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ienne\Desktop\"/>
    </mc:Choice>
  </mc:AlternateContent>
  <bookViews>
    <workbookView xWindow="0" yWindow="0" windowWidth="23040" windowHeight="9972"/>
  </bookViews>
  <sheets>
    <sheet name="Jump GorH" sheetId="1" r:id="rId1"/>
  </sheets>
  <externalReferences>
    <externalReference r:id="rId2"/>
  </externalReferences>
  <definedNames>
    <definedName name="_xlnm._FilterDatabase" localSheetId="0" hidden="1">'Jump GorH'!$A$6577:$I$6799</definedName>
    <definedName name="Battery">[1]Modifiers!$B$12</definedName>
    <definedName name="destination">'Jump GorH'!$C$3</definedName>
    <definedName name="destinationlist">'Jump GorH'!$F$6578:$F$6799</definedName>
    <definedName name="gunslist">[1]GunsTurrets!$A$7:$A$248</definedName>
    <definedName name="Hull_Damage_Factor">[1]Modifiers!$B$8</definedName>
    <definedName name="LPhPu_Grav">[1]Modifiers!$B$2</definedName>
    <definedName name="LPhPu_Mol">[1]Modifiers!$C$2</definedName>
    <definedName name="LPhPu_Pos">[1]Modifiers!$D$2</definedName>
    <definedName name="NT_Grav">[1]Modifiers!$B$4</definedName>
    <definedName name="NT_Mol">[1]Modifiers!$C$4</definedName>
    <definedName name="NT_Pos">[1]Modifiers!$D$4</definedName>
    <definedName name="PaPl_Grav">[1]Modifiers!$B$3</definedName>
    <definedName name="PaPl_Mol">[1]Modifiers!$C$3</definedName>
    <definedName name="PaPl_Pos">[1]Modifiers!$D$3</definedName>
    <definedName name="planetslist">'Jump GorH'!$C$6578:$C$6799</definedName>
    <definedName name="shipslist">[1]ships!$D$8:$D$39</definedName>
    <definedName name="start">'Jump GorH'!$C$1</definedName>
    <definedName name="Threshold">[1]Modifiers!$B$13</definedName>
  </definedNames>
  <calcPr calcId="152511"/>
</workbook>
</file>

<file path=xl/calcChain.xml><?xml version="1.0" encoding="utf-8"?>
<calcChain xmlns="http://schemas.openxmlformats.org/spreadsheetml/2006/main">
  <c r="I6799" i="1" l="1"/>
  <c r="I6798" i="1"/>
  <c r="I6797" i="1"/>
  <c r="I6796" i="1"/>
  <c r="I6795" i="1"/>
  <c r="I6794" i="1"/>
  <c r="I6793" i="1"/>
  <c r="I6792" i="1"/>
  <c r="I6791" i="1"/>
  <c r="I6790" i="1"/>
  <c r="I6789" i="1"/>
  <c r="I6788" i="1"/>
  <c r="I6787" i="1"/>
  <c r="I6786" i="1"/>
  <c r="I6785" i="1"/>
  <c r="I6784" i="1"/>
  <c r="I6783" i="1"/>
  <c r="I6782" i="1"/>
  <c r="I6781" i="1"/>
  <c r="I6780" i="1"/>
  <c r="I6779" i="1"/>
  <c r="I6778" i="1"/>
  <c r="I6777" i="1"/>
  <c r="I6776" i="1"/>
  <c r="I6775" i="1"/>
  <c r="I6774" i="1"/>
  <c r="I6773" i="1"/>
  <c r="I6772" i="1"/>
  <c r="I6771" i="1"/>
  <c r="I6770" i="1"/>
  <c r="I6769" i="1"/>
  <c r="I6768" i="1"/>
  <c r="I6767" i="1"/>
  <c r="I6766" i="1"/>
  <c r="I6765" i="1"/>
  <c r="I6764" i="1"/>
  <c r="I6763" i="1"/>
  <c r="I6762" i="1"/>
  <c r="I6761" i="1"/>
  <c r="I6760" i="1"/>
  <c r="I6759" i="1"/>
  <c r="I6758" i="1"/>
  <c r="I6757" i="1"/>
  <c r="I6756" i="1"/>
  <c r="I6755" i="1"/>
  <c r="I6754" i="1"/>
  <c r="I6753" i="1"/>
  <c r="I6752" i="1"/>
  <c r="I6751" i="1"/>
  <c r="I6750" i="1"/>
  <c r="I6749" i="1"/>
  <c r="I6748" i="1"/>
  <c r="I6747" i="1"/>
  <c r="I6746" i="1"/>
  <c r="I6745" i="1"/>
  <c r="I6744" i="1"/>
  <c r="I6743" i="1"/>
  <c r="I6742" i="1"/>
  <c r="I6741" i="1"/>
  <c r="I6740" i="1"/>
  <c r="I6739" i="1"/>
  <c r="I6738" i="1"/>
  <c r="I6737" i="1"/>
  <c r="I6736" i="1"/>
  <c r="I6735" i="1"/>
  <c r="I6734" i="1"/>
  <c r="I6733" i="1"/>
  <c r="I6732" i="1"/>
  <c r="I6731" i="1"/>
  <c r="I6730" i="1"/>
  <c r="I6729" i="1"/>
  <c r="I6728" i="1"/>
  <c r="I6727" i="1"/>
  <c r="I6726" i="1"/>
  <c r="I6725" i="1"/>
  <c r="I6724" i="1"/>
  <c r="I6723" i="1"/>
  <c r="I6722" i="1"/>
  <c r="I6721" i="1"/>
  <c r="I6720" i="1"/>
  <c r="I6719" i="1"/>
  <c r="I6718" i="1"/>
  <c r="I6717" i="1"/>
  <c r="I6716" i="1"/>
  <c r="I6715" i="1"/>
  <c r="I6714" i="1"/>
  <c r="I6713" i="1"/>
  <c r="I6712" i="1"/>
  <c r="I6711" i="1"/>
  <c r="I6710" i="1"/>
  <c r="I6709" i="1"/>
  <c r="I6708" i="1"/>
  <c r="I6707" i="1"/>
  <c r="I6706" i="1"/>
  <c r="I6705" i="1"/>
  <c r="I6704" i="1"/>
  <c r="I6703" i="1"/>
  <c r="I6702" i="1"/>
  <c r="I6701" i="1"/>
  <c r="I6700" i="1"/>
  <c r="I6699" i="1"/>
  <c r="I6698" i="1"/>
  <c r="I6697" i="1"/>
  <c r="I6696" i="1"/>
  <c r="I6695" i="1"/>
  <c r="I6694" i="1"/>
  <c r="I6693" i="1"/>
  <c r="I6692" i="1"/>
  <c r="I6691" i="1"/>
  <c r="I6690" i="1"/>
  <c r="I6689" i="1"/>
  <c r="I6688" i="1"/>
  <c r="I6687" i="1"/>
  <c r="I6686" i="1"/>
  <c r="I6685" i="1"/>
  <c r="I6684" i="1"/>
  <c r="I6683" i="1"/>
  <c r="I6682" i="1"/>
  <c r="I6681" i="1"/>
  <c r="I6680" i="1"/>
  <c r="I6679" i="1"/>
  <c r="I6678" i="1"/>
  <c r="I6677" i="1"/>
  <c r="I6676" i="1"/>
  <c r="I6675" i="1"/>
  <c r="I6674" i="1"/>
  <c r="I6673" i="1"/>
  <c r="I6672" i="1"/>
  <c r="I6671" i="1"/>
  <c r="I6670" i="1"/>
  <c r="I6669" i="1"/>
  <c r="I6668" i="1"/>
  <c r="I6667" i="1"/>
  <c r="I6666" i="1"/>
  <c r="I6665" i="1"/>
  <c r="I6664" i="1"/>
  <c r="I6663" i="1"/>
  <c r="I6662" i="1"/>
  <c r="I6661" i="1"/>
  <c r="I6660" i="1"/>
  <c r="I6659" i="1"/>
  <c r="I6658" i="1"/>
  <c r="I6657" i="1"/>
  <c r="I6656" i="1"/>
  <c r="I6655" i="1"/>
  <c r="I6654" i="1"/>
  <c r="I6653" i="1"/>
  <c r="I6652" i="1"/>
  <c r="I6651" i="1"/>
  <c r="I6650" i="1"/>
  <c r="I6649" i="1"/>
  <c r="I6648" i="1"/>
  <c r="I6647" i="1"/>
  <c r="I6646" i="1"/>
  <c r="I6645" i="1"/>
  <c r="I6644" i="1"/>
  <c r="I6643" i="1"/>
  <c r="I6642" i="1"/>
  <c r="I6641" i="1"/>
  <c r="I6640" i="1"/>
  <c r="I6639" i="1"/>
  <c r="I6638" i="1"/>
  <c r="I6637" i="1"/>
  <c r="I6636" i="1"/>
  <c r="I6635" i="1"/>
  <c r="I6634" i="1"/>
  <c r="I6633" i="1"/>
  <c r="I6632" i="1"/>
  <c r="I6631" i="1"/>
  <c r="I6630" i="1"/>
  <c r="I6629" i="1"/>
  <c r="I6628" i="1"/>
  <c r="I6627" i="1"/>
  <c r="I6626" i="1"/>
  <c r="I6625" i="1"/>
  <c r="I6624" i="1"/>
  <c r="I6623" i="1"/>
  <c r="I6622" i="1"/>
  <c r="I6621" i="1"/>
  <c r="I6620" i="1"/>
  <c r="I6619" i="1"/>
  <c r="I6618" i="1"/>
  <c r="I6617" i="1"/>
  <c r="I6616" i="1"/>
  <c r="I6615" i="1"/>
  <c r="I6614" i="1"/>
  <c r="I6613" i="1"/>
  <c r="I6612" i="1"/>
  <c r="I6611" i="1"/>
  <c r="I6610" i="1"/>
  <c r="I6609" i="1"/>
  <c r="I6608" i="1"/>
  <c r="I6607" i="1"/>
  <c r="I6606" i="1"/>
  <c r="I6605" i="1"/>
  <c r="I6604" i="1"/>
  <c r="I6603" i="1"/>
  <c r="I6602" i="1"/>
  <c r="I6601" i="1"/>
  <c r="I6600" i="1"/>
  <c r="I6599" i="1"/>
  <c r="I6598" i="1"/>
  <c r="I6597" i="1"/>
  <c r="I6596" i="1"/>
  <c r="I6595" i="1"/>
  <c r="I6594" i="1"/>
  <c r="I6593" i="1"/>
  <c r="I6592" i="1"/>
  <c r="I6591" i="1"/>
  <c r="I6590" i="1"/>
  <c r="I6589" i="1"/>
  <c r="I6588" i="1"/>
  <c r="I6587" i="1"/>
  <c r="I6586" i="1"/>
  <c r="I6585" i="1"/>
  <c r="I6584" i="1"/>
  <c r="I6583" i="1"/>
  <c r="I6582" i="1"/>
  <c r="I6581" i="1"/>
  <c r="I6580" i="1"/>
  <c r="I6579" i="1"/>
  <c r="I6578" i="1"/>
  <c r="B5839" i="1"/>
  <c r="B5110" i="1"/>
  <c r="B4381" i="1"/>
  <c r="B3652" i="1"/>
  <c r="B2923" i="1"/>
  <c r="B2194" i="1"/>
  <c r="B1465" i="1"/>
  <c r="B736" i="1"/>
  <c r="B7" i="1"/>
  <c r="C7" i="1"/>
  <c r="D7" i="1"/>
  <c r="D88" i="1"/>
  <c r="E7" i="1"/>
  <c r="C2194" i="1"/>
  <c r="D2194" i="1"/>
  <c r="C736" i="1"/>
  <c r="D736" i="1"/>
  <c r="C1465" i="1"/>
  <c r="D1465" i="1"/>
  <c r="C2923" i="1"/>
  <c r="D2923" i="1"/>
  <c r="C3652" i="1"/>
  <c r="D3652" i="1"/>
  <c r="C4381" i="1"/>
  <c r="D4381" i="1"/>
  <c r="C5110" i="1"/>
  <c r="D5110" i="1"/>
  <c r="C5839" i="1"/>
  <c r="D5839" i="1"/>
  <c r="D3733" i="1"/>
  <c r="D2275" i="1"/>
  <c r="D5920" i="1"/>
  <c r="D3004" i="1"/>
  <c r="D5191" i="1"/>
  <c r="D1546" i="1"/>
  <c r="D4462" i="1"/>
  <c r="D817" i="1"/>
  <c r="E88" i="1"/>
  <c r="D169" i="1"/>
  <c r="D898" i="1"/>
  <c r="D1627" i="1"/>
  <c r="E169" i="1"/>
  <c r="D250" i="1"/>
  <c r="D5272" i="1"/>
  <c r="D3085" i="1"/>
  <c r="D2356" i="1"/>
  <c r="D4543" i="1"/>
  <c r="D3814" i="1"/>
  <c r="D6001" i="1"/>
  <c r="D3895" i="1"/>
  <c r="D2437" i="1"/>
  <c r="D331" i="1"/>
  <c r="E250" i="1"/>
  <c r="F250" i="1"/>
  <c r="D1708" i="1"/>
  <c r="D6082" i="1"/>
  <c r="D5353" i="1"/>
  <c r="D4624" i="1"/>
  <c r="D3166" i="1"/>
  <c r="D979" i="1"/>
  <c r="D2518" i="1"/>
  <c r="F259" i="1"/>
  <c r="D1060" i="1"/>
  <c r="D4705" i="1"/>
  <c r="D6163" i="1"/>
  <c r="D1789" i="1"/>
  <c r="D3247" i="1"/>
  <c r="D5434" i="1"/>
  <c r="D412" i="1"/>
  <c r="E331" i="1"/>
  <c r="F331" i="1"/>
  <c r="D3976" i="1"/>
  <c r="D5515" i="1"/>
  <c r="D4057" i="1"/>
  <c r="D4786" i="1"/>
  <c r="D1870" i="1"/>
  <c r="F268" i="1"/>
  <c r="F340" i="1"/>
  <c r="D6244" i="1"/>
  <c r="D1141" i="1"/>
  <c r="D493" i="1"/>
  <c r="E412" i="1"/>
  <c r="F412" i="1"/>
  <c r="D3328" i="1"/>
  <c r="D2599" i="1"/>
  <c r="F421" i="1"/>
  <c r="D2680" i="1"/>
  <c r="D3409" i="1"/>
  <c r="E493" i="1"/>
  <c r="F493" i="1"/>
  <c r="D574" i="1"/>
  <c r="D6325" i="1"/>
  <c r="F277" i="1"/>
  <c r="D4867" i="1"/>
  <c r="D1951" i="1"/>
  <c r="D5596" i="1"/>
  <c r="D1222" i="1"/>
  <c r="F349" i="1"/>
  <c r="D4138" i="1"/>
  <c r="F502" i="1"/>
  <c r="D2761" i="1"/>
  <c r="F358" i="1"/>
  <c r="F286" i="1"/>
  <c r="F430" i="1"/>
  <c r="D3490" i="1"/>
  <c r="D5677" i="1"/>
  <c r="D4219" i="1"/>
  <c r="D1303" i="1"/>
  <c r="D2032" i="1"/>
  <c r="D4948" i="1"/>
  <c r="D6406" i="1"/>
  <c r="D655" i="1"/>
  <c r="E736" i="1"/>
  <c r="E574" i="1"/>
  <c r="F574" i="1"/>
  <c r="E1060" i="1"/>
  <c r="E898" i="1"/>
  <c r="E817" i="1"/>
  <c r="E979" i="1"/>
  <c r="F583" i="1"/>
  <c r="E1303" i="1"/>
  <c r="F1303" i="1"/>
  <c r="D1384" i="1"/>
  <c r="F295" i="1"/>
  <c r="D2842" i="1"/>
  <c r="E655" i="1"/>
  <c r="F655" i="1"/>
  <c r="E1546" i="1"/>
  <c r="E1708" i="1"/>
  <c r="E1141" i="1"/>
  <c r="E1870" i="1"/>
  <c r="F1870" i="1"/>
  <c r="D5029" i="1"/>
  <c r="E1222" i="1"/>
  <c r="D5758" i="1"/>
  <c r="F439" i="1"/>
  <c r="D3571" i="1"/>
  <c r="F367" i="1"/>
  <c r="F511" i="1"/>
  <c r="D6487" i="1"/>
  <c r="D2113" i="1"/>
  <c r="E2113" i="1"/>
  <c r="F2113" i="1"/>
  <c r="E2032" i="1"/>
  <c r="F2032" i="1"/>
  <c r="D4300" i="1"/>
  <c r="E4381" i="1"/>
  <c r="F4381" i="1"/>
  <c r="E3652" i="1"/>
  <c r="F3652" i="1"/>
  <c r="F3661" i="1"/>
  <c r="F817" i="1"/>
  <c r="F1060" i="1"/>
  <c r="F1069" i="1"/>
  <c r="F4390" i="1"/>
  <c r="F2041" i="1"/>
  <c r="F898" i="1"/>
  <c r="E3490" i="1"/>
  <c r="F3490" i="1"/>
  <c r="E5677" i="1"/>
  <c r="F5677" i="1"/>
  <c r="E4948" i="1"/>
  <c r="F4948" i="1"/>
  <c r="E5434" i="1"/>
  <c r="F5434" i="1"/>
  <c r="F1708" i="1"/>
  <c r="E3733" i="1"/>
  <c r="F3733" i="1"/>
  <c r="E4057" i="1"/>
  <c r="F4057" i="1"/>
  <c r="F664" i="1"/>
  <c r="F826" i="1"/>
  <c r="F376" i="1"/>
  <c r="F1879" i="1"/>
  <c r="E4786" i="1"/>
  <c r="F4786" i="1"/>
  <c r="F1546" i="1"/>
  <c r="F304" i="1"/>
  <c r="F592" i="1"/>
  <c r="F979" i="1"/>
  <c r="E5758" i="1"/>
  <c r="F5758" i="1"/>
  <c r="E5920" i="1"/>
  <c r="F5920" i="1"/>
  <c r="E6406" i="1"/>
  <c r="F6406" i="1"/>
  <c r="E3328" i="1"/>
  <c r="F3328" i="1"/>
  <c r="F448" i="1"/>
  <c r="F1222" i="1"/>
  <c r="E2437" i="1"/>
  <c r="F2437" i="1"/>
  <c r="E3004" i="1"/>
  <c r="F3004" i="1"/>
  <c r="E5191" i="1"/>
  <c r="F5191" i="1"/>
  <c r="E6244" i="1"/>
  <c r="F6244" i="1"/>
  <c r="E2275" i="1"/>
  <c r="F2275" i="1"/>
  <c r="E2761" i="1"/>
  <c r="F2761" i="1"/>
  <c r="E1384" i="1"/>
  <c r="F1384" i="1"/>
  <c r="E2680" i="1"/>
  <c r="F2680" i="1"/>
  <c r="E3409" i="1"/>
  <c r="F3409" i="1"/>
  <c r="E1789" i="1"/>
  <c r="F1789" i="1"/>
  <c r="E2356" i="1"/>
  <c r="F2356" i="1"/>
  <c r="E2194" i="1"/>
  <c r="F2194" i="1"/>
  <c r="E2518" i="1"/>
  <c r="F2518" i="1"/>
  <c r="E2923" i="1"/>
  <c r="F2923" i="1"/>
  <c r="E6163" i="1"/>
  <c r="F6163" i="1"/>
  <c r="E3976" i="1"/>
  <c r="F3976" i="1"/>
  <c r="E4138" i="1"/>
  <c r="F4138" i="1"/>
  <c r="E1951" i="1"/>
  <c r="F1951" i="1"/>
  <c r="E6325" i="1"/>
  <c r="F6325" i="1"/>
  <c r="E5839" i="1"/>
  <c r="F5839" i="1"/>
  <c r="F169" i="1"/>
  <c r="E5272" i="1"/>
  <c r="F5272" i="1"/>
  <c r="E3085" i="1"/>
  <c r="F3085" i="1"/>
  <c r="E5110" i="1"/>
  <c r="F5110" i="1"/>
  <c r="E6082" i="1"/>
  <c r="F6082" i="1"/>
  <c r="E2599" i="1"/>
  <c r="F2599" i="1"/>
  <c r="E1465" i="1"/>
  <c r="F1465" i="1"/>
  <c r="E1627" i="1"/>
  <c r="F1627" i="1"/>
  <c r="E4543" i="1"/>
  <c r="F4543" i="1"/>
  <c r="F7" i="1"/>
  <c r="E3247" i="1"/>
  <c r="F3247" i="1"/>
  <c r="E3814" i="1"/>
  <c r="F3814" i="1"/>
  <c r="E4705" i="1"/>
  <c r="F4705" i="1"/>
  <c r="E4867" i="1"/>
  <c r="F4867" i="1"/>
  <c r="E6001" i="1"/>
  <c r="F6001" i="1"/>
  <c r="F736" i="1"/>
  <c r="F2122" i="1"/>
  <c r="F88" i="1"/>
  <c r="E4219" i="1"/>
  <c r="F4219" i="1"/>
  <c r="E4300" i="1"/>
  <c r="F4300" i="1"/>
  <c r="E4462" i="1"/>
  <c r="F4462" i="1"/>
  <c r="E6487" i="1"/>
  <c r="F6487" i="1"/>
  <c r="F520" i="1"/>
  <c r="E3571" i="1"/>
  <c r="F3571" i="1"/>
  <c r="E5029" i="1"/>
  <c r="F5029" i="1"/>
  <c r="E5515" i="1"/>
  <c r="F5515" i="1"/>
  <c r="E3895" i="1"/>
  <c r="F3895" i="1"/>
  <c r="F1141" i="1"/>
  <c r="E4624" i="1"/>
  <c r="F4624" i="1"/>
  <c r="E5353" i="1"/>
  <c r="F5353" i="1"/>
  <c r="E3166" i="1"/>
  <c r="F3166" i="1"/>
  <c r="E2842" i="1"/>
  <c r="F2842" i="1"/>
  <c r="F1312" i="1"/>
  <c r="E5596" i="1"/>
  <c r="F5596" i="1"/>
  <c r="F1321" i="1"/>
  <c r="F5605" i="1"/>
  <c r="F3175" i="1"/>
  <c r="F3904" i="1"/>
  <c r="F4309" i="1"/>
  <c r="F2131" i="1"/>
  <c r="F4714" i="1"/>
  <c r="F4552" i="1"/>
  <c r="F6091" i="1"/>
  <c r="F178" i="1"/>
  <c r="F4147" i="1"/>
  <c r="F2527" i="1"/>
  <c r="F3418" i="1"/>
  <c r="F2284" i="1"/>
  <c r="F2446" i="1"/>
  <c r="F3337" i="1"/>
  <c r="F988" i="1"/>
  <c r="F313" i="1"/>
  <c r="F1888" i="1"/>
  <c r="F835" i="1"/>
  <c r="F3742" i="1"/>
  <c r="F5686" i="1"/>
  <c r="F2050" i="1"/>
  <c r="F1078" i="1"/>
  <c r="F4633" i="1"/>
  <c r="F5362" i="1"/>
  <c r="F5524" i="1"/>
  <c r="F529" i="1"/>
  <c r="F4228" i="1"/>
  <c r="F745" i="1"/>
  <c r="F3823" i="1"/>
  <c r="F1636" i="1"/>
  <c r="F5119" i="1"/>
  <c r="F5848" i="1"/>
  <c r="F3985" i="1"/>
  <c r="F2203" i="1"/>
  <c r="F2689" i="1"/>
  <c r="F6253" i="1"/>
  <c r="F1231" i="1"/>
  <c r="F6415" i="1"/>
  <c r="F1555" i="1"/>
  <c r="F1717" i="1"/>
  <c r="F3499" i="1"/>
  <c r="F5038" i="1"/>
  <c r="F6496" i="1"/>
  <c r="F97" i="1"/>
  <c r="F6010" i="1"/>
  <c r="F3256" i="1"/>
  <c r="F1474" i="1"/>
  <c r="F3094" i="1"/>
  <c r="F6334" i="1"/>
  <c r="F6172" i="1"/>
  <c r="F2365" i="1"/>
  <c r="F1393" i="1"/>
  <c r="F5200" i="1"/>
  <c r="F5929" i="1"/>
  <c r="F601" i="1"/>
  <c r="F4795" i="1"/>
  <c r="F385" i="1"/>
  <c r="F673" i="1"/>
  <c r="F5443" i="1"/>
  <c r="F907" i="1"/>
  <c r="F4399" i="1"/>
  <c r="F3670" i="1"/>
  <c r="F2851" i="1"/>
  <c r="F1150" i="1"/>
  <c r="F3580" i="1"/>
  <c r="F4471" i="1"/>
  <c r="F4876" i="1"/>
  <c r="F16" i="1"/>
  <c r="G7" i="1"/>
  <c r="H7" i="1"/>
  <c r="F2608" i="1"/>
  <c r="F5281" i="1"/>
  <c r="F1960" i="1"/>
  <c r="F2932" i="1"/>
  <c r="F1798" i="1"/>
  <c r="F2770" i="1"/>
  <c r="F3013" i="1"/>
  <c r="F457" i="1"/>
  <c r="F5767" i="1"/>
  <c r="F4066" i="1"/>
  <c r="F4957" i="1"/>
  <c r="F4075" i="1"/>
  <c r="F6424" i="1"/>
  <c r="F6262" i="1"/>
  <c r="F2212" i="1"/>
  <c r="F5857" i="1"/>
  <c r="F1645" i="1"/>
  <c r="F754" i="1"/>
  <c r="F538" i="1"/>
  <c r="F5371" i="1"/>
  <c r="F1087" i="1"/>
  <c r="F5695" i="1"/>
  <c r="F844" i="1"/>
  <c r="F322" i="1"/>
  <c r="F3346" i="1"/>
  <c r="F2293" i="1"/>
  <c r="F2536" i="1"/>
  <c r="F187" i="1"/>
  <c r="F4561" i="1"/>
  <c r="F2140" i="1"/>
  <c r="F3913" i="1"/>
  <c r="F5614" i="1"/>
  <c r="F5776" i="1"/>
  <c r="F3022" i="1"/>
  <c r="F1807" i="1"/>
  <c r="F1969" i="1"/>
  <c r="F2617" i="1"/>
  <c r="F4885" i="1"/>
  <c r="F3589" i="1"/>
  <c r="F2860" i="1"/>
  <c r="F4408" i="1"/>
  <c r="F5452" i="1"/>
  <c r="F394" i="1"/>
  <c r="F610" i="1"/>
  <c r="F5209" i="1"/>
  <c r="F2374" i="1"/>
  <c r="F6343" i="1"/>
  <c r="F1483" i="1"/>
  <c r="F6019" i="1"/>
  <c r="F6505" i="1"/>
  <c r="F1726" i="1"/>
  <c r="F1564" i="1"/>
  <c r="F4966" i="1"/>
  <c r="I6487" i="1"/>
  <c r="I6406" i="1"/>
  <c r="I6325" i="1"/>
  <c r="I6244" i="1"/>
  <c r="I6082" i="1"/>
  <c r="I6163" i="1"/>
  <c r="I6001" i="1"/>
  <c r="I5839" i="1"/>
  <c r="I5920" i="1"/>
  <c r="I5758" i="1"/>
  <c r="I5515" i="1"/>
  <c r="I5596" i="1"/>
  <c r="I5677" i="1"/>
  <c r="I5272" i="1"/>
  <c r="I5353" i="1"/>
  <c r="I5434" i="1"/>
  <c r="I5110" i="1"/>
  <c r="I4948" i="1"/>
  <c r="I5191" i="1"/>
  <c r="I5029" i="1"/>
  <c r="I4867" i="1"/>
  <c r="I4543" i="1"/>
  <c r="I4624" i="1"/>
  <c r="I4705" i="1"/>
  <c r="I4381" i="1"/>
  <c r="I4786" i="1"/>
  <c r="I4462" i="1"/>
  <c r="I4300" i="1"/>
  <c r="I3976" i="1"/>
  <c r="I4057" i="1"/>
  <c r="I4138" i="1"/>
  <c r="I3814" i="1"/>
  <c r="I4219" i="1"/>
  <c r="I3895" i="1"/>
  <c r="I3409" i="1"/>
  <c r="I3652" i="1"/>
  <c r="I3490" i="1"/>
  <c r="I3733" i="1"/>
  <c r="I3571" i="1"/>
  <c r="I3247" i="1"/>
  <c r="I3328" i="1"/>
  <c r="I3004" i="1"/>
  <c r="I2842" i="1"/>
  <c r="I3085" i="1"/>
  <c r="I3166" i="1"/>
  <c r="I2680" i="1"/>
  <c r="I2923" i="1"/>
  <c r="I2761" i="1"/>
  <c r="I2599" i="1"/>
  <c r="I2275" i="1"/>
  <c r="I2113" i="1"/>
  <c r="I1789" i="1"/>
  <c r="I2356" i="1"/>
  <c r="I1870" i="1"/>
  <c r="I2437" i="1"/>
  <c r="I1951" i="1"/>
  <c r="I1627" i="1"/>
  <c r="I2518" i="1"/>
  <c r="I2194" i="1"/>
  <c r="I2032" i="1"/>
  <c r="I1708" i="1"/>
  <c r="I1222" i="1"/>
  <c r="I898" i="1"/>
  <c r="I1546" i="1"/>
  <c r="I1465" i="1"/>
  <c r="I1303" i="1"/>
  <c r="I979" i="1"/>
  <c r="I493" i="1"/>
  <c r="I1384" i="1"/>
  <c r="I1060" i="1"/>
  <c r="I736" i="1"/>
  <c r="I574" i="1"/>
  <c r="I1141" i="1"/>
  <c r="I817" i="1"/>
  <c r="I655" i="1"/>
  <c r="I88" i="1"/>
  <c r="I169" i="1"/>
  <c r="I7" i="1"/>
  <c r="I250" i="1"/>
  <c r="I412" i="1"/>
  <c r="I331" i="1"/>
  <c r="F1240" i="1"/>
  <c r="F2698" i="1"/>
  <c r="F3994" i="1"/>
  <c r="F5128" i="1"/>
  <c r="F3832" i="1"/>
  <c r="F4237" i="1"/>
  <c r="F5533" i="1"/>
  <c r="F4642" i="1"/>
  <c r="F2059" i="1"/>
  <c r="F3751" i="1"/>
  <c r="F1897" i="1"/>
  <c r="F997" i="1"/>
  <c r="F2455" i="1"/>
  <c r="F3427" i="1"/>
  <c r="F4156" i="1"/>
  <c r="F6100" i="1"/>
  <c r="F4723" i="1"/>
  <c r="F4318" i="1"/>
  <c r="F3184" i="1"/>
  <c r="F1330" i="1"/>
  <c r="F466" i="1"/>
  <c r="F2779" i="1"/>
  <c r="F2941" i="1"/>
  <c r="F5290" i="1"/>
  <c r="F25" i="1"/>
  <c r="G16" i="1"/>
  <c r="H16" i="1"/>
  <c r="I16" i="1"/>
  <c r="F4480" i="1"/>
  <c r="F1159" i="1"/>
  <c r="F3679" i="1"/>
  <c r="F916" i="1"/>
  <c r="F682" i="1"/>
  <c r="F4804" i="1"/>
  <c r="F5938" i="1"/>
  <c r="F1402" i="1"/>
  <c r="F6181" i="1"/>
  <c r="F3103" i="1"/>
  <c r="F3265" i="1"/>
  <c r="F106" i="1"/>
  <c r="F5047" i="1"/>
  <c r="F3508" i="1"/>
  <c r="F34" i="1"/>
  <c r="G25" i="1"/>
  <c r="H25" i="1"/>
  <c r="I25" i="1"/>
  <c r="F2950" i="1"/>
  <c r="F475" i="1"/>
  <c r="F3193" i="1"/>
  <c r="F4732" i="1"/>
  <c r="F4165" i="1"/>
  <c r="F2464" i="1"/>
  <c r="F1906" i="1"/>
  <c r="F2068" i="1"/>
  <c r="F5542" i="1"/>
  <c r="F3841" i="1"/>
  <c r="F4003" i="1"/>
  <c r="F1249" i="1"/>
  <c r="I332" i="1"/>
  <c r="J331" i="1"/>
  <c r="I8" i="1"/>
  <c r="J7" i="1"/>
  <c r="I818" i="1"/>
  <c r="J817" i="1"/>
  <c r="I1061" i="1"/>
  <c r="J1060" i="1"/>
  <c r="J1303" i="1"/>
  <c r="I1304" i="1"/>
  <c r="I1223" i="1"/>
  <c r="J1222" i="1"/>
  <c r="I2519" i="1"/>
  <c r="J2518" i="1"/>
  <c r="J1870" i="1"/>
  <c r="I1871" i="1"/>
  <c r="I2276" i="1"/>
  <c r="J2275" i="1"/>
  <c r="I2681" i="1"/>
  <c r="J2680" i="1"/>
  <c r="I3005" i="1"/>
  <c r="J3004" i="1"/>
  <c r="I3734" i="1"/>
  <c r="J3733" i="1"/>
  <c r="I3896" i="1"/>
  <c r="J3895" i="1"/>
  <c r="J4057" i="1"/>
  <c r="I4058" i="1"/>
  <c r="I4787" i="1"/>
  <c r="J4786" i="1"/>
  <c r="I4544" i="1"/>
  <c r="J4543" i="1"/>
  <c r="J4948" i="1"/>
  <c r="I4949" i="1"/>
  <c r="J5272" i="1"/>
  <c r="I5273" i="1"/>
  <c r="I5759" i="1"/>
  <c r="J5758" i="1"/>
  <c r="J6163" i="1"/>
  <c r="I6164" i="1"/>
  <c r="I6407" i="1"/>
  <c r="J6406" i="1"/>
  <c r="F1573" i="1"/>
  <c r="F6028" i="1"/>
  <c r="F5218" i="1"/>
  <c r="F403" i="1"/>
  <c r="F4417" i="1"/>
  <c r="F3598" i="1"/>
  <c r="F2626" i="1"/>
  <c r="F1816" i="1"/>
  <c r="F5785" i="1"/>
  <c r="F3922" i="1"/>
  <c r="F4570" i="1"/>
  <c r="F2545" i="1"/>
  <c r="F3355" i="1"/>
  <c r="F853" i="1"/>
  <c r="F1096" i="1"/>
  <c r="F547" i="1"/>
  <c r="F1654" i="1"/>
  <c r="F2221" i="1"/>
  <c r="F6433" i="1"/>
  <c r="F5056" i="1"/>
  <c r="F3274" i="1"/>
  <c r="F6190" i="1"/>
  <c r="F5947" i="1"/>
  <c r="F691" i="1"/>
  <c r="F3688" i="1"/>
  <c r="F4489" i="1"/>
  <c r="F3517" i="1"/>
  <c r="F1411" i="1"/>
  <c r="J412" i="1"/>
  <c r="I413" i="1"/>
  <c r="J169" i="1"/>
  <c r="I170" i="1"/>
  <c r="I1142" i="1"/>
  <c r="J1141" i="1"/>
  <c r="I1385" i="1"/>
  <c r="J1384" i="1"/>
  <c r="J1465" i="1"/>
  <c r="I1466" i="1"/>
  <c r="I1709" i="1"/>
  <c r="J1708" i="1"/>
  <c r="I1628" i="1"/>
  <c r="J1627" i="1"/>
  <c r="J2356" i="1"/>
  <c r="I2357" i="1"/>
  <c r="I2600" i="1"/>
  <c r="J2599" i="1"/>
  <c r="I3167" i="1"/>
  <c r="J3166" i="1"/>
  <c r="I3329" i="1"/>
  <c r="J3328" i="1"/>
  <c r="J3490" i="1"/>
  <c r="I3491" i="1"/>
  <c r="I4220" i="1"/>
  <c r="J4219" i="1"/>
  <c r="I3977" i="1"/>
  <c r="J3976" i="1"/>
  <c r="I4382" i="1"/>
  <c r="J4381" i="1"/>
  <c r="I4868" i="1"/>
  <c r="J4867" i="1"/>
  <c r="J5110" i="1"/>
  <c r="I5111" i="1"/>
  <c r="I5678" i="1"/>
  <c r="J5677" i="1"/>
  <c r="I5921" i="1"/>
  <c r="J5920" i="1"/>
  <c r="I6083" i="1"/>
  <c r="J6082" i="1"/>
  <c r="J6487" i="1"/>
  <c r="I6488" i="1"/>
  <c r="F115" i="1"/>
  <c r="F3112" i="1"/>
  <c r="F4813" i="1"/>
  <c r="F925" i="1"/>
  <c r="F1168" i="1"/>
  <c r="F5299" i="1"/>
  <c r="F2788" i="1"/>
  <c r="F1339" i="1"/>
  <c r="F4327" i="1"/>
  <c r="F6109" i="1"/>
  <c r="F3436" i="1"/>
  <c r="F1006" i="1"/>
  <c r="F3760" i="1"/>
  <c r="F4651" i="1"/>
  <c r="F4246" i="1"/>
  <c r="F5137" i="1"/>
  <c r="F2707" i="1"/>
  <c r="I251" i="1"/>
  <c r="J250" i="1"/>
  <c r="I89" i="1"/>
  <c r="J88" i="1"/>
  <c r="I575" i="1"/>
  <c r="J574" i="1"/>
  <c r="J493" i="1"/>
  <c r="I494" i="1"/>
  <c r="J1546" i="1"/>
  <c r="I1547" i="1"/>
  <c r="I2033" i="1"/>
  <c r="J2032" i="1"/>
  <c r="I1952" i="1"/>
  <c r="J1951" i="1"/>
  <c r="I1790" i="1"/>
  <c r="J1789" i="1"/>
  <c r="I2762" i="1"/>
  <c r="J2761" i="1"/>
  <c r="J3085" i="1"/>
  <c r="I3086" i="1"/>
  <c r="I3248" i="1"/>
  <c r="J3247" i="1"/>
  <c r="J3652" i="1"/>
  <c r="I3653" i="1"/>
  <c r="I3815" i="1"/>
  <c r="J3814" i="1"/>
  <c r="I4301" i="1"/>
  <c r="J4300" i="1"/>
  <c r="I4706" i="1"/>
  <c r="J4705" i="1"/>
  <c r="I5030" i="1"/>
  <c r="J5029" i="1"/>
  <c r="I5435" i="1"/>
  <c r="J5434" i="1"/>
  <c r="I5597" i="1"/>
  <c r="J5596" i="1"/>
  <c r="I5840" i="1"/>
  <c r="J5839" i="1"/>
  <c r="I6245" i="1"/>
  <c r="J6244" i="1"/>
  <c r="F6514" i="1"/>
  <c r="F1492" i="1"/>
  <c r="F2383" i="1"/>
  <c r="F619" i="1"/>
  <c r="F5461" i="1"/>
  <c r="F2869" i="1"/>
  <c r="F4894" i="1"/>
  <c r="F1978" i="1"/>
  <c r="F3031" i="1"/>
  <c r="F5623" i="1"/>
  <c r="F2149" i="1"/>
  <c r="F196" i="1"/>
  <c r="F2302" i="1"/>
  <c r="F5704" i="1"/>
  <c r="F5380" i="1"/>
  <c r="F763" i="1"/>
  <c r="F5866" i="1"/>
  <c r="F6271" i="1"/>
  <c r="F4084" i="1"/>
  <c r="I17" i="1"/>
  <c r="J16" i="1"/>
  <c r="I656" i="1"/>
  <c r="J655" i="1"/>
  <c r="I737" i="1"/>
  <c r="J736" i="1"/>
  <c r="J979" i="1"/>
  <c r="I980" i="1"/>
  <c r="I899" i="1"/>
  <c r="J898" i="1"/>
  <c r="I2195" i="1"/>
  <c r="J2194" i="1"/>
  <c r="I2438" i="1"/>
  <c r="J2437" i="1"/>
  <c r="I2114" i="1"/>
  <c r="J2113" i="1"/>
  <c r="I2924" i="1"/>
  <c r="J2923" i="1"/>
  <c r="I2843" i="1"/>
  <c r="J2842" i="1"/>
  <c r="I3572" i="1"/>
  <c r="J3571" i="1"/>
  <c r="I3410" i="1"/>
  <c r="J3409" i="1"/>
  <c r="I4139" i="1"/>
  <c r="J4138" i="1"/>
  <c r="I4463" i="1"/>
  <c r="J4462" i="1"/>
  <c r="J4624" i="1"/>
  <c r="I4625" i="1"/>
  <c r="I5192" i="1"/>
  <c r="J5191" i="1"/>
  <c r="I5354" i="1"/>
  <c r="J5353" i="1"/>
  <c r="J5515" i="1"/>
  <c r="I5516" i="1"/>
  <c r="I6002" i="1"/>
  <c r="J6001" i="1"/>
  <c r="I6326" i="1"/>
  <c r="J6325" i="1"/>
  <c r="F4975" i="1"/>
  <c r="F1735" i="1"/>
  <c r="F6352" i="1"/>
  <c r="I5517" i="1"/>
  <c r="J5516" i="1"/>
  <c r="I981" i="1"/>
  <c r="J980" i="1"/>
  <c r="I18" i="1"/>
  <c r="J17" i="1"/>
  <c r="F2311" i="1"/>
  <c r="F2158" i="1"/>
  <c r="F3040" i="1"/>
  <c r="I5841" i="1"/>
  <c r="J5840" i="1"/>
  <c r="J5435" i="1"/>
  <c r="I5436" i="1"/>
  <c r="I4707" i="1"/>
  <c r="J4706" i="1"/>
  <c r="I3816" i="1"/>
  <c r="J3815" i="1"/>
  <c r="I3249" i="1"/>
  <c r="J3248" i="1"/>
  <c r="J2762" i="1"/>
  <c r="I2763" i="1"/>
  <c r="I1953" i="1"/>
  <c r="J1952" i="1"/>
  <c r="I576" i="1"/>
  <c r="J575" i="1"/>
  <c r="I252" i="1"/>
  <c r="J251" i="1"/>
  <c r="F5146" i="1"/>
  <c r="F4660" i="1"/>
  <c r="F1015" i="1"/>
  <c r="F6118" i="1"/>
  <c r="F1348" i="1"/>
  <c r="F5308" i="1"/>
  <c r="F934" i="1"/>
  <c r="F3121" i="1"/>
  <c r="I3492" i="1"/>
  <c r="J3491" i="1"/>
  <c r="I2358" i="1"/>
  <c r="J2357" i="1"/>
  <c r="I171" i="1"/>
  <c r="J170" i="1"/>
  <c r="F1663" i="1"/>
  <c r="F1105" i="1"/>
  <c r="F3364" i="1"/>
  <c r="F4579" i="1"/>
  <c r="F5794" i="1"/>
  <c r="F2635" i="1"/>
  <c r="F6037" i="1"/>
  <c r="I4545" i="1"/>
  <c r="J4544" i="1"/>
  <c r="I3735" i="1"/>
  <c r="J3734" i="1"/>
  <c r="I2682" i="1"/>
  <c r="J2681" i="1"/>
  <c r="I1224" i="1"/>
  <c r="J1223" i="1"/>
  <c r="I1062" i="1"/>
  <c r="J1061" i="1"/>
  <c r="J8" i="1"/>
  <c r="I9" i="1"/>
  <c r="F6361" i="1"/>
  <c r="F4984" i="1"/>
  <c r="I6003" i="1"/>
  <c r="J6002" i="1"/>
  <c r="I5355" i="1"/>
  <c r="J5354" i="1"/>
  <c r="I5193" i="1"/>
  <c r="J5192" i="1"/>
  <c r="J4463" i="1"/>
  <c r="I4464" i="1"/>
  <c r="I3411" i="1"/>
  <c r="J3410" i="1"/>
  <c r="I2844" i="1"/>
  <c r="J2843" i="1"/>
  <c r="I2115" i="1"/>
  <c r="J2114" i="1"/>
  <c r="J2195" i="1"/>
  <c r="I2196" i="1"/>
  <c r="J656" i="1"/>
  <c r="I657" i="1"/>
  <c r="F6280" i="1"/>
  <c r="F772" i="1"/>
  <c r="F5713" i="1"/>
  <c r="F4903" i="1"/>
  <c r="F5470" i="1"/>
  <c r="F2392" i="1"/>
  <c r="F6523" i="1"/>
  <c r="I3654" i="1"/>
  <c r="J3653" i="1"/>
  <c r="I3087" i="1"/>
  <c r="J3086" i="1"/>
  <c r="I495" i="1"/>
  <c r="J494" i="1"/>
  <c r="I6084" i="1"/>
  <c r="J6083" i="1"/>
  <c r="J5678" i="1"/>
  <c r="I5679" i="1"/>
  <c r="I4869" i="1"/>
  <c r="J4868" i="1"/>
  <c r="I3978" i="1"/>
  <c r="J3977" i="1"/>
  <c r="I3168" i="1"/>
  <c r="J3167" i="1"/>
  <c r="J1709" i="1"/>
  <c r="I1710" i="1"/>
  <c r="I1386" i="1"/>
  <c r="J1385" i="1"/>
  <c r="F1420" i="1"/>
  <c r="F4498" i="1"/>
  <c r="F700" i="1"/>
  <c r="F6199" i="1"/>
  <c r="F5065" i="1"/>
  <c r="F4426" i="1"/>
  <c r="F5227" i="1"/>
  <c r="I4950" i="1"/>
  <c r="J4949" i="1"/>
  <c r="I1305" i="1"/>
  <c r="J1304" i="1"/>
  <c r="F4012" i="1"/>
  <c r="F5551" i="1"/>
  <c r="F1915" i="1"/>
  <c r="F4174" i="1"/>
  <c r="F3202" i="1"/>
  <c r="F2959" i="1"/>
  <c r="I4140" i="1"/>
  <c r="J4139" i="1"/>
  <c r="I3573" i="1"/>
  <c r="J3572" i="1"/>
  <c r="J2924" i="1"/>
  <c r="I2925" i="1"/>
  <c r="I2439" i="1"/>
  <c r="J2438" i="1"/>
  <c r="I900" i="1"/>
  <c r="J899" i="1"/>
  <c r="I738" i="1"/>
  <c r="J737" i="1"/>
  <c r="F1744" i="1"/>
  <c r="J6326" i="1"/>
  <c r="I6327" i="1"/>
  <c r="I4626" i="1"/>
  <c r="J4625" i="1"/>
  <c r="F4093" i="1"/>
  <c r="F205" i="1"/>
  <c r="F5632" i="1"/>
  <c r="F1987" i="1"/>
  <c r="J6245" i="1"/>
  <c r="I6246" i="1"/>
  <c r="I5598" i="1"/>
  <c r="J5597" i="1"/>
  <c r="I5031" i="1"/>
  <c r="J5030" i="1"/>
  <c r="I4302" i="1"/>
  <c r="J4301" i="1"/>
  <c r="I1791" i="1"/>
  <c r="J1790" i="1"/>
  <c r="J2033" i="1"/>
  <c r="I2034" i="1"/>
  <c r="I90" i="1"/>
  <c r="J89" i="1"/>
  <c r="F2716" i="1"/>
  <c r="F4255" i="1"/>
  <c r="F3769" i="1"/>
  <c r="F3445" i="1"/>
  <c r="F4336" i="1"/>
  <c r="F2797" i="1"/>
  <c r="F1177" i="1"/>
  <c r="F4822" i="1"/>
  <c r="F124" i="1"/>
  <c r="I6489" i="1"/>
  <c r="J6488" i="1"/>
  <c r="I5112" i="1"/>
  <c r="J5111" i="1"/>
  <c r="I1467" i="1"/>
  <c r="J1466" i="1"/>
  <c r="I414" i="1"/>
  <c r="J413" i="1"/>
  <c r="F2230" i="1"/>
  <c r="F556" i="1"/>
  <c r="F862" i="1"/>
  <c r="F2554" i="1"/>
  <c r="F3931" i="1"/>
  <c r="F1825" i="1"/>
  <c r="F1582" i="1"/>
  <c r="J6407" i="1"/>
  <c r="I6408" i="1"/>
  <c r="I5760" i="1"/>
  <c r="J5759" i="1"/>
  <c r="J4787" i="1"/>
  <c r="I4788" i="1"/>
  <c r="J3896" i="1"/>
  <c r="I3897" i="1"/>
  <c r="I3006" i="1"/>
  <c r="J3005" i="1"/>
  <c r="I2277" i="1"/>
  <c r="J2276" i="1"/>
  <c r="J2519" i="1"/>
  <c r="I2520" i="1"/>
  <c r="J818" i="1"/>
  <c r="I819" i="1"/>
  <c r="J332" i="1"/>
  <c r="I333" i="1"/>
  <c r="J25" i="1"/>
  <c r="I26" i="1"/>
  <c r="F5875" i="1"/>
  <c r="F5389" i="1"/>
  <c r="F2878" i="1"/>
  <c r="F628" i="1"/>
  <c r="F1501" i="1"/>
  <c r="J1547" i="1"/>
  <c r="I1548" i="1"/>
  <c r="J5921" i="1"/>
  <c r="I5922" i="1"/>
  <c r="I4383" i="1"/>
  <c r="J4382" i="1"/>
  <c r="J4220" i="1"/>
  <c r="I4221" i="1"/>
  <c r="J3329" i="1"/>
  <c r="I3330" i="1"/>
  <c r="I2601" i="1"/>
  <c r="J2600" i="1"/>
  <c r="I1629" i="1"/>
  <c r="J1628" i="1"/>
  <c r="J1142" i="1"/>
  <c r="I1143" i="1"/>
  <c r="F3526" i="1"/>
  <c r="F3697" i="1"/>
  <c r="F5956" i="1"/>
  <c r="F3283" i="1"/>
  <c r="F6442" i="1"/>
  <c r="F3607" i="1"/>
  <c r="I6165" i="1"/>
  <c r="J6164" i="1"/>
  <c r="I5274" i="1"/>
  <c r="J5273" i="1"/>
  <c r="I4059" i="1"/>
  <c r="J4058" i="1"/>
  <c r="I1872" i="1"/>
  <c r="J1871" i="1"/>
  <c r="F1258" i="1"/>
  <c r="F3850" i="1"/>
  <c r="F2077" i="1"/>
  <c r="F2473" i="1"/>
  <c r="F4741" i="1"/>
  <c r="F484" i="1"/>
  <c r="F43" i="1"/>
  <c r="G34" i="1"/>
  <c r="H34" i="1"/>
  <c r="I34" i="1"/>
  <c r="I4384" i="1"/>
  <c r="J4383" i="1"/>
  <c r="I5761" i="1"/>
  <c r="J5760" i="1"/>
  <c r="F1591" i="1"/>
  <c r="I5680" i="1"/>
  <c r="J5679" i="1"/>
  <c r="I658" i="1"/>
  <c r="J657" i="1"/>
  <c r="I2764" i="1"/>
  <c r="J2763" i="1"/>
  <c r="I5437" i="1"/>
  <c r="J5436" i="1"/>
  <c r="J5274" i="1"/>
  <c r="I5275" i="1"/>
  <c r="F3616" i="1"/>
  <c r="F3292" i="1"/>
  <c r="F3706" i="1"/>
  <c r="J4059" i="1"/>
  <c r="I4060" i="1"/>
  <c r="J6165" i="1"/>
  <c r="I6166" i="1"/>
  <c r="F6451" i="1"/>
  <c r="F5965" i="1"/>
  <c r="F3535" i="1"/>
  <c r="I1630" i="1"/>
  <c r="J1629" i="1"/>
  <c r="F637" i="1"/>
  <c r="F5398" i="1"/>
  <c r="I2278" i="1"/>
  <c r="J2277" i="1"/>
  <c r="I6247" i="1"/>
  <c r="J6246" i="1"/>
  <c r="I6328" i="1"/>
  <c r="J6327" i="1"/>
  <c r="I1711" i="1"/>
  <c r="J1710" i="1"/>
  <c r="F52" i="1"/>
  <c r="G43" i="1"/>
  <c r="H43" i="1"/>
  <c r="I43" i="1"/>
  <c r="F4750" i="1"/>
  <c r="F2086" i="1"/>
  <c r="F1267" i="1"/>
  <c r="I1144" i="1"/>
  <c r="J1143" i="1"/>
  <c r="I4222" i="1"/>
  <c r="J4221" i="1"/>
  <c r="I5923" i="1"/>
  <c r="J5922" i="1"/>
  <c r="I334" i="1"/>
  <c r="J333" i="1"/>
  <c r="I2521" i="1"/>
  <c r="J2520" i="1"/>
  <c r="I4789" i="1"/>
  <c r="J4788" i="1"/>
  <c r="I6409" i="1"/>
  <c r="J6408" i="1"/>
  <c r="F3940" i="1"/>
  <c r="F871" i="1"/>
  <c r="F2239" i="1"/>
  <c r="J1467" i="1"/>
  <c r="I1468" i="1"/>
  <c r="J6489" i="1"/>
  <c r="I6490" i="1"/>
  <c r="F4831" i="1"/>
  <c r="F2806" i="1"/>
  <c r="F3454" i="1"/>
  <c r="F4264" i="1"/>
  <c r="I91" i="1"/>
  <c r="J90" i="1"/>
  <c r="I1792" i="1"/>
  <c r="J1791" i="1"/>
  <c r="I5032" i="1"/>
  <c r="J5031" i="1"/>
  <c r="F5641" i="1"/>
  <c r="F4102" i="1"/>
  <c r="I739" i="1"/>
  <c r="J738" i="1"/>
  <c r="I2440" i="1"/>
  <c r="J2439" i="1"/>
  <c r="I3574" i="1"/>
  <c r="J3573" i="1"/>
  <c r="F2968" i="1"/>
  <c r="F4183" i="1"/>
  <c r="F5560" i="1"/>
  <c r="J1305" i="1"/>
  <c r="I1306" i="1"/>
  <c r="F5236" i="1"/>
  <c r="F5074" i="1"/>
  <c r="F709" i="1"/>
  <c r="F1429" i="1"/>
  <c r="I3979" i="1"/>
  <c r="J3978" i="1"/>
  <c r="J495" i="1"/>
  <c r="I496" i="1"/>
  <c r="J3654" i="1"/>
  <c r="I3655" i="1"/>
  <c r="F2401" i="1"/>
  <c r="F4912" i="1"/>
  <c r="F781" i="1"/>
  <c r="I2116" i="1"/>
  <c r="J2115" i="1"/>
  <c r="I3412" i="1"/>
  <c r="J3411" i="1"/>
  <c r="I5194" i="1"/>
  <c r="J5193" i="1"/>
  <c r="I6004" i="1"/>
  <c r="J6003" i="1"/>
  <c r="F6370" i="1"/>
  <c r="I1063" i="1"/>
  <c r="J1062" i="1"/>
  <c r="I2683" i="1"/>
  <c r="J2682" i="1"/>
  <c r="I4546" i="1"/>
  <c r="J4545" i="1"/>
  <c r="F2644" i="1"/>
  <c r="F4588" i="1"/>
  <c r="F1114" i="1"/>
  <c r="J171" i="1"/>
  <c r="I172" i="1"/>
  <c r="J3492" i="1"/>
  <c r="I3493" i="1"/>
  <c r="F943" i="1"/>
  <c r="F1357" i="1"/>
  <c r="F1024" i="1"/>
  <c r="F5155" i="1"/>
  <c r="I577" i="1"/>
  <c r="J576" i="1"/>
  <c r="I3817" i="1"/>
  <c r="J3816" i="1"/>
  <c r="F3049" i="1"/>
  <c r="F2320" i="1"/>
  <c r="J981" i="1"/>
  <c r="I982" i="1"/>
  <c r="I2602" i="1"/>
  <c r="J2601" i="1"/>
  <c r="I3007" i="1"/>
  <c r="J3006" i="1"/>
  <c r="I2035" i="1"/>
  <c r="J2034" i="1"/>
  <c r="I2926" i="1"/>
  <c r="J2925" i="1"/>
  <c r="I4465" i="1"/>
  <c r="J4464" i="1"/>
  <c r="J1872" i="1"/>
  <c r="I1873" i="1"/>
  <c r="F1510" i="1"/>
  <c r="F2887" i="1"/>
  <c r="F5884" i="1"/>
  <c r="I2197" i="1"/>
  <c r="J2196" i="1"/>
  <c r="I10" i="1"/>
  <c r="J9" i="1"/>
  <c r="F2482" i="1"/>
  <c r="F3859" i="1"/>
  <c r="I3331" i="1"/>
  <c r="J3330" i="1"/>
  <c r="J1548" i="1"/>
  <c r="I1549" i="1"/>
  <c r="I27" i="1"/>
  <c r="J26" i="1"/>
  <c r="I820" i="1"/>
  <c r="J819" i="1"/>
  <c r="I3898" i="1"/>
  <c r="J3897" i="1"/>
  <c r="F1834" i="1"/>
  <c r="F2563" i="1"/>
  <c r="F565" i="1"/>
  <c r="J414" i="1"/>
  <c r="I415" i="1"/>
  <c r="J5112" i="1"/>
  <c r="I5113" i="1"/>
  <c r="F133" i="1"/>
  <c r="F1186" i="1"/>
  <c r="F4345" i="1"/>
  <c r="F3778" i="1"/>
  <c r="F2725" i="1"/>
  <c r="I4303" i="1"/>
  <c r="J4302" i="1"/>
  <c r="I5599" i="1"/>
  <c r="J5598" i="1"/>
  <c r="F1996" i="1"/>
  <c r="F214" i="1"/>
  <c r="J4626" i="1"/>
  <c r="I4627" i="1"/>
  <c r="F1753" i="1"/>
  <c r="I901" i="1"/>
  <c r="J900" i="1"/>
  <c r="I4141" i="1"/>
  <c r="J4140" i="1"/>
  <c r="F3211" i="1"/>
  <c r="F1924" i="1"/>
  <c r="F4021" i="1"/>
  <c r="J4950" i="1"/>
  <c r="I4951" i="1"/>
  <c r="F4435" i="1"/>
  <c r="F6208" i="1"/>
  <c r="F4507" i="1"/>
  <c r="I1387" i="1"/>
  <c r="J1386" i="1"/>
  <c r="I3169" i="1"/>
  <c r="J3168" i="1"/>
  <c r="I4870" i="1"/>
  <c r="J4869" i="1"/>
  <c r="I6085" i="1"/>
  <c r="J6084" i="1"/>
  <c r="J3087" i="1"/>
  <c r="I3088" i="1"/>
  <c r="F6532" i="1"/>
  <c r="F5479" i="1"/>
  <c r="F5722" i="1"/>
  <c r="F6289" i="1"/>
  <c r="I2845" i="1"/>
  <c r="J2844" i="1"/>
  <c r="I5356" i="1"/>
  <c r="J5355" i="1"/>
  <c r="F4993" i="1"/>
  <c r="I1225" i="1"/>
  <c r="J1224" i="1"/>
  <c r="I3736" i="1"/>
  <c r="J3735" i="1"/>
  <c r="F6046" i="1"/>
  <c r="F5803" i="1"/>
  <c r="F3373" i="1"/>
  <c r="F1672" i="1"/>
  <c r="J2358" i="1"/>
  <c r="I2359" i="1"/>
  <c r="F3130" i="1"/>
  <c r="F5317" i="1"/>
  <c r="F6127" i="1"/>
  <c r="F4669" i="1"/>
  <c r="I253" i="1"/>
  <c r="J252" i="1"/>
  <c r="I1954" i="1"/>
  <c r="J1953" i="1"/>
  <c r="I3250" i="1"/>
  <c r="J3249" i="1"/>
  <c r="I4708" i="1"/>
  <c r="J4707" i="1"/>
  <c r="I5842" i="1"/>
  <c r="J5841" i="1"/>
  <c r="F2167" i="1"/>
  <c r="I19" i="1"/>
  <c r="J18" i="1"/>
  <c r="J5517" i="1"/>
  <c r="I5518" i="1"/>
  <c r="F1933" i="1"/>
  <c r="I4142" i="1"/>
  <c r="J4141" i="1"/>
  <c r="F1762" i="1"/>
  <c r="F223" i="1"/>
  <c r="I5600" i="1"/>
  <c r="J5599" i="1"/>
  <c r="F2734" i="1"/>
  <c r="F4354" i="1"/>
  <c r="F142" i="1"/>
  <c r="I5519" i="1"/>
  <c r="J5518" i="1"/>
  <c r="I2360" i="1"/>
  <c r="J2359" i="1"/>
  <c r="I3089" i="1"/>
  <c r="J3088" i="1"/>
  <c r="F6217" i="1"/>
  <c r="I4952" i="1"/>
  <c r="J4951" i="1"/>
  <c r="I416" i="1"/>
  <c r="J415" i="1"/>
  <c r="J820" i="1"/>
  <c r="I821" i="1"/>
  <c r="J3331" i="1"/>
  <c r="I3332" i="1"/>
  <c r="F3868" i="1"/>
  <c r="J2926" i="1"/>
  <c r="I2927" i="1"/>
  <c r="I3008" i="1"/>
  <c r="J3007" i="1"/>
  <c r="F3058" i="1"/>
  <c r="I578" i="1"/>
  <c r="J577" i="1"/>
  <c r="F1033" i="1"/>
  <c r="F952" i="1"/>
  <c r="F4597" i="1"/>
  <c r="I4547" i="1"/>
  <c r="J4546" i="1"/>
  <c r="I1064" i="1"/>
  <c r="J1063" i="1"/>
  <c r="I6005" i="1"/>
  <c r="J6004" i="1"/>
  <c r="I3413" i="1"/>
  <c r="J3412" i="1"/>
  <c r="F790" i="1"/>
  <c r="F2410" i="1"/>
  <c r="F1438" i="1"/>
  <c r="F5083" i="1"/>
  <c r="F4192" i="1"/>
  <c r="I3575" i="1"/>
  <c r="J3574" i="1"/>
  <c r="I740" i="1"/>
  <c r="J739" i="1"/>
  <c r="F5650" i="1"/>
  <c r="I1793" i="1"/>
  <c r="J1792" i="1"/>
  <c r="F4273" i="1"/>
  <c r="F2815" i="1"/>
  <c r="F2248" i="1"/>
  <c r="F3949" i="1"/>
  <c r="J4222" i="1"/>
  <c r="I4223" i="1"/>
  <c r="F1276" i="1"/>
  <c r="F4759" i="1"/>
  <c r="F61" i="1"/>
  <c r="G52" i="1"/>
  <c r="H52" i="1"/>
  <c r="I52" i="1"/>
  <c r="I6329" i="1"/>
  <c r="J6328" i="1"/>
  <c r="I2279" i="1"/>
  <c r="J2278" i="1"/>
  <c r="F646" i="1"/>
  <c r="F3544" i="1"/>
  <c r="F6460" i="1"/>
  <c r="F3715" i="1"/>
  <c r="F3625" i="1"/>
  <c r="F1600" i="1"/>
  <c r="I4385" i="1"/>
  <c r="J4384" i="1"/>
  <c r="I4871" i="1"/>
  <c r="J4870" i="1"/>
  <c r="I1388" i="1"/>
  <c r="J1387" i="1"/>
  <c r="I1550" i="1"/>
  <c r="J1549" i="1"/>
  <c r="J10" i="1"/>
  <c r="I11" i="1"/>
  <c r="F5893" i="1"/>
  <c r="F1519" i="1"/>
  <c r="I3494" i="1"/>
  <c r="J3493" i="1"/>
  <c r="F2653" i="1"/>
  <c r="I3656" i="1"/>
  <c r="J3655" i="1"/>
  <c r="I1469" i="1"/>
  <c r="J1468" i="1"/>
  <c r="J4789" i="1"/>
  <c r="I4790" i="1"/>
  <c r="J334" i="1"/>
  <c r="I335" i="1"/>
  <c r="I6167" i="1"/>
  <c r="J6166" i="1"/>
  <c r="I5276" i="1"/>
  <c r="J5275" i="1"/>
  <c r="J5437" i="1"/>
  <c r="I5438" i="1"/>
  <c r="J658" i="1"/>
  <c r="I659" i="1"/>
  <c r="F2176" i="1"/>
  <c r="I4709" i="1"/>
  <c r="J4708" i="1"/>
  <c r="I1955" i="1"/>
  <c r="J1954" i="1"/>
  <c r="F4678" i="1"/>
  <c r="F5326" i="1"/>
  <c r="F2572" i="1"/>
  <c r="I4628" i="1"/>
  <c r="J4627" i="1"/>
  <c r="I5114" i="1"/>
  <c r="J5113" i="1"/>
  <c r="J3898" i="1"/>
  <c r="I3899" i="1"/>
  <c r="J27" i="1"/>
  <c r="I28" i="1"/>
  <c r="F2491" i="1"/>
  <c r="I1874" i="1"/>
  <c r="J1873" i="1"/>
  <c r="J4465" i="1"/>
  <c r="I4466" i="1"/>
  <c r="J2035" i="1"/>
  <c r="I2036" i="1"/>
  <c r="I2603" i="1"/>
  <c r="J2602" i="1"/>
  <c r="F2329" i="1"/>
  <c r="I3818" i="1"/>
  <c r="J3817" i="1"/>
  <c r="F5164" i="1"/>
  <c r="F1366" i="1"/>
  <c r="F1123" i="1"/>
  <c r="I2684" i="1"/>
  <c r="J2683" i="1"/>
  <c r="F6379" i="1"/>
  <c r="I5195" i="1"/>
  <c r="J5194" i="1"/>
  <c r="I2117" i="1"/>
  <c r="J2116" i="1"/>
  <c r="F4921" i="1"/>
  <c r="I3980" i="1"/>
  <c r="J3979" i="1"/>
  <c r="F718" i="1"/>
  <c r="F5245" i="1"/>
  <c r="F5569" i="1"/>
  <c r="F2977" i="1"/>
  <c r="I2441" i="1"/>
  <c r="J2440" i="1"/>
  <c r="F4111" i="1"/>
  <c r="I5033" i="1"/>
  <c r="J5032" i="1"/>
  <c r="I92" i="1"/>
  <c r="J91" i="1"/>
  <c r="F3463" i="1"/>
  <c r="F4840" i="1"/>
  <c r="F880" i="1"/>
  <c r="J5923" i="1"/>
  <c r="I5924" i="1"/>
  <c r="J1144" i="1"/>
  <c r="I1145" i="1"/>
  <c r="F2095" i="1"/>
  <c r="J1711" i="1"/>
  <c r="I1712" i="1"/>
  <c r="J6247" i="1"/>
  <c r="I6248" i="1"/>
  <c r="F5407" i="1"/>
  <c r="I1631" i="1"/>
  <c r="J1630" i="1"/>
  <c r="F5974" i="1"/>
  <c r="F3301" i="1"/>
  <c r="J5680" i="1"/>
  <c r="I5681" i="1"/>
  <c r="I5762" i="1"/>
  <c r="J5761" i="1"/>
  <c r="I35" i="1"/>
  <c r="J34" i="1"/>
  <c r="F3382" i="1"/>
  <c r="F6055" i="1"/>
  <c r="I1226" i="1"/>
  <c r="J1225" i="1"/>
  <c r="I5357" i="1"/>
  <c r="J5356" i="1"/>
  <c r="F6298" i="1"/>
  <c r="F5488" i="1"/>
  <c r="I20" i="1"/>
  <c r="J19" i="1"/>
  <c r="I5843" i="1"/>
  <c r="J5842" i="1"/>
  <c r="I3251" i="1"/>
  <c r="J3250" i="1"/>
  <c r="I254" i="1"/>
  <c r="J253" i="1"/>
  <c r="F6136" i="1"/>
  <c r="F3139" i="1"/>
  <c r="F1681" i="1"/>
  <c r="F5812" i="1"/>
  <c r="I3737" i="1"/>
  <c r="J3736" i="1"/>
  <c r="F5002" i="1"/>
  <c r="I2846" i="1"/>
  <c r="J2845" i="1"/>
  <c r="F5731" i="1"/>
  <c r="F6541" i="1"/>
  <c r="I6086" i="1"/>
  <c r="J6085" i="1"/>
  <c r="I3170" i="1"/>
  <c r="J3169" i="1"/>
  <c r="F4516" i="1"/>
  <c r="F4444" i="1"/>
  <c r="F4030" i="1"/>
  <c r="F3220" i="1"/>
  <c r="I902" i="1"/>
  <c r="J901" i="1"/>
  <c r="F2005" i="1"/>
  <c r="I4304" i="1"/>
  <c r="J4303" i="1"/>
  <c r="F3787" i="1"/>
  <c r="F1195" i="1"/>
  <c r="F1843" i="1"/>
  <c r="J2197" i="1"/>
  <c r="I2198" i="1"/>
  <c r="F2896" i="1"/>
  <c r="I983" i="1"/>
  <c r="J982" i="1"/>
  <c r="I173" i="1"/>
  <c r="J172" i="1"/>
  <c r="I497" i="1"/>
  <c r="J496" i="1"/>
  <c r="I1307" i="1"/>
  <c r="J1306" i="1"/>
  <c r="I6491" i="1"/>
  <c r="J6490" i="1"/>
  <c r="J6409" i="1"/>
  <c r="I6410" i="1"/>
  <c r="J2521" i="1"/>
  <c r="I2522" i="1"/>
  <c r="I44" i="1"/>
  <c r="J43" i="1"/>
  <c r="I4061" i="1"/>
  <c r="J4060" i="1"/>
  <c r="J2764" i="1"/>
  <c r="I2765" i="1"/>
  <c r="J4061" i="1"/>
  <c r="I4062" i="1"/>
  <c r="F3796" i="1"/>
  <c r="F2014" i="1"/>
  <c r="F3229" i="1"/>
  <c r="F4453" i="1"/>
  <c r="I3171" i="1"/>
  <c r="J3170" i="1"/>
  <c r="F6550" i="1"/>
  <c r="I2847" i="1"/>
  <c r="J2846" i="1"/>
  <c r="I3738" i="1"/>
  <c r="J3737" i="1"/>
  <c r="F1690" i="1"/>
  <c r="F6145" i="1"/>
  <c r="I3252" i="1"/>
  <c r="J3251" i="1"/>
  <c r="I21" i="1"/>
  <c r="J20" i="1"/>
  <c r="F6307" i="1"/>
  <c r="I1227" i="1"/>
  <c r="J1226" i="1"/>
  <c r="F3391" i="1"/>
  <c r="I5763" i="1"/>
  <c r="J5762" i="1"/>
  <c r="I1713" i="1"/>
  <c r="J1712" i="1"/>
  <c r="I1146" i="1"/>
  <c r="J1145" i="1"/>
  <c r="F4930" i="1"/>
  <c r="I4467" i="1"/>
  <c r="J4466" i="1"/>
  <c r="I3900" i="1"/>
  <c r="J3899" i="1"/>
  <c r="I4791" i="1"/>
  <c r="J4790" i="1"/>
  <c r="F3724" i="1"/>
  <c r="F3553" i="1"/>
  <c r="I2280" i="1"/>
  <c r="J2279" i="1"/>
  <c r="F4768" i="1"/>
  <c r="F2257" i="1"/>
  <c r="F4282" i="1"/>
  <c r="F5659" i="1"/>
  <c r="I3576" i="1"/>
  <c r="J3575" i="1"/>
  <c r="F5092" i="1"/>
  <c r="F2419" i="1"/>
  <c r="I3414" i="1"/>
  <c r="J3413" i="1"/>
  <c r="I1065" i="1"/>
  <c r="J1064" i="1"/>
  <c r="F4606" i="1"/>
  <c r="F1042" i="1"/>
  <c r="F3067" i="1"/>
  <c r="I3333" i="1"/>
  <c r="J3332" i="1"/>
  <c r="F6226" i="1"/>
  <c r="I5682" i="1"/>
  <c r="J5681" i="1"/>
  <c r="F5983" i="1"/>
  <c r="F5416" i="1"/>
  <c r="F889" i="1"/>
  <c r="F3472" i="1"/>
  <c r="I5034" i="1"/>
  <c r="J5033" i="1"/>
  <c r="I2442" i="1"/>
  <c r="J2441" i="1"/>
  <c r="F5578" i="1"/>
  <c r="F727" i="1"/>
  <c r="I5196" i="1"/>
  <c r="J5195" i="1"/>
  <c r="I2685" i="1"/>
  <c r="J2684" i="1"/>
  <c r="F1375" i="1"/>
  <c r="I3819" i="1"/>
  <c r="J3818" i="1"/>
  <c r="I2604" i="1"/>
  <c r="J2603" i="1"/>
  <c r="F2500" i="1"/>
  <c r="J4628" i="1"/>
  <c r="I4629" i="1"/>
  <c r="F5335" i="1"/>
  <c r="I1956" i="1"/>
  <c r="J1955" i="1"/>
  <c r="F2185" i="1"/>
  <c r="J6167" i="1"/>
  <c r="I6168" i="1"/>
  <c r="J3656" i="1"/>
  <c r="I3657" i="1"/>
  <c r="J3494" i="1"/>
  <c r="I3495" i="1"/>
  <c r="F5902" i="1"/>
  <c r="J1550" i="1"/>
  <c r="I1551" i="1"/>
  <c r="I4872" i="1"/>
  <c r="J4871" i="1"/>
  <c r="F1609" i="1"/>
  <c r="I53" i="1"/>
  <c r="J52" i="1"/>
  <c r="J416" i="1"/>
  <c r="I417" i="1"/>
  <c r="J2360" i="1"/>
  <c r="I2361" i="1"/>
  <c r="F151" i="1"/>
  <c r="F2743" i="1"/>
  <c r="F232" i="1"/>
  <c r="I4143" i="1"/>
  <c r="J4142" i="1"/>
  <c r="J6491" i="1"/>
  <c r="I6492" i="1"/>
  <c r="J497" i="1"/>
  <c r="I498" i="1"/>
  <c r="J983" i="1"/>
  <c r="I984" i="1"/>
  <c r="J44" i="1"/>
  <c r="I45" i="1"/>
  <c r="I6411" i="1"/>
  <c r="J6410" i="1"/>
  <c r="F6064" i="1"/>
  <c r="I2766" i="1"/>
  <c r="J2765" i="1"/>
  <c r="J1307" i="1"/>
  <c r="I1308" i="1"/>
  <c r="J173" i="1"/>
  <c r="I174" i="1"/>
  <c r="F2905" i="1"/>
  <c r="F1852" i="1"/>
  <c r="F1204" i="1"/>
  <c r="I4305" i="1"/>
  <c r="J4304" i="1"/>
  <c r="I903" i="1"/>
  <c r="J902" i="1"/>
  <c r="F4039" i="1"/>
  <c r="F4525" i="1"/>
  <c r="I6087" i="1"/>
  <c r="J6086" i="1"/>
  <c r="F5740" i="1"/>
  <c r="F5011" i="1"/>
  <c r="F5821" i="1"/>
  <c r="F3148" i="1"/>
  <c r="I255" i="1"/>
  <c r="J254" i="1"/>
  <c r="I5844" i="1"/>
  <c r="J5843" i="1"/>
  <c r="F5497" i="1"/>
  <c r="I5358" i="1"/>
  <c r="J5357" i="1"/>
  <c r="I36" i="1"/>
  <c r="J35" i="1"/>
  <c r="I6249" i="1"/>
  <c r="J6248" i="1"/>
  <c r="I5925" i="1"/>
  <c r="J5924" i="1"/>
  <c r="I2037" i="1"/>
  <c r="J2036" i="1"/>
  <c r="I29" i="1"/>
  <c r="J28" i="1"/>
  <c r="J5276" i="1"/>
  <c r="I5277" i="1"/>
  <c r="I336" i="1"/>
  <c r="J335" i="1"/>
  <c r="F1528" i="1"/>
  <c r="J11" i="1"/>
  <c r="I12" i="1"/>
  <c r="F3634" i="1"/>
  <c r="F6469" i="1"/>
  <c r="I6330" i="1"/>
  <c r="J6329" i="1"/>
  <c r="F70" i="1"/>
  <c r="G61" i="1"/>
  <c r="H61" i="1"/>
  <c r="I61" i="1"/>
  <c r="F1285" i="1"/>
  <c r="F3958" i="1"/>
  <c r="F2824" i="1"/>
  <c r="I1794" i="1"/>
  <c r="J1793" i="1"/>
  <c r="I741" i="1"/>
  <c r="J740" i="1"/>
  <c r="F4201" i="1"/>
  <c r="F1447" i="1"/>
  <c r="F799" i="1"/>
  <c r="I6006" i="1"/>
  <c r="J6005" i="1"/>
  <c r="I4548" i="1"/>
  <c r="J4547" i="1"/>
  <c r="F961" i="1"/>
  <c r="I579" i="1"/>
  <c r="J578" i="1"/>
  <c r="I3009" i="1"/>
  <c r="J3008" i="1"/>
  <c r="I822" i="1"/>
  <c r="J821" i="1"/>
  <c r="I2523" i="1"/>
  <c r="J2522" i="1"/>
  <c r="I2199" i="1"/>
  <c r="J2198" i="1"/>
  <c r="F3310" i="1"/>
  <c r="I1632" i="1"/>
  <c r="J1631" i="1"/>
  <c r="F2104" i="1"/>
  <c r="F4849" i="1"/>
  <c r="I93" i="1"/>
  <c r="J92" i="1"/>
  <c r="F4120" i="1"/>
  <c r="F2986" i="1"/>
  <c r="F5254" i="1"/>
  <c r="I3981" i="1"/>
  <c r="J3980" i="1"/>
  <c r="I2118" i="1"/>
  <c r="J2117" i="1"/>
  <c r="F6388" i="1"/>
  <c r="F1132" i="1"/>
  <c r="F5173" i="1"/>
  <c r="F2338" i="1"/>
  <c r="J1874" i="1"/>
  <c r="I1875" i="1"/>
  <c r="J5114" i="1"/>
  <c r="I5115" i="1"/>
  <c r="F2581" i="1"/>
  <c r="F4687" i="1"/>
  <c r="I4710" i="1"/>
  <c r="J4709" i="1"/>
  <c r="I660" i="1"/>
  <c r="J659" i="1"/>
  <c r="I5439" i="1"/>
  <c r="J5438" i="1"/>
  <c r="J1469" i="1"/>
  <c r="I1470" i="1"/>
  <c r="F2662" i="1"/>
  <c r="I1389" i="1"/>
  <c r="J1388" i="1"/>
  <c r="I4386" i="1"/>
  <c r="J4385" i="1"/>
  <c r="I4224" i="1"/>
  <c r="J4223" i="1"/>
  <c r="I2928" i="1"/>
  <c r="J2927" i="1"/>
  <c r="F3877" i="1"/>
  <c r="J4952" i="1"/>
  <c r="I4953" i="1"/>
  <c r="J3089" i="1"/>
  <c r="I3090" i="1"/>
  <c r="J5519" i="1"/>
  <c r="I5520" i="1"/>
  <c r="F4363" i="1"/>
  <c r="I5601" i="1"/>
  <c r="J5600" i="1"/>
  <c r="F1771" i="1"/>
  <c r="F1942" i="1"/>
  <c r="I5116" i="1"/>
  <c r="J5115" i="1"/>
  <c r="J822" i="1"/>
  <c r="I823" i="1"/>
  <c r="F6478" i="1"/>
  <c r="I1309" i="1"/>
  <c r="J1308" i="1"/>
  <c r="I46" i="1"/>
  <c r="J45" i="1"/>
  <c r="I499" i="1"/>
  <c r="J498" i="1"/>
  <c r="I2362" i="1"/>
  <c r="J2361" i="1"/>
  <c r="I1957" i="1"/>
  <c r="J1956" i="1"/>
  <c r="I2605" i="1"/>
  <c r="J2604" i="1"/>
  <c r="I5197" i="1"/>
  <c r="J5196" i="1"/>
  <c r="F5587" i="1"/>
  <c r="I5035" i="1"/>
  <c r="J5034" i="1"/>
  <c r="F5992" i="1"/>
  <c r="I4063" i="1"/>
  <c r="J4062" i="1"/>
  <c r="F1780" i="1"/>
  <c r="F4372" i="1"/>
  <c r="J336" i="1"/>
  <c r="I337" i="1"/>
  <c r="I5521" i="1"/>
  <c r="J5520" i="1"/>
  <c r="I4954" i="1"/>
  <c r="J4953" i="1"/>
  <c r="I1390" i="1"/>
  <c r="J1389" i="1"/>
  <c r="J660" i="1"/>
  <c r="I661" i="1"/>
  <c r="F4696" i="1"/>
  <c r="F2347" i="1"/>
  <c r="I2119" i="1"/>
  <c r="J2118" i="1"/>
  <c r="F5263" i="1"/>
  <c r="F4129" i="1"/>
  <c r="F4858" i="1"/>
  <c r="I1633" i="1"/>
  <c r="J1632" i="1"/>
  <c r="J2199" i="1"/>
  <c r="I2200" i="1"/>
  <c r="I580" i="1"/>
  <c r="J579" i="1"/>
  <c r="I4549" i="1"/>
  <c r="J4548" i="1"/>
  <c r="F808" i="1"/>
  <c r="F4210" i="1"/>
  <c r="I1795" i="1"/>
  <c r="J1794" i="1"/>
  <c r="F3967" i="1"/>
  <c r="J6330" i="1"/>
  <c r="I6331" i="1"/>
  <c r="I5278" i="1"/>
  <c r="J5277" i="1"/>
  <c r="J29" i="1"/>
  <c r="I30" i="1"/>
  <c r="J5925" i="1"/>
  <c r="I5926" i="1"/>
  <c r="I37" i="1"/>
  <c r="J36" i="1"/>
  <c r="F5506" i="1"/>
  <c r="I256" i="1"/>
  <c r="J255" i="1"/>
  <c r="F5830" i="1"/>
  <c r="F5749" i="1"/>
  <c r="F4534" i="1"/>
  <c r="I904" i="1"/>
  <c r="J903" i="1"/>
  <c r="F1213" i="1"/>
  <c r="F2914" i="1"/>
  <c r="F6073" i="1"/>
  <c r="I4144" i="1"/>
  <c r="J4143" i="1"/>
  <c r="F2752" i="1"/>
  <c r="I3658" i="1"/>
  <c r="J3657" i="1"/>
  <c r="J3333" i="1"/>
  <c r="I3334" i="1"/>
  <c r="F1051" i="1"/>
  <c r="I1066" i="1"/>
  <c r="J1065" i="1"/>
  <c r="F2428" i="1"/>
  <c r="I3577" i="1"/>
  <c r="J3576" i="1"/>
  <c r="F4291" i="1"/>
  <c r="F4777" i="1"/>
  <c r="F3562" i="1"/>
  <c r="J4791" i="1"/>
  <c r="I4792" i="1"/>
  <c r="J4467" i="1"/>
  <c r="I4468" i="1"/>
  <c r="J1146" i="1"/>
  <c r="I1147" i="1"/>
  <c r="I5764" i="1"/>
  <c r="J5763" i="1"/>
  <c r="I1228" i="1"/>
  <c r="J1227" i="1"/>
  <c r="I22" i="1"/>
  <c r="J21" i="1"/>
  <c r="F6154" i="1"/>
  <c r="I3739" i="1"/>
  <c r="J3738" i="1"/>
  <c r="F6559" i="1"/>
  <c r="F2023" i="1"/>
  <c r="F3886" i="1"/>
  <c r="J4224" i="1"/>
  <c r="I4225" i="1"/>
  <c r="I5602" i="1"/>
  <c r="J5601" i="1"/>
  <c r="J2928" i="1"/>
  <c r="I2929" i="1"/>
  <c r="I175" i="1"/>
  <c r="J174" i="1"/>
  <c r="I985" i="1"/>
  <c r="J984" i="1"/>
  <c r="J6492" i="1"/>
  <c r="I6493" i="1"/>
  <c r="I418" i="1"/>
  <c r="J417" i="1"/>
  <c r="I54" i="1"/>
  <c r="J53" i="1"/>
  <c r="I4873" i="1"/>
  <c r="J4872" i="1"/>
  <c r="F5911" i="1"/>
  <c r="F5344" i="1"/>
  <c r="F2509" i="1"/>
  <c r="I3820" i="1"/>
  <c r="J3819" i="1"/>
  <c r="I2686" i="1"/>
  <c r="J2685" i="1"/>
  <c r="I2443" i="1"/>
  <c r="J2442" i="1"/>
  <c r="F3481" i="1"/>
  <c r="F5425" i="1"/>
  <c r="J5682" i="1"/>
  <c r="I5683" i="1"/>
  <c r="F4939" i="1"/>
  <c r="F3238" i="1"/>
  <c r="I1471" i="1"/>
  <c r="J1470" i="1"/>
  <c r="I1876" i="1"/>
  <c r="J1875" i="1"/>
  <c r="J61" i="1"/>
  <c r="I62" i="1"/>
  <c r="F3643" i="1"/>
  <c r="F1537" i="1"/>
  <c r="I3091" i="1"/>
  <c r="J3090" i="1"/>
  <c r="I4387" i="1"/>
  <c r="J4386" i="1"/>
  <c r="F2671" i="1"/>
  <c r="J5439" i="1"/>
  <c r="I5440" i="1"/>
  <c r="I4711" i="1"/>
  <c r="J4710" i="1"/>
  <c r="F2590" i="1"/>
  <c r="F5182" i="1"/>
  <c r="F6397" i="1"/>
  <c r="I3982" i="1"/>
  <c r="J3981" i="1"/>
  <c r="F2995" i="1"/>
  <c r="I94" i="1"/>
  <c r="J93" i="1"/>
  <c r="F3319" i="1"/>
  <c r="J2523" i="1"/>
  <c r="I2524" i="1"/>
  <c r="I3010" i="1"/>
  <c r="J3009" i="1"/>
  <c r="F970" i="1"/>
  <c r="I6007" i="1"/>
  <c r="J6006" i="1"/>
  <c r="F1456" i="1"/>
  <c r="I742" i="1"/>
  <c r="J741" i="1"/>
  <c r="F2833" i="1"/>
  <c r="F1294" i="1"/>
  <c r="F79" i="1"/>
  <c r="G70" i="1"/>
  <c r="H70" i="1"/>
  <c r="I70" i="1"/>
  <c r="J12" i="1"/>
  <c r="I13" i="1"/>
  <c r="J2037" i="1"/>
  <c r="I2038" i="1"/>
  <c r="J6249" i="1"/>
  <c r="I6250" i="1"/>
  <c r="I5359" i="1"/>
  <c r="J5358" i="1"/>
  <c r="I5845" i="1"/>
  <c r="J5844" i="1"/>
  <c r="F3157" i="1"/>
  <c r="F5020" i="1"/>
  <c r="I6088" i="1"/>
  <c r="J6087" i="1"/>
  <c r="F4048" i="1"/>
  <c r="I4306" i="1"/>
  <c r="J4305" i="1"/>
  <c r="F1861" i="1"/>
  <c r="J2766" i="1"/>
  <c r="I2767" i="1"/>
  <c r="J6411" i="1"/>
  <c r="I6412" i="1"/>
  <c r="F241" i="1"/>
  <c r="F160" i="1"/>
  <c r="F1618" i="1"/>
  <c r="J1551" i="1"/>
  <c r="I1552" i="1"/>
  <c r="I3496" i="1"/>
  <c r="J3495" i="1"/>
  <c r="I6169" i="1"/>
  <c r="J6168" i="1"/>
  <c r="I4630" i="1"/>
  <c r="J4629" i="1"/>
  <c r="G214" i="1"/>
  <c r="H214" i="1"/>
  <c r="I214" i="1"/>
  <c r="F6235" i="1"/>
  <c r="F3076" i="1"/>
  <c r="F4615" i="1"/>
  <c r="I3415" i="1"/>
  <c r="J3414" i="1"/>
  <c r="F5101" i="1"/>
  <c r="F5668" i="1"/>
  <c r="F2266" i="1"/>
  <c r="I2281" i="1"/>
  <c r="J2280" i="1"/>
  <c r="J3900" i="1"/>
  <c r="I3901" i="1"/>
  <c r="J1713" i="1"/>
  <c r="I1714" i="1"/>
  <c r="F3400" i="1"/>
  <c r="F6316" i="1"/>
  <c r="I3253" i="1"/>
  <c r="J3252" i="1"/>
  <c r="F1699" i="1"/>
  <c r="I2848" i="1"/>
  <c r="J2847" i="1"/>
  <c r="I3172" i="1"/>
  <c r="J3171" i="1"/>
  <c r="F3805" i="1"/>
  <c r="G160" i="1"/>
  <c r="H160" i="1"/>
  <c r="I160" i="1"/>
  <c r="G3391" i="1"/>
  <c r="H3391" i="1"/>
  <c r="I3391" i="1"/>
  <c r="G3220" i="1"/>
  <c r="H3220" i="1"/>
  <c r="I3220" i="1"/>
  <c r="G3661" i="1"/>
  <c r="H3661" i="1"/>
  <c r="I3661" i="1"/>
  <c r="G1609" i="1"/>
  <c r="H1609" i="1"/>
  <c r="I1609" i="1"/>
  <c r="G304" i="1"/>
  <c r="H304" i="1"/>
  <c r="I304" i="1"/>
  <c r="I305" i="1"/>
  <c r="G4462" i="1"/>
  <c r="H4462" i="1"/>
  <c r="G2041" i="1"/>
  <c r="H2041" i="1"/>
  <c r="I2041" i="1"/>
  <c r="G5920" i="1"/>
  <c r="H5920" i="1"/>
  <c r="G6244" i="1"/>
  <c r="H6244" i="1"/>
  <c r="G2113" i="1"/>
  <c r="H2113" i="1"/>
  <c r="G3805" i="1"/>
  <c r="H3805" i="1"/>
  <c r="I3805" i="1"/>
  <c r="G3067" i="1"/>
  <c r="H3067" i="1"/>
  <c r="I3067" i="1"/>
  <c r="G1366" i="1"/>
  <c r="H1366" i="1"/>
  <c r="I1366" i="1"/>
  <c r="G232" i="1"/>
  <c r="H232" i="1"/>
  <c r="I232" i="1"/>
  <c r="G5029" i="1"/>
  <c r="H5029" i="1"/>
  <c r="J304" i="1"/>
  <c r="I2042" i="1"/>
  <c r="J2041" i="1"/>
  <c r="I3662" i="1"/>
  <c r="J3661" i="1"/>
  <c r="G4921" i="1"/>
  <c r="H4921" i="1"/>
  <c r="I4921" i="1"/>
  <c r="G5659" i="1"/>
  <c r="H5659" i="1"/>
  <c r="I5659" i="1"/>
  <c r="I215" i="1"/>
  <c r="J214" i="1"/>
  <c r="I233" i="1"/>
  <c r="J232" i="1"/>
  <c r="I2768" i="1"/>
  <c r="J2767" i="1"/>
  <c r="I2039" i="1"/>
  <c r="J2038" i="1"/>
  <c r="G6460" i="1"/>
  <c r="H6460" i="1"/>
  <c r="I6460" i="1"/>
  <c r="G2626" i="1"/>
  <c r="H2626" i="1"/>
  <c r="I2626" i="1"/>
  <c r="G3454" i="1"/>
  <c r="H3454" i="1"/>
  <c r="I3454" i="1"/>
  <c r="G2482" i="1"/>
  <c r="H2482" i="1"/>
  <c r="I2482" i="1"/>
  <c r="G1591" i="1"/>
  <c r="H1591" i="1"/>
  <c r="I1591" i="1"/>
  <c r="G4246" i="1"/>
  <c r="H4246" i="1"/>
  <c r="I4246" i="1"/>
  <c r="G5929" i="1"/>
  <c r="H5929" i="1"/>
  <c r="I5929" i="1"/>
  <c r="G1393" i="1"/>
  <c r="H1393" i="1"/>
  <c r="I1393" i="1"/>
  <c r="G4705" i="1"/>
  <c r="H4705" i="1"/>
  <c r="G3670" i="1"/>
  <c r="H3670" i="1"/>
  <c r="I3670" i="1"/>
  <c r="G1978" i="1"/>
  <c r="H1978" i="1"/>
  <c r="I1978" i="1"/>
  <c r="G1735" i="1"/>
  <c r="H1735" i="1"/>
  <c r="I1735" i="1"/>
  <c r="G2689" i="1"/>
  <c r="H2689" i="1"/>
  <c r="I2689" i="1"/>
  <c r="G5722" i="1"/>
  <c r="H5722" i="1"/>
  <c r="I5722" i="1"/>
  <c r="G5479" i="1"/>
  <c r="H5479" i="1"/>
  <c r="I5479" i="1"/>
  <c r="G3616" i="1"/>
  <c r="H3616" i="1"/>
  <c r="I3616" i="1"/>
  <c r="G4813" i="1"/>
  <c r="H4813" i="1"/>
  <c r="I4813" i="1"/>
  <c r="G5281" i="1"/>
  <c r="H5281" i="1"/>
  <c r="I5281" i="1"/>
  <c r="G1411" i="1"/>
  <c r="H1411" i="1"/>
  <c r="I1411" i="1"/>
  <c r="G4147" i="1"/>
  <c r="H4147" i="1"/>
  <c r="I4147" i="1"/>
  <c r="G3418" i="1"/>
  <c r="H3418" i="1"/>
  <c r="I3418" i="1"/>
  <c r="G4327" i="1"/>
  <c r="H4327" i="1"/>
  <c r="I4327" i="1"/>
  <c r="G1816" i="1"/>
  <c r="H1816" i="1"/>
  <c r="I1816" i="1"/>
  <c r="G3940" i="1"/>
  <c r="H3940" i="1"/>
  <c r="I3940" i="1"/>
  <c r="G781" i="1"/>
  <c r="H781" i="1"/>
  <c r="I781" i="1"/>
  <c r="G3607" i="1"/>
  <c r="H3607" i="1"/>
  <c r="I3607" i="1"/>
  <c r="G1186" i="1"/>
  <c r="H1186" i="1"/>
  <c r="I1186" i="1"/>
  <c r="G3697" i="1"/>
  <c r="H3697" i="1"/>
  <c r="I3697" i="1"/>
  <c r="G3292" i="1"/>
  <c r="H3292" i="1"/>
  <c r="I3292" i="1"/>
  <c r="G2968" i="1"/>
  <c r="H2968" i="1"/>
  <c r="I2968" i="1"/>
  <c r="G5155" i="1"/>
  <c r="H5155" i="1"/>
  <c r="I5155" i="1"/>
  <c r="G1006" i="1"/>
  <c r="H1006" i="1"/>
  <c r="I1006" i="1"/>
  <c r="G2788" i="1"/>
  <c r="H2788" i="1"/>
  <c r="I2788" i="1"/>
  <c r="G4543" i="1"/>
  <c r="H4543" i="1"/>
  <c r="G3895" i="1"/>
  <c r="H3895" i="1"/>
  <c r="G5524" i="1"/>
  <c r="H5524" i="1"/>
  <c r="I5524" i="1"/>
  <c r="G1069" i="1"/>
  <c r="H1069" i="1"/>
  <c r="I1069" i="1"/>
  <c r="G3760" i="1"/>
  <c r="H3760" i="1"/>
  <c r="I3760" i="1"/>
  <c r="G2545" i="1"/>
  <c r="H2545" i="1"/>
  <c r="I2545" i="1"/>
  <c r="G2770" i="1"/>
  <c r="H2770" i="1"/>
  <c r="I2770" i="1"/>
  <c r="G628" i="1"/>
  <c r="H628" i="1"/>
  <c r="I628" i="1"/>
  <c r="G3211" i="1"/>
  <c r="H3211" i="1"/>
  <c r="I3211" i="1"/>
  <c r="G6127" i="1"/>
  <c r="H6127" i="1"/>
  <c r="I6127" i="1"/>
  <c r="G3283" i="1"/>
  <c r="H3283" i="1"/>
  <c r="I3283" i="1"/>
  <c r="G3535" i="1"/>
  <c r="H3535" i="1"/>
  <c r="I3535" i="1"/>
  <c r="G5542" i="1"/>
  <c r="H5542" i="1"/>
  <c r="I5542" i="1"/>
  <c r="G385" i="1"/>
  <c r="H385" i="1"/>
  <c r="I385" i="1"/>
  <c r="G2122" i="1"/>
  <c r="H2122" i="1"/>
  <c r="I2122" i="1"/>
  <c r="G5839" i="1"/>
  <c r="H5839" i="1"/>
  <c r="G3580" i="1"/>
  <c r="H3580" i="1"/>
  <c r="I3580" i="1"/>
  <c r="G5785" i="1"/>
  <c r="H5785" i="1"/>
  <c r="I5785" i="1"/>
  <c r="G6271" i="1"/>
  <c r="H6271" i="1"/>
  <c r="I6271" i="1"/>
  <c r="G79" i="1"/>
  <c r="H79" i="1"/>
  <c r="I79" i="1"/>
  <c r="G2617" i="1"/>
  <c r="H2617" i="1"/>
  <c r="I2617" i="1"/>
  <c r="G916" i="1"/>
  <c r="H916" i="1"/>
  <c r="I916" i="1"/>
  <c r="G3508" i="1"/>
  <c r="H3508" i="1"/>
  <c r="I3508" i="1"/>
  <c r="G5857" i="1"/>
  <c r="H5857" i="1"/>
  <c r="I5857" i="1"/>
  <c r="G529" i="1"/>
  <c r="H529" i="1"/>
  <c r="I529" i="1"/>
  <c r="G2698" i="1"/>
  <c r="H2698" i="1"/>
  <c r="I2698" i="1"/>
  <c r="G4948" i="1"/>
  <c r="H4948" i="1"/>
  <c r="G6181" i="1"/>
  <c r="H6181" i="1"/>
  <c r="I6181" i="1"/>
  <c r="G2374" i="1"/>
  <c r="H2374" i="1"/>
  <c r="I2374" i="1"/>
  <c r="G3688" i="1"/>
  <c r="H3688" i="1"/>
  <c r="I3688" i="1"/>
  <c r="G2797" i="1"/>
  <c r="H2797" i="1"/>
  <c r="I2797" i="1"/>
  <c r="G5065" i="1"/>
  <c r="H5065" i="1"/>
  <c r="I5065" i="1"/>
  <c r="G4579" i="1"/>
  <c r="H4579" i="1"/>
  <c r="I4579" i="1"/>
  <c r="G484" i="1"/>
  <c r="H484" i="1"/>
  <c r="I484" i="1"/>
  <c r="G1645" i="1"/>
  <c r="H1645" i="1"/>
  <c r="I1645" i="1"/>
  <c r="G4642" i="1"/>
  <c r="H4642" i="1"/>
  <c r="I4642" i="1"/>
  <c r="G1555" i="1"/>
  <c r="H1555" i="1"/>
  <c r="I1555" i="1"/>
  <c r="G3004" i="1"/>
  <c r="H3004" i="1"/>
  <c r="G682" i="1"/>
  <c r="H682" i="1"/>
  <c r="I682" i="1"/>
  <c r="G5452" i="1"/>
  <c r="H5452" i="1"/>
  <c r="I5452" i="1"/>
  <c r="G2878" i="1"/>
  <c r="H2878" i="1"/>
  <c r="I2878" i="1"/>
  <c r="G1177" i="1"/>
  <c r="H1177" i="1"/>
  <c r="I1177" i="1"/>
  <c r="G4012" i="1"/>
  <c r="H4012" i="1"/>
  <c r="I4012" i="1"/>
  <c r="G5713" i="1"/>
  <c r="H5713" i="1"/>
  <c r="I5713" i="1"/>
  <c r="G3121" i="1"/>
  <c r="H3121" i="1"/>
  <c r="I3121" i="1"/>
  <c r="G5128" i="1"/>
  <c r="H5128" i="1"/>
  <c r="I5128" i="1"/>
  <c r="G3832" i="1"/>
  <c r="H3832" i="1"/>
  <c r="I3832" i="1"/>
  <c r="G5848" i="1"/>
  <c r="H5848" i="1"/>
  <c r="I5848" i="1"/>
  <c r="G2203" i="1"/>
  <c r="H2203" i="1"/>
  <c r="I2203" i="1"/>
  <c r="G6253" i="1"/>
  <c r="H6253" i="1"/>
  <c r="I6253" i="1"/>
  <c r="G5533" i="1"/>
  <c r="H5533" i="1"/>
  <c r="I5533" i="1"/>
  <c r="G5443" i="1"/>
  <c r="H5443" i="1"/>
  <c r="I5443" i="1"/>
  <c r="G862" i="1"/>
  <c r="H862" i="1"/>
  <c r="I862" i="1"/>
  <c r="G2959" i="1"/>
  <c r="H2959" i="1"/>
  <c r="I2959" i="1"/>
  <c r="G4903" i="1"/>
  <c r="H4903" i="1"/>
  <c r="I4903" i="1"/>
  <c r="G5146" i="1"/>
  <c r="H5146" i="1"/>
  <c r="I5146" i="1"/>
  <c r="G6199" i="1"/>
  <c r="H6199" i="1"/>
  <c r="I6199" i="1"/>
  <c r="G3346" i="1"/>
  <c r="H3346" i="1"/>
  <c r="I3346" i="1"/>
  <c r="G6100" i="1"/>
  <c r="H6100" i="1"/>
  <c r="I6100" i="1"/>
  <c r="G4723" i="1"/>
  <c r="H4723" i="1"/>
  <c r="I4723" i="1"/>
  <c r="G4876" i="1"/>
  <c r="H4876" i="1"/>
  <c r="I4876" i="1"/>
  <c r="G6343" i="1"/>
  <c r="H6343" i="1"/>
  <c r="I6343" i="1"/>
  <c r="G4075" i="1"/>
  <c r="H4075" i="1"/>
  <c r="I4075" i="1"/>
  <c r="G3994" i="1"/>
  <c r="H3994" i="1"/>
  <c r="I3994" i="1"/>
  <c r="G1960" i="1"/>
  <c r="H1960" i="1"/>
  <c r="I1960" i="1"/>
  <c r="G1492" i="1"/>
  <c r="H1492" i="1"/>
  <c r="I1492" i="1"/>
  <c r="G619" i="1"/>
  <c r="H619" i="1"/>
  <c r="I619" i="1"/>
  <c r="G4336" i="1"/>
  <c r="H4336" i="1"/>
  <c r="I4336" i="1"/>
  <c r="G1915" i="1"/>
  <c r="H1915" i="1"/>
  <c r="I1915" i="1"/>
  <c r="G3364" i="1"/>
  <c r="H3364" i="1"/>
  <c r="I3364" i="1"/>
  <c r="G1888" i="1"/>
  <c r="H1888" i="1"/>
  <c r="I1888" i="1"/>
  <c r="G5074" i="1"/>
  <c r="H5074" i="1"/>
  <c r="I5074" i="1"/>
  <c r="G3049" i="1"/>
  <c r="H3049" i="1"/>
  <c r="I3049" i="1"/>
  <c r="G3868" i="1"/>
  <c r="H3868" i="1"/>
  <c r="I3868" i="1"/>
  <c r="G4354" i="1"/>
  <c r="H4354" i="1"/>
  <c r="I4354" i="1"/>
  <c r="G1762" i="1"/>
  <c r="H1762" i="1"/>
  <c r="I1762" i="1"/>
  <c r="G646" i="1"/>
  <c r="H646" i="1"/>
  <c r="I646" i="1"/>
  <c r="G2149" i="1"/>
  <c r="H2149" i="1"/>
  <c r="I2149" i="1"/>
  <c r="G2716" i="1"/>
  <c r="H2716" i="1"/>
  <c r="I2716" i="1"/>
  <c r="G5470" i="1"/>
  <c r="H5470" i="1"/>
  <c r="I5470" i="1"/>
  <c r="G5308" i="1"/>
  <c r="H5308" i="1"/>
  <c r="I5308" i="1"/>
  <c r="G2815" i="1"/>
  <c r="H2815" i="1"/>
  <c r="I2815" i="1"/>
  <c r="G1438" i="1"/>
  <c r="H1438" i="1"/>
  <c r="I1438" i="1"/>
  <c r="G952" i="1"/>
  <c r="H952" i="1"/>
  <c r="I952" i="1"/>
  <c r="G3301" i="1"/>
  <c r="H3301" i="1"/>
  <c r="I3301" i="1"/>
  <c r="G2095" i="1"/>
  <c r="H2095" i="1"/>
  <c r="I2095" i="1"/>
  <c r="G6379" i="1"/>
  <c r="H6379" i="1"/>
  <c r="I6379" i="1"/>
  <c r="G5164" i="1"/>
  <c r="H5164" i="1"/>
  <c r="I5164" i="1"/>
  <c r="G2572" i="1"/>
  <c r="H2572" i="1"/>
  <c r="I2572" i="1"/>
  <c r="G2653" i="1"/>
  <c r="H2653" i="1"/>
  <c r="I2653" i="1"/>
  <c r="G1843" i="1"/>
  <c r="H1843" i="1"/>
  <c r="I1843" i="1"/>
  <c r="G4030" i="1"/>
  <c r="H4030" i="1"/>
  <c r="I4030" i="1"/>
  <c r="G5002" i="1"/>
  <c r="H5002" i="1"/>
  <c r="I5002" i="1"/>
  <c r="G3139" i="1"/>
  <c r="H3139" i="1"/>
  <c r="I3139" i="1"/>
  <c r="G1087" i="1"/>
  <c r="H1087" i="1"/>
  <c r="I1087" i="1"/>
  <c r="G997" i="1"/>
  <c r="H997" i="1"/>
  <c r="I997" i="1"/>
  <c r="G1951" i="1"/>
  <c r="H1951" i="1"/>
  <c r="G5605" i="1"/>
  <c r="H5605" i="1"/>
  <c r="I5605" i="1"/>
  <c r="G3904" i="1"/>
  <c r="H3904" i="1"/>
  <c r="I3904" i="1"/>
  <c r="G2131" i="1"/>
  <c r="H2131" i="1"/>
  <c r="I2131" i="1"/>
  <c r="G5614" i="1"/>
  <c r="H5614" i="1"/>
  <c r="I5614" i="1"/>
  <c r="G4156" i="1"/>
  <c r="H4156" i="1"/>
  <c r="I4156" i="1"/>
  <c r="G754" i="1"/>
  <c r="H754" i="1"/>
  <c r="I754" i="1"/>
  <c r="G2869" i="1"/>
  <c r="H2869" i="1"/>
  <c r="I2869" i="1"/>
  <c r="G4255" i="1"/>
  <c r="H4255" i="1"/>
  <c r="I4255" i="1"/>
  <c r="G1420" i="1"/>
  <c r="H1420" i="1"/>
  <c r="I1420" i="1"/>
  <c r="G934" i="1"/>
  <c r="H934" i="1"/>
  <c r="I934" i="1"/>
  <c r="G3850" i="1"/>
  <c r="H3850" i="1"/>
  <c r="I3850" i="1"/>
  <c r="G2599" i="1"/>
  <c r="H2599" i="1"/>
  <c r="G2851" i="1"/>
  <c r="H2851" i="1"/>
  <c r="I2851" i="1"/>
  <c r="G2059" i="1"/>
  <c r="H2059" i="1"/>
  <c r="I2059" i="1"/>
  <c r="G313" i="1"/>
  <c r="H313" i="1"/>
  <c r="I313" i="1"/>
  <c r="G835" i="1"/>
  <c r="H835" i="1"/>
  <c r="I835" i="1"/>
  <c r="G88" i="1"/>
  <c r="H88" i="1"/>
  <c r="G5686" i="1"/>
  <c r="H5686" i="1"/>
  <c r="I5686" i="1"/>
  <c r="G187" i="1"/>
  <c r="H187" i="1"/>
  <c r="I187" i="1"/>
  <c r="G1897" i="1"/>
  <c r="H1897" i="1"/>
  <c r="I1897" i="1"/>
  <c r="G6496" i="1"/>
  <c r="H6496" i="1"/>
  <c r="I6496" i="1"/>
  <c r="G6262" i="1"/>
  <c r="H6262" i="1"/>
  <c r="I6262" i="1"/>
  <c r="G5947" i="1"/>
  <c r="H5947" i="1"/>
  <c r="I5947" i="1"/>
  <c r="G3769" i="1"/>
  <c r="H3769" i="1"/>
  <c r="I3769" i="1"/>
  <c r="G4426" i="1"/>
  <c r="H4426" i="1"/>
  <c r="I4426" i="1"/>
  <c r="G4984" i="1"/>
  <c r="H4984" i="1"/>
  <c r="I4984" i="1"/>
  <c r="G6118" i="1"/>
  <c r="H6118" i="1"/>
  <c r="I6118" i="1"/>
  <c r="G5758" i="1"/>
  <c r="H5758" i="1"/>
  <c r="G3013" i="1"/>
  <c r="H3013" i="1"/>
  <c r="I3013" i="1"/>
  <c r="G3589" i="1"/>
  <c r="H3589" i="1"/>
  <c r="I3589" i="1"/>
  <c r="G1717" i="1"/>
  <c r="H1717" i="1"/>
  <c r="I1717" i="1"/>
  <c r="G1078" i="1"/>
  <c r="H1078" i="1"/>
  <c r="I1078" i="1"/>
  <c r="G3913" i="1"/>
  <c r="H3913" i="1"/>
  <c r="I3913" i="1"/>
  <c r="G1159" i="1"/>
  <c r="H1159" i="1"/>
  <c r="I1159" i="1"/>
  <c r="G1636" i="1"/>
  <c r="H1636" i="1"/>
  <c r="I1636" i="1"/>
  <c r="G2077" i="1"/>
  <c r="H2077" i="1"/>
  <c r="I2077" i="1"/>
  <c r="G4822" i="1"/>
  <c r="H4822" i="1"/>
  <c r="I4822" i="1"/>
  <c r="G5551" i="1"/>
  <c r="H5551" i="1"/>
  <c r="I5551" i="1"/>
  <c r="G6361" i="1"/>
  <c r="H6361" i="1"/>
  <c r="I6361" i="1"/>
  <c r="G2311" i="1"/>
  <c r="H2311" i="1"/>
  <c r="I2311" i="1"/>
  <c r="G1240" i="1"/>
  <c r="H1240" i="1"/>
  <c r="I1240" i="1"/>
  <c r="G2779" i="1"/>
  <c r="H2779" i="1"/>
  <c r="I2779" i="1"/>
  <c r="G5209" i="1"/>
  <c r="H5209" i="1"/>
  <c r="I5209" i="1"/>
  <c r="G6505" i="1"/>
  <c r="H6505" i="1"/>
  <c r="I6505" i="1"/>
  <c r="G1573" i="1"/>
  <c r="H1573" i="1"/>
  <c r="I1573" i="1"/>
  <c r="G1276" i="1"/>
  <c r="H1276" i="1"/>
  <c r="I1276" i="1"/>
  <c r="G4345" i="1"/>
  <c r="H4345" i="1"/>
  <c r="I4345" i="1"/>
  <c r="G2977" i="1"/>
  <c r="H2977" i="1"/>
  <c r="I2977" i="1"/>
  <c r="G5200" i="1"/>
  <c r="H5200" i="1"/>
  <c r="I5200" i="1"/>
  <c r="G2239" i="1"/>
  <c r="H2239" i="1"/>
  <c r="I2239" i="1"/>
  <c r="G2401" i="1"/>
  <c r="H2401" i="1"/>
  <c r="I2401" i="1"/>
  <c r="G5641" i="1"/>
  <c r="H5641" i="1"/>
  <c r="I5641" i="1"/>
  <c r="G1024" i="1"/>
  <c r="H1024" i="1"/>
  <c r="I1024" i="1"/>
  <c r="G1519" i="1"/>
  <c r="H1519" i="1"/>
  <c r="I1519" i="1"/>
  <c r="G3625" i="1"/>
  <c r="H3625" i="1"/>
  <c r="I3625" i="1"/>
  <c r="G448" i="1"/>
  <c r="H448" i="1"/>
  <c r="I448" i="1"/>
  <c r="G1474" i="1"/>
  <c r="H1474" i="1"/>
  <c r="I1474" i="1"/>
  <c r="G2455" i="1"/>
  <c r="H2455" i="1"/>
  <c r="I2455" i="1"/>
  <c r="G2608" i="1"/>
  <c r="H2608" i="1"/>
  <c r="I2608" i="1"/>
  <c r="G1789" i="1"/>
  <c r="H1789" i="1"/>
  <c r="G106" i="1"/>
  <c r="H106" i="1"/>
  <c r="I106" i="1"/>
  <c r="G5767" i="1"/>
  <c r="H5767" i="1"/>
  <c r="I5767" i="1"/>
  <c r="G178" i="1"/>
  <c r="H178" i="1"/>
  <c r="I178" i="1"/>
  <c r="G4741" i="1"/>
  <c r="H4741" i="1"/>
  <c r="I4741" i="1"/>
  <c r="G3931" i="1"/>
  <c r="H3931" i="1"/>
  <c r="I3931" i="1"/>
  <c r="G5632" i="1"/>
  <c r="H5632" i="1"/>
  <c r="I5632" i="1"/>
  <c r="G2392" i="1"/>
  <c r="H2392" i="1"/>
  <c r="I2392" i="1"/>
  <c r="G1015" i="1"/>
  <c r="H1015" i="1"/>
  <c r="I1015" i="1"/>
  <c r="G6433" i="1"/>
  <c r="H6433" i="1"/>
  <c r="I6433" i="1"/>
  <c r="G1564" i="1"/>
  <c r="H1564" i="1"/>
  <c r="I1564" i="1"/>
  <c r="G2293" i="1"/>
  <c r="H2293" i="1"/>
  <c r="I2293" i="1"/>
  <c r="G6334" i="1"/>
  <c r="H6334" i="1"/>
  <c r="I6334" i="1"/>
  <c r="G4552" i="1"/>
  <c r="H4552" i="1"/>
  <c r="I4552" i="1"/>
  <c r="G1807" i="1"/>
  <c r="H1807" i="1"/>
  <c r="I1807" i="1"/>
  <c r="G4804" i="1"/>
  <c r="H4804" i="1"/>
  <c r="I4804" i="1"/>
  <c r="G3337" i="1"/>
  <c r="H3337" i="1"/>
  <c r="I3337" i="1"/>
  <c r="G5362" i="1"/>
  <c r="H5362" i="1"/>
  <c r="I5362" i="1"/>
  <c r="G5866" i="1"/>
  <c r="H5866" i="1"/>
  <c r="I5866" i="1"/>
  <c r="G1825" i="1"/>
  <c r="H1825" i="1"/>
  <c r="I1825" i="1"/>
  <c r="G1987" i="1"/>
  <c r="H1987" i="1"/>
  <c r="I1987" i="1"/>
  <c r="G4498" i="1"/>
  <c r="H4498" i="1"/>
  <c r="I4498" i="1"/>
  <c r="G5794" i="1"/>
  <c r="H5794" i="1"/>
  <c r="I5794" i="1"/>
  <c r="G5956" i="1"/>
  <c r="H5956" i="1"/>
  <c r="I5956" i="1"/>
  <c r="G6019" i="1"/>
  <c r="H6019" i="1"/>
  <c r="I6019" i="1"/>
  <c r="G4066" i="1"/>
  <c r="H4066" i="1"/>
  <c r="I4066" i="1"/>
  <c r="G5272" i="1"/>
  <c r="H5272" i="1"/>
  <c r="G5938" i="1"/>
  <c r="H5938" i="1"/>
  <c r="I5938" i="1"/>
  <c r="G322" i="1"/>
  <c r="H322" i="1"/>
  <c r="I322" i="1"/>
  <c r="G1798" i="1"/>
  <c r="H1798" i="1"/>
  <c r="I1798" i="1"/>
  <c r="G2212" i="1"/>
  <c r="H2212" i="1"/>
  <c r="I2212" i="1"/>
  <c r="G3751" i="1"/>
  <c r="H3751" i="1"/>
  <c r="I3751" i="1"/>
  <c r="G3598" i="1"/>
  <c r="H3598" i="1"/>
  <c r="I3598" i="1"/>
  <c r="G3445" i="1"/>
  <c r="H3445" i="1"/>
  <c r="I3445" i="1"/>
  <c r="G5227" i="1"/>
  <c r="H5227" i="1"/>
  <c r="I5227" i="1"/>
  <c r="G1105" i="1"/>
  <c r="H1105" i="1"/>
  <c r="I1105" i="1"/>
  <c r="G2473" i="1"/>
  <c r="H2473" i="1"/>
  <c r="I2473" i="1"/>
  <c r="G2284" i="1"/>
  <c r="H2284" i="1"/>
  <c r="I2284" i="1"/>
  <c r="G3022" i="1"/>
  <c r="H3022" i="1"/>
  <c r="I3022" i="1"/>
  <c r="G1483" i="1"/>
  <c r="H1483" i="1"/>
  <c r="I1483" i="1"/>
  <c r="G6415" i="1"/>
  <c r="H6415" i="1"/>
  <c r="I6415" i="1"/>
  <c r="G2536" i="1"/>
  <c r="H2536" i="1"/>
  <c r="I2536" i="1"/>
  <c r="G4237" i="1"/>
  <c r="H4237" i="1"/>
  <c r="I4237" i="1"/>
  <c r="G2761" i="1"/>
  <c r="H2761" i="1"/>
  <c r="G5047" i="1"/>
  <c r="H5047" i="1"/>
  <c r="I5047" i="1"/>
  <c r="G5695" i="1"/>
  <c r="H5695" i="1"/>
  <c r="I5695" i="1"/>
  <c r="G1501" i="1"/>
  <c r="H1501" i="1"/>
  <c r="I1501" i="1"/>
  <c r="G2554" i="1"/>
  <c r="H2554" i="1"/>
  <c r="I2554" i="1"/>
  <c r="G205" i="1"/>
  <c r="H205" i="1"/>
  <c r="I205" i="1"/>
  <c r="G6280" i="1"/>
  <c r="H6280" i="1"/>
  <c r="I6280" i="1"/>
  <c r="G4660" i="1"/>
  <c r="H4660" i="1"/>
  <c r="I4660" i="1"/>
  <c r="G3859" i="1"/>
  <c r="H3859" i="1"/>
  <c r="I3859" i="1"/>
  <c r="G1753" i="1"/>
  <c r="H1753" i="1"/>
  <c r="I1753" i="1"/>
  <c r="G655" i="1"/>
  <c r="H655" i="1"/>
  <c r="G4750" i="1"/>
  <c r="H4750" i="1"/>
  <c r="I4750" i="1"/>
  <c r="G4264" i="1"/>
  <c r="H4264" i="1"/>
  <c r="I4264" i="1"/>
  <c r="G4588" i="1"/>
  <c r="H4588" i="1"/>
  <c r="I4588" i="1"/>
  <c r="G1933" i="1"/>
  <c r="H1933" i="1"/>
  <c r="I1933" i="1"/>
  <c r="G4516" i="1"/>
  <c r="H4516" i="1"/>
  <c r="I4516" i="1"/>
  <c r="G5731" i="1"/>
  <c r="H5731" i="1"/>
  <c r="I5731" i="1"/>
  <c r="G5812" i="1"/>
  <c r="H5812" i="1"/>
  <c r="I5812" i="1"/>
  <c r="G745" i="1"/>
  <c r="H745" i="1"/>
  <c r="I745" i="1"/>
  <c r="G2140" i="1"/>
  <c r="H2140" i="1"/>
  <c r="I2140" i="1"/>
  <c r="G610" i="1"/>
  <c r="H610" i="1"/>
  <c r="I610" i="1"/>
  <c r="G844" i="1"/>
  <c r="H844" i="1"/>
  <c r="I844" i="1"/>
  <c r="G4318" i="1"/>
  <c r="H4318" i="1"/>
  <c r="I4318" i="1"/>
  <c r="G4408" i="1"/>
  <c r="H4408" i="1"/>
  <c r="I4408" i="1"/>
  <c r="G1258" i="1"/>
  <c r="H1258" i="1"/>
  <c r="I1258" i="1"/>
  <c r="G2230" i="1"/>
  <c r="H2230" i="1"/>
  <c r="I2230" i="1"/>
  <c r="G4174" i="1"/>
  <c r="H4174" i="1"/>
  <c r="I4174" i="1"/>
  <c r="G772" i="1"/>
  <c r="H772" i="1"/>
  <c r="I772" i="1"/>
  <c r="G3040" i="1"/>
  <c r="H3040" i="1"/>
  <c r="I3040" i="1"/>
  <c r="G5380" i="1"/>
  <c r="H5380" i="1"/>
  <c r="I5380" i="1"/>
  <c r="G5776" i="1"/>
  <c r="H5776" i="1"/>
  <c r="I5776" i="1"/>
  <c r="G5290" i="1"/>
  <c r="H5290" i="1"/>
  <c r="I5290" i="1"/>
  <c r="G3265" i="1"/>
  <c r="H3265" i="1"/>
  <c r="I3265" i="1"/>
  <c r="G2860" i="1"/>
  <c r="H2860" i="1"/>
  <c r="I2860" i="1"/>
  <c r="G1726" i="1"/>
  <c r="H1726" i="1"/>
  <c r="I1726" i="1"/>
  <c r="G538" i="1"/>
  <c r="H538" i="1"/>
  <c r="I538" i="1"/>
  <c r="G3427" i="1"/>
  <c r="H3427" i="1"/>
  <c r="I3427" i="1"/>
  <c r="G4057" i="1"/>
  <c r="H4057" i="1"/>
  <c r="G6424" i="1"/>
  <c r="H6424" i="1"/>
  <c r="I6424" i="1"/>
  <c r="G4957" i="1"/>
  <c r="H4957" i="1"/>
  <c r="I4957" i="1"/>
  <c r="G2635" i="1"/>
  <c r="H2635" i="1"/>
  <c r="I2635" i="1"/>
  <c r="G556" i="1"/>
  <c r="H556" i="1"/>
  <c r="I556" i="1"/>
  <c r="G3202" i="1"/>
  <c r="H3202" i="1"/>
  <c r="I3202" i="1"/>
  <c r="G6523" i="1"/>
  <c r="H6523" i="1"/>
  <c r="I6523" i="1"/>
  <c r="G1663" i="1"/>
  <c r="H1663" i="1"/>
  <c r="I1663" i="1"/>
  <c r="G5389" i="1"/>
  <c r="H5389" i="1"/>
  <c r="I5389" i="1"/>
  <c r="G4561" i="1"/>
  <c r="H4561" i="1"/>
  <c r="I4561" i="1"/>
  <c r="G1330" i="1"/>
  <c r="H1330" i="1"/>
  <c r="I1330" i="1"/>
  <c r="G466" i="1"/>
  <c r="H466" i="1"/>
  <c r="I466" i="1"/>
  <c r="G2365" i="1"/>
  <c r="H2365" i="1"/>
  <c r="I2365" i="1"/>
  <c r="G4966" i="1"/>
  <c r="H4966" i="1"/>
  <c r="I4966" i="1"/>
  <c r="G2923" i="1"/>
  <c r="H2923" i="1"/>
  <c r="G601" i="1"/>
  <c r="H601" i="1"/>
  <c r="I601" i="1"/>
  <c r="G2941" i="1"/>
  <c r="H2941" i="1"/>
  <c r="I2941" i="1"/>
  <c r="G4480" i="1"/>
  <c r="H4480" i="1"/>
  <c r="I4480" i="1"/>
  <c r="G4885" i="1"/>
  <c r="H4885" i="1"/>
  <c r="I4885" i="1"/>
  <c r="G403" i="1"/>
  <c r="H403" i="1"/>
  <c r="I403" i="1"/>
  <c r="G4093" i="1"/>
  <c r="H4093" i="1"/>
  <c r="I4093" i="1"/>
  <c r="G700" i="1"/>
  <c r="H700" i="1"/>
  <c r="I700" i="1"/>
  <c r="G1348" i="1"/>
  <c r="H1348" i="1"/>
  <c r="I1348" i="1"/>
  <c r="G3517" i="1"/>
  <c r="H3517" i="1"/>
  <c r="I3517" i="1"/>
  <c r="G394" i="1"/>
  <c r="H394" i="1"/>
  <c r="I394" i="1"/>
  <c r="G3103" i="1"/>
  <c r="H3103" i="1"/>
  <c r="I3103" i="1"/>
  <c r="G3679" i="1"/>
  <c r="H3679" i="1"/>
  <c r="I3679" i="1"/>
  <c r="G5371" i="1"/>
  <c r="H5371" i="1"/>
  <c r="I5371" i="1"/>
  <c r="G2527" i="1"/>
  <c r="H2527" i="1"/>
  <c r="I2527" i="1"/>
  <c r="G1969" i="1"/>
  <c r="H1969" i="1"/>
  <c r="I1969" i="1"/>
  <c r="G3184" i="1"/>
  <c r="H3184" i="1"/>
  <c r="I3184" i="1"/>
  <c r="G1402" i="1"/>
  <c r="H1402" i="1"/>
  <c r="I1402" i="1"/>
  <c r="G3274" i="1"/>
  <c r="H3274" i="1"/>
  <c r="I3274" i="1"/>
  <c r="G5875" i="1"/>
  <c r="H5875" i="1"/>
  <c r="I5875" i="1"/>
  <c r="G124" i="1"/>
  <c r="H124" i="1"/>
  <c r="I124" i="1"/>
  <c r="G1744" i="1"/>
  <c r="H1744" i="1"/>
  <c r="I1744" i="1"/>
  <c r="G6037" i="1"/>
  <c r="H6037" i="1"/>
  <c r="I6037" i="1"/>
  <c r="G2158" i="1"/>
  <c r="H2158" i="1"/>
  <c r="I2158" i="1"/>
  <c r="G3949" i="1"/>
  <c r="H3949" i="1"/>
  <c r="I3949" i="1"/>
  <c r="G4840" i="1"/>
  <c r="H4840" i="1"/>
  <c r="I4840" i="1"/>
  <c r="G4111" i="1"/>
  <c r="H4111" i="1"/>
  <c r="I4111" i="1"/>
  <c r="G5245" i="1"/>
  <c r="H5245" i="1"/>
  <c r="I5245" i="1"/>
  <c r="G2725" i="1"/>
  <c r="H2725" i="1"/>
  <c r="I2725" i="1"/>
  <c r="G1600" i="1"/>
  <c r="H1600" i="1"/>
  <c r="I1600" i="1"/>
  <c r="G943" i="1"/>
  <c r="H943" i="1"/>
  <c r="I943" i="1"/>
  <c r="G2734" i="1"/>
  <c r="H2734" i="1"/>
  <c r="I2734" i="1"/>
  <c r="G6055" i="1"/>
  <c r="H6055" i="1"/>
  <c r="I6055" i="1"/>
  <c r="G2896" i="1"/>
  <c r="H2896" i="1"/>
  <c r="I2896" i="1"/>
  <c r="G1195" i="1"/>
  <c r="H1195" i="1"/>
  <c r="I1195" i="1"/>
  <c r="G5488" i="1"/>
  <c r="H5488" i="1"/>
  <c r="I5488" i="1"/>
  <c r="G4192" i="1"/>
  <c r="H4192" i="1"/>
  <c r="I4192" i="1"/>
  <c r="G790" i="1"/>
  <c r="H790" i="1"/>
  <c r="I790" i="1"/>
  <c r="G1924" i="1"/>
  <c r="H1924" i="1"/>
  <c r="I1924" i="1"/>
  <c r="G1123" i="1"/>
  <c r="H1123" i="1"/>
  <c r="I1123" i="1"/>
  <c r="G2329" i="1"/>
  <c r="H2329" i="1"/>
  <c r="I2329" i="1"/>
  <c r="G4678" i="1"/>
  <c r="H4678" i="1"/>
  <c r="I4678" i="1"/>
  <c r="G2824" i="1"/>
  <c r="H2824" i="1"/>
  <c r="I2824" i="1"/>
  <c r="G1447" i="1"/>
  <c r="H1447" i="1"/>
  <c r="I1447" i="1"/>
  <c r="G961" i="1"/>
  <c r="H961" i="1"/>
  <c r="I961" i="1"/>
  <c r="I2525" i="1"/>
  <c r="J2524" i="1"/>
  <c r="G2104" i="1"/>
  <c r="H2104" i="1"/>
  <c r="I2104" i="1"/>
  <c r="G2995" i="1"/>
  <c r="H2995" i="1"/>
  <c r="I2995" i="1"/>
  <c r="G6397" i="1"/>
  <c r="H6397" i="1"/>
  <c r="I6397" i="1"/>
  <c r="G2590" i="1"/>
  <c r="H2590" i="1"/>
  <c r="I2590" i="1"/>
  <c r="J1471" i="1"/>
  <c r="I1472" i="1"/>
  <c r="G1681" i="1"/>
  <c r="H1681" i="1"/>
  <c r="I1681" i="1"/>
  <c r="G4939" i="1"/>
  <c r="H4939" i="1"/>
  <c r="I4939" i="1"/>
  <c r="G5083" i="1"/>
  <c r="H5083" i="1"/>
  <c r="I5083" i="1"/>
  <c r="I5684" i="1"/>
  <c r="J5683" i="1"/>
  <c r="G3472" i="1"/>
  <c r="H3472" i="1"/>
  <c r="I3472" i="1"/>
  <c r="G727" i="1"/>
  <c r="H727" i="1"/>
  <c r="I727" i="1"/>
  <c r="I3821" i="1"/>
  <c r="J3820" i="1"/>
  <c r="G5344" i="1"/>
  <c r="H5344" i="1"/>
  <c r="I5344" i="1"/>
  <c r="G1690" i="1"/>
  <c r="H1690" i="1"/>
  <c r="I1690" i="1"/>
  <c r="G6307" i="1"/>
  <c r="H6307" i="1"/>
  <c r="I6307" i="1"/>
  <c r="I1715" i="1"/>
  <c r="J1714" i="1"/>
  <c r="I4307" i="1"/>
  <c r="J4306" i="1"/>
  <c r="I6089" i="1"/>
  <c r="J6088" i="1"/>
  <c r="G3157" i="1"/>
  <c r="H3157" i="1"/>
  <c r="I3157" i="1"/>
  <c r="I5360" i="1"/>
  <c r="J5359" i="1"/>
  <c r="G6352" i="1"/>
  <c r="H6352" i="1"/>
  <c r="I6352" i="1"/>
  <c r="G5965" i="1"/>
  <c r="H5965" i="1"/>
  <c r="I5965" i="1"/>
  <c r="G5560" i="1"/>
  <c r="H5560" i="1"/>
  <c r="I5560" i="1"/>
  <c r="G5317" i="1"/>
  <c r="H5317" i="1"/>
  <c r="I5317" i="1"/>
  <c r="G5137" i="1"/>
  <c r="H5137" i="1"/>
  <c r="I5137" i="1"/>
  <c r="G520" i="1"/>
  <c r="H520" i="1"/>
  <c r="I520" i="1"/>
  <c r="G1231" i="1"/>
  <c r="H1231" i="1"/>
  <c r="I1231" i="1"/>
  <c r="G6091" i="1"/>
  <c r="H6091" i="1"/>
  <c r="I6091" i="1"/>
  <c r="G3499" i="1"/>
  <c r="H3499" i="1"/>
  <c r="I3499" i="1"/>
  <c r="G6163" i="1"/>
  <c r="H6163" i="1"/>
  <c r="G4489" i="1"/>
  <c r="H4489" i="1"/>
  <c r="I4489" i="1"/>
  <c r="G6514" i="1"/>
  <c r="H6514" i="1"/>
  <c r="I6514" i="1"/>
  <c r="G6172" i="1"/>
  <c r="H6172" i="1"/>
  <c r="I6172" i="1"/>
  <c r="G4993" i="1"/>
  <c r="H4993" i="1"/>
  <c r="I4993" i="1"/>
  <c r="G1339" i="1"/>
  <c r="H1339" i="1"/>
  <c r="I1339" i="1"/>
  <c r="G6451" i="1"/>
  <c r="H6451" i="1"/>
  <c r="I6451" i="1"/>
  <c r="G2950" i="1"/>
  <c r="H2950" i="1"/>
  <c r="I2950" i="1"/>
  <c r="G511" i="1"/>
  <c r="H511" i="1"/>
  <c r="I511" i="1"/>
  <c r="G1222" i="1"/>
  <c r="H1222" i="1"/>
  <c r="G457" i="1"/>
  <c r="H457" i="1"/>
  <c r="I457" i="1"/>
  <c r="G196" i="1"/>
  <c r="H196" i="1"/>
  <c r="I196" i="1"/>
  <c r="G3193" i="1"/>
  <c r="H3193" i="1"/>
  <c r="I3193" i="1"/>
  <c r="G4471" i="1"/>
  <c r="H4471" i="1"/>
  <c r="I4471" i="1"/>
  <c r="G2806" i="1"/>
  <c r="H2806" i="1"/>
  <c r="I2806" i="1"/>
  <c r="G4894" i="1"/>
  <c r="H4894" i="1"/>
  <c r="I4894" i="1"/>
  <c r="G6442" i="1"/>
  <c r="H6442" i="1"/>
  <c r="I6442" i="1"/>
  <c r="G4021" i="1"/>
  <c r="H4021" i="1"/>
  <c r="I4021" i="1"/>
  <c r="G3526" i="1"/>
  <c r="H3526" i="1"/>
  <c r="I3526" i="1"/>
  <c r="G2086" i="1"/>
  <c r="H2086" i="1"/>
  <c r="I2086" i="1"/>
  <c r="G5236" i="1"/>
  <c r="H5236" i="1"/>
  <c r="I5236" i="1"/>
  <c r="G2320" i="1"/>
  <c r="H2320" i="1"/>
  <c r="I2320" i="1"/>
  <c r="G2644" i="1"/>
  <c r="H2644" i="1"/>
  <c r="I2644" i="1"/>
  <c r="G4165" i="1"/>
  <c r="H4165" i="1"/>
  <c r="I4165" i="1"/>
  <c r="G4714" i="1"/>
  <c r="H4714" i="1"/>
  <c r="I4714" i="1"/>
  <c r="G5353" i="1"/>
  <c r="H5353" i="1"/>
  <c r="G4399" i="1"/>
  <c r="H4399" i="1"/>
  <c r="I4399" i="1"/>
  <c r="G2446" i="1"/>
  <c r="H2446" i="1"/>
  <c r="I2446" i="1"/>
  <c r="G4417" i="1"/>
  <c r="H4417" i="1"/>
  <c r="I4417" i="1"/>
  <c r="G1906" i="1"/>
  <c r="H1906" i="1"/>
  <c r="I1906" i="1"/>
  <c r="G583" i="1"/>
  <c r="H583" i="1"/>
  <c r="I583" i="1"/>
  <c r="G4435" i="1"/>
  <c r="H4435" i="1"/>
  <c r="I4435" i="1"/>
  <c r="G6289" i="1"/>
  <c r="H6289" i="1"/>
  <c r="I6289" i="1"/>
  <c r="G1510" i="1"/>
  <c r="H1510" i="1"/>
  <c r="I1510" i="1"/>
  <c r="G4732" i="1"/>
  <c r="H4732" i="1"/>
  <c r="I4732" i="1"/>
  <c r="G5056" i="1"/>
  <c r="H5056" i="1"/>
  <c r="I5056" i="1"/>
  <c r="G673" i="1"/>
  <c r="H673" i="1"/>
  <c r="I673" i="1"/>
  <c r="G115" i="1"/>
  <c r="H115" i="1"/>
  <c r="I115" i="1"/>
  <c r="G6109" i="1"/>
  <c r="H6109" i="1"/>
  <c r="I6109" i="1"/>
  <c r="G907" i="1"/>
  <c r="H907" i="1"/>
  <c r="I907" i="1"/>
  <c r="G1141" i="1"/>
  <c r="H1141" i="1"/>
  <c r="G2833" i="1"/>
  <c r="H2833" i="1"/>
  <c r="I2833" i="1"/>
  <c r="G2842" i="1"/>
  <c r="H2842" i="1"/>
  <c r="G1456" i="1"/>
  <c r="H1456" i="1"/>
  <c r="I1456" i="1"/>
  <c r="G1465" i="1"/>
  <c r="H1465" i="1"/>
  <c r="G970" i="1"/>
  <c r="H970" i="1"/>
  <c r="I970" i="1"/>
  <c r="G979" i="1"/>
  <c r="H979" i="1"/>
  <c r="G5173" i="1"/>
  <c r="H5173" i="1"/>
  <c r="I5173" i="1"/>
  <c r="G2662" i="1"/>
  <c r="H2662" i="1"/>
  <c r="I2662" i="1"/>
  <c r="G3634" i="1"/>
  <c r="H3634" i="1"/>
  <c r="I3634" i="1"/>
  <c r="G3787" i="1"/>
  <c r="H3787" i="1"/>
  <c r="I3787" i="1"/>
  <c r="G6298" i="1"/>
  <c r="H6298" i="1"/>
  <c r="I6298" i="1"/>
  <c r="G3715" i="1"/>
  <c r="H3715" i="1"/>
  <c r="I3715" i="1"/>
  <c r="G4597" i="1"/>
  <c r="H4597" i="1"/>
  <c r="I4597" i="1"/>
  <c r="G3481" i="1"/>
  <c r="H3481" i="1"/>
  <c r="I3481" i="1"/>
  <c r="G3490" i="1"/>
  <c r="H3490" i="1"/>
  <c r="G2500" i="1"/>
  <c r="H2500" i="1"/>
  <c r="I2500" i="1"/>
  <c r="G2185" i="1"/>
  <c r="H2185" i="1"/>
  <c r="I2185" i="1"/>
  <c r="I4874" i="1"/>
  <c r="J4873" i="1"/>
  <c r="J418" i="1"/>
  <c r="I419" i="1"/>
  <c r="J175" i="1"/>
  <c r="I176" i="1"/>
  <c r="I5603" i="1"/>
  <c r="J5602" i="1"/>
  <c r="G3877" i="1"/>
  <c r="H3877" i="1"/>
  <c r="I3877" i="1"/>
  <c r="G4453" i="1"/>
  <c r="H4453" i="1"/>
  <c r="I4453" i="1"/>
  <c r="I3740" i="1"/>
  <c r="J3739" i="1"/>
  <c r="I23" i="1"/>
  <c r="J22" i="1"/>
  <c r="I5765" i="1"/>
  <c r="J5764" i="1"/>
  <c r="G3562" i="1"/>
  <c r="H3562" i="1"/>
  <c r="I3562" i="1"/>
  <c r="G3571" i="1"/>
  <c r="H3571" i="1"/>
  <c r="G4291" i="1"/>
  <c r="H4291" i="1"/>
  <c r="I4291" i="1"/>
  <c r="G4300" i="1"/>
  <c r="H4300" i="1"/>
  <c r="G2428" i="1"/>
  <c r="H2428" i="1"/>
  <c r="I2428" i="1"/>
  <c r="G1051" i="1"/>
  <c r="H1051" i="1"/>
  <c r="I1051" i="1"/>
  <c r="G1060" i="1"/>
  <c r="H1060" i="1"/>
  <c r="G5407" i="1"/>
  <c r="H5407" i="1"/>
  <c r="I5407" i="1"/>
  <c r="G5326" i="1"/>
  <c r="H5326" i="1"/>
  <c r="I5326" i="1"/>
  <c r="G5893" i="1"/>
  <c r="H5893" i="1"/>
  <c r="I5893" i="1"/>
  <c r="I4145" i="1"/>
  <c r="J4144" i="1"/>
  <c r="G2914" i="1"/>
  <c r="H2914" i="1"/>
  <c r="I2914" i="1"/>
  <c r="I905" i="1"/>
  <c r="J904" i="1"/>
  <c r="G5749" i="1"/>
  <c r="H5749" i="1"/>
  <c r="I5749" i="1"/>
  <c r="I257" i="1"/>
  <c r="J256" i="1"/>
  <c r="I38" i="1"/>
  <c r="J37" i="1"/>
  <c r="I1796" i="1"/>
  <c r="J1795" i="1"/>
  <c r="G808" i="1"/>
  <c r="H808" i="1"/>
  <c r="I808" i="1"/>
  <c r="G817" i="1"/>
  <c r="H817" i="1"/>
  <c r="G898" i="1"/>
  <c r="H898" i="1"/>
  <c r="I581" i="1"/>
  <c r="J580" i="1"/>
  <c r="I1634" i="1"/>
  <c r="J1633" i="1"/>
  <c r="G4129" i="1"/>
  <c r="H4129" i="1"/>
  <c r="I4129" i="1"/>
  <c r="G4138" i="1"/>
  <c r="H4138" i="1"/>
  <c r="I2120" i="1"/>
  <c r="J2119" i="1"/>
  <c r="G4687" i="1"/>
  <c r="H4687" i="1"/>
  <c r="I4687" i="1"/>
  <c r="G4363" i="1"/>
  <c r="H4363" i="1"/>
  <c r="I4363" i="1"/>
  <c r="G6541" i="1"/>
  <c r="H6541" i="1"/>
  <c r="I6541" i="1"/>
  <c r="G4273" i="1"/>
  <c r="H4273" i="1"/>
  <c r="I4273" i="1"/>
  <c r="G5992" i="1"/>
  <c r="H5992" i="1"/>
  <c r="I5992" i="1"/>
  <c r="G6001" i="1"/>
  <c r="H6001" i="1"/>
  <c r="G5578" i="1"/>
  <c r="H5578" i="1"/>
  <c r="I5578" i="1"/>
  <c r="G1375" i="1"/>
  <c r="H1375" i="1"/>
  <c r="I1375" i="1"/>
  <c r="I1958" i="1"/>
  <c r="J1957" i="1"/>
  <c r="J499" i="1"/>
  <c r="I500" i="1"/>
  <c r="J1309" i="1"/>
  <c r="I1310" i="1"/>
  <c r="J3805" i="1"/>
  <c r="I3806" i="1"/>
  <c r="J3220" i="1"/>
  <c r="I3221" i="1"/>
  <c r="I2849" i="1"/>
  <c r="J2848" i="1"/>
  <c r="I3254" i="1"/>
  <c r="J3253" i="1"/>
  <c r="G3400" i="1"/>
  <c r="H3400" i="1"/>
  <c r="I3400" i="1"/>
  <c r="G3409" i="1"/>
  <c r="H3409" i="1"/>
  <c r="I3902" i="1"/>
  <c r="J3901" i="1"/>
  <c r="I2282" i="1"/>
  <c r="J2281" i="1"/>
  <c r="G5668" i="1"/>
  <c r="H5668" i="1"/>
  <c r="I5668" i="1"/>
  <c r="I3416" i="1"/>
  <c r="J3415" i="1"/>
  <c r="G3076" i="1"/>
  <c r="H3076" i="1"/>
  <c r="I3076" i="1"/>
  <c r="G3085" i="1"/>
  <c r="H3085" i="1"/>
  <c r="G5974" i="1"/>
  <c r="H5974" i="1"/>
  <c r="I5974" i="1"/>
  <c r="I1610" i="1"/>
  <c r="J1609" i="1"/>
  <c r="G3148" i="1"/>
  <c r="H3148" i="1"/>
  <c r="I3148" i="1"/>
  <c r="I4388" i="1"/>
  <c r="J4387" i="1"/>
  <c r="G1537" i="1"/>
  <c r="H1537" i="1"/>
  <c r="I1537" i="1"/>
  <c r="G1546" i="1"/>
  <c r="H1546" i="1"/>
  <c r="G2257" i="1"/>
  <c r="H2257" i="1"/>
  <c r="I2257" i="1"/>
  <c r="G5092" i="1"/>
  <c r="H5092" i="1"/>
  <c r="I5092" i="1"/>
  <c r="G4606" i="1"/>
  <c r="H4606" i="1"/>
  <c r="I4606" i="1"/>
  <c r="G6226" i="1"/>
  <c r="H6226" i="1"/>
  <c r="I6226" i="1"/>
  <c r="G880" i="1"/>
  <c r="H880" i="1"/>
  <c r="I880" i="1"/>
  <c r="J4630" i="1"/>
  <c r="I4631" i="1"/>
  <c r="J3496" i="1"/>
  <c r="I3497" i="1"/>
  <c r="G1618" i="1"/>
  <c r="H1618" i="1"/>
  <c r="I1618" i="1"/>
  <c r="G1627" i="1"/>
  <c r="H1627" i="1"/>
  <c r="G241" i="1"/>
  <c r="H241" i="1"/>
  <c r="I241" i="1"/>
  <c r="G439" i="1"/>
  <c r="H439" i="1"/>
  <c r="I439" i="1"/>
  <c r="G340" i="1"/>
  <c r="H340" i="1"/>
  <c r="I340" i="1"/>
  <c r="G502" i="1"/>
  <c r="H502" i="1"/>
  <c r="I502" i="1"/>
  <c r="G349" i="1"/>
  <c r="H349" i="1"/>
  <c r="I349" i="1"/>
  <c r="G412" i="1"/>
  <c r="H412" i="1"/>
  <c r="G493" i="1"/>
  <c r="H493" i="1"/>
  <c r="G250" i="1"/>
  <c r="H250" i="1"/>
  <c r="G367" i="1"/>
  <c r="H367" i="1"/>
  <c r="I367" i="1"/>
  <c r="G286" i="1"/>
  <c r="H286" i="1"/>
  <c r="I286" i="1"/>
  <c r="G421" i="1"/>
  <c r="H421" i="1"/>
  <c r="I421" i="1"/>
  <c r="G277" i="1"/>
  <c r="H277" i="1"/>
  <c r="I277" i="1"/>
  <c r="G592" i="1"/>
  <c r="H592" i="1"/>
  <c r="I592" i="1"/>
  <c r="G331" i="1"/>
  <c r="H331" i="1"/>
  <c r="G295" i="1"/>
  <c r="H295" i="1"/>
  <c r="I295" i="1"/>
  <c r="G358" i="1"/>
  <c r="H358" i="1"/>
  <c r="I358" i="1"/>
  <c r="G376" i="1"/>
  <c r="H376" i="1"/>
  <c r="I376" i="1"/>
  <c r="G430" i="1"/>
  <c r="H430" i="1"/>
  <c r="I430" i="1"/>
  <c r="G268" i="1"/>
  <c r="H268" i="1"/>
  <c r="I268" i="1"/>
  <c r="G259" i="1"/>
  <c r="H259" i="1"/>
  <c r="I259" i="1"/>
  <c r="G3796" i="1"/>
  <c r="H3796" i="1"/>
  <c r="I3796" i="1"/>
  <c r="I3173" i="1"/>
  <c r="J3172" i="1"/>
  <c r="G1699" i="1"/>
  <c r="H1699" i="1"/>
  <c r="I1699" i="1"/>
  <c r="G1708" i="1"/>
  <c r="H1708" i="1"/>
  <c r="G6316" i="1"/>
  <c r="H6316" i="1"/>
  <c r="I6316" i="1"/>
  <c r="G6325" i="1"/>
  <c r="H6325" i="1"/>
  <c r="G3724" i="1"/>
  <c r="H3724" i="1"/>
  <c r="I3724" i="1"/>
  <c r="G2266" i="1"/>
  <c r="H2266" i="1"/>
  <c r="I2266" i="1"/>
  <c r="G5101" i="1"/>
  <c r="H5101" i="1"/>
  <c r="I5101" i="1"/>
  <c r="G5110" i="1"/>
  <c r="H5110" i="1"/>
  <c r="G4615" i="1"/>
  <c r="H4615" i="1"/>
  <c r="I4615" i="1"/>
  <c r="G4624" i="1"/>
  <c r="H4624" i="1"/>
  <c r="G6235" i="1"/>
  <c r="H6235" i="1"/>
  <c r="I6235" i="1"/>
  <c r="G5569" i="1"/>
  <c r="H5569" i="1"/>
  <c r="I5569" i="1"/>
  <c r="J1552" i="1"/>
  <c r="I1553" i="1"/>
  <c r="G151" i="1"/>
  <c r="H151" i="1"/>
  <c r="I151" i="1"/>
  <c r="I6413" i="1"/>
  <c r="J6412" i="1"/>
  <c r="G1852" i="1"/>
  <c r="H1852" i="1"/>
  <c r="I1852" i="1"/>
  <c r="G4039" i="1"/>
  <c r="H4039" i="1"/>
  <c r="I4039" i="1"/>
  <c r="G5011" i="1"/>
  <c r="H5011" i="1"/>
  <c r="I5011" i="1"/>
  <c r="I6251" i="1"/>
  <c r="J6250" i="1"/>
  <c r="J13" i="1"/>
  <c r="I14" i="1"/>
  <c r="G3031" i="1"/>
  <c r="H3031" i="1"/>
  <c r="I3031" i="1"/>
  <c r="G5398" i="1"/>
  <c r="H5398" i="1"/>
  <c r="I5398" i="1"/>
  <c r="G709" i="1"/>
  <c r="H709" i="1"/>
  <c r="I709" i="1"/>
  <c r="G2167" i="1"/>
  <c r="H2167" i="1"/>
  <c r="I2167" i="1"/>
  <c r="G2068" i="1"/>
  <c r="H2068" i="1"/>
  <c r="I2068" i="1"/>
  <c r="G2275" i="1"/>
  <c r="H2275" i="1"/>
  <c r="G5623" i="1"/>
  <c r="H5623" i="1"/>
  <c r="I5623" i="1"/>
  <c r="G1321" i="1"/>
  <c r="H1321" i="1"/>
  <c r="I1321" i="1"/>
  <c r="G1303" i="1"/>
  <c r="H1303" i="1"/>
  <c r="G475" i="1"/>
  <c r="H475" i="1"/>
  <c r="I475" i="1"/>
  <c r="G3355" i="1"/>
  <c r="H3355" i="1"/>
  <c r="I3355" i="1"/>
  <c r="G1654" i="1"/>
  <c r="H1654" i="1"/>
  <c r="I1654" i="1"/>
  <c r="G3985" i="1"/>
  <c r="H3985" i="1"/>
  <c r="I3985" i="1"/>
  <c r="G5803" i="1"/>
  <c r="H5803" i="1"/>
  <c r="I5803" i="1"/>
  <c r="G4912" i="1"/>
  <c r="H4912" i="1"/>
  <c r="I4912" i="1"/>
  <c r="G637" i="1"/>
  <c r="H637" i="1"/>
  <c r="I637" i="1"/>
  <c r="G3094" i="1"/>
  <c r="H3094" i="1"/>
  <c r="I3094" i="1"/>
  <c r="G4228" i="1"/>
  <c r="H4228" i="1"/>
  <c r="I4228" i="1"/>
  <c r="G4795" i="1"/>
  <c r="H4795" i="1"/>
  <c r="I4795" i="1"/>
  <c r="G2437" i="1"/>
  <c r="H2437" i="1"/>
  <c r="G4975" i="1"/>
  <c r="H4975" i="1"/>
  <c r="I4975" i="1"/>
  <c r="G5461" i="1"/>
  <c r="H5461" i="1"/>
  <c r="I5461" i="1"/>
  <c r="G664" i="1"/>
  <c r="H664" i="1"/>
  <c r="I664" i="1"/>
  <c r="G4183" i="1"/>
  <c r="H4183" i="1"/>
  <c r="I4183" i="1"/>
  <c r="G2302" i="1"/>
  <c r="H2302" i="1"/>
  <c r="I2302" i="1"/>
  <c r="G2887" i="1"/>
  <c r="H2887" i="1"/>
  <c r="I2887" i="1"/>
  <c r="G4507" i="1"/>
  <c r="H4507" i="1"/>
  <c r="I4507" i="1"/>
  <c r="G574" i="1"/>
  <c r="H574" i="1"/>
  <c r="G4831" i="1"/>
  <c r="H4831" i="1"/>
  <c r="I4831" i="1"/>
  <c r="G6370" i="1"/>
  <c r="H6370" i="1"/>
  <c r="I6370" i="1"/>
  <c r="G2563" i="1"/>
  <c r="H2563" i="1"/>
  <c r="I2563" i="1"/>
  <c r="G2383" i="1"/>
  <c r="H2383" i="1"/>
  <c r="I2383" i="1"/>
  <c r="G1150" i="1"/>
  <c r="H1150" i="1"/>
  <c r="I1150" i="1"/>
  <c r="G3814" i="1"/>
  <c r="H3814" i="1"/>
  <c r="G3247" i="1"/>
  <c r="H3247" i="1"/>
  <c r="G5596" i="1"/>
  <c r="H5596" i="1"/>
  <c r="G6010" i="1"/>
  <c r="H6010" i="1"/>
  <c r="I6010" i="1"/>
  <c r="G6028" i="1"/>
  <c r="H6028" i="1"/>
  <c r="I6028" i="1"/>
  <c r="G5704" i="1"/>
  <c r="H5704" i="1"/>
  <c r="I5704" i="1"/>
  <c r="G3175" i="1"/>
  <c r="H3175" i="1"/>
  <c r="I3175" i="1"/>
  <c r="G3778" i="1"/>
  <c r="H3778" i="1"/>
  <c r="I3778" i="1"/>
  <c r="G6532" i="1"/>
  <c r="H6532" i="1"/>
  <c r="I6532" i="1"/>
  <c r="G3373" i="1"/>
  <c r="H3373" i="1"/>
  <c r="I3373" i="1"/>
  <c r="G1096" i="1"/>
  <c r="H1096" i="1"/>
  <c r="I1096" i="1"/>
  <c r="G853" i="1"/>
  <c r="H853" i="1"/>
  <c r="I853" i="1"/>
  <c r="G6406" i="1"/>
  <c r="H6406" i="1"/>
  <c r="G2194" i="1"/>
  <c r="H2194" i="1"/>
  <c r="G3256" i="1"/>
  <c r="H3256" i="1"/>
  <c r="I3256" i="1"/>
  <c r="G2707" i="1"/>
  <c r="H2707" i="1"/>
  <c r="I2707" i="1"/>
  <c r="G547" i="1"/>
  <c r="H547" i="1"/>
  <c r="I547" i="1"/>
  <c r="G3742" i="1"/>
  <c r="H3742" i="1"/>
  <c r="I3742" i="1"/>
  <c r="G1285" i="1"/>
  <c r="H1285" i="1"/>
  <c r="I1285" i="1"/>
  <c r="G3310" i="1"/>
  <c r="H3310" i="1"/>
  <c r="I3310" i="1"/>
  <c r="I95" i="1"/>
  <c r="J94" i="1"/>
  <c r="I3983" i="1"/>
  <c r="J3982" i="1"/>
  <c r="G5182" i="1"/>
  <c r="H5182" i="1"/>
  <c r="I5182" i="1"/>
  <c r="G5191" i="1"/>
  <c r="H5191" i="1"/>
  <c r="I4712" i="1"/>
  <c r="J4711" i="1"/>
  <c r="G2671" i="1"/>
  <c r="H2671" i="1"/>
  <c r="I2671" i="1"/>
  <c r="G2680" i="1"/>
  <c r="H2680" i="1"/>
  <c r="J3091" i="1"/>
  <c r="I3092" i="1"/>
  <c r="G3643" i="1"/>
  <c r="H3643" i="1"/>
  <c r="I3643" i="1"/>
  <c r="G3652" i="1"/>
  <c r="H3652" i="1"/>
  <c r="G3733" i="1"/>
  <c r="H3733" i="1"/>
  <c r="J1876" i="1"/>
  <c r="I1877" i="1"/>
  <c r="G3229" i="1"/>
  <c r="H3229" i="1"/>
  <c r="I3229" i="1"/>
  <c r="G3382" i="1"/>
  <c r="H3382" i="1"/>
  <c r="I3382" i="1"/>
  <c r="G2248" i="1"/>
  <c r="H2248" i="1"/>
  <c r="I2248" i="1"/>
  <c r="G3058" i="1"/>
  <c r="H3058" i="1"/>
  <c r="I3058" i="1"/>
  <c r="G5416" i="1"/>
  <c r="H5416" i="1"/>
  <c r="I5416" i="1"/>
  <c r="I2687" i="1"/>
  <c r="J2686" i="1"/>
  <c r="G2509" i="1"/>
  <c r="H2509" i="1"/>
  <c r="I2509" i="1"/>
  <c r="G5902" i="1"/>
  <c r="H5902" i="1"/>
  <c r="I5902" i="1"/>
  <c r="G142" i="1"/>
  <c r="H142" i="1"/>
  <c r="I142" i="1"/>
  <c r="I2930" i="1"/>
  <c r="J2929" i="1"/>
  <c r="G1942" i="1"/>
  <c r="H1942" i="1"/>
  <c r="I1942" i="1"/>
  <c r="G3886" i="1"/>
  <c r="H3886" i="1"/>
  <c r="I3886" i="1"/>
  <c r="G6550" i="1"/>
  <c r="H6550" i="1"/>
  <c r="I6550" i="1"/>
  <c r="G6145" i="1"/>
  <c r="H6145" i="1"/>
  <c r="I6145" i="1"/>
  <c r="I1148" i="1"/>
  <c r="J1147" i="1"/>
  <c r="I4793" i="1"/>
  <c r="J4792" i="1"/>
  <c r="G4768" i="1"/>
  <c r="H4768" i="1"/>
  <c r="I4768" i="1"/>
  <c r="I3335" i="1"/>
  <c r="J3334" i="1"/>
  <c r="G3463" i="1"/>
  <c r="H3463" i="1"/>
  <c r="I3463" i="1"/>
  <c r="G2176" i="1"/>
  <c r="H2176" i="1"/>
  <c r="I2176" i="1"/>
  <c r="G2743" i="1"/>
  <c r="H2743" i="1"/>
  <c r="I2743" i="1"/>
  <c r="G6064" i="1"/>
  <c r="H6064" i="1"/>
  <c r="I6064" i="1"/>
  <c r="G1204" i="1"/>
  <c r="H1204" i="1"/>
  <c r="I1204" i="1"/>
  <c r="G4525" i="1"/>
  <c r="H4525" i="1"/>
  <c r="I4525" i="1"/>
  <c r="G5821" i="1"/>
  <c r="H5821" i="1"/>
  <c r="I5821" i="1"/>
  <c r="G5497" i="1"/>
  <c r="H5497" i="1"/>
  <c r="I5497" i="1"/>
  <c r="I5927" i="1"/>
  <c r="J5926" i="1"/>
  <c r="G3958" i="1"/>
  <c r="H3958" i="1"/>
  <c r="I3958" i="1"/>
  <c r="G4201" i="1"/>
  <c r="H4201" i="1"/>
  <c r="I4201" i="1"/>
  <c r="I2201" i="1"/>
  <c r="J2200" i="1"/>
  <c r="G4849" i="1"/>
  <c r="H4849" i="1"/>
  <c r="I4849" i="1"/>
  <c r="G5254" i="1"/>
  <c r="H5254" i="1"/>
  <c r="I5254" i="1"/>
  <c r="G1132" i="1"/>
  <c r="H1132" i="1"/>
  <c r="I1132" i="1"/>
  <c r="G4696" i="1"/>
  <c r="H4696" i="1"/>
  <c r="I4696" i="1"/>
  <c r="I1391" i="1"/>
  <c r="J1390" i="1"/>
  <c r="J5521" i="1"/>
  <c r="I5522" i="1"/>
  <c r="G4372" i="1"/>
  <c r="H4372" i="1"/>
  <c r="I4372" i="1"/>
  <c r="G4381" i="1"/>
  <c r="H4381" i="1"/>
  <c r="G4390" i="1"/>
  <c r="H4390" i="1"/>
  <c r="I4390" i="1"/>
  <c r="J4063" i="1"/>
  <c r="I4064" i="1"/>
  <c r="G6136" i="1"/>
  <c r="H6136" i="1"/>
  <c r="I6136" i="1"/>
  <c r="G2410" i="1"/>
  <c r="H2410" i="1"/>
  <c r="I2410" i="1"/>
  <c r="G889" i="1"/>
  <c r="H889" i="1"/>
  <c r="I889" i="1"/>
  <c r="G5587" i="1"/>
  <c r="H5587" i="1"/>
  <c r="I5587" i="1"/>
  <c r="G6478" i="1"/>
  <c r="H6478" i="1"/>
  <c r="I6478" i="1"/>
  <c r="G6487" i="1"/>
  <c r="H6487" i="1"/>
  <c r="I1367" i="1"/>
  <c r="J1366" i="1"/>
  <c r="J6169" i="1"/>
  <c r="I6170" i="1"/>
  <c r="I161" i="1"/>
  <c r="J160" i="1"/>
  <c r="G1861" i="1"/>
  <c r="H1861" i="1"/>
  <c r="I1861" i="1"/>
  <c r="G1879" i="1"/>
  <c r="H1879" i="1"/>
  <c r="I1879" i="1"/>
  <c r="G1870" i="1"/>
  <c r="H1870" i="1"/>
  <c r="G4048" i="1"/>
  <c r="H4048" i="1"/>
  <c r="I4048" i="1"/>
  <c r="G5020" i="1"/>
  <c r="H5020" i="1"/>
  <c r="I5020" i="1"/>
  <c r="I5846" i="1"/>
  <c r="J5845" i="1"/>
  <c r="G565" i="1"/>
  <c r="H565" i="1"/>
  <c r="I565" i="1"/>
  <c r="G871" i="1"/>
  <c r="H871" i="1"/>
  <c r="I871" i="1"/>
  <c r="G1357" i="1"/>
  <c r="H1357" i="1"/>
  <c r="I1357" i="1"/>
  <c r="G5884" i="1"/>
  <c r="H5884" i="1"/>
  <c r="I5884" i="1"/>
  <c r="G2221" i="1"/>
  <c r="H2221" i="1"/>
  <c r="I2221" i="1"/>
  <c r="G3166" i="1"/>
  <c r="H3166" i="1"/>
  <c r="G691" i="1"/>
  <c r="H691" i="1"/>
  <c r="I691" i="1"/>
  <c r="G2932" i="1"/>
  <c r="H2932" i="1"/>
  <c r="I2932" i="1"/>
  <c r="G5677" i="1"/>
  <c r="H5677" i="1"/>
  <c r="G1168" i="1"/>
  <c r="H1168" i="1"/>
  <c r="I1168" i="1"/>
  <c r="G4651" i="1"/>
  <c r="H4651" i="1"/>
  <c r="I4651" i="1"/>
  <c r="G169" i="1"/>
  <c r="H169" i="1"/>
  <c r="G3130" i="1"/>
  <c r="H3130" i="1"/>
  <c r="I3130" i="1"/>
  <c r="G4570" i="1"/>
  <c r="H4570" i="1"/>
  <c r="I4570" i="1"/>
  <c r="G1249" i="1"/>
  <c r="H1249" i="1"/>
  <c r="I1249" i="1"/>
  <c r="G4309" i="1"/>
  <c r="H4309" i="1"/>
  <c r="I4309" i="1"/>
  <c r="G4084" i="1"/>
  <c r="H4084" i="1"/>
  <c r="I4084" i="1"/>
  <c r="G3328" i="1"/>
  <c r="H3328" i="1"/>
  <c r="G988" i="1"/>
  <c r="H988" i="1"/>
  <c r="I988" i="1"/>
  <c r="G2464" i="1"/>
  <c r="H2464" i="1"/>
  <c r="I2464" i="1"/>
  <c r="G3112" i="1"/>
  <c r="H3112" i="1"/>
  <c r="I3112" i="1"/>
  <c r="G826" i="1"/>
  <c r="H826" i="1"/>
  <c r="I826" i="1"/>
  <c r="G1267" i="1"/>
  <c r="H1267" i="1"/>
  <c r="I1267" i="1"/>
  <c r="G1429" i="1"/>
  <c r="H1429" i="1"/>
  <c r="I1429" i="1"/>
  <c r="G925" i="1"/>
  <c r="H925" i="1"/>
  <c r="I925" i="1"/>
  <c r="G1834" i="1"/>
  <c r="H1834" i="1"/>
  <c r="I1834" i="1"/>
  <c r="G1582" i="1"/>
  <c r="H1582" i="1"/>
  <c r="I1582" i="1"/>
  <c r="G6046" i="1"/>
  <c r="H6046" i="1"/>
  <c r="I6046" i="1"/>
  <c r="G4102" i="1"/>
  <c r="H4102" i="1"/>
  <c r="I4102" i="1"/>
  <c r="G1114" i="1"/>
  <c r="H1114" i="1"/>
  <c r="I1114" i="1"/>
  <c r="G4669" i="1"/>
  <c r="H4669" i="1"/>
  <c r="I4669" i="1"/>
  <c r="G3922" i="1"/>
  <c r="H3922" i="1"/>
  <c r="I3922" i="1"/>
  <c r="G4633" i="1"/>
  <c r="H4633" i="1"/>
  <c r="I4633" i="1"/>
  <c r="G5218" i="1"/>
  <c r="H5218" i="1"/>
  <c r="I5218" i="1"/>
  <c r="G5038" i="1"/>
  <c r="H5038" i="1"/>
  <c r="I5038" i="1"/>
  <c r="G5119" i="1"/>
  <c r="H5119" i="1"/>
  <c r="I5119" i="1"/>
  <c r="G3841" i="1"/>
  <c r="H3841" i="1"/>
  <c r="I3841" i="1"/>
  <c r="G5299" i="1"/>
  <c r="H5299" i="1"/>
  <c r="I5299" i="1"/>
  <c r="G97" i="1"/>
  <c r="H97" i="1"/>
  <c r="I97" i="1"/>
  <c r="G1996" i="1"/>
  <c r="H1996" i="1"/>
  <c r="I1996" i="1"/>
  <c r="G1672" i="1"/>
  <c r="H1672" i="1"/>
  <c r="I1672" i="1"/>
  <c r="G763" i="1"/>
  <c r="H763" i="1"/>
  <c r="I763" i="1"/>
  <c r="G3706" i="1"/>
  <c r="H3706" i="1"/>
  <c r="I3706" i="1"/>
  <c r="G3436" i="1"/>
  <c r="H3436" i="1"/>
  <c r="I3436" i="1"/>
  <c r="G2050" i="1"/>
  <c r="H2050" i="1"/>
  <c r="I2050" i="1"/>
  <c r="G736" i="1"/>
  <c r="H736" i="1"/>
  <c r="G2518" i="1"/>
  <c r="H2518" i="1"/>
  <c r="G3823" i="1"/>
  <c r="H3823" i="1"/>
  <c r="I3823" i="1"/>
  <c r="G6190" i="1"/>
  <c r="H6190" i="1"/>
  <c r="I6190" i="1"/>
  <c r="G4003" i="1"/>
  <c r="H4003" i="1"/>
  <c r="I4003" i="1"/>
  <c r="I71" i="1"/>
  <c r="J70" i="1"/>
  <c r="G1294" i="1"/>
  <c r="H1294" i="1"/>
  <c r="I1294" i="1"/>
  <c r="G1384" i="1"/>
  <c r="H1384" i="1"/>
  <c r="G1312" i="1"/>
  <c r="H1312" i="1"/>
  <c r="I1312" i="1"/>
  <c r="I743" i="1"/>
  <c r="J742" i="1"/>
  <c r="I6008" i="1"/>
  <c r="J6007" i="1"/>
  <c r="I3011" i="1"/>
  <c r="J3010" i="1"/>
  <c r="G3319" i="1"/>
  <c r="H3319" i="1"/>
  <c r="I3319" i="1"/>
  <c r="G2986" i="1"/>
  <c r="H2986" i="1"/>
  <c r="I2986" i="1"/>
  <c r="G6388" i="1"/>
  <c r="H6388" i="1"/>
  <c r="I6388" i="1"/>
  <c r="G2581" i="1"/>
  <c r="H2581" i="1"/>
  <c r="I2581" i="1"/>
  <c r="I5441" i="1"/>
  <c r="J5440" i="1"/>
  <c r="G1528" i="1"/>
  <c r="H1528" i="1"/>
  <c r="I1528" i="1"/>
  <c r="I63" i="1"/>
  <c r="J62" i="1"/>
  <c r="G3238" i="1"/>
  <c r="H3238" i="1"/>
  <c r="I3238" i="1"/>
  <c r="G4930" i="1"/>
  <c r="H4930" i="1"/>
  <c r="I4930" i="1"/>
  <c r="G5650" i="1"/>
  <c r="H5650" i="1"/>
  <c r="I5650" i="1"/>
  <c r="G6217" i="1"/>
  <c r="H6217" i="1"/>
  <c r="I6217" i="1"/>
  <c r="G5425" i="1"/>
  <c r="H5425" i="1"/>
  <c r="I5425" i="1"/>
  <c r="G5434" i="1"/>
  <c r="H5434" i="1"/>
  <c r="I2444" i="1"/>
  <c r="J2443" i="1"/>
  <c r="G5335" i="1"/>
  <c r="H5335" i="1"/>
  <c r="I5335" i="1"/>
  <c r="G5911" i="1"/>
  <c r="H5911" i="1"/>
  <c r="I5911" i="1"/>
  <c r="I55" i="1"/>
  <c r="J54" i="1"/>
  <c r="G223" i="1"/>
  <c r="H223" i="1"/>
  <c r="I223" i="1"/>
  <c r="J985" i="1"/>
  <c r="I986" i="1"/>
  <c r="I4226" i="1"/>
  <c r="J4225" i="1"/>
  <c r="G2014" i="1"/>
  <c r="H2014" i="1"/>
  <c r="I2014" i="1"/>
  <c r="G6559" i="1"/>
  <c r="H6559" i="1"/>
  <c r="G6154" i="1"/>
  <c r="H6154" i="1"/>
  <c r="I6154" i="1"/>
  <c r="I1229" i="1"/>
  <c r="J1228" i="1"/>
  <c r="G4777" i="1"/>
  <c r="H4777" i="1"/>
  <c r="I4777" i="1"/>
  <c r="G4786" i="1"/>
  <c r="H4786" i="1"/>
  <c r="I3578" i="1"/>
  <c r="J3577" i="1"/>
  <c r="I1067" i="1"/>
  <c r="J1066" i="1"/>
  <c r="G718" i="1"/>
  <c r="H718" i="1"/>
  <c r="I718" i="1"/>
  <c r="G2752" i="1"/>
  <c r="H2752" i="1"/>
  <c r="I2752" i="1"/>
  <c r="G6073" i="1"/>
  <c r="H6073" i="1"/>
  <c r="I6073" i="1"/>
  <c r="G6082" i="1"/>
  <c r="H6082" i="1"/>
  <c r="G1213" i="1"/>
  <c r="H1213" i="1"/>
  <c r="I1213" i="1"/>
  <c r="G4534" i="1"/>
  <c r="H4534" i="1"/>
  <c r="I4534" i="1"/>
  <c r="G5830" i="1"/>
  <c r="H5830" i="1"/>
  <c r="I5830" i="1"/>
  <c r="G5506" i="1"/>
  <c r="H5506" i="1"/>
  <c r="I5506" i="1"/>
  <c r="G5515" i="1"/>
  <c r="H5515" i="1"/>
  <c r="J5278" i="1"/>
  <c r="I5279" i="1"/>
  <c r="G3967" i="1"/>
  <c r="H3967" i="1"/>
  <c r="I3967" i="1"/>
  <c r="G3976" i="1"/>
  <c r="H3976" i="1"/>
  <c r="G4210" i="1"/>
  <c r="H4210" i="1"/>
  <c r="I4210" i="1"/>
  <c r="G4219" i="1"/>
  <c r="H4219" i="1"/>
  <c r="I4550" i="1"/>
  <c r="J4549" i="1"/>
  <c r="G4858" i="1"/>
  <c r="H4858" i="1"/>
  <c r="I4858" i="1"/>
  <c r="G4867" i="1"/>
  <c r="H4867" i="1"/>
  <c r="G5263" i="1"/>
  <c r="H5263" i="1"/>
  <c r="I5263" i="1"/>
  <c r="G2338" i="1"/>
  <c r="H2338" i="1"/>
  <c r="I2338" i="1"/>
  <c r="I662" i="1"/>
  <c r="J661" i="1"/>
  <c r="I338" i="1"/>
  <c r="J337" i="1"/>
  <c r="G1771" i="1"/>
  <c r="H1771" i="1"/>
  <c r="I1771" i="1"/>
  <c r="G2005" i="1"/>
  <c r="H2005" i="1"/>
  <c r="I2005" i="1"/>
  <c r="G3544" i="1"/>
  <c r="H3544" i="1"/>
  <c r="I3544" i="1"/>
  <c r="G1033" i="1"/>
  <c r="H1033" i="1"/>
  <c r="I1033" i="1"/>
  <c r="I2606" i="1"/>
  <c r="J2605" i="1"/>
  <c r="J2362" i="1"/>
  <c r="I2363" i="1"/>
  <c r="J46" i="1"/>
  <c r="I47" i="1"/>
  <c r="G6469" i="1"/>
  <c r="H6469" i="1"/>
  <c r="I6469" i="1"/>
  <c r="J5116" i="1"/>
  <c r="I5117" i="1"/>
  <c r="I3392" i="1"/>
  <c r="J3391" i="1"/>
  <c r="J3067" i="1"/>
  <c r="I3068" i="1"/>
  <c r="J6493" i="1"/>
  <c r="I6494" i="1"/>
  <c r="G2023" i="1"/>
  <c r="H2023" i="1"/>
  <c r="I2023" i="1"/>
  <c r="G2032" i="1"/>
  <c r="H2032" i="1"/>
  <c r="I4469" i="1"/>
  <c r="J4468" i="1"/>
  <c r="G3553" i="1"/>
  <c r="H3553" i="1"/>
  <c r="I3553" i="1"/>
  <c r="G4282" i="1"/>
  <c r="H4282" i="1"/>
  <c r="I4282" i="1"/>
  <c r="G2419" i="1"/>
  <c r="H2419" i="1"/>
  <c r="I2419" i="1"/>
  <c r="G1042" i="1"/>
  <c r="H1042" i="1"/>
  <c r="I1042" i="1"/>
  <c r="G133" i="1"/>
  <c r="H133" i="1"/>
  <c r="I133" i="1"/>
  <c r="G2491" i="1"/>
  <c r="H2491" i="1"/>
  <c r="I2491" i="1"/>
  <c r="J3658" i="1"/>
  <c r="I3659" i="1"/>
  <c r="G2905" i="1"/>
  <c r="H2905" i="1"/>
  <c r="I2905" i="1"/>
  <c r="G5740" i="1"/>
  <c r="H5740" i="1"/>
  <c r="I5740" i="1"/>
  <c r="I31" i="1"/>
  <c r="J30" i="1"/>
  <c r="I6332" i="1"/>
  <c r="J6331" i="1"/>
  <c r="G799" i="1"/>
  <c r="H799" i="1"/>
  <c r="I799" i="1"/>
  <c r="G4120" i="1"/>
  <c r="H4120" i="1"/>
  <c r="I4120" i="1"/>
  <c r="G2347" i="1"/>
  <c r="H2347" i="1"/>
  <c r="I2347" i="1"/>
  <c r="G2356" i="1"/>
  <c r="H2356" i="1"/>
  <c r="J4954" i="1"/>
  <c r="I4955" i="1"/>
  <c r="G1780" i="1"/>
  <c r="H1780" i="1"/>
  <c r="I1780" i="1"/>
  <c r="G4444" i="1"/>
  <c r="H4444" i="1"/>
  <c r="I4444" i="1"/>
  <c r="G4759" i="1"/>
  <c r="H4759" i="1"/>
  <c r="I4759" i="1"/>
  <c r="G5983" i="1"/>
  <c r="H5983" i="1"/>
  <c r="I5983" i="1"/>
  <c r="I5036" i="1"/>
  <c r="J5035" i="1"/>
  <c r="I5198" i="1"/>
  <c r="J5197" i="1"/>
  <c r="I824" i="1"/>
  <c r="J823" i="1"/>
  <c r="G6208" i="1"/>
  <c r="H6208" i="1"/>
  <c r="I6208" i="1"/>
  <c r="J2905" i="1"/>
  <c r="I2906" i="1"/>
  <c r="I3660" i="1"/>
  <c r="J3660" i="1"/>
  <c r="J3659" i="1"/>
  <c r="J6469" i="1"/>
  <c r="I6470" i="1"/>
  <c r="I5264" i="1"/>
  <c r="J5263" i="1"/>
  <c r="I4551" i="1"/>
  <c r="J4551" i="1"/>
  <c r="J4550" i="1"/>
  <c r="I4445" i="1"/>
  <c r="J4444" i="1"/>
  <c r="I5741" i="1"/>
  <c r="J5740" i="1"/>
  <c r="I2492" i="1"/>
  <c r="J2491" i="1"/>
  <c r="I4283" i="1"/>
  <c r="J4282" i="1"/>
  <c r="I3069" i="1"/>
  <c r="J3068" i="1"/>
  <c r="I5118" i="1"/>
  <c r="J5118" i="1"/>
  <c r="J5117" i="1"/>
  <c r="I2607" i="1"/>
  <c r="J2607" i="1"/>
  <c r="J2606" i="1"/>
  <c r="I1772" i="1"/>
  <c r="J1771" i="1"/>
  <c r="J662" i="1"/>
  <c r="I663" i="1"/>
  <c r="J663" i="1"/>
  <c r="I4859" i="1"/>
  <c r="J4858" i="1"/>
  <c r="I4211" i="1"/>
  <c r="J4210" i="1"/>
  <c r="I4535" i="1"/>
  <c r="J4534" i="1"/>
  <c r="I2753" i="1"/>
  <c r="J2752" i="1"/>
  <c r="I2015" i="1"/>
  <c r="J2014" i="1"/>
  <c r="I5912" i="1"/>
  <c r="J5911" i="1"/>
  <c r="J4930" i="1"/>
  <c r="I4931" i="1"/>
  <c r="J1528" i="1"/>
  <c r="I1529" i="1"/>
  <c r="I6389" i="1"/>
  <c r="J6388" i="1"/>
  <c r="I3012" i="1"/>
  <c r="J3012" i="1"/>
  <c r="J3011" i="1"/>
  <c r="I744" i="1"/>
  <c r="J744" i="1"/>
  <c r="J743" i="1"/>
  <c r="J3823" i="1"/>
  <c r="I3824" i="1"/>
  <c r="J3436" i="1"/>
  <c r="I3437" i="1"/>
  <c r="J1996" i="1"/>
  <c r="I1997" i="1"/>
  <c r="I5120" i="1"/>
  <c r="J5119" i="1"/>
  <c r="I3923" i="1"/>
  <c r="J3922" i="1"/>
  <c r="I6047" i="1"/>
  <c r="J6046" i="1"/>
  <c r="J1429" i="1"/>
  <c r="I1430" i="1"/>
  <c r="I2465" i="1"/>
  <c r="J2464" i="1"/>
  <c r="I4310" i="1"/>
  <c r="J4309" i="1"/>
  <c r="I2222" i="1"/>
  <c r="J2221" i="1"/>
  <c r="J565" i="1"/>
  <c r="I566" i="1"/>
  <c r="I4049" i="1"/>
  <c r="J4048" i="1"/>
  <c r="J5587" i="1"/>
  <c r="I5588" i="1"/>
  <c r="I4065" i="1"/>
  <c r="J4065" i="1"/>
  <c r="J4064" i="1"/>
  <c r="J4372" i="1"/>
  <c r="I4373" i="1"/>
  <c r="I1392" i="1"/>
  <c r="J1392" i="1"/>
  <c r="J1391" i="1"/>
  <c r="I4850" i="1"/>
  <c r="J4849" i="1"/>
  <c r="I3959" i="1"/>
  <c r="J3958" i="1"/>
  <c r="I5822" i="1"/>
  <c r="J5821" i="1"/>
  <c r="I2744" i="1"/>
  <c r="J2743" i="1"/>
  <c r="J3335" i="1"/>
  <c r="I3336" i="1"/>
  <c r="J3336" i="1"/>
  <c r="I3887" i="1"/>
  <c r="J3886" i="1"/>
  <c r="I143" i="1"/>
  <c r="J142" i="1"/>
  <c r="I2688" i="1"/>
  <c r="J2688" i="1"/>
  <c r="J2687" i="1"/>
  <c r="J3382" i="1"/>
  <c r="I3383" i="1"/>
  <c r="I4713" i="1"/>
  <c r="J4713" i="1"/>
  <c r="J4712" i="1"/>
  <c r="I3984" i="1"/>
  <c r="J3984" i="1"/>
  <c r="J3983" i="1"/>
  <c r="J1285" i="1"/>
  <c r="I1286" i="1"/>
  <c r="J3256" i="1"/>
  <c r="I3257" i="1"/>
  <c r="I1097" i="1"/>
  <c r="J1096" i="1"/>
  <c r="J3175" i="1"/>
  <c r="I3176" i="1"/>
  <c r="I2384" i="1"/>
  <c r="J2383" i="1"/>
  <c r="J4183" i="1"/>
  <c r="I4184" i="1"/>
  <c r="I638" i="1"/>
  <c r="J637" i="1"/>
  <c r="I1655" i="1"/>
  <c r="J1654" i="1"/>
  <c r="I1322" i="1"/>
  <c r="J1321" i="1"/>
  <c r="I2168" i="1"/>
  <c r="J2167" i="1"/>
  <c r="J14" i="1"/>
  <c r="I15" i="1"/>
  <c r="J15" i="1"/>
  <c r="I5012" i="1"/>
  <c r="J5011" i="1"/>
  <c r="J6413" i="1"/>
  <c r="I6414" i="1"/>
  <c r="J6414" i="1"/>
  <c r="I5570" i="1"/>
  <c r="J5569" i="1"/>
  <c r="I269" i="1"/>
  <c r="J268" i="1"/>
  <c r="J295" i="1"/>
  <c r="I296" i="1"/>
  <c r="I422" i="1"/>
  <c r="J421" i="1"/>
  <c r="I341" i="1"/>
  <c r="J340" i="1"/>
  <c r="J1618" i="1"/>
  <c r="I1619" i="1"/>
  <c r="I5093" i="1"/>
  <c r="J5092" i="1"/>
  <c r="I1611" i="1"/>
  <c r="J1610" i="1"/>
  <c r="I2283" i="1"/>
  <c r="J2283" i="1"/>
  <c r="J2282" i="1"/>
  <c r="I3401" i="1"/>
  <c r="J3400" i="1"/>
  <c r="I2850" i="1"/>
  <c r="J2850" i="1"/>
  <c r="J2849" i="1"/>
  <c r="I5579" i="1"/>
  <c r="J5578" i="1"/>
  <c r="J6541" i="1"/>
  <c r="I6542" i="1"/>
  <c r="I2121" i="1"/>
  <c r="J2121" i="1"/>
  <c r="J2120" i="1"/>
  <c r="I1635" i="1"/>
  <c r="J1635" i="1"/>
  <c r="J1634" i="1"/>
  <c r="I5750" i="1"/>
  <c r="J5749" i="1"/>
  <c r="I5408" i="1"/>
  <c r="J5407" i="1"/>
  <c r="J419" i="1"/>
  <c r="I420" i="1"/>
  <c r="J420" i="1"/>
  <c r="I2186" i="1"/>
  <c r="J2185" i="1"/>
  <c r="I4598" i="1"/>
  <c r="J4597" i="1"/>
  <c r="I3635" i="1"/>
  <c r="J3634" i="1"/>
  <c r="I971" i="1"/>
  <c r="J970" i="1"/>
  <c r="I2834" i="1"/>
  <c r="J2833" i="1"/>
  <c r="J115" i="1"/>
  <c r="I116" i="1"/>
  <c r="J1510" i="1"/>
  <c r="I1511" i="1"/>
  <c r="J1906" i="1"/>
  <c r="I1907" i="1"/>
  <c r="I2321" i="1"/>
  <c r="J2320" i="1"/>
  <c r="I4022" i="1"/>
  <c r="J4021" i="1"/>
  <c r="I4472" i="1"/>
  <c r="J4471" i="1"/>
  <c r="J1339" i="1"/>
  <c r="I1340" i="1"/>
  <c r="I4490" i="1"/>
  <c r="J4489" i="1"/>
  <c r="I1232" i="1"/>
  <c r="J1231" i="1"/>
  <c r="I5561" i="1"/>
  <c r="J5560" i="1"/>
  <c r="I5361" i="1"/>
  <c r="J5361" i="1"/>
  <c r="J5360" i="1"/>
  <c r="I6308" i="1"/>
  <c r="J6307" i="1"/>
  <c r="I3822" i="1"/>
  <c r="J3822" i="1"/>
  <c r="J3821" i="1"/>
  <c r="J5684" i="1"/>
  <c r="I5685" i="1"/>
  <c r="J5685" i="1"/>
  <c r="I1473" i="1"/>
  <c r="J1473" i="1"/>
  <c r="J1472" i="1"/>
  <c r="I2996" i="1"/>
  <c r="J2995" i="1"/>
  <c r="J961" i="1"/>
  <c r="I962" i="1"/>
  <c r="I2330" i="1"/>
  <c r="J2329" i="1"/>
  <c r="I4193" i="1"/>
  <c r="J4192" i="1"/>
  <c r="J6055" i="1"/>
  <c r="I6056" i="1"/>
  <c r="J2725" i="1"/>
  <c r="I2726" i="1"/>
  <c r="J3949" i="1"/>
  <c r="I3950" i="1"/>
  <c r="I125" i="1"/>
  <c r="J124" i="1"/>
  <c r="I3185" i="1"/>
  <c r="J3184" i="1"/>
  <c r="I3680" i="1"/>
  <c r="J3679" i="1"/>
  <c r="I1349" i="1"/>
  <c r="J1348" i="1"/>
  <c r="I4886" i="1"/>
  <c r="J4885" i="1"/>
  <c r="I1331" i="1"/>
  <c r="J1330" i="1"/>
  <c r="I6524" i="1"/>
  <c r="J6523" i="1"/>
  <c r="I4958" i="1"/>
  <c r="J4957" i="1"/>
  <c r="I539" i="1"/>
  <c r="J538" i="1"/>
  <c r="I5291" i="1"/>
  <c r="J5290" i="1"/>
  <c r="I773" i="1"/>
  <c r="J772" i="1"/>
  <c r="I4409" i="1"/>
  <c r="J4408" i="1"/>
  <c r="J2140" i="1"/>
  <c r="I2141" i="1"/>
  <c r="J4516" i="1"/>
  <c r="I4517" i="1"/>
  <c r="J4750" i="1"/>
  <c r="I4751" i="1"/>
  <c r="J4660" i="1"/>
  <c r="I4661" i="1"/>
  <c r="J1501" i="1"/>
  <c r="I1502" i="1"/>
  <c r="J4237" i="1"/>
  <c r="I4238" i="1"/>
  <c r="I3023" i="1"/>
  <c r="J3022" i="1"/>
  <c r="I5228" i="1"/>
  <c r="J5227" i="1"/>
  <c r="J2212" i="1"/>
  <c r="I2213" i="1"/>
  <c r="I5795" i="1"/>
  <c r="J5794" i="1"/>
  <c r="I5867" i="1"/>
  <c r="J5866" i="1"/>
  <c r="I1808" i="1"/>
  <c r="J1807" i="1"/>
  <c r="J1564" i="1"/>
  <c r="I1565" i="1"/>
  <c r="I5633" i="1"/>
  <c r="J5632" i="1"/>
  <c r="I5768" i="1"/>
  <c r="J5767" i="1"/>
  <c r="I2456" i="1"/>
  <c r="J2455" i="1"/>
  <c r="I1520" i="1"/>
  <c r="J1519" i="1"/>
  <c r="I2240" i="1"/>
  <c r="J2239" i="1"/>
  <c r="I1277" i="1"/>
  <c r="J1276" i="1"/>
  <c r="J2779" i="1"/>
  <c r="I2780" i="1"/>
  <c r="J5551" i="1"/>
  <c r="I5552" i="1"/>
  <c r="J1159" i="1"/>
  <c r="I1160" i="1"/>
  <c r="I3590" i="1"/>
  <c r="J3589" i="1"/>
  <c r="J4984" i="1"/>
  <c r="I4985" i="1"/>
  <c r="J6262" i="1"/>
  <c r="I6263" i="1"/>
  <c r="I5687" i="1"/>
  <c r="J5686" i="1"/>
  <c r="I2060" i="1"/>
  <c r="J2059" i="1"/>
  <c r="I935" i="1"/>
  <c r="J934" i="1"/>
  <c r="I755" i="1"/>
  <c r="J754" i="1"/>
  <c r="I3905" i="1"/>
  <c r="J3904" i="1"/>
  <c r="I1088" i="1"/>
  <c r="J1087" i="1"/>
  <c r="I1844" i="1"/>
  <c r="J1843" i="1"/>
  <c r="I6380" i="1"/>
  <c r="J6379" i="1"/>
  <c r="I1439" i="1"/>
  <c r="J1438" i="1"/>
  <c r="I2717" i="1"/>
  <c r="J2716" i="1"/>
  <c r="I4355" i="1"/>
  <c r="J4354" i="1"/>
  <c r="I1889" i="1"/>
  <c r="J1888" i="1"/>
  <c r="J619" i="1"/>
  <c r="I620" i="1"/>
  <c r="I4076" i="1"/>
  <c r="J4075" i="1"/>
  <c r="I6101" i="1"/>
  <c r="J6100" i="1"/>
  <c r="I4904" i="1"/>
  <c r="J4903" i="1"/>
  <c r="I5534" i="1"/>
  <c r="J5533" i="1"/>
  <c r="I3833" i="1"/>
  <c r="J3832" i="1"/>
  <c r="I4013" i="1"/>
  <c r="J4012" i="1"/>
  <c r="I683" i="1"/>
  <c r="J682" i="1"/>
  <c r="I1646" i="1"/>
  <c r="J1645" i="1"/>
  <c r="I2798" i="1"/>
  <c r="J2797" i="1"/>
  <c r="I3509" i="1"/>
  <c r="J3508" i="1"/>
  <c r="I6272" i="1"/>
  <c r="J6271" i="1"/>
  <c r="I2123" i="1"/>
  <c r="J2122" i="1"/>
  <c r="I3284" i="1"/>
  <c r="J3283" i="1"/>
  <c r="I2771" i="1"/>
  <c r="J2770" i="1"/>
  <c r="I5525" i="1"/>
  <c r="J5524" i="1"/>
  <c r="I1007" i="1"/>
  <c r="J1006" i="1"/>
  <c r="I3698" i="1"/>
  <c r="J3697" i="1"/>
  <c r="I3941" i="1"/>
  <c r="J3940" i="1"/>
  <c r="J4147" i="1"/>
  <c r="I4148" i="1"/>
  <c r="J3616" i="1"/>
  <c r="I3617" i="1"/>
  <c r="I1736" i="1"/>
  <c r="J1735" i="1"/>
  <c r="J1393" i="1"/>
  <c r="I1394" i="1"/>
  <c r="J2482" i="1"/>
  <c r="I2483" i="1"/>
  <c r="I5660" i="1"/>
  <c r="J5659" i="1"/>
  <c r="J824" i="1"/>
  <c r="I825" i="1"/>
  <c r="J825" i="1"/>
  <c r="I5037" i="1"/>
  <c r="J5037" i="1"/>
  <c r="J5036" i="1"/>
  <c r="I3554" i="1"/>
  <c r="J3553" i="1"/>
  <c r="I2024" i="1"/>
  <c r="J2023" i="1"/>
  <c r="I2364" i="1"/>
  <c r="J2364" i="1"/>
  <c r="J2363" i="1"/>
  <c r="I1034" i="1"/>
  <c r="J1033" i="1"/>
  <c r="J2338" i="1"/>
  <c r="I2339" i="1"/>
  <c r="I1214" i="1"/>
  <c r="J1213" i="1"/>
  <c r="I719" i="1"/>
  <c r="J718" i="1"/>
  <c r="I3579" i="1"/>
  <c r="J3579" i="1"/>
  <c r="J3578" i="1"/>
  <c r="I1230" i="1"/>
  <c r="J1230" i="1"/>
  <c r="J1229" i="1"/>
  <c r="I224" i="1"/>
  <c r="J223" i="1"/>
  <c r="I5336" i="1"/>
  <c r="J5335" i="1"/>
  <c r="I5426" i="1"/>
  <c r="J5425" i="1"/>
  <c r="J3238" i="1"/>
  <c r="I3239" i="1"/>
  <c r="I2987" i="1"/>
  <c r="J2986" i="1"/>
  <c r="I1313" i="1"/>
  <c r="J1312" i="1"/>
  <c r="I72" i="1"/>
  <c r="J71" i="1"/>
  <c r="I3707" i="1"/>
  <c r="J3706" i="1"/>
  <c r="I98" i="1"/>
  <c r="J97" i="1"/>
  <c r="J5038" i="1"/>
  <c r="I5039" i="1"/>
  <c r="I4670" i="1"/>
  <c r="J4669" i="1"/>
  <c r="J1582" i="1"/>
  <c r="I1583" i="1"/>
  <c r="I1268" i="1"/>
  <c r="J1267" i="1"/>
  <c r="I989" i="1"/>
  <c r="J988" i="1"/>
  <c r="J1249" i="1"/>
  <c r="I1250" i="1"/>
  <c r="I2933" i="1"/>
  <c r="J2932" i="1"/>
  <c r="J5884" i="1"/>
  <c r="I5885" i="1"/>
  <c r="I162" i="1"/>
  <c r="J161" i="1"/>
  <c r="I1368" i="1"/>
  <c r="J1367" i="1"/>
  <c r="I890" i="1"/>
  <c r="J889" i="1"/>
  <c r="I5523" i="1"/>
  <c r="J5523" i="1"/>
  <c r="J5522" i="1"/>
  <c r="J4696" i="1"/>
  <c r="I4697" i="1"/>
  <c r="I4526" i="1"/>
  <c r="J4525" i="1"/>
  <c r="J2176" i="1"/>
  <c r="I2177" i="1"/>
  <c r="I4769" i="1"/>
  <c r="J4768" i="1"/>
  <c r="J1148" i="1"/>
  <c r="I1149" i="1"/>
  <c r="J1149" i="1"/>
  <c r="J1942" i="1"/>
  <c r="I1943" i="1"/>
  <c r="I5903" i="1"/>
  <c r="J5902" i="1"/>
  <c r="I5417" i="1"/>
  <c r="J5416" i="1"/>
  <c r="I3230" i="1"/>
  <c r="J3229" i="1"/>
  <c r="J3742" i="1"/>
  <c r="I3743" i="1"/>
  <c r="I3374" i="1"/>
  <c r="J3373" i="1"/>
  <c r="I5705" i="1"/>
  <c r="J5704" i="1"/>
  <c r="I2564" i="1"/>
  <c r="J2563" i="1"/>
  <c r="I4508" i="1"/>
  <c r="J4507" i="1"/>
  <c r="I665" i="1"/>
  <c r="J664" i="1"/>
  <c r="I4796" i="1"/>
  <c r="J4795" i="1"/>
  <c r="I4913" i="1"/>
  <c r="J4912" i="1"/>
  <c r="I3356" i="1"/>
  <c r="J3355" i="1"/>
  <c r="I5624" i="1"/>
  <c r="J5623" i="1"/>
  <c r="J709" i="1"/>
  <c r="I710" i="1"/>
  <c r="J4039" i="1"/>
  <c r="I4040" i="1"/>
  <c r="J151" i="1"/>
  <c r="I152" i="1"/>
  <c r="I6236" i="1"/>
  <c r="J6235" i="1"/>
  <c r="I5102" i="1"/>
  <c r="J5101" i="1"/>
  <c r="I6317" i="1"/>
  <c r="J6316" i="1"/>
  <c r="I3174" i="1"/>
  <c r="J3174" i="1"/>
  <c r="J3173" i="1"/>
  <c r="J430" i="1"/>
  <c r="I431" i="1"/>
  <c r="I287" i="1"/>
  <c r="J286" i="1"/>
  <c r="I440" i="1"/>
  <c r="J439" i="1"/>
  <c r="I3498" i="1"/>
  <c r="J3498" i="1"/>
  <c r="J3497" i="1"/>
  <c r="I881" i="1"/>
  <c r="J880" i="1"/>
  <c r="I2258" i="1"/>
  <c r="J2257" i="1"/>
  <c r="I4389" i="1"/>
  <c r="J4389" i="1"/>
  <c r="J4388" i="1"/>
  <c r="J5974" i="1"/>
  <c r="I5975" i="1"/>
  <c r="I3417" i="1"/>
  <c r="J3417" i="1"/>
  <c r="J3416" i="1"/>
  <c r="I3222" i="1"/>
  <c r="J3221" i="1"/>
  <c r="I1311" i="1"/>
  <c r="J1311" i="1"/>
  <c r="J1310" i="1"/>
  <c r="I4364" i="1"/>
  <c r="J4363" i="1"/>
  <c r="I809" i="1"/>
  <c r="J808" i="1"/>
  <c r="I39" i="1"/>
  <c r="J38" i="1"/>
  <c r="I4146" i="1"/>
  <c r="J4146" i="1"/>
  <c r="J4145" i="1"/>
  <c r="I4292" i="1"/>
  <c r="J4291" i="1"/>
  <c r="I5766" i="1"/>
  <c r="J5766" i="1"/>
  <c r="J5765" i="1"/>
  <c r="I3741" i="1"/>
  <c r="J3741" i="1"/>
  <c r="J3740" i="1"/>
  <c r="I5604" i="1"/>
  <c r="J5604" i="1"/>
  <c r="J5603" i="1"/>
  <c r="I2501" i="1"/>
  <c r="J2500" i="1"/>
  <c r="I3716" i="1"/>
  <c r="J3715" i="1"/>
  <c r="I2663" i="1"/>
  <c r="J2662" i="1"/>
  <c r="J673" i="1"/>
  <c r="I674" i="1"/>
  <c r="I6290" i="1"/>
  <c r="J6289" i="1"/>
  <c r="I4418" i="1"/>
  <c r="J4417" i="1"/>
  <c r="J4714" i="1"/>
  <c r="I4715" i="1"/>
  <c r="I5237" i="1"/>
  <c r="J5236" i="1"/>
  <c r="I6443" i="1"/>
  <c r="J6442" i="1"/>
  <c r="I3194" i="1"/>
  <c r="J3193" i="1"/>
  <c r="I512" i="1"/>
  <c r="J511" i="1"/>
  <c r="I4994" i="1"/>
  <c r="J4993" i="1"/>
  <c r="I521" i="1"/>
  <c r="J520" i="1"/>
  <c r="I5966" i="1"/>
  <c r="J5965" i="1"/>
  <c r="J3157" i="1"/>
  <c r="I3158" i="1"/>
  <c r="I4308" i="1"/>
  <c r="J4308" i="1"/>
  <c r="J4307" i="1"/>
  <c r="I1691" i="1"/>
  <c r="J1690" i="1"/>
  <c r="I728" i="1"/>
  <c r="J727" i="1"/>
  <c r="I5084" i="1"/>
  <c r="J5083" i="1"/>
  <c r="I2105" i="1"/>
  <c r="J2104" i="1"/>
  <c r="I1448" i="1"/>
  <c r="J1447" i="1"/>
  <c r="I1124" i="1"/>
  <c r="J1123" i="1"/>
  <c r="J5488" i="1"/>
  <c r="I5489" i="1"/>
  <c r="I2735" i="1"/>
  <c r="J2734" i="1"/>
  <c r="I5246" i="1"/>
  <c r="J5245" i="1"/>
  <c r="I2159" i="1"/>
  <c r="J2158" i="1"/>
  <c r="I5876" i="1"/>
  <c r="J5875" i="1"/>
  <c r="I1970" i="1"/>
  <c r="J1969" i="1"/>
  <c r="I3104" i="1"/>
  <c r="J3103" i="1"/>
  <c r="I701" i="1"/>
  <c r="J700" i="1"/>
  <c r="J4480" i="1"/>
  <c r="I4481" i="1"/>
  <c r="I4967" i="1"/>
  <c r="J4966" i="1"/>
  <c r="I4562" i="1"/>
  <c r="J4561" i="1"/>
  <c r="I3203" i="1"/>
  <c r="J3202" i="1"/>
  <c r="J6424" i="1"/>
  <c r="I6425" i="1"/>
  <c r="J1726" i="1"/>
  <c r="I1727" i="1"/>
  <c r="J5776" i="1"/>
  <c r="I5777" i="1"/>
  <c r="I4175" i="1"/>
  <c r="J4174" i="1"/>
  <c r="I4319" i="1"/>
  <c r="J4318" i="1"/>
  <c r="J745" i="1"/>
  <c r="I746" i="1"/>
  <c r="I1934" i="1"/>
  <c r="J1933" i="1"/>
  <c r="I6281" i="1"/>
  <c r="J6280" i="1"/>
  <c r="J5695" i="1"/>
  <c r="I5696" i="1"/>
  <c r="J2536" i="1"/>
  <c r="I2537" i="1"/>
  <c r="I2285" i="1"/>
  <c r="J2284" i="1"/>
  <c r="I3446" i="1"/>
  <c r="J3445" i="1"/>
  <c r="I1799" i="1"/>
  <c r="J1798" i="1"/>
  <c r="I4067" i="1"/>
  <c r="J4066" i="1"/>
  <c r="I4499" i="1"/>
  <c r="J4498" i="1"/>
  <c r="J5362" i="1"/>
  <c r="I5363" i="1"/>
  <c r="I4553" i="1"/>
  <c r="J4552" i="1"/>
  <c r="I6434" i="1"/>
  <c r="J6433" i="1"/>
  <c r="I3932" i="1"/>
  <c r="J3931" i="1"/>
  <c r="I107" i="1"/>
  <c r="J106" i="1"/>
  <c r="I1475" i="1"/>
  <c r="J1474" i="1"/>
  <c r="I1025" i="1"/>
  <c r="J1024" i="1"/>
  <c r="J5200" i="1"/>
  <c r="I5201" i="1"/>
  <c r="I1574" i="1"/>
  <c r="J1573" i="1"/>
  <c r="I1241" i="1"/>
  <c r="J1240" i="1"/>
  <c r="I4823" i="1"/>
  <c r="J4822" i="1"/>
  <c r="J3913" i="1"/>
  <c r="I3914" i="1"/>
  <c r="I3014" i="1"/>
  <c r="J3013" i="1"/>
  <c r="J4426" i="1"/>
  <c r="I4427" i="1"/>
  <c r="I6497" i="1"/>
  <c r="J6496" i="1"/>
  <c r="I2852" i="1"/>
  <c r="J2851" i="1"/>
  <c r="I1421" i="1"/>
  <c r="J1420" i="1"/>
  <c r="I4157" i="1"/>
  <c r="J4156" i="1"/>
  <c r="J5605" i="1"/>
  <c r="I5606" i="1"/>
  <c r="I3140" i="1"/>
  <c r="J3139" i="1"/>
  <c r="I2654" i="1"/>
  <c r="J2653" i="1"/>
  <c r="I2096" i="1"/>
  <c r="J2095" i="1"/>
  <c r="J2815" i="1"/>
  <c r="I2816" i="1"/>
  <c r="I2150" i="1"/>
  <c r="J2149" i="1"/>
  <c r="I3869" i="1"/>
  <c r="J3868" i="1"/>
  <c r="I3365" i="1"/>
  <c r="J3364" i="1"/>
  <c r="I1493" i="1"/>
  <c r="J1492" i="1"/>
  <c r="J6343" i="1"/>
  <c r="I6344" i="1"/>
  <c r="J3346" i="1"/>
  <c r="I3347" i="1"/>
  <c r="I2960" i="1"/>
  <c r="J2959" i="1"/>
  <c r="I6254" i="1"/>
  <c r="J6253" i="1"/>
  <c r="I5129" i="1"/>
  <c r="J5128" i="1"/>
  <c r="I1178" i="1"/>
  <c r="J1177" i="1"/>
  <c r="J484" i="1"/>
  <c r="I485" i="1"/>
  <c r="J3688" i="1"/>
  <c r="I3689" i="1"/>
  <c r="I2699" i="1"/>
  <c r="J2698" i="1"/>
  <c r="I917" i="1"/>
  <c r="J916" i="1"/>
  <c r="I5786" i="1"/>
  <c r="J5785" i="1"/>
  <c r="J385" i="1"/>
  <c r="I386" i="1"/>
  <c r="I6128" i="1"/>
  <c r="J6127" i="1"/>
  <c r="I2546" i="1"/>
  <c r="J2545" i="1"/>
  <c r="I5156" i="1"/>
  <c r="J5155" i="1"/>
  <c r="I1187" i="1"/>
  <c r="J1186" i="1"/>
  <c r="J1816" i="1"/>
  <c r="I1817" i="1"/>
  <c r="I1412" i="1"/>
  <c r="J1411" i="1"/>
  <c r="I5480" i="1"/>
  <c r="J5479" i="1"/>
  <c r="I1979" i="1"/>
  <c r="J1978" i="1"/>
  <c r="I5930" i="1"/>
  <c r="J5929" i="1"/>
  <c r="I3455" i="1"/>
  <c r="J3454" i="1"/>
  <c r="J2039" i="1"/>
  <c r="I2040" i="1"/>
  <c r="J2040" i="1"/>
  <c r="I234" i="1"/>
  <c r="J233" i="1"/>
  <c r="J4921" i="1"/>
  <c r="I4922" i="1"/>
  <c r="I2043" i="1"/>
  <c r="J2042" i="1"/>
  <c r="I1781" i="1"/>
  <c r="J1780" i="1"/>
  <c r="I134" i="1"/>
  <c r="J133" i="1"/>
  <c r="I4121" i="1"/>
  <c r="J4120" i="1"/>
  <c r="J6494" i="1"/>
  <c r="I6495" i="1"/>
  <c r="J6495" i="1"/>
  <c r="I3968" i="1"/>
  <c r="J3967" i="1"/>
  <c r="I6155" i="1"/>
  <c r="J6154" i="1"/>
  <c r="J4226" i="1"/>
  <c r="I4227" i="1"/>
  <c r="J4227" i="1"/>
  <c r="I6218" i="1"/>
  <c r="J6217" i="1"/>
  <c r="J5441" i="1"/>
  <c r="I5442" i="1"/>
  <c r="J5442" i="1"/>
  <c r="I3320" i="1"/>
  <c r="J3319" i="1"/>
  <c r="I6009" i="1"/>
  <c r="J6009" i="1"/>
  <c r="J6008" i="1"/>
  <c r="J4003" i="1"/>
  <c r="I4004" i="1"/>
  <c r="I764" i="1"/>
  <c r="J763" i="1"/>
  <c r="I5300" i="1"/>
  <c r="J5299" i="1"/>
  <c r="J5218" i="1"/>
  <c r="I5219" i="1"/>
  <c r="I1115" i="1"/>
  <c r="J1114" i="1"/>
  <c r="I1835" i="1"/>
  <c r="J1834" i="1"/>
  <c r="I827" i="1"/>
  <c r="J826" i="1"/>
  <c r="J4570" i="1"/>
  <c r="I4571" i="1"/>
  <c r="I4652" i="1"/>
  <c r="J4651" i="1"/>
  <c r="I692" i="1"/>
  <c r="J691" i="1"/>
  <c r="I1358" i="1"/>
  <c r="J1357" i="1"/>
  <c r="I5847" i="1"/>
  <c r="J5847" i="1"/>
  <c r="J5846" i="1"/>
  <c r="I1880" i="1"/>
  <c r="J1879" i="1"/>
  <c r="I6171" i="1"/>
  <c r="J6171" i="1"/>
  <c r="J6170" i="1"/>
  <c r="I2411" i="1"/>
  <c r="J2410" i="1"/>
  <c r="J4390" i="1"/>
  <c r="I4391" i="1"/>
  <c r="I1133" i="1"/>
  <c r="J1132" i="1"/>
  <c r="J2201" i="1"/>
  <c r="I2202" i="1"/>
  <c r="J2202" i="1"/>
  <c r="J5927" i="1"/>
  <c r="I5928" i="1"/>
  <c r="J5928" i="1"/>
  <c r="I1205" i="1"/>
  <c r="J1204" i="1"/>
  <c r="I3464" i="1"/>
  <c r="J3463" i="1"/>
  <c r="J6145" i="1"/>
  <c r="I6146" i="1"/>
  <c r="I2510" i="1"/>
  <c r="J2509" i="1"/>
  <c r="I3059" i="1"/>
  <c r="J3058" i="1"/>
  <c r="I1878" i="1"/>
  <c r="J1878" i="1"/>
  <c r="J1877" i="1"/>
  <c r="I3644" i="1"/>
  <c r="J3643" i="1"/>
  <c r="J2671" i="1"/>
  <c r="I2672" i="1"/>
  <c r="J5182" i="1"/>
  <c r="I5183" i="1"/>
  <c r="I96" i="1"/>
  <c r="J96" i="1"/>
  <c r="J95" i="1"/>
  <c r="I548" i="1"/>
  <c r="J547" i="1"/>
  <c r="I6533" i="1"/>
  <c r="J6532" i="1"/>
  <c r="J6028" i="1"/>
  <c r="I6029" i="1"/>
  <c r="J6370" i="1"/>
  <c r="I6371" i="1"/>
  <c r="I2888" i="1"/>
  <c r="J2887" i="1"/>
  <c r="I5462" i="1"/>
  <c r="J5461" i="1"/>
  <c r="I4229" i="1"/>
  <c r="J4228" i="1"/>
  <c r="I5804" i="1"/>
  <c r="J5803" i="1"/>
  <c r="J475" i="1"/>
  <c r="I476" i="1"/>
  <c r="J5398" i="1"/>
  <c r="I5399" i="1"/>
  <c r="J1852" i="1"/>
  <c r="I1853" i="1"/>
  <c r="I1554" i="1"/>
  <c r="J1554" i="1"/>
  <c r="J1553" i="1"/>
  <c r="I2267" i="1"/>
  <c r="J2266" i="1"/>
  <c r="J3796" i="1"/>
  <c r="I3797" i="1"/>
  <c r="I377" i="1"/>
  <c r="J376" i="1"/>
  <c r="I593" i="1"/>
  <c r="J592" i="1"/>
  <c r="I368" i="1"/>
  <c r="J367" i="1"/>
  <c r="J349" i="1"/>
  <c r="I350" i="1"/>
  <c r="J241" i="1"/>
  <c r="I242" i="1"/>
  <c r="I6227" i="1"/>
  <c r="J6226" i="1"/>
  <c r="I3149" i="1"/>
  <c r="J3148" i="1"/>
  <c r="I5669" i="1"/>
  <c r="J5668" i="1"/>
  <c r="J3902" i="1"/>
  <c r="I3903" i="1"/>
  <c r="J3903" i="1"/>
  <c r="I3255" i="1"/>
  <c r="J3255" i="1"/>
  <c r="J3254" i="1"/>
  <c r="I1959" i="1"/>
  <c r="J1959" i="1"/>
  <c r="J1958" i="1"/>
  <c r="I5993" i="1"/>
  <c r="J5992" i="1"/>
  <c r="I4688" i="1"/>
  <c r="J4687" i="1"/>
  <c r="J4129" i="1"/>
  <c r="I4130" i="1"/>
  <c r="I582" i="1"/>
  <c r="J582" i="1"/>
  <c r="J581" i="1"/>
  <c r="I906" i="1"/>
  <c r="J906" i="1"/>
  <c r="J905" i="1"/>
  <c r="I5894" i="1"/>
  <c r="J5893" i="1"/>
  <c r="J1051" i="1"/>
  <c r="I1052" i="1"/>
  <c r="I4454" i="1"/>
  <c r="J4453" i="1"/>
  <c r="I177" i="1"/>
  <c r="J177" i="1"/>
  <c r="J176" i="1"/>
  <c r="J6298" i="1"/>
  <c r="I6299" i="1"/>
  <c r="I5174" i="1"/>
  <c r="J5173" i="1"/>
  <c r="I1457" i="1"/>
  <c r="J1456" i="1"/>
  <c r="I908" i="1"/>
  <c r="J907" i="1"/>
  <c r="I5057" i="1"/>
  <c r="J5056" i="1"/>
  <c r="I4436" i="1"/>
  <c r="J4435" i="1"/>
  <c r="J2446" i="1"/>
  <c r="I2447" i="1"/>
  <c r="I4166" i="1"/>
  <c r="J4165" i="1"/>
  <c r="J2086" i="1"/>
  <c r="I2087" i="1"/>
  <c r="J4894" i="1"/>
  <c r="I4895" i="1"/>
  <c r="I197" i="1"/>
  <c r="J196" i="1"/>
  <c r="I2951" i="1"/>
  <c r="J2950" i="1"/>
  <c r="I6173" i="1"/>
  <c r="J6172" i="1"/>
  <c r="I3500" i="1"/>
  <c r="J3499" i="1"/>
  <c r="I5138" i="1"/>
  <c r="J5137" i="1"/>
  <c r="I6353" i="1"/>
  <c r="J6352" i="1"/>
  <c r="J5344" i="1"/>
  <c r="I5345" i="1"/>
  <c r="J3472" i="1"/>
  <c r="I3473" i="1"/>
  <c r="I4940" i="1"/>
  <c r="J4939" i="1"/>
  <c r="I2591" i="1"/>
  <c r="J2590" i="1"/>
  <c r="I2825" i="1"/>
  <c r="J2824" i="1"/>
  <c r="I1925" i="1"/>
  <c r="J1924" i="1"/>
  <c r="J1195" i="1"/>
  <c r="I1196" i="1"/>
  <c r="I944" i="1"/>
  <c r="J943" i="1"/>
  <c r="I4112" i="1"/>
  <c r="J4111" i="1"/>
  <c r="I6038" i="1"/>
  <c r="J6037" i="1"/>
  <c r="I3275" i="1"/>
  <c r="J3274" i="1"/>
  <c r="I2528" i="1"/>
  <c r="J2527" i="1"/>
  <c r="I395" i="1"/>
  <c r="J394" i="1"/>
  <c r="J4093" i="1"/>
  <c r="I4094" i="1"/>
  <c r="J2941" i="1"/>
  <c r="I2942" i="1"/>
  <c r="I2366" i="1"/>
  <c r="J2365" i="1"/>
  <c r="I5390" i="1"/>
  <c r="J5389" i="1"/>
  <c r="I557" i="1"/>
  <c r="J556" i="1"/>
  <c r="I2861" i="1"/>
  <c r="J2860" i="1"/>
  <c r="I5381" i="1"/>
  <c r="J5380" i="1"/>
  <c r="I2231" i="1"/>
  <c r="J2230" i="1"/>
  <c r="I845" i="1"/>
  <c r="J844" i="1"/>
  <c r="J5812" i="1"/>
  <c r="I5813" i="1"/>
  <c r="I4589" i="1"/>
  <c r="J4588" i="1"/>
  <c r="I1754" i="1"/>
  <c r="J1753" i="1"/>
  <c r="J205" i="1"/>
  <c r="I206" i="1"/>
  <c r="I5048" i="1"/>
  <c r="J5047" i="1"/>
  <c r="I6416" i="1"/>
  <c r="J6415" i="1"/>
  <c r="I2474" i="1"/>
  <c r="J2473" i="1"/>
  <c r="I3599" i="1"/>
  <c r="J3598" i="1"/>
  <c r="I323" i="1"/>
  <c r="J322" i="1"/>
  <c r="I6020" i="1"/>
  <c r="J6019" i="1"/>
  <c r="I1988" i="1"/>
  <c r="J1987" i="1"/>
  <c r="I3338" i="1"/>
  <c r="J3337" i="1"/>
  <c r="J6334" i="1"/>
  <c r="I6335" i="1"/>
  <c r="J1015" i="1"/>
  <c r="I1016" i="1"/>
  <c r="I4742" i="1"/>
  <c r="J4741" i="1"/>
  <c r="J448" i="1"/>
  <c r="I449" i="1"/>
  <c r="J5641" i="1"/>
  <c r="I5642" i="1"/>
  <c r="J2977" i="1"/>
  <c r="I2978" i="1"/>
  <c r="J6505" i="1"/>
  <c r="I6506" i="1"/>
  <c r="I2312" i="1"/>
  <c r="J2311" i="1"/>
  <c r="I2078" i="1"/>
  <c r="J2077" i="1"/>
  <c r="I1079" i="1"/>
  <c r="J1078" i="1"/>
  <c r="I3770" i="1"/>
  <c r="J3769" i="1"/>
  <c r="I1898" i="1"/>
  <c r="J1897" i="1"/>
  <c r="J835" i="1"/>
  <c r="I836" i="1"/>
  <c r="I4256" i="1"/>
  <c r="J4255" i="1"/>
  <c r="I5615" i="1"/>
  <c r="J5614" i="1"/>
  <c r="I5003" i="1"/>
  <c r="J5002" i="1"/>
  <c r="J2572" i="1"/>
  <c r="I2573" i="1"/>
  <c r="I3302" i="1"/>
  <c r="J3301" i="1"/>
  <c r="J5308" i="1"/>
  <c r="I5309" i="1"/>
  <c r="I647" i="1"/>
  <c r="J646" i="1"/>
  <c r="I3050" i="1"/>
  <c r="J3049" i="1"/>
  <c r="I1916" i="1"/>
  <c r="J1915" i="1"/>
  <c r="J1960" i="1"/>
  <c r="I1961" i="1"/>
  <c r="I4877" i="1"/>
  <c r="J4876" i="1"/>
  <c r="J6199" i="1"/>
  <c r="I6200" i="1"/>
  <c r="I863" i="1"/>
  <c r="J862" i="1"/>
  <c r="I2204" i="1"/>
  <c r="J2203" i="1"/>
  <c r="J3121" i="1"/>
  <c r="I3122" i="1"/>
  <c r="I2879" i="1"/>
  <c r="J2878" i="1"/>
  <c r="J1555" i="1"/>
  <c r="I1556" i="1"/>
  <c r="I4580" i="1"/>
  <c r="J4579" i="1"/>
  <c r="I2375" i="1"/>
  <c r="J2374" i="1"/>
  <c r="J529" i="1"/>
  <c r="I530" i="1"/>
  <c r="I2618" i="1"/>
  <c r="J2617" i="1"/>
  <c r="J3580" i="1"/>
  <c r="I3581" i="1"/>
  <c r="I5543" i="1"/>
  <c r="J5542" i="1"/>
  <c r="J3211" i="1"/>
  <c r="I3212" i="1"/>
  <c r="I3761" i="1"/>
  <c r="J3760" i="1"/>
  <c r="I2969" i="1"/>
  <c r="J2968" i="1"/>
  <c r="I3608" i="1"/>
  <c r="J3607" i="1"/>
  <c r="J4327" i="1"/>
  <c r="I4328" i="1"/>
  <c r="I5282" i="1"/>
  <c r="J5281" i="1"/>
  <c r="I5723" i="1"/>
  <c r="J5722" i="1"/>
  <c r="I3671" i="1"/>
  <c r="J3670" i="1"/>
  <c r="I4247" i="1"/>
  <c r="J4246" i="1"/>
  <c r="J2626" i="1"/>
  <c r="I2627" i="1"/>
  <c r="I2348" i="1"/>
  <c r="J2347" i="1"/>
  <c r="I6333" i="1"/>
  <c r="J6333" i="1"/>
  <c r="J6332" i="1"/>
  <c r="I5984" i="1"/>
  <c r="J5983" i="1"/>
  <c r="I4956" i="1"/>
  <c r="J4956" i="1"/>
  <c r="J4955" i="1"/>
  <c r="I1043" i="1"/>
  <c r="J1042" i="1"/>
  <c r="I3545" i="1"/>
  <c r="J3544" i="1"/>
  <c r="J338" i="1"/>
  <c r="I339" i="1"/>
  <c r="J339" i="1"/>
  <c r="I5507" i="1"/>
  <c r="J5506" i="1"/>
  <c r="J6208" i="1"/>
  <c r="I6209" i="1"/>
  <c r="I5199" i="1"/>
  <c r="J5199" i="1"/>
  <c r="J5198" i="1"/>
  <c r="I4760" i="1"/>
  <c r="J4759" i="1"/>
  <c r="I800" i="1"/>
  <c r="J799" i="1"/>
  <c r="J31" i="1"/>
  <c r="I32" i="1"/>
  <c r="I2420" i="1"/>
  <c r="J2419" i="1"/>
  <c r="J4469" i="1"/>
  <c r="I4470" i="1"/>
  <c r="J4470" i="1"/>
  <c r="I3393" i="1"/>
  <c r="J3392" i="1"/>
  <c r="I48" i="1"/>
  <c r="J47" i="1"/>
  <c r="I2006" i="1"/>
  <c r="J2005" i="1"/>
  <c r="I5280" i="1"/>
  <c r="J5280" i="1"/>
  <c r="J5279" i="1"/>
  <c r="I5831" i="1"/>
  <c r="J5830" i="1"/>
  <c r="I6074" i="1"/>
  <c r="J6073" i="1"/>
  <c r="I1068" i="1"/>
  <c r="J1068" i="1"/>
  <c r="J1067" i="1"/>
  <c r="I4778" i="1"/>
  <c r="J4777" i="1"/>
  <c r="I6559" i="1"/>
  <c r="I987" i="1"/>
  <c r="J987" i="1"/>
  <c r="J986" i="1"/>
  <c r="I56" i="1"/>
  <c r="J55" i="1"/>
  <c r="I2445" i="1"/>
  <c r="J2445" i="1"/>
  <c r="J2444" i="1"/>
  <c r="I5651" i="1"/>
  <c r="J5650" i="1"/>
  <c r="J63" i="1"/>
  <c r="I64" i="1"/>
  <c r="I2582" i="1"/>
  <c r="J2581" i="1"/>
  <c r="I1295" i="1"/>
  <c r="J1294" i="1"/>
  <c r="I6191" i="1"/>
  <c r="J6190" i="1"/>
  <c r="J2050" i="1"/>
  <c r="I2051" i="1"/>
  <c r="J1672" i="1"/>
  <c r="I1673" i="1"/>
  <c r="I3842" i="1"/>
  <c r="J3841" i="1"/>
  <c r="I4634" i="1"/>
  <c r="J4633" i="1"/>
  <c r="I4103" i="1"/>
  <c r="J4102" i="1"/>
  <c r="J925" i="1"/>
  <c r="I926" i="1"/>
  <c r="I3113" i="1"/>
  <c r="J3112" i="1"/>
  <c r="I4085" i="1"/>
  <c r="J4084" i="1"/>
  <c r="I3131" i="1"/>
  <c r="J3130" i="1"/>
  <c r="I1169" i="1"/>
  <c r="J1168" i="1"/>
  <c r="J871" i="1"/>
  <c r="I872" i="1"/>
  <c r="J5020" i="1"/>
  <c r="I5021" i="1"/>
  <c r="I1862" i="1"/>
  <c r="J1861" i="1"/>
  <c r="J6478" i="1"/>
  <c r="I6479" i="1"/>
  <c r="I6137" i="1"/>
  <c r="J6136" i="1"/>
  <c r="J5254" i="1"/>
  <c r="I5255" i="1"/>
  <c r="I4202" i="1"/>
  <c r="J4201" i="1"/>
  <c r="I5498" i="1"/>
  <c r="J5497" i="1"/>
  <c r="I6065" i="1"/>
  <c r="J6064" i="1"/>
  <c r="J4793" i="1"/>
  <c r="I4794" i="1"/>
  <c r="J4794" i="1"/>
  <c r="I6551" i="1"/>
  <c r="J6550" i="1"/>
  <c r="J2930" i="1"/>
  <c r="I2931" i="1"/>
  <c r="J2931" i="1"/>
  <c r="J2248" i="1"/>
  <c r="I2249" i="1"/>
  <c r="I3093" i="1"/>
  <c r="J3093" i="1"/>
  <c r="J3092" i="1"/>
  <c r="I3311" i="1"/>
  <c r="J3310" i="1"/>
  <c r="I2708" i="1"/>
  <c r="J2707" i="1"/>
  <c r="I854" i="1"/>
  <c r="J853" i="1"/>
  <c r="J3778" i="1"/>
  <c r="I3779" i="1"/>
  <c r="I6011" i="1"/>
  <c r="J6010" i="1"/>
  <c r="I1151" i="1"/>
  <c r="J1150" i="1"/>
  <c r="I4832" i="1"/>
  <c r="J4831" i="1"/>
  <c r="J2302" i="1"/>
  <c r="I2303" i="1"/>
  <c r="I4976" i="1"/>
  <c r="J4975" i="1"/>
  <c r="I3095" i="1"/>
  <c r="J3094" i="1"/>
  <c r="I3986" i="1"/>
  <c r="J3985" i="1"/>
  <c r="I2069" i="1"/>
  <c r="J2068" i="1"/>
  <c r="J3031" i="1"/>
  <c r="I3032" i="1"/>
  <c r="J6251" i="1"/>
  <c r="I6252" i="1"/>
  <c r="J6252" i="1"/>
  <c r="I4616" i="1"/>
  <c r="J4615" i="1"/>
  <c r="J3724" i="1"/>
  <c r="I3725" i="1"/>
  <c r="I1700" i="1"/>
  <c r="J1699" i="1"/>
  <c r="J259" i="1"/>
  <c r="I260" i="1"/>
  <c r="I359" i="1"/>
  <c r="J358" i="1"/>
  <c r="I278" i="1"/>
  <c r="J277" i="1"/>
  <c r="I503" i="1"/>
  <c r="J502" i="1"/>
  <c r="I4632" i="1"/>
  <c r="J4632" i="1"/>
  <c r="J4631" i="1"/>
  <c r="J4606" i="1"/>
  <c r="I4607" i="1"/>
  <c r="J1537" i="1"/>
  <c r="I1538" i="1"/>
  <c r="I3077" i="1"/>
  <c r="J3076" i="1"/>
  <c r="I3807" i="1"/>
  <c r="J3806" i="1"/>
  <c r="I501" i="1"/>
  <c r="J501" i="1"/>
  <c r="J500" i="1"/>
  <c r="J1375" i="1"/>
  <c r="I1376" i="1"/>
  <c r="J4273" i="1"/>
  <c r="I4274" i="1"/>
  <c r="I1797" i="1"/>
  <c r="J1797" i="1"/>
  <c r="J1796" i="1"/>
  <c r="I258" i="1"/>
  <c r="J258" i="1"/>
  <c r="J257" i="1"/>
  <c r="I2915" i="1"/>
  <c r="J2914" i="1"/>
  <c r="I5327" i="1"/>
  <c r="J5326" i="1"/>
  <c r="J2428" i="1"/>
  <c r="I2429" i="1"/>
  <c r="J3562" i="1"/>
  <c r="I3563" i="1"/>
  <c r="I24" i="1"/>
  <c r="J24" i="1"/>
  <c r="J23" i="1"/>
  <c r="I3878" i="1"/>
  <c r="J3877" i="1"/>
  <c r="I4875" i="1"/>
  <c r="J4875" i="1"/>
  <c r="J4874" i="1"/>
  <c r="I3482" i="1"/>
  <c r="J3481" i="1"/>
  <c r="I3788" i="1"/>
  <c r="J3787" i="1"/>
  <c r="J6109" i="1"/>
  <c r="I6110" i="1"/>
  <c r="I4733" i="1"/>
  <c r="J4732" i="1"/>
  <c r="J583" i="1"/>
  <c r="I584" i="1"/>
  <c r="I4400" i="1"/>
  <c r="J4399" i="1"/>
  <c r="J2644" i="1"/>
  <c r="I2645" i="1"/>
  <c r="J3526" i="1"/>
  <c r="I3527" i="1"/>
  <c r="I2807" i="1"/>
  <c r="J2806" i="1"/>
  <c r="I458" i="1"/>
  <c r="J457" i="1"/>
  <c r="I6452" i="1"/>
  <c r="J6451" i="1"/>
  <c r="I6515" i="1"/>
  <c r="J6514" i="1"/>
  <c r="I6092" i="1"/>
  <c r="J6091" i="1"/>
  <c r="I5318" i="1"/>
  <c r="J5317" i="1"/>
  <c r="I6090" i="1"/>
  <c r="J6090" i="1"/>
  <c r="J6089" i="1"/>
  <c r="J1715" i="1"/>
  <c r="I1716" i="1"/>
  <c r="J1716" i="1"/>
  <c r="I1682" i="1"/>
  <c r="J1681" i="1"/>
  <c r="I6398" i="1"/>
  <c r="J6397" i="1"/>
  <c r="J2525" i="1"/>
  <c r="I2526" i="1"/>
  <c r="J2526" i="1"/>
  <c r="I4679" i="1"/>
  <c r="J4678" i="1"/>
  <c r="I791" i="1"/>
  <c r="J790" i="1"/>
  <c r="I2897" i="1"/>
  <c r="J2896" i="1"/>
  <c r="J1600" i="1"/>
  <c r="I1601" i="1"/>
  <c r="J4840" i="1"/>
  <c r="I4841" i="1"/>
  <c r="I1745" i="1"/>
  <c r="J1744" i="1"/>
  <c r="I1403" i="1"/>
  <c r="J1402" i="1"/>
  <c r="I5372" i="1"/>
  <c r="J5371" i="1"/>
  <c r="I3518" i="1"/>
  <c r="J3517" i="1"/>
  <c r="J403" i="1"/>
  <c r="I404" i="1"/>
  <c r="I602" i="1"/>
  <c r="J601" i="1"/>
  <c r="I467" i="1"/>
  <c r="J466" i="1"/>
  <c r="I1664" i="1"/>
  <c r="J1663" i="1"/>
  <c r="I2636" i="1"/>
  <c r="J2635" i="1"/>
  <c r="I3428" i="1"/>
  <c r="J3427" i="1"/>
  <c r="I3266" i="1"/>
  <c r="J3265" i="1"/>
  <c r="I3041" i="1"/>
  <c r="J3040" i="1"/>
  <c r="I1259" i="1"/>
  <c r="J1258" i="1"/>
  <c r="I611" i="1"/>
  <c r="J610" i="1"/>
  <c r="J5731" i="1"/>
  <c r="I5732" i="1"/>
  <c r="I4265" i="1"/>
  <c r="J4264" i="1"/>
  <c r="J3859" i="1"/>
  <c r="I3860" i="1"/>
  <c r="I2555" i="1"/>
  <c r="J2554" i="1"/>
  <c r="I1484" i="1"/>
  <c r="J1483" i="1"/>
  <c r="J1105" i="1"/>
  <c r="I1106" i="1"/>
  <c r="I3752" i="1"/>
  <c r="J3751" i="1"/>
  <c r="J5938" i="1"/>
  <c r="I5939" i="1"/>
  <c r="I5957" i="1"/>
  <c r="J5956" i="1"/>
  <c r="I1826" i="1"/>
  <c r="J1825" i="1"/>
  <c r="J4804" i="1"/>
  <c r="I4805" i="1"/>
  <c r="I2294" i="1"/>
  <c r="J2293" i="1"/>
  <c r="J2392" i="1"/>
  <c r="I2393" i="1"/>
  <c r="I179" i="1"/>
  <c r="J178" i="1"/>
  <c r="I2609" i="1"/>
  <c r="J2608" i="1"/>
  <c r="I3626" i="1"/>
  <c r="J3625" i="1"/>
  <c r="I2402" i="1"/>
  <c r="J2401" i="1"/>
  <c r="I4346" i="1"/>
  <c r="J4345" i="1"/>
  <c r="I5210" i="1"/>
  <c r="J5209" i="1"/>
  <c r="I6362" i="1"/>
  <c r="J6361" i="1"/>
  <c r="J1636" i="1"/>
  <c r="I1637" i="1"/>
  <c r="I1718" i="1"/>
  <c r="J1717" i="1"/>
  <c r="I6119" i="1"/>
  <c r="J6118" i="1"/>
  <c r="I5948" i="1"/>
  <c r="J5947" i="1"/>
  <c r="I188" i="1"/>
  <c r="J187" i="1"/>
  <c r="I314" i="1"/>
  <c r="J313" i="1"/>
  <c r="I3851" i="1"/>
  <c r="J3850" i="1"/>
  <c r="J2869" i="1"/>
  <c r="I2870" i="1"/>
  <c r="I2132" i="1"/>
  <c r="J2131" i="1"/>
  <c r="I998" i="1"/>
  <c r="J997" i="1"/>
  <c r="I4031" i="1"/>
  <c r="J4030" i="1"/>
  <c r="I5165" i="1"/>
  <c r="J5164" i="1"/>
  <c r="I953" i="1"/>
  <c r="J952" i="1"/>
  <c r="I5471" i="1"/>
  <c r="J5470" i="1"/>
  <c r="J1762" i="1"/>
  <c r="I1763" i="1"/>
  <c r="J5074" i="1"/>
  <c r="I5075" i="1"/>
  <c r="I4337" i="1"/>
  <c r="J4336" i="1"/>
  <c r="I3995" i="1"/>
  <c r="J3994" i="1"/>
  <c r="I4724" i="1"/>
  <c r="J4723" i="1"/>
  <c r="J5146" i="1"/>
  <c r="I5147" i="1"/>
  <c r="I5444" i="1"/>
  <c r="J5443" i="1"/>
  <c r="J5848" i="1"/>
  <c r="I5849" i="1"/>
  <c r="I5714" i="1"/>
  <c r="J5713" i="1"/>
  <c r="J5452" i="1"/>
  <c r="I5453" i="1"/>
  <c r="I4643" i="1"/>
  <c r="J4642" i="1"/>
  <c r="I5066" i="1"/>
  <c r="J5065" i="1"/>
  <c r="I6182" i="1"/>
  <c r="J6181" i="1"/>
  <c r="I5858" i="1"/>
  <c r="J5857" i="1"/>
  <c r="I80" i="1"/>
  <c r="J79" i="1"/>
  <c r="I3536" i="1"/>
  <c r="J3535" i="1"/>
  <c r="I629" i="1"/>
  <c r="J628" i="1"/>
  <c r="J1069" i="1"/>
  <c r="I1070" i="1"/>
  <c r="I2789" i="1"/>
  <c r="J2788" i="1"/>
  <c r="J3292" i="1"/>
  <c r="I3293" i="1"/>
  <c r="J781" i="1"/>
  <c r="I782" i="1"/>
  <c r="I3419" i="1"/>
  <c r="J3418" i="1"/>
  <c r="I4814" i="1"/>
  <c r="J4813" i="1"/>
  <c r="J2689" i="1"/>
  <c r="I2690" i="1"/>
  <c r="I1592" i="1"/>
  <c r="J1591" i="1"/>
  <c r="I6461" i="1"/>
  <c r="J6460" i="1"/>
  <c r="J2768" i="1"/>
  <c r="I2769" i="1"/>
  <c r="J2769" i="1"/>
  <c r="I216" i="1"/>
  <c r="J215" i="1"/>
  <c r="I3663" i="1"/>
  <c r="J3662" i="1"/>
  <c r="I306" i="1"/>
  <c r="J305" i="1"/>
  <c r="I3664" i="1"/>
  <c r="J3663" i="1"/>
  <c r="I1593" i="1"/>
  <c r="J1592" i="1"/>
  <c r="I4815" i="1"/>
  <c r="J4814" i="1"/>
  <c r="I2790" i="1"/>
  <c r="J2789" i="1"/>
  <c r="I630" i="1"/>
  <c r="J629" i="1"/>
  <c r="J80" i="1"/>
  <c r="I81" i="1"/>
  <c r="J6182" i="1"/>
  <c r="I6183" i="1"/>
  <c r="J4643" i="1"/>
  <c r="I4644" i="1"/>
  <c r="J5714" i="1"/>
  <c r="I5715" i="1"/>
  <c r="I5445" i="1"/>
  <c r="J5444" i="1"/>
  <c r="I4725" i="1"/>
  <c r="J4724" i="1"/>
  <c r="I4338" i="1"/>
  <c r="J4337" i="1"/>
  <c r="I954" i="1"/>
  <c r="J953" i="1"/>
  <c r="I4032" i="1"/>
  <c r="J4031" i="1"/>
  <c r="I2133" i="1"/>
  <c r="J2132" i="1"/>
  <c r="I3852" i="1"/>
  <c r="J3851" i="1"/>
  <c r="J188" i="1"/>
  <c r="I189" i="1"/>
  <c r="I6120" i="1"/>
  <c r="J6119" i="1"/>
  <c r="I5211" i="1"/>
  <c r="J5210" i="1"/>
  <c r="I2403" i="1"/>
  <c r="J2402" i="1"/>
  <c r="J2609" i="1"/>
  <c r="I2610" i="1"/>
  <c r="J5957" i="1"/>
  <c r="I5958" i="1"/>
  <c r="I3753" i="1"/>
  <c r="J3752" i="1"/>
  <c r="J1484" i="1"/>
  <c r="I1485" i="1"/>
  <c r="I1260" i="1"/>
  <c r="J1259" i="1"/>
  <c r="I3267" i="1"/>
  <c r="J3266" i="1"/>
  <c r="I2637" i="1"/>
  <c r="J2636" i="1"/>
  <c r="J467" i="1"/>
  <c r="I468" i="1"/>
  <c r="I5373" i="1"/>
  <c r="J5372" i="1"/>
  <c r="J1745" i="1"/>
  <c r="I1746" i="1"/>
  <c r="I792" i="1"/>
  <c r="J791" i="1"/>
  <c r="I1683" i="1"/>
  <c r="J1682" i="1"/>
  <c r="J6092" i="1"/>
  <c r="I6093" i="1"/>
  <c r="J6452" i="1"/>
  <c r="I6453" i="1"/>
  <c r="I2808" i="1"/>
  <c r="J2807" i="1"/>
  <c r="I3483" i="1"/>
  <c r="J3482" i="1"/>
  <c r="J3878" i="1"/>
  <c r="I3879" i="1"/>
  <c r="J5327" i="1"/>
  <c r="I5328" i="1"/>
  <c r="I3078" i="1"/>
  <c r="J3077" i="1"/>
  <c r="I504" i="1"/>
  <c r="J503" i="1"/>
  <c r="I360" i="1"/>
  <c r="J359" i="1"/>
  <c r="I1701" i="1"/>
  <c r="J1700" i="1"/>
  <c r="I4617" i="1"/>
  <c r="J4616" i="1"/>
  <c r="J3986" i="1"/>
  <c r="I3987" i="1"/>
  <c r="I4977" i="1"/>
  <c r="J4976" i="1"/>
  <c r="I4833" i="1"/>
  <c r="J4832" i="1"/>
  <c r="J6011" i="1"/>
  <c r="I6012" i="1"/>
  <c r="J854" i="1"/>
  <c r="I855" i="1"/>
  <c r="J3311" i="1"/>
  <c r="I3312" i="1"/>
  <c r="I6552" i="1"/>
  <c r="J6551" i="1"/>
  <c r="I6066" i="1"/>
  <c r="J6065" i="1"/>
  <c r="J4202" i="1"/>
  <c r="I4203" i="1"/>
  <c r="I6138" i="1"/>
  <c r="J6137" i="1"/>
  <c r="I1863" i="1"/>
  <c r="J1862" i="1"/>
  <c r="I3132" i="1"/>
  <c r="J3131" i="1"/>
  <c r="I3114" i="1"/>
  <c r="J3113" i="1"/>
  <c r="I4104" i="1"/>
  <c r="J4103" i="1"/>
  <c r="J3842" i="1"/>
  <c r="I3843" i="1"/>
  <c r="I1296" i="1"/>
  <c r="J1295" i="1"/>
  <c r="I4779" i="1"/>
  <c r="J4778" i="1"/>
  <c r="J6074" i="1"/>
  <c r="I6075" i="1"/>
  <c r="J48" i="1"/>
  <c r="I49" i="1"/>
  <c r="I4761" i="1"/>
  <c r="J4760" i="1"/>
  <c r="I1044" i="1"/>
  <c r="J1043" i="1"/>
  <c r="I5985" i="1"/>
  <c r="J5984" i="1"/>
  <c r="I2349" i="1"/>
  <c r="J2348" i="1"/>
  <c r="I4248" i="1"/>
  <c r="J4247" i="1"/>
  <c r="I5724" i="1"/>
  <c r="J5723" i="1"/>
  <c r="I2970" i="1"/>
  <c r="J2969" i="1"/>
  <c r="I4581" i="1"/>
  <c r="J4580" i="1"/>
  <c r="I2880" i="1"/>
  <c r="J2879" i="1"/>
  <c r="I2205" i="1"/>
  <c r="J2204" i="1"/>
  <c r="J3050" i="1"/>
  <c r="I3051" i="1"/>
  <c r="I5616" i="1"/>
  <c r="J5615" i="1"/>
  <c r="I3771" i="1"/>
  <c r="J3770" i="1"/>
  <c r="I2079" i="1"/>
  <c r="J2078" i="1"/>
  <c r="I4743" i="1"/>
  <c r="J4742" i="1"/>
  <c r="I1989" i="1"/>
  <c r="J1988" i="1"/>
  <c r="I324" i="1"/>
  <c r="J323" i="1"/>
  <c r="I2475" i="1"/>
  <c r="J2474" i="1"/>
  <c r="I5049" i="1"/>
  <c r="J5048" i="1"/>
  <c r="I1755" i="1"/>
  <c r="J1754" i="1"/>
  <c r="J2231" i="1"/>
  <c r="I2232" i="1"/>
  <c r="I2862" i="1"/>
  <c r="J2861" i="1"/>
  <c r="I5391" i="1"/>
  <c r="J5390" i="1"/>
  <c r="I396" i="1"/>
  <c r="J395" i="1"/>
  <c r="J3275" i="1"/>
  <c r="I3276" i="1"/>
  <c r="J4112" i="1"/>
  <c r="I4113" i="1"/>
  <c r="I2826" i="1"/>
  <c r="J2825" i="1"/>
  <c r="I4941" i="1"/>
  <c r="J4940" i="1"/>
  <c r="I5139" i="1"/>
  <c r="J5138" i="1"/>
  <c r="I6174" i="1"/>
  <c r="J6173" i="1"/>
  <c r="I198" i="1"/>
  <c r="J197" i="1"/>
  <c r="J5057" i="1"/>
  <c r="I5058" i="1"/>
  <c r="I1458" i="1"/>
  <c r="J1457" i="1"/>
  <c r="I4455" i="1"/>
  <c r="J4454" i="1"/>
  <c r="I5895" i="1"/>
  <c r="J5894" i="1"/>
  <c r="I4689" i="1"/>
  <c r="J4688" i="1"/>
  <c r="I3150" i="1"/>
  <c r="J3149" i="1"/>
  <c r="J368" i="1"/>
  <c r="I369" i="1"/>
  <c r="I378" i="1"/>
  <c r="J377" i="1"/>
  <c r="J2267" i="1"/>
  <c r="I2268" i="1"/>
  <c r="I4230" i="1"/>
  <c r="J4229" i="1"/>
  <c r="J2888" i="1"/>
  <c r="I2889" i="1"/>
  <c r="J548" i="1"/>
  <c r="I549" i="1"/>
  <c r="I3645" i="1"/>
  <c r="J3644" i="1"/>
  <c r="I3060" i="1"/>
  <c r="J3059" i="1"/>
  <c r="I1206" i="1"/>
  <c r="J1205" i="1"/>
  <c r="J692" i="1"/>
  <c r="I693" i="1"/>
  <c r="J1835" i="1"/>
  <c r="I1836" i="1"/>
  <c r="J764" i="1"/>
  <c r="I765" i="1"/>
  <c r="J3968" i="1"/>
  <c r="I3969" i="1"/>
  <c r="I4122" i="1"/>
  <c r="J4121" i="1"/>
  <c r="I4923" i="1"/>
  <c r="J4922" i="1"/>
  <c r="I1818" i="1"/>
  <c r="J1817" i="1"/>
  <c r="I486" i="1"/>
  <c r="J485" i="1"/>
  <c r="I6345" i="1"/>
  <c r="J6344" i="1"/>
  <c r="I4428" i="1"/>
  <c r="J4427" i="1"/>
  <c r="I3915" i="1"/>
  <c r="J3914" i="1"/>
  <c r="I5202" i="1"/>
  <c r="J5201" i="1"/>
  <c r="I5697" i="1"/>
  <c r="J5696" i="1"/>
  <c r="J5777" i="1"/>
  <c r="I5778" i="1"/>
  <c r="J6425" i="1"/>
  <c r="I6426" i="1"/>
  <c r="I4482" i="1"/>
  <c r="J4481" i="1"/>
  <c r="I5490" i="1"/>
  <c r="J5489" i="1"/>
  <c r="I3159" i="1"/>
  <c r="J3158" i="1"/>
  <c r="I4716" i="1"/>
  <c r="J4715" i="1"/>
  <c r="I5976" i="1"/>
  <c r="J5975" i="1"/>
  <c r="I153" i="1"/>
  <c r="J152" i="1"/>
  <c r="I711" i="1"/>
  <c r="J710" i="1"/>
  <c r="I3744" i="1"/>
  <c r="J3743" i="1"/>
  <c r="I1944" i="1"/>
  <c r="J1943" i="1"/>
  <c r="I5886" i="1"/>
  <c r="J5885" i="1"/>
  <c r="I1251" i="1"/>
  <c r="J1250" i="1"/>
  <c r="I1395" i="1"/>
  <c r="J1394" i="1"/>
  <c r="I3618" i="1"/>
  <c r="J3617" i="1"/>
  <c r="I621" i="1"/>
  <c r="J620" i="1"/>
  <c r="I4986" i="1"/>
  <c r="J4985" i="1"/>
  <c r="I1161" i="1"/>
  <c r="J1160" i="1"/>
  <c r="I2781" i="1"/>
  <c r="J2780" i="1"/>
  <c r="I4239" i="1"/>
  <c r="J4238" i="1"/>
  <c r="I4662" i="1"/>
  <c r="J4661" i="1"/>
  <c r="I4518" i="1"/>
  <c r="J4517" i="1"/>
  <c r="I3951" i="1"/>
  <c r="J3950" i="1"/>
  <c r="I6057" i="1"/>
  <c r="J6056" i="1"/>
  <c r="J1511" i="1"/>
  <c r="I1512" i="1"/>
  <c r="I6543" i="1"/>
  <c r="J6542" i="1"/>
  <c r="I297" i="1"/>
  <c r="J296" i="1"/>
  <c r="I4185" i="1"/>
  <c r="J4184" i="1"/>
  <c r="I3177" i="1"/>
  <c r="J3176" i="1"/>
  <c r="I3258" i="1"/>
  <c r="J3257" i="1"/>
  <c r="I3384" i="1"/>
  <c r="J3383" i="1"/>
  <c r="I4374" i="1"/>
  <c r="J4373" i="1"/>
  <c r="I5589" i="1"/>
  <c r="J5588" i="1"/>
  <c r="I567" i="1"/>
  <c r="J566" i="1"/>
  <c r="I1431" i="1"/>
  <c r="J1430" i="1"/>
  <c r="I1998" i="1"/>
  <c r="J1997" i="1"/>
  <c r="I3825" i="1"/>
  <c r="J3824" i="1"/>
  <c r="I1530" i="1"/>
  <c r="J1529" i="1"/>
  <c r="I2691" i="1"/>
  <c r="J2690" i="1"/>
  <c r="I3294" i="1"/>
  <c r="J3293" i="1"/>
  <c r="I1071" i="1"/>
  <c r="J1070" i="1"/>
  <c r="I5454" i="1"/>
  <c r="J5453" i="1"/>
  <c r="I5850" i="1"/>
  <c r="J5849" i="1"/>
  <c r="I5148" i="1"/>
  <c r="J5147" i="1"/>
  <c r="I5076" i="1"/>
  <c r="J5075" i="1"/>
  <c r="I2871" i="1"/>
  <c r="J2870" i="1"/>
  <c r="I5940" i="1"/>
  <c r="J5939" i="1"/>
  <c r="I1107" i="1"/>
  <c r="J1106" i="1"/>
  <c r="I4842" i="1"/>
  <c r="J4841" i="1"/>
  <c r="I3528" i="1"/>
  <c r="J3527" i="1"/>
  <c r="I2430" i="1"/>
  <c r="J2429" i="1"/>
  <c r="I1377" i="1"/>
  <c r="J1376" i="1"/>
  <c r="I1539" i="1"/>
  <c r="J1538" i="1"/>
  <c r="I261" i="1"/>
  <c r="J260" i="1"/>
  <c r="I3726" i="1"/>
  <c r="J3725" i="1"/>
  <c r="I2304" i="1"/>
  <c r="J2303" i="1"/>
  <c r="I3780" i="1"/>
  <c r="J3779" i="1"/>
  <c r="I5256" i="1"/>
  <c r="J5255" i="1"/>
  <c r="I6480" i="1"/>
  <c r="J6479" i="1"/>
  <c r="I5022" i="1"/>
  <c r="J5021" i="1"/>
  <c r="I927" i="1"/>
  <c r="J926" i="1"/>
  <c r="I1674" i="1"/>
  <c r="J1673" i="1"/>
  <c r="I2628" i="1"/>
  <c r="J2627" i="1"/>
  <c r="I1557" i="1"/>
  <c r="J1556" i="1"/>
  <c r="I3123" i="1"/>
  <c r="J3122" i="1"/>
  <c r="I2979" i="1"/>
  <c r="J2978" i="1"/>
  <c r="J449" i="1"/>
  <c r="I450" i="1"/>
  <c r="I1017" i="1"/>
  <c r="J1016" i="1"/>
  <c r="I207" i="1"/>
  <c r="J206" i="1"/>
  <c r="I4095" i="1"/>
  <c r="J4094" i="1"/>
  <c r="I3474" i="1"/>
  <c r="J3473" i="1"/>
  <c r="I4896" i="1"/>
  <c r="J4895" i="1"/>
  <c r="I1053" i="1"/>
  <c r="J1052" i="1"/>
  <c r="I4131" i="1"/>
  <c r="J4130" i="1"/>
  <c r="I351" i="1"/>
  <c r="J350" i="1"/>
  <c r="I3798" i="1"/>
  <c r="J3797" i="1"/>
  <c r="I5400" i="1"/>
  <c r="J5399" i="1"/>
  <c r="I6372" i="1"/>
  <c r="J6371" i="1"/>
  <c r="I2673" i="1"/>
  <c r="J2672" i="1"/>
  <c r="I4005" i="1"/>
  <c r="J4004" i="1"/>
  <c r="J1781" i="1"/>
  <c r="I1782" i="1"/>
  <c r="I5931" i="1"/>
  <c r="J5930" i="1"/>
  <c r="I5481" i="1"/>
  <c r="J5480" i="1"/>
  <c r="I5157" i="1"/>
  <c r="J5156" i="1"/>
  <c r="J6128" i="1"/>
  <c r="I6129" i="1"/>
  <c r="I5787" i="1"/>
  <c r="J5786" i="1"/>
  <c r="I2700" i="1"/>
  <c r="J2699" i="1"/>
  <c r="J5129" i="1"/>
  <c r="I5130" i="1"/>
  <c r="J2960" i="1"/>
  <c r="I2961" i="1"/>
  <c r="J3365" i="1"/>
  <c r="I3366" i="1"/>
  <c r="I2151" i="1"/>
  <c r="J2150" i="1"/>
  <c r="I2097" i="1"/>
  <c r="J2096" i="1"/>
  <c r="J3140" i="1"/>
  <c r="I3141" i="1"/>
  <c r="I4158" i="1"/>
  <c r="J4157" i="1"/>
  <c r="J2852" i="1"/>
  <c r="I2853" i="1"/>
  <c r="I1242" i="1"/>
  <c r="J1241" i="1"/>
  <c r="I1476" i="1"/>
  <c r="J1475" i="1"/>
  <c r="J3932" i="1"/>
  <c r="I3933" i="1"/>
  <c r="J4553" i="1"/>
  <c r="I4554" i="1"/>
  <c r="J4499" i="1"/>
  <c r="I4500" i="1"/>
  <c r="J1799" i="1"/>
  <c r="I1800" i="1"/>
  <c r="J2285" i="1"/>
  <c r="I2286" i="1"/>
  <c r="I1935" i="1"/>
  <c r="J1934" i="1"/>
  <c r="I4320" i="1"/>
  <c r="J4319" i="1"/>
  <c r="I4563" i="1"/>
  <c r="J4562" i="1"/>
  <c r="J3104" i="1"/>
  <c r="I3105" i="1"/>
  <c r="I5877" i="1"/>
  <c r="J5876" i="1"/>
  <c r="I5247" i="1"/>
  <c r="J5246" i="1"/>
  <c r="J1448" i="1"/>
  <c r="I1449" i="1"/>
  <c r="I5085" i="1"/>
  <c r="J5084" i="1"/>
  <c r="J1691" i="1"/>
  <c r="I1692" i="1"/>
  <c r="I522" i="1"/>
  <c r="J521" i="1"/>
  <c r="J512" i="1"/>
  <c r="I513" i="1"/>
  <c r="I6444" i="1"/>
  <c r="J6443" i="1"/>
  <c r="I6291" i="1"/>
  <c r="J6290" i="1"/>
  <c r="I2664" i="1"/>
  <c r="J2663" i="1"/>
  <c r="J2501" i="1"/>
  <c r="I2502" i="1"/>
  <c r="J4292" i="1"/>
  <c r="I4293" i="1"/>
  <c r="I40" i="1"/>
  <c r="J39" i="1"/>
  <c r="I4365" i="1"/>
  <c r="J4364" i="1"/>
  <c r="J3222" i="1"/>
  <c r="I3223" i="1"/>
  <c r="I2259" i="1"/>
  <c r="J2258" i="1"/>
  <c r="I288" i="1"/>
  <c r="J287" i="1"/>
  <c r="I5103" i="1"/>
  <c r="J5102" i="1"/>
  <c r="I3357" i="1"/>
  <c r="J3356" i="1"/>
  <c r="I4797" i="1"/>
  <c r="J4796" i="1"/>
  <c r="I4509" i="1"/>
  <c r="J4508" i="1"/>
  <c r="I5706" i="1"/>
  <c r="J5705" i="1"/>
  <c r="J5417" i="1"/>
  <c r="I5418" i="1"/>
  <c r="J4769" i="1"/>
  <c r="I4770" i="1"/>
  <c r="I4527" i="1"/>
  <c r="J4526" i="1"/>
  <c r="I1369" i="1"/>
  <c r="J1368" i="1"/>
  <c r="J1268" i="1"/>
  <c r="I1269" i="1"/>
  <c r="I4671" i="1"/>
  <c r="J4670" i="1"/>
  <c r="J98" i="1"/>
  <c r="I99" i="1"/>
  <c r="I73" i="1"/>
  <c r="J72" i="1"/>
  <c r="I2988" i="1"/>
  <c r="J2987" i="1"/>
  <c r="I5427" i="1"/>
  <c r="J5426" i="1"/>
  <c r="J224" i="1"/>
  <c r="I225" i="1"/>
  <c r="J1214" i="1"/>
  <c r="I1215" i="1"/>
  <c r="J1034" i="1"/>
  <c r="I1035" i="1"/>
  <c r="I2025" i="1"/>
  <c r="J2024" i="1"/>
  <c r="J5660" i="1"/>
  <c r="I5661" i="1"/>
  <c r="I3942" i="1"/>
  <c r="J3941" i="1"/>
  <c r="I1008" i="1"/>
  <c r="J1007" i="1"/>
  <c r="I2772" i="1"/>
  <c r="J2771" i="1"/>
  <c r="J2123" i="1"/>
  <c r="I2124" i="1"/>
  <c r="J3509" i="1"/>
  <c r="I3510" i="1"/>
  <c r="I1647" i="1"/>
  <c r="J1646" i="1"/>
  <c r="I4014" i="1"/>
  <c r="J4013" i="1"/>
  <c r="J5534" i="1"/>
  <c r="I5535" i="1"/>
  <c r="I6102" i="1"/>
  <c r="J6101" i="1"/>
  <c r="J4355" i="1"/>
  <c r="I4356" i="1"/>
  <c r="I1440" i="1"/>
  <c r="J1439" i="1"/>
  <c r="I1845" i="1"/>
  <c r="J1844" i="1"/>
  <c r="I3906" i="1"/>
  <c r="J3905" i="1"/>
  <c r="I936" i="1"/>
  <c r="J935" i="1"/>
  <c r="I5688" i="1"/>
  <c r="J5687" i="1"/>
  <c r="I2241" i="1"/>
  <c r="J2240" i="1"/>
  <c r="I2457" i="1"/>
  <c r="J2456" i="1"/>
  <c r="I5634" i="1"/>
  <c r="J5633" i="1"/>
  <c r="I1809" i="1"/>
  <c r="J1808" i="1"/>
  <c r="J5795" i="1"/>
  <c r="I5796" i="1"/>
  <c r="I5229" i="1"/>
  <c r="J5228" i="1"/>
  <c r="J4409" i="1"/>
  <c r="I4410" i="1"/>
  <c r="J5291" i="1"/>
  <c r="I5292" i="1"/>
  <c r="I4959" i="1"/>
  <c r="J4958" i="1"/>
  <c r="I1332" i="1"/>
  <c r="J1331" i="1"/>
  <c r="I1350" i="1"/>
  <c r="J1349" i="1"/>
  <c r="I3186" i="1"/>
  <c r="J3185" i="1"/>
  <c r="I2331" i="1"/>
  <c r="J2330" i="1"/>
  <c r="J2996" i="1"/>
  <c r="I2997" i="1"/>
  <c r="I6309" i="1"/>
  <c r="J6308" i="1"/>
  <c r="I5562" i="1"/>
  <c r="J5561" i="1"/>
  <c r="I4491" i="1"/>
  <c r="J4490" i="1"/>
  <c r="I4473" i="1"/>
  <c r="J4472" i="1"/>
  <c r="J2321" i="1"/>
  <c r="I2322" i="1"/>
  <c r="J2834" i="1"/>
  <c r="I2835" i="1"/>
  <c r="J3635" i="1"/>
  <c r="I3636" i="1"/>
  <c r="I2187" i="1"/>
  <c r="J2186" i="1"/>
  <c r="I5409" i="1"/>
  <c r="J5408" i="1"/>
  <c r="J5093" i="1"/>
  <c r="I5094" i="1"/>
  <c r="I342" i="1"/>
  <c r="J341" i="1"/>
  <c r="J5570" i="1"/>
  <c r="I5571" i="1"/>
  <c r="I5013" i="1"/>
  <c r="J5012" i="1"/>
  <c r="I2169" i="1"/>
  <c r="J2168" i="1"/>
  <c r="J1655" i="1"/>
  <c r="I1656" i="1"/>
  <c r="I144" i="1"/>
  <c r="J143" i="1"/>
  <c r="I5823" i="1"/>
  <c r="J5822" i="1"/>
  <c r="I4851" i="1"/>
  <c r="J4850" i="1"/>
  <c r="J4310" i="1"/>
  <c r="I4311" i="1"/>
  <c r="I3924" i="1"/>
  <c r="J3923" i="1"/>
  <c r="I5913" i="1"/>
  <c r="J5912" i="1"/>
  <c r="I2754" i="1"/>
  <c r="J2753" i="1"/>
  <c r="I4212" i="1"/>
  <c r="J4211" i="1"/>
  <c r="J3069" i="1"/>
  <c r="I3070" i="1"/>
  <c r="I2493" i="1"/>
  <c r="J2492" i="1"/>
  <c r="J4445" i="1"/>
  <c r="I4446" i="1"/>
  <c r="I5265" i="1"/>
  <c r="J5264" i="1"/>
  <c r="I307" i="1"/>
  <c r="J306" i="1"/>
  <c r="I217" i="1"/>
  <c r="J216" i="1"/>
  <c r="J6461" i="1"/>
  <c r="I6462" i="1"/>
  <c r="J3419" i="1"/>
  <c r="I3420" i="1"/>
  <c r="I3537" i="1"/>
  <c r="J3536" i="1"/>
  <c r="I5859" i="1"/>
  <c r="J5858" i="1"/>
  <c r="I5067" i="1"/>
  <c r="J5066" i="1"/>
  <c r="I3996" i="1"/>
  <c r="J3995" i="1"/>
  <c r="J5471" i="1"/>
  <c r="I5472" i="1"/>
  <c r="J5165" i="1"/>
  <c r="I5166" i="1"/>
  <c r="J998" i="1"/>
  <c r="I999" i="1"/>
  <c r="J314" i="1"/>
  <c r="I315" i="1"/>
  <c r="I5949" i="1"/>
  <c r="J5948" i="1"/>
  <c r="I1719" i="1"/>
  <c r="J1718" i="1"/>
  <c r="I6363" i="1"/>
  <c r="J6362" i="1"/>
  <c r="J4346" i="1"/>
  <c r="I4347" i="1"/>
  <c r="I3627" i="1"/>
  <c r="J3626" i="1"/>
  <c r="I180" i="1"/>
  <c r="J179" i="1"/>
  <c r="I2295" i="1"/>
  <c r="J2294" i="1"/>
  <c r="I1827" i="1"/>
  <c r="J1826" i="1"/>
  <c r="J2555" i="1"/>
  <c r="I2556" i="1"/>
  <c r="I4266" i="1"/>
  <c r="J4265" i="1"/>
  <c r="I612" i="1"/>
  <c r="J611" i="1"/>
  <c r="I3042" i="1"/>
  <c r="J3041" i="1"/>
  <c r="I3429" i="1"/>
  <c r="J3428" i="1"/>
  <c r="I1665" i="1"/>
  <c r="J1664" i="1"/>
  <c r="J602" i="1"/>
  <c r="I603" i="1"/>
  <c r="I3519" i="1"/>
  <c r="J3518" i="1"/>
  <c r="I1404" i="1"/>
  <c r="J1403" i="1"/>
  <c r="I2898" i="1"/>
  <c r="J2897" i="1"/>
  <c r="J4679" i="1"/>
  <c r="I4680" i="1"/>
  <c r="I6399" i="1"/>
  <c r="J6398" i="1"/>
  <c r="I5319" i="1"/>
  <c r="J5318" i="1"/>
  <c r="I6516" i="1"/>
  <c r="J6515" i="1"/>
  <c r="I459" i="1"/>
  <c r="J458" i="1"/>
  <c r="I4401" i="1"/>
  <c r="J4400" i="1"/>
  <c r="J4733" i="1"/>
  <c r="I4734" i="1"/>
  <c r="I3789" i="1"/>
  <c r="J3788" i="1"/>
  <c r="I2916" i="1"/>
  <c r="J2915" i="1"/>
  <c r="J3807" i="1"/>
  <c r="I3808" i="1"/>
  <c r="J278" i="1"/>
  <c r="I279" i="1"/>
  <c r="J2069" i="1"/>
  <c r="I2070" i="1"/>
  <c r="I3096" i="1"/>
  <c r="J3095" i="1"/>
  <c r="I1152" i="1"/>
  <c r="J1151" i="1"/>
  <c r="J2708" i="1"/>
  <c r="I2709" i="1"/>
  <c r="I5499" i="1"/>
  <c r="J5498" i="1"/>
  <c r="I1170" i="1"/>
  <c r="J1169" i="1"/>
  <c r="I4086" i="1"/>
  <c r="J4085" i="1"/>
  <c r="I4635" i="1"/>
  <c r="J4634" i="1"/>
  <c r="I6192" i="1"/>
  <c r="J6191" i="1"/>
  <c r="I2583" i="1"/>
  <c r="J2582" i="1"/>
  <c r="I5652" i="1"/>
  <c r="J5651" i="1"/>
  <c r="I57" i="1"/>
  <c r="J56" i="1"/>
  <c r="I6560" i="1"/>
  <c r="J6559" i="1"/>
  <c r="J5831" i="1"/>
  <c r="I5832" i="1"/>
  <c r="I2007" i="1"/>
  <c r="J2006" i="1"/>
  <c r="I3394" i="1"/>
  <c r="J3393" i="1"/>
  <c r="I2421" i="1"/>
  <c r="J2420" i="1"/>
  <c r="J800" i="1"/>
  <c r="I801" i="1"/>
  <c r="I5508" i="1"/>
  <c r="J5507" i="1"/>
  <c r="J3545" i="1"/>
  <c r="I3546" i="1"/>
  <c r="J3671" i="1"/>
  <c r="I3672" i="1"/>
  <c r="I5283" i="1"/>
  <c r="J5282" i="1"/>
  <c r="I3609" i="1"/>
  <c r="J3608" i="1"/>
  <c r="J3761" i="1"/>
  <c r="I3762" i="1"/>
  <c r="I5544" i="1"/>
  <c r="J5543" i="1"/>
  <c r="I2619" i="1"/>
  <c r="J2618" i="1"/>
  <c r="J2375" i="1"/>
  <c r="I2376" i="1"/>
  <c r="I864" i="1"/>
  <c r="J863" i="1"/>
  <c r="J4877" i="1"/>
  <c r="I4878" i="1"/>
  <c r="I1917" i="1"/>
  <c r="J1916" i="1"/>
  <c r="I648" i="1"/>
  <c r="J647" i="1"/>
  <c r="I3303" i="1"/>
  <c r="J3302" i="1"/>
  <c r="J5003" i="1"/>
  <c r="I5004" i="1"/>
  <c r="J4256" i="1"/>
  <c r="I4257" i="1"/>
  <c r="I1899" i="1"/>
  <c r="J1898" i="1"/>
  <c r="I1080" i="1"/>
  <c r="J1079" i="1"/>
  <c r="I2313" i="1"/>
  <c r="J2312" i="1"/>
  <c r="I3339" i="1"/>
  <c r="J3338" i="1"/>
  <c r="I6021" i="1"/>
  <c r="J6020" i="1"/>
  <c r="J3599" i="1"/>
  <c r="I3600" i="1"/>
  <c r="I6417" i="1"/>
  <c r="J6416" i="1"/>
  <c r="J4589" i="1"/>
  <c r="I4590" i="1"/>
  <c r="I846" i="1"/>
  <c r="J845" i="1"/>
  <c r="J5381" i="1"/>
  <c r="I5382" i="1"/>
  <c r="I558" i="1"/>
  <c r="J557" i="1"/>
  <c r="I2367" i="1"/>
  <c r="J2366" i="1"/>
  <c r="I2529" i="1"/>
  <c r="J2528" i="1"/>
  <c r="I6039" i="1"/>
  <c r="J6038" i="1"/>
  <c r="J944" i="1"/>
  <c r="I945" i="1"/>
  <c r="J1925" i="1"/>
  <c r="I1926" i="1"/>
  <c r="J2591" i="1"/>
  <c r="I2592" i="1"/>
  <c r="J6353" i="1"/>
  <c r="I6354" i="1"/>
  <c r="I3501" i="1"/>
  <c r="J3500" i="1"/>
  <c r="I2952" i="1"/>
  <c r="J2951" i="1"/>
  <c r="J4166" i="1"/>
  <c r="I4167" i="1"/>
  <c r="I4437" i="1"/>
  <c r="J4436" i="1"/>
  <c r="J908" i="1"/>
  <c r="I909" i="1"/>
  <c r="I5175" i="1"/>
  <c r="J5174" i="1"/>
  <c r="J5993" i="1"/>
  <c r="I5994" i="1"/>
  <c r="I5670" i="1"/>
  <c r="J5669" i="1"/>
  <c r="J6227" i="1"/>
  <c r="I6228" i="1"/>
  <c r="I594" i="1"/>
  <c r="J593" i="1"/>
  <c r="I5805" i="1"/>
  <c r="J5804" i="1"/>
  <c r="I5463" i="1"/>
  <c r="J5462" i="1"/>
  <c r="I6534" i="1"/>
  <c r="J6533" i="1"/>
  <c r="I2511" i="1"/>
  <c r="J2510" i="1"/>
  <c r="I3465" i="1"/>
  <c r="J3464" i="1"/>
  <c r="I1134" i="1"/>
  <c r="J1133" i="1"/>
  <c r="J2411" i="1"/>
  <c r="I2412" i="1"/>
  <c r="I1881" i="1"/>
  <c r="J1880" i="1"/>
  <c r="J1358" i="1"/>
  <c r="I1359" i="1"/>
  <c r="I4653" i="1"/>
  <c r="J4652" i="1"/>
  <c r="I828" i="1"/>
  <c r="J827" i="1"/>
  <c r="I1116" i="1"/>
  <c r="J1115" i="1"/>
  <c r="I5301" i="1"/>
  <c r="J5300" i="1"/>
  <c r="I3321" i="1"/>
  <c r="J3320" i="1"/>
  <c r="I6219" i="1"/>
  <c r="J6218" i="1"/>
  <c r="I6156" i="1"/>
  <c r="J6155" i="1"/>
  <c r="I387" i="1"/>
  <c r="J386" i="1"/>
  <c r="I3690" i="1"/>
  <c r="J3689" i="1"/>
  <c r="I3348" i="1"/>
  <c r="J3347" i="1"/>
  <c r="I2817" i="1"/>
  <c r="J2816" i="1"/>
  <c r="I5607" i="1"/>
  <c r="J5606" i="1"/>
  <c r="I5364" i="1"/>
  <c r="J5363" i="1"/>
  <c r="I2538" i="1"/>
  <c r="J2537" i="1"/>
  <c r="I747" i="1"/>
  <c r="J746" i="1"/>
  <c r="I1728" i="1"/>
  <c r="J1727" i="1"/>
  <c r="I675" i="1"/>
  <c r="J674" i="1"/>
  <c r="J431" i="1"/>
  <c r="I432" i="1"/>
  <c r="I4041" i="1"/>
  <c r="J4040" i="1"/>
  <c r="I2178" i="1"/>
  <c r="J2177" i="1"/>
  <c r="I4698" i="1"/>
  <c r="J4697" i="1"/>
  <c r="I1584" i="1"/>
  <c r="J1583" i="1"/>
  <c r="I5040" i="1"/>
  <c r="J5039" i="1"/>
  <c r="I3240" i="1"/>
  <c r="J3239" i="1"/>
  <c r="I2340" i="1"/>
  <c r="J2339" i="1"/>
  <c r="I2484" i="1"/>
  <c r="J2483" i="1"/>
  <c r="I4149" i="1"/>
  <c r="J4148" i="1"/>
  <c r="I6264" i="1"/>
  <c r="J6263" i="1"/>
  <c r="I5553" i="1"/>
  <c r="J5552" i="1"/>
  <c r="J1565" i="1"/>
  <c r="I1566" i="1"/>
  <c r="I2214" i="1"/>
  <c r="J2213" i="1"/>
  <c r="I1503" i="1"/>
  <c r="J1502" i="1"/>
  <c r="I4752" i="1"/>
  <c r="J4751" i="1"/>
  <c r="I2142" i="1"/>
  <c r="J2141" i="1"/>
  <c r="I2727" i="1"/>
  <c r="J2726" i="1"/>
  <c r="I963" i="1"/>
  <c r="J962" i="1"/>
  <c r="I1341" i="1"/>
  <c r="J1340" i="1"/>
  <c r="I1908" i="1"/>
  <c r="J1907" i="1"/>
  <c r="I117" i="1"/>
  <c r="J116" i="1"/>
  <c r="J1619" i="1"/>
  <c r="I1620" i="1"/>
  <c r="I1287" i="1"/>
  <c r="J1286" i="1"/>
  <c r="I3438" i="1"/>
  <c r="J3437" i="1"/>
  <c r="J4931" i="1"/>
  <c r="I4932" i="1"/>
  <c r="I6471" i="1"/>
  <c r="J6470" i="1"/>
  <c r="I2907" i="1"/>
  <c r="J2906" i="1"/>
  <c r="I783" i="1"/>
  <c r="J782" i="1"/>
  <c r="I1764" i="1"/>
  <c r="J1763" i="1"/>
  <c r="I1638" i="1"/>
  <c r="J1637" i="1"/>
  <c r="I2394" i="1"/>
  <c r="J2393" i="1"/>
  <c r="I4806" i="1"/>
  <c r="J4805" i="1"/>
  <c r="I3861" i="1"/>
  <c r="J3860" i="1"/>
  <c r="I5733" i="1"/>
  <c r="J5732" i="1"/>
  <c r="I405" i="1"/>
  <c r="J404" i="1"/>
  <c r="J1601" i="1"/>
  <c r="I1602" i="1"/>
  <c r="I2646" i="1"/>
  <c r="J2645" i="1"/>
  <c r="I585" i="1"/>
  <c r="J584" i="1"/>
  <c r="I6111" i="1"/>
  <c r="J6110" i="1"/>
  <c r="I3564" i="1"/>
  <c r="J3563" i="1"/>
  <c r="I4275" i="1"/>
  <c r="J4274" i="1"/>
  <c r="I4608" i="1"/>
  <c r="J4607" i="1"/>
  <c r="I3033" i="1"/>
  <c r="J3032" i="1"/>
  <c r="I2250" i="1"/>
  <c r="J2249" i="1"/>
  <c r="I873" i="1"/>
  <c r="J872" i="1"/>
  <c r="I2052" i="1"/>
  <c r="J2051" i="1"/>
  <c r="I65" i="1"/>
  <c r="J64" i="1"/>
  <c r="I33" i="1"/>
  <c r="J33" i="1"/>
  <c r="J32" i="1"/>
  <c r="I6210" i="1"/>
  <c r="J6209" i="1"/>
  <c r="I4329" i="1"/>
  <c r="J4328" i="1"/>
  <c r="I3213" i="1"/>
  <c r="J3212" i="1"/>
  <c r="I3582" i="1"/>
  <c r="J3581" i="1"/>
  <c r="I531" i="1"/>
  <c r="J530" i="1"/>
  <c r="I6201" i="1"/>
  <c r="J6200" i="1"/>
  <c r="I1962" i="1"/>
  <c r="J1961" i="1"/>
  <c r="I5310" i="1"/>
  <c r="J5309" i="1"/>
  <c r="I2574" i="1"/>
  <c r="J2573" i="1"/>
  <c r="I837" i="1"/>
  <c r="J836" i="1"/>
  <c r="I6507" i="1"/>
  <c r="J6506" i="1"/>
  <c r="I5643" i="1"/>
  <c r="J5642" i="1"/>
  <c r="I6336" i="1"/>
  <c r="J6335" i="1"/>
  <c r="I5814" i="1"/>
  <c r="J5813" i="1"/>
  <c r="I2943" i="1"/>
  <c r="J2942" i="1"/>
  <c r="I1197" i="1"/>
  <c r="J1196" i="1"/>
  <c r="I5346" i="1"/>
  <c r="J5345" i="1"/>
  <c r="I2088" i="1"/>
  <c r="J2087" i="1"/>
  <c r="I2448" i="1"/>
  <c r="J2447" i="1"/>
  <c r="I6300" i="1"/>
  <c r="J6299" i="1"/>
  <c r="I243" i="1"/>
  <c r="J242" i="1"/>
  <c r="I1854" i="1"/>
  <c r="J1853" i="1"/>
  <c r="I477" i="1"/>
  <c r="J476" i="1"/>
  <c r="I6030" i="1"/>
  <c r="J6029" i="1"/>
  <c r="I5184" i="1"/>
  <c r="J5183" i="1"/>
  <c r="I6147" i="1"/>
  <c r="J6146" i="1"/>
  <c r="I4392" i="1"/>
  <c r="J4391" i="1"/>
  <c r="I4572" i="1"/>
  <c r="J4571" i="1"/>
  <c r="I5220" i="1"/>
  <c r="J5219" i="1"/>
  <c r="J134" i="1"/>
  <c r="I135" i="1"/>
  <c r="I2044" i="1"/>
  <c r="J2043" i="1"/>
  <c r="I235" i="1"/>
  <c r="J234" i="1"/>
  <c r="J3455" i="1"/>
  <c r="I3456" i="1"/>
  <c r="J1979" i="1"/>
  <c r="I1980" i="1"/>
  <c r="J1412" i="1"/>
  <c r="I1413" i="1"/>
  <c r="I1188" i="1"/>
  <c r="J1187" i="1"/>
  <c r="I2547" i="1"/>
  <c r="J2546" i="1"/>
  <c r="I918" i="1"/>
  <c r="J917" i="1"/>
  <c r="J1178" i="1"/>
  <c r="I1179" i="1"/>
  <c r="I6255" i="1"/>
  <c r="J6254" i="1"/>
  <c r="I1494" i="1"/>
  <c r="J1493" i="1"/>
  <c r="I3870" i="1"/>
  <c r="J3869" i="1"/>
  <c r="J2654" i="1"/>
  <c r="I2655" i="1"/>
  <c r="I1422" i="1"/>
  <c r="J1421" i="1"/>
  <c r="I6498" i="1"/>
  <c r="J6497" i="1"/>
  <c r="J3014" i="1"/>
  <c r="I3015" i="1"/>
  <c r="J4823" i="1"/>
  <c r="I4824" i="1"/>
  <c r="J1574" i="1"/>
  <c r="I1575" i="1"/>
  <c r="I1026" i="1"/>
  <c r="J1025" i="1"/>
  <c r="I108" i="1"/>
  <c r="J107" i="1"/>
  <c r="I6435" i="1"/>
  <c r="J6434" i="1"/>
  <c r="I4068" i="1"/>
  <c r="J4067" i="1"/>
  <c r="I3447" i="1"/>
  <c r="J3446" i="1"/>
  <c r="J6281" i="1"/>
  <c r="I6282" i="1"/>
  <c r="I4176" i="1"/>
  <c r="J4175" i="1"/>
  <c r="I3204" i="1"/>
  <c r="J3203" i="1"/>
  <c r="J4967" i="1"/>
  <c r="I4968" i="1"/>
  <c r="I702" i="1"/>
  <c r="J701" i="1"/>
  <c r="I1971" i="1"/>
  <c r="J1970" i="1"/>
  <c r="J2159" i="1"/>
  <c r="I2160" i="1"/>
  <c r="I2736" i="1"/>
  <c r="J2735" i="1"/>
  <c r="J1124" i="1"/>
  <c r="I1125" i="1"/>
  <c r="J2105" i="1"/>
  <c r="I2106" i="1"/>
  <c r="J728" i="1"/>
  <c r="I729" i="1"/>
  <c r="I5967" i="1"/>
  <c r="J5966" i="1"/>
  <c r="I4995" i="1"/>
  <c r="J4994" i="1"/>
  <c r="J3194" i="1"/>
  <c r="I3195" i="1"/>
  <c r="J5237" i="1"/>
  <c r="I5238" i="1"/>
  <c r="I4419" i="1"/>
  <c r="J4418" i="1"/>
  <c r="I3717" i="1"/>
  <c r="J3716" i="1"/>
  <c r="I810" i="1"/>
  <c r="J809" i="1"/>
  <c r="I882" i="1"/>
  <c r="J881" i="1"/>
  <c r="I441" i="1"/>
  <c r="J440" i="1"/>
  <c r="J6317" i="1"/>
  <c r="I6318" i="1"/>
  <c r="I6237" i="1"/>
  <c r="J6236" i="1"/>
  <c r="J5624" i="1"/>
  <c r="I5625" i="1"/>
  <c r="J4913" i="1"/>
  <c r="I4914" i="1"/>
  <c r="I666" i="1"/>
  <c r="J665" i="1"/>
  <c r="I2565" i="1"/>
  <c r="J2564" i="1"/>
  <c r="I3375" i="1"/>
  <c r="J3374" i="1"/>
  <c r="I3231" i="1"/>
  <c r="J3230" i="1"/>
  <c r="J5903" i="1"/>
  <c r="I5904" i="1"/>
  <c r="J890" i="1"/>
  <c r="I891" i="1"/>
  <c r="I163" i="1"/>
  <c r="J162" i="1"/>
  <c r="I2934" i="1"/>
  <c r="J2933" i="1"/>
  <c r="I990" i="1"/>
  <c r="J989" i="1"/>
  <c r="J3707" i="1"/>
  <c r="I3708" i="1"/>
  <c r="I1314" i="1"/>
  <c r="J1313" i="1"/>
  <c r="I5337" i="1"/>
  <c r="J5336" i="1"/>
  <c r="I720" i="1"/>
  <c r="J719" i="1"/>
  <c r="I3555" i="1"/>
  <c r="J3554" i="1"/>
  <c r="I1737" i="1"/>
  <c r="J1736" i="1"/>
  <c r="I3699" i="1"/>
  <c r="J3698" i="1"/>
  <c r="I5526" i="1"/>
  <c r="J5525" i="1"/>
  <c r="I3285" i="1"/>
  <c r="J3284" i="1"/>
  <c r="I6273" i="1"/>
  <c r="J6272" i="1"/>
  <c r="J2798" i="1"/>
  <c r="I2799" i="1"/>
  <c r="I684" i="1"/>
  <c r="J683" i="1"/>
  <c r="I3834" i="1"/>
  <c r="J3833" i="1"/>
  <c r="I4905" i="1"/>
  <c r="J4904" i="1"/>
  <c r="J4076" i="1"/>
  <c r="I4077" i="1"/>
  <c r="J1889" i="1"/>
  <c r="I1890" i="1"/>
  <c r="I2718" i="1"/>
  <c r="J2717" i="1"/>
  <c r="I6381" i="1"/>
  <c r="J6380" i="1"/>
  <c r="J1088" i="1"/>
  <c r="I1089" i="1"/>
  <c r="I756" i="1"/>
  <c r="J755" i="1"/>
  <c r="I2061" i="1"/>
  <c r="J2060" i="1"/>
  <c r="I3591" i="1"/>
  <c r="J3590" i="1"/>
  <c r="I1278" i="1"/>
  <c r="J1277" i="1"/>
  <c r="J1520" i="1"/>
  <c r="I1521" i="1"/>
  <c r="J5768" i="1"/>
  <c r="I5769" i="1"/>
  <c r="J5867" i="1"/>
  <c r="I5868" i="1"/>
  <c r="I3024" i="1"/>
  <c r="J3023" i="1"/>
  <c r="I774" i="1"/>
  <c r="J773" i="1"/>
  <c r="I540" i="1"/>
  <c r="J539" i="1"/>
  <c r="J6524" i="1"/>
  <c r="I6525" i="1"/>
  <c r="I4887" i="1"/>
  <c r="J4886" i="1"/>
  <c r="I3681" i="1"/>
  <c r="J3680" i="1"/>
  <c r="I126" i="1"/>
  <c r="J125" i="1"/>
  <c r="I4194" i="1"/>
  <c r="J4193" i="1"/>
  <c r="J1232" i="1"/>
  <c r="I1233" i="1"/>
  <c r="J4022" i="1"/>
  <c r="I4023" i="1"/>
  <c r="I972" i="1"/>
  <c r="J971" i="1"/>
  <c r="I4599" i="1"/>
  <c r="J4598" i="1"/>
  <c r="J5750" i="1"/>
  <c r="I5751" i="1"/>
  <c r="I5580" i="1"/>
  <c r="J5579" i="1"/>
  <c r="J3401" i="1"/>
  <c r="I3402" i="1"/>
  <c r="I1612" i="1"/>
  <c r="J1611" i="1"/>
  <c r="I423" i="1"/>
  <c r="J422" i="1"/>
  <c r="I270" i="1"/>
  <c r="J269" i="1"/>
  <c r="J1322" i="1"/>
  <c r="I1323" i="1"/>
  <c r="J638" i="1"/>
  <c r="I639" i="1"/>
  <c r="I2385" i="1"/>
  <c r="J2384" i="1"/>
  <c r="I1098" i="1"/>
  <c r="J1097" i="1"/>
  <c r="I3888" i="1"/>
  <c r="J3887" i="1"/>
  <c r="J2744" i="1"/>
  <c r="I2745" i="1"/>
  <c r="I3960" i="1"/>
  <c r="J3959" i="1"/>
  <c r="I4050" i="1"/>
  <c r="J4049" i="1"/>
  <c r="I2223" i="1"/>
  <c r="J2222" i="1"/>
  <c r="J2465" i="1"/>
  <c r="I2466" i="1"/>
  <c r="J6047" i="1"/>
  <c r="I6048" i="1"/>
  <c r="I5121" i="1"/>
  <c r="J5120" i="1"/>
  <c r="J6389" i="1"/>
  <c r="I6390" i="1"/>
  <c r="J2015" i="1"/>
  <c r="I2016" i="1"/>
  <c r="J4535" i="1"/>
  <c r="I4536" i="1"/>
  <c r="J4859" i="1"/>
  <c r="I4860" i="1"/>
  <c r="I1773" i="1"/>
  <c r="J1772" i="1"/>
  <c r="I4284" i="1"/>
  <c r="J4283" i="1"/>
  <c r="I5742" i="1"/>
  <c r="J5741" i="1"/>
  <c r="I4861" i="1"/>
  <c r="J4860" i="1"/>
  <c r="I2017" i="1"/>
  <c r="J2016" i="1"/>
  <c r="I2467" i="1"/>
  <c r="J2466" i="1"/>
  <c r="I2746" i="1"/>
  <c r="J2745" i="1"/>
  <c r="I640" i="1"/>
  <c r="J639" i="1"/>
  <c r="I4024" i="1"/>
  <c r="J4023" i="1"/>
  <c r="I6526" i="1"/>
  <c r="J6525" i="1"/>
  <c r="I5869" i="1"/>
  <c r="J5868" i="1"/>
  <c r="I1522" i="1"/>
  <c r="J1521" i="1"/>
  <c r="I1891" i="1"/>
  <c r="J1890" i="1"/>
  <c r="I5905" i="1"/>
  <c r="J5904" i="1"/>
  <c r="I5626" i="1"/>
  <c r="J5625" i="1"/>
  <c r="J6318" i="1"/>
  <c r="I6319" i="1"/>
  <c r="I5239" i="1"/>
  <c r="J5238" i="1"/>
  <c r="I730" i="1"/>
  <c r="J729" i="1"/>
  <c r="I1126" i="1"/>
  <c r="J1125" i="1"/>
  <c r="I2161" i="1"/>
  <c r="J2160" i="1"/>
  <c r="I6283" i="1"/>
  <c r="J6282" i="1"/>
  <c r="I1576" i="1"/>
  <c r="J1575" i="1"/>
  <c r="I3016" i="1"/>
  <c r="J3015" i="1"/>
  <c r="I1981" i="1"/>
  <c r="J1980" i="1"/>
  <c r="I136" i="1"/>
  <c r="J135" i="1"/>
  <c r="J1602" i="1"/>
  <c r="I1603" i="1"/>
  <c r="J1620" i="1"/>
  <c r="I1621" i="1"/>
  <c r="I1567" i="1"/>
  <c r="J1566" i="1"/>
  <c r="J432" i="1"/>
  <c r="I433" i="1"/>
  <c r="I1360" i="1"/>
  <c r="J1359" i="1"/>
  <c r="I2413" i="1"/>
  <c r="J2412" i="1"/>
  <c r="I6229" i="1"/>
  <c r="J6228" i="1"/>
  <c r="I5995" i="1"/>
  <c r="J5994" i="1"/>
  <c r="I910" i="1"/>
  <c r="J909" i="1"/>
  <c r="I4168" i="1"/>
  <c r="J4167" i="1"/>
  <c r="I2593" i="1"/>
  <c r="J2592" i="1"/>
  <c r="I946" i="1"/>
  <c r="J945" i="1"/>
  <c r="I5005" i="1"/>
  <c r="J5004" i="1"/>
  <c r="I4879" i="1"/>
  <c r="J4878" i="1"/>
  <c r="I2377" i="1"/>
  <c r="J2376" i="1"/>
  <c r="I3673" i="1"/>
  <c r="J3672" i="1"/>
  <c r="I2071" i="1"/>
  <c r="J2070" i="1"/>
  <c r="I3809" i="1"/>
  <c r="J3808" i="1"/>
  <c r="I4348" i="1"/>
  <c r="J4347" i="1"/>
  <c r="I316" i="1"/>
  <c r="J315" i="1"/>
  <c r="I5167" i="1"/>
  <c r="J5166" i="1"/>
  <c r="I3421" i="1"/>
  <c r="J3420" i="1"/>
  <c r="I4312" i="1"/>
  <c r="J4311" i="1"/>
  <c r="I1657" i="1"/>
  <c r="J1656" i="1"/>
  <c r="I3637" i="1"/>
  <c r="J3636" i="1"/>
  <c r="I2323" i="1"/>
  <c r="J2322" i="1"/>
  <c r="I4411" i="1"/>
  <c r="J4410" i="1"/>
  <c r="I5797" i="1"/>
  <c r="J5796" i="1"/>
  <c r="I4357" i="1"/>
  <c r="J4356" i="1"/>
  <c r="I5536" i="1"/>
  <c r="J5535" i="1"/>
  <c r="I2125" i="1"/>
  <c r="J2124" i="1"/>
  <c r="I5662" i="1"/>
  <c r="J5661" i="1"/>
  <c r="I1036" i="1"/>
  <c r="J1035" i="1"/>
  <c r="I226" i="1"/>
  <c r="J225" i="1"/>
  <c r="I100" i="1"/>
  <c r="J99" i="1"/>
  <c r="I1270" i="1"/>
  <c r="J1269" i="1"/>
  <c r="I5419" i="1"/>
  <c r="J5418" i="1"/>
  <c r="J3223" i="1"/>
  <c r="I3224" i="1"/>
  <c r="I2503" i="1"/>
  <c r="J2502" i="1"/>
  <c r="I514" i="1"/>
  <c r="J513" i="1"/>
  <c r="I1693" i="1"/>
  <c r="J1692" i="1"/>
  <c r="I1450" i="1"/>
  <c r="J1449" i="1"/>
  <c r="I1801" i="1"/>
  <c r="J1800" i="1"/>
  <c r="I4555" i="1"/>
  <c r="J4554" i="1"/>
  <c r="I2854" i="1"/>
  <c r="J2853" i="1"/>
  <c r="I3142" i="1"/>
  <c r="J3141" i="1"/>
  <c r="I2962" i="1"/>
  <c r="J2961" i="1"/>
  <c r="I6130" i="1"/>
  <c r="J6129" i="1"/>
  <c r="I1783" i="1"/>
  <c r="J1782" i="1"/>
  <c r="J450" i="1"/>
  <c r="I451" i="1"/>
  <c r="I1513" i="1"/>
  <c r="J1512" i="1"/>
  <c r="J5778" i="1"/>
  <c r="I5779" i="1"/>
  <c r="I3970" i="1"/>
  <c r="J3969" i="1"/>
  <c r="I1837" i="1"/>
  <c r="J1836" i="1"/>
  <c r="I2890" i="1"/>
  <c r="J2889" i="1"/>
  <c r="I2269" i="1"/>
  <c r="J2268" i="1"/>
  <c r="I370" i="1"/>
  <c r="J369" i="1"/>
  <c r="I5059" i="1"/>
  <c r="J5058" i="1"/>
  <c r="I4114" i="1"/>
  <c r="J4113" i="1"/>
  <c r="I50" i="1"/>
  <c r="J49" i="1"/>
  <c r="I3844" i="1"/>
  <c r="J3843" i="1"/>
  <c r="I4204" i="1"/>
  <c r="J4203" i="1"/>
  <c r="I856" i="1"/>
  <c r="J855" i="1"/>
  <c r="I3988" i="1"/>
  <c r="J3987" i="1"/>
  <c r="I5329" i="1"/>
  <c r="J5328" i="1"/>
  <c r="I6454" i="1"/>
  <c r="J6453" i="1"/>
  <c r="I1747" i="1"/>
  <c r="J1746" i="1"/>
  <c r="I469" i="1"/>
  <c r="J468" i="1"/>
  <c r="I1486" i="1"/>
  <c r="J1485" i="1"/>
  <c r="I5959" i="1"/>
  <c r="J5958" i="1"/>
  <c r="I4645" i="1"/>
  <c r="J4644" i="1"/>
  <c r="I82" i="1"/>
  <c r="J81" i="1"/>
  <c r="I4285" i="1"/>
  <c r="J4284" i="1"/>
  <c r="I5122" i="1"/>
  <c r="J5121" i="1"/>
  <c r="I4051" i="1"/>
  <c r="J4050" i="1"/>
  <c r="I1099" i="1"/>
  <c r="J1098" i="1"/>
  <c r="I271" i="1"/>
  <c r="J270" i="1"/>
  <c r="I1613" i="1"/>
  <c r="J1612" i="1"/>
  <c r="I5581" i="1"/>
  <c r="J5580" i="1"/>
  <c r="I4600" i="1"/>
  <c r="J4599" i="1"/>
  <c r="I4195" i="1"/>
  <c r="J4194" i="1"/>
  <c r="I3682" i="1"/>
  <c r="J3681" i="1"/>
  <c r="I775" i="1"/>
  <c r="J774" i="1"/>
  <c r="I3592" i="1"/>
  <c r="J3591" i="1"/>
  <c r="I757" i="1"/>
  <c r="J756" i="1"/>
  <c r="I6382" i="1"/>
  <c r="J6381" i="1"/>
  <c r="I4906" i="1"/>
  <c r="J4905" i="1"/>
  <c r="I685" i="1"/>
  <c r="J684" i="1"/>
  <c r="I6274" i="1"/>
  <c r="J6273" i="1"/>
  <c r="I5527" i="1"/>
  <c r="J5526" i="1"/>
  <c r="I1738" i="1"/>
  <c r="J1737" i="1"/>
  <c r="I721" i="1"/>
  <c r="J720" i="1"/>
  <c r="I1315" i="1"/>
  <c r="J1314" i="1"/>
  <c r="I991" i="1"/>
  <c r="J990" i="1"/>
  <c r="I164" i="1"/>
  <c r="J163" i="1"/>
  <c r="I3376" i="1"/>
  <c r="J3375" i="1"/>
  <c r="I667" i="1"/>
  <c r="J666" i="1"/>
  <c r="I883" i="1"/>
  <c r="J882" i="1"/>
  <c r="I3718" i="1"/>
  <c r="J3717" i="1"/>
  <c r="I4996" i="1"/>
  <c r="J4995" i="1"/>
  <c r="I703" i="1"/>
  <c r="J702" i="1"/>
  <c r="I3205" i="1"/>
  <c r="J3204" i="1"/>
  <c r="I4069" i="1"/>
  <c r="J4068" i="1"/>
  <c r="I109" i="1"/>
  <c r="J108" i="1"/>
  <c r="I1423" i="1"/>
  <c r="J1422" i="1"/>
  <c r="I3871" i="1"/>
  <c r="J3870" i="1"/>
  <c r="I6256" i="1"/>
  <c r="J6255" i="1"/>
  <c r="I919" i="1"/>
  <c r="J918" i="1"/>
  <c r="I1189" i="1"/>
  <c r="J1188" i="1"/>
  <c r="I236" i="1"/>
  <c r="J235" i="1"/>
  <c r="J4572" i="1"/>
  <c r="I4573" i="1"/>
  <c r="J6147" i="1"/>
  <c r="I6148" i="1"/>
  <c r="J6030" i="1"/>
  <c r="I6031" i="1"/>
  <c r="J1854" i="1"/>
  <c r="I1855" i="1"/>
  <c r="J6300" i="1"/>
  <c r="I6301" i="1"/>
  <c r="J2088" i="1"/>
  <c r="I2089" i="1"/>
  <c r="J1197" i="1"/>
  <c r="I1198" i="1"/>
  <c r="J5814" i="1"/>
  <c r="I5815" i="1"/>
  <c r="J5643" i="1"/>
  <c r="I5644" i="1"/>
  <c r="J837" i="1"/>
  <c r="I838" i="1"/>
  <c r="J5310" i="1"/>
  <c r="I5311" i="1"/>
  <c r="J6201" i="1"/>
  <c r="I6202" i="1"/>
  <c r="J3582" i="1"/>
  <c r="I3583" i="1"/>
  <c r="J4329" i="1"/>
  <c r="I4330" i="1"/>
  <c r="J2052" i="1"/>
  <c r="I2053" i="1"/>
  <c r="J2250" i="1"/>
  <c r="I2251" i="1"/>
  <c r="J4608" i="1"/>
  <c r="I4609" i="1"/>
  <c r="J3564" i="1"/>
  <c r="I3565" i="1"/>
  <c r="J585" i="1"/>
  <c r="I586" i="1"/>
  <c r="J5733" i="1"/>
  <c r="I5734" i="1"/>
  <c r="J4806" i="1"/>
  <c r="I4807" i="1"/>
  <c r="J1638" i="1"/>
  <c r="I1639" i="1"/>
  <c r="J783" i="1"/>
  <c r="I784" i="1"/>
  <c r="J6471" i="1"/>
  <c r="I6472" i="1"/>
  <c r="J3438" i="1"/>
  <c r="I3439" i="1"/>
  <c r="J1908" i="1"/>
  <c r="I1909" i="1"/>
  <c r="J963" i="1"/>
  <c r="I964" i="1"/>
  <c r="J2142" i="1"/>
  <c r="I2143" i="1"/>
  <c r="J1503" i="1"/>
  <c r="I1504" i="1"/>
  <c r="J6264" i="1"/>
  <c r="I6265" i="1"/>
  <c r="J2484" i="1"/>
  <c r="I2485" i="1"/>
  <c r="J3240" i="1"/>
  <c r="I3241" i="1"/>
  <c r="J1584" i="1"/>
  <c r="I1585" i="1"/>
  <c r="J2178" i="1"/>
  <c r="I2179" i="1"/>
  <c r="J1728" i="1"/>
  <c r="I1729" i="1"/>
  <c r="J2538" i="1"/>
  <c r="I2539" i="1"/>
  <c r="J5607" i="1"/>
  <c r="I5608" i="1"/>
  <c r="J3348" i="1"/>
  <c r="I3349" i="1"/>
  <c r="J387" i="1"/>
  <c r="I388" i="1"/>
  <c r="I6220" i="1"/>
  <c r="J6219" i="1"/>
  <c r="I5302" i="1"/>
  <c r="J5301" i="1"/>
  <c r="I829" i="1"/>
  <c r="J828" i="1"/>
  <c r="I3466" i="1"/>
  <c r="J3465" i="1"/>
  <c r="I6535" i="1"/>
  <c r="J6534" i="1"/>
  <c r="I5806" i="1"/>
  <c r="J5805" i="1"/>
  <c r="I3502" i="1"/>
  <c r="J3501" i="1"/>
  <c r="I2530" i="1"/>
  <c r="J2529" i="1"/>
  <c r="I559" i="1"/>
  <c r="J558" i="1"/>
  <c r="I847" i="1"/>
  <c r="J846" i="1"/>
  <c r="I6418" i="1"/>
  <c r="J6417" i="1"/>
  <c r="I6022" i="1"/>
  <c r="J6021" i="1"/>
  <c r="I2314" i="1"/>
  <c r="J2313" i="1"/>
  <c r="I1900" i="1"/>
  <c r="J1899" i="1"/>
  <c r="I649" i="1"/>
  <c r="J648" i="1"/>
  <c r="I5545" i="1"/>
  <c r="J5544" i="1"/>
  <c r="I3610" i="1"/>
  <c r="J3609" i="1"/>
  <c r="I5509" i="1"/>
  <c r="J5508" i="1"/>
  <c r="I2422" i="1"/>
  <c r="J2421" i="1"/>
  <c r="I2008" i="1"/>
  <c r="J2007" i="1"/>
  <c r="J6560" i="1"/>
  <c r="I6561" i="1"/>
  <c r="I5653" i="1"/>
  <c r="J5652" i="1"/>
  <c r="I6193" i="1"/>
  <c r="J6192" i="1"/>
  <c r="I4087" i="1"/>
  <c r="J4086" i="1"/>
  <c r="I5500" i="1"/>
  <c r="J5499" i="1"/>
  <c r="I1153" i="1"/>
  <c r="J1152" i="1"/>
  <c r="I3790" i="1"/>
  <c r="J3789" i="1"/>
  <c r="I4402" i="1"/>
  <c r="J4401" i="1"/>
  <c r="I6517" i="1"/>
  <c r="J6516" i="1"/>
  <c r="I6400" i="1"/>
  <c r="J6399" i="1"/>
  <c r="I2899" i="1"/>
  <c r="J2898" i="1"/>
  <c r="I3520" i="1"/>
  <c r="J3519" i="1"/>
  <c r="I1666" i="1"/>
  <c r="J1665" i="1"/>
  <c r="I3043" i="1"/>
  <c r="J3042" i="1"/>
  <c r="I4267" i="1"/>
  <c r="J4266" i="1"/>
  <c r="I1828" i="1"/>
  <c r="J1827" i="1"/>
  <c r="I181" i="1"/>
  <c r="J180" i="1"/>
  <c r="I1720" i="1"/>
  <c r="J1719" i="1"/>
  <c r="I3997" i="1"/>
  <c r="J3996" i="1"/>
  <c r="I5860" i="1"/>
  <c r="J5859" i="1"/>
  <c r="I218" i="1"/>
  <c r="J217" i="1"/>
  <c r="I5266" i="1"/>
  <c r="J5265" i="1"/>
  <c r="I2494" i="1"/>
  <c r="J2493" i="1"/>
  <c r="I4213" i="1"/>
  <c r="J4212" i="1"/>
  <c r="I5914" i="1"/>
  <c r="J5913" i="1"/>
  <c r="I5824" i="1"/>
  <c r="J5823" i="1"/>
  <c r="I5014" i="1"/>
  <c r="J5013" i="1"/>
  <c r="I343" i="1"/>
  <c r="J342" i="1"/>
  <c r="I5410" i="1"/>
  <c r="J5409" i="1"/>
  <c r="I4492" i="1"/>
  <c r="J4491" i="1"/>
  <c r="I6310" i="1"/>
  <c r="J6309" i="1"/>
  <c r="I2332" i="1"/>
  <c r="J2331" i="1"/>
  <c r="I1351" i="1"/>
  <c r="J1350" i="1"/>
  <c r="I4960" i="1"/>
  <c r="J4959" i="1"/>
  <c r="I5635" i="1"/>
  <c r="J5634" i="1"/>
  <c r="I2242" i="1"/>
  <c r="J2241" i="1"/>
  <c r="I937" i="1"/>
  <c r="J936" i="1"/>
  <c r="I1846" i="1"/>
  <c r="J1845" i="1"/>
  <c r="I1648" i="1"/>
  <c r="J1647" i="1"/>
  <c r="I1009" i="1"/>
  <c r="J1008" i="1"/>
  <c r="I2989" i="1"/>
  <c r="J2988" i="1"/>
  <c r="I4528" i="1"/>
  <c r="J4527" i="1"/>
  <c r="I4510" i="1"/>
  <c r="J4509" i="1"/>
  <c r="I3358" i="1"/>
  <c r="J3357" i="1"/>
  <c r="I289" i="1"/>
  <c r="J288" i="1"/>
  <c r="I41" i="1"/>
  <c r="J40" i="1"/>
  <c r="I6292" i="1"/>
  <c r="J6291" i="1"/>
  <c r="I5878" i="1"/>
  <c r="J5877" i="1"/>
  <c r="I4564" i="1"/>
  <c r="J4563" i="1"/>
  <c r="I1936" i="1"/>
  <c r="J1935" i="1"/>
  <c r="I1477" i="1"/>
  <c r="J1476" i="1"/>
  <c r="I2152" i="1"/>
  <c r="J2151" i="1"/>
  <c r="I2701" i="1"/>
  <c r="J2700" i="1"/>
  <c r="I5482" i="1"/>
  <c r="J5481" i="1"/>
  <c r="J2673" i="1"/>
  <c r="I2674" i="1"/>
  <c r="J5400" i="1"/>
  <c r="I5401" i="1"/>
  <c r="J351" i="1"/>
  <c r="I352" i="1"/>
  <c r="J1053" i="1"/>
  <c r="I1054" i="1"/>
  <c r="J3474" i="1"/>
  <c r="I3475" i="1"/>
  <c r="J207" i="1"/>
  <c r="I208" i="1"/>
  <c r="J3123" i="1"/>
  <c r="I3124" i="1"/>
  <c r="J2628" i="1"/>
  <c r="I2629" i="1"/>
  <c r="J927" i="1"/>
  <c r="I928" i="1"/>
  <c r="I6481" i="1"/>
  <c r="J6480" i="1"/>
  <c r="J3780" i="1"/>
  <c r="I3781" i="1"/>
  <c r="J3726" i="1"/>
  <c r="I3727" i="1"/>
  <c r="J1539" i="1"/>
  <c r="I1540" i="1"/>
  <c r="J2430" i="1"/>
  <c r="I2431" i="1"/>
  <c r="J4842" i="1"/>
  <c r="I4843" i="1"/>
  <c r="J5940" i="1"/>
  <c r="I5941" i="1"/>
  <c r="J5076" i="1"/>
  <c r="I5077" i="1"/>
  <c r="J5850" i="1"/>
  <c r="I5851" i="1"/>
  <c r="J1071" i="1"/>
  <c r="I1072" i="1"/>
  <c r="J2691" i="1"/>
  <c r="I2692" i="1"/>
  <c r="J3825" i="1"/>
  <c r="I3826" i="1"/>
  <c r="J1431" i="1"/>
  <c r="I1432" i="1"/>
  <c r="J5589" i="1"/>
  <c r="I5590" i="1"/>
  <c r="J3384" i="1"/>
  <c r="I3385" i="1"/>
  <c r="J3177" i="1"/>
  <c r="I3178" i="1"/>
  <c r="J297" i="1"/>
  <c r="I298" i="1"/>
  <c r="J3951" i="1"/>
  <c r="I3952" i="1"/>
  <c r="J4662" i="1"/>
  <c r="I4663" i="1"/>
  <c r="J2781" i="1"/>
  <c r="I2782" i="1"/>
  <c r="J4986" i="1"/>
  <c r="I4987" i="1"/>
  <c r="J3618" i="1"/>
  <c r="I3619" i="1"/>
  <c r="J1251" i="1"/>
  <c r="I1252" i="1"/>
  <c r="J1944" i="1"/>
  <c r="I1945" i="1"/>
  <c r="J711" i="1"/>
  <c r="I712" i="1"/>
  <c r="J5976" i="1"/>
  <c r="I5977" i="1"/>
  <c r="J3159" i="1"/>
  <c r="I3160" i="1"/>
  <c r="J4482" i="1"/>
  <c r="I4483" i="1"/>
  <c r="J5202" i="1"/>
  <c r="I5203" i="1"/>
  <c r="J4428" i="1"/>
  <c r="I4429" i="1"/>
  <c r="J486" i="1"/>
  <c r="I487" i="1"/>
  <c r="I4924" i="1"/>
  <c r="J4923" i="1"/>
  <c r="I1207" i="1"/>
  <c r="J1206" i="1"/>
  <c r="I3646" i="1"/>
  <c r="J3645" i="1"/>
  <c r="I4690" i="1"/>
  <c r="J4689" i="1"/>
  <c r="I4456" i="1"/>
  <c r="J4455" i="1"/>
  <c r="I6175" i="1"/>
  <c r="J6174" i="1"/>
  <c r="I4942" i="1"/>
  <c r="J4941" i="1"/>
  <c r="I397" i="1"/>
  <c r="J396" i="1"/>
  <c r="I2863" i="1"/>
  <c r="J2862" i="1"/>
  <c r="I1756" i="1"/>
  <c r="J1755" i="1"/>
  <c r="I2476" i="1"/>
  <c r="J2475" i="1"/>
  <c r="I1990" i="1"/>
  <c r="J1989" i="1"/>
  <c r="I2080" i="1"/>
  <c r="J2079" i="1"/>
  <c r="I5617" i="1"/>
  <c r="J5616" i="1"/>
  <c r="I2206" i="1"/>
  <c r="J2205" i="1"/>
  <c r="I4582" i="1"/>
  <c r="J4581" i="1"/>
  <c r="I5725" i="1"/>
  <c r="J5724" i="1"/>
  <c r="I2350" i="1"/>
  <c r="J2349" i="1"/>
  <c r="I1045" i="1"/>
  <c r="J1044" i="1"/>
  <c r="I4780" i="1"/>
  <c r="J4779" i="1"/>
  <c r="I3115" i="1"/>
  <c r="J3114" i="1"/>
  <c r="I1864" i="1"/>
  <c r="J1863" i="1"/>
  <c r="I6553" i="1"/>
  <c r="J6552" i="1"/>
  <c r="I4834" i="1"/>
  <c r="J4833" i="1"/>
  <c r="I1702" i="1"/>
  <c r="J1701" i="1"/>
  <c r="I505" i="1"/>
  <c r="J504" i="1"/>
  <c r="I3484" i="1"/>
  <c r="J3483" i="1"/>
  <c r="I1684" i="1"/>
  <c r="J1683" i="1"/>
  <c r="I3268" i="1"/>
  <c r="J3267" i="1"/>
  <c r="I2404" i="1"/>
  <c r="J2403" i="1"/>
  <c r="I6121" i="1"/>
  <c r="J6120" i="1"/>
  <c r="I3853" i="1"/>
  <c r="J3852" i="1"/>
  <c r="I4033" i="1"/>
  <c r="J4032" i="1"/>
  <c r="I4339" i="1"/>
  <c r="J4338" i="1"/>
  <c r="I5446" i="1"/>
  <c r="J5445" i="1"/>
  <c r="I2791" i="1"/>
  <c r="J2790" i="1"/>
  <c r="I1594" i="1"/>
  <c r="J1593" i="1"/>
  <c r="I4537" i="1"/>
  <c r="J4536" i="1"/>
  <c r="I6391" i="1"/>
  <c r="J6390" i="1"/>
  <c r="I6049" i="1"/>
  <c r="J6048" i="1"/>
  <c r="I1324" i="1"/>
  <c r="J1323" i="1"/>
  <c r="I3403" i="1"/>
  <c r="J3402" i="1"/>
  <c r="I5752" i="1"/>
  <c r="J5751" i="1"/>
  <c r="I1234" i="1"/>
  <c r="J1233" i="1"/>
  <c r="I5770" i="1"/>
  <c r="J5769" i="1"/>
  <c r="I1090" i="1"/>
  <c r="J1089" i="1"/>
  <c r="I4078" i="1"/>
  <c r="J4077" i="1"/>
  <c r="I2800" i="1"/>
  <c r="J2799" i="1"/>
  <c r="I3709" i="1"/>
  <c r="J3708" i="1"/>
  <c r="I892" i="1"/>
  <c r="J891" i="1"/>
  <c r="I4915" i="1"/>
  <c r="J4914" i="1"/>
  <c r="I3196" i="1"/>
  <c r="J3195" i="1"/>
  <c r="I2107" i="1"/>
  <c r="J2106" i="1"/>
  <c r="I4969" i="1"/>
  <c r="J4968" i="1"/>
  <c r="I4825" i="1"/>
  <c r="J4824" i="1"/>
  <c r="I2656" i="1"/>
  <c r="J2655" i="1"/>
  <c r="I1180" i="1"/>
  <c r="J1179" i="1"/>
  <c r="I1414" i="1"/>
  <c r="J1413" i="1"/>
  <c r="I3457" i="1"/>
  <c r="J3456" i="1"/>
  <c r="J4932" i="1"/>
  <c r="I4933" i="1"/>
  <c r="I6355" i="1"/>
  <c r="J6354" i="1"/>
  <c r="I1927" i="1"/>
  <c r="J1926" i="1"/>
  <c r="I5383" i="1"/>
  <c r="J5382" i="1"/>
  <c r="I4591" i="1"/>
  <c r="J4590" i="1"/>
  <c r="I3601" i="1"/>
  <c r="J3600" i="1"/>
  <c r="I4258" i="1"/>
  <c r="J4257" i="1"/>
  <c r="I3763" i="1"/>
  <c r="J3762" i="1"/>
  <c r="I3547" i="1"/>
  <c r="J3546" i="1"/>
  <c r="I802" i="1"/>
  <c r="J801" i="1"/>
  <c r="I5833" i="1"/>
  <c r="J5832" i="1"/>
  <c r="I2710" i="1"/>
  <c r="J2709" i="1"/>
  <c r="I280" i="1"/>
  <c r="J279" i="1"/>
  <c r="I4735" i="1"/>
  <c r="J4734" i="1"/>
  <c r="I4681" i="1"/>
  <c r="J4680" i="1"/>
  <c r="I604" i="1"/>
  <c r="J603" i="1"/>
  <c r="I2557" i="1"/>
  <c r="J2556" i="1"/>
  <c r="I1000" i="1"/>
  <c r="J999" i="1"/>
  <c r="I5473" i="1"/>
  <c r="J5472" i="1"/>
  <c r="I6463" i="1"/>
  <c r="J6462" i="1"/>
  <c r="I4447" i="1"/>
  <c r="J4446" i="1"/>
  <c r="I3071" i="1"/>
  <c r="J3070" i="1"/>
  <c r="I5572" i="1"/>
  <c r="J5571" i="1"/>
  <c r="I5095" i="1"/>
  <c r="J5094" i="1"/>
  <c r="I2836" i="1"/>
  <c r="J2835" i="1"/>
  <c r="I2998" i="1"/>
  <c r="J2997" i="1"/>
  <c r="I5293" i="1"/>
  <c r="J5292" i="1"/>
  <c r="I3511" i="1"/>
  <c r="J3510" i="1"/>
  <c r="I1216" i="1"/>
  <c r="J1215" i="1"/>
  <c r="I4771" i="1"/>
  <c r="J4770" i="1"/>
  <c r="I4294" i="1"/>
  <c r="J4293" i="1"/>
  <c r="I3106" i="1"/>
  <c r="J3105" i="1"/>
  <c r="I2287" i="1"/>
  <c r="J2286" i="1"/>
  <c r="I4501" i="1"/>
  <c r="J4500" i="1"/>
  <c r="I3934" i="1"/>
  <c r="J3933" i="1"/>
  <c r="I3367" i="1"/>
  <c r="J3366" i="1"/>
  <c r="I5131" i="1"/>
  <c r="J5130" i="1"/>
  <c r="J6426" i="1"/>
  <c r="I6427" i="1"/>
  <c r="I766" i="1"/>
  <c r="J765" i="1"/>
  <c r="I694" i="1"/>
  <c r="J693" i="1"/>
  <c r="I550" i="1"/>
  <c r="J549" i="1"/>
  <c r="I3277" i="1"/>
  <c r="J3276" i="1"/>
  <c r="I2233" i="1"/>
  <c r="J2232" i="1"/>
  <c r="I3052" i="1"/>
  <c r="J3051" i="1"/>
  <c r="I6076" i="1"/>
  <c r="J6075" i="1"/>
  <c r="I3313" i="1"/>
  <c r="J3312" i="1"/>
  <c r="I6013" i="1"/>
  <c r="J6012" i="1"/>
  <c r="I3880" i="1"/>
  <c r="J3879" i="1"/>
  <c r="I6094" i="1"/>
  <c r="J6093" i="1"/>
  <c r="I2611" i="1"/>
  <c r="J2610" i="1"/>
  <c r="I190" i="1"/>
  <c r="J189" i="1"/>
  <c r="I5716" i="1"/>
  <c r="J5715" i="1"/>
  <c r="I6184" i="1"/>
  <c r="J6183" i="1"/>
  <c r="I5743" i="1"/>
  <c r="J5742" i="1"/>
  <c r="I1774" i="1"/>
  <c r="J1773" i="1"/>
  <c r="I2224" i="1"/>
  <c r="J2223" i="1"/>
  <c r="I3961" i="1"/>
  <c r="J3960" i="1"/>
  <c r="I3889" i="1"/>
  <c r="J3888" i="1"/>
  <c r="I2386" i="1"/>
  <c r="J2385" i="1"/>
  <c r="I424" i="1"/>
  <c r="J423" i="1"/>
  <c r="I973" i="1"/>
  <c r="J972" i="1"/>
  <c r="I127" i="1"/>
  <c r="J126" i="1"/>
  <c r="I4888" i="1"/>
  <c r="J4887" i="1"/>
  <c r="I541" i="1"/>
  <c r="J540" i="1"/>
  <c r="I3025" i="1"/>
  <c r="J3024" i="1"/>
  <c r="I1279" i="1"/>
  <c r="J1278" i="1"/>
  <c r="I2062" i="1"/>
  <c r="J2061" i="1"/>
  <c r="I2719" i="1"/>
  <c r="J2718" i="1"/>
  <c r="I3835" i="1"/>
  <c r="J3834" i="1"/>
  <c r="I3286" i="1"/>
  <c r="J3285" i="1"/>
  <c r="I3700" i="1"/>
  <c r="J3699" i="1"/>
  <c r="I3556" i="1"/>
  <c r="J3555" i="1"/>
  <c r="I5338" i="1"/>
  <c r="J5337" i="1"/>
  <c r="I2935" i="1"/>
  <c r="J2934" i="1"/>
  <c r="I3232" i="1"/>
  <c r="J3231" i="1"/>
  <c r="I2566" i="1"/>
  <c r="J2565" i="1"/>
  <c r="I6238" i="1"/>
  <c r="J6237" i="1"/>
  <c r="I442" i="1"/>
  <c r="J441" i="1"/>
  <c r="I811" i="1"/>
  <c r="J810" i="1"/>
  <c r="I4420" i="1"/>
  <c r="J4419" i="1"/>
  <c r="I5968" i="1"/>
  <c r="J5967" i="1"/>
  <c r="I2737" i="1"/>
  <c r="J2736" i="1"/>
  <c r="I1972" i="1"/>
  <c r="J1971" i="1"/>
  <c r="I4177" i="1"/>
  <c r="J4176" i="1"/>
  <c r="I3448" i="1"/>
  <c r="J3447" i="1"/>
  <c r="I6436" i="1"/>
  <c r="J6435" i="1"/>
  <c r="I1027" i="1"/>
  <c r="J1026" i="1"/>
  <c r="I6499" i="1"/>
  <c r="J6498" i="1"/>
  <c r="I1495" i="1"/>
  <c r="J1494" i="1"/>
  <c r="I2548" i="1"/>
  <c r="J2547" i="1"/>
  <c r="I2045" i="1"/>
  <c r="J2044" i="1"/>
  <c r="J5220" i="1"/>
  <c r="I5221" i="1"/>
  <c r="J4392" i="1"/>
  <c r="I4393" i="1"/>
  <c r="J5184" i="1"/>
  <c r="I5185" i="1"/>
  <c r="J477" i="1"/>
  <c r="I478" i="1"/>
  <c r="J243" i="1"/>
  <c r="I244" i="1"/>
  <c r="J2448" i="1"/>
  <c r="I2449" i="1"/>
  <c r="J5346" i="1"/>
  <c r="I5347" i="1"/>
  <c r="J2943" i="1"/>
  <c r="I2944" i="1"/>
  <c r="J6336" i="1"/>
  <c r="I6337" i="1"/>
  <c r="J6507" i="1"/>
  <c r="I6508" i="1"/>
  <c r="J2574" i="1"/>
  <c r="I2575" i="1"/>
  <c r="J1962" i="1"/>
  <c r="I1963" i="1"/>
  <c r="J531" i="1"/>
  <c r="I532" i="1"/>
  <c r="J3213" i="1"/>
  <c r="I3214" i="1"/>
  <c r="I6211" i="1"/>
  <c r="J6210" i="1"/>
  <c r="J65" i="1"/>
  <c r="I66" i="1"/>
  <c r="J873" i="1"/>
  <c r="I874" i="1"/>
  <c r="J3033" i="1"/>
  <c r="I3034" i="1"/>
  <c r="J4275" i="1"/>
  <c r="I4276" i="1"/>
  <c r="J6111" i="1"/>
  <c r="I6112" i="1"/>
  <c r="I2647" i="1"/>
  <c r="J2646" i="1"/>
  <c r="I406" i="1"/>
  <c r="J405" i="1"/>
  <c r="J3861" i="1"/>
  <c r="I3862" i="1"/>
  <c r="J2394" i="1"/>
  <c r="I2395" i="1"/>
  <c r="J1764" i="1"/>
  <c r="I1765" i="1"/>
  <c r="J2907" i="1"/>
  <c r="I2908" i="1"/>
  <c r="J1287" i="1"/>
  <c r="I1288" i="1"/>
  <c r="J117" i="1"/>
  <c r="I118" i="1"/>
  <c r="J1341" i="1"/>
  <c r="I1342" i="1"/>
  <c r="J2727" i="1"/>
  <c r="I2728" i="1"/>
  <c r="J4752" i="1"/>
  <c r="I4753" i="1"/>
  <c r="J2214" i="1"/>
  <c r="I2215" i="1"/>
  <c r="J5553" i="1"/>
  <c r="I5554" i="1"/>
  <c r="J4149" i="1"/>
  <c r="I4150" i="1"/>
  <c r="J2340" i="1"/>
  <c r="I2341" i="1"/>
  <c r="J5040" i="1"/>
  <c r="I5041" i="1"/>
  <c r="J4698" i="1"/>
  <c r="I4699" i="1"/>
  <c r="J4041" i="1"/>
  <c r="I4042" i="1"/>
  <c r="J675" i="1"/>
  <c r="I676" i="1"/>
  <c r="J747" i="1"/>
  <c r="I748" i="1"/>
  <c r="J5364" i="1"/>
  <c r="I5365" i="1"/>
  <c r="J2817" i="1"/>
  <c r="I2818" i="1"/>
  <c r="J3690" i="1"/>
  <c r="I3691" i="1"/>
  <c r="I6157" i="1"/>
  <c r="J6156" i="1"/>
  <c r="I3322" i="1"/>
  <c r="J3321" i="1"/>
  <c r="I1117" i="1"/>
  <c r="J1116" i="1"/>
  <c r="I4654" i="1"/>
  <c r="J4653" i="1"/>
  <c r="I1882" i="1"/>
  <c r="J1881" i="1"/>
  <c r="I1135" i="1"/>
  <c r="J1134" i="1"/>
  <c r="I2512" i="1"/>
  <c r="J2511" i="1"/>
  <c r="I5464" i="1"/>
  <c r="J5463" i="1"/>
  <c r="I595" i="1"/>
  <c r="J594" i="1"/>
  <c r="I5671" i="1"/>
  <c r="J5670" i="1"/>
  <c r="I5176" i="1"/>
  <c r="J5175" i="1"/>
  <c r="I4438" i="1"/>
  <c r="J4437" i="1"/>
  <c r="I2953" i="1"/>
  <c r="J2952" i="1"/>
  <c r="I6040" i="1"/>
  <c r="J6039" i="1"/>
  <c r="I2368" i="1"/>
  <c r="J2367" i="1"/>
  <c r="I3340" i="1"/>
  <c r="J3339" i="1"/>
  <c r="I1081" i="1"/>
  <c r="J1080" i="1"/>
  <c r="I3304" i="1"/>
  <c r="J3303" i="1"/>
  <c r="I1918" i="1"/>
  <c r="J1917" i="1"/>
  <c r="I865" i="1"/>
  <c r="J864" i="1"/>
  <c r="I2620" i="1"/>
  <c r="J2619" i="1"/>
  <c r="I5284" i="1"/>
  <c r="J5283" i="1"/>
  <c r="I3395" i="1"/>
  <c r="J3394" i="1"/>
  <c r="I58" i="1"/>
  <c r="J57" i="1"/>
  <c r="I2584" i="1"/>
  <c r="J2583" i="1"/>
  <c r="I4636" i="1"/>
  <c r="J4635" i="1"/>
  <c r="I1171" i="1"/>
  <c r="J1170" i="1"/>
  <c r="I3097" i="1"/>
  <c r="J3096" i="1"/>
  <c r="I2917" i="1"/>
  <c r="J2916" i="1"/>
  <c r="I460" i="1"/>
  <c r="J459" i="1"/>
  <c r="I5320" i="1"/>
  <c r="J5319" i="1"/>
  <c r="I1405" i="1"/>
  <c r="J1404" i="1"/>
  <c r="I3430" i="1"/>
  <c r="J3429" i="1"/>
  <c r="I613" i="1"/>
  <c r="J612" i="1"/>
  <c r="I2296" i="1"/>
  <c r="J2295" i="1"/>
  <c r="I3628" i="1"/>
  <c r="J3627" i="1"/>
  <c r="I6364" i="1"/>
  <c r="J6363" i="1"/>
  <c r="I5950" i="1"/>
  <c r="J5949" i="1"/>
  <c r="I5068" i="1"/>
  <c r="J5067" i="1"/>
  <c r="I3538" i="1"/>
  <c r="J3537" i="1"/>
  <c r="I308" i="1"/>
  <c r="J307" i="1"/>
  <c r="I2755" i="1"/>
  <c r="J2754" i="1"/>
  <c r="I3925" i="1"/>
  <c r="J3924" i="1"/>
  <c r="I4852" i="1"/>
  <c r="J4851" i="1"/>
  <c r="I145" i="1"/>
  <c r="J144" i="1"/>
  <c r="I2170" i="1"/>
  <c r="J2169" i="1"/>
  <c r="I2188" i="1"/>
  <c r="J2187" i="1"/>
  <c r="I4474" i="1"/>
  <c r="J4473" i="1"/>
  <c r="I5563" i="1"/>
  <c r="J5562" i="1"/>
  <c r="I3187" i="1"/>
  <c r="J3186" i="1"/>
  <c r="I1333" i="1"/>
  <c r="J1332" i="1"/>
  <c r="I5230" i="1"/>
  <c r="J5229" i="1"/>
  <c r="I1810" i="1"/>
  <c r="J1809" i="1"/>
  <c r="I2458" i="1"/>
  <c r="J2457" i="1"/>
  <c r="I5689" i="1"/>
  <c r="J5688" i="1"/>
  <c r="I3907" i="1"/>
  <c r="J3906" i="1"/>
  <c r="I1441" i="1"/>
  <c r="J1440" i="1"/>
  <c r="I6103" i="1"/>
  <c r="J6102" i="1"/>
  <c r="I4015" i="1"/>
  <c r="J4014" i="1"/>
  <c r="I2773" i="1"/>
  <c r="J2772" i="1"/>
  <c r="I3943" i="1"/>
  <c r="J3942" i="1"/>
  <c r="I2026" i="1"/>
  <c r="J2025" i="1"/>
  <c r="I5428" i="1"/>
  <c r="J5427" i="1"/>
  <c r="I74" i="1"/>
  <c r="J73" i="1"/>
  <c r="I4672" i="1"/>
  <c r="J4671" i="1"/>
  <c r="I1370" i="1"/>
  <c r="J1369" i="1"/>
  <c r="I5707" i="1"/>
  <c r="J5706" i="1"/>
  <c r="I4798" i="1"/>
  <c r="J4797" i="1"/>
  <c r="I5104" i="1"/>
  <c r="J5103" i="1"/>
  <c r="I2260" i="1"/>
  <c r="J2259" i="1"/>
  <c r="I4366" i="1"/>
  <c r="J4365" i="1"/>
  <c r="I2665" i="1"/>
  <c r="J2664" i="1"/>
  <c r="J6444" i="1"/>
  <c r="I6445" i="1"/>
  <c r="I523" i="1"/>
  <c r="J522" i="1"/>
  <c r="I5086" i="1"/>
  <c r="J5085" i="1"/>
  <c r="I5248" i="1"/>
  <c r="J5247" i="1"/>
  <c r="I4321" i="1"/>
  <c r="J4320" i="1"/>
  <c r="I1243" i="1"/>
  <c r="J1242" i="1"/>
  <c r="I4159" i="1"/>
  <c r="J4158" i="1"/>
  <c r="I2098" i="1"/>
  <c r="J2097" i="1"/>
  <c r="I5788" i="1"/>
  <c r="J5787" i="1"/>
  <c r="I5158" i="1"/>
  <c r="J5157" i="1"/>
  <c r="I5932" i="1"/>
  <c r="J5931" i="1"/>
  <c r="J4005" i="1"/>
  <c r="I4006" i="1"/>
  <c r="J6372" i="1"/>
  <c r="I6373" i="1"/>
  <c r="J3798" i="1"/>
  <c r="I3799" i="1"/>
  <c r="J4131" i="1"/>
  <c r="I4132" i="1"/>
  <c r="J4896" i="1"/>
  <c r="I4897" i="1"/>
  <c r="J4095" i="1"/>
  <c r="I4096" i="1"/>
  <c r="J1017" i="1"/>
  <c r="I1018" i="1"/>
  <c r="J2979" i="1"/>
  <c r="I2980" i="1"/>
  <c r="J1557" i="1"/>
  <c r="I1558" i="1"/>
  <c r="J1674" i="1"/>
  <c r="I1675" i="1"/>
  <c r="J5022" i="1"/>
  <c r="I5023" i="1"/>
  <c r="J5256" i="1"/>
  <c r="I5257" i="1"/>
  <c r="J2304" i="1"/>
  <c r="I2305" i="1"/>
  <c r="J261" i="1"/>
  <c r="I262" i="1"/>
  <c r="J1377" i="1"/>
  <c r="I1378" i="1"/>
  <c r="J3528" i="1"/>
  <c r="I3529" i="1"/>
  <c r="J1107" i="1"/>
  <c r="I1108" i="1"/>
  <c r="J2871" i="1"/>
  <c r="I2872" i="1"/>
  <c r="J5148" i="1"/>
  <c r="I5149" i="1"/>
  <c r="J5454" i="1"/>
  <c r="I5455" i="1"/>
  <c r="J3294" i="1"/>
  <c r="I3295" i="1"/>
  <c r="J1530" i="1"/>
  <c r="I1531" i="1"/>
  <c r="J1998" i="1"/>
  <c r="I1999" i="1"/>
  <c r="J567" i="1"/>
  <c r="I568" i="1"/>
  <c r="J4374" i="1"/>
  <c r="I4375" i="1"/>
  <c r="J3258" i="1"/>
  <c r="I3259" i="1"/>
  <c r="J4185" i="1"/>
  <c r="I4186" i="1"/>
  <c r="J6543" i="1"/>
  <c r="I6544" i="1"/>
  <c r="J6057" i="1"/>
  <c r="I6058" i="1"/>
  <c r="J4518" i="1"/>
  <c r="I4519" i="1"/>
  <c r="J4239" i="1"/>
  <c r="I4240" i="1"/>
  <c r="J1161" i="1"/>
  <c r="I1162" i="1"/>
  <c r="J621" i="1"/>
  <c r="I622" i="1"/>
  <c r="J1395" i="1"/>
  <c r="I1396" i="1"/>
  <c r="J5886" i="1"/>
  <c r="I5887" i="1"/>
  <c r="J3744" i="1"/>
  <c r="I3745" i="1"/>
  <c r="J153" i="1"/>
  <c r="I154" i="1"/>
  <c r="J4716" i="1"/>
  <c r="I4717" i="1"/>
  <c r="J5490" i="1"/>
  <c r="I5491" i="1"/>
  <c r="J5697" i="1"/>
  <c r="I5698" i="1"/>
  <c r="J3915" i="1"/>
  <c r="I3916" i="1"/>
  <c r="I6346" i="1"/>
  <c r="J6345" i="1"/>
  <c r="J1818" i="1"/>
  <c r="I1819" i="1"/>
  <c r="I4123" i="1"/>
  <c r="J4122" i="1"/>
  <c r="I3061" i="1"/>
  <c r="J3060" i="1"/>
  <c r="I4231" i="1"/>
  <c r="J4230" i="1"/>
  <c r="I379" i="1"/>
  <c r="J378" i="1"/>
  <c r="I3151" i="1"/>
  <c r="J3150" i="1"/>
  <c r="I5896" i="1"/>
  <c r="J5895" i="1"/>
  <c r="I1459" i="1"/>
  <c r="J1458" i="1"/>
  <c r="I199" i="1"/>
  <c r="J198" i="1"/>
  <c r="I5140" i="1"/>
  <c r="J5139" i="1"/>
  <c r="I2827" i="1"/>
  <c r="J2826" i="1"/>
  <c r="I5392" i="1"/>
  <c r="J5391" i="1"/>
  <c r="I5050" i="1"/>
  <c r="J5049" i="1"/>
  <c r="I325" i="1"/>
  <c r="J324" i="1"/>
  <c r="I4744" i="1"/>
  <c r="J4743" i="1"/>
  <c r="I3772" i="1"/>
  <c r="J3771" i="1"/>
  <c r="I2881" i="1"/>
  <c r="J2880" i="1"/>
  <c r="I2971" i="1"/>
  <c r="J2970" i="1"/>
  <c r="I4249" i="1"/>
  <c r="J4248" i="1"/>
  <c r="I5986" i="1"/>
  <c r="J5985" i="1"/>
  <c r="I4762" i="1"/>
  <c r="J4761" i="1"/>
  <c r="I1297" i="1"/>
  <c r="J1296" i="1"/>
  <c r="I4105" i="1"/>
  <c r="J4104" i="1"/>
  <c r="I3133" i="1"/>
  <c r="J3132" i="1"/>
  <c r="I6139" i="1"/>
  <c r="J6138" i="1"/>
  <c r="I6067" i="1"/>
  <c r="J6066" i="1"/>
  <c r="I4978" i="1"/>
  <c r="J4977" i="1"/>
  <c r="I4618" i="1"/>
  <c r="J4617" i="1"/>
  <c r="I361" i="1"/>
  <c r="J360" i="1"/>
  <c r="I3079" i="1"/>
  <c r="J3078" i="1"/>
  <c r="I2809" i="1"/>
  <c r="J2808" i="1"/>
  <c r="I793" i="1"/>
  <c r="J792" i="1"/>
  <c r="I5374" i="1"/>
  <c r="J5373" i="1"/>
  <c r="I2638" i="1"/>
  <c r="J2637" i="1"/>
  <c r="I1261" i="1"/>
  <c r="J1260" i="1"/>
  <c r="I3754" i="1"/>
  <c r="J3753" i="1"/>
  <c r="I5212" i="1"/>
  <c r="J5211" i="1"/>
  <c r="I2134" i="1"/>
  <c r="J2133" i="1"/>
  <c r="I955" i="1"/>
  <c r="J954" i="1"/>
  <c r="I4726" i="1"/>
  <c r="J4725" i="1"/>
  <c r="I631" i="1"/>
  <c r="J630" i="1"/>
  <c r="I4816" i="1"/>
  <c r="J4815" i="1"/>
  <c r="I3665" i="1"/>
  <c r="J3664" i="1"/>
  <c r="I5699" i="1"/>
  <c r="J5698" i="1"/>
  <c r="I4718" i="1"/>
  <c r="J4717" i="1"/>
  <c r="I3746" i="1"/>
  <c r="J3745" i="1"/>
  <c r="I1397" i="1"/>
  <c r="J1396" i="1"/>
  <c r="I1163" i="1"/>
  <c r="J1162" i="1"/>
  <c r="I4520" i="1"/>
  <c r="J4519" i="1"/>
  <c r="I6545" i="1"/>
  <c r="J6544" i="1"/>
  <c r="I3260" i="1"/>
  <c r="J3259" i="1"/>
  <c r="I569" i="1"/>
  <c r="J568" i="1"/>
  <c r="J1531" i="1"/>
  <c r="I1532" i="1"/>
  <c r="I5456" i="1"/>
  <c r="J5455" i="1"/>
  <c r="I2873" i="1"/>
  <c r="J2872" i="1"/>
  <c r="I3530" i="1"/>
  <c r="J3529" i="1"/>
  <c r="I263" i="1"/>
  <c r="J262" i="1"/>
  <c r="I5258" i="1"/>
  <c r="J5257" i="1"/>
  <c r="I1676" i="1"/>
  <c r="J1675" i="1"/>
  <c r="I2981" i="1"/>
  <c r="J2980" i="1"/>
  <c r="I4097" i="1"/>
  <c r="J4096" i="1"/>
  <c r="I4133" i="1"/>
  <c r="J4132" i="1"/>
  <c r="I6374" i="1"/>
  <c r="J6373" i="1"/>
  <c r="I6446" i="1"/>
  <c r="J6445" i="1"/>
  <c r="I2819" i="1"/>
  <c r="J2818" i="1"/>
  <c r="I749" i="1"/>
  <c r="J748" i="1"/>
  <c r="I4043" i="1"/>
  <c r="J4042" i="1"/>
  <c r="I5042" i="1"/>
  <c r="J5041" i="1"/>
  <c r="I4151" i="1"/>
  <c r="J4150" i="1"/>
  <c r="I2216" i="1"/>
  <c r="J2215" i="1"/>
  <c r="I2729" i="1"/>
  <c r="J2728" i="1"/>
  <c r="I119" i="1"/>
  <c r="J118" i="1"/>
  <c r="I2909" i="1"/>
  <c r="J2908" i="1"/>
  <c r="I2396" i="1"/>
  <c r="J2395" i="1"/>
  <c r="I6113" i="1"/>
  <c r="J6112" i="1"/>
  <c r="I3035" i="1"/>
  <c r="J3034" i="1"/>
  <c r="I67" i="1"/>
  <c r="J66" i="1"/>
  <c r="I3215" i="1"/>
  <c r="J3214" i="1"/>
  <c r="I1964" i="1"/>
  <c r="J1963" i="1"/>
  <c r="I6509" i="1"/>
  <c r="J6508" i="1"/>
  <c r="I2945" i="1"/>
  <c r="J2944" i="1"/>
  <c r="I2450" i="1"/>
  <c r="J2449" i="1"/>
  <c r="I479" i="1"/>
  <c r="J478" i="1"/>
  <c r="I4394" i="1"/>
  <c r="J4393" i="1"/>
  <c r="J5716" i="1"/>
  <c r="I5717" i="1"/>
  <c r="J2611" i="1"/>
  <c r="I2612" i="1"/>
  <c r="J3880" i="1"/>
  <c r="I3881" i="1"/>
  <c r="J3313" i="1"/>
  <c r="I3314" i="1"/>
  <c r="J3052" i="1"/>
  <c r="I3053" i="1"/>
  <c r="J3277" i="1"/>
  <c r="I3278" i="1"/>
  <c r="J694" i="1"/>
  <c r="I695" i="1"/>
  <c r="J3367" i="1"/>
  <c r="I3368" i="1"/>
  <c r="J4501" i="1"/>
  <c r="I4502" i="1"/>
  <c r="J3106" i="1"/>
  <c r="I3107" i="1"/>
  <c r="J4771" i="1"/>
  <c r="I4772" i="1"/>
  <c r="J3511" i="1"/>
  <c r="I3512" i="1"/>
  <c r="J2998" i="1"/>
  <c r="I2999" i="1"/>
  <c r="J5095" i="1"/>
  <c r="I5096" i="1"/>
  <c r="J3071" i="1"/>
  <c r="I3072" i="1"/>
  <c r="I6464" i="1"/>
  <c r="J6463" i="1"/>
  <c r="J1000" i="1"/>
  <c r="I1001" i="1"/>
  <c r="J604" i="1"/>
  <c r="I605" i="1"/>
  <c r="J4735" i="1"/>
  <c r="I4736" i="1"/>
  <c r="J2710" i="1"/>
  <c r="I2711" i="1"/>
  <c r="J802" i="1"/>
  <c r="I803" i="1"/>
  <c r="J3763" i="1"/>
  <c r="I3764" i="1"/>
  <c r="J3601" i="1"/>
  <c r="I3602" i="1"/>
  <c r="J5383" i="1"/>
  <c r="I5384" i="1"/>
  <c r="J6355" i="1"/>
  <c r="I6356" i="1"/>
  <c r="J3457" i="1"/>
  <c r="I3458" i="1"/>
  <c r="J1180" i="1"/>
  <c r="I1181" i="1"/>
  <c r="J4825" i="1"/>
  <c r="I4826" i="1"/>
  <c r="J2107" i="1"/>
  <c r="I2108" i="1"/>
  <c r="J4915" i="1"/>
  <c r="I4916" i="1"/>
  <c r="J3709" i="1"/>
  <c r="I3710" i="1"/>
  <c r="J4078" i="1"/>
  <c r="I4079" i="1"/>
  <c r="J5770" i="1"/>
  <c r="I5771" i="1"/>
  <c r="J5752" i="1"/>
  <c r="I5753" i="1"/>
  <c r="J1324" i="1"/>
  <c r="I1325" i="1"/>
  <c r="J6391" i="1"/>
  <c r="I6392" i="1"/>
  <c r="I1595" i="1"/>
  <c r="J1594" i="1"/>
  <c r="I5447" i="1"/>
  <c r="J5446" i="1"/>
  <c r="I4034" i="1"/>
  <c r="J4033" i="1"/>
  <c r="I6122" i="1"/>
  <c r="J6121" i="1"/>
  <c r="I3269" i="1"/>
  <c r="J3268" i="1"/>
  <c r="I3485" i="1"/>
  <c r="J3484" i="1"/>
  <c r="I1703" i="1"/>
  <c r="J1702" i="1"/>
  <c r="I6554" i="1"/>
  <c r="J6553" i="1"/>
  <c r="I3116" i="1"/>
  <c r="J3115" i="1"/>
  <c r="I1046" i="1"/>
  <c r="J1045" i="1"/>
  <c r="I5726" i="1"/>
  <c r="J5725" i="1"/>
  <c r="I2207" i="1"/>
  <c r="J2206" i="1"/>
  <c r="I2081" i="1"/>
  <c r="J2080" i="1"/>
  <c r="I2477" i="1"/>
  <c r="J2476" i="1"/>
  <c r="I2864" i="1"/>
  <c r="J2863" i="1"/>
  <c r="I4943" i="1"/>
  <c r="J4942" i="1"/>
  <c r="I4457" i="1"/>
  <c r="J4456" i="1"/>
  <c r="I3647" i="1"/>
  <c r="J3646" i="1"/>
  <c r="I4925" i="1"/>
  <c r="J4924" i="1"/>
  <c r="I2702" i="1"/>
  <c r="J2701" i="1"/>
  <c r="I1478" i="1"/>
  <c r="J1477" i="1"/>
  <c r="I4565" i="1"/>
  <c r="J4564" i="1"/>
  <c r="I6293" i="1"/>
  <c r="J6292" i="1"/>
  <c r="I290" i="1"/>
  <c r="J289" i="1"/>
  <c r="I4511" i="1"/>
  <c r="J4510" i="1"/>
  <c r="I2990" i="1"/>
  <c r="J2989" i="1"/>
  <c r="I1649" i="1"/>
  <c r="J1648" i="1"/>
  <c r="I938" i="1"/>
  <c r="J937" i="1"/>
  <c r="I5636" i="1"/>
  <c r="J5635" i="1"/>
  <c r="I1352" i="1"/>
  <c r="J1351" i="1"/>
  <c r="I6311" i="1"/>
  <c r="J6310" i="1"/>
  <c r="I5411" i="1"/>
  <c r="J5410" i="1"/>
  <c r="I5015" i="1"/>
  <c r="J5014" i="1"/>
  <c r="I5915" i="1"/>
  <c r="J5914" i="1"/>
  <c r="I2495" i="1"/>
  <c r="J2494" i="1"/>
  <c r="I219" i="1"/>
  <c r="J218" i="1"/>
  <c r="I3998" i="1"/>
  <c r="J3997" i="1"/>
  <c r="I182" i="1"/>
  <c r="J181" i="1"/>
  <c r="I4268" i="1"/>
  <c r="J4267" i="1"/>
  <c r="I1667" i="1"/>
  <c r="J1666" i="1"/>
  <c r="I2900" i="1"/>
  <c r="J2899" i="1"/>
  <c r="I6518" i="1"/>
  <c r="J6517" i="1"/>
  <c r="I3791" i="1"/>
  <c r="J3790" i="1"/>
  <c r="I5501" i="1"/>
  <c r="J5500" i="1"/>
  <c r="J6193" i="1"/>
  <c r="I6194" i="1"/>
  <c r="I2423" i="1"/>
  <c r="J2422" i="1"/>
  <c r="I3611" i="1"/>
  <c r="J3610" i="1"/>
  <c r="I650" i="1"/>
  <c r="J649" i="1"/>
  <c r="I2315" i="1"/>
  <c r="J2314" i="1"/>
  <c r="I6419" i="1"/>
  <c r="J6418" i="1"/>
  <c r="I560" i="1"/>
  <c r="J559" i="1"/>
  <c r="I3503" i="1"/>
  <c r="J3502" i="1"/>
  <c r="I6536" i="1"/>
  <c r="J6535" i="1"/>
  <c r="I830" i="1"/>
  <c r="J829" i="1"/>
  <c r="I6221" i="1"/>
  <c r="J6220" i="1"/>
  <c r="I237" i="1"/>
  <c r="J236" i="1"/>
  <c r="I920" i="1"/>
  <c r="J919" i="1"/>
  <c r="I3872" i="1"/>
  <c r="J3871" i="1"/>
  <c r="I110" i="1"/>
  <c r="J109" i="1"/>
  <c r="I3206" i="1"/>
  <c r="J3205" i="1"/>
  <c r="I4997" i="1"/>
  <c r="J4996" i="1"/>
  <c r="I884" i="1"/>
  <c r="J883" i="1"/>
  <c r="I3377" i="1"/>
  <c r="J3376" i="1"/>
  <c r="I992" i="1"/>
  <c r="J991" i="1"/>
  <c r="I722" i="1"/>
  <c r="J721" i="1"/>
  <c r="I5528" i="1"/>
  <c r="J5527" i="1"/>
  <c r="I686" i="1"/>
  <c r="J685" i="1"/>
  <c r="I6383" i="1"/>
  <c r="J6382" i="1"/>
  <c r="I3593" i="1"/>
  <c r="J3592" i="1"/>
  <c r="I3683" i="1"/>
  <c r="J3682" i="1"/>
  <c r="I4601" i="1"/>
  <c r="J4600" i="1"/>
  <c r="I1614" i="1"/>
  <c r="J1613" i="1"/>
  <c r="I1100" i="1"/>
  <c r="J1099" i="1"/>
  <c r="I5123" i="1"/>
  <c r="J5122" i="1"/>
  <c r="J5779" i="1"/>
  <c r="I5780" i="1"/>
  <c r="J451" i="1"/>
  <c r="I452" i="1"/>
  <c r="J3224" i="1"/>
  <c r="I3225" i="1"/>
  <c r="J433" i="1"/>
  <c r="I434" i="1"/>
  <c r="J1621" i="1"/>
  <c r="I1622" i="1"/>
  <c r="I4817" i="1"/>
  <c r="J4816" i="1"/>
  <c r="I4727" i="1"/>
  <c r="J4726" i="1"/>
  <c r="I2135" i="1"/>
  <c r="J2134" i="1"/>
  <c r="I3755" i="1"/>
  <c r="J3754" i="1"/>
  <c r="I2639" i="1"/>
  <c r="J2638" i="1"/>
  <c r="I794" i="1"/>
  <c r="J793" i="1"/>
  <c r="I3080" i="1"/>
  <c r="J3079" i="1"/>
  <c r="I4619" i="1"/>
  <c r="J4618" i="1"/>
  <c r="I6068" i="1"/>
  <c r="J6067" i="1"/>
  <c r="I3134" i="1"/>
  <c r="J3133" i="1"/>
  <c r="I1298" i="1"/>
  <c r="J1297" i="1"/>
  <c r="I5987" i="1"/>
  <c r="J5986" i="1"/>
  <c r="I2972" i="1"/>
  <c r="J2971" i="1"/>
  <c r="I3773" i="1"/>
  <c r="J3772" i="1"/>
  <c r="I326" i="1"/>
  <c r="J325" i="1"/>
  <c r="I5393" i="1"/>
  <c r="J5392" i="1"/>
  <c r="I5141" i="1"/>
  <c r="J5140" i="1"/>
  <c r="I1460" i="1"/>
  <c r="J1459" i="1"/>
  <c r="I3152" i="1"/>
  <c r="J3151" i="1"/>
  <c r="I4232" i="1"/>
  <c r="J4231" i="1"/>
  <c r="I4124" i="1"/>
  <c r="J4123" i="1"/>
  <c r="I6347" i="1"/>
  <c r="J6346" i="1"/>
  <c r="I5933" i="1"/>
  <c r="J5932" i="1"/>
  <c r="I5789" i="1"/>
  <c r="J5788" i="1"/>
  <c r="I4160" i="1"/>
  <c r="J4159" i="1"/>
  <c r="I4322" i="1"/>
  <c r="J4321" i="1"/>
  <c r="I5087" i="1"/>
  <c r="J5086" i="1"/>
  <c r="I4367" i="1"/>
  <c r="J4366" i="1"/>
  <c r="I5105" i="1"/>
  <c r="J5104" i="1"/>
  <c r="I5708" i="1"/>
  <c r="J5707" i="1"/>
  <c r="I4673" i="1"/>
  <c r="J4672" i="1"/>
  <c r="I5429" i="1"/>
  <c r="J5428" i="1"/>
  <c r="I3944" i="1"/>
  <c r="J3943" i="1"/>
  <c r="I4016" i="1"/>
  <c r="J4015" i="1"/>
  <c r="I1442" i="1"/>
  <c r="J1441" i="1"/>
  <c r="I5690" i="1"/>
  <c r="J5689" i="1"/>
  <c r="I1811" i="1"/>
  <c r="J1810" i="1"/>
  <c r="I1334" i="1"/>
  <c r="J1333" i="1"/>
  <c r="I5564" i="1"/>
  <c r="J5563" i="1"/>
  <c r="I2189" i="1"/>
  <c r="J2188" i="1"/>
  <c r="I146" i="1"/>
  <c r="J145" i="1"/>
  <c r="I3926" i="1"/>
  <c r="J3925" i="1"/>
  <c r="I309" i="1"/>
  <c r="J308" i="1"/>
  <c r="I5069" i="1"/>
  <c r="J5068" i="1"/>
  <c r="I6365" i="1"/>
  <c r="J6364" i="1"/>
  <c r="I2297" i="1"/>
  <c r="J2296" i="1"/>
  <c r="I3431" i="1"/>
  <c r="J3430" i="1"/>
  <c r="I5321" i="1"/>
  <c r="J5320" i="1"/>
  <c r="I2918" i="1"/>
  <c r="J2917" i="1"/>
  <c r="I1172" i="1"/>
  <c r="J1171" i="1"/>
  <c r="I2585" i="1"/>
  <c r="J2584" i="1"/>
  <c r="I3396" i="1"/>
  <c r="J3395" i="1"/>
  <c r="I2621" i="1"/>
  <c r="J2620" i="1"/>
  <c r="I1919" i="1"/>
  <c r="J1918" i="1"/>
  <c r="I1082" i="1"/>
  <c r="J1081" i="1"/>
  <c r="I2369" i="1"/>
  <c r="J2368" i="1"/>
  <c r="I2954" i="1"/>
  <c r="J2953" i="1"/>
  <c r="I5177" i="1"/>
  <c r="J5176" i="1"/>
  <c r="I596" i="1"/>
  <c r="J595" i="1"/>
  <c r="I2513" i="1"/>
  <c r="J2512" i="1"/>
  <c r="I1883" i="1"/>
  <c r="J1882" i="1"/>
  <c r="I1118" i="1"/>
  <c r="J1117" i="1"/>
  <c r="I6158" i="1"/>
  <c r="J6157" i="1"/>
  <c r="I407" i="1"/>
  <c r="J406" i="1"/>
  <c r="I2046" i="1"/>
  <c r="J2045" i="1"/>
  <c r="I1496" i="1"/>
  <c r="J1495" i="1"/>
  <c r="I1028" i="1"/>
  <c r="J1027" i="1"/>
  <c r="I3449" i="1"/>
  <c r="J3448" i="1"/>
  <c r="I1973" i="1"/>
  <c r="J1972" i="1"/>
  <c r="I5969" i="1"/>
  <c r="J5968" i="1"/>
  <c r="I812" i="1"/>
  <c r="J811" i="1"/>
  <c r="I6239" i="1"/>
  <c r="J6238" i="1"/>
  <c r="I3233" i="1"/>
  <c r="J3232" i="1"/>
  <c r="I5339" i="1"/>
  <c r="J5338" i="1"/>
  <c r="I3701" i="1"/>
  <c r="J3700" i="1"/>
  <c r="I3836" i="1"/>
  <c r="J3835" i="1"/>
  <c r="I2063" i="1"/>
  <c r="J2062" i="1"/>
  <c r="I3026" i="1"/>
  <c r="J3025" i="1"/>
  <c r="I4889" i="1"/>
  <c r="J4888" i="1"/>
  <c r="I974" i="1"/>
  <c r="J973" i="1"/>
  <c r="I2387" i="1"/>
  <c r="J2386" i="1"/>
  <c r="I3962" i="1"/>
  <c r="J3961" i="1"/>
  <c r="I1775" i="1"/>
  <c r="J1774" i="1"/>
  <c r="J4933" i="1"/>
  <c r="I4934" i="1"/>
  <c r="I488" i="1"/>
  <c r="J487" i="1"/>
  <c r="I5204" i="1"/>
  <c r="J5203" i="1"/>
  <c r="I3161" i="1"/>
  <c r="J3160" i="1"/>
  <c r="I713" i="1"/>
  <c r="J712" i="1"/>
  <c r="I1253" i="1"/>
  <c r="J1252" i="1"/>
  <c r="I4988" i="1"/>
  <c r="J4987" i="1"/>
  <c r="I4664" i="1"/>
  <c r="J4663" i="1"/>
  <c r="I299" i="1"/>
  <c r="J298" i="1"/>
  <c r="I3386" i="1"/>
  <c r="J3385" i="1"/>
  <c r="I1433" i="1"/>
  <c r="J1432" i="1"/>
  <c r="I2693" i="1"/>
  <c r="J2692" i="1"/>
  <c r="I5852" i="1"/>
  <c r="J5851" i="1"/>
  <c r="I5942" i="1"/>
  <c r="J5941" i="1"/>
  <c r="I2432" i="1"/>
  <c r="J2431" i="1"/>
  <c r="I3728" i="1"/>
  <c r="J3727" i="1"/>
  <c r="I2630" i="1"/>
  <c r="J2629" i="1"/>
  <c r="I209" i="1"/>
  <c r="J208" i="1"/>
  <c r="I1055" i="1"/>
  <c r="J1054" i="1"/>
  <c r="I5402" i="1"/>
  <c r="J5401" i="1"/>
  <c r="I389" i="1"/>
  <c r="J388" i="1"/>
  <c r="I5609" i="1"/>
  <c r="J5608" i="1"/>
  <c r="I1730" i="1"/>
  <c r="J1729" i="1"/>
  <c r="J1585" i="1"/>
  <c r="I1586" i="1"/>
  <c r="I2486" i="1"/>
  <c r="J2485" i="1"/>
  <c r="I1505" i="1"/>
  <c r="J1504" i="1"/>
  <c r="I965" i="1"/>
  <c r="J964" i="1"/>
  <c r="I3440" i="1"/>
  <c r="J3439" i="1"/>
  <c r="I785" i="1"/>
  <c r="J784" i="1"/>
  <c r="I4808" i="1"/>
  <c r="J4807" i="1"/>
  <c r="I587" i="1"/>
  <c r="J586" i="1"/>
  <c r="I4610" i="1"/>
  <c r="J4609" i="1"/>
  <c r="I2054" i="1"/>
  <c r="J2053" i="1"/>
  <c r="I3584" i="1"/>
  <c r="J3583" i="1"/>
  <c r="I5312" i="1"/>
  <c r="J5311" i="1"/>
  <c r="I5645" i="1"/>
  <c r="J5644" i="1"/>
  <c r="I1199" i="1"/>
  <c r="J1198" i="1"/>
  <c r="I6302" i="1"/>
  <c r="J6301" i="1"/>
  <c r="I6032" i="1"/>
  <c r="J6031" i="1"/>
  <c r="I4574" i="1"/>
  <c r="J4573" i="1"/>
  <c r="J82" i="1"/>
  <c r="I83" i="1"/>
  <c r="J5959" i="1"/>
  <c r="I5960" i="1"/>
  <c r="J469" i="1"/>
  <c r="I470" i="1"/>
  <c r="J6454" i="1"/>
  <c r="I6455" i="1"/>
  <c r="J3988" i="1"/>
  <c r="I3989" i="1"/>
  <c r="J4204" i="1"/>
  <c r="I4205" i="1"/>
  <c r="J50" i="1"/>
  <c r="I51" i="1"/>
  <c r="J51" i="1"/>
  <c r="J5059" i="1"/>
  <c r="I5060" i="1"/>
  <c r="J2269" i="1"/>
  <c r="I2270" i="1"/>
  <c r="J1837" i="1"/>
  <c r="I1838" i="1"/>
  <c r="J6130" i="1"/>
  <c r="I6131" i="1"/>
  <c r="J3142" i="1"/>
  <c r="I3143" i="1"/>
  <c r="J4555" i="1"/>
  <c r="I4556" i="1"/>
  <c r="J1450" i="1"/>
  <c r="I1451" i="1"/>
  <c r="J514" i="1"/>
  <c r="I515" i="1"/>
  <c r="J1270" i="1"/>
  <c r="I1271" i="1"/>
  <c r="J226" i="1"/>
  <c r="I227" i="1"/>
  <c r="J5662" i="1"/>
  <c r="I5663" i="1"/>
  <c r="J5536" i="1"/>
  <c r="I5537" i="1"/>
  <c r="J5797" i="1"/>
  <c r="I5798" i="1"/>
  <c r="J2323" i="1"/>
  <c r="I2324" i="1"/>
  <c r="J1657" i="1"/>
  <c r="I1658" i="1"/>
  <c r="J3421" i="1"/>
  <c r="I3422" i="1"/>
  <c r="J316" i="1"/>
  <c r="I317" i="1"/>
  <c r="J3809" i="1"/>
  <c r="I3810" i="1"/>
  <c r="J3673" i="1"/>
  <c r="I3674" i="1"/>
  <c r="J4879" i="1"/>
  <c r="I4880" i="1"/>
  <c r="J946" i="1"/>
  <c r="I947" i="1"/>
  <c r="J4168" i="1"/>
  <c r="I4169" i="1"/>
  <c r="J5995" i="1"/>
  <c r="I5996" i="1"/>
  <c r="J2413" i="1"/>
  <c r="I2414" i="1"/>
  <c r="J136" i="1"/>
  <c r="I137" i="1"/>
  <c r="J3016" i="1"/>
  <c r="I3017" i="1"/>
  <c r="J6283" i="1"/>
  <c r="I6284" i="1"/>
  <c r="J1126" i="1"/>
  <c r="I1127" i="1"/>
  <c r="J5239" i="1"/>
  <c r="I5240" i="1"/>
  <c r="J5626" i="1"/>
  <c r="I5627" i="1"/>
  <c r="J1891" i="1"/>
  <c r="I1892" i="1"/>
  <c r="J5869" i="1"/>
  <c r="I5870" i="1"/>
  <c r="J4024" i="1"/>
  <c r="I4025" i="1"/>
  <c r="J2746" i="1"/>
  <c r="I2747" i="1"/>
  <c r="J2017" i="1"/>
  <c r="I2018" i="1"/>
  <c r="I1820" i="1"/>
  <c r="J1819" i="1"/>
  <c r="I3917" i="1"/>
  <c r="J3916" i="1"/>
  <c r="J5491" i="1"/>
  <c r="I5492" i="1"/>
  <c r="I155" i="1"/>
  <c r="J154" i="1"/>
  <c r="I5888" i="1"/>
  <c r="J5887" i="1"/>
  <c r="I623" i="1"/>
  <c r="J622" i="1"/>
  <c r="I4241" i="1"/>
  <c r="J4240" i="1"/>
  <c r="I6059" i="1"/>
  <c r="J6058" i="1"/>
  <c r="I4187" i="1"/>
  <c r="J4186" i="1"/>
  <c r="J4375" i="1"/>
  <c r="I4376" i="1"/>
  <c r="I2000" i="1"/>
  <c r="J1999" i="1"/>
  <c r="I3296" i="1"/>
  <c r="J3295" i="1"/>
  <c r="I5150" i="1"/>
  <c r="J5149" i="1"/>
  <c r="I1109" i="1"/>
  <c r="J1108" i="1"/>
  <c r="I1379" i="1"/>
  <c r="J1378" i="1"/>
  <c r="I2306" i="1"/>
  <c r="J2305" i="1"/>
  <c r="I5024" i="1"/>
  <c r="J5023" i="1"/>
  <c r="I1559" i="1"/>
  <c r="J1558" i="1"/>
  <c r="I1019" i="1"/>
  <c r="J1018" i="1"/>
  <c r="I4898" i="1"/>
  <c r="J4897" i="1"/>
  <c r="I3800" i="1"/>
  <c r="J3799" i="1"/>
  <c r="I4007" i="1"/>
  <c r="J4006" i="1"/>
  <c r="I3692" i="1"/>
  <c r="J3691" i="1"/>
  <c r="I5366" i="1"/>
  <c r="J5365" i="1"/>
  <c r="I677" i="1"/>
  <c r="J676" i="1"/>
  <c r="I4700" i="1"/>
  <c r="J4699" i="1"/>
  <c r="I2342" i="1"/>
  <c r="J2341" i="1"/>
  <c r="I5555" i="1"/>
  <c r="J5554" i="1"/>
  <c r="I4754" i="1"/>
  <c r="J4753" i="1"/>
  <c r="I1343" i="1"/>
  <c r="J1342" i="1"/>
  <c r="I1289" i="1"/>
  <c r="J1288" i="1"/>
  <c r="I1766" i="1"/>
  <c r="J1765" i="1"/>
  <c r="I3863" i="1"/>
  <c r="J3862" i="1"/>
  <c r="I4277" i="1"/>
  <c r="J4276" i="1"/>
  <c r="I875" i="1"/>
  <c r="J874" i="1"/>
  <c r="I533" i="1"/>
  <c r="J532" i="1"/>
  <c r="I2576" i="1"/>
  <c r="J2575" i="1"/>
  <c r="I6338" i="1"/>
  <c r="J6337" i="1"/>
  <c r="I5348" i="1"/>
  <c r="J5347" i="1"/>
  <c r="I245" i="1"/>
  <c r="J244" i="1"/>
  <c r="I5186" i="1"/>
  <c r="J5185" i="1"/>
  <c r="J5221" i="1"/>
  <c r="I5222" i="1"/>
  <c r="J6184" i="1"/>
  <c r="I6185" i="1"/>
  <c r="J190" i="1"/>
  <c r="I191" i="1"/>
  <c r="J6094" i="1"/>
  <c r="I6095" i="1"/>
  <c r="J6013" i="1"/>
  <c r="I6014" i="1"/>
  <c r="J6076" i="1"/>
  <c r="I6077" i="1"/>
  <c r="J2233" i="1"/>
  <c r="I2234" i="1"/>
  <c r="J550" i="1"/>
  <c r="I551" i="1"/>
  <c r="J766" i="1"/>
  <c r="I767" i="1"/>
  <c r="J5131" i="1"/>
  <c r="I5132" i="1"/>
  <c r="J3934" i="1"/>
  <c r="I3935" i="1"/>
  <c r="J2287" i="1"/>
  <c r="I2288" i="1"/>
  <c r="J4294" i="1"/>
  <c r="I4295" i="1"/>
  <c r="J1216" i="1"/>
  <c r="I1217" i="1"/>
  <c r="J5293" i="1"/>
  <c r="I5294" i="1"/>
  <c r="J2836" i="1"/>
  <c r="I2837" i="1"/>
  <c r="J5572" i="1"/>
  <c r="I5573" i="1"/>
  <c r="J4447" i="1"/>
  <c r="I4448" i="1"/>
  <c r="J5473" i="1"/>
  <c r="I5474" i="1"/>
  <c r="J2557" i="1"/>
  <c r="I2558" i="1"/>
  <c r="J4681" i="1"/>
  <c r="I4682" i="1"/>
  <c r="J280" i="1"/>
  <c r="I281" i="1"/>
  <c r="J5833" i="1"/>
  <c r="I5834" i="1"/>
  <c r="J3547" i="1"/>
  <c r="I3548" i="1"/>
  <c r="J4258" i="1"/>
  <c r="I4259" i="1"/>
  <c r="J4591" i="1"/>
  <c r="I4592" i="1"/>
  <c r="J1927" i="1"/>
  <c r="I1928" i="1"/>
  <c r="J1414" i="1"/>
  <c r="I1415" i="1"/>
  <c r="J2656" i="1"/>
  <c r="I2657" i="1"/>
  <c r="J4969" i="1"/>
  <c r="I4970" i="1"/>
  <c r="J3196" i="1"/>
  <c r="I3197" i="1"/>
  <c r="J892" i="1"/>
  <c r="I893" i="1"/>
  <c r="J2800" i="1"/>
  <c r="I2801" i="1"/>
  <c r="J1090" i="1"/>
  <c r="I1091" i="1"/>
  <c r="J1234" i="1"/>
  <c r="I1235" i="1"/>
  <c r="J3403" i="1"/>
  <c r="I3404" i="1"/>
  <c r="J6049" i="1"/>
  <c r="I6050" i="1"/>
  <c r="J4537" i="1"/>
  <c r="I4538" i="1"/>
  <c r="I2792" i="1"/>
  <c r="J2791" i="1"/>
  <c r="I4340" i="1"/>
  <c r="J4339" i="1"/>
  <c r="I3854" i="1"/>
  <c r="J3853" i="1"/>
  <c r="I2405" i="1"/>
  <c r="J2404" i="1"/>
  <c r="I1685" i="1"/>
  <c r="J1684" i="1"/>
  <c r="I506" i="1"/>
  <c r="J505" i="1"/>
  <c r="I4835" i="1"/>
  <c r="J4834" i="1"/>
  <c r="I1865" i="1"/>
  <c r="J1864" i="1"/>
  <c r="I4781" i="1"/>
  <c r="J4780" i="1"/>
  <c r="I2351" i="1"/>
  <c r="J2350" i="1"/>
  <c r="I4583" i="1"/>
  <c r="J4582" i="1"/>
  <c r="I5618" i="1"/>
  <c r="J5617" i="1"/>
  <c r="I1991" i="1"/>
  <c r="J1990" i="1"/>
  <c r="I1757" i="1"/>
  <c r="J1756" i="1"/>
  <c r="I398" i="1"/>
  <c r="J397" i="1"/>
  <c r="I6176" i="1"/>
  <c r="J6175" i="1"/>
  <c r="I4691" i="1"/>
  <c r="J4690" i="1"/>
  <c r="I1208" i="1"/>
  <c r="J1207" i="1"/>
  <c r="I6482" i="1"/>
  <c r="J6481" i="1"/>
  <c r="I5483" i="1"/>
  <c r="J5482" i="1"/>
  <c r="I2153" i="1"/>
  <c r="J2152" i="1"/>
  <c r="I1937" i="1"/>
  <c r="J1936" i="1"/>
  <c r="I5879" i="1"/>
  <c r="J5878" i="1"/>
  <c r="I42" i="1"/>
  <c r="J42" i="1"/>
  <c r="J41" i="1"/>
  <c r="I3359" i="1"/>
  <c r="J3358" i="1"/>
  <c r="I4529" i="1"/>
  <c r="J4528" i="1"/>
  <c r="I1010" i="1"/>
  <c r="J1009" i="1"/>
  <c r="I1847" i="1"/>
  <c r="J1846" i="1"/>
  <c r="I2243" i="1"/>
  <c r="J2242" i="1"/>
  <c r="I4961" i="1"/>
  <c r="J4960" i="1"/>
  <c r="I2333" i="1"/>
  <c r="J2332" i="1"/>
  <c r="I4493" i="1"/>
  <c r="J4492" i="1"/>
  <c r="I344" i="1"/>
  <c r="J343" i="1"/>
  <c r="I5825" i="1"/>
  <c r="J5824" i="1"/>
  <c r="I4214" i="1"/>
  <c r="J4213" i="1"/>
  <c r="I5267" i="1"/>
  <c r="J5266" i="1"/>
  <c r="I5861" i="1"/>
  <c r="J5860" i="1"/>
  <c r="I1721" i="1"/>
  <c r="J1720" i="1"/>
  <c r="I1829" i="1"/>
  <c r="J1828" i="1"/>
  <c r="I3044" i="1"/>
  <c r="J3043" i="1"/>
  <c r="I3521" i="1"/>
  <c r="J3520" i="1"/>
  <c r="I6401" i="1"/>
  <c r="J6400" i="1"/>
  <c r="I4403" i="1"/>
  <c r="J4402" i="1"/>
  <c r="I1154" i="1"/>
  <c r="J1153" i="1"/>
  <c r="I4088" i="1"/>
  <c r="J4087" i="1"/>
  <c r="I5654" i="1"/>
  <c r="J5653" i="1"/>
  <c r="I2009" i="1"/>
  <c r="J2008" i="1"/>
  <c r="I5510" i="1"/>
  <c r="J5509" i="1"/>
  <c r="I5546" i="1"/>
  <c r="J5545" i="1"/>
  <c r="I1901" i="1"/>
  <c r="J1900" i="1"/>
  <c r="I6023" i="1"/>
  <c r="J6022" i="1"/>
  <c r="I848" i="1"/>
  <c r="J847" i="1"/>
  <c r="I2531" i="1"/>
  <c r="J2530" i="1"/>
  <c r="I5807" i="1"/>
  <c r="J5806" i="1"/>
  <c r="I3467" i="1"/>
  <c r="J3466" i="1"/>
  <c r="I5303" i="1"/>
  <c r="J5302" i="1"/>
  <c r="I1190" i="1"/>
  <c r="J1189" i="1"/>
  <c r="I6257" i="1"/>
  <c r="J6256" i="1"/>
  <c r="I1424" i="1"/>
  <c r="J1423" i="1"/>
  <c r="I4070" i="1"/>
  <c r="J4069" i="1"/>
  <c r="I704" i="1"/>
  <c r="J703" i="1"/>
  <c r="I3719" i="1"/>
  <c r="J3718" i="1"/>
  <c r="I668" i="1"/>
  <c r="J667" i="1"/>
  <c r="I165" i="1"/>
  <c r="J164" i="1"/>
  <c r="I1316" i="1"/>
  <c r="J1315" i="1"/>
  <c r="I1739" i="1"/>
  <c r="J1738" i="1"/>
  <c r="I6275" i="1"/>
  <c r="J6274" i="1"/>
  <c r="I4907" i="1"/>
  <c r="J4906" i="1"/>
  <c r="I758" i="1"/>
  <c r="J757" i="1"/>
  <c r="I776" i="1"/>
  <c r="J775" i="1"/>
  <c r="I4196" i="1"/>
  <c r="J4195" i="1"/>
  <c r="I5582" i="1"/>
  <c r="J5581" i="1"/>
  <c r="I272" i="1"/>
  <c r="J271" i="1"/>
  <c r="I4052" i="1"/>
  <c r="J4051" i="1"/>
  <c r="I4286" i="1"/>
  <c r="J4285" i="1"/>
  <c r="J1603" i="1"/>
  <c r="I1604" i="1"/>
  <c r="I6320" i="1"/>
  <c r="J6319" i="1"/>
  <c r="I3666" i="1"/>
  <c r="J3665" i="1"/>
  <c r="I632" i="1"/>
  <c r="J631" i="1"/>
  <c r="I956" i="1"/>
  <c r="J955" i="1"/>
  <c r="I5213" i="1"/>
  <c r="J5212" i="1"/>
  <c r="I1262" i="1"/>
  <c r="J1261" i="1"/>
  <c r="I5375" i="1"/>
  <c r="J5374" i="1"/>
  <c r="I2810" i="1"/>
  <c r="J2809" i="1"/>
  <c r="I362" i="1"/>
  <c r="J361" i="1"/>
  <c r="I4979" i="1"/>
  <c r="J4978" i="1"/>
  <c r="I6140" i="1"/>
  <c r="J6139" i="1"/>
  <c r="I4106" i="1"/>
  <c r="J4105" i="1"/>
  <c r="I4763" i="1"/>
  <c r="J4762" i="1"/>
  <c r="I4250" i="1"/>
  <c r="J4249" i="1"/>
  <c r="I2882" i="1"/>
  <c r="J2881" i="1"/>
  <c r="I4745" i="1"/>
  <c r="J4744" i="1"/>
  <c r="I5051" i="1"/>
  <c r="J5050" i="1"/>
  <c r="I2828" i="1"/>
  <c r="J2827" i="1"/>
  <c r="I200" i="1"/>
  <c r="J199" i="1"/>
  <c r="I5897" i="1"/>
  <c r="J5896" i="1"/>
  <c r="I380" i="1"/>
  <c r="J379" i="1"/>
  <c r="I3062" i="1"/>
  <c r="J3061" i="1"/>
  <c r="I5159" i="1"/>
  <c r="J5158" i="1"/>
  <c r="I2099" i="1"/>
  <c r="J2098" i="1"/>
  <c r="I1244" i="1"/>
  <c r="J1243" i="1"/>
  <c r="I5249" i="1"/>
  <c r="J5248" i="1"/>
  <c r="I524" i="1"/>
  <c r="J523" i="1"/>
  <c r="I2666" i="1"/>
  <c r="J2665" i="1"/>
  <c r="I2261" i="1"/>
  <c r="J2260" i="1"/>
  <c r="I4799" i="1"/>
  <c r="J4798" i="1"/>
  <c r="I1371" i="1"/>
  <c r="J1370" i="1"/>
  <c r="I75" i="1"/>
  <c r="J74" i="1"/>
  <c r="I2027" i="1"/>
  <c r="J2026" i="1"/>
  <c r="I2774" i="1"/>
  <c r="J2773" i="1"/>
  <c r="I6104" i="1"/>
  <c r="J6103" i="1"/>
  <c r="I3908" i="1"/>
  <c r="J3907" i="1"/>
  <c r="I2459" i="1"/>
  <c r="J2458" i="1"/>
  <c r="I5231" i="1"/>
  <c r="J5230" i="1"/>
  <c r="I3188" i="1"/>
  <c r="J3187" i="1"/>
  <c r="I4475" i="1"/>
  <c r="J4474" i="1"/>
  <c r="I2171" i="1"/>
  <c r="J2170" i="1"/>
  <c r="I4853" i="1"/>
  <c r="J4852" i="1"/>
  <c r="I2756" i="1"/>
  <c r="J2755" i="1"/>
  <c r="I3539" i="1"/>
  <c r="J3538" i="1"/>
  <c r="I5951" i="1"/>
  <c r="J5950" i="1"/>
  <c r="I3629" i="1"/>
  <c r="J3628" i="1"/>
  <c r="I614" i="1"/>
  <c r="J613" i="1"/>
  <c r="I1406" i="1"/>
  <c r="J1405" i="1"/>
  <c r="J460" i="1"/>
  <c r="I461" i="1"/>
  <c r="I3098" i="1"/>
  <c r="J3097" i="1"/>
  <c r="I4637" i="1"/>
  <c r="J4636" i="1"/>
  <c r="I59" i="1"/>
  <c r="J58" i="1"/>
  <c r="I5285" i="1"/>
  <c r="J5284" i="1"/>
  <c r="I866" i="1"/>
  <c r="J865" i="1"/>
  <c r="I3305" i="1"/>
  <c r="J3304" i="1"/>
  <c r="I3341" i="1"/>
  <c r="J3340" i="1"/>
  <c r="I6041" i="1"/>
  <c r="J6040" i="1"/>
  <c r="I4439" i="1"/>
  <c r="J4438" i="1"/>
  <c r="I5672" i="1"/>
  <c r="J5671" i="1"/>
  <c r="I5465" i="1"/>
  <c r="J5464" i="1"/>
  <c r="I1136" i="1"/>
  <c r="J1135" i="1"/>
  <c r="I4655" i="1"/>
  <c r="J4654" i="1"/>
  <c r="I3323" i="1"/>
  <c r="J3322" i="1"/>
  <c r="I2648" i="1"/>
  <c r="J2647" i="1"/>
  <c r="I6212" i="1"/>
  <c r="J6211" i="1"/>
  <c r="I2549" i="1"/>
  <c r="J2548" i="1"/>
  <c r="I6500" i="1"/>
  <c r="J6499" i="1"/>
  <c r="I6437" i="1"/>
  <c r="J6436" i="1"/>
  <c r="I4178" i="1"/>
  <c r="J4177" i="1"/>
  <c r="I2738" i="1"/>
  <c r="J2737" i="1"/>
  <c r="I4421" i="1"/>
  <c r="J4420" i="1"/>
  <c r="I443" i="1"/>
  <c r="J442" i="1"/>
  <c r="I2567" i="1"/>
  <c r="J2566" i="1"/>
  <c r="I2936" i="1"/>
  <c r="J2935" i="1"/>
  <c r="I3557" i="1"/>
  <c r="J3556" i="1"/>
  <c r="I3287" i="1"/>
  <c r="J3286" i="1"/>
  <c r="I2720" i="1"/>
  <c r="J2719" i="1"/>
  <c r="I1280" i="1"/>
  <c r="J1279" i="1"/>
  <c r="I542" i="1"/>
  <c r="J541" i="1"/>
  <c r="I128" i="1"/>
  <c r="J127" i="1"/>
  <c r="I425" i="1"/>
  <c r="J424" i="1"/>
  <c r="I3890" i="1"/>
  <c r="J3889" i="1"/>
  <c r="I2225" i="1"/>
  <c r="J2224" i="1"/>
  <c r="I5744" i="1"/>
  <c r="J5743" i="1"/>
  <c r="I6428" i="1"/>
  <c r="J6427" i="1"/>
  <c r="I4430" i="1"/>
  <c r="J4429" i="1"/>
  <c r="I4484" i="1"/>
  <c r="J4483" i="1"/>
  <c r="I5978" i="1"/>
  <c r="J5977" i="1"/>
  <c r="I1946" i="1"/>
  <c r="J1945" i="1"/>
  <c r="I3620" i="1"/>
  <c r="J3619" i="1"/>
  <c r="I2783" i="1"/>
  <c r="J2782" i="1"/>
  <c r="I3953" i="1"/>
  <c r="J3952" i="1"/>
  <c r="I3179" i="1"/>
  <c r="J3178" i="1"/>
  <c r="I5591" i="1"/>
  <c r="J5590" i="1"/>
  <c r="I3827" i="1"/>
  <c r="J3826" i="1"/>
  <c r="I1073" i="1"/>
  <c r="J1072" i="1"/>
  <c r="I5078" i="1"/>
  <c r="J5077" i="1"/>
  <c r="I4844" i="1"/>
  <c r="J4843" i="1"/>
  <c r="I1541" i="1"/>
  <c r="J1540" i="1"/>
  <c r="I3782" i="1"/>
  <c r="J3781" i="1"/>
  <c r="I929" i="1"/>
  <c r="J928" i="1"/>
  <c r="I3125" i="1"/>
  <c r="J3124" i="1"/>
  <c r="I3476" i="1"/>
  <c r="J3475" i="1"/>
  <c r="I353" i="1"/>
  <c r="J352" i="1"/>
  <c r="I2675" i="1"/>
  <c r="J2674" i="1"/>
  <c r="I6562" i="1"/>
  <c r="J6561" i="1"/>
  <c r="I3350" i="1"/>
  <c r="J3349" i="1"/>
  <c r="I2540" i="1"/>
  <c r="J2539" i="1"/>
  <c r="I2180" i="1"/>
  <c r="J2179" i="1"/>
  <c r="I3242" i="1"/>
  <c r="J3241" i="1"/>
  <c r="I6266" i="1"/>
  <c r="J6265" i="1"/>
  <c r="I2144" i="1"/>
  <c r="J2143" i="1"/>
  <c r="I1910" i="1"/>
  <c r="J1909" i="1"/>
  <c r="I6473" i="1"/>
  <c r="J6472" i="1"/>
  <c r="I1640" i="1"/>
  <c r="J1639" i="1"/>
  <c r="I5735" i="1"/>
  <c r="J5734" i="1"/>
  <c r="I3566" i="1"/>
  <c r="J3565" i="1"/>
  <c r="I2252" i="1"/>
  <c r="J2251" i="1"/>
  <c r="I4331" i="1"/>
  <c r="J4330" i="1"/>
  <c r="I6203" i="1"/>
  <c r="J6202" i="1"/>
  <c r="I839" i="1"/>
  <c r="J838" i="1"/>
  <c r="I5816" i="1"/>
  <c r="J5815" i="1"/>
  <c r="I2090" i="1"/>
  <c r="J2089" i="1"/>
  <c r="I1856" i="1"/>
  <c r="J1855" i="1"/>
  <c r="I6149" i="1"/>
  <c r="J6148" i="1"/>
  <c r="J4645" i="1"/>
  <c r="I4646" i="1"/>
  <c r="J1486" i="1"/>
  <c r="I1487" i="1"/>
  <c r="J1747" i="1"/>
  <c r="I1748" i="1"/>
  <c r="J5329" i="1"/>
  <c r="I5330" i="1"/>
  <c r="J856" i="1"/>
  <c r="I857" i="1"/>
  <c r="J3844" i="1"/>
  <c r="I3845" i="1"/>
  <c r="J4114" i="1"/>
  <c r="I4115" i="1"/>
  <c r="J370" i="1"/>
  <c r="I371" i="1"/>
  <c r="J2890" i="1"/>
  <c r="I2891" i="1"/>
  <c r="J3970" i="1"/>
  <c r="I3971" i="1"/>
  <c r="J1513" i="1"/>
  <c r="I1514" i="1"/>
  <c r="J1783" i="1"/>
  <c r="I1784" i="1"/>
  <c r="J2962" i="1"/>
  <c r="I2963" i="1"/>
  <c r="J2854" i="1"/>
  <c r="I2855" i="1"/>
  <c r="J1801" i="1"/>
  <c r="I1802" i="1"/>
  <c r="J1693" i="1"/>
  <c r="I1694" i="1"/>
  <c r="J2503" i="1"/>
  <c r="I2504" i="1"/>
  <c r="J5419" i="1"/>
  <c r="I5420" i="1"/>
  <c r="J100" i="1"/>
  <c r="I101" i="1"/>
  <c r="J1036" i="1"/>
  <c r="I1037" i="1"/>
  <c r="J2125" i="1"/>
  <c r="I2126" i="1"/>
  <c r="I4358" i="1"/>
  <c r="J4357" i="1"/>
  <c r="J4411" i="1"/>
  <c r="I4412" i="1"/>
  <c r="J3637" i="1"/>
  <c r="I3638" i="1"/>
  <c r="J4312" i="1"/>
  <c r="I4313" i="1"/>
  <c r="J5167" i="1"/>
  <c r="I5168" i="1"/>
  <c r="J4348" i="1"/>
  <c r="I4349" i="1"/>
  <c r="J2071" i="1"/>
  <c r="I2072" i="1"/>
  <c r="J2377" i="1"/>
  <c r="I2378" i="1"/>
  <c r="J5005" i="1"/>
  <c r="I5006" i="1"/>
  <c r="J2593" i="1"/>
  <c r="I2594" i="1"/>
  <c r="J910" i="1"/>
  <c r="I911" i="1"/>
  <c r="J6229" i="1"/>
  <c r="I6230" i="1"/>
  <c r="J1360" i="1"/>
  <c r="I1361" i="1"/>
  <c r="J1567" i="1"/>
  <c r="I1568" i="1"/>
  <c r="J1981" i="1"/>
  <c r="I1982" i="1"/>
  <c r="J1576" i="1"/>
  <c r="I1577" i="1"/>
  <c r="J2161" i="1"/>
  <c r="I2162" i="1"/>
  <c r="J730" i="1"/>
  <c r="I731" i="1"/>
  <c r="J5905" i="1"/>
  <c r="I5906" i="1"/>
  <c r="J1522" i="1"/>
  <c r="I1523" i="1"/>
  <c r="J6526" i="1"/>
  <c r="I6527" i="1"/>
  <c r="J640" i="1"/>
  <c r="I641" i="1"/>
  <c r="J2467" i="1"/>
  <c r="I2468" i="1"/>
  <c r="J4861" i="1"/>
  <c r="I4862" i="1"/>
  <c r="I4863" i="1"/>
  <c r="J4862" i="1"/>
  <c r="I642" i="1"/>
  <c r="J641" i="1"/>
  <c r="I1524" i="1"/>
  <c r="J1523" i="1"/>
  <c r="I732" i="1"/>
  <c r="J731" i="1"/>
  <c r="I1578" i="1"/>
  <c r="J1577" i="1"/>
  <c r="J1568" i="1"/>
  <c r="I1569" i="1"/>
  <c r="I6231" i="1"/>
  <c r="J6230" i="1"/>
  <c r="I2595" i="1"/>
  <c r="J2594" i="1"/>
  <c r="I2379" i="1"/>
  <c r="J2378" i="1"/>
  <c r="I4350" i="1"/>
  <c r="J4349" i="1"/>
  <c r="I4314" i="1"/>
  <c r="J4313" i="1"/>
  <c r="I4413" i="1"/>
  <c r="J4412" i="1"/>
  <c r="I2127" i="1"/>
  <c r="J2126" i="1"/>
  <c r="I102" i="1"/>
  <c r="J101" i="1"/>
  <c r="I2505" i="1"/>
  <c r="J2504" i="1"/>
  <c r="I1803" i="1"/>
  <c r="J1802" i="1"/>
  <c r="I2964" i="1"/>
  <c r="J2963" i="1"/>
  <c r="J1514" i="1"/>
  <c r="I1515" i="1"/>
  <c r="I2892" i="1"/>
  <c r="J2891" i="1"/>
  <c r="I4116" i="1"/>
  <c r="J4115" i="1"/>
  <c r="I858" i="1"/>
  <c r="J857" i="1"/>
  <c r="I1749" i="1"/>
  <c r="J1748" i="1"/>
  <c r="I4647" i="1"/>
  <c r="J4646" i="1"/>
  <c r="J1604" i="1"/>
  <c r="I1605" i="1"/>
  <c r="I4539" i="1"/>
  <c r="J4538" i="1"/>
  <c r="I3405" i="1"/>
  <c r="J3404" i="1"/>
  <c r="I1092" i="1"/>
  <c r="J1091" i="1"/>
  <c r="I894" i="1"/>
  <c r="J893" i="1"/>
  <c r="I4971" i="1"/>
  <c r="J4970" i="1"/>
  <c r="I1416" i="1"/>
  <c r="J1415" i="1"/>
  <c r="I4593" i="1"/>
  <c r="J4592" i="1"/>
  <c r="I3549" i="1"/>
  <c r="J3548" i="1"/>
  <c r="I282" i="1"/>
  <c r="J281" i="1"/>
  <c r="I2559" i="1"/>
  <c r="J2558" i="1"/>
  <c r="I4449" i="1"/>
  <c r="J4448" i="1"/>
  <c r="I2838" i="1"/>
  <c r="J2837" i="1"/>
  <c r="I1218" i="1"/>
  <c r="J1217" i="1"/>
  <c r="I2289" i="1"/>
  <c r="J2288" i="1"/>
  <c r="I5133" i="1"/>
  <c r="J5132" i="1"/>
  <c r="I552" i="1"/>
  <c r="J551" i="1"/>
  <c r="I6078" i="1"/>
  <c r="J6077" i="1"/>
  <c r="I6096" i="1"/>
  <c r="J6095" i="1"/>
  <c r="I6186" i="1"/>
  <c r="J6185" i="1"/>
  <c r="J5492" i="1"/>
  <c r="I5493" i="1"/>
  <c r="I2748" i="1"/>
  <c r="J2747" i="1"/>
  <c r="I5871" i="1"/>
  <c r="J5870" i="1"/>
  <c r="I5628" i="1"/>
  <c r="J5627" i="1"/>
  <c r="I1128" i="1"/>
  <c r="J1127" i="1"/>
  <c r="I3018" i="1"/>
  <c r="J3017" i="1"/>
  <c r="I2415" i="1"/>
  <c r="J2414" i="1"/>
  <c r="I4170" i="1"/>
  <c r="J4169" i="1"/>
  <c r="I4881" i="1"/>
  <c r="J4880" i="1"/>
  <c r="I3811" i="1"/>
  <c r="J3810" i="1"/>
  <c r="I3423" i="1"/>
  <c r="J3422" i="1"/>
  <c r="I2325" i="1"/>
  <c r="J2324" i="1"/>
  <c r="I5538" i="1"/>
  <c r="J5537" i="1"/>
  <c r="I228" i="1"/>
  <c r="J227" i="1"/>
  <c r="I516" i="1"/>
  <c r="J515" i="1"/>
  <c r="I4557" i="1"/>
  <c r="J4556" i="1"/>
  <c r="I6132" i="1"/>
  <c r="J6131" i="1"/>
  <c r="I2271" i="1"/>
  <c r="J2270" i="1"/>
  <c r="I3990" i="1"/>
  <c r="J3989" i="1"/>
  <c r="I471" i="1"/>
  <c r="J470" i="1"/>
  <c r="I84" i="1"/>
  <c r="J83" i="1"/>
  <c r="J4934" i="1"/>
  <c r="I4935" i="1"/>
  <c r="J1622" i="1"/>
  <c r="I1623" i="1"/>
  <c r="J3225" i="1"/>
  <c r="I3226" i="1"/>
  <c r="J5780" i="1"/>
  <c r="I5781" i="1"/>
  <c r="I6195" i="1"/>
  <c r="J6194" i="1"/>
  <c r="I1326" i="1"/>
  <c r="J1325" i="1"/>
  <c r="I5772" i="1"/>
  <c r="J5771" i="1"/>
  <c r="I3711" i="1"/>
  <c r="J3710" i="1"/>
  <c r="I2109" i="1"/>
  <c r="J2108" i="1"/>
  <c r="I1182" i="1"/>
  <c r="J1181" i="1"/>
  <c r="I6357" i="1"/>
  <c r="J6356" i="1"/>
  <c r="I3603" i="1"/>
  <c r="J3602" i="1"/>
  <c r="I804" i="1"/>
  <c r="J803" i="1"/>
  <c r="I4737" i="1"/>
  <c r="J4736" i="1"/>
  <c r="I1002" i="1"/>
  <c r="J1001" i="1"/>
  <c r="I3073" i="1"/>
  <c r="J3072" i="1"/>
  <c r="I3000" i="1"/>
  <c r="J2999" i="1"/>
  <c r="I4773" i="1"/>
  <c r="J4772" i="1"/>
  <c r="I4503" i="1"/>
  <c r="J4502" i="1"/>
  <c r="I696" i="1"/>
  <c r="J695" i="1"/>
  <c r="I3054" i="1"/>
  <c r="J3053" i="1"/>
  <c r="I3882" i="1"/>
  <c r="J3881" i="1"/>
  <c r="I5718" i="1"/>
  <c r="J5717" i="1"/>
  <c r="J1532" i="1"/>
  <c r="I1533" i="1"/>
  <c r="J1856" i="1"/>
  <c r="I1857" i="1"/>
  <c r="J5816" i="1"/>
  <c r="I5817" i="1"/>
  <c r="J6203" i="1"/>
  <c r="I6204" i="1"/>
  <c r="J2252" i="1"/>
  <c r="I2253" i="1"/>
  <c r="J5735" i="1"/>
  <c r="I5736" i="1"/>
  <c r="J6473" i="1"/>
  <c r="I6474" i="1"/>
  <c r="J2144" i="1"/>
  <c r="I2145" i="1"/>
  <c r="J3242" i="1"/>
  <c r="I3243" i="1"/>
  <c r="J2540" i="1"/>
  <c r="I2541" i="1"/>
  <c r="J6562" i="1"/>
  <c r="I6563" i="1"/>
  <c r="J353" i="1"/>
  <c r="I354" i="1"/>
  <c r="J3125" i="1"/>
  <c r="I3126" i="1"/>
  <c r="J3782" i="1"/>
  <c r="I3783" i="1"/>
  <c r="J4844" i="1"/>
  <c r="I4845" i="1"/>
  <c r="J1073" i="1"/>
  <c r="I1074" i="1"/>
  <c r="J5591" i="1"/>
  <c r="I5592" i="1"/>
  <c r="J3953" i="1"/>
  <c r="I3954" i="1"/>
  <c r="J3620" i="1"/>
  <c r="I3621" i="1"/>
  <c r="J5978" i="1"/>
  <c r="I5979" i="1"/>
  <c r="J4430" i="1"/>
  <c r="I4431" i="1"/>
  <c r="I5745" i="1"/>
  <c r="J5744" i="1"/>
  <c r="I3891" i="1"/>
  <c r="J3890" i="1"/>
  <c r="I129" i="1"/>
  <c r="J128" i="1"/>
  <c r="I1281" i="1"/>
  <c r="J1280" i="1"/>
  <c r="I3288" i="1"/>
  <c r="J3287" i="1"/>
  <c r="I2937" i="1"/>
  <c r="J2936" i="1"/>
  <c r="I444" i="1"/>
  <c r="J443" i="1"/>
  <c r="I2739" i="1"/>
  <c r="J2738" i="1"/>
  <c r="J6437" i="1"/>
  <c r="I6438" i="1"/>
  <c r="I2550" i="1"/>
  <c r="J2549" i="1"/>
  <c r="I2649" i="1"/>
  <c r="J2648" i="1"/>
  <c r="I4656" i="1"/>
  <c r="J4655" i="1"/>
  <c r="I5466" i="1"/>
  <c r="J5465" i="1"/>
  <c r="I4440" i="1"/>
  <c r="J4439" i="1"/>
  <c r="I3342" i="1"/>
  <c r="J3341" i="1"/>
  <c r="I867" i="1"/>
  <c r="J866" i="1"/>
  <c r="I60" i="1"/>
  <c r="J60" i="1"/>
  <c r="J59" i="1"/>
  <c r="I3099" i="1"/>
  <c r="J3098" i="1"/>
  <c r="I1407" i="1"/>
  <c r="J1406" i="1"/>
  <c r="I3630" i="1"/>
  <c r="J3629" i="1"/>
  <c r="I3540" i="1"/>
  <c r="J3539" i="1"/>
  <c r="I4854" i="1"/>
  <c r="J4853" i="1"/>
  <c r="I4476" i="1"/>
  <c r="J4475" i="1"/>
  <c r="I5232" i="1"/>
  <c r="J5231" i="1"/>
  <c r="I3909" i="1"/>
  <c r="J3908" i="1"/>
  <c r="I2775" i="1"/>
  <c r="J2774" i="1"/>
  <c r="I76" i="1"/>
  <c r="J75" i="1"/>
  <c r="I4800" i="1"/>
  <c r="J4799" i="1"/>
  <c r="I2667" i="1"/>
  <c r="J2666" i="1"/>
  <c r="I5250" i="1"/>
  <c r="J5249" i="1"/>
  <c r="I2100" i="1"/>
  <c r="J2099" i="1"/>
  <c r="I3063" i="1"/>
  <c r="J3062" i="1"/>
  <c r="I5898" i="1"/>
  <c r="J5897" i="1"/>
  <c r="I2829" i="1"/>
  <c r="J2828" i="1"/>
  <c r="I4746" i="1"/>
  <c r="J4745" i="1"/>
  <c r="I4251" i="1"/>
  <c r="J4250" i="1"/>
  <c r="I4107" i="1"/>
  <c r="J4106" i="1"/>
  <c r="I4980" i="1"/>
  <c r="J4979" i="1"/>
  <c r="I2811" i="1"/>
  <c r="J2810" i="1"/>
  <c r="I1263" i="1"/>
  <c r="J1262" i="1"/>
  <c r="I957" i="1"/>
  <c r="J956" i="1"/>
  <c r="I3667" i="1"/>
  <c r="J3666" i="1"/>
  <c r="I4053" i="1"/>
  <c r="J4052" i="1"/>
  <c r="I5583" i="1"/>
  <c r="J5582" i="1"/>
  <c r="I777" i="1"/>
  <c r="J776" i="1"/>
  <c r="I4908" i="1"/>
  <c r="J4907" i="1"/>
  <c r="I1740" i="1"/>
  <c r="J1739" i="1"/>
  <c r="I166" i="1"/>
  <c r="J165" i="1"/>
  <c r="I3720" i="1"/>
  <c r="J3719" i="1"/>
  <c r="I4071" i="1"/>
  <c r="J4070" i="1"/>
  <c r="I6258" i="1"/>
  <c r="J6257" i="1"/>
  <c r="I5304" i="1"/>
  <c r="J5303" i="1"/>
  <c r="I5808" i="1"/>
  <c r="J5807" i="1"/>
  <c r="I849" i="1"/>
  <c r="J848" i="1"/>
  <c r="I1902" i="1"/>
  <c r="J1901" i="1"/>
  <c r="I5511" i="1"/>
  <c r="J5510" i="1"/>
  <c r="I5655" i="1"/>
  <c r="J5654" i="1"/>
  <c r="I1155" i="1"/>
  <c r="J1154" i="1"/>
  <c r="I6402" i="1"/>
  <c r="J6401" i="1"/>
  <c r="I3045" i="1"/>
  <c r="J3044" i="1"/>
  <c r="I1722" i="1"/>
  <c r="J1721" i="1"/>
  <c r="I5268" i="1"/>
  <c r="J5267" i="1"/>
  <c r="I5826" i="1"/>
  <c r="J5825" i="1"/>
  <c r="I4494" i="1"/>
  <c r="J4493" i="1"/>
  <c r="I4962" i="1"/>
  <c r="J4961" i="1"/>
  <c r="I1848" i="1"/>
  <c r="J1847" i="1"/>
  <c r="I4530" i="1"/>
  <c r="J4529" i="1"/>
  <c r="I1938" i="1"/>
  <c r="J1937" i="1"/>
  <c r="I5484" i="1"/>
  <c r="J5483" i="1"/>
  <c r="I1209" i="1"/>
  <c r="J1208" i="1"/>
  <c r="I6177" i="1"/>
  <c r="J6176" i="1"/>
  <c r="I1758" i="1"/>
  <c r="J1757" i="1"/>
  <c r="I5619" i="1"/>
  <c r="J5618" i="1"/>
  <c r="I2352" i="1"/>
  <c r="J2351" i="1"/>
  <c r="I1866" i="1"/>
  <c r="J1865" i="1"/>
  <c r="I507" i="1"/>
  <c r="J506" i="1"/>
  <c r="I2406" i="1"/>
  <c r="J2405" i="1"/>
  <c r="I4341" i="1"/>
  <c r="J4340" i="1"/>
  <c r="J5186" i="1"/>
  <c r="I5187" i="1"/>
  <c r="J5348" i="1"/>
  <c r="I5349" i="1"/>
  <c r="J2576" i="1"/>
  <c r="I2577" i="1"/>
  <c r="J875" i="1"/>
  <c r="I876" i="1"/>
  <c r="J3863" i="1"/>
  <c r="I3864" i="1"/>
  <c r="J1289" i="1"/>
  <c r="I1290" i="1"/>
  <c r="J4754" i="1"/>
  <c r="I4755" i="1"/>
  <c r="J2342" i="1"/>
  <c r="I2343" i="1"/>
  <c r="J677" i="1"/>
  <c r="I678" i="1"/>
  <c r="J3692" i="1"/>
  <c r="I3693" i="1"/>
  <c r="J3800" i="1"/>
  <c r="I3801" i="1"/>
  <c r="J1019" i="1"/>
  <c r="I1020" i="1"/>
  <c r="J5024" i="1"/>
  <c r="I5025" i="1"/>
  <c r="J1379" i="1"/>
  <c r="I1380" i="1"/>
  <c r="J5150" i="1"/>
  <c r="I5151" i="1"/>
  <c r="J2000" i="1"/>
  <c r="I2001" i="1"/>
  <c r="J4187" i="1"/>
  <c r="I4188" i="1"/>
  <c r="J4241" i="1"/>
  <c r="I4242" i="1"/>
  <c r="J5888" i="1"/>
  <c r="I5889" i="1"/>
  <c r="J1820" i="1"/>
  <c r="I1821" i="1"/>
  <c r="J6032" i="1"/>
  <c r="I6033" i="1"/>
  <c r="J1199" i="1"/>
  <c r="I1200" i="1"/>
  <c r="J5312" i="1"/>
  <c r="I5313" i="1"/>
  <c r="J2054" i="1"/>
  <c r="I2055" i="1"/>
  <c r="J587" i="1"/>
  <c r="I588" i="1"/>
  <c r="J785" i="1"/>
  <c r="I786" i="1"/>
  <c r="J965" i="1"/>
  <c r="I966" i="1"/>
  <c r="J2486" i="1"/>
  <c r="I2487" i="1"/>
  <c r="J1730" i="1"/>
  <c r="I1731" i="1"/>
  <c r="J389" i="1"/>
  <c r="I390" i="1"/>
  <c r="J1055" i="1"/>
  <c r="I1056" i="1"/>
  <c r="J2630" i="1"/>
  <c r="I2631" i="1"/>
  <c r="J2432" i="1"/>
  <c r="I2433" i="1"/>
  <c r="J5852" i="1"/>
  <c r="I5853" i="1"/>
  <c r="J1433" i="1"/>
  <c r="I1434" i="1"/>
  <c r="J299" i="1"/>
  <c r="I300" i="1"/>
  <c r="J4988" i="1"/>
  <c r="I4989" i="1"/>
  <c r="J713" i="1"/>
  <c r="I714" i="1"/>
  <c r="J5204" i="1"/>
  <c r="I5205" i="1"/>
  <c r="I3963" i="1"/>
  <c r="J3962" i="1"/>
  <c r="I975" i="1"/>
  <c r="J974" i="1"/>
  <c r="I3027" i="1"/>
  <c r="J3026" i="1"/>
  <c r="I3837" i="1"/>
  <c r="J3836" i="1"/>
  <c r="I5340" i="1"/>
  <c r="J5339" i="1"/>
  <c r="I6240" i="1"/>
  <c r="J6239" i="1"/>
  <c r="I5970" i="1"/>
  <c r="J5969" i="1"/>
  <c r="I3450" i="1"/>
  <c r="J3449" i="1"/>
  <c r="I1497" i="1"/>
  <c r="J1496" i="1"/>
  <c r="I408" i="1"/>
  <c r="J407" i="1"/>
  <c r="I1119" i="1"/>
  <c r="J1118" i="1"/>
  <c r="I2514" i="1"/>
  <c r="J2513" i="1"/>
  <c r="I5178" i="1"/>
  <c r="J5177" i="1"/>
  <c r="I2370" i="1"/>
  <c r="J2369" i="1"/>
  <c r="I1920" i="1"/>
  <c r="J1919" i="1"/>
  <c r="I3397" i="1"/>
  <c r="J3396" i="1"/>
  <c r="I1173" i="1"/>
  <c r="J1172" i="1"/>
  <c r="I5322" i="1"/>
  <c r="J5321" i="1"/>
  <c r="I2298" i="1"/>
  <c r="J2297" i="1"/>
  <c r="I5070" i="1"/>
  <c r="J5069" i="1"/>
  <c r="I3927" i="1"/>
  <c r="J3926" i="1"/>
  <c r="I2190" i="1"/>
  <c r="J2189" i="1"/>
  <c r="I1335" i="1"/>
  <c r="J1334" i="1"/>
  <c r="I5691" i="1"/>
  <c r="J5690" i="1"/>
  <c r="I4017" i="1"/>
  <c r="J4016" i="1"/>
  <c r="I5430" i="1"/>
  <c r="J5429" i="1"/>
  <c r="I5709" i="1"/>
  <c r="J5708" i="1"/>
  <c r="I4368" i="1"/>
  <c r="J4367" i="1"/>
  <c r="I4323" i="1"/>
  <c r="J4322" i="1"/>
  <c r="I5790" i="1"/>
  <c r="J5789" i="1"/>
  <c r="J6347" i="1"/>
  <c r="I6348" i="1"/>
  <c r="I4233" i="1"/>
  <c r="J4232" i="1"/>
  <c r="I1461" i="1"/>
  <c r="J1460" i="1"/>
  <c r="I5394" i="1"/>
  <c r="J5393" i="1"/>
  <c r="I3774" i="1"/>
  <c r="J3773" i="1"/>
  <c r="I5988" i="1"/>
  <c r="J5987" i="1"/>
  <c r="I3135" i="1"/>
  <c r="J3134" i="1"/>
  <c r="I4620" i="1"/>
  <c r="J4619" i="1"/>
  <c r="I795" i="1"/>
  <c r="J794" i="1"/>
  <c r="I3756" i="1"/>
  <c r="J3755" i="1"/>
  <c r="I4728" i="1"/>
  <c r="J4727" i="1"/>
  <c r="I1101" i="1"/>
  <c r="J1100" i="1"/>
  <c r="I4602" i="1"/>
  <c r="J4601" i="1"/>
  <c r="I3594" i="1"/>
  <c r="J3593" i="1"/>
  <c r="I687" i="1"/>
  <c r="J686" i="1"/>
  <c r="I723" i="1"/>
  <c r="J722" i="1"/>
  <c r="I3378" i="1"/>
  <c r="J3377" i="1"/>
  <c r="I4998" i="1"/>
  <c r="J4997" i="1"/>
  <c r="I111" i="1"/>
  <c r="J110" i="1"/>
  <c r="I921" i="1"/>
  <c r="J920" i="1"/>
  <c r="I6222" i="1"/>
  <c r="J6221" i="1"/>
  <c r="I6537" i="1"/>
  <c r="J6536" i="1"/>
  <c r="I561" i="1"/>
  <c r="J560" i="1"/>
  <c r="I2316" i="1"/>
  <c r="J2315" i="1"/>
  <c r="I3612" i="1"/>
  <c r="J3611" i="1"/>
  <c r="I3792" i="1"/>
  <c r="J3791" i="1"/>
  <c r="I2901" i="1"/>
  <c r="J2900" i="1"/>
  <c r="I4269" i="1"/>
  <c r="J4268" i="1"/>
  <c r="I3999" i="1"/>
  <c r="J3998" i="1"/>
  <c r="I2496" i="1"/>
  <c r="J2495" i="1"/>
  <c r="I5016" i="1"/>
  <c r="J5015" i="1"/>
  <c r="I6312" i="1"/>
  <c r="J6311" i="1"/>
  <c r="I5637" i="1"/>
  <c r="J5636" i="1"/>
  <c r="I1650" i="1"/>
  <c r="J1649" i="1"/>
  <c r="I4512" i="1"/>
  <c r="J4511" i="1"/>
  <c r="I6294" i="1"/>
  <c r="J6293" i="1"/>
  <c r="I1479" i="1"/>
  <c r="J1478" i="1"/>
  <c r="I4926" i="1"/>
  <c r="J4925" i="1"/>
  <c r="I4458" i="1"/>
  <c r="J4457" i="1"/>
  <c r="I2865" i="1"/>
  <c r="J2864" i="1"/>
  <c r="I2082" i="1"/>
  <c r="J2081" i="1"/>
  <c r="I5727" i="1"/>
  <c r="J5726" i="1"/>
  <c r="I3117" i="1"/>
  <c r="J3116" i="1"/>
  <c r="I1704" i="1"/>
  <c r="J1703" i="1"/>
  <c r="I3270" i="1"/>
  <c r="J3269" i="1"/>
  <c r="I4035" i="1"/>
  <c r="J4034" i="1"/>
  <c r="I1596" i="1"/>
  <c r="J1595" i="1"/>
  <c r="J479" i="1"/>
  <c r="I480" i="1"/>
  <c r="J2945" i="1"/>
  <c r="I2946" i="1"/>
  <c r="J1964" i="1"/>
  <c r="I1965" i="1"/>
  <c r="J67" i="1"/>
  <c r="I68" i="1"/>
  <c r="J6113" i="1"/>
  <c r="I6114" i="1"/>
  <c r="J2909" i="1"/>
  <c r="I2910" i="1"/>
  <c r="J2729" i="1"/>
  <c r="I2730" i="1"/>
  <c r="J4151" i="1"/>
  <c r="I4152" i="1"/>
  <c r="J4043" i="1"/>
  <c r="I4044" i="1"/>
  <c r="J2819" i="1"/>
  <c r="I2820" i="1"/>
  <c r="J6374" i="1"/>
  <c r="I6375" i="1"/>
  <c r="J4097" i="1"/>
  <c r="I4098" i="1"/>
  <c r="J1676" i="1"/>
  <c r="I1677" i="1"/>
  <c r="J263" i="1"/>
  <c r="I264" i="1"/>
  <c r="J2873" i="1"/>
  <c r="I2874" i="1"/>
  <c r="J3260" i="1"/>
  <c r="I3261" i="1"/>
  <c r="J4520" i="1"/>
  <c r="I4521" i="1"/>
  <c r="J1397" i="1"/>
  <c r="I1398" i="1"/>
  <c r="J4718" i="1"/>
  <c r="I4719" i="1"/>
  <c r="I1038" i="1"/>
  <c r="J1037" i="1"/>
  <c r="I5421" i="1"/>
  <c r="J5420" i="1"/>
  <c r="I1695" i="1"/>
  <c r="J1694" i="1"/>
  <c r="I2856" i="1"/>
  <c r="J2855" i="1"/>
  <c r="I1785" i="1"/>
  <c r="J1784" i="1"/>
  <c r="I3972" i="1"/>
  <c r="J3971" i="1"/>
  <c r="I372" i="1"/>
  <c r="J371" i="1"/>
  <c r="I3846" i="1"/>
  <c r="J3845" i="1"/>
  <c r="I5331" i="1"/>
  <c r="J5330" i="1"/>
  <c r="I1488" i="1"/>
  <c r="J1487" i="1"/>
  <c r="I462" i="1"/>
  <c r="J461" i="1"/>
  <c r="I6051" i="1"/>
  <c r="J6050" i="1"/>
  <c r="I1236" i="1"/>
  <c r="J1235" i="1"/>
  <c r="I2802" i="1"/>
  <c r="J2801" i="1"/>
  <c r="I3198" i="1"/>
  <c r="J3197" i="1"/>
  <c r="I2658" i="1"/>
  <c r="J2657" i="1"/>
  <c r="I1929" i="1"/>
  <c r="J1928" i="1"/>
  <c r="I4260" i="1"/>
  <c r="J4259" i="1"/>
  <c r="I5835" i="1"/>
  <c r="J5834" i="1"/>
  <c r="I4683" i="1"/>
  <c r="J4682" i="1"/>
  <c r="I5475" i="1"/>
  <c r="J5474" i="1"/>
  <c r="I5574" i="1"/>
  <c r="J5573" i="1"/>
  <c r="I5295" i="1"/>
  <c r="J5294" i="1"/>
  <c r="I4296" i="1"/>
  <c r="J4295" i="1"/>
  <c r="I3936" i="1"/>
  <c r="J3935" i="1"/>
  <c r="I768" i="1"/>
  <c r="J767" i="1"/>
  <c r="I2235" i="1"/>
  <c r="J2234" i="1"/>
  <c r="I6015" i="1"/>
  <c r="J6014" i="1"/>
  <c r="I192" i="1"/>
  <c r="J191" i="1"/>
  <c r="J5222" i="1"/>
  <c r="I5223" i="1"/>
  <c r="J4376" i="1"/>
  <c r="I4377" i="1"/>
  <c r="I2019" i="1"/>
  <c r="J2018" i="1"/>
  <c r="I4026" i="1"/>
  <c r="J4025" i="1"/>
  <c r="I1893" i="1"/>
  <c r="J1892" i="1"/>
  <c r="I5241" i="1"/>
  <c r="J5240" i="1"/>
  <c r="I6285" i="1"/>
  <c r="J6284" i="1"/>
  <c r="I138" i="1"/>
  <c r="J137" i="1"/>
  <c r="I5997" i="1"/>
  <c r="J5996" i="1"/>
  <c r="I948" i="1"/>
  <c r="J947" i="1"/>
  <c r="I3675" i="1"/>
  <c r="J3674" i="1"/>
  <c r="I318" i="1"/>
  <c r="J317" i="1"/>
  <c r="I1659" i="1"/>
  <c r="J1658" i="1"/>
  <c r="I5799" i="1"/>
  <c r="J5798" i="1"/>
  <c r="I5664" i="1"/>
  <c r="J5663" i="1"/>
  <c r="I1272" i="1"/>
  <c r="J1271" i="1"/>
  <c r="I1452" i="1"/>
  <c r="J1451" i="1"/>
  <c r="I3144" i="1"/>
  <c r="J3143" i="1"/>
  <c r="I1839" i="1"/>
  <c r="J1838" i="1"/>
  <c r="I5061" i="1"/>
  <c r="J5060" i="1"/>
  <c r="I4206" i="1"/>
  <c r="J4205" i="1"/>
  <c r="I6456" i="1"/>
  <c r="J6455" i="1"/>
  <c r="I5961" i="1"/>
  <c r="J5960" i="1"/>
  <c r="J1586" i="1"/>
  <c r="I1587" i="1"/>
  <c r="J434" i="1"/>
  <c r="I435" i="1"/>
  <c r="J452" i="1"/>
  <c r="I453" i="1"/>
  <c r="I6393" i="1"/>
  <c r="J6392" i="1"/>
  <c r="I5754" i="1"/>
  <c r="J5753" i="1"/>
  <c r="I4080" i="1"/>
  <c r="J4079" i="1"/>
  <c r="I4917" i="1"/>
  <c r="J4916" i="1"/>
  <c r="I4827" i="1"/>
  <c r="J4826" i="1"/>
  <c r="I3459" i="1"/>
  <c r="J3458" i="1"/>
  <c r="I5385" i="1"/>
  <c r="J5384" i="1"/>
  <c r="I3765" i="1"/>
  <c r="J3764" i="1"/>
  <c r="I2712" i="1"/>
  <c r="J2711" i="1"/>
  <c r="I606" i="1"/>
  <c r="J605" i="1"/>
  <c r="I5097" i="1"/>
  <c r="J5096" i="1"/>
  <c r="I3513" i="1"/>
  <c r="J3512" i="1"/>
  <c r="I3108" i="1"/>
  <c r="J3107" i="1"/>
  <c r="I3369" i="1"/>
  <c r="J3368" i="1"/>
  <c r="I3279" i="1"/>
  <c r="J3278" i="1"/>
  <c r="I3315" i="1"/>
  <c r="J3314" i="1"/>
  <c r="I2613" i="1"/>
  <c r="J2612" i="1"/>
  <c r="I2469" i="1"/>
  <c r="J2468" i="1"/>
  <c r="I6528" i="1"/>
  <c r="J6527" i="1"/>
  <c r="I5907" i="1"/>
  <c r="J5906" i="1"/>
  <c r="I2163" i="1"/>
  <c r="J2162" i="1"/>
  <c r="I1983" i="1"/>
  <c r="J1982" i="1"/>
  <c r="I1362" i="1"/>
  <c r="J1361" i="1"/>
  <c r="I912" i="1"/>
  <c r="J911" i="1"/>
  <c r="I5007" i="1"/>
  <c r="J5006" i="1"/>
  <c r="I2073" i="1"/>
  <c r="J2072" i="1"/>
  <c r="I5169" i="1"/>
  <c r="J5168" i="1"/>
  <c r="I3639" i="1"/>
  <c r="J3638" i="1"/>
  <c r="I4359" i="1"/>
  <c r="J4358" i="1"/>
  <c r="J6149" i="1"/>
  <c r="I6150" i="1"/>
  <c r="J2090" i="1"/>
  <c r="I2091" i="1"/>
  <c r="J839" i="1"/>
  <c r="I840" i="1"/>
  <c r="J4331" i="1"/>
  <c r="I4332" i="1"/>
  <c r="J3566" i="1"/>
  <c r="I3567" i="1"/>
  <c r="J1640" i="1"/>
  <c r="I1641" i="1"/>
  <c r="J1910" i="1"/>
  <c r="I1911" i="1"/>
  <c r="J6266" i="1"/>
  <c r="I6267" i="1"/>
  <c r="J2180" i="1"/>
  <c r="I2181" i="1"/>
  <c r="J3350" i="1"/>
  <c r="I3351" i="1"/>
  <c r="J2675" i="1"/>
  <c r="I2676" i="1"/>
  <c r="J3476" i="1"/>
  <c r="I3477" i="1"/>
  <c r="J929" i="1"/>
  <c r="I930" i="1"/>
  <c r="J1541" i="1"/>
  <c r="I1542" i="1"/>
  <c r="J5078" i="1"/>
  <c r="I5079" i="1"/>
  <c r="J3827" i="1"/>
  <c r="I3828" i="1"/>
  <c r="J3179" i="1"/>
  <c r="I3180" i="1"/>
  <c r="J2783" i="1"/>
  <c r="I2784" i="1"/>
  <c r="J1946" i="1"/>
  <c r="I1947" i="1"/>
  <c r="J4484" i="1"/>
  <c r="I4485" i="1"/>
  <c r="J6428" i="1"/>
  <c r="I6429" i="1"/>
  <c r="I2226" i="1"/>
  <c r="J2225" i="1"/>
  <c r="I426" i="1"/>
  <c r="J425" i="1"/>
  <c r="I543" i="1"/>
  <c r="J542" i="1"/>
  <c r="I2721" i="1"/>
  <c r="J2720" i="1"/>
  <c r="I3558" i="1"/>
  <c r="J3557" i="1"/>
  <c r="I2568" i="1"/>
  <c r="J2567" i="1"/>
  <c r="I4422" i="1"/>
  <c r="J4421" i="1"/>
  <c r="I4179" i="1"/>
  <c r="J4178" i="1"/>
  <c r="I6501" i="1"/>
  <c r="J6500" i="1"/>
  <c r="J6212" i="1"/>
  <c r="I6213" i="1"/>
  <c r="I3324" i="1"/>
  <c r="J3323" i="1"/>
  <c r="I1137" i="1"/>
  <c r="J1136" i="1"/>
  <c r="I5673" i="1"/>
  <c r="J5672" i="1"/>
  <c r="I6042" i="1"/>
  <c r="J6041" i="1"/>
  <c r="I3306" i="1"/>
  <c r="J3305" i="1"/>
  <c r="I5286" i="1"/>
  <c r="J5285" i="1"/>
  <c r="I4638" i="1"/>
  <c r="J4637" i="1"/>
  <c r="I615" i="1"/>
  <c r="J614" i="1"/>
  <c r="I5952" i="1"/>
  <c r="J5951" i="1"/>
  <c r="I2757" i="1"/>
  <c r="J2756" i="1"/>
  <c r="I2172" i="1"/>
  <c r="J2171" i="1"/>
  <c r="I3189" i="1"/>
  <c r="J3188" i="1"/>
  <c r="I2460" i="1"/>
  <c r="J2459" i="1"/>
  <c r="I6105" i="1"/>
  <c r="J6104" i="1"/>
  <c r="I2028" i="1"/>
  <c r="J2027" i="1"/>
  <c r="I1372" i="1"/>
  <c r="J1371" i="1"/>
  <c r="I2262" i="1"/>
  <c r="J2261" i="1"/>
  <c r="I525" i="1"/>
  <c r="J524" i="1"/>
  <c r="I1245" i="1"/>
  <c r="J1244" i="1"/>
  <c r="I5160" i="1"/>
  <c r="J5159" i="1"/>
  <c r="I381" i="1"/>
  <c r="J380" i="1"/>
  <c r="I201" i="1"/>
  <c r="J200" i="1"/>
  <c r="I5052" i="1"/>
  <c r="J5051" i="1"/>
  <c r="I2883" i="1"/>
  <c r="J2882" i="1"/>
  <c r="I4764" i="1"/>
  <c r="J4763" i="1"/>
  <c r="I6141" i="1"/>
  <c r="J6140" i="1"/>
  <c r="I363" i="1"/>
  <c r="J362" i="1"/>
  <c r="I5376" i="1"/>
  <c r="J5375" i="1"/>
  <c r="I5214" i="1"/>
  <c r="J5213" i="1"/>
  <c r="I633" i="1"/>
  <c r="J632" i="1"/>
  <c r="J6320" i="1"/>
  <c r="I6321" i="1"/>
  <c r="I4287" i="1"/>
  <c r="J4286" i="1"/>
  <c r="I273" i="1"/>
  <c r="J272" i="1"/>
  <c r="I4197" i="1"/>
  <c r="J4196" i="1"/>
  <c r="I759" i="1"/>
  <c r="J758" i="1"/>
  <c r="I6276" i="1"/>
  <c r="J6275" i="1"/>
  <c r="I1317" i="1"/>
  <c r="J1316" i="1"/>
  <c r="I669" i="1"/>
  <c r="J668" i="1"/>
  <c r="I705" i="1"/>
  <c r="J704" i="1"/>
  <c r="I1425" i="1"/>
  <c r="J1424" i="1"/>
  <c r="I1191" i="1"/>
  <c r="J1190" i="1"/>
  <c r="I3468" i="1"/>
  <c r="J3467" i="1"/>
  <c r="I2532" i="1"/>
  <c r="J2531" i="1"/>
  <c r="I6024" i="1"/>
  <c r="J6023" i="1"/>
  <c r="I5547" i="1"/>
  <c r="J5546" i="1"/>
  <c r="I2010" i="1"/>
  <c r="J2009" i="1"/>
  <c r="I4089" i="1"/>
  <c r="J4088" i="1"/>
  <c r="I4404" i="1"/>
  <c r="J4403" i="1"/>
  <c r="I3522" i="1"/>
  <c r="J3521" i="1"/>
  <c r="I1830" i="1"/>
  <c r="J1829" i="1"/>
  <c r="I5862" i="1"/>
  <c r="J5861" i="1"/>
  <c r="I4215" i="1"/>
  <c r="J4214" i="1"/>
  <c r="I345" i="1"/>
  <c r="J344" i="1"/>
  <c r="I2334" i="1"/>
  <c r="J2333" i="1"/>
  <c r="I2244" i="1"/>
  <c r="J2243" i="1"/>
  <c r="I1011" i="1"/>
  <c r="J1010" i="1"/>
  <c r="I3360" i="1"/>
  <c r="J3359" i="1"/>
  <c r="I5880" i="1"/>
  <c r="J5879" i="1"/>
  <c r="I2154" i="1"/>
  <c r="J2153" i="1"/>
  <c r="J6482" i="1"/>
  <c r="I6483" i="1"/>
  <c r="I4692" i="1"/>
  <c r="J4691" i="1"/>
  <c r="I399" i="1"/>
  <c r="J398" i="1"/>
  <c r="I1992" i="1"/>
  <c r="J1991" i="1"/>
  <c r="I4584" i="1"/>
  <c r="J4583" i="1"/>
  <c r="I4782" i="1"/>
  <c r="J4781" i="1"/>
  <c r="I4836" i="1"/>
  <c r="J4835" i="1"/>
  <c r="I1686" i="1"/>
  <c r="J1685" i="1"/>
  <c r="I3855" i="1"/>
  <c r="J3854" i="1"/>
  <c r="I2793" i="1"/>
  <c r="J2792" i="1"/>
  <c r="J245" i="1"/>
  <c r="I246" i="1"/>
  <c r="J6338" i="1"/>
  <c r="I6339" i="1"/>
  <c r="J533" i="1"/>
  <c r="I534" i="1"/>
  <c r="J4277" i="1"/>
  <c r="I4278" i="1"/>
  <c r="J1766" i="1"/>
  <c r="I1767" i="1"/>
  <c r="J1343" i="1"/>
  <c r="I1344" i="1"/>
  <c r="J5555" i="1"/>
  <c r="I5556" i="1"/>
  <c r="J4700" i="1"/>
  <c r="I4701" i="1"/>
  <c r="J5366" i="1"/>
  <c r="I5367" i="1"/>
  <c r="J4007" i="1"/>
  <c r="I4008" i="1"/>
  <c r="J4898" i="1"/>
  <c r="I4899" i="1"/>
  <c r="J1559" i="1"/>
  <c r="I1560" i="1"/>
  <c r="J2306" i="1"/>
  <c r="I2307" i="1"/>
  <c r="J1109" i="1"/>
  <c r="I1110" i="1"/>
  <c r="J3296" i="1"/>
  <c r="I3297" i="1"/>
  <c r="J6059" i="1"/>
  <c r="I6060" i="1"/>
  <c r="J623" i="1"/>
  <c r="I624" i="1"/>
  <c r="J155" i="1"/>
  <c r="I156" i="1"/>
  <c r="J3917" i="1"/>
  <c r="I3918" i="1"/>
  <c r="J4574" i="1"/>
  <c r="I4575" i="1"/>
  <c r="J6302" i="1"/>
  <c r="I6303" i="1"/>
  <c r="J5645" i="1"/>
  <c r="I5646" i="1"/>
  <c r="J3584" i="1"/>
  <c r="I3585" i="1"/>
  <c r="J4610" i="1"/>
  <c r="I4611" i="1"/>
  <c r="J4808" i="1"/>
  <c r="I4809" i="1"/>
  <c r="J3440" i="1"/>
  <c r="I3441" i="1"/>
  <c r="J1505" i="1"/>
  <c r="I1506" i="1"/>
  <c r="J5609" i="1"/>
  <c r="I5610" i="1"/>
  <c r="J5402" i="1"/>
  <c r="I5403" i="1"/>
  <c r="J209" i="1"/>
  <c r="I210" i="1"/>
  <c r="J3728" i="1"/>
  <c r="I3729" i="1"/>
  <c r="J5942" i="1"/>
  <c r="I5943" i="1"/>
  <c r="J2693" i="1"/>
  <c r="I2694" i="1"/>
  <c r="J3386" i="1"/>
  <c r="I3387" i="1"/>
  <c r="J4664" i="1"/>
  <c r="I4665" i="1"/>
  <c r="J1253" i="1"/>
  <c r="I1254" i="1"/>
  <c r="J3161" i="1"/>
  <c r="I3162" i="1"/>
  <c r="J488" i="1"/>
  <c r="I489" i="1"/>
  <c r="I1776" i="1"/>
  <c r="J1775" i="1"/>
  <c r="I2388" i="1"/>
  <c r="J2387" i="1"/>
  <c r="I4890" i="1"/>
  <c r="J4889" i="1"/>
  <c r="I2064" i="1"/>
  <c r="J2063" i="1"/>
  <c r="I3702" i="1"/>
  <c r="J3701" i="1"/>
  <c r="I3234" i="1"/>
  <c r="J3233" i="1"/>
  <c r="I813" i="1"/>
  <c r="J812" i="1"/>
  <c r="I1974" i="1"/>
  <c r="J1973" i="1"/>
  <c r="I1029" i="1"/>
  <c r="J1028" i="1"/>
  <c r="I2047" i="1"/>
  <c r="J2046" i="1"/>
  <c r="I6159" i="1"/>
  <c r="J6158" i="1"/>
  <c r="I1884" i="1"/>
  <c r="J1883" i="1"/>
  <c r="I597" i="1"/>
  <c r="J596" i="1"/>
  <c r="I2955" i="1"/>
  <c r="J2954" i="1"/>
  <c r="I1083" i="1"/>
  <c r="J1082" i="1"/>
  <c r="I2622" i="1"/>
  <c r="J2621" i="1"/>
  <c r="I2586" i="1"/>
  <c r="J2585" i="1"/>
  <c r="I2919" i="1"/>
  <c r="J2918" i="1"/>
  <c r="I3432" i="1"/>
  <c r="J3431" i="1"/>
  <c r="I6366" i="1"/>
  <c r="J6365" i="1"/>
  <c r="I310" i="1"/>
  <c r="J309" i="1"/>
  <c r="I147" i="1"/>
  <c r="J146" i="1"/>
  <c r="I5565" i="1"/>
  <c r="J5564" i="1"/>
  <c r="I1812" i="1"/>
  <c r="J1811" i="1"/>
  <c r="I1443" i="1"/>
  <c r="J1442" i="1"/>
  <c r="I3945" i="1"/>
  <c r="J3944" i="1"/>
  <c r="I4674" i="1"/>
  <c r="J4673" i="1"/>
  <c r="I5106" i="1"/>
  <c r="J5105" i="1"/>
  <c r="I5088" i="1"/>
  <c r="J5087" i="1"/>
  <c r="I4161" i="1"/>
  <c r="J4160" i="1"/>
  <c r="I5934" i="1"/>
  <c r="J5933" i="1"/>
  <c r="I4125" i="1"/>
  <c r="J4124" i="1"/>
  <c r="I3153" i="1"/>
  <c r="J3152" i="1"/>
  <c r="I5142" i="1"/>
  <c r="J5141" i="1"/>
  <c r="I327" i="1"/>
  <c r="J326" i="1"/>
  <c r="I2973" i="1"/>
  <c r="J2972" i="1"/>
  <c r="I1299" i="1"/>
  <c r="J1298" i="1"/>
  <c r="I6069" i="1"/>
  <c r="J6068" i="1"/>
  <c r="I3081" i="1"/>
  <c r="J3080" i="1"/>
  <c r="I2640" i="1"/>
  <c r="J2639" i="1"/>
  <c r="I2136" i="1"/>
  <c r="J2135" i="1"/>
  <c r="I4818" i="1"/>
  <c r="J4817" i="1"/>
  <c r="I5124" i="1"/>
  <c r="J5123" i="1"/>
  <c r="I1615" i="1"/>
  <c r="J1614" i="1"/>
  <c r="I3684" i="1"/>
  <c r="J3683" i="1"/>
  <c r="I6384" i="1"/>
  <c r="J6383" i="1"/>
  <c r="I5529" i="1"/>
  <c r="J5528" i="1"/>
  <c r="I993" i="1"/>
  <c r="J992" i="1"/>
  <c r="I885" i="1"/>
  <c r="J884" i="1"/>
  <c r="I3207" i="1"/>
  <c r="J3206" i="1"/>
  <c r="I3873" i="1"/>
  <c r="J3872" i="1"/>
  <c r="I238" i="1"/>
  <c r="J237" i="1"/>
  <c r="I831" i="1"/>
  <c r="J830" i="1"/>
  <c r="I3504" i="1"/>
  <c r="J3503" i="1"/>
  <c r="I6420" i="1"/>
  <c r="J6419" i="1"/>
  <c r="I651" i="1"/>
  <c r="J650" i="1"/>
  <c r="I2424" i="1"/>
  <c r="J2423" i="1"/>
  <c r="J5501" i="1"/>
  <c r="I5502" i="1"/>
  <c r="I6519" i="1"/>
  <c r="J6518" i="1"/>
  <c r="I1668" i="1"/>
  <c r="J1667" i="1"/>
  <c r="I183" i="1"/>
  <c r="J182" i="1"/>
  <c r="I220" i="1"/>
  <c r="J219" i="1"/>
  <c r="I5916" i="1"/>
  <c r="J5915" i="1"/>
  <c r="I5412" i="1"/>
  <c r="J5411" i="1"/>
  <c r="I1353" i="1"/>
  <c r="J1352" i="1"/>
  <c r="I939" i="1"/>
  <c r="J938" i="1"/>
  <c r="I2991" i="1"/>
  <c r="J2990" i="1"/>
  <c r="I291" i="1"/>
  <c r="J290" i="1"/>
  <c r="I4566" i="1"/>
  <c r="J4565" i="1"/>
  <c r="I2703" i="1"/>
  <c r="J2702" i="1"/>
  <c r="I3648" i="1"/>
  <c r="J3647" i="1"/>
  <c r="I4944" i="1"/>
  <c r="J4943" i="1"/>
  <c r="I2478" i="1"/>
  <c r="J2477" i="1"/>
  <c r="I2208" i="1"/>
  <c r="J2207" i="1"/>
  <c r="I1047" i="1"/>
  <c r="J1046" i="1"/>
  <c r="I6555" i="1"/>
  <c r="J6554" i="1"/>
  <c r="I3486" i="1"/>
  <c r="J3485" i="1"/>
  <c r="I6123" i="1"/>
  <c r="J6122" i="1"/>
  <c r="I5448" i="1"/>
  <c r="J5447" i="1"/>
  <c r="I6465" i="1"/>
  <c r="J6464" i="1"/>
  <c r="J4394" i="1"/>
  <c r="I4395" i="1"/>
  <c r="J2450" i="1"/>
  <c r="I2451" i="1"/>
  <c r="J6509" i="1"/>
  <c r="I6510" i="1"/>
  <c r="I3216" i="1"/>
  <c r="J3215" i="1"/>
  <c r="J3035" i="1"/>
  <c r="I3036" i="1"/>
  <c r="J2396" i="1"/>
  <c r="I2397" i="1"/>
  <c r="J119" i="1"/>
  <c r="I120" i="1"/>
  <c r="J2216" i="1"/>
  <c r="I2217" i="1"/>
  <c r="J5042" i="1"/>
  <c r="I5043" i="1"/>
  <c r="J749" i="1"/>
  <c r="I750" i="1"/>
  <c r="I6447" i="1"/>
  <c r="J6446" i="1"/>
  <c r="J4133" i="1"/>
  <c r="I4134" i="1"/>
  <c r="J2981" i="1"/>
  <c r="I2982" i="1"/>
  <c r="J5258" i="1"/>
  <c r="I5259" i="1"/>
  <c r="J3530" i="1"/>
  <c r="I3531" i="1"/>
  <c r="J5456" i="1"/>
  <c r="I5457" i="1"/>
  <c r="J569" i="1"/>
  <c r="I570" i="1"/>
  <c r="J6545" i="1"/>
  <c r="I6546" i="1"/>
  <c r="J1163" i="1"/>
  <c r="I1164" i="1"/>
  <c r="J3746" i="1"/>
  <c r="I3747" i="1"/>
  <c r="J5699" i="1"/>
  <c r="I5700" i="1"/>
  <c r="I3748" i="1"/>
  <c r="J3747" i="1"/>
  <c r="I6547" i="1"/>
  <c r="J6546" i="1"/>
  <c r="I5458" i="1"/>
  <c r="J5457" i="1"/>
  <c r="I5260" i="1"/>
  <c r="J5259" i="1"/>
  <c r="I4135" i="1"/>
  <c r="J4134" i="1"/>
  <c r="I751" i="1"/>
  <c r="J750" i="1"/>
  <c r="I2218" i="1"/>
  <c r="J2217" i="1"/>
  <c r="I2398" i="1"/>
  <c r="J2397" i="1"/>
  <c r="I2452" i="1"/>
  <c r="J2451" i="1"/>
  <c r="I5503" i="1"/>
  <c r="J5502" i="1"/>
  <c r="I490" i="1"/>
  <c r="J489" i="1"/>
  <c r="I1255" i="1"/>
  <c r="J1254" i="1"/>
  <c r="I3388" i="1"/>
  <c r="J3387" i="1"/>
  <c r="I5944" i="1"/>
  <c r="J5943" i="1"/>
  <c r="I211" i="1"/>
  <c r="J210" i="1"/>
  <c r="I5611" i="1"/>
  <c r="J5610" i="1"/>
  <c r="I3442" i="1"/>
  <c r="J3441" i="1"/>
  <c r="I4612" i="1"/>
  <c r="J4611" i="1"/>
  <c r="I5647" i="1"/>
  <c r="J5646" i="1"/>
  <c r="I4576" i="1"/>
  <c r="J4575" i="1"/>
  <c r="I157" i="1"/>
  <c r="J156" i="1"/>
  <c r="I6061" i="1"/>
  <c r="J6060" i="1"/>
  <c r="I1111" i="1"/>
  <c r="J1110" i="1"/>
  <c r="I1561" i="1"/>
  <c r="J1560" i="1"/>
  <c r="I4009" i="1"/>
  <c r="J4008" i="1"/>
  <c r="I4702" i="1"/>
  <c r="J4701" i="1"/>
  <c r="I1345" i="1"/>
  <c r="J1344" i="1"/>
  <c r="I4279" i="1"/>
  <c r="J4278" i="1"/>
  <c r="I6340" i="1"/>
  <c r="J6339" i="1"/>
  <c r="I6322" i="1"/>
  <c r="J6321" i="1"/>
  <c r="I4486" i="1"/>
  <c r="J4485" i="1"/>
  <c r="I2785" i="1"/>
  <c r="J2784" i="1"/>
  <c r="I3829" i="1"/>
  <c r="J3828" i="1"/>
  <c r="I1543" i="1"/>
  <c r="J1542" i="1"/>
  <c r="I3478" i="1"/>
  <c r="J3477" i="1"/>
  <c r="I3352" i="1"/>
  <c r="J3351" i="1"/>
  <c r="I6268" i="1"/>
  <c r="J6267" i="1"/>
  <c r="I1642" i="1"/>
  <c r="J1641" i="1"/>
  <c r="I4333" i="1"/>
  <c r="J4332" i="1"/>
  <c r="I2092" i="1"/>
  <c r="J2091" i="1"/>
  <c r="J3639" i="1"/>
  <c r="I3640" i="1"/>
  <c r="J2073" i="1"/>
  <c r="I2074" i="1"/>
  <c r="J912" i="1"/>
  <c r="I913" i="1"/>
  <c r="J1983" i="1"/>
  <c r="I1984" i="1"/>
  <c r="J5907" i="1"/>
  <c r="I5908" i="1"/>
  <c r="J2469" i="1"/>
  <c r="I2470" i="1"/>
  <c r="J3315" i="1"/>
  <c r="I3316" i="1"/>
  <c r="J3369" i="1"/>
  <c r="I3370" i="1"/>
  <c r="J3513" i="1"/>
  <c r="I3514" i="1"/>
  <c r="J606" i="1"/>
  <c r="I607" i="1"/>
  <c r="J3765" i="1"/>
  <c r="I3766" i="1"/>
  <c r="J3459" i="1"/>
  <c r="I3460" i="1"/>
  <c r="J4917" i="1"/>
  <c r="I4918" i="1"/>
  <c r="J5754" i="1"/>
  <c r="I5755" i="1"/>
  <c r="J6456" i="1"/>
  <c r="I6457" i="1"/>
  <c r="J5061" i="1"/>
  <c r="I5062" i="1"/>
  <c r="J3144" i="1"/>
  <c r="I3145" i="1"/>
  <c r="J1272" i="1"/>
  <c r="I1273" i="1"/>
  <c r="J5799" i="1"/>
  <c r="I5800" i="1"/>
  <c r="J318" i="1"/>
  <c r="I319" i="1"/>
  <c r="J948" i="1"/>
  <c r="I949" i="1"/>
  <c r="J138" i="1"/>
  <c r="I139" i="1"/>
  <c r="J5241" i="1"/>
  <c r="I5242" i="1"/>
  <c r="J4026" i="1"/>
  <c r="I4027" i="1"/>
  <c r="J192" i="1"/>
  <c r="I193" i="1"/>
  <c r="J2235" i="1"/>
  <c r="I2236" i="1"/>
  <c r="J3936" i="1"/>
  <c r="I3937" i="1"/>
  <c r="J5295" i="1"/>
  <c r="I5296" i="1"/>
  <c r="J5475" i="1"/>
  <c r="I5476" i="1"/>
  <c r="J5835" i="1"/>
  <c r="I5836" i="1"/>
  <c r="J1929" i="1"/>
  <c r="I1930" i="1"/>
  <c r="J3198" i="1"/>
  <c r="I3199" i="1"/>
  <c r="J1236" i="1"/>
  <c r="I1237" i="1"/>
  <c r="J462" i="1"/>
  <c r="I463" i="1"/>
  <c r="J5331" i="1"/>
  <c r="I5332" i="1"/>
  <c r="J372" i="1"/>
  <c r="I373" i="1"/>
  <c r="J1785" i="1"/>
  <c r="I1786" i="1"/>
  <c r="J1695" i="1"/>
  <c r="I1696" i="1"/>
  <c r="J1038" i="1"/>
  <c r="I1039" i="1"/>
  <c r="I1597" i="1"/>
  <c r="J1596" i="1"/>
  <c r="I3271" i="1"/>
  <c r="J3270" i="1"/>
  <c r="I3118" i="1"/>
  <c r="J3117" i="1"/>
  <c r="I2083" i="1"/>
  <c r="J2082" i="1"/>
  <c r="I4459" i="1"/>
  <c r="J4458" i="1"/>
  <c r="I1480" i="1"/>
  <c r="J1479" i="1"/>
  <c r="I4513" i="1"/>
  <c r="J4512" i="1"/>
  <c r="I5638" i="1"/>
  <c r="J5637" i="1"/>
  <c r="I5017" i="1"/>
  <c r="J5016" i="1"/>
  <c r="I4000" i="1"/>
  <c r="J3999" i="1"/>
  <c r="I2902" i="1"/>
  <c r="J2901" i="1"/>
  <c r="I3613" i="1"/>
  <c r="J3612" i="1"/>
  <c r="I562" i="1"/>
  <c r="J561" i="1"/>
  <c r="I6223" i="1"/>
  <c r="J6222" i="1"/>
  <c r="I112" i="1"/>
  <c r="J111" i="1"/>
  <c r="I3379" i="1"/>
  <c r="J3378" i="1"/>
  <c r="I688" i="1"/>
  <c r="J687" i="1"/>
  <c r="I4603" i="1"/>
  <c r="J4602" i="1"/>
  <c r="I4729" i="1"/>
  <c r="J4728" i="1"/>
  <c r="I796" i="1"/>
  <c r="J795" i="1"/>
  <c r="I3136" i="1"/>
  <c r="J3135" i="1"/>
  <c r="I3775" i="1"/>
  <c r="J3774" i="1"/>
  <c r="I1462" i="1"/>
  <c r="J1461" i="1"/>
  <c r="I4324" i="1"/>
  <c r="J4323" i="1"/>
  <c r="I5710" i="1"/>
  <c r="J5709" i="1"/>
  <c r="I4018" i="1"/>
  <c r="J4017" i="1"/>
  <c r="I1336" i="1"/>
  <c r="J1335" i="1"/>
  <c r="I3928" i="1"/>
  <c r="J3927" i="1"/>
  <c r="I2299" i="1"/>
  <c r="J2298" i="1"/>
  <c r="I1174" i="1"/>
  <c r="J1173" i="1"/>
  <c r="I1921" i="1"/>
  <c r="J1920" i="1"/>
  <c r="I5179" i="1"/>
  <c r="J5178" i="1"/>
  <c r="I1120" i="1"/>
  <c r="J1119" i="1"/>
  <c r="I1498" i="1"/>
  <c r="J1497" i="1"/>
  <c r="I5971" i="1"/>
  <c r="J5970" i="1"/>
  <c r="I5341" i="1"/>
  <c r="J5340" i="1"/>
  <c r="I3028" i="1"/>
  <c r="J3027" i="1"/>
  <c r="I3964" i="1"/>
  <c r="J3963" i="1"/>
  <c r="I4342" i="1"/>
  <c r="J4341" i="1"/>
  <c r="I508" i="1"/>
  <c r="J507" i="1"/>
  <c r="I2353" i="1"/>
  <c r="J2352" i="1"/>
  <c r="I1759" i="1"/>
  <c r="J1758" i="1"/>
  <c r="I1210" i="1"/>
  <c r="J1209" i="1"/>
  <c r="I1939" i="1"/>
  <c r="J1938" i="1"/>
  <c r="I1849" i="1"/>
  <c r="J1848" i="1"/>
  <c r="I4495" i="1"/>
  <c r="J4494" i="1"/>
  <c r="I5269" i="1"/>
  <c r="J5268" i="1"/>
  <c r="I3046" i="1"/>
  <c r="J3045" i="1"/>
  <c r="I1156" i="1"/>
  <c r="J1155" i="1"/>
  <c r="I5512" i="1"/>
  <c r="J5511" i="1"/>
  <c r="I850" i="1"/>
  <c r="J849" i="1"/>
  <c r="I5305" i="1"/>
  <c r="J5304" i="1"/>
  <c r="I4072" i="1"/>
  <c r="J4071" i="1"/>
  <c r="I167" i="1"/>
  <c r="J166" i="1"/>
  <c r="I4909" i="1"/>
  <c r="J4908" i="1"/>
  <c r="I5584" i="1"/>
  <c r="J5583" i="1"/>
  <c r="I3668" i="1"/>
  <c r="J3667" i="1"/>
  <c r="I1264" i="1"/>
  <c r="J1263" i="1"/>
  <c r="I4981" i="1"/>
  <c r="J4980" i="1"/>
  <c r="I4252" i="1"/>
  <c r="J4251" i="1"/>
  <c r="I2830" i="1"/>
  <c r="J2829" i="1"/>
  <c r="I3064" i="1"/>
  <c r="J3063" i="1"/>
  <c r="I5251" i="1"/>
  <c r="J5250" i="1"/>
  <c r="I4801" i="1"/>
  <c r="J4800" i="1"/>
  <c r="I2776" i="1"/>
  <c r="J2775" i="1"/>
  <c r="I5233" i="1"/>
  <c r="J5232" i="1"/>
  <c r="I4855" i="1"/>
  <c r="J4854" i="1"/>
  <c r="I3631" i="1"/>
  <c r="J3630" i="1"/>
  <c r="I3100" i="1"/>
  <c r="J3099" i="1"/>
  <c r="I868" i="1"/>
  <c r="J867" i="1"/>
  <c r="I4441" i="1"/>
  <c r="J4440" i="1"/>
  <c r="I4657" i="1"/>
  <c r="J4656" i="1"/>
  <c r="I2551" i="1"/>
  <c r="J2550" i="1"/>
  <c r="I2740" i="1"/>
  <c r="J2739" i="1"/>
  <c r="I2938" i="1"/>
  <c r="J2937" i="1"/>
  <c r="I1282" i="1"/>
  <c r="J1281" i="1"/>
  <c r="I3892" i="1"/>
  <c r="J3891" i="1"/>
  <c r="I1534" i="1"/>
  <c r="J1533" i="1"/>
  <c r="J5781" i="1"/>
  <c r="I5782" i="1"/>
  <c r="J1623" i="1"/>
  <c r="I1624" i="1"/>
  <c r="I5494" i="1"/>
  <c r="J5493" i="1"/>
  <c r="J1605" i="1"/>
  <c r="I1606" i="1"/>
  <c r="J1515" i="1"/>
  <c r="I1516" i="1"/>
  <c r="J1569" i="1"/>
  <c r="I1570" i="1"/>
  <c r="I3217" i="1"/>
  <c r="J3216" i="1"/>
  <c r="J6465" i="1"/>
  <c r="I6466" i="1"/>
  <c r="I6124" i="1"/>
  <c r="J6123" i="1"/>
  <c r="I6556" i="1"/>
  <c r="J6555" i="1"/>
  <c r="I2209" i="1"/>
  <c r="J2208" i="1"/>
  <c r="I4945" i="1"/>
  <c r="J4944" i="1"/>
  <c r="I2704" i="1"/>
  <c r="J2703" i="1"/>
  <c r="I292" i="1"/>
  <c r="J291" i="1"/>
  <c r="I940" i="1"/>
  <c r="J939" i="1"/>
  <c r="I5413" i="1"/>
  <c r="J5412" i="1"/>
  <c r="I221" i="1"/>
  <c r="J220" i="1"/>
  <c r="I1669" i="1"/>
  <c r="J1668" i="1"/>
  <c r="I652" i="1"/>
  <c r="J651" i="1"/>
  <c r="I3505" i="1"/>
  <c r="J3504" i="1"/>
  <c r="I239" i="1"/>
  <c r="J238" i="1"/>
  <c r="I3208" i="1"/>
  <c r="J3207" i="1"/>
  <c r="I994" i="1"/>
  <c r="J993" i="1"/>
  <c r="I6385" i="1"/>
  <c r="J6384" i="1"/>
  <c r="I1616" i="1"/>
  <c r="J1615" i="1"/>
  <c r="I4819" i="1"/>
  <c r="J4818" i="1"/>
  <c r="I2641" i="1"/>
  <c r="J2640" i="1"/>
  <c r="I6070" i="1"/>
  <c r="J6069" i="1"/>
  <c r="I2974" i="1"/>
  <c r="J2973" i="1"/>
  <c r="I5143" i="1"/>
  <c r="J5142" i="1"/>
  <c r="I4126" i="1"/>
  <c r="J4125" i="1"/>
  <c r="I4162" i="1"/>
  <c r="J4161" i="1"/>
  <c r="I5107" i="1"/>
  <c r="J5106" i="1"/>
  <c r="I3946" i="1"/>
  <c r="J3945" i="1"/>
  <c r="I1813" i="1"/>
  <c r="J1812" i="1"/>
  <c r="I148" i="1"/>
  <c r="J147" i="1"/>
  <c r="I6367" i="1"/>
  <c r="J6366" i="1"/>
  <c r="I2920" i="1"/>
  <c r="J2919" i="1"/>
  <c r="I2623" i="1"/>
  <c r="J2622" i="1"/>
  <c r="I2956" i="1"/>
  <c r="J2955" i="1"/>
  <c r="I1885" i="1"/>
  <c r="J1884" i="1"/>
  <c r="I2048" i="1"/>
  <c r="J2047" i="1"/>
  <c r="I1975" i="1"/>
  <c r="J1974" i="1"/>
  <c r="I3235" i="1"/>
  <c r="J3234" i="1"/>
  <c r="I2065" i="1"/>
  <c r="J2064" i="1"/>
  <c r="I2389" i="1"/>
  <c r="J2388" i="1"/>
  <c r="I2794" i="1"/>
  <c r="J2793" i="1"/>
  <c r="I1687" i="1"/>
  <c r="J1686" i="1"/>
  <c r="I4783" i="1"/>
  <c r="J4782" i="1"/>
  <c r="I1993" i="1"/>
  <c r="J1992" i="1"/>
  <c r="I4693" i="1"/>
  <c r="J4692" i="1"/>
  <c r="I2155" i="1"/>
  <c r="J2154" i="1"/>
  <c r="I3361" i="1"/>
  <c r="J3360" i="1"/>
  <c r="I2245" i="1"/>
  <c r="J2244" i="1"/>
  <c r="I346" i="1"/>
  <c r="J345" i="1"/>
  <c r="I5863" i="1"/>
  <c r="J5862" i="1"/>
  <c r="I3523" i="1"/>
  <c r="J3522" i="1"/>
  <c r="I4090" i="1"/>
  <c r="J4089" i="1"/>
  <c r="I5548" i="1"/>
  <c r="J5547" i="1"/>
  <c r="I2533" i="1"/>
  <c r="J2532" i="1"/>
  <c r="I1192" i="1"/>
  <c r="J1191" i="1"/>
  <c r="I706" i="1"/>
  <c r="J705" i="1"/>
  <c r="I1318" i="1"/>
  <c r="J1317" i="1"/>
  <c r="I760" i="1"/>
  <c r="J759" i="1"/>
  <c r="I274" i="1"/>
  <c r="J273" i="1"/>
  <c r="I5215" i="1"/>
  <c r="J5214" i="1"/>
  <c r="I364" i="1"/>
  <c r="J363" i="1"/>
  <c r="I4765" i="1"/>
  <c r="J4764" i="1"/>
  <c r="I5053" i="1"/>
  <c r="J5052" i="1"/>
  <c r="I382" i="1"/>
  <c r="J381" i="1"/>
  <c r="I1246" i="1"/>
  <c r="J1245" i="1"/>
  <c r="I2263" i="1"/>
  <c r="J2262" i="1"/>
  <c r="I2029" i="1"/>
  <c r="J2028" i="1"/>
  <c r="I2461" i="1"/>
  <c r="J2460" i="1"/>
  <c r="I2173" i="1"/>
  <c r="J2172" i="1"/>
  <c r="I5953" i="1"/>
  <c r="J5952" i="1"/>
  <c r="I4639" i="1"/>
  <c r="J4638" i="1"/>
  <c r="I3307" i="1"/>
  <c r="J3306" i="1"/>
  <c r="I5674" i="1"/>
  <c r="J5673" i="1"/>
  <c r="I3325" i="1"/>
  <c r="J3324" i="1"/>
  <c r="I6502" i="1"/>
  <c r="J6501" i="1"/>
  <c r="I4423" i="1"/>
  <c r="J4422" i="1"/>
  <c r="I3559" i="1"/>
  <c r="J3558" i="1"/>
  <c r="I544" i="1"/>
  <c r="J543" i="1"/>
  <c r="I2227" i="1"/>
  <c r="J2226" i="1"/>
  <c r="I4360" i="1"/>
  <c r="J4359" i="1"/>
  <c r="J435" i="1"/>
  <c r="I436" i="1"/>
  <c r="J5223" i="1"/>
  <c r="I5224" i="1"/>
  <c r="I4720" i="1"/>
  <c r="J4719" i="1"/>
  <c r="I4522" i="1"/>
  <c r="J4521" i="1"/>
  <c r="I2875" i="1"/>
  <c r="J2874" i="1"/>
  <c r="I1678" i="1"/>
  <c r="J1677" i="1"/>
  <c r="I6376" i="1"/>
  <c r="J6375" i="1"/>
  <c r="I4045" i="1"/>
  <c r="J4044" i="1"/>
  <c r="I2731" i="1"/>
  <c r="J2730" i="1"/>
  <c r="I6115" i="1"/>
  <c r="J6114" i="1"/>
  <c r="I1966" i="1"/>
  <c r="J1965" i="1"/>
  <c r="I481" i="1"/>
  <c r="J480" i="1"/>
  <c r="I5206" i="1"/>
  <c r="J5205" i="1"/>
  <c r="I4990" i="1"/>
  <c r="J4989" i="1"/>
  <c r="I1435" i="1"/>
  <c r="J1434" i="1"/>
  <c r="I2434" i="1"/>
  <c r="J2433" i="1"/>
  <c r="I1057" i="1"/>
  <c r="J1056" i="1"/>
  <c r="I1732" i="1"/>
  <c r="J1731" i="1"/>
  <c r="I967" i="1"/>
  <c r="J966" i="1"/>
  <c r="I589" i="1"/>
  <c r="J588" i="1"/>
  <c r="I5314" i="1"/>
  <c r="J5313" i="1"/>
  <c r="I6034" i="1"/>
  <c r="J6033" i="1"/>
  <c r="I5890" i="1"/>
  <c r="J5889" i="1"/>
  <c r="I4189" i="1"/>
  <c r="J4188" i="1"/>
  <c r="I5152" i="1"/>
  <c r="J5151" i="1"/>
  <c r="I5026" i="1"/>
  <c r="J5025" i="1"/>
  <c r="I3802" i="1"/>
  <c r="J3801" i="1"/>
  <c r="I679" i="1"/>
  <c r="J678" i="1"/>
  <c r="I4756" i="1"/>
  <c r="J4755" i="1"/>
  <c r="I3865" i="1"/>
  <c r="J3864" i="1"/>
  <c r="I2578" i="1"/>
  <c r="J2577" i="1"/>
  <c r="I5188" i="1"/>
  <c r="J5187" i="1"/>
  <c r="I6439" i="1"/>
  <c r="J6438" i="1"/>
  <c r="I5980" i="1"/>
  <c r="J5979" i="1"/>
  <c r="I3955" i="1"/>
  <c r="J3954" i="1"/>
  <c r="I1075" i="1"/>
  <c r="J1074" i="1"/>
  <c r="I3784" i="1"/>
  <c r="J3783" i="1"/>
  <c r="I355" i="1"/>
  <c r="J354" i="1"/>
  <c r="I2542" i="1"/>
  <c r="J2541" i="1"/>
  <c r="I2146" i="1"/>
  <c r="J2145" i="1"/>
  <c r="I5737" i="1"/>
  <c r="J5736" i="1"/>
  <c r="I6205" i="1"/>
  <c r="J6204" i="1"/>
  <c r="I1858" i="1"/>
  <c r="J1857" i="1"/>
  <c r="J3882" i="1"/>
  <c r="I3883" i="1"/>
  <c r="J696" i="1"/>
  <c r="I697" i="1"/>
  <c r="J4773" i="1"/>
  <c r="I4774" i="1"/>
  <c r="J3073" i="1"/>
  <c r="I3074" i="1"/>
  <c r="J4737" i="1"/>
  <c r="I4738" i="1"/>
  <c r="J3603" i="1"/>
  <c r="I3604" i="1"/>
  <c r="J1182" i="1"/>
  <c r="I1183" i="1"/>
  <c r="J3711" i="1"/>
  <c r="I3712" i="1"/>
  <c r="J1326" i="1"/>
  <c r="I1327" i="1"/>
  <c r="J84" i="1"/>
  <c r="I85" i="1"/>
  <c r="J3990" i="1"/>
  <c r="I3991" i="1"/>
  <c r="J6132" i="1"/>
  <c r="I6133" i="1"/>
  <c r="J516" i="1"/>
  <c r="I517" i="1"/>
  <c r="J5538" i="1"/>
  <c r="I5539" i="1"/>
  <c r="J3423" i="1"/>
  <c r="I3424" i="1"/>
  <c r="J4881" i="1"/>
  <c r="I4882" i="1"/>
  <c r="J2415" i="1"/>
  <c r="I2416" i="1"/>
  <c r="J1128" i="1"/>
  <c r="I1129" i="1"/>
  <c r="J5871" i="1"/>
  <c r="I5872" i="1"/>
  <c r="J6096" i="1"/>
  <c r="I6097" i="1"/>
  <c r="J552" i="1"/>
  <c r="I553" i="1"/>
  <c r="J2289" i="1"/>
  <c r="I2290" i="1"/>
  <c r="J2838" i="1"/>
  <c r="I2839" i="1"/>
  <c r="J2559" i="1"/>
  <c r="I2560" i="1"/>
  <c r="J3549" i="1"/>
  <c r="I3550" i="1"/>
  <c r="J1416" i="1"/>
  <c r="I1417" i="1"/>
  <c r="J894" i="1"/>
  <c r="I895" i="1"/>
  <c r="J3405" i="1"/>
  <c r="I3406" i="1"/>
  <c r="J1749" i="1"/>
  <c r="I1750" i="1"/>
  <c r="J4116" i="1"/>
  <c r="I4117" i="1"/>
  <c r="J1803" i="1"/>
  <c r="I1804" i="1"/>
  <c r="J102" i="1"/>
  <c r="I103" i="1"/>
  <c r="J4413" i="1"/>
  <c r="I4414" i="1"/>
  <c r="J4350" i="1"/>
  <c r="I4351" i="1"/>
  <c r="J2595" i="1"/>
  <c r="I2596" i="1"/>
  <c r="J732" i="1"/>
  <c r="I733" i="1"/>
  <c r="J642" i="1"/>
  <c r="I643" i="1"/>
  <c r="I5701" i="1"/>
  <c r="J5700" i="1"/>
  <c r="I1165" i="1"/>
  <c r="J1164" i="1"/>
  <c r="I571" i="1"/>
  <c r="J570" i="1"/>
  <c r="I3532" i="1"/>
  <c r="J3531" i="1"/>
  <c r="I2983" i="1"/>
  <c r="J2982" i="1"/>
  <c r="I5044" i="1"/>
  <c r="J5043" i="1"/>
  <c r="I121" i="1"/>
  <c r="J120" i="1"/>
  <c r="I3037" i="1"/>
  <c r="J3036" i="1"/>
  <c r="I6511" i="1"/>
  <c r="J6510" i="1"/>
  <c r="I4396" i="1"/>
  <c r="J4395" i="1"/>
  <c r="I3163" i="1"/>
  <c r="J3162" i="1"/>
  <c r="I4666" i="1"/>
  <c r="J4665" i="1"/>
  <c r="I2695" i="1"/>
  <c r="J2694" i="1"/>
  <c r="I3730" i="1"/>
  <c r="J3729" i="1"/>
  <c r="I5404" i="1"/>
  <c r="J5403" i="1"/>
  <c r="I1507" i="1"/>
  <c r="J1506" i="1"/>
  <c r="I4810" i="1"/>
  <c r="J4809" i="1"/>
  <c r="I3586" i="1"/>
  <c r="J3585" i="1"/>
  <c r="I6304" i="1"/>
  <c r="J6303" i="1"/>
  <c r="I3919" i="1"/>
  <c r="J3918" i="1"/>
  <c r="I625" i="1"/>
  <c r="J624" i="1"/>
  <c r="I3298" i="1"/>
  <c r="J3297" i="1"/>
  <c r="I2308" i="1"/>
  <c r="J2307" i="1"/>
  <c r="I4900" i="1"/>
  <c r="J4899" i="1"/>
  <c r="I5368" i="1"/>
  <c r="J5367" i="1"/>
  <c r="I5557" i="1"/>
  <c r="J5556" i="1"/>
  <c r="I1768" i="1"/>
  <c r="J1767" i="1"/>
  <c r="I535" i="1"/>
  <c r="J534" i="1"/>
  <c r="I247" i="1"/>
  <c r="J246" i="1"/>
  <c r="I6484" i="1"/>
  <c r="J6483" i="1"/>
  <c r="I6214" i="1"/>
  <c r="J6213" i="1"/>
  <c r="I6430" i="1"/>
  <c r="J6429" i="1"/>
  <c r="I1948" i="1"/>
  <c r="J1947" i="1"/>
  <c r="I3181" i="1"/>
  <c r="J3180" i="1"/>
  <c r="I5080" i="1"/>
  <c r="J5079" i="1"/>
  <c r="I931" i="1"/>
  <c r="J930" i="1"/>
  <c r="I2677" i="1"/>
  <c r="J2676" i="1"/>
  <c r="I2182" i="1"/>
  <c r="J2181" i="1"/>
  <c r="I1912" i="1"/>
  <c r="J1911" i="1"/>
  <c r="I3568" i="1"/>
  <c r="J3567" i="1"/>
  <c r="I841" i="1"/>
  <c r="J840" i="1"/>
  <c r="I6151" i="1"/>
  <c r="J6150" i="1"/>
  <c r="J5169" i="1"/>
  <c r="I5170" i="1"/>
  <c r="J5007" i="1"/>
  <c r="I5008" i="1"/>
  <c r="J1362" i="1"/>
  <c r="I1363" i="1"/>
  <c r="J2163" i="1"/>
  <c r="I2164" i="1"/>
  <c r="J6528" i="1"/>
  <c r="I6529" i="1"/>
  <c r="J2613" i="1"/>
  <c r="I2614" i="1"/>
  <c r="J3279" i="1"/>
  <c r="I3280" i="1"/>
  <c r="J3108" i="1"/>
  <c r="I3109" i="1"/>
  <c r="J5097" i="1"/>
  <c r="I5098" i="1"/>
  <c r="J2712" i="1"/>
  <c r="I2713" i="1"/>
  <c r="J5385" i="1"/>
  <c r="I5386" i="1"/>
  <c r="J4827" i="1"/>
  <c r="I4828" i="1"/>
  <c r="J4080" i="1"/>
  <c r="I4081" i="1"/>
  <c r="J6393" i="1"/>
  <c r="I6394" i="1"/>
  <c r="J5961" i="1"/>
  <c r="I5962" i="1"/>
  <c r="J4206" i="1"/>
  <c r="I4207" i="1"/>
  <c r="J1839" i="1"/>
  <c r="I1840" i="1"/>
  <c r="J1452" i="1"/>
  <c r="I1453" i="1"/>
  <c r="J5664" i="1"/>
  <c r="I5665" i="1"/>
  <c r="J1659" i="1"/>
  <c r="I1660" i="1"/>
  <c r="J3675" i="1"/>
  <c r="I3676" i="1"/>
  <c r="J5997" i="1"/>
  <c r="I5998" i="1"/>
  <c r="J6285" i="1"/>
  <c r="I6286" i="1"/>
  <c r="J1893" i="1"/>
  <c r="I1894" i="1"/>
  <c r="J2019" i="1"/>
  <c r="I2020" i="1"/>
  <c r="J6015" i="1"/>
  <c r="I6016" i="1"/>
  <c r="J768" i="1"/>
  <c r="I769" i="1"/>
  <c r="J4296" i="1"/>
  <c r="I4297" i="1"/>
  <c r="J5574" i="1"/>
  <c r="I5575" i="1"/>
  <c r="J4683" i="1"/>
  <c r="I4684" i="1"/>
  <c r="J4260" i="1"/>
  <c r="I4261" i="1"/>
  <c r="J2658" i="1"/>
  <c r="I2659" i="1"/>
  <c r="J2802" i="1"/>
  <c r="I2803" i="1"/>
  <c r="J6051" i="1"/>
  <c r="I6052" i="1"/>
  <c r="J1488" i="1"/>
  <c r="I1489" i="1"/>
  <c r="J3846" i="1"/>
  <c r="I3847" i="1"/>
  <c r="J3972" i="1"/>
  <c r="I3973" i="1"/>
  <c r="J2856" i="1"/>
  <c r="I2857" i="1"/>
  <c r="J5421" i="1"/>
  <c r="I5422" i="1"/>
  <c r="I4036" i="1"/>
  <c r="J4035" i="1"/>
  <c r="I1705" i="1"/>
  <c r="J1704" i="1"/>
  <c r="I5728" i="1"/>
  <c r="J5727" i="1"/>
  <c r="I2866" i="1"/>
  <c r="J2865" i="1"/>
  <c r="I4927" i="1"/>
  <c r="J4926" i="1"/>
  <c r="I6295" i="1"/>
  <c r="J6294" i="1"/>
  <c r="I1651" i="1"/>
  <c r="J1650" i="1"/>
  <c r="I6313" i="1"/>
  <c r="J6312" i="1"/>
  <c r="I2497" i="1"/>
  <c r="J2496" i="1"/>
  <c r="I4270" i="1"/>
  <c r="J4269" i="1"/>
  <c r="I3793" i="1"/>
  <c r="J3792" i="1"/>
  <c r="I2317" i="1"/>
  <c r="J2316" i="1"/>
  <c r="I6538" i="1"/>
  <c r="J6537" i="1"/>
  <c r="I922" i="1"/>
  <c r="J921" i="1"/>
  <c r="I4999" i="1"/>
  <c r="J4998" i="1"/>
  <c r="I724" i="1"/>
  <c r="J723" i="1"/>
  <c r="I3595" i="1"/>
  <c r="J3594" i="1"/>
  <c r="I1102" i="1"/>
  <c r="J1101" i="1"/>
  <c r="I3757" i="1"/>
  <c r="J3756" i="1"/>
  <c r="I4621" i="1"/>
  <c r="J4620" i="1"/>
  <c r="I5989" i="1"/>
  <c r="J5988" i="1"/>
  <c r="I5395" i="1"/>
  <c r="J5394" i="1"/>
  <c r="I4234" i="1"/>
  <c r="J4233" i="1"/>
  <c r="I5791" i="1"/>
  <c r="J5790" i="1"/>
  <c r="I4369" i="1"/>
  <c r="J4368" i="1"/>
  <c r="I5431" i="1"/>
  <c r="J5430" i="1"/>
  <c r="I5692" i="1"/>
  <c r="J5691" i="1"/>
  <c r="I2191" i="1"/>
  <c r="J2190" i="1"/>
  <c r="I5071" i="1"/>
  <c r="J5070" i="1"/>
  <c r="I5323" i="1"/>
  <c r="J5322" i="1"/>
  <c r="I3398" i="1"/>
  <c r="J3397" i="1"/>
  <c r="I2371" i="1"/>
  <c r="J2370" i="1"/>
  <c r="I2515" i="1"/>
  <c r="J2514" i="1"/>
  <c r="I409" i="1"/>
  <c r="J408" i="1"/>
  <c r="I3451" i="1"/>
  <c r="J3450" i="1"/>
  <c r="I6241" i="1"/>
  <c r="J6240" i="1"/>
  <c r="I3838" i="1"/>
  <c r="J3837" i="1"/>
  <c r="I976" i="1"/>
  <c r="J975" i="1"/>
  <c r="I2407" i="1"/>
  <c r="J2406" i="1"/>
  <c r="I1867" i="1"/>
  <c r="J1866" i="1"/>
  <c r="I5620" i="1"/>
  <c r="J5619" i="1"/>
  <c r="I6178" i="1"/>
  <c r="J6177" i="1"/>
  <c r="I5485" i="1"/>
  <c r="J5484" i="1"/>
  <c r="I4531" i="1"/>
  <c r="J4530" i="1"/>
  <c r="I4963" i="1"/>
  <c r="J4962" i="1"/>
  <c r="I5827" i="1"/>
  <c r="J5826" i="1"/>
  <c r="I1723" i="1"/>
  <c r="J1722" i="1"/>
  <c r="I6403" i="1"/>
  <c r="J6402" i="1"/>
  <c r="I5656" i="1"/>
  <c r="J5655" i="1"/>
  <c r="I1903" i="1"/>
  <c r="J1902" i="1"/>
  <c r="I5809" i="1"/>
  <c r="J5808" i="1"/>
  <c r="I6259" i="1"/>
  <c r="J6258" i="1"/>
  <c r="I3721" i="1"/>
  <c r="J3720" i="1"/>
  <c r="I1741" i="1"/>
  <c r="J1740" i="1"/>
  <c r="I778" i="1"/>
  <c r="J777" i="1"/>
  <c r="I4054" i="1"/>
  <c r="J4053" i="1"/>
  <c r="I958" i="1"/>
  <c r="J957" i="1"/>
  <c r="I2812" i="1"/>
  <c r="J2811" i="1"/>
  <c r="I4108" i="1"/>
  <c r="J4107" i="1"/>
  <c r="I4747" i="1"/>
  <c r="J4746" i="1"/>
  <c r="I5899" i="1"/>
  <c r="J5898" i="1"/>
  <c r="I2101" i="1"/>
  <c r="J2100" i="1"/>
  <c r="I2668" i="1"/>
  <c r="J2667" i="1"/>
  <c r="I77" i="1"/>
  <c r="J76" i="1"/>
  <c r="I3910" i="1"/>
  <c r="J3909" i="1"/>
  <c r="I4477" i="1"/>
  <c r="J4476" i="1"/>
  <c r="I3541" i="1"/>
  <c r="J3540" i="1"/>
  <c r="I1408" i="1"/>
  <c r="J1407" i="1"/>
  <c r="I3343" i="1"/>
  <c r="J3342" i="1"/>
  <c r="I5467" i="1"/>
  <c r="J5466" i="1"/>
  <c r="I2650" i="1"/>
  <c r="J2649" i="1"/>
  <c r="I445" i="1"/>
  <c r="J444" i="1"/>
  <c r="I3289" i="1"/>
  <c r="J3288" i="1"/>
  <c r="I130" i="1"/>
  <c r="J129" i="1"/>
  <c r="I5746" i="1"/>
  <c r="J5745" i="1"/>
  <c r="J3226" i="1"/>
  <c r="I3227" i="1"/>
  <c r="J4935" i="1"/>
  <c r="I4936" i="1"/>
  <c r="I6448" i="1"/>
  <c r="J6447" i="1"/>
  <c r="I5449" i="1"/>
  <c r="J5448" i="1"/>
  <c r="I3487" i="1"/>
  <c r="J3486" i="1"/>
  <c r="I1048" i="1"/>
  <c r="J1047" i="1"/>
  <c r="I2479" i="1"/>
  <c r="J2478" i="1"/>
  <c r="I3649" i="1"/>
  <c r="J3648" i="1"/>
  <c r="I4567" i="1"/>
  <c r="J4566" i="1"/>
  <c r="I2992" i="1"/>
  <c r="J2991" i="1"/>
  <c r="I1354" i="1"/>
  <c r="J1353" i="1"/>
  <c r="I5917" i="1"/>
  <c r="J5916" i="1"/>
  <c r="I184" i="1"/>
  <c r="J183" i="1"/>
  <c r="I6520" i="1"/>
  <c r="J6519" i="1"/>
  <c r="I2425" i="1"/>
  <c r="J2424" i="1"/>
  <c r="I6421" i="1"/>
  <c r="J6420" i="1"/>
  <c r="I832" i="1"/>
  <c r="J831" i="1"/>
  <c r="I3874" i="1"/>
  <c r="J3873" i="1"/>
  <c r="I886" i="1"/>
  <c r="J885" i="1"/>
  <c r="I5530" i="1"/>
  <c r="J5529" i="1"/>
  <c r="I3685" i="1"/>
  <c r="J3684" i="1"/>
  <c r="I5125" i="1"/>
  <c r="J5124" i="1"/>
  <c r="I2137" i="1"/>
  <c r="J2136" i="1"/>
  <c r="I3082" i="1"/>
  <c r="J3081" i="1"/>
  <c r="I1300" i="1"/>
  <c r="J1299" i="1"/>
  <c r="I328" i="1"/>
  <c r="J327" i="1"/>
  <c r="I3154" i="1"/>
  <c r="J3153" i="1"/>
  <c r="I5935" i="1"/>
  <c r="J5934" i="1"/>
  <c r="I5089" i="1"/>
  <c r="J5088" i="1"/>
  <c r="I4675" i="1"/>
  <c r="J4674" i="1"/>
  <c r="I1444" i="1"/>
  <c r="J1443" i="1"/>
  <c r="I5566" i="1"/>
  <c r="J5565" i="1"/>
  <c r="I311" i="1"/>
  <c r="J310" i="1"/>
  <c r="I3433" i="1"/>
  <c r="J3432" i="1"/>
  <c r="I2587" i="1"/>
  <c r="J2586" i="1"/>
  <c r="I1084" i="1"/>
  <c r="J1083" i="1"/>
  <c r="I598" i="1"/>
  <c r="J597" i="1"/>
  <c r="I6160" i="1"/>
  <c r="J6159" i="1"/>
  <c r="I1030" i="1"/>
  <c r="J1029" i="1"/>
  <c r="I814" i="1"/>
  <c r="J813" i="1"/>
  <c r="I3703" i="1"/>
  <c r="J3702" i="1"/>
  <c r="I4891" i="1"/>
  <c r="J4890" i="1"/>
  <c r="I1777" i="1"/>
  <c r="J1776" i="1"/>
  <c r="I3856" i="1"/>
  <c r="J3855" i="1"/>
  <c r="I4837" i="1"/>
  <c r="J4836" i="1"/>
  <c r="I4585" i="1"/>
  <c r="J4584" i="1"/>
  <c r="I400" i="1"/>
  <c r="J399" i="1"/>
  <c r="I5881" i="1"/>
  <c r="J5880" i="1"/>
  <c r="I1012" i="1"/>
  <c r="J1011" i="1"/>
  <c r="I2335" i="1"/>
  <c r="J2334" i="1"/>
  <c r="I4216" i="1"/>
  <c r="J4215" i="1"/>
  <c r="I1831" i="1"/>
  <c r="J1830" i="1"/>
  <c r="I4405" i="1"/>
  <c r="J4404" i="1"/>
  <c r="I2011" i="1"/>
  <c r="J2010" i="1"/>
  <c r="I6025" i="1"/>
  <c r="J6024" i="1"/>
  <c r="I3469" i="1"/>
  <c r="J3468" i="1"/>
  <c r="I1426" i="1"/>
  <c r="J1425" i="1"/>
  <c r="I670" i="1"/>
  <c r="J669" i="1"/>
  <c r="I6277" i="1"/>
  <c r="J6276" i="1"/>
  <c r="I4198" i="1"/>
  <c r="J4197" i="1"/>
  <c r="I4288" i="1"/>
  <c r="J4287" i="1"/>
  <c r="I634" i="1"/>
  <c r="J633" i="1"/>
  <c r="I5377" i="1"/>
  <c r="J5376" i="1"/>
  <c r="I6142" i="1"/>
  <c r="J6141" i="1"/>
  <c r="I2884" i="1"/>
  <c r="J2883" i="1"/>
  <c r="I202" i="1"/>
  <c r="J201" i="1"/>
  <c r="I5161" i="1"/>
  <c r="J5160" i="1"/>
  <c r="I526" i="1"/>
  <c r="J525" i="1"/>
  <c r="I1373" i="1"/>
  <c r="J1372" i="1"/>
  <c r="I6106" i="1"/>
  <c r="J6105" i="1"/>
  <c r="I3190" i="1"/>
  <c r="J3189" i="1"/>
  <c r="I2758" i="1"/>
  <c r="J2757" i="1"/>
  <c r="I616" i="1"/>
  <c r="J615" i="1"/>
  <c r="I5287" i="1"/>
  <c r="J5286" i="1"/>
  <c r="I6043" i="1"/>
  <c r="J6042" i="1"/>
  <c r="I1138" i="1"/>
  <c r="J1137" i="1"/>
  <c r="I4180" i="1"/>
  <c r="J4179" i="1"/>
  <c r="I2569" i="1"/>
  <c r="J2568" i="1"/>
  <c r="I2722" i="1"/>
  <c r="J2721" i="1"/>
  <c r="I427" i="1"/>
  <c r="J426" i="1"/>
  <c r="J453" i="1"/>
  <c r="I454" i="1"/>
  <c r="J1587" i="1"/>
  <c r="I1588" i="1"/>
  <c r="J4377" i="1"/>
  <c r="I4378" i="1"/>
  <c r="I1399" i="1"/>
  <c r="J1398" i="1"/>
  <c r="I3262" i="1"/>
  <c r="J3261" i="1"/>
  <c r="I265" i="1"/>
  <c r="J264" i="1"/>
  <c r="I4099" i="1"/>
  <c r="J4098" i="1"/>
  <c r="I2821" i="1"/>
  <c r="J2820" i="1"/>
  <c r="I4153" i="1"/>
  <c r="J4152" i="1"/>
  <c r="I2911" i="1"/>
  <c r="J2910" i="1"/>
  <c r="I69" i="1"/>
  <c r="J69" i="1"/>
  <c r="J68" i="1"/>
  <c r="I2947" i="1"/>
  <c r="J2946" i="1"/>
  <c r="I6349" i="1"/>
  <c r="J6348" i="1"/>
  <c r="I715" i="1"/>
  <c r="J714" i="1"/>
  <c r="I301" i="1"/>
  <c r="J300" i="1"/>
  <c r="I5854" i="1"/>
  <c r="J5853" i="1"/>
  <c r="I2632" i="1"/>
  <c r="J2631" i="1"/>
  <c r="I391" i="1"/>
  <c r="J390" i="1"/>
  <c r="I2488" i="1"/>
  <c r="J2487" i="1"/>
  <c r="I787" i="1"/>
  <c r="J786" i="1"/>
  <c r="I2056" i="1"/>
  <c r="J2055" i="1"/>
  <c r="I1201" i="1"/>
  <c r="J1200" i="1"/>
  <c r="I1822" i="1"/>
  <c r="J1821" i="1"/>
  <c r="I4243" i="1"/>
  <c r="J4242" i="1"/>
  <c r="I2002" i="1"/>
  <c r="J2001" i="1"/>
  <c r="I1381" i="1"/>
  <c r="J1380" i="1"/>
  <c r="I1021" i="1"/>
  <c r="J1020" i="1"/>
  <c r="I3694" i="1"/>
  <c r="J3693" i="1"/>
  <c r="I2344" i="1"/>
  <c r="J2343" i="1"/>
  <c r="I1291" i="1"/>
  <c r="J1290" i="1"/>
  <c r="I877" i="1"/>
  <c r="J876" i="1"/>
  <c r="I5350" i="1"/>
  <c r="J5349" i="1"/>
  <c r="I4432" i="1"/>
  <c r="J4431" i="1"/>
  <c r="I3622" i="1"/>
  <c r="J3621" i="1"/>
  <c r="I5593" i="1"/>
  <c r="J5592" i="1"/>
  <c r="I4846" i="1"/>
  <c r="J4845" i="1"/>
  <c r="I3127" i="1"/>
  <c r="J3126" i="1"/>
  <c r="I6564" i="1"/>
  <c r="J6563" i="1"/>
  <c r="I3244" i="1"/>
  <c r="J3243" i="1"/>
  <c r="I6475" i="1"/>
  <c r="J6474" i="1"/>
  <c r="I2254" i="1"/>
  <c r="J2253" i="1"/>
  <c r="I5818" i="1"/>
  <c r="J5817" i="1"/>
  <c r="J5718" i="1"/>
  <c r="I5719" i="1"/>
  <c r="J3054" i="1"/>
  <c r="I3055" i="1"/>
  <c r="J4503" i="1"/>
  <c r="I4504" i="1"/>
  <c r="J3000" i="1"/>
  <c r="I3001" i="1"/>
  <c r="J1002" i="1"/>
  <c r="I1003" i="1"/>
  <c r="J804" i="1"/>
  <c r="I805" i="1"/>
  <c r="J6357" i="1"/>
  <c r="I6358" i="1"/>
  <c r="J2109" i="1"/>
  <c r="I2110" i="1"/>
  <c r="I5773" i="1"/>
  <c r="J5772" i="1"/>
  <c r="I6196" i="1"/>
  <c r="J6195" i="1"/>
  <c r="J471" i="1"/>
  <c r="I472" i="1"/>
  <c r="J2271" i="1"/>
  <c r="I2272" i="1"/>
  <c r="J4557" i="1"/>
  <c r="I4558" i="1"/>
  <c r="J228" i="1"/>
  <c r="I229" i="1"/>
  <c r="J2325" i="1"/>
  <c r="I2326" i="1"/>
  <c r="J3811" i="1"/>
  <c r="I3812" i="1"/>
  <c r="J4170" i="1"/>
  <c r="I4171" i="1"/>
  <c r="J3018" i="1"/>
  <c r="I3019" i="1"/>
  <c r="J5628" i="1"/>
  <c r="I5629" i="1"/>
  <c r="J2748" i="1"/>
  <c r="I2749" i="1"/>
  <c r="J6186" i="1"/>
  <c r="I6187" i="1"/>
  <c r="J6078" i="1"/>
  <c r="I6079" i="1"/>
  <c r="J5133" i="1"/>
  <c r="I5134" i="1"/>
  <c r="J1218" i="1"/>
  <c r="I1219" i="1"/>
  <c r="J4449" i="1"/>
  <c r="I4450" i="1"/>
  <c r="J282" i="1"/>
  <c r="I283" i="1"/>
  <c r="J4593" i="1"/>
  <c r="I4594" i="1"/>
  <c r="J4971" i="1"/>
  <c r="I4972" i="1"/>
  <c r="J1092" i="1"/>
  <c r="I1093" i="1"/>
  <c r="J4539" i="1"/>
  <c r="I4540" i="1"/>
  <c r="J4647" i="1"/>
  <c r="I4648" i="1"/>
  <c r="J858" i="1"/>
  <c r="I859" i="1"/>
  <c r="J2892" i="1"/>
  <c r="I2893" i="1"/>
  <c r="J2964" i="1"/>
  <c r="I2965" i="1"/>
  <c r="J2505" i="1"/>
  <c r="I2506" i="1"/>
  <c r="J2127" i="1"/>
  <c r="I2128" i="1"/>
  <c r="J4314" i="1"/>
  <c r="I4315" i="1"/>
  <c r="J2379" i="1"/>
  <c r="I2380" i="1"/>
  <c r="J6231" i="1"/>
  <c r="I6232" i="1"/>
  <c r="J1578" i="1"/>
  <c r="I1579" i="1"/>
  <c r="J1524" i="1"/>
  <c r="I1525" i="1"/>
  <c r="J4863" i="1"/>
  <c r="I4864" i="1"/>
  <c r="I6359" i="1"/>
  <c r="J6358" i="1"/>
  <c r="I1004" i="1"/>
  <c r="J1003" i="1"/>
  <c r="I4505" i="1"/>
  <c r="J4504" i="1"/>
  <c r="I5720" i="1"/>
  <c r="J5719" i="1"/>
  <c r="J4378" i="1"/>
  <c r="I4379" i="1"/>
  <c r="J454" i="1"/>
  <c r="I455" i="1"/>
  <c r="J3227" i="1"/>
  <c r="I3228" i="1"/>
  <c r="J3228" i="1"/>
  <c r="I5423" i="1"/>
  <c r="J5422" i="1"/>
  <c r="I3974" i="1"/>
  <c r="J3973" i="1"/>
  <c r="I1490" i="1"/>
  <c r="J1489" i="1"/>
  <c r="I2804" i="1"/>
  <c r="J2803" i="1"/>
  <c r="I4262" i="1"/>
  <c r="J4261" i="1"/>
  <c r="I5576" i="1"/>
  <c r="J5575" i="1"/>
  <c r="I770" i="1"/>
  <c r="J769" i="1"/>
  <c r="I2021" i="1"/>
  <c r="J2020" i="1"/>
  <c r="I6287" i="1"/>
  <c r="J6286" i="1"/>
  <c r="I3677" i="1"/>
  <c r="J3676" i="1"/>
  <c r="I5666" i="1"/>
  <c r="J5665" i="1"/>
  <c r="I1841" i="1"/>
  <c r="J1840" i="1"/>
  <c r="I5963" i="1"/>
  <c r="J5962" i="1"/>
  <c r="I4082" i="1"/>
  <c r="J4081" i="1"/>
  <c r="I5387" i="1"/>
  <c r="J5386" i="1"/>
  <c r="I5099" i="1"/>
  <c r="J5098" i="1"/>
  <c r="I3281" i="1"/>
  <c r="J3280" i="1"/>
  <c r="I6530" i="1"/>
  <c r="J6529" i="1"/>
  <c r="I1364" i="1"/>
  <c r="J1363" i="1"/>
  <c r="I5171" i="1"/>
  <c r="J5170" i="1"/>
  <c r="I734" i="1"/>
  <c r="J733" i="1"/>
  <c r="I4352" i="1"/>
  <c r="J4351" i="1"/>
  <c r="I104" i="1"/>
  <c r="J103" i="1"/>
  <c r="I4118" i="1"/>
  <c r="J4117" i="1"/>
  <c r="I3407" i="1"/>
  <c r="J3406" i="1"/>
  <c r="I1418" i="1"/>
  <c r="J1417" i="1"/>
  <c r="I2561" i="1"/>
  <c r="J2560" i="1"/>
  <c r="I2291" i="1"/>
  <c r="J2290" i="1"/>
  <c r="I6098" i="1"/>
  <c r="J6097" i="1"/>
  <c r="I1130" i="1"/>
  <c r="J1129" i="1"/>
  <c r="I4883" i="1"/>
  <c r="J4882" i="1"/>
  <c r="I5540" i="1"/>
  <c r="J5539" i="1"/>
  <c r="I6134" i="1"/>
  <c r="J6133" i="1"/>
  <c r="I86" i="1"/>
  <c r="J85" i="1"/>
  <c r="I3713" i="1"/>
  <c r="J3712" i="1"/>
  <c r="I3605" i="1"/>
  <c r="J3604" i="1"/>
  <c r="I3075" i="1"/>
  <c r="J3075" i="1"/>
  <c r="J3074" i="1"/>
  <c r="I698" i="1"/>
  <c r="J697" i="1"/>
  <c r="J436" i="1"/>
  <c r="I437" i="1"/>
  <c r="I1517" i="1"/>
  <c r="J1516" i="1"/>
  <c r="J5782" i="1"/>
  <c r="I5783" i="1"/>
  <c r="I1697" i="1"/>
  <c r="J1696" i="1"/>
  <c r="I374" i="1"/>
  <c r="J373" i="1"/>
  <c r="I464" i="1"/>
  <c r="J463" i="1"/>
  <c r="I3200" i="1"/>
  <c r="J3199" i="1"/>
  <c r="I5837" i="1"/>
  <c r="J5836" i="1"/>
  <c r="I5297" i="1"/>
  <c r="J5296" i="1"/>
  <c r="I2237" i="1"/>
  <c r="J2236" i="1"/>
  <c r="I4028" i="1"/>
  <c r="J4027" i="1"/>
  <c r="I140" i="1"/>
  <c r="J139" i="1"/>
  <c r="I320" i="1"/>
  <c r="J319" i="1"/>
  <c r="I1274" i="1"/>
  <c r="J1273" i="1"/>
  <c r="I5063" i="1"/>
  <c r="J5062" i="1"/>
  <c r="I5756" i="1"/>
  <c r="J5755" i="1"/>
  <c r="I3461" i="1"/>
  <c r="J3460" i="1"/>
  <c r="I608" i="1"/>
  <c r="J607" i="1"/>
  <c r="I3371" i="1"/>
  <c r="J3370" i="1"/>
  <c r="I2471" i="1"/>
  <c r="J2470" i="1"/>
  <c r="I1985" i="1"/>
  <c r="J1984" i="1"/>
  <c r="I2075" i="1"/>
  <c r="J2074" i="1"/>
  <c r="I1526" i="1"/>
  <c r="J1525" i="1"/>
  <c r="I6233" i="1"/>
  <c r="J6232" i="1"/>
  <c r="I4316" i="1"/>
  <c r="J4315" i="1"/>
  <c r="I2507" i="1"/>
  <c r="J2506" i="1"/>
  <c r="I2894" i="1"/>
  <c r="J2893" i="1"/>
  <c r="I4649" i="1"/>
  <c r="J4648" i="1"/>
  <c r="I1094" i="1"/>
  <c r="J1093" i="1"/>
  <c r="I4595" i="1"/>
  <c r="J4594" i="1"/>
  <c r="I4451" i="1"/>
  <c r="J4450" i="1"/>
  <c r="I5135" i="1"/>
  <c r="J5134" i="1"/>
  <c r="I6188" i="1"/>
  <c r="J6187" i="1"/>
  <c r="I5630" i="1"/>
  <c r="J5629" i="1"/>
  <c r="I4172" i="1"/>
  <c r="J4171" i="1"/>
  <c r="I2327" i="1"/>
  <c r="J2326" i="1"/>
  <c r="I4559" i="1"/>
  <c r="J4558" i="1"/>
  <c r="I473" i="1"/>
  <c r="J472" i="1"/>
  <c r="I5774" i="1"/>
  <c r="J5773" i="1"/>
  <c r="J2254" i="1"/>
  <c r="I2255" i="1"/>
  <c r="J3244" i="1"/>
  <c r="I3245" i="1"/>
  <c r="J3127" i="1"/>
  <c r="I3128" i="1"/>
  <c r="J5593" i="1"/>
  <c r="I5594" i="1"/>
  <c r="J4432" i="1"/>
  <c r="I4433" i="1"/>
  <c r="J877" i="1"/>
  <c r="I878" i="1"/>
  <c r="J2344" i="1"/>
  <c r="I2345" i="1"/>
  <c r="J1021" i="1"/>
  <c r="I1022" i="1"/>
  <c r="J2002" i="1"/>
  <c r="I2003" i="1"/>
  <c r="J1822" i="1"/>
  <c r="I1823" i="1"/>
  <c r="J2056" i="1"/>
  <c r="I2057" i="1"/>
  <c r="J2488" i="1"/>
  <c r="I2489" i="1"/>
  <c r="J2632" i="1"/>
  <c r="I2633" i="1"/>
  <c r="J301" i="1"/>
  <c r="I302" i="1"/>
  <c r="J6349" i="1"/>
  <c r="I6350" i="1"/>
  <c r="J4153" i="1"/>
  <c r="I4154" i="1"/>
  <c r="J4099" i="1"/>
  <c r="I4100" i="1"/>
  <c r="J3262" i="1"/>
  <c r="I3263" i="1"/>
  <c r="I2723" i="1"/>
  <c r="J2722" i="1"/>
  <c r="I4181" i="1"/>
  <c r="J4180" i="1"/>
  <c r="I6044" i="1"/>
  <c r="J6043" i="1"/>
  <c r="I617" i="1"/>
  <c r="J616" i="1"/>
  <c r="I3191" i="1"/>
  <c r="J3190" i="1"/>
  <c r="I1374" i="1"/>
  <c r="J1374" i="1"/>
  <c r="J1373" i="1"/>
  <c r="I5162" i="1"/>
  <c r="J5161" i="1"/>
  <c r="I2885" i="1"/>
  <c r="J2884" i="1"/>
  <c r="I5378" i="1"/>
  <c r="J5377" i="1"/>
  <c r="I4289" i="1"/>
  <c r="J4288" i="1"/>
  <c r="I6278" i="1"/>
  <c r="J6277" i="1"/>
  <c r="I1427" i="1"/>
  <c r="J1426" i="1"/>
  <c r="I6026" i="1"/>
  <c r="J6025" i="1"/>
  <c r="I4406" i="1"/>
  <c r="J4405" i="1"/>
  <c r="I4217" i="1"/>
  <c r="J4216" i="1"/>
  <c r="I1013" i="1"/>
  <c r="J1012" i="1"/>
  <c r="I401" i="1"/>
  <c r="J400" i="1"/>
  <c r="I4838" i="1"/>
  <c r="J4837" i="1"/>
  <c r="I1778" i="1"/>
  <c r="J1777" i="1"/>
  <c r="I3704" i="1"/>
  <c r="J3703" i="1"/>
  <c r="I1031" i="1"/>
  <c r="J1030" i="1"/>
  <c r="I599" i="1"/>
  <c r="J598" i="1"/>
  <c r="I2588" i="1"/>
  <c r="J2587" i="1"/>
  <c r="I312" i="1"/>
  <c r="J312" i="1"/>
  <c r="J311" i="1"/>
  <c r="I1445" i="1"/>
  <c r="J1444" i="1"/>
  <c r="I5090" i="1"/>
  <c r="J5089" i="1"/>
  <c r="I3155" i="1"/>
  <c r="J3154" i="1"/>
  <c r="I1301" i="1"/>
  <c r="J1300" i="1"/>
  <c r="I2138" i="1"/>
  <c r="J2137" i="1"/>
  <c r="I3686" i="1"/>
  <c r="J3685" i="1"/>
  <c r="I887" i="1"/>
  <c r="J886" i="1"/>
  <c r="I833" i="1"/>
  <c r="J832" i="1"/>
  <c r="I2426" i="1"/>
  <c r="J2425" i="1"/>
  <c r="I185" i="1"/>
  <c r="J184" i="1"/>
  <c r="I1355" i="1"/>
  <c r="J1354" i="1"/>
  <c r="I4568" i="1"/>
  <c r="J4567" i="1"/>
  <c r="I2480" i="1"/>
  <c r="J2479" i="1"/>
  <c r="I3488" i="1"/>
  <c r="J3487" i="1"/>
  <c r="J6448" i="1"/>
  <c r="I6449" i="1"/>
  <c r="I131" i="1"/>
  <c r="J130" i="1"/>
  <c r="I446" i="1"/>
  <c r="J445" i="1"/>
  <c r="I5468" i="1"/>
  <c r="J5467" i="1"/>
  <c r="I1409" i="1"/>
  <c r="J1408" i="1"/>
  <c r="I4478" i="1"/>
  <c r="J4477" i="1"/>
  <c r="I78" i="1"/>
  <c r="J78" i="1"/>
  <c r="J77" i="1"/>
  <c r="I2102" i="1"/>
  <c r="J2101" i="1"/>
  <c r="I4748" i="1"/>
  <c r="J4747" i="1"/>
  <c r="I2813" i="1"/>
  <c r="J2812" i="1"/>
  <c r="I4055" i="1"/>
  <c r="J4054" i="1"/>
  <c r="I1742" i="1"/>
  <c r="J1741" i="1"/>
  <c r="I6260" i="1"/>
  <c r="J6259" i="1"/>
  <c r="I1904" i="1"/>
  <c r="J1903" i="1"/>
  <c r="I6404" i="1"/>
  <c r="J6403" i="1"/>
  <c r="I5828" i="1"/>
  <c r="J5827" i="1"/>
  <c r="I4532" i="1"/>
  <c r="J4531" i="1"/>
  <c r="I6179" i="1"/>
  <c r="J6178" i="1"/>
  <c r="I1868" i="1"/>
  <c r="J1867" i="1"/>
  <c r="I977" i="1"/>
  <c r="J976" i="1"/>
  <c r="I6242" i="1"/>
  <c r="J6241" i="1"/>
  <c r="I410" i="1"/>
  <c r="J409" i="1"/>
  <c r="I2372" i="1"/>
  <c r="J2371" i="1"/>
  <c r="I5324" i="1"/>
  <c r="J5323" i="1"/>
  <c r="I2192" i="1"/>
  <c r="J2191" i="1"/>
  <c r="I5432" i="1"/>
  <c r="J5431" i="1"/>
  <c r="I5792" i="1"/>
  <c r="J5791" i="1"/>
  <c r="I5396" i="1"/>
  <c r="J5395" i="1"/>
  <c r="I4622" i="1"/>
  <c r="J4621" i="1"/>
  <c r="I1103" i="1"/>
  <c r="J1102" i="1"/>
  <c r="I725" i="1"/>
  <c r="J724" i="1"/>
  <c r="I923" i="1"/>
  <c r="J922" i="1"/>
  <c r="I2318" i="1"/>
  <c r="J2317" i="1"/>
  <c r="I4271" i="1"/>
  <c r="J4270" i="1"/>
  <c r="I6314" i="1"/>
  <c r="J6313" i="1"/>
  <c r="I6296" i="1"/>
  <c r="J6295" i="1"/>
  <c r="I2867" i="1"/>
  <c r="J2866" i="1"/>
  <c r="I1706" i="1"/>
  <c r="J1705" i="1"/>
  <c r="J841" i="1"/>
  <c r="I842" i="1"/>
  <c r="J1912" i="1"/>
  <c r="I1913" i="1"/>
  <c r="J2677" i="1"/>
  <c r="I2678" i="1"/>
  <c r="J5080" i="1"/>
  <c r="I5081" i="1"/>
  <c r="J1948" i="1"/>
  <c r="I1949" i="1"/>
  <c r="J6214" i="1"/>
  <c r="I6215" i="1"/>
  <c r="J247" i="1"/>
  <c r="I248" i="1"/>
  <c r="J1768" i="1"/>
  <c r="I1769" i="1"/>
  <c r="J5368" i="1"/>
  <c r="I5369" i="1"/>
  <c r="J2308" i="1"/>
  <c r="I2309" i="1"/>
  <c r="J625" i="1"/>
  <c r="I626" i="1"/>
  <c r="J6304" i="1"/>
  <c r="I6305" i="1"/>
  <c r="J4810" i="1"/>
  <c r="I4811" i="1"/>
  <c r="J5404" i="1"/>
  <c r="I5405" i="1"/>
  <c r="J2695" i="1"/>
  <c r="I2696" i="1"/>
  <c r="J3163" i="1"/>
  <c r="I3164" i="1"/>
  <c r="J6511" i="1"/>
  <c r="I6512" i="1"/>
  <c r="J121" i="1"/>
  <c r="I122" i="1"/>
  <c r="J2983" i="1"/>
  <c r="I2984" i="1"/>
  <c r="J571" i="1"/>
  <c r="I572" i="1"/>
  <c r="J5701" i="1"/>
  <c r="I5702" i="1"/>
  <c r="J1858" i="1"/>
  <c r="I1859" i="1"/>
  <c r="J5737" i="1"/>
  <c r="I5738" i="1"/>
  <c r="J2542" i="1"/>
  <c r="I2543" i="1"/>
  <c r="J3784" i="1"/>
  <c r="I3785" i="1"/>
  <c r="J3955" i="1"/>
  <c r="I3956" i="1"/>
  <c r="J6439" i="1"/>
  <c r="I6440" i="1"/>
  <c r="J2578" i="1"/>
  <c r="I2579" i="1"/>
  <c r="J4756" i="1"/>
  <c r="I4757" i="1"/>
  <c r="J3802" i="1"/>
  <c r="I3803" i="1"/>
  <c r="J5152" i="1"/>
  <c r="I5153" i="1"/>
  <c r="J5890" i="1"/>
  <c r="I5891" i="1"/>
  <c r="J5314" i="1"/>
  <c r="I5315" i="1"/>
  <c r="J967" i="1"/>
  <c r="I968" i="1"/>
  <c r="J1057" i="1"/>
  <c r="I1058" i="1"/>
  <c r="J1435" i="1"/>
  <c r="I1436" i="1"/>
  <c r="J5206" i="1"/>
  <c r="I5207" i="1"/>
  <c r="J1966" i="1"/>
  <c r="I1967" i="1"/>
  <c r="J2731" i="1"/>
  <c r="I2732" i="1"/>
  <c r="J6376" i="1"/>
  <c r="I6377" i="1"/>
  <c r="J2875" i="1"/>
  <c r="I2876" i="1"/>
  <c r="J4720" i="1"/>
  <c r="I4721" i="1"/>
  <c r="I2228" i="1"/>
  <c r="J2227" i="1"/>
  <c r="I3560" i="1"/>
  <c r="J3559" i="1"/>
  <c r="I6503" i="1"/>
  <c r="J6502" i="1"/>
  <c r="I5675" i="1"/>
  <c r="J5674" i="1"/>
  <c r="I4640" i="1"/>
  <c r="J4639" i="1"/>
  <c r="I2174" i="1"/>
  <c r="J2173" i="1"/>
  <c r="I2030" i="1"/>
  <c r="J2029" i="1"/>
  <c r="I1247" i="1"/>
  <c r="J1246" i="1"/>
  <c r="I5054" i="1"/>
  <c r="J5053" i="1"/>
  <c r="I365" i="1"/>
  <c r="J364" i="1"/>
  <c r="I275" i="1"/>
  <c r="J274" i="1"/>
  <c r="I1319" i="1"/>
  <c r="J1318" i="1"/>
  <c r="I1193" i="1"/>
  <c r="J1192" i="1"/>
  <c r="I5549" i="1"/>
  <c r="J5548" i="1"/>
  <c r="I3524" i="1"/>
  <c r="J3523" i="1"/>
  <c r="I347" i="1"/>
  <c r="J346" i="1"/>
  <c r="I3362" i="1"/>
  <c r="J3361" i="1"/>
  <c r="I4694" i="1"/>
  <c r="J4693" i="1"/>
  <c r="I4784" i="1"/>
  <c r="J4783" i="1"/>
  <c r="I2795" i="1"/>
  <c r="J2794" i="1"/>
  <c r="I2066" i="1"/>
  <c r="J2065" i="1"/>
  <c r="I1976" i="1"/>
  <c r="J1975" i="1"/>
  <c r="I1886" i="1"/>
  <c r="J1885" i="1"/>
  <c r="I2624" i="1"/>
  <c r="J2623" i="1"/>
  <c r="I6368" i="1"/>
  <c r="J6367" i="1"/>
  <c r="I1814" i="1"/>
  <c r="J1813" i="1"/>
  <c r="I5108" i="1"/>
  <c r="J5107" i="1"/>
  <c r="I4127" i="1"/>
  <c r="J4126" i="1"/>
  <c r="I2975" i="1"/>
  <c r="J2974" i="1"/>
  <c r="I2642" i="1"/>
  <c r="J2641" i="1"/>
  <c r="I1617" i="1"/>
  <c r="J1617" i="1"/>
  <c r="J1616" i="1"/>
  <c r="I995" i="1"/>
  <c r="J994" i="1"/>
  <c r="I240" i="1"/>
  <c r="J240" i="1"/>
  <c r="J239" i="1"/>
  <c r="I653" i="1"/>
  <c r="J652" i="1"/>
  <c r="I222" i="1"/>
  <c r="J222" i="1"/>
  <c r="J221" i="1"/>
  <c r="I941" i="1"/>
  <c r="J940" i="1"/>
  <c r="I2705" i="1"/>
  <c r="J2704" i="1"/>
  <c r="I2210" i="1"/>
  <c r="J2209" i="1"/>
  <c r="I6125" i="1"/>
  <c r="J6124" i="1"/>
  <c r="I3218" i="1"/>
  <c r="J3217" i="1"/>
  <c r="J5494" i="1"/>
  <c r="I5495" i="1"/>
  <c r="I3893" i="1"/>
  <c r="J3892" i="1"/>
  <c r="I2939" i="1"/>
  <c r="J2938" i="1"/>
  <c r="I2552" i="1"/>
  <c r="J2551" i="1"/>
  <c r="I4442" i="1"/>
  <c r="J4441" i="1"/>
  <c r="I3101" i="1"/>
  <c r="J3100" i="1"/>
  <c r="I4856" i="1"/>
  <c r="J4855" i="1"/>
  <c r="I2777" i="1"/>
  <c r="J2776" i="1"/>
  <c r="I5252" i="1"/>
  <c r="J5251" i="1"/>
  <c r="I2831" i="1"/>
  <c r="J2830" i="1"/>
  <c r="I4982" i="1"/>
  <c r="J4981" i="1"/>
  <c r="I3669" i="1"/>
  <c r="J3669" i="1"/>
  <c r="J3668" i="1"/>
  <c r="I4910" i="1"/>
  <c r="J4909" i="1"/>
  <c r="I4073" i="1"/>
  <c r="J4072" i="1"/>
  <c r="I851" i="1"/>
  <c r="J850" i="1"/>
  <c r="I1157" i="1"/>
  <c r="J1156" i="1"/>
  <c r="I5270" i="1"/>
  <c r="J5269" i="1"/>
  <c r="I1850" i="1"/>
  <c r="J1849" i="1"/>
  <c r="I1211" i="1"/>
  <c r="J1210" i="1"/>
  <c r="I2354" i="1"/>
  <c r="J2353" i="1"/>
  <c r="I4343" i="1"/>
  <c r="J4342" i="1"/>
  <c r="I3029" i="1"/>
  <c r="J3028" i="1"/>
  <c r="I5972" i="1"/>
  <c r="J5971" i="1"/>
  <c r="I1121" i="1"/>
  <c r="J1120" i="1"/>
  <c r="I1922" i="1"/>
  <c r="J1921" i="1"/>
  <c r="I2300" i="1"/>
  <c r="J2299" i="1"/>
  <c r="I1337" i="1"/>
  <c r="J1336" i="1"/>
  <c r="I5711" i="1"/>
  <c r="J5710" i="1"/>
  <c r="I1463" i="1"/>
  <c r="J1462" i="1"/>
  <c r="I3137" i="1"/>
  <c r="J3136" i="1"/>
  <c r="I4730" i="1"/>
  <c r="J4729" i="1"/>
  <c r="I689" i="1"/>
  <c r="J688" i="1"/>
  <c r="I113" i="1"/>
  <c r="J112" i="1"/>
  <c r="I563" i="1"/>
  <c r="J562" i="1"/>
  <c r="I2903" i="1"/>
  <c r="J2902" i="1"/>
  <c r="I5018" i="1"/>
  <c r="J5017" i="1"/>
  <c r="I4514" i="1"/>
  <c r="J4513" i="1"/>
  <c r="I4460" i="1"/>
  <c r="J4459" i="1"/>
  <c r="I3119" i="1"/>
  <c r="J3118" i="1"/>
  <c r="I1598" i="1"/>
  <c r="J1597" i="1"/>
  <c r="J2092" i="1"/>
  <c r="I2093" i="1"/>
  <c r="J1642" i="1"/>
  <c r="I1643" i="1"/>
  <c r="J3352" i="1"/>
  <c r="I3353" i="1"/>
  <c r="J1543" i="1"/>
  <c r="I1544" i="1"/>
  <c r="J2785" i="1"/>
  <c r="I2786" i="1"/>
  <c r="J6322" i="1"/>
  <c r="I6323" i="1"/>
  <c r="J4279" i="1"/>
  <c r="I4280" i="1"/>
  <c r="J4702" i="1"/>
  <c r="I4703" i="1"/>
  <c r="J1561" i="1"/>
  <c r="I1562" i="1"/>
  <c r="J6061" i="1"/>
  <c r="I6062" i="1"/>
  <c r="J4576" i="1"/>
  <c r="I4577" i="1"/>
  <c r="J4612" i="1"/>
  <c r="I4613" i="1"/>
  <c r="J5611" i="1"/>
  <c r="I5612" i="1"/>
  <c r="J5944" i="1"/>
  <c r="I5945" i="1"/>
  <c r="J1255" i="1"/>
  <c r="I1256" i="1"/>
  <c r="J5503" i="1"/>
  <c r="I5504" i="1"/>
  <c r="J2398" i="1"/>
  <c r="I2399" i="1"/>
  <c r="J751" i="1"/>
  <c r="I752" i="1"/>
  <c r="J5260" i="1"/>
  <c r="I5261" i="1"/>
  <c r="J6547" i="1"/>
  <c r="I6548" i="1"/>
  <c r="I2111" i="1"/>
  <c r="J2110" i="1"/>
  <c r="I3002" i="1"/>
  <c r="J3001" i="1"/>
  <c r="J4936" i="1"/>
  <c r="I4937" i="1"/>
  <c r="I2858" i="1"/>
  <c r="J2857" i="1"/>
  <c r="I3848" i="1"/>
  <c r="J3847" i="1"/>
  <c r="I6053" i="1"/>
  <c r="J6052" i="1"/>
  <c r="I2660" i="1"/>
  <c r="J2659" i="1"/>
  <c r="I4685" i="1"/>
  <c r="J4684" i="1"/>
  <c r="I4298" i="1"/>
  <c r="J4297" i="1"/>
  <c r="I6017" i="1"/>
  <c r="J6016" i="1"/>
  <c r="I1895" i="1"/>
  <c r="J1894" i="1"/>
  <c r="I5999" i="1"/>
  <c r="J5998" i="1"/>
  <c r="I1661" i="1"/>
  <c r="J1660" i="1"/>
  <c r="I1454" i="1"/>
  <c r="J1453" i="1"/>
  <c r="I4208" i="1"/>
  <c r="J4207" i="1"/>
  <c r="I6395" i="1"/>
  <c r="J6394" i="1"/>
  <c r="I4829" i="1"/>
  <c r="J4828" i="1"/>
  <c r="I2714" i="1"/>
  <c r="J2713" i="1"/>
  <c r="I3110" i="1"/>
  <c r="J3109" i="1"/>
  <c r="I2615" i="1"/>
  <c r="J2614" i="1"/>
  <c r="I2165" i="1"/>
  <c r="J2164" i="1"/>
  <c r="I5009" i="1"/>
  <c r="J5008" i="1"/>
  <c r="I644" i="1"/>
  <c r="J643" i="1"/>
  <c r="I2597" i="1"/>
  <c r="J2596" i="1"/>
  <c r="I4415" i="1"/>
  <c r="J4414" i="1"/>
  <c r="I1805" i="1"/>
  <c r="J1804" i="1"/>
  <c r="I1751" i="1"/>
  <c r="J1750" i="1"/>
  <c r="I896" i="1"/>
  <c r="J895" i="1"/>
  <c r="I3551" i="1"/>
  <c r="J3550" i="1"/>
  <c r="I2840" i="1"/>
  <c r="J2839" i="1"/>
  <c r="I554" i="1"/>
  <c r="J553" i="1"/>
  <c r="I5873" i="1"/>
  <c r="J5872" i="1"/>
  <c r="I2417" i="1"/>
  <c r="J2416" i="1"/>
  <c r="I3425" i="1"/>
  <c r="J3424" i="1"/>
  <c r="I518" i="1"/>
  <c r="J517" i="1"/>
  <c r="I3992" i="1"/>
  <c r="J3991" i="1"/>
  <c r="I1328" i="1"/>
  <c r="J1327" i="1"/>
  <c r="I1184" i="1"/>
  <c r="J1183" i="1"/>
  <c r="I4739" i="1"/>
  <c r="J4738" i="1"/>
  <c r="I4775" i="1"/>
  <c r="J4774" i="1"/>
  <c r="I3884" i="1"/>
  <c r="J3883" i="1"/>
  <c r="J5224" i="1"/>
  <c r="I5225" i="1"/>
  <c r="I6467" i="1"/>
  <c r="J6466" i="1"/>
  <c r="I1571" i="1"/>
  <c r="J1570" i="1"/>
  <c r="J1606" i="1"/>
  <c r="I1607" i="1"/>
  <c r="J1624" i="1"/>
  <c r="I1625" i="1"/>
  <c r="I1040" i="1"/>
  <c r="J1039" i="1"/>
  <c r="I1787" i="1"/>
  <c r="J1786" i="1"/>
  <c r="I5333" i="1"/>
  <c r="J5332" i="1"/>
  <c r="I1238" i="1"/>
  <c r="J1237" i="1"/>
  <c r="I1931" i="1"/>
  <c r="J1930" i="1"/>
  <c r="I5477" i="1"/>
  <c r="J5476" i="1"/>
  <c r="I3938" i="1"/>
  <c r="J3937" i="1"/>
  <c r="I194" i="1"/>
  <c r="J193" i="1"/>
  <c r="I5243" i="1"/>
  <c r="J5242" i="1"/>
  <c r="I950" i="1"/>
  <c r="J949" i="1"/>
  <c r="I5801" i="1"/>
  <c r="J5800" i="1"/>
  <c r="I3146" i="1"/>
  <c r="J3145" i="1"/>
  <c r="I6458" i="1"/>
  <c r="J6457" i="1"/>
  <c r="J4918" i="1"/>
  <c r="I4919" i="1"/>
  <c r="I3767" i="1"/>
  <c r="J3766" i="1"/>
  <c r="I3515" i="1"/>
  <c r="J3514" i="1"/>
  <c r="I3317" i="1"/>
  <c r="J3316" i="1"/>
  <c r="I5909" i="1"/>
  <c r="J5908" i="1"/>
  <c r="I914" i="1"/>
  <c r="J913" i="1"/>
  <c r="I3641" i="1"/>
  <c r="J3640" i="1"/>
  <c r="I4865" i="1"/>
  <c r="J4864" i="1"/>
  <c r="I1580" i="1"/>
  <c r="J1579" i="1"/>
  <c r="I2381" i="1"/>
  <c r="J2380" i="1"/>
  <c r="I2129" i="1"/>
  <c r="J2128" i="1"/>
  <c r="I2966" i="1"/>
  <c r="J2965" i="1"/>
  <c r="I860" i="1"/>
  <c r="J859" i="1"/>
  <c r="I4541" i="1"/>
  <c r="J4540" i="1"/>
  <c r="I4973" i="1"/>
  <c r="J4972" i="1"/>
  <c r="I284" i="1"/>
  <c r="J283" i="1"/>
  <c r="I1220" i="1"/>
  <c r="J1219" i="1"/>
  <c r="I6080" i="1"/>
  <c r="J6079" i="1"/>
  <c r="I2750" i="1"/>
  <c r="J2749" i="1"/>
  <c r="I3020" i="1"/>
  <c r="J3019" i="1"/>
  <c r="I3813" i="1"/>
  <c r="J3813" i="1"/>
  <c r="J3812" i="1"/>
  <c r="I230" i="1"/>
  <c r="J229" i="1"/>
  <c r="I2273" i="1"/>
  <c r="J2272" i="1"/>
  <c r="I806" i="1"/>
  <c r="J805" i="1"/>
  <c r="I3056" i="1"/>
  <c r="J3055" i="1"/>
  <c r="J1588" i="1"/>
  <c r="I1589" i="1"/>
  <c r="I6197" i="1"/>
  <c r="J6196" i="1"/>
  <c r="J5818" i="1"/>
  <c r="I5819" i="1"/>
  <c r="J6475" i="1"/>
  <c r="I6476" i="1"/>
  <c r="J6564" i="1"/>
  <c r="I6565" i="1"/>
  <c r="J4846" i="1"/>
  <c r="I4847" i="1"/>
  <c r="J3622" i="1"/>
  <c r="I3623" i="1"/>
  <c r="J5350" i="1"/>
  <c r="I5351" i="1"/>
  <c r="J1291" i="1"/>
  <c r="I1292" i="1"/>
  <c r="J3694" i="1"/>
  <c r="I3695" i="1"/>
  <c r="J1381" i="1"/>
  <c r="I1382" i="1"/>
  <c r="J4243" i="1"/>
  <c r="I4244" i="1"/>
  <c r="J1201" i="1"/>
  <c r="I1202" i="1"/>
  <c r="J787" i="1"/>
  <c r="I788" i="1"/>
  <c r="J391" i="1"/>
  <c r="I392" i="1"/>
  <c r="J5854" i="1"/>
  <c r="I5855" i="1"/>
  <c r="J715" i="1"/>
  <c r="I716" i="1"/>
  <c r="J2947" i="1"/>
  <c r="I2948" i="1"/>
  <c r="J2911" i="1"/>
  <c r="I2912" i="1"/>
  <c r="J2821" i="1"/>
  <c r="I2822" i="1"/>
  <c r="J265" i="1"/>
  <c r="I266" i="1"/>
  <c r="J1399" i="1"/>
  <c r="I1400" i="1"/>
  <c r="I428" i="1"/>
  <c r="J427" i="1"/>
  <c r="I2570" i="1"/>
  <c r="J2569" i="1"/>
  <c r="I1139" i="1"/>
  <c r="J1138" i="1"/>
  <c r="I5288" i="1"/>
  <c r="J5287" i="1"/>
  <c r="I2759" i="1"/>
  <c r="J2758" i="1"/>
  <c r="I6107" i="1"/>
  <c r="J6106" i="1"/>
  <c r="I527" i="1"/>
  <c r="J526" i="1"/>
  <c r="I203" i="1"/>
  <c r="J202" i="1"/>
  <c r="I6143" i="1"/>
  <c r="J6142" i="1"/>
  <c r="I635" i="1"/>
  <c r="J634" i="1"/>
  <c r="I4199" i="1"/>
  <c r="J4198" i="1"/>
  <c r="I671" i="1"/>
  <c r="J670" i="1"/>
  <c r="I3470" i="1"/>
  <c r="J3469" i="1"/>
  <c r="I2012" i="1"/>
  <c r="J2011" i="1"/>
  <c r="I1832" i="1"/>
  <c r="J1831" i="1"/>
  <c r="I2336" i="1"/>
  <c r="J2335" i="1"/>
  <c r="I5882" i="1"/>
  <c r="J5881" i="1"/>
  <c r="I4586" i="1"/>
  <c r="J4585" i="1"/>
  <c r="I3857" i="1"/>
  <c r="J3856" i="1"/>
  <c r="I4892" i="1"/>
  <c r="J4891" i="1"/>
  <c r="I815" i="1"/>
  <c r="J814" i="1"/>
  <c r="I6161" i="1"/>
  <c r="J6160" i="1"/>
  <c r="I1085" i="1"/>
  <c r="J1084" i="1"/>
  <c r="I3434" i="1"/>
  <c r="J3433" i="1"/>
  <c r="I5567" i="1"/>
  <c r="J5566" i="1"/>
  <c r="I4676" i="1"/>
  <c r="J4675" i="1"/>
  <c r="I5936" i="1"/>
  <c r="J5935" i="1"/>
  <c r="I329" i="1"/>
  <c r="J328" i="1"/>
  <c r="I3083" i="1"/>
  <c r="J3082" i="1"/>
  <c r="I5126" i="1"/>
  <c r="J5125" i="1"/>
  <c r="I5531" i="1"/>
  <c r="J5530" i="1"/>
  <c r="I3875" i="1"/>
  <c r="J3874" i="1"/>
  <c r="I6422" i="1"/>
  <c r="J6421" i="1"/>
  <c r="I6521" i="1"/>
  <c r="J6520" i="1"/>
  <c r="I5918" i="1"/>
  <c r="J5917" i="1"/>
  <c r="I2993" i="1"/>
  <c r="J2992" i="1"/>
  <c r="I3650" i="1"/>
  <c r="J3649" i="1"/>
  <c r="I1049" i="1"/>
  <c r="J1048" i="1"/>
  <c r="I5450" i="1"/>
  <c r="J5449" i="1"/>
  <c r="I5747" i="1"/>
  <c r="J5746" i="1"/>
  <c r="I3290" i="1"/>
  <c r="J3289" i="1"/>
  <c r="I2651" i="1"/>
  <c r="J2650" i="1"/>
  <c r="I3344" i="1"/>
  <c r="J3343" i="1"/>
  <c r="I3542" i="1"/>
  <c r="J3541" i="1"/>
  <c r="I3911" i="1"/>
  <c r="J3910" i="1"/>
  <c r="I2669" i="1"/>
  <c r="J2668" i="1"/>
  <c r="I5900" i="1"/>
  <c r="J5899" i="1"/>
  <c r="I4109" i="1"/>
  <c r="J4108" i="1"/>
  <c r="I959" i="1"/>
  <c r="J958" i="1"/>
  <c r="I779" i="1"/>
  <c r="J778" i="1"/>
  <c r="I3722" i="1"/>
  <c r="J3721" i="1"/>
  <c r="I5810" i="1"/>
  <c r="J5809" i="1"/>
  <c r="I5657" i="1"/>
  <c r="J5656" i="1"/>
  <c r="I1724" i="1"/>
  <c r="J1723" i="1"/>
  <c r="I4964" i="1"/>
  <c r="J4963" i="1"/>
  <c r="I5486" i="1"/>
  <c r="J5485" i="1"/>
  <c r="I5621" i="1"/>
  <c r="J5620" i="1"/>
  <c r="I2408" i="1"/>
  <c r="J2407" i="1"/>
  <c r="I3839" i="1"/>
  <c r="J3838" i="1"/>
  <c r="I3452" i="1"/>
  <c r="J3451" i="1"/>
  <c r="I2516" i="1"/>
  <c r="J2515" i="1"/>
  <c r="I3399" i="1"/>
  <c r="J3399" i="1"/>
  <c r="J3398" i="1"/>
  <c r="I5072" i="1"/>
  <c r="J5071" i="1"/>
  <c r="I5693" i="1"/>
  <c r="J5692" i="1"/>
  <c r="I4370" i="1"/>
  <c r="J4369" i="1"/>
  <c r="I4235" i="1"/>
  <c r="J4234" i="1"/>
  <c r="I5990" i="1"/>
  <c r="J5989" i="1"/>
  <c r="I3758" i="1"/>
  <c r="J3757" i="1"/>
  <c r="I3596" i="1"/>
  <c r="J3595" i="1"/>
  <c r="I5000" i="1"/>
  <c r="J4999" i="1"/>
  <c r="I6539" i="1"/>
  <c r="J6538" i="1"/>
  <c r="I3794" i="1"/>
  <c r="J3793" i="1"/>
  <c r="I2498" i="1"/>
  <c r="J2497" i="1"/>
  <c r="I1652" i="1"/>
  <c r="J1651" i="1"/>
  <c r="I4928" i="1"/>
  <c r="J4927" i="1"/>
  <c r="I5729" i="1"/>
  <c r="J5728" i="1"/>
  <c r="I4037" i="1"/>
  <c r="J4036" i="1"/>
  <c r="J6151" i="1"/>
  <c r="I6152" i="1"/>
  <c r="J3568" i="1"/>
  <c r="I3569" i="1"/>
  <c r="J2182" i="1"/>
  <c r="I2183" i="1"/>
  <c r="J931" i="1"/>
  <c r="I932" i="1"/>
  <c r="J3181" i="1"/>
  <c r="I3182" i="1"/>
  <c r="J6430" i="1"/>
  <c r="I6431" i="1"/>
  <c r="I6485" i="1"/>
  <c r="J6484" i="1"/>
  <c r="J535" i="1"/>
  <c r="I536" i="1"/>
  <c r="J5557" i="1"/>
  <c r="I5558" i="1"/>
  <c r="J4900" i="1"/>
  <c r="I4901" i="1"/>
  <c r="J3298" i="1"/>
  <c r="I3299" i="1"/>
  <c r="J3919" i="1"/>
  <c r="I3920" i="1"/>
  <c r="J3586" i="1"/>
  <c r="I3587" i="1"/>
  <c r="I1508" i="1"/>
  <c r="J1507" i="1"/>
  <c r="J3730" i="1"/>
  <c r="I3731" i="1"/>
  <c r="J4666" i="1"/>
  <c r="I4667" i="1"/>
  <c r="J4396" i="1"/>
  <c r="I4397" i="1"/>
  <c r="J3037" i="1"/>
  <c r="I3038" i="1"/>
  <c r="J5044" i="1"/>
  <c r="I5045" i="1"/>
  <c r="J3532" i="1"/>
  <c r="I3533" i="1"/>
  <c r="J1165" i="1"/>
  <c r="I1166" i="1"/>
  <c r="J6205" i="1"/>
  <c r="I6206" i="1"/>
  <c r="J2146" i="1"/>
  <c r="I2147" i="1"/>
  <c r="J355" i="1"/>
  <c r="I356" i="1"/>
  <c r="J1075" i="1"/>
  <c r="I1076" i="1"/>
  <c r="J5980" i="1"/>
  <c r="I5981" i="1"/>
  <c r="J5188" i="1"/>
  <c r="I5189" i="1"/>
  <c r="J3865" i="1"/>
  <c r="I3866" i="1"/>
  <c r="J679" i="1"/>
  <c r="I680" i="1"/>
  <c r="J5026" i="1"/>
  <c r="I5027" i="1"/>
  <c r="J4189" i="1"/>
  <c r="I4190" i="1"/>
  <c r="J6034" i="1"/>
  <c r="I6035" i="1"/>
  <c r="J589" i="1"/>
  <c r="I590" i="1"/>
  <c r="J1732" i="1"/>
  <c r="I1733" i="1"/>
  <c r="J2434" i="1"/>
  <c r="I2435" i="1"/>
  <c r="J4990" i="1"/>
  <c r="I4991" i="1"/>
  <c r="J481" i="1"/>
  <c r="I482" i="1"/>
  <c r="J6115" i="1"/>
  <c r="I6116" i="1"/>
  <c r="J4045" i="1"/>
  <c r="I4046" i="1"/>
  <c r="J1678" i="1"/>
  <c r="I1679" i="1"/>
  <c r="J4522" i="1"/>
  <c r="I4523" i="1"/>
  <c r="I4361" i="1"/>
  <c r="J4360" i="1"/>
  <c r="I545" i="1"/>
  <c r="J544" i="1"/>
  <c r="I4424" i="1"/>
  <c r="J4423" i="1"/>
  <c r="I3326" i="1"/>
  <c r="J3325" i="1"/>
  <c r="I3308" i="1"/>
  <c r="J3307" i="1"/>
  <c r="I5954" i="1"/>
  <c r="J5953" i="1"/>
  <c r="I2462" i="1"/>
  <c r="J2461" i="1"/>
  <c r="I2264" i="1"/>
  <c r="J2263" i="1"/>
  <c r="I383" i="1"/>
  <c r="J382" i="1"/>
  <c r="I4766" i="1"/>
  <c r="J4765" i="1"/>
  <c r="I5216" i="1"/>
  <c r="J5215" i="1"/>
  <c r="I761" i="1"/>
  <c r="J760" i="1"/>
  <c r="I707" i="1"/>
  <c r="J706" i="1"/>
  <c r="I2534" i="1"/>
  <c r="J2533" i="1"/>
  <c r="I4091" i="1"/>
  <c r="J4090" i="1"/>
  <c r="I5864" i="1"/>
  <c r="J5863" i="1"/>
  <c r="I2246" i="1"/>
  <c r="J2245" i="1"/>
  <c r="I2156" i="1"/>
  <c r="J2155" i="1"/>
  <c r="I1994" i="1"/>
  <c r="J1993" i="1"/>
  <c r="I1688" i="1"/>
  <c r="J1687" i="1"/>
  <c r="I2390" i="1"/>
  <c r="J2389" i="1"/>
  <c r="I3236" i="1"/>
  <c r="J3235" i="1"/>
  <c r="I2049" i="1"/>
  <c r="J2049" i="1"/>
  <c r="J2048" i="1"/>
  <c r="I2957" i="1"/>
  <c r="J2956" i="1"/>
  <c r="I2921" i="1"/>
  <c r="J2920" i="1"/>
  <c r="I149" i="1"/>
  <c r="J148" i="1"/>
  <c r="I3947" i="1"/>
  <c r="J3946" i="1"/>
  <c r="I4163" i="1"/>
  <c r="J4162" i="1"/>
  <c r="I5144" i="1"/>
  <c r="J5143" i="1"/>
  <c r="I6071" i="1"/>
  <c r="J6070" i="1"/>
  <c r="I4820" i="1"/>
  <c r="J4819" i="1"/>
  <c r="I6386" i="1"/>
  <c r="J6385" i="1"/>
  <c r="I3209" i="1"/>
  <c r="J3208" i="1"/>
  <c r="I3506" i="1"/>
  <c r="J3505" i="1"/>
  <c r="I1670" i="1"/>
  <c r="J1669" i="1"/>
  <c r="I5414" i="1"/>
  <c r="J5413" i="1"/>
  <c r="I293" i="1"/>
  <c r="J292" i="1"/>
  <c r="I4946" i="1"/>
  <c r="J4945" i="1"/>
  <c r="I6557" i="1"/>
  <c r="J6556" i="1"/>
  <c r="J1534" i="1"/>
  <c r="I1535" i="1"/>
  <c r="I1283" i="1"/>
  <c r="J1282" i="1"/>
  <c r="I2741" i="1"/>
  <c r="J2740" i="1"/>
  <c r="I4658" i="1"/>
  <c r="J4657" i="1"/>
  <c r="I869" i="1"/>
  <c r="J868" i="1"/>
  <c r="I3632" i="1"/>
  <c r="J3631" i="1"/>
  <c r="I5234" i="1"/>
  <c r="J5233" i="1"/>
  <c r="I4802" i="1"/>
  <c r="J4801" i="1"/>
  <c r="I3065" i="1"/>
  <c r="J3064" i="1"/>
  <c r="I4253" i="1"/>
  <c r="J4252" i="1"/>
  <c r="I1265" i="1"/>
  <c r="J1264" i="1"/>
  <c r="I5585" i="1"/>
  <c r="J5584" i="1"/>
  <c r="I168" i="1"/>
  <c r="J168" i="1"/>
  <c r="J167" i="1"/>
  <c r="I5306" i="1"/>
  <c r="J5305" i="1"/>
  <c r="I5513" i="1"/>
  <c r="J5512" i="1"/>
  <c r="I3047" i="1"/>
  <c r="J3046" i="1"/>
  <c r="I4496" i="1"/>
  <c r="J4495" i="1"/>
  <c r="I1940" i="1"/>
  <c r="J1939" i="1"/>
  <c r="I1760" i="1"/>
  <c r="J1759" i="1"/>
  <c r="I509" i="1"/>
  <c r="J508" i="1"/>
  <c r="I3965" i="1"/>
  <c r="J3964" i="1"/>
  <c r="I5342" i="1"/>
  <c r="J5341" i="1"/>
  <c r="I1499" i="1"/>
  <c r="J1498" i="1"/>
  <c r="I5180" i="1"/>
  <c r="J5179" i="1"/>
  <c r="I1175" i="1"/>
  <c r="J1174" i="1"/>
  <c r="I3929" i="1"/>
  <c r="J3928" i="1"/>
  <c r="I4019" i="1"/>
  <c r="J4018" i="1"/>
  <c r="I4325" i="1"/>
  <c r="J4324" i="1"/>
  <c r="I3776" i="1"/>
  <c r="J3775" i="1"/>
  <c r="I797" i="1"/>
  <c r="J796" i="1"/>
  <c r="I4604" i="1"/>
  <c r="J4603" i="1"/>
  <c r="I3380" i="1"/>
  <c r="J3379" i="1"/>
  <c r="I6224" i="1"/>
  <c r="J6223" i="1"/>
  <c r="I3614" i="1"/>
  <c r="J3613" i="1"/>
  <c r="I4001" i="1"/>
  <c r="J4000" i="1"/>
  <c r="I5639" i="1"/>
  <c r="J5638" i="1"/>
  <c r="I1481" i="1"/>
  <c r="J1480" i="1"/>
  <c r="I2084" i="1"/>
  <c r="J2083" i="1"/>
  <c r="I3272" i="1"/>
  <c r="J3271" i="1"/>
  <c r="J4333" i="1"/>
  <c r="I4334" i="1"/>
  <c r="J6268" i="1"/>
  <c r="I6269" i="1"/>
  <c r="J3478" i="1"/>
  <c r="I3479" i="1"/>
  <c r="J3829" i="1"/>
  <c r="I3830" i="1"/>
  <c r="J4486" i="1"/>
  <c r="I4487" i="1"/>
  <c r="J6340" i="1"/>
  <c r="I6341" i="1"/>
  <c r="J1345" i="1"/>
  <c r="I1346" i="1"/>
  <c r="J4009" i="1"/>
  <c r="I4010" i="1"/>
  <c r="J1111" i="1"/>
  <c r="I1112" i="1"/>
  <c r="J157" i="1"/>
  <c r="I158" i="1"/>
  <c r="J5647" i="1"/>
  <c r="I5648" i="1"/>
  <c r="J3442" i="1"/>
  <c r="I3443" i="1"/>
  <c r="J211" i="1"/>
  <c r="I212" i="1"/>
  <c r="J3388" i="1"/>
  <c r="I3389" i="1"/>
  <c r="J490" i="1"/>
  <c r="I491" i="1"/>
  <c r="J2452" i="1"/>
  <c r="I2453" i="1"/>
  <c r="J2218" i="1"/>
  <c r="I2219" i="1"/>
  <c r="J4135" i="1"/>
  <c r="I4136" i="1"/>
  <c r="J5458" i="1"/>
  <c r="I5459" i="1"/>
  <c r="J3748" i="1"/>
  <c r="I3749" i="1"/>
  <c r="J1535" i="1"/>
  <c r="I1536" i="1"/>
  <c r="J1536" i="1"/>
  <c r="I4524" i="1"/>
  <c r="J4524" i="1"/>
  <c r="J4523" i="1"/>
  <c r="I4047" i="1"/>
  <c r="J4047" i="1"/>
  <c r="J4046" i="1"/>
  <c r="I483" i="1"/>
  <c r="J483" i="1"/>
  <c r="J482" i="1"/>
  <c r="I2436" i="1"/>
  <c r="J2436" i="1"/>
  <c r="J2435" i="1"/>
  <c r="I591" i="1"/>
  <c r="J591" i="1"/>
  <c r="J590" i="1"/>
  <c r="I4191" i="1"/>
  <c r="J4191" i="1"/>
  <c r="J4190" i="1"/>
  <c r="I681" i="1"/>
  <c r="J681" i="1"/>
  <c r="J680" i="1"/>
  <c r="I5190" i="1"/>
  <c r="J5190" i="1"/>
  <c r="J5189" i="1"/>
  <c r="I1077" i="1"/>
  <c r="J1077" i="1"/>
  <c r="J1076" i="1"/>
  <c r="I2148" i="1"/>
  <c r="J2148" i="1"/>
  <c r="J2147" i="1"/>
  <c r="I1167" i="1"/>
  <c r="J1167" i="1"/>
  <c r="J1166" i="1"/>
  <c r="I5046" i="1"/>
  <c r="J5046" i="1"/>
  <c r="J5045" i="1"/>
  <c r="I4398" i="1"/>
  <c r="J4398" i="1"/>
  <c r="J4397" i="1"/>
  <c r="I3732" i="1"/>
  <c r="J3732" i="1"/>
  <c r="J3731" i="1"/>
  <c r="I3588" i="1"/>
  <c r="J3588" i="1"/>
  <c r="J3587" i="1"/>
  <c r="I3300" i="1"/>
  <c r="J3300" i="1"/>
  <c r="J3299" i="1"/>
  <c r="I5559" i="1"/>
  <c r="J5559" i="1"/>
  <c r="J5558" i="1"/>
  <c r="I3183" i="1"/>
  <c r="J3183" i="1"/>
  <c r="J3182" i="1"/>
  <c r="I2184" i="1"/>
  <c r="J2184" i="1"/>
  <c r="J2183" i="1"/>
  <c r="I6153" i="1"/>
  <c r="J6153" i="1"/>
  <c r="J6152" i="1"/>
  <c r="I1401" i="1"/>
  <c r="J1401" i="1"/>
  <c r="J1400" i="1"/>
  <c r="I2823" i="1"/>
  <c r="J2823" i="1"/>
  <c r="J2822" i="1"/>
  <c r="I2949" i="1"/>
  <c r="J2949" i="1"/>
  <c r="J2948" i="1"/>
  <c r="I5856" i="1"/>
  <c r="J5856" i="1"/>
  <c r="J5855" i="1"/>
  <c r="I789" i="1"/>
  <c r="J789" i="1"/>
  <c r="J788" i="1"/>
  <c r="I4245" i="1"/>
  <c r="J4245" i="1"/>
  <c r="J4244" i="1"/>
  <c r="I3696" i="1"/>
  <c r="J3696" i="1"/>
  <c r="J3695" i="1"/>
  <c r="I5352" i="1"/>
  <c r="J5352" i="1"/>
  <c r="J5351" i="1"/>
  <c r="I4848" i="1"/>
  <c r="J4848" i="1"/>
  <c r="J4847" i="1"/>
  <c r="I6477" i="1"/>
  <c r="J6477" i="1"/>
  <c r="J6476" i="1"/>
  <c r="I4920" i="1"/>
  <c r="J4920" i="1"/>
  <c r="J4919" i="1"/>
  <c r="J1625" i="1"/>
  <c r="I1626" i="1"/>
  <c r="J1626" i="1"/>
  <c r="J5225" i="1"/>
  <c r="I5226" i="1"/>
  <c r="J5226" i="1"/>
  <c r="I6549" i="1"/>
  <c r="J6549" i="1"/>
  <c r="J6548" i="1"/>
  <c r="I753" i="1"/>
  <c r="J753" i="1"/>
  <c r="J752" i="1"/>
  <c r="I5505" i="1"/>
  <c r="J5505" i="1"/>
  <c r="J5504" i="1"/>
  <c r="I5946" i="1"/>
  <c r="J5946" i="1"/>
  <c r="J5945" i="1"/>
  <c r="I4614" i="1"/>
  <c r="J4614" i="1"/>
  <c r="J4613" i="1"/>
  <c r="I6063" i="1"/>
  <c r="J6063" i="1"/>
  <c r="J6062" i="1"/>
  <c r="I4704" i="1"/>
  <c r="J4704" i="1"/>
  <c r="J4703" i="1"/>
  <c r="I6324" i="1"/>
  <c r="J6324" i="1"/>
  <c r="J6323" i="1"/>
  <c r="I1545" i="1"/>
  <c r="J1545" i="1"/>
  <c r="J1544" i="1"/>
  <c r="I1644" i="1"/>
  <c r="J1644" i="1"/>
  <c r="J1643" i="1"/>
  <c r="I4722" i="1"/>
  <c r="J4722" i="1"/>
  <c r="J4721" i="1"/>
  <c r="I6378" i="1"/>
  <c r="J6378" i="1"/>
  <c r="J6377" i="1"/>
  <c r="I1968" i="1"/>
  <c r="J1968" i="1"/>
  <c r="J1967" i="1"/>
  <c r="I1437" i="1"/>
  <c r="J1437" i="1"/>
  <c r="J1436" i="1"/>
  <c r="I969" i="1"/>
  <c r="J969" i="1"/>
  <c r="J968" i="1"/>
  <c r="I5892" i="1"/>
  <c r="J5892" i="1"/>
  <c r="J5891" i="1"/>
  <c r="I3804" i="1"/>
  <c r="J3804" i="1"/>
  <c r="J3803" i="1"/>
  <c r="I2580" i="1"/>
  <c r="J2580" i="1"/>
  <c r="J2579" i="1"/>
  <c r="I3957" i="1"/>
  <c r="J3957" i="1"/>
  <c r="J3956" i="1"/>
  <c r="I2544" i="1"/>
  <c r="J2544" i="1"/>
  <c r="J2543" i="1"/>
  <c r="I1860" i="1"/>
  <c r="J1860" i="1"/>
  <c r="J1859" i="1"/>
  <c r="I573" i="1"/>
  <c r="J573" i="1"/>
  <c r="J572" i="1"/>
  <c r="I123" i="1"/>
  <c r="J123" i="1"/>
  <c r="J122" i="1"/>
  <c r="I3165" i="1"/>
  <c r="J3165" i="1"/>
  <c r="J3164" i="1"/>
  <c r="I5406" i="1"/>
  <c r="J5406" i="1"/>
  <c r="J5405" i="1"/>
  <c r="I6306" i="1"/>
  <c r="J6306" i="1"/>
  <c r="J6305" i="1"/>
  <c r="I2310" i="1"/>
  <c r="J2310" i="1"/>
  <c r="J2309" i="1"/>
  <c r="I1770" i="1"/>
  <c r="J1770" i="1"/>
  <c r="J1769" i="1"/>
  <c r="I6216" i="1"/>
  <c r="J6216" i="1"/>
  <c r="J6215" i="1"/>
  <c r="I5082" i="1"/>
  <c r="J5082" i="1"/>
  <c r="J5081" i="1"/>
  <c r="I1914" i="1"/>
  <c r="J1914" i="1"/>
  <c r="J1913" i="1"/>
  <c r="I3264" i="1"/>
  <c r="J3264" i="1"/>
  <c r="J3263" i="1"/>
  <c r="I4155" i="1"/>
  <c r="J4155" i="1"/>
  <c r="J4154" i="1"/>
  <c r="I303" i="1"/>
  <c r="J303" i="1"/>
  <c r="J302" i="1"/>
  <c r="I2490" i="1"/>
  <c r="J2490" i="1"/>
  <c r="J2489" i="1"/>
  <c r="I1824" i="1"/>
  <c r="J1824" i="1"/>
  <c r="J1823" i="1"/>
  <c r="I1023" i="1"/>
  <c r="J1023" i="1"/>
  <c r="J1022" i="1"/>
  <c r="I879" i="1"/>
  <c r="J879" i="1"/>
  <c r="J878" i="1"/>
  <c r="I5595" i="1"/>
  <c r="J5595" i="1"/>
  <c r="J5594" i="1"/>
  <c r="I3246" i="1"/>
  <c r="J3246" i="1"/>
  <c r="J3245" i="1"/>
  <c r="J5783" i="1"/>
  <c r="I5784" i="1"/>
  <c r="J5784" i="1"/>
  <c r="J437" i="1"/>
  <c r="I438" i="1"/>
  <c r="J438" i="1"/>
  <c r="J455" i="1"/>
  <c r="I456" i="1"/>
  <c r="J456" i="1"/>
  <c r="I3750" i="1"/>
  <c r="J3750" i="1"/>
  <c r="J3749" i="1"/>
  <c r="I4137" i="1"/>
  <c r="J4137" i="1"/>
  <c r="J4136" i="1"/>
  <c r="I2454" i="1"/>
  <c r="J2454" i="1"/>
  <c r="J2453" i="1"/>
  <c r="I3390" i="1"/>
  <c r="J3390" i="1"/>
  <c r="J3389" i="1"/>
  <c r="I3444" i="1"/>
  <c r="J3444" i="1"/>
  <c r="J3443" i="1"/>
  <c r="I159" i="1"/>
  <c r="J159" i="1"/>
  <c r="J158" i="1"/>
  <c r="I4011" i="1"/>
  <c r="J4011" i="1"/>
  <c r="J4010" i="1"/>
  <c r="I6342" i="1"/>
  <c r="J6342" i="1"/>
  <c r="J6341" i="1"/>
  <c r="I3831" i="1"/>
  <c r="J3831" i="1"/>
  <c r="J3830" i="1"/>
  <c r="I6270" i="1"/>
  <c r="J6270" i="1"/>
  <c r="J6269" i="1"/>
  <c r="I3273" i="1"/>
  <c r="J3273" i="1"/>
  <c r="J3272" i="1"/>
  <c r="I1482" i="1"/>
  <c r="J1482" i="1"/>
  <c r="J1481" i="1"/>
  <c r="I4002" i="1"/>
  <c r="J4002" i="1"/>
  <c r="J4001" i="1"/>
  <c r="I6225" i="1"/>
  <c r="J6225" i="1"/>
  <c r="J6224" i="1"/>
  <c r="I4605" i="1"/>
  <c r="J4605" i="1"/>
  <c r="J4604" i="1"/>
  <c r="I3777" i="1"/>
  <c r="J3777" i="1"/>
  <c r="J3776" i="1"/>
  <c r="I4020" i="1"/>
  <c r="J4020" i="1"/>
  <c r="J4019" i="1"/>
  <c r="I1176" i="1"/>
  <c r="J1176" i="1"/>
  <c r="J1175" i="1"/>
  <c r="I1500" i="1"/>
  <c r="J1500" i="1"/>
  <c r="J1499" i="1"/>
  <c r="I3966" i="1"/>
  <c r="J3966" i="1"/>
  <c r="J3965" i="1"/>
  <c r="I1761" i="1"/>
  <c r="J1761" i="1"/>
  <c r="J1760" i="1"/>
  <c r="I4497" i="1"/>
  <c r="J4497" i="1"/>
  <c r="J4496" i="1"/>
  <c r="I5514" i="1"/>
  <c r="J5514" i="1"/>
  <c r="J5513" i="1"/>
  <c r="I1266" i="1"/>
  <c r="J1266" i="1"/>
  <c r="J1265" i="1"/>
  <c r="I3066" i="1"/>
  <c r="J3066" i="1"/>
  <c r="J3065" i="1"/>
  <c r="I5235" i="1"/>
  <c r="J5235" i="1"/>
  <c r="J5234" i="1"/>
  <c r="I870" i="1"/>
  <c r="J870" i="1"/>
  <c r="J869" i="1"/>
  <c r="I2742" i="1"/>
  <c r="J2742" i="1"/>
  <c r="J2741" i="1"/>
  <c r="I4947" i="1"/>
  <c r="J4947" i="1"/>
  <c r="J4946" i="1"/>
  <c r="I5415" i="1"/>
  <c r="J5415" i="1"/>
  <c r="J5414" i="1"/>
  <c r="I3507" i="1"/>
  <c r="J3507" i="1"/>
  <c r="J3506" i="1"/>
  <c r="I6387" i="1"/>
  <c r="J6387" i="1"/>
  <c r="J6386" i="1"/>
  <c r="I6072" i="1"/>
  <c r="J6072" i="1"/>
  <c r="J6071" i="1"/>
  <c r="I4164" i="1"/>
  <c r="J4164" i="1"/>
  <c r="J4163" i="1"/>
  <c r="I150" i="1"/>
  <c r="J150" i="1"/>
  <c r="J149" i="1"/>
  <c r="I2958" i="1"/>
  <c r="J2958" i="1"/>
  <c r="J2957" i="1"/>
  <c r="I3237" i="1"/>
  <c r="J3237" i="1"/>
  <c r="J3236" i="1"/>
  <c r="I1689" i="1"/>
  <c r="J1689" i="1"/>
  <c r="J1688" i="1"/>
  <c r="I2157" i="1"/>
  <c r="J2157" i="1"/>
  <c r="J2156" i="1"/>
  <c r="I5865" i="1"/>
  <c r="J5865" i="1"/>
  <c r="J5864" i="1"/>
  <c r="I2535" i="1"/>
  <c r="J2535" i="1"/>
  <c r="J2534" i="1"/>
  <c r="I762" i="1"/>
  <c r="J762" i="1"/>
  <c r="J761" i="1"/>
  <c r="I4767" i="1"/>
  <c r="J4767" i="1"/>
  <c r="J4766" i="1"/>
  <c r="I2265" i="1"/>
  <c r="J2265" i="1"/>
  <c r="J2264" i="1"/>
  <c r="I5955" i="1"/>
  <c r="J5955" i="1"/>
  <c r="J5954" i="1"/>
  <c r="I3327" i="1"/>
  <c r="J3327" i="1"/>
  <c r="J3326" i="1"/>
  <c r="I546" i="1"/>
  <c r="J546" i="1"/>
  <c r="J545" i="1"/>
  <c r="I6486" i="1"/>
  <c r="J6486" i="1"/>
  <c r="J6485" i="1"/>
  <c r="I5730" i="1"/>
  <c r="J5730" i="1"/>
  <c r="J5729" i="1"/>
  <c r="I1653" i="1"/>
  <c r="J1653" i="1"/>
  <c r="J1652" i="1"/>
  <c r="I3795" i="1"/>
  <c r="J3795" i="1"/>
  <c r="J3794" i="1"/>
  <c r="I5001" i="1"/>
  <c r="J5001" i="1"/>
  <c r="J5000" i="1"/>
  <c r="I3759" i="1"/>
  <c r="J3759" i="1"/>
  <c r="J3758" i="1"/>
  <c r="I4236" i="1"/>
  <c r="J4236" i="1"/>
  <c r="J4235" i="1"/>
  <c r="I5694" i="1"/>
  <c r="J5694" i="1"/>
  <c r="J5693" i="1"/>
  <c r="I3453" i="1"/>
  <c r="J3453" i="1"/>
  <c r="J3452" i="1"/>
  <c r="I2409" i="1"/>
  <c r="J2409" i="1"/>
  <c r="J2408" i="1"/>
  <c r="I5487" i="1"/>
  <c r="J5487" i="1"/>
  <c r="J5486" i="1"/>
  <c r="I1725" i="1"/>
  <c r="J1725" i="1"/>
  <c r="J1724" i="1"/>
  <c r="I5811" i="1"/>
  <c r="J5811" i="1"/>
  <c r="J5810" i="1"/>
  <c r="I780" i="1"/>
  <c r="J780" i="1"/>
  <c r="J779" i="1"/>
  <c r="I4110" i="1"/>
  <c r="J4110" i="1"/>
  <c r="J4109" i="1"/>
  <c r="I2670" i="1"/>
  <c r="J2670" i="1"/>
  <c r="J2669" i="1"/>
  <c r="I3543" i="1"/>
  <c r="J3543" i="1"/>
  <c r="J3542" i="1"/>
  <c r="I2652" i="1"/>
  <c r="J2652" i="1"/>
  <c r="J2651" i="1"/>
  <c r="I5748" i="1"/>
  <c r="J5748" i="1"/>
  <c r="J5747" i="1"/>
  <c r="I1050" i="1"/>
  <c r="J1050" i="1"/>
  <c r="J1049" i="1"/>
  <c r="I2994" i="1"/>
  <c r="J2994" i="1"/>
  <c r="J2993" i="1"/>
  <c r="I6522" i="1"/>
  <c r="J6522" i="1"/>
  <c r="J6521" i="1"/>
  <c r="I3876" i="1"/>
  <c r="J3876" i="1"/>
  <c r="J3875" i="1"/>
  <c r="I5127" i="1"/>
  <c r="J5127" i="1"/>
  <c r="J5126" i="1"/>
  <c r="I330" i="1"/>
  <c r="J330" i="1"/>
  <c r="J329" i="1"/>
  <c r="I4677" i="1"/>
  <c r="J4677" i="1"/>
  <c r="J4676" i="1"/>
  <c r="I3435" i="1"/>
  <c r="J3435" i="1"/>
  <c r="J3434" i="1"/>
  <c r="I6162" i="1"/>
  <c r="J6162" i="1"/>
  <c r="J6161" i="1"/>
  <c r="I4893" i="1"/>
  <c r="J4893" i="1"/>
  <c r="J4892" i="1"/>
  <c r="I4587" i="1"/>
  <c r="J4587" i="1"/>
  <c r="J4586" i="1"/>
  <c r="I2337" i="1"/>
  <c r="J2337" i="1"/>
  <c r="J2336" i="1"/>
  <c r="I2013" i="1"/>
  <c r="J2013" i="1"/>
  <c r="J2012" i="1"/>
  <c r="I672" i="1"/>
  <c r="J672" i="1"/>
  <c r="J671" i="1"/>
  <c r="I636" i="1"/>
  <c r="J636" i="1"/>
  <c r="J635" i="1"/>
  <c r="I204" i="1"/>
  <c r="J204" i="1"/>
  <c r="J203" i="1"/>
  <c r="I6108" i="1"/>
  <c r="J6108" i="1"/>
  <c r="J6107" i="1"/>
  <c r="I5289" i="1"/>
  <c r="J5289" i="1"/>
  <c r="J5288" i="1"/>
  <c r="I2571" i="1"/>
  <c r="J2571" i="1"/>
  <c r="J2570" i="1"/>
  <c r="I6198" i="1"/>
  <c r="J6198" i="1"/>
  <c r="J6197" i="1"/>
  <c r="J3056" i="1"/>
  <c r="I3057" i="1"/>
  <c r="J3057" i="1"/>
  <c r="J2273" i="1"/>
  <c r="I2274" i="1"/>
  <c r="J2274" i="1"/>
  <c r="J2750" i="1"/>
  <c r="I2751" i="1"/>
  <c r="J2751" i="1"/>
  <c r="J1220" i="1"/>
  <c r="I1221" i="1"/>
  <c r="J1221" i="1"/>
  <c r="J4973" i="1"/>
  <c r="I4974" i="1"/>
  <c r="J4974" i="1"/>
  <c r="J860" i="1"/>
  <c r="I861" i="1"/>
  <c r="J861" i="1"/>
  <c r="J2129" i="1"/>
  <c r="I2130" i="1"/>
  <c r="J2130" i="1"/>
  <c r="J1580" i="1"/>
  <c r="I1581" i="1"/>
  <c r="J1581" i="1"/>
  <c r="J3641" i="1"/>
  <c r="I3642" i="1"/>
  <c r="J3642" i="1"/>
  <c r="J5909" i="1"/>
  <c r="I5910" i="1"/>
  <c r="J5910" i="1"/>
  <c r="J3515" i="1"/>
  <c r="I3516" i="1"/>
  <c r="J3516" i="1"/>
  <c r="J3146" i="1"/>
  <c r="I3147" i="1"/>
  <c r="J3147" i="1"/>
  <c r="J950" i="1"/>
  <c r="I951" i="1"/>
  <c r="J951" i="1"/>
  <c r="J194" i="1"/>
  <c r="I195" i="1"/>
  <c r="J195" i="1"/>
  <c r="J5477" i="1"/>
  <c r="I5478" i="1"/>
  <c r="J5478" i="1"/>
  <c r="J1238" i="1"/>
  <c r="I1239" i="1"/>
  <c r="J1239" i="1"/>
  <c r="J1787" i="1"/>
  <c r="I1788" i="1"/>
  <c r="J1788" i="1"/>
  <c r="J1571" i="1"/>
  <c r="I1572" i="1"/>
  <c r="J1572" i="1"/>
  <c r="J4775" i="1"/>
  <c r="I4776" i="1"/>
  <c r="J4776" i="1"/>
  <c r="J1184" i="1"/>
  <c r="I1185" i="1"/>
  <c r="J1185" i="1"/>
  <c r="J3992" i="1"/>
  <c r="I3993" i="1"/>
  <c r="J3993" i="1"/>
  <c r="J3425" i="1"/>
  <c r="I3426" i="1"/>
  <c r="J3426" i="1"/>
  <c r="J5873" i="1"/>
  <c r="I5874" i="1"/>
  <c r="J5874" i="1"/>
  <c r="J2840" i="1"/>
  <c r="I2841" i="1"/>
  <c r="J2841" i="1"/>
  <c r="J896" i="1"/>
  <c r="I897" i="1"/>
  <c r="J897" i="1"/>
  <c r="J1805" i="1"/>
  <c r="I1806" i="1"/>
  <c r="J1806" i="1"/>
  <c r="J2597" i="1"/>
  <c r="I2598" i="1"/>
  <c r="J2598" i="1"/>
  <c r="J5009" i="1"/>
  <c r="I5010" i="1"/>
  <c r="J5010" i="1"/>
  <c r="J2615" i="1"/>
  <c r="I2616" i="1"/>
  <c r="J2616" i="1"/>
  <c r="J2714" i="1"/>
  <c r="I2715" i="1"/>
  <c r="J2715" i="1"/>
  <c r="J6395" i="1"/>
  <c r="I6396" i="1"/>
  <c r="J6396" i="1"/>
  <c r="J1454" i="1"/>
  <c r="I1455" i="1"/>
  <c r="J1455" i="1"/>
  <c r="J5999" i="1"/>
  <c r="I6000" i="1"/>
  <c r="J6000" i="1"/>
  <c r="J6017" i="1"/>
  <c r="I6018" i="1"/>
  <c r="J6018" i="1"/>
  <c r="J4685" i="1"/>
  <c r="I4686" i="1"/>
  <c r="J4686" i="1"/>
  <c r="J6053" i="1"/>
  <c r="I6054" i="1"/>
  <c r="J6054" i="1"/>
  <c r="J2858" i="1"/>
  <c r="I2859" i="1"/>
  <c r="J2859" i="1"/>
  <c r="J3002" i="1"/>
  <c r="I3003" i="1"/>
  <c r="J3003" i="1"/>
  <c r="I1599" i="1"/>
  <c r="J1599" i="1"/>
  <c r="J1598" i="1"/>
  <c r="I4461" i="1"/>
  <c r="J4461" i="1"/>
  <c r="J4460" i="1"/>
  <c r="I5019" i="1"/>
  <c r="J5019" i="1"/>
  <c r="J5018" i="1"/>
  <c r="I564" i="1"/>
  <c r="J564" i="1"/>
  <c r="J563" i="1"/>
  <c r="I690" i="1"/>
  <c r="J690" i="1"/>
  <c r="J689" i="1"/>
  <c r="I3138" i="1"/>
  <c r="J3138" i="1"/>
  <c r="J3137" i="1"/>
  <c r="I5712" i="1"/>
  <c r="J5712" i="1"/>
  <c r="J5711" i="1"/>
  <c r="I2301" i="1"/>
  <c r="J2301" i="1"/>
  <c r="J2300" i="1"/>
  <c r="I1122" i="1"/>
  <c r="J1122" i="1"/>
  <c r="J1121" i="1"/>
  <c r="I3030" i="1"/>
  <c r="J3030" i="1"/>
  <c r="J3029" i="1"/>
  <c r="I2355" i="1"/>
  <c r="J2355" i="1"/>
  <c r="J2354" i="1"/>
  <c r="I1851" i="1"/>
  <c r="J1851" i="1"/>
  <c r="J1850" i="1"/>
  <c r="I1158" i="1"/>
  <c r="J1158" i="1"/>
  <c r="J1157" i="1"/>
  <c r="I4074" i="1"/>
  <c r="J4074" i="1"/>
  <c r="J4073" i="1"/>
  <c r="I2832" i="1"/>
  <c r="J2832" i="1"/>
  <c r="J2831" i="1"/>
  <c r="I2778" i="1"/>
  <c r="J2778" i="1"/>
  <c r="J2777" i="1"/>
  <c r="I3102" i="1"/>
  <c r="J3102" i="1"/>
  <c r="J3101" i="1"/>
  <c r="I2553" i="1"/>
  <c r="J2553" i="1"/>
  <c r="J2552" i="1"/>
  <c r="I3894" i="1"/>
  <c r="J3894" i="1"/>
  <c r="J3893" i="1"/>
  <c r="I3219" i="1"/>
  <c r="J3219" i="1"/>
  <c r="J3218" i="1"/>
  <c r="I2211" i="1"/>
  <c r="J2211" i="1"/>
  <c r="J2210" i="1"/>
  <c r="I942" i="1"/>
  <c r="J942" i="1"/>
  <c r="J941" i="1"/>
  <c r="I654" i="1"/>
  <c r="J654" i="1"/>
  <c r="J653" i="1"/>
  <c r="I996" i="1"/>
  <c r="J996" i="1"/>
  <c r="J995" i="1"/>
  <c r="I2643" i="1"/>
  <c r="J2643" i="1"/>
  <c r="J2642" i="1"/>
  <c r="I4128" i="1"/>
  <c r="J4128" i="1"/>
  <c r="J4127" i="1"/>
  <c r="I1815" i="1"/>
  <c r="J1815" i="1"/>
  <c r="J1814" i="1"/>
  <c r="I2625" i="1"/>
  <c r="J2625" i="1"/>
  <c r="J2624" i="1"/>
  <c r="I1977" i="1"/>
  <c r="J1977" i="1"/>
  <c r="J1976" i="1"/>
  <c r="I2796" i="1"/>
  <c r="J2796" i="1"/>
  <c r="J2795" i="1"/>
  <c r="I4695" i="1"/>
  <c r="J4695" i="1"/>
  <c r="J4694" i="1"/>
  <c r="I348" i="1"/>
  <c r="J348" i="1"/>
  <c r="J347" i="1"/>
  <c r="I5550" i="1"/>
  <c r="J5550" i="1"/>
  <c r="J5549" i="1"/>
  <c r="I1320" i="1"/>
  <c r="J1320" i="1"/>
  <c r="J1319" i="1"/>
  <c r="I366" i="1"/>
  <c r="J366" i="1"/>
  <c r="J365" i="1"/>
  <c r="I1248" i="1"/>
  <c r="J1248" i="1"/>
  <c r="J1247" i="1"/>
  <c r="I2175" i="1"/>
  <c r="J2175" i="1"/>
  <c r="J2174" i="1"/>
  <c r="I5676" i="1"/>
  <c r="J5676" i="1"/>
  <c r="J5675" i="1"/>
  <c r="I3561" i="1"/>
  <c r="J3561" i="1"/>
  <c r="J3560" i="1"/>
  <c r="I1707" i="1"/>
  <c r="J1707" i="1"/>
  <c r="J1706" i="1"/>
  <c r="I6297" i="1"/>
  <c r="J6297" i="1"/>
  <c r="J6296" i="1"/>
  <c r="I4272" i="1"/>
  <c r="J4272" i="1"/>
  <c r="J4271" i="1"/>
  <c r="I924" i="1"/>
  <c r="J924" i="1"/>
  <c r="J923" i="1"/>
  <c r="I1104" i="1"/>
  <c r="J1104" i="1"/>
  <c r="J1103" i="1"/>
  <c r="I5397" i="1"/>
  <c r="J5397" i="1"/>
  <c r="J5396" i="1"/>
  <c r="I5433" i="1"/>
  <c r="J5433" i="1"/>
  <c r="J5432" i="1"/>
  <c r="I5325" i="1"/>
  <c r="J5325" i="1"/>
  <c r="J5324" i="1"/>
  <c r="I411" i="1"/>
  <c r="J411" i="1"/>
  <c r="J410" i="1"/>
  <c r="I978" i="1"/>
  <c r="J978" i="1"/>
  <c r="J977" i="1"/>
  <c r="I6180" i="1"/>
  <c r="J6180" i="1"/>
  <c r="J6179" i="1"/>
  <c r="I5829" i="1"/>
  <c r="J5829" i="1"/>
  <c r="J5828" i="1"/>
  <c r="I1905" i="1"/>
  <c r="J1905" i="1"/>
  <c r="J1904" i="1"/>
  <c r="I1743" i="1"/>
  <c r="J1743" i="1"/>
  <c r="J1742" i="1"/>
  <c r="I2814" i="1"/>
  <c r="J2814" i="1"/>
  <c r="J2813" i="1"/>
  <c r="I2103" i="1"/>
  <c r="J2103" i="1"/>
  <c r="J2102" i="1"/>
  <c r="I4479" i="1"/>
  <c r="J4479" i="1"/>
  <c r="J4478" i="1"/>
  <c r="I5469" i="1"/>
  <c r="J5469" i="1"/>
  <c r="J5468" i="1"/>
  <c r="I132" i="1"/>
  <c r="J132" i="1"/>
  <c r="J131" i="1"/>
  <c r="I3489" i="1"/>
  <c r="J3489" i="1"/>
  <c r="J3488" i="1"/>
  <c r="I4569" i="1"/>
  <c r="J4569" i="1"/>
  <c r="J4568" i="1"/>
  <c r="I186" i="1"/>
  <c r="J186" i="1"/>
  <c r="J185" i="1"/>
  <c r="I834" i="1"/>
  <c r="J834" i="1"/>
  <c r="J833" i="1"/>
  <c r="I3687" i="1"/>
  <c r="J3687" i="1"/>
  <c r="J3686" i="1"/>
  <c r="I1302" i="1"/>
  <c r="J1302" i="1"/>
  <c r="J1301" i="1"/>
  <c r="I5091" i="1"/>
  <c r="J5091" i="1"/>
  <c r="J5090" i="1"/>
  <c r="I600" i="1"/>
  <c r="J600" i="1"/>
  <c r="J599" i="1"/>
  <c r="I3705" i="1"/>
  <c r="J3705" i="1"/>
  <c r="J3704" i="1"/>
  <c r="I4839" i="1"/>
  <c r="J4839" i="1"/>
  <c r="J4838" i="1"/>
  <c r="I1014" i="1"/>
  <c r="J1014" i="1"/>
  <c r="J1013" i="1"/>
  <c r="I4407" i="1"/>
  <c r="J4407" i="1"/>
  <c r="J4406" i="1"/>
  <c r="I1428" i="1"/>
  <c r="J1428" i="1"/>
  <c r="J1427" i="1"/>
  <c r="I4290" i="1"/>
  <c r="J4290" i="1"/>
  <c r="J4289" i="1"/>
  <c r="I2886" i="1"/>
  <c r="J2886" i="1"/>
  <c r="J2885" i="1"/>
  <c r="I618" i="1"/>
  <c r="J618" i="1"/>
  <c r="J617" i="1"/>
  <c r="I4182" i="1"/>
  <c r="J4182" i="1"/>
  <c r="J4181" i="1"/>
  <c r="I5775" i="1"/>
  <c r="J5775" i="1"/>
  <c r="J5774" i="1"/>
  <c r="J4559" i="1"/>
  <c r="I4560" i="1"/>
  <c r="J4560" i="1"/>
  <c r="J4172" i="1"/>
  <c r="I4173" i="1"/>
  <c r="J4173" i="1"/>
  <c r="J6188" i="1"/>
  <c r="I6189" i="1"/>
  <c r="J6189" i="1"/>
  <c r="J4451" i="1"/>
  <c r="I4452" i="1"/>
  <c r="J4452" i="1"/>
  <c r="J1094" i="1"/>
  <c r="I1095" i="1"/>
  <c r="J1095" i="1"/>
  <c r="J2894" i="1"/>
  <c r="I2895" i="1"/>
  <c r="J2895" i="1"/>
  <c r="J4316" i="1"/>
  <c r="I4317" i="1"/>
  <c r="J4317" i="1"/>
  <c r="J1526" i="1"/>
  <c r="I1527" i="1"/>
  <c r="J1527" i="1"/>
  <c r="J1985" i="1"/>
  <c r="I1986" i="1"/>
  <c r="J1986" i="1"/>
  <c r="J3371" i="1"/>
  <c r="I3372" i="1"/>
  <c r="J3372" i="1"/>
  <c r="J3461" i="1"/>
  <c r="I3462" i="1"/>
  <c r="J3462" i="1"/>
  <c r="J5063" i="1"/>
  <c r="I5064" i="1"/>
  <c r="J5064" i="1"/>
  <c r="J320" i="1"/>
  <c r="I321" i="1"/>
  <c r="J321" i="1"/>
  <c r="J4028" i="1"/>
  <c r="I4029" i="1"/>
  <c r="J4029" i="1"/>
  <c r="J5297" i="1"/>
  <c r="I5298" i="1"/>
  <c r="J5298" i="1"/>
  <c r="J3200" i="1"/>
  <c r="I3201" i="1"/>
  <c r="J3201" i="1"/>
  <c r="J374" i="1"/>
  <c r="I375" i="1"/>
  <c r="J375" i="1"/>
  <c r="J3713" i="1"/>
  <c r="I3714" i="1"/>
  <c r="J3714" i="1"/>
  <c r="J6134" i="1"/>
  <c r="I6135" i="1"/>
  <c r="J6135" i="1"/>
  <c r="J4883" i="1"/>
  <c r="I4884" i="1"/>
  <c r="J4884" i="1"/>
  <c r="J6098" i="1"/>
  <c r="I6099" i="1"/>
  <c r="J6099" i="1"/>
  <c r="J2561" i="1"/>
  <c r="I2562" i="1"/>
  <c r="J2562" i="1"/>
  <c r="J3407" i="1"/>
  <c r="I3408" i="1"/>
  <c r="J3408" i="1"/>
  <c r="J104" i="1"/>
  <c r="I105" i="1"/>
  <c r="J105" i="1"/>
  <c r="J734" i="1"/>
  <c r="I735" i="1"/>
  <c r="J735" i="1"/>
  <c r="J1364" i="1"/>
  <c r="I1365" i="1"/>
  <c r="J1365" i="1"/>
  <c r="J3281" i="1"/>
  <c r="I3282" i="1"/>
  <c r="J3282" i="1"/>
  <c r="J5387" i="1"/>
  <c r="I5388" i="1"/>
  <c r="J5388" i="1"/>
  <c r="J5963" i="1"/>
  <c r="I5964" i="1"/>
  <c r="J5964" i="1"/>
  <c r="J5666" i="1"/>
  <c r="I5667" i="1"/>
  <c r="J5667" i="1"/>
  <c r="J6287" i="1"/>
  <c r="I6288" i="1"/>
  <c r="J6288" i="1"/>
  <c r="J770" i="1"/>
  <c r="I771" i="1"/>
  <c r="J771" i="1"/>
  <c r="J4262" i="1"/>
  <c r="I4263" i="1"/>
  <c r="J4263" i="1"/>
  <c r="J1490" i="1"/>
  <c r="I1491" i="1"/>
  <c r="J1491" i="1"/>
  <c r="J5423" i="1"/>
  <c r="I5424" i="1"/>
  <c r="J5424" i="1"/>
  <c r="J5720" i="1"/>
  <c r="I5721" i="1"/>
  <c r="J5721" i="1"/>
  <c r="J1004" i="1"/>
  <c r="I1005" i="1"/>
  <c r="J1005" i="1"/>
  <c r="I5460" i="1"/>
  <c r="J5460" i="1"/>
  <c r="J5459" i="1"/>
  <c r="I492" i="1"/>
  <c r="J492" i="1"/>
  <c r="J491" i="1"/>
  <c r="I5649" i="1"/>
  <c r="J5649" i="1"/>
  <c r="J5648" i="1"/>
  <c r="I1347" i="1"/>
  <c r="J1347" i="1"/>
  <c r="J1346" i="1"/>
  <c r="I4335" i="1"/>
  <c r="J4335" i="1"/>
  <c r="J4334" i="1"/>
  <c r="I1680" i="1"/>
  <c r="J1680" i="1"/>
  <c r="J1679" i="1"/>
  <c r="I6117" i="1"/>
  <c r="J6117" i="1"/>
  <c r="J6116" i="1"/>
  <c r="I4992" i="1"/>
  <c r="J4992" i="1"/>
  <c r="J4991" i="1"/>
  <c r="I1734" i="1"/>
  <c r="J1734" i="1"/>
  <c r="J1733" i="1"/>
  <c r="I6036" i="1"/>
  <c r="J6036" i="1"/>
  <c r="J6035" i="1"/>
  <c r="I5028" i="1"/>
  <c r="J5028" i="1"/>
  <c r="J5027" i="1"/>
  <c r="I3867" i="1"/>
  <c r="J3867" i="1"/>
  <c r="J3866" i="1"/>
  <c r="I5982" i="1"/>
  <c r="J5982" i="1"/>
  <c r="J5981" i="1"/>
  <c r="I357" i="1"/>
  <c r="J357" i="1"/>
  <c r="J356" i="1"/>
  <c r="I6207" i="1"/>
  <c r="J6207" i="1"/>
  <c r="J6206" i="1"/>
  <c r="I3534" i="1"/>
  <c r="J3534" i="1"/>
  <c r="J3533" i="1"/>
  <c r="I3039" i="1"/>
  <c r="J3039" i="1"/>
  <c r="J3038" i="1"/>
  <c r="I4668" i="1"/>
  <c r="J4668" i="1"/>
  <c r="J4667" i="1"/>
  <c r="I3921" i="1"/>
  <c r="J3921" i="1"/>
  <c r="J3920" i="1"/>
  <c r="I4902" i="1"/>
  <c r="J4902" i="1"/>
  <c r="J4901" i="1"/>
  <c r="I537" i="1"/>
  <c r="J537" i="1"/>
  <c r="J536" i="1"/>
  <c r="I6432" i="1"/>
  <c r="J6432" i="1"/>
  <c r="J6431" i="1"/>
  <c r="I933" i="1"/>
  <c r="J933" i="1"/>
  <c r="J932" i="1"/>
  <c r="I3570" i="1"/>
  <c r="J3570" i="1"/>
  <c r="J3569" i="1"/>
  <c r="I267" i="1"/>
  <c r="J267" i="1"/>
  <c r="J266" i="1"/>
  <c r="I2913" i="1"/>
  <c r="J2913" i="1"/>
  <c r="J2912" i="1"/>
  <c r="I717" i="1"/>
  <c r="J717" i="1"/>
  <c r="J716" i="1"/>
  <c r="I393" i="1"/>
  <c r="J393" i="1"/>
  <c r="J392" i="1"/>
  <c r="I1203" i="1"/>
  <c r="J1203" i="1"/>
  <c r="J1202" i="1"/>
  <c r="I1383" i="1"/>
  <c r="J1383" i="1"/>
  <c r="J1382" i="1"/>
  <c r="I1293" i="1"/>
  <c r="J1293" i="1"/>
  <c r="J1292" i="1"/>
  <c r="I3624" i="1"/>
  <c r="J3624" i="1"/>
  <c r="J3623" i="1"/>
  <c r="I6566" i="1"/>
  <c r="J6565" i="1"/>
  <c r="I5820" i="1"/>
  <c r="J5820" i="1"/>
  <c r="J5819" i="1"/>
  <c r="J1589" i="1"/>
  <c r="I1590" i="1"/>
  <c r="J1590" i="1"/>
  <c r="J1607" i="1"/>
  <c r="I1608" i="1"/>
  <c r="J1608" i="1"/>
  <c r="J4937" i="1"/>
  <c r="I4938" i="1"/>
  <c r="J4938" i="1"/>
  <c r="I5262" i="1"/>
  <c r="J5262" i="1"/>
  <c r="J5261" i="1"/>
  <c r="I2400" i="1"/>
  <c r="J2400" i="1"/>
  <c r="J2399" i="1"/>
  <c r="I1257" i="1"/>
  <c r="J1257" i="1"/>
  <c r="J1256" i="1"/>
  <c r="I5613" i="1"/>
  <c r="J5613" i="1"/>
  <c r="J5612" i="1"/>
  <c r="I4578" i="1"/>
  <c r="J4578" i="1"/>
  <c r="J4577" i="1"/>
  <c r="I1563" i="1"/>
  <c r="J1563" i="1"/>
  <c r="J1562" i="1"/>
  <c r="I4281" i="1"/>
  <c r="J4281" i="1"/>
  <c r="J4280" i="1"/>
  <c r="I2787" i="1"/>
  <c r="J2787" i="1"/>
  <c r="J2786" i="1"/>
  <c r="I3354" i="1"/>
  <c r="J3354" i="1"/>
  <c r="J3353" i="1"/>
  <c r="I2094" i="1"/>
  <c r="J2094" i="1"/>
  <c r="J2093" i="1"/>
  <c r="I5496" i="1"/>
  <c r="J5496" i="1"/>
  <c r="J5495" i="1"/>
  <c r="I2877" i="1"/>
  <c r="J2877" i="1"/>
  <c r="J2876" i="1"/>
  <c r="I2733" i="1"/>
  <c r="J2733" i="1"/>
  <c r="J2732" i="1"/>
  <c r="I5208" i="1"/>
  <c r="J5208" i="1"/>
  <c r="J5207" i="1"/>
  <c r="I1059" i="1"/>
  <c r="J1059" i="1"/>
  <c r="J1058" i="1"/>
  <c r="I5316" i="1"/>
  <c r="J5316" i="1"/>
  <c r="J5315" i="1"/>
  <c r="I5154" i="1"/>
  <c r="J5154" i="1"/>
  <c r="J5153" i="1"/>
  <c r="I4758" i="1"/>
  <c r="J4758" i="1"/>
  <c r="J4757" i="1"/>
  <c r="I6441" i="1"/>
  <c r="J6441" i="1"/>
  <c r="J6440" i="1"/>
  <c r="I3786" i="1"/>
  <c r="J3786" i="1"/>
  <c r="J3785" i="1"/>
  <c r="I5739" i="1"/>
  <c r="J5739" i="1"/>
  <c r="J5738" i="1"/>
  <c r="I5703" i="1"/>
  <c r="J5703" i="1"/>
  <c r="J5702" i="1"/>
  <c r="I2985" i="1"/>
  <c r="J2985" i="1"/>
  <c r="J2984" i="1"/>
  <c r="I6513" i="1"/>
  <c r="J6513" i="1"/>
  <c r="J6512" i="1"/>
  <c r="I2697" i="1"/>
  <c r="J2697" i="1"/>
  <c r="J2696" i="1"/>
  <c r="I4812" i="1"/>
  <c r="J4812" i="1"/>
  <c r="J4811" i="1"/>
  <c r="I627" i="1"/>
  <c r="J627" i="1"/>
  <c r="J626" i="1"/>
  <c r="I5370" i="1"/>
  <c r="J5370" i="1"/>
  <c r="J5369" i="1"/>
  <c r="I249" i="1"/>
  <c r="J249" i="1"/>
  <c r="J248" i="1"/>
  <c r="I1950" i="1"/>
  <c r="J1950" i="1"/>
  <c r="J1949" i="1"/>
  <c r="I2679" i="1"/>
  <c r="J2679" i="1"/>
  <c r="J2678" i="1"/>
  <c r="I843" i="1"/>
  <c r="J843" i="1"/>
  <c r="J842" i="1"/>
  <c r="I6450" i="1"/>
  <c r="J6450" i="1"/>
  <c r="J6449" i="1"/>
  <c r="I4101" i="1"/>
  <c r="J4101" i="1"/>
  <c r="J4100" i="1"/>
  <c r="I6351" i="1"/>
  <c r="J6351" i="1"/>
  <c r="J6350" i="1"/>
  <c r="I2634" i="1"/>
  <c r="J2634" i="1"/>
  <c r="J2633" i="1"/>
  <c r="I2058" i="1"/>
  <c r="J2058" i="1"/>
  <c r="J2057" i="1"/>
  <c r="I2004" i="1"/>
  <c r="J2004" i="1"/>
  <c r="J2003" i="1"/>
  <c r="I2346" i="1"/>
  <c r="J2346" i="1"/>
  <c r="J2345" i="1"/>
  <c r="I4434" i="1"/>
  <c r="J4434" i="1"/>
  <c r="J4433" i="1"/>
  <c r="I3129" i="1"/>
  <c r="J3129" i="1"/>
  <c r="J3128" i="1"/>
  <c r="I2256" i="1"/>
  <c r="J2256" i="1"/>
  <c r="J2255" i="1"/>
  <c r="J4379" i="1"/>
  <c r="I4380" i="1"/>
  <c r="J4380" i="1"/>
  <c r="I2220" i="1"/>
  <c r="J2220" i="1"/>
  <c r="J2219" i="1"/>
  <c r="I213" i="1"/>
  <c r="J213" i="1"/>
  <c r="J212" i="1"/>
  <c r="I1113" i="1"/>
  <c r="J1113" i="1"/>
  <c r="J1112" i="1"/>
  <c r="I4488" i="1"/>
  <c r="J4488" i="1"/>
  <c r="J4487" i="1"/>
  <c r="I3480" i="1"/>
  <c r="J3480" i="1"/>
  <c r="J3479" i="1"/>
  <c r="I2085" i="1"/>
  <c r="J2085" i="1"/>
  <c r="J2084" i="1"/>
  <c r="I5640" i="1"/>
  <c r="J5640" i="1"/>
  <c r="J5639" i="1"/>
  <c r="I3615" i="1"/>
  <c r="J3615" i="1"/>
  <c r="J3614" i="1"/>
  <c r="I3381" i="1"/>
  <c r="J3381" i="1"/>
  <c r="J3380" i="1"/>
  <c r="I798" i="1"/>
  <c r="J798" i="1"/>
  <c r="J797" i="1"/>
  <c r="I4326" i="1"/>
  <c r="J4326" i="1"/>
  <c r="J4325" i="1"/>
  <c r="I3930" i="1"/>
  <c r="J3930" i="1"/>
  <c r="J3929" i="1"/>
  <c r="I5181" i="1"/>
  <c r="J5181" i="1"/>
  <c r="J5180" i="1"/>
  <c r="I5343" i="1"/>
  <c r="J5343" i="1"/>
  <c r="J5342" i="1"/>
  <c r="I510" i="1"/>
  <c r="J510" i="1"/>
  <c r="J509" i="1"/>
  <c r="I1941" i="1"/>
  <c r="J1941" i="1"/>
  <c r="J1940" i="1"/>
  <c r="I3048" i="1"/>
  <c r="J3048" i="1"/>
  <c r="J3047" i="1"/>
  <c r="I5307" i="1"/>
  <c r="J5307" i="1"/>
  <c r="J5306" i="1"/>
  <c r="I5586" i="1"/>
  <c r="J5586" i="1"/>
  <c r="J5585" i="1"/>
  <c r="I4254" i="1"/>
  <c r="J4254" i="1"/>
  <c r="J4253" i="1"/>
  <c r="I4803" i="1"/>
  <c r="J4803" i="1"/>
  <c r="J4802" i="1"/>
  <c r="I3633" i="1"/>
  <c r="J3633" i="1"/>
  <c r="J3632" i="1"/>
  <c r="I4659" i="1"/>
  <c r="J4659" i="1"/>
  <c r="J4658" i="1"/>
  <c r="I1284" i="1"/>
  <c r="J1284" i="1"/>
  <c r="J1283" i="1"/>
  <c r="I6558" i="1"/>
  <c r="J6558" i="1"/>
  <c r="J6557" i="1"/>
  <c r="I294" i="1"/>
  <c r="J294" i="1"/>
  <c r="J293" i="1"/>
  <c r="I1671" i="1"/>
  <c r="J1671" i="1"/>
  <c r="J1670" i="1"/>
  <c r="I3210" i="1"/>
  <c r="J3210" i="1"/>
  <c r="J3209" i="1"/>
  <c r="I4821" i="1"/>
  <c r="J4821" i="1"/>
  <c r="J4820" i="1"/>
  <c r="I5145" i="1"/>
  <c r="J5145" i="1"/>
  <c r="J5144" i="1"/>
  <c r="I3948" i="1"/>
  <c r="J3948" i="1"/>
  <c r="J3947" i="1"/>
  <c r="I2922" i="1"/>
  <c r="J2922" i="1"/>
  <c r="J2921" i="1"/>
  <c r="I2391" i="1"/>
  <c r="J2391" i="1"/>
  <c r="J2390" i="1"/>
  <c r="I1995" i="1"/>
  <c r="J1995" i="1"/>
  <c r="J1994" i="1"/>
  <c r="I2247" i="1"/>
  <c r="J2247" i="1"/>
  <c r="J2246" i="1"/>
  <c r="I4092" i="1"/>
  <c r="J4092" i="1"/>
  <c r="J4091" i="1"/>
  <c r="I708" i="1"/>
  <c r="J708" i="1"/>
  <c r="J707" i="1"/>
  <c r="J5216" i="1"/>
  <c r="I5217" i="1"/>
  <c r="J5217" i="1"/>
  <c r="I384" i="1"/>
  <c r="J384" i="1"/>
  <c r="J383" i="1"/>
  <c r="I2463" i="1"/>
  <c r="J2463" i="1"/>
  <c r="J2462" i="1"/>
  <c r="I3309" i="1"/>
  <c r="J3309" i="1"/>
  <c r="J3308" i="1"/>
  <c r="I4425" i="1"/>
  <c r="J4425" i="1"/>
  <c r="J4424" i="1"/>
  <c r="J4361" i="1"/>
  <c r="I4362" i="1"/>
  <c r="J4362" i="1"/>
  <c r="I1509" i="1"/>
  <c r="J1509" i="1"/>
  <c r="J1508" i="1"/>
  <c r="I4038" i="1"/>
  <c r="J4038" i="1"/>
  <c r="J4037" i="1"/>
  <c r="I4929" i="1"/>
  <c r="J4929" i="1"/>
  <c r="J4928" i="1"/>
  <c r="I2499" i="1"/>
  <c r="J2499" i="1"/>
  <c r="J2498" i="1"/>
  <c r="I6540" i="1"/>
  <c r="J6540" i="1"/>
  <c r="J6539" i="1"/>
  <c r="I3597" i="1"/>
  <c r="J3597" i="1"/>
  <c r="J3596" i="1"/>
  <c r="I5991" i="1"/>
  <c r="J5991" i="1"/>
  <c r="J5990" i="1"/>
  <c r="I4371" i="1"/>
  <c r="J4371" i="1"/>
  <c r="J4370" i="1"/>
  <c r="I5073" i="1"/>
  <c r="J5073" i="1"/>
  <c r="J5072" i="1"/>
  <c r="I2517" i="1"/>
  <c r="J2517" i="1"/>
  <c r="J2516" i="1"/>
  <c r="I3840" i="1"/>
  <c r="J3840" i="1"/>
  <c r="J3839" i="1"/>
  <c r="I5622" i="1"/>
  <c r="J5622" i="1"/>
  <c r="J5621" i="1"/>
  <c r="I4965" i="1"/>
  <c r="J4965" i="1"/>
  <c r="J4964" i="1"/>
  <c r="I5658" i="1"/>
  <c r="J5658" i="1"/>
  <c r="J5657" i="1"/>
  <c r="I3723" i="1"/>
  <c r="J3723" i="1"/>
  <c r="J3722" i="1"/>
  <c r="I960" i="1"/>
  <c r="J960" i="1"/>
  <c r="J959" i="1"/>
  <c r="I5901" i="1"/>
  <c r="J5901" i="1"/>
  <c r="J5900" i="1"/>
  <c r="I3912" i="1"/>
  <c r="J3912" i="1"/>
  <c r="J3911" i="1"/>
  <c r="I3345" i="1"/>
  <c r="J3345" i="1"/>
  <c r="J3344" i="1"/>
  <c r="I3291" i="1"/>
  <c r="J3291" i="1"/>
  <c r="J3290" i="1"/>
  <c r="I5451" i="1"/>
  <c r="J5451" i="1"/>
  <c r="J5450" i="1"/>
  <c r="I3651" i="1"/>
  <c r="J3651" i="1"/>
  <c r="J3650" i="1"/>
  <c r="I5919" i="1"/>
  <c r="J5919" i="1"/>
  <c r="J5918" i="1"/>
  <c r="I6423" i="1"/>
  <c r="J6423" i="1"/>
  <c r="J6422" i="1"/>
  <c r="I5532" i="1"/>
  <c r="J5532" i="1"/>
  <c r="J5531" i="1"/>
  <c r="I3084" i="1"/>
  <c r="J3084" i="1"/>
  <c r="J3083" i="1"/>
  <c r="I5937" i="1"/>
  <c r="J5937" i="1"/>
  <c r="J5936" i="1"/>
  <c r="I5568" i="1"/>
  <c r="J5568" i="1"/>
  <c r="J5567" i="1"/>
  <c r="I1086" i="1"/>
  <c r="J1086" i="1"/>
  <c r="J1085" i="1"/>
  <c r="I816" i="1"/>
  <c r="J816" i="1"/>
  <c r="J815" i="1"/>
  <c r="I3858" i="1"/>
  <c r="J3858" i="1"/>
  <c r="J3857" i="1"/>
  <c r="I5883" i="1"/>
  <c r="J5883" i="1"/>
  <c r="J5882" i="1"/>
  <c r="I1833" i="1"/>
  <c r="J1833" i="1"/>
  <c r="J1832" i="1"/>
  <c r="I3471" i="1"/>
  <c r="J3471" i="1"/>
  <c r="J3470" i="1"/>
  <c r="I4200" i="1"/>
  <c r="J4200" i="1"/>
  <c r="J4199" i="1"/>
  <c r="I6144" i="1"/>
  <c r="J6144" i="1"/>
  <c r="J6143" i="1"/>
  <c r="I528" i="1"/>
  <c r="J528" i="1"/>
  <c r="J527" i="1"/>
  <c r="I2760" i="1"/>
  <c r="J2760" i="1"/>
  <c r="J2759" i="1"/>
  <c r="I1140" i="1"/>
  <c r="J1140" i="1"/>
  <c r="J1139" i="1"/>
  <c r="I429" i="1"/>
  <c r="J429" i="1"/>
  <c r="J428" i="1"/>
  <c r="J806" i="1"/>
  <c r="I807" i="1"/>
  <c r="J807" i="1"/>
  <c r="J230" i="1"/>
  <c r="I231" i="1"/>
  <c r="J231" i="1"/>
  <c r="J3020" i="1"/>
  <c r="I3021" i="1"/>
  <c r="J3021" i="1"/>
  <c r="J6080" i="1"/>
  <c r="I6081" i="1"/>
  <c r="J6081" i="1"/>
  <c r="J284" i="1"/>
  <c r="I285" i="1"/>
  <c r="J285" i="1"/>
  <c r="J4541" i="1"/>
  <c r="I4542" i="1"/>
  <c r="J4542" i="1"/>
  <c r="J2966" i="1"/>
  <c r="I2967" i="1"/>
  <c r="J2967" i="1"/>
  <c r="J2381" i="1"/>
  <c r="I2382" i="1"/>
  <c r="J2382" i="1"/>
  <c r="J4865" i="1"/>
  <c r="I4866" i="1"/>
  <c r="J4866" i="1"/>
  <c r="J914" i="1"/>
  <c r="I915" i="1"/>
  <c r="J915" i="1"/>
  <c r="J3317" i="1"/>
  <c r="I3318" i="1"/>
  <c r="J3318" i="1"/>
  <c r="J3767" i="1"/>
  <c r="I3768" i="1"/>
  <c r="J3768" i="1"/>
  <c r="J6458" i="1"/>
  <c r="I6459" i="1"/>
  <c r="J6459" i="1"/>
  <c r="J5801" i="1"/>
  <c r="I5802" i="1"/>
  <c r="J5802" i="1"/>
  <c r="J5243" i="1"/>
  <c r="I5244" i="1"/>
  <c r="J5244" i="1"/>
  <c r="J3938" i="1"/>
  <c r="I3939" i="1"/>
  <c r="J3939" i="1"/>
  <c r="J1931" i="1"/>
  <c r="I1932" i="1"/>
  <c r="J1932" i="1"/>
  <c r="J5333" i="1"/>
  <c r="I5334" i="1"/>
  <c r="J5334" i="1"/>
  <c r="J1040" i="1"/>
  <c r="I1041" i="1"/>
  <c r="J1041" i="1"/>
  <c r="I6468" i="1"/>
  <c r="J6468" i="1"/>
  <c r="J6467" i="1"/>
  <c r="J3884" i="1"/>
  <c r="I3885" i="1"/>
  <c r="J3885" i="1"/>
  <c r="J4739" i="1"/>
  <c r="I4740" i="1"/>
  <c r="J4740" i="1"/>
  <c r="J1328" i="1"/>
  <c r="I1329" i="1"/>
  <c r="J1329" i="1"/>
  <c r="J518" i="1"/>
  <c r="I519" i="1"/>
  <c r="J519" i="1"/>
  <c r="J2417" i="1"/>
  <c r="I2418" i="1"/>
  <c r="J2418" i="1"/>
  <c r="J554" i="1"/>
  <c r="I555" i="1"/>
  <c r="J555" i="1"/>
  <c r="J3551" i="1"/>
  <c r="I3552" i="1"/>
  <c r="J3552" i="1"/>
  <c r="J1751" i="1"/>
  <c r="I1752" i="1"/>
  <c r="J1752" i="1"/>
  <c r="J4415" i="1"/>
  <c r="I4416" i="1"/>
  <c r="J4416" i="1"/>
  <c r="J644" i="1"/>
  <c r="I645" i="1"/>
  <c r="J645" i="1"/>
  <c r="J2165" i="1"/>
  <c r="I2166" i="1"/>
  <c r="J2166" i="1"/>
  <c r="J3110" i="1"/>
  <c r="I3111" i="1"/>
  <c r="J3111" i="1"/>
  <c r="J4829" i="1"/>
  <c r="I4830" i="1"/>
  <c r="J4830" i="1"/>
  <c r="J4208" i="1"/>
  <c r="I4209" i="1"/>
  <c r="J4209" i="1"/>
  <c r="J1661" i="1"/>
  <c r="I1662" i="1"/>
  <c r="J1662" i="1"/>
  <c r="J1895" i="1"/>
  <c r="I1896" i="1"/>
  <c r="J1896" i="1"/>
  <c r="J4298" i="1"/>
  <c r="I4299" i="1"/>
  <c r="J4299" i="1"/>
  <c r="J2660" i="1"/>
  <c r="I2661" i="1"/>
  <c r="J2661" i="1"/>
  <c r="J3848" i="1"/>
  <c r="I3849" i="1"/>
  <c r="J3849" i="1"/>
  <c r="J2111" i="1"/>
  <c r="I2112" i="1"/>
  <c r="J2112" i="1"/>
  <c r="I3120" i="1"/>
  <c r="J3120" i="1"/>
  <c r="J3119" i="1"/>
  <c r="I4515" i="1"/>
  <c r="J4515" i="1"/>
  <c r="J4514" i="1"/>
  <c r="I2904" i="1"/>
  <c r="J2904" i="1"/>
  <c r="J2903" i="1"/>
  <c r="I114" i="1"/>
  <c r="J114" i="1"/>
  <c r="J113" i="1"/>
  <c r="I4731" i="1"/>
  <c r="J4731" i="1"/>
  <c r="J4730" i="1"/>
  <c r="I1464" i="1"/>
  <c r="J1464" i="1"/>
  <c r="J1463" i="1"/>
  <c r="I1338" i="1"/>
  <c r="J1338" i="1"/>
  <c r="J1337" i="1"/>
  <c r="I1923" i="1"/>
  <c r="J1923" i="1"/>
  <c r="J1922" i="1"/>
  <c r="I5973" i="1"/>
  <c r="J5973" i="1"/>
  <c r="J5972" i="1"/>
  <c r="I4344" i="1"/>
  <c r="J4344" i="1"/>
  <c r="J4343" i="1"/>
  <c r="I1212" i="1"/>
  <c r="J1212" i="1"/>
  <c r="J1211" i="1"/>
  <c r="I5271" i="1"/>
  <c r="J5271" i="1"/>
  <c r="J5270" i="1"/>
  <c r="I852" i="1"/>
  <c r="J852" i="1"/>
  <c r="J851" i="1"/>
  <c r="I4911" i="1"/>
  <c r="J4911" i="1"/>
  <c r="J4910" i="1"/>
  <c r="I4983" i="1"/>
  <c r="J4983" i="1"/>
  <c r="J4982" i="1"/>
  <c r="I5253" i="1"/>
  <c r="J5253" i="1"/>
  <c r="J5252" i="1"/>
  <c r="I4857" i="1"/>
  <c r="J4857" i="1"/>
  <c r="J4856" i="1"/>
  <c r="I4443" i="1"/>
  <c r="J4443" i="1"/>
  <c r="J4442" i="1"/>
  <c r="I2940" i="1"/>
  <c r="J2940" i="1"/>
  <c r="J2939" i="1"/>
  <c r="I6126" i="1"/>
  <c r="J6126" i="1"/>
  <c r="J6125" i="1"/>
  <c r="I2706" i="1"/>
  <c r="J2706" i="1"/>
  <c r="J2705" i="1"/>
  <c r="I2976" i="1"/>
  <c r="J2976" i="1"/>
  <c r="J2975" i="1"/>
  <c r="I5109" i="1"/>
  <c r="J5109" i="1"/>
  <c r="J5108" i="1"/>
  <c r="I6369" i="1"/>
  <c r="J6369" i="1"/>
  <c r="J6368" i="1"/>
  <c r="I1887" i="1"/>
  <c r="J1887" i="1"/>
  <c r="J1886" i="1"/>
  <c r="I2067" i="1"/>
  <c r="J2067" i="1"/>
  <c r="J2066" i="1"/>
  <c r="I4785" i="1"/>
  <c r="J4785" i="1"/>
  <c r="J4784" i="1"/>
  <c r="I3363" i="1"/>
  <c r="J3363" i="1"/>
  <c r="J3362" i="1"/>
  <c r="I3525" i="1"/>
  <c r="J3525" i="1"/>
  <c r="J3524" i="1"/>
  <c r="I1194" i="1"/>
  <c r="J1194" i="1"/>
  <c r="J1193" i="1"/>
  <c r="I276" i="1"/>
  <c r="J276" i="1"/>
  <c r="J275" i="1"/>
  <c r="I5055" i="1"/>
  <c r="J5055" i="1"/>
  <c r="J5054" i="1"/>
  <c r="I2031" i="1"/>
  <c r="J2031" i="1"/>
  <c r="J2030" i="1"/>
  <c r="I4641" i="1"/>
  <c r="J4641" i="1"/>
  <c r="J4640" i="1"/>
  <c r="I6504" i="1"/>
  <c r="J6504" i="1"/>
  <c r="J6503" i="1"/>
  <c r="I2229" i="1"/>
  <c r="J2229" i="1"/>
  <c r="J2228" i="1"/>
  <c r="I2868" i="1"/>
  <c r="J2868" i="1"/>
  <c r="J2867" i="1"/>
  <c r="I6315" i="1"/>
  <c r="J6315" i="1"/>
  <c r="J6314" i="1"/>
  <c r="I2319" i="1"/>
  <c r="J2319" i="1"/>
  <c r="J2318" i="1"/>
  <c r="I726" i="1"/>
  <c r="J726" i="1"/>
  <c r="J725" i="1"/>
  <c r="I4623" i="1"/>
  <c r="J4623" i="1"/>
  <c r="J4622" i="1"/>
  <c r="I5793" i="1"/>
  <c r="J5793" i="1"/>
  <c r="J5792" i="1"/>
  <c r="I2193" i="1"/>
  <c r="J2193" i="1"/>
  <c r="J2192" i="1"/>
  <c r="I2373" i="1"/>
  <c r="J2373" i="1"/>
  <c r="J2372" i="1"/>
  <c r="I6243" i="1"/>
  <c r="J6243" i="1"/>
  <c r="J6242" i="1"/>
  <c r="I1869" i="1"/>
  <c r="J1869" i="1"/>
  <c r="J1868" i="1"/>
  <c r="I4533" i="1"/>
  <c r="J4533" i="1"/>
  <c r="J4532" i="1"/>
  <c r="I6405" i="1"/>
  <c r="J6405" i="1"/>
  <c r="J6404" i="1"/>
  <c r="I6261" i="1"/>
  <c r="J6261" i="1"/>
  <c r="J6260" i="1"/>
  <c r="I4056" i="1"/>
  <c r="J4056" i="1"/>
  <c r="J4055" i="1"/>
  <c r="I4749" i="1"/>
  <c r="J4749" i="1"/>
  <c r="J4748" i="1"/>
  <c r="I1410" i="1"/>
  <c r="J1410" i="1"/>
  <c r="J1409" i="1"/>
  <c r="I447" i="1"/>
  <c r="J447" i="1"/>
  <c r="J446" i="1"/>
  <c r="I2481" i="1"/>
  <c r="J2481" i="1"/>
  <c r="J2480" i="1"/>
  <c r="I1356" i="1"/>
  <c r="J1356" i="1"/>
  <c r="J1355" i="1"/>
  <c r="I2427" i="1"/>
  <c r="J2427" i="1"/>
  <c r="J2426" i="1"/>
  <c r="I888" i="1"/>
  <c r="J888" i="1"/>
  <c r="J887" i="1"/>
  <c r="I2139" i="1"/>
  <c r="J2139" i="1"/>
  <c r="J2138" i="1"/>
  <c r="I3156" i="1"/>
  <c r="J3156" i="1"/>
  <c r="J3155" i="1"/>
  <c r="I1446" i="1"/>
  <c r="J1446" i="1"/>
  <c r="J1445" i="1"/>
  <c r="I2589" i="1"/>
  <c r="J2589" i="1"/>
  <c r="J2588" i="1"/>
  <c r="I1032" i="1"/>
  <c r="J1032" i="1"/>
  <c r="J1031" i="1"/>
  <c r="I1779" i="1"/>
  <c r="J1779" i="1"/>
  <c r="J1778" i="1"/>
  <c r="I402" i="1"/>
  <c r="J402" i="1"/>
  <c r="J401" i="1"/>
  <c r="I4218" i="1"/>
  <c r="J4218" i="1"/>
  <c r="J4217" i="1"/>
  <c r="I6027" i="1"/>
  <c r="J6027" i="1"/>
  <c r="J6026" i="1"/>
  <c r="I6279" i="1"/>
  <c r="J6279" i="1"/>
  <c r="J6278" i="1"/>
  <c r="I5379" i="1"/>
  <c r="J5379" i="1"/>
  <c r="J5378" i="1"/>
  <c r="I5163" i="1"/>
  <c r="J5163" i="1"/>
  <c r="J5162" i="1"/>
  <c r="I3192" i="1"/>
  <c r="J3192" i="1"/>
  <c r="J3191" i="1"/>
  <c r="I6045" i="1"/>
  <c r="J6045" i="1"/>
  <c r="J6044" i="1"/>
  <c r="I2724" i="1"/>
  <c r="J2724" i="1"/>
  <c r="J2723" i="1"/>
  <c r="J473" i="1"/>
  <c r="I474" i="1"/>
  <c r="J474" i="1"/>
  <c r="J2327" i="1"/>
  <c r="I2328" i="1"/>
  <c r="J2328" i="1"/>
  <c r="J5630" i="1"/>
  <c r="I5631" i="1"/>
  <c r="J5631" i="1"/>
  <c r="J5135" i="1"/>
  <c r="I5136" i="1"/>
  <c r="J5136" i="1"/>
  <c r="J4595" i="1"/>
  <c r="I4596" i="1"/>
  <c r="J4596" i="1"/>
  <c r="J4649" i="1"/>
  <c r="I4650" i="1"/>
  <c r="J4650" i="1"/>
  <c r="J2507" i="1"/>
  <c r="I2508" i="1"/>
  <c r="J2508" i="1"/>
  <c r="J6233" i="1"/>
  <c r="I6234" i="1"/>
  <c r="J6234" i="1"/>
  <c r="J2075" i="1"/>
  <c r="I2076" i="1"/>
  <c r="J2076" i="1"/>
  <c r="J2471" i="1"/>
  <c r="I2472" i="1"/>
  <c r="J2472" i="1"/>
  <c r="J608" i="1"/>
  <c r="I609" i="1"/>
  <c r="J609" i="1"/>
  <c r="J5756" i="1"/>
  <c r="I5757" i="1"/>
  <c r="J5757" i="1"/>
  <c r="J1274" i="1"/>
  <c r="I1275" i="1"/>
  <c r="J1275" i="1"/>
  <c r="J140" i="1"/>
  <c r="I141" i="1"/>
  <c r="J141" i="1"/>
  <c r="J2237" i="1"/>
  <c r="I2238" i="1"/>
  <c r="J2238" i="1"/>
  <c r="J5837" i="1"/>
  <c r="I5838" i="1"/>
  <c r="J5838" i="1"/>
  <c r="J464" i="1"/>
  <c r="I465" i="1"/>
  <c r="J465" i="1"/>
  <c r="J1697" i="1"/>
  <c r="I1698" i="1"/>
  <c r="J1698" i="1"/>
  <c r="J1517" i="1"/>
  <c r="I1518" i="1"/>
  <c r="J1518" i="1"/>
  <c r="J698" i="1"/>
  <c r="I699" i="1"/>
  <c r="J699" i="1"/>
  <c r="J3605" i="1"/>
  <c r="I3606" i="1"/>
  <c r="J3606" i="1"/>
  <c r="J86" i="1"/>
  <c r="I87" i="1"/>
  <c r="J87" i="1"/>
  <c r="J5540" i="1"/>
  <c r="I5541" i="1"/>
  <c r="J5541" i="1"/>
  <c r="J1130" i="1"/>
  <c r="I1131" i="1"/>
  <c r="J1131" i="1"/>
  <c r="J2291" i="1"/>
  <c r="I2292" i="1"/>
  <c r="J2292" i="1"/>
  <c r="J1418" i="1"/>
  <c r="I1419" i="1"/>
  <c r="J1419" i="1"/>
  <c r="J4118" i="1"/>
  <c r="I4119" i="1"/>
  <c r="J4119" i="1"/>
  <c r="J4352" i="1"/>
  <c r="I4353" i="1"/>
  <c r="J4353" i="1"/>
  <c r="J5171" i="1"/>
  <c r="I5172" i="1"/>
  <c r="J5172" i="1"/>
  <c r="J6530" i="1"/>
  <c r="I6531" i="1"/>
  <c r="J6531" i="1"/>
  <c r="J5099" i="1"/>
  <c r="I5100" i="1"/>
  <c r="J5100" i="1"/>
  <c r="J4082" i="1"/>
  <c r="I4083" i="1"/>
  <c r="J4083" i="1"/>
  <c r="J1841" i="1"/>
  <c r="I1842" i="1"/>
  <c r="J1842" i="1"/>
  <c r="J3677" i="1"/>
  <c r="I3678" i="1"/>
  <c r="J3678" i="1"/>
  <c r="J2021" i="1"/>
  <c r="I2022" i="1"/>
  <c r="J2022" i="1"/>
  <c r="J5576" i="1"/>
  <c r="I5577" i="1"/>
  <c r="J5577" i="1"/>
  <c r="J2804" i="1"/>
  <c r="I2805" i="1"/>
  <c r="J2805" i="1"/>
  <c r="J3974" i="1"/>
  <c r="I3975" i="1"/>
  <c r="J3975" i="1"/>
  <c r="J4505" i="1"/>
  <c r="I4506" i="1"/>
  <c r="J4506" i="1"/>
  <c r="J6359" i="1"/>
  <c r="I6360" i="1"/>
  <c r="J6360" i="1"/>
  <c r="J6566" i="1"/>
  <c r="I6567" i="1"/>
  <c r="J6567" i="1"/>
  <c r="J5" i="1"/>
  <c r="H5" i="1"/>
  <c r="J1" i="1"/>
  <c r="F5" i="1"/>
  <c r="H1" i="1"/>
  <c r="I1" i="1"/>
  <c r="D5" i="1"/>
  <c r="D1" i="1"/>
  <c r="E1" i="1"/>
  <c r="F1" i="1"/>
  <c r="G1" i="1"/>
</calcChain>
</file>

<file path=xl/sharedStrings.xml><?xml version="1.0" encoding="utf-8"?>
<sst xmlns="http://schemas.openxmlformats.org/spreadsheetml/2006/main" count="1794" uniqueCount="649">
  <si>
    <t>GO FROM</t>
  </si>
  <si>
    <t>Leeds</t>
  </si>
  <si>
    <t>Via</t>
  </si>
  <si>
    <t>All</t>
  </si>
  <si>
    <t>To</t>
  </si>
  <si>
    <t>Stuttgart</t>
  </si>
  <si>
    <t>G/H</t>
  </si>
  <si>
    <t>System</t>
  </si>
  <si>
    <t>Planet</t>
  </si>
  <si>
    <t>Destination</t>
  </si>
  <si>
    <t>PlanetNb</t>
  </si>
  <si>
    <t>PlanetNbTp</t>
  </si>
  <si>
    <t>fromto</t>
  </si>
  <si>
    <t>GATE</t>
  </si>
  <si>
    <t>LIBERTY</t>
  </si>
  <si>
    <t>California</t>
  </si>
  <si>
    <t>B4</t>
  </si>
  <si>
    <t>b4</t>
  </si>
  <si>
    <t>Cortez</t>
  </si>
  <si>
    <t>California#1</t>
  </si>
  <si>
    <t>California-G#1</t>
  </si>
  <si>
    <t>B6</t>
  </si>
  <si>
    <t>h4</t>
  </si>
  <si>
    <t>Magellan</t>
  </si>
  <si>
    <t>California#2</t>
  </si>
  <si>
    <t>California-G#2</t>
  </si>
  <si>
    <t>F3</t>
  </si>
  <si>
    <t>d3</t>
  </si>
  <si>
    <t>New York</t>
  </si>
  <si>
    <t>California#3</t>
  </si>
  <si>
    <t>California-G#3</t>
  </si>
  <si>
    <t>Colorado</t>
  </si>
  <si>
    <t>D1</t>
  </si>
  <si>
    <t>j9</t>
  </si>
  <si>
    <t>Galileo</t>
  </si>
  <si>
    <t>Colorado#1</t>
  </si>
  <si>
    <t>Colorado-G#1</t>
  </si>
  <si>
    <t>B3</t>
  </si>
  <si>
    <t>g2</t>
  </si>
  <si>
    <t>Kepler</t>
  </si>
  <si>
    <t>Colorado#2</t>
  </si>
  <si>
    <t>Colorado-G#2</t>
  </si>
  <si>
    <t>D7</t>
  </si>
  <si>
    <t>h1</t>
  </si>
  <si>
    <t>Colorado#3</t>
  </si>
  <si>
    <t>Colorado-G#3</t>
  </si>
  <si>
    <t>F4</t>
  </si>
  <si>
    <t>Alaska</t>
  </si>
  <si>
    <t>New York#1</t>
  </si>
  <si>
    <t>New York-G#1</t>
  </si>
  <si>
    <t>B5</t>
  </si>
  <si>
    <t>b9</t>
  </si>
  <si>
    <t>New York#2</t>
  </si>
  <si>
    <t>New York-G#2</t>
  </si>
  <si>
    <t>D2</t>
  </si>
  <si>
    <t>c1</t>
  </si>
  <si>
    <t>New York#3</t>
  </si>
  <si>
    <t>New York-G#3</t>
  </si>
  <si>
    <t>Texas</t>
  </si>
  <si>
    <t>G5</t>
  </si>
  <si>
    <t>a3</t>
  </si>
  <si>
    <t>Bering</t>
  </si>
  <si>
    <t>Texas#1</t>
  </si>
  <si>
    <t>Texas-G#1</t>
  </si>
  <si>
    <t>E7</t>
  </si>
  <si>
    <t>Hudson</t>
  </si>
  <si>
    <t>Texas#2</t>
  </si>
  <si>
    <t>Texas-G#2</t>
  </si>
  <si>
    <t>j8</t>
  </si>
  <si>
    <t>Texas#3</t>
  </si>
  <si>
    <t>Texas-G#3</t>
  </si>
  <si>
    <t>b1</t>
  </si>
  <si>
    <t>Texas#4</t>
  </si>
  <si>
    <t>Texas-G#4</t>
  </si>
  <si>
    <t>F6</t>
  </si>
  <si>
    <t>g3</t>
  </si>
  <si>
    <t>Texas#5</t>
  </si>
  <si>
    <t>Texas-G#5</t>
  </si>
  <si>
    <t>G6</t>
  </si>
  <si>
    <t>e1</t>
  </si>
  <si>
    <t>Alaska#1</t>
  </si>
  <si>
    <t>Alaska-G#1</t>
  </si>
  <si>
    <t>BRETONIA</t>
  </si>
  <si>
    <t>Cambridge</t>
  </si>
  <si>
    <t>C2</t>
  </si>
  <si>
    <t>New London</t>
  </si>
  <si>
    <t>Cambridge#1</t>
  </si>
  <si>
    <t>Cambridge-G#1</t>
  </si>
  <si>
    <t>j0</t>
  </si>
  <si>
    <t>Omega-3</t>
  </si>
  <si>
    <t>Cambridge#2</t>
  </si>
  <si>
    <t>Cambridge-G#2</t>
  </si>
  <si>
    <t>Dublin</t>
  </si>
  <si>
    <t>b0</t>
  </si>
  <si>
    <t>Dublin#1</t>
  </si>
  <si>
    <t>Dublin-G#1</t>
  </si>
  <si>
    <t>Edinburgh</t>
  </si>
  <si>
    <t>g5</t>
  </si>
  <si>
    <t>Edinburgh#1</t>
  </si>
  <si>
    <t>Edinburgh-G#1</t>
  </si>
  <si>
    <t>A5</t>
  </si>
  <si>
    <t>i5</t>
  </si>
  <si>
    <t>Leeds#1</t>
  </si>
  <si>
    <t>Leeds-G#1</t>
  </si>
  <si>
    <t>Leeds#2</t>
  </si>
  <si>
    <t>Leeds-G#2</t>
  </si>
  <si>
    <t>E2</t>
  </si>
  <si>
    <t>Tau-31</t>
  </si>
  <si>
    <t>Leeds#3</t>
  </si>
  <si>
    <t>Leeds-G#3</t>
  </si>
  <si>
    <t>Manchester</t>
  </si>
  <si>
    <t>i4</t>
  </si>
  <si>
    <t>Manchester#1</t>
  </si>
  <si>
    <t>Manchester-G#1</t>
  </si>
  <si>
    <t>G4</t>
  </si>
  <si>
    <t>C3</t>
  </si>
  <si>
    <t>Manchester#2</t>
  </si>
  <si>
    <t>Manchester-G#2</t>
  </si>
  <si>
    <t>e7</t>
  </si>
  <si>
    <t>Manchester#3</t>
  </si>
  <si>
    <t>Manchester-G#3</t>
  </si>
  <si>
    <t>h3</t>
  </si>
  <si>
    <t>New London#1</t>
  </si>
  <si>
    <t>New London-G#1</t>
  </si>
  <si>
    <t>c2</t>
  </si>
  <si>
    <t>New London#2</t>
  </si>
  <si>
    <t>New London-G#2</t>
  </si>
  <si>
    <t>c7</t>
  </si>
  <si>
    <t>New London#3</t>
  </si>
  <si>
    <t>New London-G#3</t>
  </si>
  <si>
    <t>New London#4</t>
  </si>
  <si>
    <t>New London-G#4</t>
  </si>
  <si>
    <t>KUSARI</t>
  </si>
  <si>
    <t>Hokkaido</t>
  </si>
  <si>
    <t>D6</t>
  </si>
  <si>
    <t>New Tokyo</t>
  </si>
  <si>
    <t>Hokkaido#1</t>
  </si>
  <si>
    <t>Hokkaido-G#1</t>
  </si>
  <si>
    <t>Honshu</t>
  </si>
  <si>
    <t>A4</t>
  </si>
  <si>
    <t>i8</t>
  </si>
  <si>
    <t>Honshu#1</t>
  </si>
  <si>
    <t>Honshu-G#1</t>
  </si>
  <si>
    <t>f3</t>
  </si>
  <si>
    <t>Sigma-13</t>
  </si>
  <si>
    <t>Honshu#2</t>
  </si>
  <si>
    <t>Honshu-G#2</t>
  </si>
  <si>
    <t>Sigma-19</t>
  </si>
  <si>
    <t>Honshu#3</t>
  </si>
  <si>
    <t>Honshu-G#3</t>
  </si>
  <si>
    <t>d5</t>
  </si>
  <si>
    <t>New Tokyo#1</t>
  </si>
  <si>
    <t>New Tokyo-G#1</t>
  </si>
  <si>
    <t>e5</t>
  </si>
  <si>
    <t>New Tokyo#2</t>
  </si>
  <si>
    <t>New Tokyo-G#2</t>
  </si>
  <si>
    <t>i6</t>
  </si>
  <si>
    <t>Kyushu</t>
  </si>
  <si>
    <t>New Tokyo#3</t>
  </si>
  <si>
    <t>New Tokyo-G#3</t>
  </si>
  <si>
    <t>Shikoku</t>
  </si>
  <si>
    <t>Shikoku#1</t>
  </si>
  <si>
    <t>Shikoku-G#1</t>
  </si>
  <si>
    <t>a9</t>
  </si>
  <si>
    <t>Shikoku#2</t>
  </si>
  <si>
    <t>Shikoku-G#2</t>
  </si>
  <si>
    <t>h8</t>
  </si>
  <si>
    <t>Shikoku#3</t>
  </si>
  <si>
    <t>Shikoku-G#3</t>
  </si>
  <si>
    <t>j4</t>
  </si>
  <si>
    <t>Shikoku#4</t>
  </si>
  <si>
    <t>Shikoku-G#4</t>
  </si>
  <si>
    <t>G3</t>
  </si>
  <si>
    <t>Kyushu#1</t>
  </si>
  <si>
    <t>Kyushu-G#1</t>
  </si>
  <si>
    <t>Tau-29</t>
  </si>
  <si>
    <t>Kyushu#2</t>
  </si>
  <si>
    <t>Kyushu-G#2</t>
  </si>
  <si>
    <t>RHEINLAND</t>
  </si>
  <si>
    <t xml:space="preserve">Dresden </t>
  </si>
  <si>
    <t>New Berlin</t>
  </si>
  <si>
    <t>Dresden #1</t>
  </si>
  <si>
    <t>Dresden -G#1</t>
  </si>
  <si>
    <t>Hamburg</t>
  </si>
  <si>
    <t>E1</t>
  </si>
  <si>
    <t>i9</t>
  </si>
  <si>
    <t>Hamburg#1</t>
  </si>
  <si>
    <t>Hamburg-G#1</t>
  </si>
  <si>
    <t>Hamburg#2</t>
  </si>
  <si>
    <t>Hamburg-G#2</t>
  </si>
  <si>
    <t>d1</t>
  </si>
  <si>
    <t>Hamburg#3</t>
  </si>
  <si>
    <t>Hamburg-G#3</t>
  </si>
  <si>
    <t>Dresden</t>
  </si>
  <si>
    <t>New Berlin#1</t>
  </si>
  <si>
    <t>New Berlin-G#1</t>
  </si>
  <si>
    <t>Frankfurt</t>
  </si>
  <si>
    <t>New Berlin#2</t>
  </si>
  <si>
    <t>New Berlin-G#2</t>
  </si>
  <si>
    <t>g6</t>
  </si>
  <si>
    <t>New Berlin#3</t>
  </si>
  <si>
    <t>New Berlin-G#3</t>
  </si>
  <si>
    <t>New Berlin#4</t>
  </si>
  <si>
    <t>New Berlin-G#4</t>
  </si>
  <si>
    <t>F2</t>
  </si>
  <si>
    <t>h9</t>
  </si>
  <si>
    <t>Stuttgart#1</t>
  </si>
  <si>
    <t>Stuttgart-G#1</t>
  </si>
  <si>
    <t>h2</t>
  </si>
  <si>
    <t>Omega-7</t>
  </si>
  <si>
    <t>Stuttgart#2</t>
  </si>
  <si>
    <t>Stuttgart-G#2</t>
  </si>
  <si>
    <t>C7</t>
  </si>
  <si>
    <t>Omega-11</t>
  </si>
  <si>
    <t>Stuttgart#3</t>
  </si>
  <si>
    <t>Stuttgart-G#3</t>
  </si>
  <si>
    <t>Frankfurt#1</t>
  </si>
  <si>
    <t>Frankfurt-G#1</t>
  </si>
  <si>
    <t>Frankfurt#2</t>
  </si>
  <si>
    <t>Frankfurt-G#2</t>
  </si>
  <si>
    <t>INDEPENDENT WORLDS</t>
  </si>
  <si>
    <t>Bering#1</t>
  </si>
  <si>
    <t>Bering-G#1</t>
  </si>
  <si>
    <t>d2</t>
  </si>
  <si>
    <t>Bering#2</t>
  </si>
  <si>
    <t>Bering-G#2</t>
  </si>
  <si>
    <t>Cortez#1</t>
  </si>
  <si>
    <t>Cortez-G#1</t>
  </si>
  <si>
    <t>Cortez#2</t>
  </si>
  <si>
    <t>Cortez-G#2</t>
  </si>
  <si>
    <t>f7</t>
  </si>
  <si>
    <t>Galileo#1</t>
  </si>
  <si>
    <t>Galileo-G#1</t>
  </si>
  <si>
    <t>b5</t>
  </si>
  <si>
    <t>Galileo#2</t>
  </si>
  <si>
    <t>Galileo-G#2</t>
  </si>
  <si>
    <t>g7</t>
  </si>
  <si>
    <t>Hudson#1</t>
  </si>
  <si>
    <t>Hudson-G#1</t>
  </si>
  <si>
    <t>e4</t>
  </si>
  <si>
    <t>Hudson#2</t>
  </si>
  <si>
    <t>Hudson-G#2</t>
  </si>
  <si>
    <t>h0</t>
  </si>
  <si>
    <t>Magellan#1</t>
  </si>
  <si>
    <t>Magellan-G#1</t>
  </si>
  <si>
    <t>Magellan#2</t>
  </si>
  <si>
    <t>Magellan-G#2</t>
  </si>
  <si>
    <t>D3</t>
  </si>
  <si>
    <t>Magellan#3</t>
  </si>
  <si>
    <t>Magellan-G#3</t>
  </si>
  <si>
    <t>f8</t>
  </si>
  <si>
    <t>Kepler#1</t>
  </si>
  <si>
    <t>Kepler-G#1</t>
  </si>
  <si>
    <t>c5</t>
  </si>
  <si>
    <t>Kepler#2</t>
  </si>
  <si>
    <t>Kepler-G#2</t>
  </si>
  <si>
    <t>BORDER WORLDS</t>
  </si>
  <si>
    <t>Omega-3#1</t>
  </si>
  <si>
    <t>Omega-3-G#1</t>
  </si>
  <si>
    <t>a8</t>
  </si>
  <si>
    <t>Omega-3#2</t>
  </si>
  <si>
    <t>Omega-3-G#2</t>
  </si>
  <si>
    <t>h6</t>
  </si>
  <si>
    <t>Omega-7#1</t>
  </si>
  <si>
    <t>Omega-7-G#1</t>
  </si>
  <si>
    <t>a6</t>
  </si>
  <si>
    <t>Omega-7#2</t>
  </si>
  <si>
    <t>Omega-7-G#2</t>
  </si>
  <si>
    <t>Omega-11#1</t>
  </si>
  <si>
    <t>Omega-11-G#1</t>
  </si>
  <si>
    <t>Sigma-13#1</t>
  </si>
  <si>
    <t>Sigma-13-G#1</t>
  </si>
  <si>
    <t>Sigma-13#2</t>
  </si>
  <si>
    <t>Sigma-13-G#2</t>
  </si>
  <si>
    <t>Sigma-17</t>
  </si>
  <si>
    <t>b3</t>
  </si>
  <si>
    <t>Sigma-17#1</t>
  </si>
  <si>
    <t>Sigma-17-G#1</t>
  </si>
  <si>
    <t>h5</t>
  </si>
  <si>
    <t>Sigma-19#1</t>
  </si>
  <si>
    <t>Sigma-19-G#1</t>
  </si>
  <si>
    <t>E6</t>
  </si>
  <si>
    <t>c4</t>
  </si>
  <si>
    <t>Sigma-19#2</t>
  </si>
  <si>
    <t>Sigma-19-G#2</t>
  </si>
  <si>
    <t>Tau-23</t>
  </si>
  <si>
    <t>C6</t>
  </si>
  <si>
    <t>Tau-23#1</t>
  </si>
  <si>
    <t>Tau-23-G#1</t>
  </si>
  <si>
    <t>Tau-29#1</t>
  </si>
  <si>
    <t>Tau-29-G#1</t>
  </si>
  <si>
    <t>Tau-29#2</t>
  </si>
  <si>
    <t>Tau-29-G#2</t>
  </si>
  <si>
    <t>Tau-31#1</t>
  </si>
  <si>
    <t>Tau-31-G#1</t>
  </si>
  <si>
    <t>f4</t>
  </si>
  <si>
    <t>Tau-31#2</t>
  </si>
  <si>
    <t>Tau-31-G#2</t>
  </si>
  <si>
    <t>Tau-31#3</t>
  </si>
  <si>
    <t>Tau-31-G#3</t>
  </si>
  <si>
    <t>HOLE</t>
  </si>
  <si>
    <t xml:space="preserve"> LIBERTY</t>
  </si>
  <si>
    <t>g1</t>
  </si>
  <si>
    <t>California#4</t>
  </si>
  <si>
    <t>California-H#1</t>
  </si>
  <si>
    <t>California#5</t>
  </si>
  <si>
    <t>California-H#2</t>
  </si>
  <si>
    <t>i7</t>
  </si>
  <si>
    <t>California#6</t>
  </si>
  <si>
    <t>California-H#3</t>
  </si>
  <si>
    <t>Colorado#4</t>
  </si>
  <si>
    <t>Colorado-H#1</t>
  </si>
  <si>
    <t>e3</t>
  </si>
  <si>
    <t>Colorado#5</t>
  </si>
  <si>
    <t>Colorado-H#2</t>
  </si>
  <si>
    <t>F5</t>
  </si>
  <si>
    <t>Colorado#6</t>
  </si>
  <si>
    <t>Colorado-H#3</t>
  </si>
  <si>
    <t>B2</t>
  </si>
  <si>
    <t>j7</t>
  </si>
  <si>
    <t>New York#4</t>
  </si>
  <si>
    <t>New York-H#1</t>
  </si>
  <si>
    <t>g8</t>
  </si>
  <si>
    <t>New York#5</t>
  </si>
  <si>
    <t>New York-H#2</t>
  </si>
  <si>
    <t>e6</t>
  </si>
  <si>
    <t>New York#6</t>
  </si>
  <si>
    <t>New York-H#3</t>
  </si>
  <si>
    <t>C4</t>
  </si>
  <si>
    <t>Texas#6</t>
  </si>
  <si>
    <t>Texas-H#1</t>
  </si>
  <si>
    <t>Texas#7</t>
  </si>
  <si>
    <t>Texas-H#2</t>
  </si>
  <si>
    <t>a0</t>
  </si>
  <si>
    <t>Texas#8</t>
  </si>
  <si>
    <t>Texas-H#3</t>
  </si>
  <si>
    <t xml:space="preserve"> BRETONIA</t>
  </si>
  <si>
    <t>d8</t>
  </si>
  <si>
    <t>Cambridge#3</t>
  </si>
  <si>
    <t>Cambridge-H#1</t>
  </si>
  <si>
    <t>e8</t>
  </si>
  <si>
    <t>Cambridge#4</t>
  </si>
  <si>
    <t>Cambridge-H#2</t>
  </si>
  <si>
    <t>f1</t>
  </si>
  <si>
    <t>Cambridge#5</t>
  </si>
  <si>
    <t>Cambridge-H#3</t>
  </si>
  <si>
    <t>E5</t>
  </si>
  <si>
    <t>Omega-5</t>
  </si>
  <si>
    <t>Cambridge#6</t>
  </si>
  <si>
    <t>Cambridge-H#4</t>
  </si>
  <si>
    <t>i3</t>
  </si>
  <si>
    <t>Dublin#2</t>
  </si>
  <si>
    <t>Dublin-H#1</t>
  </si>
  <si>
    <t>E3</t>
  </si>
  <si>
    <t>Dublin#3</t>
  </si>
  <si>
    <t>Dublin-H#2</t>
  </si>
  <si>
    <t>e2</t>
  </si>
  <si>
    <t>Edinburgh#2</t>
  </si>
  <si>
    <t>Edinburgh-H#1</t>
  </si>
  <si>
    <t>f5</t>
  </si>
  <si>
    <t>Edinburgh#3</t>
  </si>
  <si>
    <t>Edinburgh-H#2</t>
  </si>
  <si>
    <t>d4</t>
  </si>
  <si>
    <t>Leeds#4</t>
  </si>
  <si>
    <t>Leeds-H#1</t>
  </si>
  <si>
    <t>C5</t>
  </si>
  <si>
    <t>Leeds#5</t>
  </si>
  <si>
    <t>Leeds-H#2</t>
  </si>
  <si>
    <t>b6</t>
  </si>
  <si>
    <t>Leeds#6</t>
  </si>
  <si>
    <t>Leeds-H#3</t>
  </si>
  <si>
    <t>f0</t>
  </si>
  <si>
    <t>Leeds#7</t>
  </si>
  <si>
    <t>Leeds-H#4</t>
  </si>
  <si>
    <t>a4</t>
  </si>
  <si>
    <t>Leeds#8</t>
  </si>
  <si>
    <t>Leeds-H#5</t>
  </si>
  <si>
    <t>Leeds#9</t>
  </si>
  <si>
    <t>Leeds-H#6</t>
  </si>
  <si>
    <t>Manchester#4</t>
  </si>
  <si>
    <t>Manchester-H#1</t>
  </si>
  <si>
    <t>Manchester#5</t>
  </si>
  <si>
    <t>Manchester-H#2</t>
  </si>
  <si>
    <t>c9</t>
  </si>
  <si>
    <t>New London#5</t>
  </si>
  <si>
    <t>New London-H#1</t>
  </si>
  <si>
    <t>New London#6</t>
  </si>
  <si>
    <t>New London-H#2</t>
  </si>
  <si>
    <t>j6</t>
  </si>
  <si>
    <t>New London#7</t>
  </si>
  <si>
    <t>New London-H#3</t>
  </si>
  <si>
    <t>Chugoku</t>
  </si>
  <si>
    <t>D5</t>
  </si>
  <si>
    <t>Chugoku#1</t>
  </si>
  <si>
    <t>Chugoku-H#1</t>
  </si>
  <si>
    <t>b2</t>
  </si>
  <si>
    <t>Chugoku#2</t>
  </si>
  <si>
    <t>Chugoku-H#2</t>
  </si>
  <si>
    <t>E4</t>
  </si>
  <si>
    <t>a7</t>
  </si>
  <si>
    <t>Chugoku#3</t>
  </si>
  <si>
    <t>Chugoku-H#3</t>
  </si>
  <si>
    <t>f6</t>
  </si>
  <si>
    <t>Tohoku</t>
  </si>
  <si>
    <t>Chugoku#4</t>
  </si>
  <si>
    <t>Chugoku-H#4</t>
  </si>
  <si>
    <t>Hokkaido#2</t>
  </si>
  <si>
    <t>Hokkaido-H#1</t>
  </si>
  <si>
    <t>a2</t>
  </si>
  <si>
    <t>Hokkaido#3</t>
  </si>
  <si>
    <t>Hokkaido-H#2</t>
  </si>
  <si>
    <t>Hokkaido#4</t>
  </si>
  <si>
    <t>Hokkaido-H#3</t>
  </si>
  <si>
    <t>Honshu#4</t>
  </si>
  <si>
    <t>Honshu-H#1</t>
  </si>
  <si>
    <t>Honshu#5</t>
  </si>
  <si>
    <t>Honshu-H#2</t>
  </si>
  <si>
    <t>Honshu#6</t>
  </si>
  <si>
    <t>Honshu-H#3</t>
  </si>
  <si>
    <t>j3</t>
  </si>
  <si>
    <t>Honshu#7</t>
  </si>
  <si>
    <t>Honshu-H#4</t>
  </si>
  <si>
    <t>Kyushu#3</t>
  </si>
  <si>
    <t>Kyushu-H#1</t>
  </si>
  <si>
    <t>Kyushu#4</t>
  </si>
  <si>
    <t>Kyushu-H#2</t>
  </si>
  <si>
    <t>j5</t>
  </si>
  <si>
    <t>Kyushu#5</t>
  </si>
  <si>
    <t>Kyushu-H#3</t>
  </si>
  <si>
    <t>Kyushu#6</t>
  </si>
  <si>
    <t>Kyushu-H#4</t>
  </si>
  <si>
    <t>New Tokyo#4</t>
  </si>
  <si>
    <t>New Tokyo-H#1</t>
  </si>
  <si>
    <t>d7</t>
  </si>
  <si>
    <t>New Tokyo#5</t>
  </si>
  <si>
    <t>New Tokyo-H#2</t>
  </si>
  <si>
    <t>Shikoku#5</t>
  </si>
  <si>
    <t>Shikoku-H#1</t>
  </si>
  <si>
    <t>Shikoku#6</t>
  </si>
  <si>
    <t>Shikoku-H#2</t>
  </si>
  <si>
    <t>g4</t>
  </si>
  <si>
    <t>Tohoku#1</t>
  </si>
  <si>
    <t>Tohoku-H#1</t>
  </si>
  <si>
    <t>Tohoku#2</t>
  </si>
  <si>
    <t>Tohoku-H#2</t>
  </si>
  <si>
    <t>Dresden#1</t>
  </si>
  <si>
    <t>Dresden-H#1</t>
  </si>
  <si>
    <t>Dresden#2</t>
  </si>
  <si>
    <t>Dresden-H#2</t>
  </si>
  <si>
    <t>Dresden#3</t>
  </si>
  <si>
    <t>Dresden-H#3</t>
  </si>
  <si>
    <t>e9</t>
  </si>
  <si>
    <t>Dresden#4</t>
  </si>
  <si>
    <t>Dresden-H#4</t>
  </si>
  <si>
    <t>Frankfurt#3</t>
  </si>
  <si>
    <t>Frankfurt-H#1</t>
  </si>
  <si>
    <t>Hamburg (a)</t>
  </si>
  <si>
    <t>Frankfurt#4</t>
  </si>
  <si>
    <t>Frankfurt-H#2</t>
  </si>
  <si>
    <t>Hamburg (b)</t>
  </si>
  <si>
    <t>Frankfurt#5</t>
  </si>
  <si>
    <t>Frankfurt-H#3</t>
  </si>
  <si>
    <t>Frankfurt#6</t>
  </si>
  <si>
    <t>Frankfurt-H#4</t>
  </si>
  <si>
    <t>Hamburg#4</t>
  </si>
  <si>
    <t>Hamburg-H#1</t>
  </si>
  <si>
    <t>Frankfurt (a)</t>
  </si>
  <si>
    <t>Hamburg#5</t>
  </si>
  <si>
    <t>Hamburg-H#2</t>
  </si>
  <si>
    <t>Frankfurt (b)</t>
  </si>
  <si>
    <t>Hamburg#6</t>
  </si>
  <si>
    <t>Hamburg-H#3</t>
  </si>
  <si>
    <t>Hamburg#7</t>
  </si>
  <si>
    <t>Hamburg-H#4</t>
  </si>
  <si>
    <t>New Berlin#5</t>
  </si>
  <si>
    <t>New Berlin-H#1</t>
  </si>
  <si>
    <t>New Berlin#6</t>
  </si>
  <si>
    <t>New Berlin-H#2</t>
  </si>
  <si>
    <t>New Berlin#7</t>
  </si>
  <si>
    <t>New Berlin-H#3</t>
  </si>
  <si>
    <t>Stuttgart#4</t>
  </si>
  <si>
    <t>Stuttgart-H#1</t>
  </si>
  <si>
    <t>Stuttgart#5</t>
  </si>
  <si>
    <t>Stuttgart-H#2</t>
  </si>
  <si>
    <t>Bering#3</t>
  </si>
  <si>
    <t>Bering-H#1</t>
  </si>
  <si>
    <t>a1</t>
  </si>
  <si>
    <t>Bering#4</t>
  </si>
  <si>
    <t>Bering-H#2</t>
  </si>
  <si>
    <t>Cortez#3</t>
  </si>
  <si>
    <t>Cortez-H#1</t>
  </si>
  <si>
    <t>Cortez#4</t>
  </si>
  <si>
    <t>Cortez-H#2</t>
  </si>
  <si>
    <t>g0</t>
  </si>
  <si>
    <t>Galileo#3</t>
  </si>
  <si>
    <t>Galileo-H#1</t>
  </si>
  <si>
    <t>Galileo#4</t>
  </si>
  <si>
    <t>Galileo-H#2</t>
  </si>
  <si>
    <t>Galileo#5</t>
  </si>
  <si>
    <t>Galileo-H#3</t>
  </si>
  <si>
    <t>Hudson#3</t>
  </si>
  <si>
    <t>Hudson-H#1</t>
  </si>
  <si>
    <t>Hudson#4</t>
  </si>
  <si>
    <t>Hudson-H#2</t>
  </si>
  <si>
    <t>Magellan#4</t>
  </si>
  <si>
    <t>Magellan-H#1</t>
  </si>
  <si>
    <t>Magellan#5</t>
  </si>
  <si>
    <t>Magellan-H#2</t>
  </si>
  <si>
    <t>Magellan#6</t>
  </si>
  <si>
    <t>Magellan-H#3</t>
  </si>
  <si>
    <t>g9</t>
  </si>
  <si>
    <t>Kepler#3</t>
  </si>
  <si>
    <t>Kepler-H#1</t>
  </si>
  <si>
    <t>Kepler#4</t>
  </si>
  <si>
    <t>Kepler-H#2</t>
  </si>
  <si>
    <t>Omega-3#3</t>
  </si>
  <si>
    <t>Omega-3-H#1</t>
  </si>
  <si>
    <t>Omega-3#4</t>
  </si>
  <si>
    <t>Omega-3-H#2</t>
  </si>
  <si>
    <t>Omega-5#1</t>
  </si>
  <si>
    <t>Omega-5-H#1</t>
  </si>
  <si>
    <t>Omega-5#2</t>
  </si>
  <si>
    <t>Omega-5-H#2</t>
  </si>
  <si>
    <t>c6</t>
  </si>
  <si>
    <t>Omega-5#3</t>
  </si>
  <si>
    <t>Omega-5-H#3</t>
  </si>
  <si>
    <t>Omega-5#4</t>
  </si>
  <si>
    <t>Omega-5-H#4</t>
  </si>
  <si>
    <t>Omega-41</t>
  </si>
  <si>
    <t>Omega-5#5</t>
  </si>
  <si>
    <t>Omega-5-H#5</t>
  </si>
  <si>
    <t>Omega-7#3</t>
  </si>
  <si>
    <t>Omega-7-H#1</t>
  </si>
  <si>
    <t>Omega-7#4</t>
  </si>
  <si>
    <t>Omega-7-H#2</t>
  </si>
  <si>
    <t>Omega-11#2</t>
  </si>
  <si>
    <t>Omega-11-H#1</t>
  </si>
  <si>
    <t>Omega-11#3</t>
  </si>
  <si>
    <t>Omega-11-H#2</t>
  </si>
  <si>
    <t>Omega-11#4</t>
  </si>
  <si>
    <t>Omega-11-H#3</t>
  </si>
  <si>
    <t>Omega-11#5</t>
  </si>
  <si>
    <t>Omega-11-H#4</t>
  </si>
  <si>
    <t>Omega-11#6</t>
  </si>
  <si>
    <t>Omega-11-H#5</t>
  </si>
  <si>
    <t>Sigma-13#3</t>
  </si>
  <si>
    <t>Sigma-13-H#1</t>
  </si>
  <si>
    <t>Sigma-13#4</t>
  </si>
  <si>
    <t>Sigma-13-H#2</t>
  </si>
  <si>
    <t>e0</t>
  </si>
  <si>
    <t>Sigma-13#5</t>
  </si>
  <si>
    <t>Sigma-13-H#3</t>
  </si>
  <si>
    <t>Sigma-13#6</t>
  </si>
  <si>
    <t>Sigma-13-H#4</t>
  </si>
  <si>
    <t>Sigma-13#7</t>
  </si>
  <si>
    <t>Sigma-13-H#5</t>
  </si>
  <si>
    <t>Sigma-13#8</t>
  </si>
  <si>
    <t>Sigma-13-H#6</t>
  </si>
  <si>
    <t>Omicron Theta</t>
  </si>
  <si>
    <t>Sigma-17#2</t>
  </si>
  <si>
    <t>Sigma-17-H#1</t>
  </si>
  <si>
    <t>Sigma-17#3</t>
  </si>
  <si>
    <t>Sigma-17-H#2</t>
  </si>
  <si>
    <t>i0</t>
  </si>
  <si>
    <t>Sigma-17#4</t>
  </si>
  <si>
    <t>Sigma-17-H#3</t>
  </si>
  <si>
    <t>a5</t>
  </si>
  <si>
    <t>Sigma-19#3</t>
  </si>
  <si>
    <t>Sigma-19-H#1</t>
  </si>
  <si>
    <t>Omicron Beta</t>
  </si>
  <si>
    <t>Sigma-19#4</t>
  </si>
  <si>
    <t>Sigma-19-H#2</t>
  </si>
  <si>
    <t>Sigma-19#5</t>
  </si>
  <si>
    <t>Sigma-19-H#3</t>
  </si>
  <si>
    <t>j1</t>
  </si>
  <si>
    <t>Sigma-19#6</t>
  </si>
  <si>
    <t>Sigma-19-H#4</t>
  </si>
  <si>
    <t>Tau-23#2</t>
  </si>
  <si>
    <t>Tau-23-H#1</t>
  </si>
  <si>
    <t>Tau-23#3</t>
  </si>
  <si>
    <t>Tau-23-H#2</t>
  </si>
  <si>
    <t>Tau-37</t>
  </si>
  <si>
    <t>Tau-23#4</t>
  </si>
  <si>
    <t>Tau-23-H#3</t>
  </si>
  <si>
    <t>Tau-29#3</t>
  </si>
  <si>
    <t>Tau-29-H#1</t>
  </si>
  <si>
    <t>Tau-29#4</t>
  </si>
  <si>
    <t>Tau-29-H#2</t>
  </si>
  <si>
    <t>Tau-31#4</t>
  </si>
  <si>
    <t>Tau-31-H#1</t>
  </si>
  <si>
    <t>Tau-31#5</t>
  </si>
  <si>
    <t>Tau-31-H#2</t>
  </si>
  <si>
    <t>EDGE WORLDS</t>
  </si>
  <si>
    <t>c0</t>
  </si>
  <si>
    <t>Omicron Alpha</t>
  </si>
  <si>
    <t>Tau-37#1</t>
  </si>
  <si>
    <t>Tau-37-H#1</t>
  </si>
  <si>
    <t>Tau-37#2</t>
  </si>
  <si>
    <t>Tau-37-H#2</t>
  </si>
  <si>
    <t>Omicron Alpha#1</t>
  </si>
  <si>
    <t>Omicron Alpha-H#1</t>
  </si>
  <si>
    <t>Omicron Alpha#2</t>
  </si>
  <si>
    <t>Omicron Alpha-H#2</t>
  </si>
  <si>
    <t>i2</t>
  </si>
  <si>
    <t>Omicron Alpha#3</t>
  </si>
  <si>
    <t>Omicron Alpha-H#3</t>
  </si>
  <si>
    <t>Unknown (1)</t>
  </si>
  <si>
    <t>Omicron Alpha#4</t>
  </si>
  <si>
    <t>Omicron Alpha-H#4</t>
  </si>
  <si>
    <t>Omicron Beta#1</t>
  </si>
  <si>
    <t>Omicron Beta-H#1</t>
  </si>
  <si>
    <t>Omicron Beta#2</t>
  </si>
  <si>
    <t>Omicron Beta-H#2</t>
  </si>
  <si>
    <t>Omega-41#1</t>
  </si>
  <si>
    <t>Omega-41-H#1</t>
  </si>
  <si>
    <t>d6</t>
  </si>
  <si>
    <t>Omega-41#2</t>
  </si>
  <si>
    <t>Omega-41-H#2</t>
  </si>
  <si>
    <t>Omicron Gamma</t>
  </si>
  <si>
    <t>Omega-41#3</t>
  </si>
  <si>
    <t>Omega-41-H#3</t>
  </si>
  <si>
    <t>Omega-41#4</t>
  </si>
  <si>
    <t>Omega-41-H#4</t>
  </si>
  <si>
    <t>Omicron Gamma#1</t>
  </si>
  <si>
    <t>Omicron Gamma-H#1</t>
  </si>
  <si>
    <t>Omicron Gamma#2</t>
  </si>
  <si>
    <t>Omicron Gamma-H#2</t>
  </si>
  <si>
    <t>F1</t>
  </si>
  <si>
    <t>Unknown (2)</t>
  </si>
  <si>
    <t>Omicron Gamma#3</t>
  </si>
  <si>
    <t>Omicron Gamma-H#3</t>
  </si>
  <si>
    <t>Omicron Theta#1</t>
  </si>
  <si>
    <t>Omicron Theta-H#1</t>
  </si>
  <si>
    <t>Omicron Theta#2</t>
  </si>
  <si>
    <t>Omicron Theta-H#2</t>
  </si>
  <si>
    <t>Omicron Theta#3</t>
  </si>
  <si>
    <t>Omicron Theta-H#3</t>
  </si>
  <si>
    <t>Omicron Theta#4</t>
  </si>
  <si>
    <t>Omicron Theta-H#4</t>
  </si>
  <si>
    <t>NOMAD</t>
  </si>
  <si>
    <t>Unknown (1)#1</t>
  </si>
  <si>
    <t>Unknown (1)-H#1</t>
  </si>
  <si>
    <t>Unknown (2)#1</t>
  </si>
  <si>
    <t>Unknown (2)-H#1</t>
  </si>
  <si>
    <t>↓Calcul ici</t>
  </si>
  <si>
    <t>↑Calcul ici</t>
  </si>
  <si>
    <t>Coordonnées MainGrid</t>
  </si>
  <si>
    <t>Coordonnées SecondGrid</t>
  </si>
  <si>
    <t>↓Base de données source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</si>
</sst>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;[Red]\-#,##0\ &quot;€&quot;;\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2" borderId="0" xfId="0" applyFont="1" applyFill="1" applyAlignment="1">
      <alignment horizontal="center" vertical="center"/>
    </xf>
    <xf numFmtId="0" fontId="0" fillId="3" borderId="0" xfId="0" applyFill="1"/>
    <xf numFmtId="164" fontId="0" fillId="3" borderId="0" xfId="0" applyNumberFormat="1" applyFill="1" applyAlignment="1">
      <alignment horizontal="left"/>
    </xf>
    <xf numFmtId="0" fontId="1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1" fillId="3" borderId="0" xfId="0" applyFon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a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  <sheetName val="GunsTurrets"/>
      <sheetName val="Shields (H.F.)"/>
      <sheetName val="ships"/>
      <sheetName val="Trade-Max Profit"/>
      <sheetName val="Trade-All"/>
      <sheetName val="Bases location"/>
      <sheetName val="Jump GorH"/>
      <sheetName val="Jason's trade routes"/>
      <sheetName val="wrecks"/>
      <sheetName val="Missiles"/>
      <sheetName val="Mines"/>
      <sheetName val="Torpedos"/>
      <sheetName val="Disruptors"/>
      <sheetName val="Modifiers"/>
    </sheetNames>
    <sheetDataSet>
      <sheetData sheetId="0" refreshError="1"/>
      <sheetData sheetId="1">
        <row r="7">
          <cell r="A7" t="str">
            <v>Adv. Debilitator</v>
          </cell>
        </row>
        <row r="8">
          <cell r="A8" t="str">
            <v>Adv. Debilitator Turret</v>
          </cell>
        </row>
        <row r="9">
          <cell r="A9" t="str">
            <v>Adv. Devastator</v>
          </cell>
        </row>
        <row r="10">
          <cell r="A10" t="str">
            <v>Adv. Dissolver</v>
          </cell>
        </row>
        <row r="11">
          <cell r="A11" t="str">
            <v>Adv. Eliminator</v>
          </cell>
        </row>
        <row r="12">
          <cell r="A12" t="str">
            <v>Adv. Flashpoint</v>
          </cell>
        </row>
        <row r="13">
          <cell r="A13" t="str">
            <v>Adv. Ripper</v>
          </cell>
        </row>
        <row r="14">
          <cell r="A14" t="str">
            <v>Adv. Ripper Turret</v>
          </cell>
        </row>
        <row r="15">
          <cell r="A15" t="str">
            <v>Adv. Scorpion</v>
          </cell>
        </row>
        <row r="16">
          <cell r="A16" t="str">
            <v>Adv. Skyrail</v>
          </cell>
        </row>
        <row r="17">
          <cell r="A17" t="str">
            <v>Adv. Skyrail Turret</v>
          </cell>
        </row>
        <row r="18">
          <cell r="A18" t="str">
            <v>Adv. Starbeam</v>
          </cell>
        </row>
        <row r="19">
          <cell r="A19" t="str">
            <v>Adv. Starbeam Turret</v>
          </cell>
        </row>
        <row r="20">
          <cell r="A20" t="str">
            <v>Adv. Stunpulse</v>
          </cell>
        </row>
        <row r="21">
          <cell r="A21" t="str">
            <v>Adv. Sunrail</v>
          </cell>
        </row>
        <row r="22">
          <cell r="A22" t="str">
            <v>Adv. Tarantula</v>
          </cell>
        </row>
        <row r="23">
          <cell r="A23" t="str">
            <v>Angelito Mk I</v>
          </cell>
        </row>
        <row r="24">
          <cell r="A24" t="str">
            <v>Angelito Mk II</v>
          </cell>
        </row>
        <row r="25">
          <cell r="A25" t="str">
            <v>Angelito Mk III</v>
          </cell>
        </row>
        <row r="26">
          <cell r="A26" t="str">
            <v>Angelito Turret Mk I</v>
          </cell>
        </row>
        <row r="27">
          <cell r="A27" t="str">
            <v>Angelito Turret Mk II</v>
          </cell>
        </row>
        <row r="28">
          <cell r="A28" t="str">
            <v>ARCHANGEL</v>
          </cell>
        </row>
        <row r="29">
          <cell r="A29" t="str">
            <v>Avenger</v>
          </cell>
        </row>
        <row r="30">
          <cell r="A30" t="str">
            <v>Avenger Type B</v>
          </cell>
        </row>
        <row r="31">
          <cell r="A31" t="str">
            <v>Azrael</v>
          </cell>
        </row>
        <row r="32">
          <cell r="A32" t="str">
            <v>Badariel Turret</v>
          </cell>
        </row>
        <row r="33">
          <cell r="A33" t="str">
            <v>Barrager Mk I</v>
          </cell>
        </row>
        <row r="34">
          <cell r="A34" t="str">
            <v>Barrager Mk II</v>
          </cell>
        </row>
        <row r="35">
          <cell r="A35" t="str">
            <v>Barrager Mk III</v>
          </cell>
        </row>
        <row r="36">
          <cell r="A36" t="str">
            <v>Barrager Turret Mk I</v>
          </cell>
        </row>
        <row r="37">
          <cell r="A37" t="str">
            <v>Barrager Turret Mk II</v>
          </cell>
        </row>
        <row r="38">
          <cell r="A38" t="str">
            <v>Barrager Turret Mk III</v>
          </cell>
        </row>
        <row r="39">
          <cell r="A39" t="str">
            <v>BLOODSTONE</v>
          </cell>
        </row>
        <row r="40">
          <cell r="A40" t="str">
            <v>BLUE BLAZE</v>
          </cell>
        </row>
        <row r="41">
          <cell r="A41" t="str">
            <v>Borroco</v>
          </cell>
        </row>
        <row r="42">
          <cell r="A42" t="str">
            <v>Borroco Turret</v>
          </cell>
        </row>
        <row r="43">
          <cell r="A43" t="str">
            <v>Brave Mk I</v>
          </cell>
        </row>
        <row r="44">
          <cell r="A44" t="str">
            <v>Brave Mk II</v>
          </cell>
        </row>
        <row r="45">
          <cell r="A45" t="str">
            <v>Brave Turret</v>
          </cell>
        </row>
        <row r="46">
          <cell r="A46" t="str">
            <v>Buckshot</v>
          </cell>
        </row>
        <row r="47">
          <cell r="A47" t="str">
            <v>Buckshot Turret</v>
          </cell>
        </row>
        <row r="48">
          <cell r="A48" t="str">
            <v>CERBERUS</v>
          </cell>
        </row>
        <row r="49">
          <cell r="A49" t="str">
            <v>DARK BLOSSOM</v>
          </cell>
        </row>
        <row r="50">
          <cell r="A50" t="str">
            <v>Death's Hand Mk I</v>
          </cell>
        </row>
        <row r="51">
          <cell r="A51" t="str">
            <v>Death's Hand Mk II</v>
          </cell>
        </row>
        <row r="52">
          <cell r="A52" t="str">
            <v>Death's Hand Mk III</v>
          </cell>
        </row>
        <row r="53">
          <cell r="A53" t="str">
            <v>Death's Hand Turret Mk I</v>
          </cell>
        </row>
        <row r="54">
          <cell r="A54" t="str">
            <v>Death's Hand Turret Mk II</v>
          </cell>
        </row>
        <row r="55">
          <cell r="A55" t="str">
            <v>Debilitator</v>
          </cell>
        </row>
        <row r="56">
          <cell r="A56" t="str">
            <v>Debilitator Turret</v>
          </cell>
        </row>
        <row r="57">
          <cell r="A57" t="str">
            <v>Devastator</v>
          </cell>
        </row>
        <row r="58">
          <cell r="A58" t="str">
            <v>DIAMONDBACK</v>
          </cell>
        </row>
        <row r="59">
          <cell r="A59" t="str">
            <v>Disinfector 1</v>
          </cell>
        </row>
        <row r="60">
          <cell r="A60" t="str">
            <v>Disinfector 2</v>
          </cell>
        </row>
        <row r="61">
          <cell r="A61" t="str">
            <v>Disinfector Turret</v>
          </cell>
        </row>
        <row r="62">
          <cell r="A62" t="str">
            <v>Dissolver</v>
          </cell>
        </row>
        <row r="63">
          <cell r="A63" t="str">
            <v>Dissolver Turret</v>
          </cell>
        </row>
        <row r="64">
          <cell r="A64" t="str">
            <v>Dragoon Type 1</v>
          </cell>
        </row>
        <row r="65">
          <cell r="A65" t="str">
            <v>Dragoon Type 1 Turret</v>
          </cell>
        </row>
        <row r="66">
          <cell r="A66" t="str">
            <v>Dragoon Type 2</v>
          </cell>
        </row>
        <row r="67">
          <cell r="A67" t="str">
            <v>Dragoon Type 2 Turret</v>
          </cell>
        </row>
        <row r="68">
          <cell r="A68" t="str">
            <v>Dragoon Type 3</v>
          </cell>
        </row>
        <row r="69">
          <cell r="A69" t="str">
            <v>Drail</v>
          </cell>
        </row>
        <row r="70">
          <cell r="A70" t="str">
            <v>Drake Type A</v>
          </cell>
        </row>
        <row r="71">
          <cell r="A71" t="str">
            <v>Drake Type A Turret</v>
          </cell>
        </row>
        <row r="72">
          <cell r="A72" t="str">
            <v>Drake Type B</v>
          </cell>
        </row>
        <row r="73">
          <cell r="A73" t="str">
            <v>Drake Type B Turret</v>
          </cell>
        </row>
        <row r="74">
          <cell r="A74" t="str">
            <v>Drake Type C</v>
          </cell>
        </row>
        <row r="75">
          <cell r="A75" t="str">
            <v>Dublin Duster Mk I</v>
          </cell>
        </row>
        <row r="76">
          <cell r="A76" t="str">
            <v>Dublin Duster Mk II</v>
          </cell>
        </row>
        <row r="77">
          <cell r="A77" t="str">
            <v>Dublin Duster Mk III</v>
          </cell>
        </row>
        <row r="78">
          <cell r="A78" t="str">
            <v>Dublin Duster Turret Mk I</v>
          </cell>
        </row>
        <row r="79">
          <cell r="A79" t="str">
            <v>Dublin Duster Turret Mk II</v>
          </cell>
        </row>
        <row r="80">
          <cell r="A80" t="str">
            <v>Eliminator</v>
          </cell>
        </row>
        <row r="81">
          <cell r="A81" t="str">
            <v>Firekiss Mk I</v>
          </cell>
        </row>
        <row r="82">
          <cell r="A82" t="str">
            <v>Firekiss Mk II</v>
          </cell>
        </row>
        <row r="83">
          <cell r="A83" t="str">
            <v>Firekiss Turret</v>
          </cell>
        </row>
        <row r="84">
          <cell r="A84" t="str">
            <v>Flamecurse Mk I</v>
          </cell>
        </row>
        <row r="85">
          <cell r="A85" t="str">
            <v>Flamecurse Mk II</v>
          </cell>
        </row>
        <row r="86">
          <cell r="A86" t="str">
            <v>Flamecurse Turret Mk I</v>
          </cell>
        </row>
        <row r="87">
          <cell r="A87" t="str">
            <v>Flamecurse Turret Mk II</v>
          </cell>
        </row>
        <row r="88">
          <cell r="A88" t="str">
            <v>Flashpoint</v>
          </cell>
        </row>
        <row r="89">
          <cell r="A89" t="str">
            <v>Flashpoint Turret</v>
          </cell>
        </row>
        <row r="90">
          <cell r="A90" t="str">
            <v>Fury</v>
          </cell>
        </row>
        <row r="91">
          <cell r="A91" t="str">
            <v>Fury 2</v>
          </cell>
        </row>
        <row r="92">
          <cell r="A92" t="str">
            <v>Fury 2 Turret</v>
          </cell>
        </row>
        <row r="93">
          <cell r="A93" t="str">
            <v>Fury 3</v>
          </cell>
        </row>
        <row r="94">
          <cell r="A94" t="str">
            <v>Fury Turret</v>
          </cell>
        </row>
        <row r="95">
          <cell r="A95" t="str">
            <v>Gaia's Savior</v>
          </cell>
        </row>
        <row r="96">
          <cell r="A96" t="str">
            <v>Gaia's Savior Type B</v>
          </cell>
        </row>
        <row r="97">
          <cell r="A97" t="str">
            <v>Gendaito</v>
          </cell>
        </row>
        <row r="98">
          <cell r="A98" t="str">
            <v>GOLDEN BLADE</v>
          </cell>
        </row>
        <row r="99">
          <cell r="A99" t="str">
            <v>GUARDIAN</v>
          </cell>
        </row>
        <row r="100">
          <cell r="A100" t="str">
            <v>Gunslinger Mk I</v>
          </cell>
        </row>
        <row r="101">
          <cell r="A101" t="str">
            <v>Gunslinger Mk I Turret</v>
          </cell>
        </row>
        <row r="102">
          <cell r="A102" t="str">
            <v>Gunslinger Mk II</v>
          </cell>
        </row>
        <row r="103">
          <cell r="A103" t="str">
            <v>Gunslinger Mk II Turret</v>
          </cell>
        </row>
        <row r="104">
          <cell r="A104" t="str">
            <v>Heavy Flashpoint</v>
          </cell>
        </row>
        <row r="105">
          <cell r="A105" t="str">
            <v>Heavy Starbeam</v>
          </cell>
        </row>
        <row r="106">
          <cell r="A106" t="str">
            <v>Helios</v>
          </cell>
        </row>
        <row r="107">
          <cell r="A107" t="str">
            <v>Helios 2</v>
          </cell>
        </row>
        <row r="108">
          <cell r="A108" t="str">
            <v>Helios Turret</v>
          </cell>
        </row>
        <row r="109">
          <cell r="A109" t="str">
            <v>Hellflurry Mk I</v>
          </cell>
        </row>
        <row r="110">
          <cell r="A110" t="str">
            <v>Hellflurry Mk II</v>
          </cell>
        </row>
        <row r="111">
          <cell r="A111" t="str">
            <v>Hellflurry Mk III</v>
          </cell>
        </row>
        <row r="112">
          <cell r="A112" t="str">
            <v>Hellflurry Turret Mk I</v>
          </cell>
        </row>
        <row r="113">
          <cell r="A113" t="str">
            <v>Hellflurry Turret Mk II</v>
          </cell>
        </row>
        <row r="114">
          <cell r="A114" t="str">
            <v>Hornviper Mk I</v>
          </cell>
        </row>
        <row r="115">
          <cell r="A115" t="str">
            <v>Hornviper Mk II</v>
          </cell>
        </row>
        <row r="116">
          <cell r="A116" t="str">
            <v>Hornviper Turret</v>
          </cell>
        </row>
        <row r="117">
          <cell r="A117" t="str">
            <v>IRON HAMMER</v>
          </cell>
        </row>
        <row r="118">
          <cell r="A118" t="str">
            <v>JADE</v>
          </cell>
        </row>
        <row r="119">
          <cell r="A119" t="str">
            <v>Justice Mk I</v>
          </cell>
        </row>
        <row r="120">
          <cell r="A120" t="str">
            <v>Justice Mk II</v>
          </cell>
        </row>
        <row r="121">
          <cell r="A121" t="str">
            <v>Justice Mk III</v>
          </cell>
        </row>
        <row r="122">
          <cell r="A122" t="str">
            <v>Justice Turret Mk I</v>
          </cell>
        </row>
        <row r="123">
          <cell r="A123" t="str">
            <v>Justice Turret Mk II</v>
          </cell>
        </row>
        <row r="124">
          <cell r="A124" t="str">
            <v>Katana</v>
          </cell>
        </row>
        <row r="125">
          <cell r="A125" t="str">
            <v>Katana Turret</v>
          </cell>
        </row>
        <row r="126">
          <cell r="A126" t="str">
            <v>Kraken Turret</v>
          </cell>
        </row>
        <row r="127">
          <cell r="A127" t="str">
            <v>Kraken Type 1</v>
          </cell>
        </row>
        <row r="128">
          <cell r="A128" t="str">
            <v>Kraken Type 2</v>
          </cell>
        </row>
        <row r="129">
          <cell r="A129" t="str">
            <v>Lavablade Mk I</v>
          </cell>
        </row>
        <row r="130">
          <cell r="A130" t="str">
            <v>Lavablade Mk II</v>
          </cell>
        </row>
        <row r="131">
          <cell r="A131" t="str">
            <v>Lavablade Mk III</v>
          </cell>
        </row>
        <row r="132">
          <cell r="A132" t="str">
            <v>Lavablade Turret Mk I</v>
          </cell>
        </row>
        <row r="133">
          <cell r="A133" t="str">
            <v>Lavablade Turret Mk II</v>
          </cell>
        </row>
        <row r="134">
          <cell r="A134" t="str">
            <v>Luger Turret Type A</v>
          </cell>
        </row>
        <row r="135">
          <cell r="A135" t="str">
            <v>Luger Turret Type B</v>
          </cell>
        </row>
        <row r="136">
          <cell r="A136" t="str">
            <v>Luger Type A</v>
          </cell>
        </row>
        <row r="137">
          <cell r="A137" t="str">
            <v>Luger Type B</v>
          </cell>
        </row>
        <row r="138">
          <cell r="A138" t="str">
            <v>Luger Type C</v>
          </cell>
        </row>
        <row r="139">
          <cell r="A139" t="str">
            <v>Magma Hammer Mk I</v>
          </cell>
        </row>
        <row r="140">
          <cell r="A140" t="str">
            <v>Magma Hammer Mk II</v>
          </cell>
        </row>
        <row r="141">
          <cell r="A141" t="str">
            <v>Magma Hammer Mk III</v>
          </cell>
        </row>
        <row r="142">
          <cell r="A142" t="str">
            <v>Magma Hammer Turret</v>
          </cell>
        </row>
        <row r="143">
          <cell r="A143" t="str">
            <v>Matterthief 1</v>
          </cell>
        </row>
        <row r="144">
          <cell r="A144" t="str">
            <v>Matterthief 2</v>
          </cell>
        </row>
        <row r="145">
          <cell r="A145" t="str">
            <v>Matterthief Turret</v>
          </cell>
        </row>
        <row r="146">
          <cell r="A146" t="str">
            <v>Natter</v>
          </cell>
        </row>
        <row r="147">
          <cell r="A147" t="str">
            <v>Natter Turret</v>
          </cell>
        </row>
        <row r="148">
          <cell r="A148" t="str">
            <v>Natter Zwei</v>
          </cell>
        </row>
        <row r="149">
          <cell r="A149" t="str">
            <v>Netterturn</v>
          </cell>
        </row>
        <row r="150">
          <cell r="A150" t="str">
            <v>Nomad Energy Blaster</v>
          </cell>
        </row>
        <row r="151">
          <cell r="A151" t="str">
            <v>Nomad Energy Cannon</v>
          </cell>
        </row>
        <row r="152">
          <cell r="A152" t="str">
            <v>ONYX</v>
          </cell>
        </row>
        <row r="153">
          <cell r="A153" t="str">
            <v>PROMETHEUS</v>
          </cell>
        </row>
        <row r="154">
          <cell r="A154" t="str">
            <v>Protector Mk I</v>
          </cell>
        </row>
        <row r="155">
          <cell r="A155" t="str">
            <v>Protector Mk II</v>
          </cell>
        </row>
        <row r="156">
          <cell r="A156" t="str">
            <v>Protector Mk III</v>
          </cell>
        </row>
        <row r="157">
          <cell r="A157" t="str">
            <v>Pyros Type 1</v>
          </cell>
        </row>
        <row r="158">
          <cell r="A158" t="str">
            <v>Pyros Type 1 Turret</v>
          </cell>
        </row>
        <row r="159">
          <cell r="A159" t="str">
            <v>Pyros Type 2</v>
          </cell>
        </row>
        <row r="160">
          <cell r="A160" t="str">
            <v>Pyros Type 2 Turret</v>
          </cell>
        </row>
        <row r="161">
          <cell r="A161" t="str">
            <v>Pyros Type 3</v>
          </cell>
        </row>
        <row r="162">
          <cell r="A162" t="str">
            <v>Raphael</v>
          </cell>
        </row>
        <row r="163">
          <cell r="A163" t="str">
            <v>Rapier</v>
          </cell>
        </row>
        <row r="164">
          <cell r="A164" t="str">
            <v>Rapier Turret</v>
          </cell>
        </row>
        <row r="165">
          <cell r="A165" t="str">
            <v>Reaper Mk I</v>
          </cell>
        </row>
        <row r="166">
          <cell r="A166" t="str">
            <v>Reaper Mk II</v>
          </cell>
        </row>
        <row r="167">
          <cell r="A167" t="str">
            <v>Reaper Mk III</v>
          </cell>
        </row>
        <row r="168">
          <cell r="A168" t="str">
            <v>Reaper Turret Mk I</v>
          </cell>
        </row>
        <row r="169">
          <cell r="A169" t="str">
            <v>Reaper Turret Mk II</v>
          </cell>
        </row>
        <row r="170">
          <cell r="A170" t="str">
            <v>Reaver Mk I</v>
          </cell>
        </row>
        <row r="171">
          <cell r="A171" t="str">
            <v>Reaver Mk II</v>
          </cell>
        </row>
        <row r="172">
          <cell r="A172" t="str">
            <v>Reaver Turret</v>
          </cell>
        </row>
        <row r="173">
          <cell r="A173" t="str">
            <v>Ripper</v>
          </cell>
        </row>
        <row r="174">
          <cell r="A174" t="str">
            <v>Ripper Turret</v>
          </cell>
        </row>
        <row r="175">
          <cell r="A175" t="str">
            <v>Roter Blitz</v>
          </cell>
        </row>
        <row r="176">
          <cell r="A176" t="str">
            <v>Roter Blitz Turret</v>
          </cell>
        </row>
        <row r="177">
          <cell r="A177" t="str">
            <v>Rowlett's Revenge</v>
          </cell>
        </row>
        <row r="178">
          <cell r="A178" t="str">
            <v>Salamanca Mk I</v>
          </cell>
        </row>
        <row r="179">
          <cell r="A179" t="str">
            <v>Salamanca Mk II</v>
          </cell>
        </row>
        <row r="180">
          <cell r="A180" t="str">
            <v>Salamanca Turret</v>
          </cell>
        </row>
        <row r="181">
          <cell r="A181" t="str">
            <v>Sapiel Turret</v>
          </cell>
        </row>
        <row r="182">
          <cell r="A182" t="str">
            <v>Scorpion</v>
          </cell>
        </row>
        <row r="183">
          <cell r="A183" t="str">
            <v>Scrambler 1</v>
          </cell>
        </row>
        <row r="184">
          <cell r="A184" t="str">
            <v>Scrambler 1 Turret</v>
          </cell>
        </row>
        <row r="185">
          <cell r="A185" t="str">
            <v>Scrambler 2</v>
          </cell>
        </row>
        <row r="186">
          <cell r="A186" t="str">
            <v>Scrambler 2 Turret</v>
          </cell>
        </row>
        <row r="187">
          <cell r="A187" t="str">
            <v>SILVER FIRE</v>
          </cell>
        </row>
        <row r="188">
          <cell r="A188" t="str">
            <v>Skyblast A</v>
          </cell>
        </row>
        <row r="189">
          <cell r="A189" t="str">
            <v>Skyblast A Turret</v>
          </cell>
        </row>
        <row r="190">
          <cell r="A190" t="str">
            <v>Skyblast B</v>
          </cell>
        </row>
        <row r="191">
          <cell r="A191" t="str">
            <v>Skyblast B Turret</v>
          </cell>
        </row>
        <row r="192">
          <cell r="A192" t="str">
            <v>Skyrail</v>
          </cell>
        </row>
        <row r="193">
          <cell r="A193" t="str">
            <v>Skyrail Turret</v>
          </cell>
        </row>
        <row r="194">
          <cell r="A194" t="str">
            <v>Starbeam</v>
          </cell>
        </row>
        <row r="195">
          <cell r="A195" t="str">
            <v>Starbeam Turret</v>
          </cell>
        </row>
        <row r="196">
          <cell r="A196" t="str">
            <v>Stealthblade Mk I</v>
          </cell>
        </row>
        <row r="197">
          <cell r="A197" t="str">
            <v>Stealthblade Mk II</v>
          </cell>
        </row>
        <row r="198">
          <cell r="A198" t="str">
            <v>Stealthblade Turret Mk I</v>
          </cell>
        </row>
        <row r="199">
          <cell r="A199" t="str">
            <v>Stealthblade Turret Mk II</v>
          </cell>
        </row>
        <row r="200">
          <cell r="A200" t="str">
            <v>Stunpulse</v>
          </cell>
        </row>
        <row r="201">
          <cell r="A201" t="str">
            <v>Stunpulse Turret</v>
          </cell>
        </row>
        <row r="202">
          <cell r="A202" t="str">
            <v>Sunblast A</v>
          </cell>
        </row>
        <row r="203">
          <cell r="A203" t="str">
            <v>Sunblast B</v>
          </cell>
        </row>
        <row r="204">
          <cell r="A204" t="str">
            <v>Sunblast Turret</v>
          </cell>
        </row>
        <row r="205">
          <cell r="A205" t="str">
            <v>Suncannon A</v>
          </cell>
        </row>
        <row r="206">
          <cell r="A206" t="str">
            <v>Suncannon B</v>
          </cell>
        </row>
        <row r="207">
          <cell r="A207" t="str">
            <v>Suncannon C</v>
          </cell>
        </row>
        <row r="208">
          <cell r="A208" t="str">
            <v>Sunfrenzy 1</v>
          </cell>
        </row>
        <row r="209">
          <cell r="A209" t="str">
            <v>Sunfrenzy 2</v>
          </cell>
        </row>
        <row r="210">
          <cell r="A210" t="str">
            <v>Sunfrenzy Turret</v>
          </cell>
        </row>
        <row r="211">
          <cell r="A211" t="str">
            <v>Sunfury 1</v>
          </cell>
        </row>
        <row r="212">
          <cell r="A212" t="str">
            <v>Sunfury 1 Turret</v>
          </cell>
        </row>
        <row r="213">
          <cell r="A213" t="str">
            <v>Sunfury 2</v>
          </cell>
        </row>
        <row r="214">
          <cell r="A214" t="str">
            <v>Sunfury 2 Turret</v>
          </cell>
        </row>
        <row r="215">
          <cell r="A215" t="str">
            <v>Sunrail</v>
          </cell>
        </row>
        <row r="216">
          <cell r="A216" t="str">
            <v>Sunrail Turret</v>
          </cell>
        </row>
        <row r="217">
          <cell r="A217" t="str">
            <v>Tanto</v>
          </cell>
        </row>
        <row r="218">
          <cell r="A218" t="str">
            <v>Tanto Turret</v>
          </cell>
        </row>
        <row r="219">
          <cell r="A219" t="str">
            <v>Tarantula</v>
          </cell>
        </row>
        <row r="220">
          <cell r="A220" t="str">
            <v>THOR'S HAMMER</v>
          </cell>
        </row>
        <row r="221">
          <cell r="A221" t="str">
            <v>Thoth Turret</v>
          </cell>
        </row>
        <row r="222">
          <cell r="A222" t="str">
            <v>Tizona del Cid</v>
          </cell>
        </row>
        <row r="223">
          <cell r="A223" t="str">
            <v>Usiel</v>
          </cell>
        </row>
        <row r="224">
          <cell r="A224" t="str">
            <v>Vampire 1</v>
          </cell>
        </row>
        <row r="225">
          <cell r="A225" t="str">
            <v>Vampire 1 Turret</v>
          </cell>
        </row>
        <row r="226">
          <cell r="A226" t="str">
            <v>Vampire 2</v>
          </cell>
        </row>
        <row r="227">
          <cell r="A227" t="str">
            <v>Vampire 2 Turret</v>
          </cell>
        </row>
        <row r="228">
          <cell r="A228" t="str">
            <v>Vampire 3</v>
          </cell>
        </row>
        <row r="229">
          <cell r="A229" t="str">
            <v>Vassago</v>
          </cell>
        </row>
        <row r="230">
          <cell r="A230" t="str">
            <v>Vengeance Mk I</v>
          </cell>
        </row>
        <row r="231">
          <cell r="A231" t="str">
            <v>Vengeance Mk II</v>
          </cell>
        </row>
        <row r="232">
          <cell r="A232" t="str">
            <v>Vengeance Mk III</v>
          </cell>
        </row>
        <row r="233">
          <cell r="A233" t="str">
            <v>Vengeance Turret</v>
          </cell>
        </row>
        <row r="234">
          <cell r="A234" t="str">
            <v>Vulture</v>
          </cell>
        </row>
        <row r="235">
          <cell r="A235" t="str">
            <v>Vulture 2</v>
          </cell>
        </row>
        <row r="236">
          <cell r="A236" t="str">
            <v>Vulture 3</v>
          </cell>
        </row>
        <row r="237">
          <cell r="A237" t="str">
            <v>Wakizashi</v>
          </cell>
        </row>
        <row r="238">
          <cell r="A238" t="str">
            <v>Warrior Mk I</v>
          </cell>
        </row>
        <row r="239">
          <cell r="A239" t="str">
            <v>Warrior Mk II</v>
          </cell>
        </row>
        <row r="240">
          <cell r="A240" t="str">
            <v>Warrior Turret</v>
          </cell>
        </row>
        <row r="241">
          <cell r="A241" t="str">
            <v>WILD FIRE</v>
          </cell>
        </row>
        <row r="242">
          <cell r="A242" t="str">
            <v>Winchester Mk I</v>
          </cell>
        </row>
        <row r="243">
          <cell r="A243" t="str">
            <v>Winchester Mk II</v>
          </cell>
        </row>
        <row r="244">
          <cell r="A244" t="str">
            <v>Winchester Turret</v>
          </cell>
        </row>
        <row r="245">
          <cell r="A245" t="str">
            <v>Wyrm Turret</v>
          </cell>
        </row>
        <row r="246">
          <cell r="A246" t="str">
            <v>Wyrm Type 1</v>
          </cell>
        </row>
        <row r="247">
          <cell r="A247" t="str">
            <v>Wyrm Type 2</v>
          </cell>
        </row>
        <row r="248">
          <cell r="A248" t="str">
            <v>Zaphiel Turret</v>
          </cell>
        </row>
      </sheetData>
      <sheetData sheetId="2" refreshError="1"/>
      <sheetData sheetId="3">
        <row r="8">
          <cell r="D8" t="str">
            <v>Starflier</v>
          </cell>
        </row>
        <row r="9">
          <cell r="D9" t="str">
            <v>Patriot</v>
          </cell>
        </row>
        <row r="10">
          <cell r="D10" t="str">
            <v>Rhino</v>
          </cell>
        </row>
        <row r="11">
          <cell r="D11" t="str">
            <v>Bloodhound</v>
          </cell>
        </row>
        <row r="12">
          <cell r="D12" t="str">
            <v>Defender</v>
          </cell>
        </row>
        <row r="13">
          <cell r="D13" t="str">
            <v>Startracker</v>
          </cell>
        </row>
        <row r="14">
          <cell r="D14" t="str">
            <v>Pirahna</v>
          </cell>
        </row>
        <row r="15">
          <cell r="D15" t="str">
            <v>Dagger</v>
          </cell>
        </row>
        <row r="16">
          <cell r="D16" t="str">
            <v>Mule</v>
          </cell>
        </row>
        <row r="17">
          <cell r="D17" t="str">
            <v>Clydesdale</v>
          </cell>
        </row>
        <row r="18">
          <cell r="D18" t="str">
            <v>Cavalier</v>
          </cell>
        </row>
        <row r="19">
          <cell r="D19" t="str">
            <v>Legionnaire</v>
          </cell>
        </row>
        <row r="20">
          <cell r="D20" t="str">
            <v>Crusader</v>
          </cell>
        </row>
        <row r="21">
          <cell r="D21" t="str">
            <v>Drake</v>
          </cell>
        </row>
        <row r="22">
          <cell r="D22" t="str">
            <v>Drone</v>
          </cell>
        </row>
        <row r="23">
          <cell r="D23" t="str">
            <v>Dromedary</v>
          </cell>
        </row>
        <row r="24">
          <cell r="D24" t="str">
            <v>Hawk</v>
          </cell>
        </row>
        <row r="25">
          <cell r="D25" t="str">
            <v>Wolfhound</v>
          </cell>
        </row>
        <row r="26">
          <cell r="D26" t="str">
            <v>Dragon</v>
          </cell>
        </row>
        <row r="27">
          <cell r="D27" t="str">
            <v>Blood Dragon</v>
          </cell>
        </row>
        <row r="28">
          <cell r="D28" t="str">
            <v>Barracuda</v>
          </cell>
        </row>
        <row r="29">
          <cell r="D29" t="str">
            <v>Anubis</v>
          </cell>
        </row>
        <row r="30">
          <cell r="D30" t="str">
            <v>Banshee</v>
          </cell>
        </row>
        <row r="31">
          <cell r="D31" t="str">
            <v>Stiletto</v>
          </cell>
        </row>
        <row r="32">
          <cell r="D32" t="str">
            <v>Humpback</v>
          </cell>
        </row>
        <row r="33">
          <cell r="D33" t="str">
            <v>Valkyrie</v>
          </cell>
        </row>
        <row r="34">
          <cell r="D34" t="str">
            <v>Falcon</v>
          </cell>
        </row>
        <row r="35">
          <cell r="D35" t="str">
            <v>Hammerhead</v>
          </cell>
        </row>
        <row r="36">
          <cell r="D36" t="str">
            <v>Centurion</v>
          </cell>
        </row>
        <row r="37">
          <cell r="D37" t="str">
            <v>Eagle</v>
          </cell>
        </row>
        <row r="38">
          <cell r="D38" t="str">
            <v>Sabre</v>
          </cell>
        </row>
        <row r="39">
          <cell r="D39" t="str">
            <v>Titan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B2">
            <v>0.8</v>
          </cell>
          <cell r="C2">
            <v>1</v>
          </cell>
          <cell r="D2">
            <v>1.2</v>
          </cell>
        </row>
        <row r="3">
          <cell r="B3">
            <v>1.2</v>
          </cell>
          <cell r="C3">
            <v>0.8</v>
          </cell>
          <cell r="D3">
            <v>1</v>
          </cell>
        </row>
        <row r="4">
          <cell r="B4">
            <v>1</v>
          </cell>
          <cell r="C4">
            <v>1.2</v>
          </cell>
          <cell r="D4">
            <v>0.8</v>
          </cell>
        </row>
        <row r="8">
          <cell r="B8">
            <v>0.5</v>
          </cell>
        </row>
        <row r="12">
          <cell r="B12">
            <v>300</v>
          </cell>
        </row>
        <row r="13">
          <cell r="B13">
            <v>0.15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99"/>
  <sheetViews>
    <sheetView tabSelected="1" zoomScale="55" zoomScaleNormal="55" workbookViewId="0">
      <selection activeCell="Q6584" sqref="Q6584"/>
    </sheetView>
  </sheetViews>
  <sheetFormatPr baseColWidth="10" defaultRowHeight="14.4" outlineLevelRow="1" x14ac:dyDescent="0.3"/>
  <cols>
    <col min="1" max="1" width="5.44140625" bestFit="1" customWidth="1"/>
    <col min="2" max="2" width="16.77734375" customWidth="1"/>
    <col min="3" max="3" width="22.33203125" customWidth="1"/>
    <col min="4" max="4" width="33" customWidth="1"/>
    <col min="5" max="5" width="11" customWidth="1"/>
    <col min="6" max="6" width="33" customWidth="1"/>
    <col min="7" max="7" width="9.33203125" customWidth="1"/>
    <col min="8" max="8" width="33" customWidth="1"/>
    <col min="9" max="9" width="10.6640625" customWidth="1"/>
    <col min="10" max="10" width="33" customWidth="1"/>
  </cols>
  <sheetData>
    <row r="1" spans="2:12" x14ac:dyDescent="0.3">
      <c r="B1" s="7" t="s">
        <v>0</v>
      </c>
      <c r="C1" s="8" t="s">
        <v>1</v>
      </c>
      <c r="D1" t="str">
        <f>"take "&amp;INDEX($A$6578:$A$6799,MATCH(start&amp;"-to-"&amp;D5,$I$6578:$I$6799,1))&amp;" to "&amp;D5&amp;" in "&amp;INDEX($D$6578:$D$6799,MATCH(start&amp;"-to-"&amp;D5,$I$6578:$I$6799,1))&amp;INDEX($E$6578:$E$6799,MATCH(start&amp;"-to-"&amp;D5,$I$6578:$I$6799,1))</f>
        <v>take GATE to Cambridge in D2e4</v>
      </c>
      <c r="E1" s="5" t="str">
        <f>IF(D1="",0,"then")</f>
        <v>then</v>
      </c>
      <c r="F1" t="str">
        <f>IF(OR(D5=destination,D5=0),"","take "&amp;INDEX($A$6578:$A$6799,MATCH(D5&amp;"-to-"&amp;F5,$I$6578:$I$6799,1))&amp;" to "&amp;F5&amp;" in "&amp;INDEX($D$6578:$D$6799,MATCH(D5&amp;"-to-"&amp;F5,$I$6578:$I$6799,1))&amp;INDEX($E$6578:$E$6799,MATCH(D5&amp;"-to-"&amp;F5,$I$6578:$I$6799,1)))</f>
        <v>take GATE to Omega-3 in F3d3</v>
      </c>
      <c r="G1" s="5" t="str">
        <f>IF(F1="",0,"then")</f>
        <v>then</v>
      </c>
      <c r="H1" t="str">
        <f>IF(OR(F5=destination,F5=0),"","take "&amp;INDEX($A$6578:$A$6799,MATCH(F5&amp;"-to-"&amp;H5,$I$6578:$I$6799,1))&amp;" to "&amp;H5&amp;" in "&amp;INDEX($D$6578:$D$6799,MATCH(F5&amp;"-to-"&amp;H5,$I$6578:$I$6799,1))&amp;INDEX($E$6578:$E$6799,MATCH(F5&amp;"-to-"&amp;H5,$I$6578:$I$6799,1)))</f>
        <v>take HOLE to Omega-7 in D2d5</v>
      </c>
      <c r="I1" s="5" t="str">
        <f>IF(H1="",0,"then")</f>
        <v>then</v>
      </c>
      <c r="J1" t="str">
        <f>IF(OR(H5=destination,H5=0),"","take "&amp;INDEX($A$6578:$A$6799,MATCH(H5&amp;"-to-"&amp;J5,$I$6578:$I$6799,1))&amp;" to "&amp;J5&amp;" in "&amp;INDEX($D$6578:$D$6799,MATCH(H5&amp;"-to-"&amp;J5,$I$6578:$I$6799,1))&amp;INDEX($E$6578:$E$6799,MATCH(H5&amp;"-to-"&amp;J5,$I$6578:$I$6799,1)))</f>
        <v>take HOLE to Stuttgart in D2d5</v>
      </c>
    </row>
    <row r="2" spans="2:12" x14ac:dyDescent="0.3">
      <c r="B2" t="s">
        <v>2</v>
      </c>
      <c r="C2" t="s">
        <v>3</v>
      </c>
    </row>
    <row r="3" spans="2:12" x14ac:dyDescent="0.3">
      <c r="B3" s="7" t="s">
        <v>4</v>
      </c>
      <c r="C3" s="8" t="s">
        <v>5</v>
      </c>
    </row>
    <row r="5" spans="2:12" x14ac:dyDescent="0.3">
      <c r="D5" s="14" t="str">
        <f>IF(ISERROR(INDEX(D7:D6567,MATCH(destination,D7:D6567,0),1)),LEFT(INDEX(E7:E6567,+MATCH(F5,F7:F6567,0),1),SEARCH("#",INDEX(E7:E6567,+MATCH(F5,F7:F6567,0),1),1)-1),INDEX(D7:D6567,MATCH(destination,D7:D6567,0),1))</f>
        <v>Cambridge</v>
      </c>
      <c r="E5" s="5"/>
      <c r="F5" s="14" t="str">
        <f>IF(ISERROR(INDEX(F7:F6567,MATCH(destination,F7:F6567,0),1)),LEFT(INDEX(G7:G6567,+MATCH(H5,H7:H6567,0),1),SEARCH("#",INDEX(G7:G6567,+MATCH(H5,H7:H6567,0),1),1)-1),INDEX(F7:F6567,MATCH(destination,F7:F6567,0),1))</f>
        <v>Omega-3</v>
      </c>
      <c r="G5" s="5"/>
      <c r="H5" s="14" t="str">
        <f>IF(ISERROR(INDEX(H7:H6567,MATCH(destination,H7:H6567,0),1)),LEFT(INDEX(I7:I6567,+MATCH(J5,J7:J6567,0),1),SEARCH("#",INDEX(I7:I6567,+MATCH(J5,J7:J6567,0),1),1)-1),INDEX(H7:H6567,MATCH(destination,H7:H6567,0),1))</f>
        <v>Omega-7</v>
      </c>
      <c r="I5" s="5"/>
      <c r="J5" s="14" t="str">
        <f>IF(ISERROR(INDEX(J7:J6567,MATCH(destination,J7:J6567,0),1)),LEFT(INDEX(K7:K6567,+MATCH(L5,L7:L6567,0),1),SEARCH("#",INDEX(K7:K6567,+MATCH(L5,L7:L6567,0),1),1)-1),INDEX(J7:J6567,MATCH(destination,J7:J6567,0),1))</f>
        <v>Stuttgart</v>
      </c>
    </row>
    <row r="6" spans="2:12" s="1" customFormat="1" x14ac:dyDescent="0.3">
      <c r="B6" s="12" t="s">
        <v>644</v>
      </c>
      <c r="C6" s="11"/>
      <c r="D6" s="11">
        <v>1</v>
      </c>
      <c r="E6" s="11"/>
      <c r="F6" s="11">
        <v>2</v>
      </c>
      <c r="G6" s="11"/>
      <c r="H6" s="11">
        <v>3</v>
      </c>
      <c r="I6" s="11"/>
      <c r="J6" s="11">
        <v>4</v>
      </c>
    </row>
    <row r="7" spans="2:12" hidden="1" outlineLevel="1" x14ac:dyDescent="0.3">
      <c r="B7" s="2" t="str">
        <f>IF($C$2="All",$C$1,IF($C$2="Gates",$C$1&amp;"-G",$C$1&amp;"-H"))</f>
        <v>Leeds</v>
      </c>
      <c r="C7" t="str">
        <f>B7&amp;"#"&amp;COUNTIF(B$6:B7,B7)</f>
        <v>Leeds#1</v>
      </c>
      <c r="D7" s="3" t="str">
        <f>IF(C7="",D6,IF(ISERROR(INDEX($F$6578:$F$6799,IF($C$2="All",MATCH(C7,$G$6578:$G$6799,0),MATCH(C7,$H$6578:$H$6799,0)),1)),0,INDEX($F$6578:$F$6799,IF($C$2="All",MATCH(C7,$G$6578:$G$6799,0),MATCH(C7,$H$6578:$H$6799,0)),1)))</f>
        <v>Edinburgh</v>
      </c>
      <c r="E7" t="str">
        <f>D7&amp;"#"&amp;COUNTIF(D$6:D7,D7)</f>
        <v>Edinburgh#1</v>
      </c>
      <c r="F7" s="3">
        <f>IF(ISERROR(IF((SUMPRODUCT((B$7:B$5839=INDEX($F$6578:$F$6799,IF($C$2="All",MATCH(E7,$G$6578:$G$6799,0),MATCH(E7,$H$6578:$H$6799,0)),1))*1)+SUMPRODUCT((D$7:D$5839=INDEX($F$6578:$F$6799,IF($C$2="All",MATCH(E7,$G$6578:$G$6799,0),MATCH(E7,$H$6578:$H$6799,0)),1))*1))&gt;0,0,INDEX($F$6578:$F$6799,IF($C$2="All",MATCH(E7,$G$6578:$G$6799,0),MATCH(E7,$H$6578:$H$6799,0)),1))),0,IF((SUMPRODUCT((B$7:B$5839=INDEX($F$6578:$F$6799,IF($C$2="All",MATCH(E7,$G$6578:$G$6799,0),MATCH(E7,$H$6578:$H$6799,0)),1))*1)+SUMPRODUCT((D$7:D$5839=INDEX($F$6578:$F$6799,IF($C$2="All",MATCH(E7,$G$6578:$G$6799,0),MATCH(E7,$H$6578:$H$6799,0)),1))*1))&gt;0,0,INDEX($F$6578:$F$6799,IF($C$2="All",MATCH(E7,$G$6578:$G$6799,0),MATCH(E7,$H$6578:$H$6799,0)),1)))</f>
        <v>0</v>
      </c>
      <c r="G7" t="str">
        <f>F7&amp;"#"&amp;COUNTIF(F$6:F7,F7)</f>
        <v>0#1</v>
      </c>
      <c r="H7" s="3">
        <f>IF(ISERROR(IF((SUMPRODUCT((D$7:D$5839=INDEX($F$6578:$F$6799,IF($C$2="All",MATCH(G7,$G$6578:$G$6799,0),MATCH(G7,$H$6578:$H$6799,0)),1))*1)+SUMPRODUCT((F$7:F$5839=INDEX($F$6578:$F$6799,IF($C$2="All",MATCH(G7,$G$6578:$G$6799,0),MATCH(G7,$H$6578:$H$6799,0)),1))*1))&gt;0,0,INDEX($F$6578:$F$6799,IF($C$2="All",MATCH(G7,$G$6578:$G$6799,0),MATCH(G7,$H$6578:$H$6799,0)),1))),0,IF((SUMPRODUCT((D$7:D$5839=INDEX($F$6578:$F$6799,IF($C$2="All",MATCH(G7,$G$6578:$G$6799,0),MATCH(G7,$H$6578:$H$6799,0)),1))*1)+SUMPRODUCT((F$7:F$5839=INDEX($F$6578:$F$6799,IF($C$2="All",MATCH(G7,$G$6578:$G$6799,0),MATCH(G7,$H$6578:$H$6799,0)),1))*1))&gt;0,0,INDEX($F$6578:$F$6799,IF($C$2="All",MATCH(G7,$G$6578:$G$6799,0),MATCH(G7,$H$6578:$H$6799,0)),1)))</f>
        <v>0</v>
      </c>
      <c r="I7" t="str">
        <f>H$7&amp;"#1"</f>
        <v>0#1</v>
      </c>
      <c r="J7" s="3">
        <f t="shared" ref="J7:J70" si="0">IF(ISERROR(IF((SUMPRODUCT((F$7:F$5839=INDEX($F$6578:$F$6799,IF($C$2="All",MATCH(I7,$G$6578:$G$6799,0),MATCH(I7,$H$6578:$H$6799,0)),1))*1)+SUMPRODUCT((H$7:H$5839=INDEX($F$6578:$F$6799,IF($C$2="All",MATCH(I7,$G$6578:$G$6799,0),MATCH(I7,$H$6578:$H$6799,0)),1))*1))&gt;0,0,INDEX($F$6578:$F$6799,IF($C$2="All",MATCH(I7,$G$6578:$G$6799,0),MATCH(I7,$H$6578:$H$6799,0)),1))),0,IF((SUMPRODUCT((F$7:F$5839=INDEX($F$6578:$F$6799,IF($C$2="All",MATCH(I7,$G$6578:$G$6799,0),MATCH(I7,$H$6578:$H$6799,0)),1))*1)+SUMPRODUCT((H$7:H$5839=INDEX($F$6578:$F$6799,IF($C$2="All",MATCH(I7,$G$6578:$G$6799,0),MATCH(I7,$H$6578:$H$6799,0)),1))*1))&gt;0,0,INDEX($F$6578:$F$6799,IF($C$2="All",MATCH(I7,$G$6578:$G$6799,0),MATCH(I7,$H$6578:$H$6799,0)),1)))</f>
        <v>0</v>
      </c>
      <c r="L7" s="3"/>
    </row>
    <row r="8" spans="2:12" hidden="1" outlineLevel="1" x14ac:dyDescent="0.3">
      <c r="B8" s="2"/>
      <c r="D8" s="3"/>
      <c r="F8" s="3"/>
      <c r="H8" s="3"/>
      <c r="I8" t="str">
        <f>REPLACE(I7,LEN(I7),1,RIGHT(I7,1)+1)</f>
        <v>0#2</v>
      </c>
      <c r="J8" s="3">
        <f t="shared" si="0"/>
        <v>0</v>
      </c>
      <c r="L8" s="3"/>
    </row>
    <row r="9" spans="2:12" hidden="1" outlineLevel="1" x14ac:dyDescent="0.3">
      <c r="B9" s="2"/>
      <c r="D9" s="3"/>
      <c r="F9" s="3"/>
      <c r="H9" s="3"/>
      <c r="I9" t="str">
        <f t="shared" ref="I9:I15" si="1">REPLACE(I8,LEN(I8),1,RIGHT(I8,1)+1)</f>
        <v>0#3</v>
      </c>
      <c r="J9" s="3">
        <f t="shared" si="0"/>
        <v>0</v>
      </c>
      <c r="L9" s="3"/>
    </row>
    <row r="10" spans="2:12" hidden="1" outlineLevel="1" x14ac:dyDescent="0.3">
      <c r="B10" s="2"/>
      <c r="D10" s="3"/>
      <c r="F10" s="3"/>
      <c r="H10" s="3"/>
      <c r="I10" t="str">
        <f t="shared" si="1"/>
        <v>0#4</v>
      </c>
      <c r="J10" s="3">
        <f t="shared" si="0"/>
        <v>0</v>
      </c>
      <c r="L10" s="3"/>
    </row>
    <row r="11" spans="2:12" hidden="1" outlineLevel="1" x14ac:dyDescent="0.3">
      <c r="B11" s="2"/>
      <c r="D11" s="3"/>
      <c r="F11" s="3"/>
      <c r="H11" s="3"/>
      <c r="I11" t="str">
        <f t="shared" si="1"/>
        <v>0#5</v>
      </c>
      <c r="J11" s="3">
        <f t="shared" si="0"/>
        <v>0</v>
      </c>
      <c r="L11" s="3"/>
    </row>
    <row r="12" spans="2:12" hidden="1" outlineLevel="1" x14ac:dyDescent="0.3">
      <c r="B12" s="2"/>
      <c r="D12" s="3"/>
      <c r="F12" s="3"/>
      <c r="H12" s="3"/>
      <c r="I12" t="str">
        <f t="shared" si="1"/>
        <v>0#6</v>
      </c>
      <c r="J12" s="3">
        <f t="shared" si="0"/>
        <v>0</v>
      </c>
      <c r="L12" s="3"/>
    </row>
    <row r="13" spans="2:12" hidden="1" outlineLevel="1" x14ac:dyDescent="0.3">
      <c r="B13" s="2"/>
      <c r="D13" s="3"/>
      <c r="F13" s="3"/>
      <c r="H13" s="3"/>
      <c r="I13" t="str">
        <f t="shared" si="1"/>
        <v>0#7</v>
      </c>
      <c r="J13" s="3">
        <f t="shared" si="0"/>
        <v>0</v>
      </c>
      <c r="L13" s="3"/>
    </row>
    <row r="14" spans="2:12" hidden="1" outlineLevel="1" x14ac:dyDescent="0.3">
      <c r="B14" s="2"/>
      <c r="D14" s="3"/>
      <c r="F14" s="3"/>
      <c r="H14" s="3"/>
      <c r="I14" t="str">
        <f t="shared" si="1"/>
        <v>0#8</v>
      </c>
      <c r="J14" s="3">
        <f t="shared" si="0"/>
        <v>0</v>
      </c>
      <c r="L14" s="3"/>
    </row>
    <row r="15" spans="2:12" hidden="1" outlineLevel="1" x14ac:dyDescent="0.3">
      <c r="B15" s="2"/>
      <c r="D15" s="3"/>
      <c r="F15" s="3"/>
      <c r="H15" s="3"/>
      <c r="I15" t="str">
        <f t="shared" si="1"/>
        <v>0#9</v>
      </c>
      <c r="J15" s="3">
        <f t="shared" si="0"/>
        <v>0</v>
      </c>
      <c r="L15" s="3"/>
    </row>
    <row r="16" spans="2:12" hidden="1" outlineLevel="1" x14ac:dyDescent="0.3">
      <c r="B16" s="2"/>
      <c r="F16" s="3">
        <f>F7</f>
        <v>0</v>
      </c>
      <c r="G16" t="str">
        <f>F16&amp;"#"&amp;COUNTIF(F$6:F16,F16)</f>
        <v>0#2</v>
      </c>
      <c r="H16" s="3">
        <f>IF(ISERROR(IF((SUMPRODUCT((D$7:D$5839=INDEX($F$6578:$F$6799,IF($C$2="All",MATCH(G16,$G$6578:$G$6799,0),MATCH(G16,$H$6578:$H$6799,0)),1))*1)+SUMPRODUCT((F$7:F$5839=INDEX($F$6578:$F$6799,IF($C$2="All",MATCH(G16,$G$6578:$G$6799,0),MATCH(G16,$H$6578:$H$6799,0)),1))*1))&gt;0,0,INDEX($F$6578:$F$6799,IF($C$2="All",MATCH(G16,$G$6578:$G$6799,0),MATCH(G16,$H$6578:$H$6799,0)),1))),0,IF((SUMPRODUCT((D$7:D$5839=INDEX($F$6578:$F$6799,IF($C$2="All",MATCH(G16,$G$6578:$G$6799,0),MATCH(G16,$H$6578:$H$6799,0)),1))*1)+SUMPRODUCT((F$7:F$5839=INDEX($F$6578:$F$6799,IF($C$2="All",MATCH(G16,$G$6578:$G$6799,0),MATCH(G16,$H$6578:$H$6799,0)),1))*1))&gt;0,0,INDEX($F$6578:$F$6799,IF($C$2="All",MATCH(G16,$G$6578:$G$6799,0),MATCH(G16,$H$6578:$H$6799,0)),1)))</f>
        <v>0</v>
      </c>
      <c r="I16" t="str">
        <f>H16&amp;"#1"</f>
        <v>0#1</v>
      </c>
      <c r="J16" s="3">
        <f t="shared" si="0"/>
        <v>0</v>
      </c>
      <c r="K16" s="3"/>
    </row>
    <row r="17" spans="2:11" hidden="1" outlineLevel="1" x14ac:dyDescent="0.3">
      <c r="B17" s="2"/>
      <c r="F17" s="3"/>
      <c r="H17" s="3"/>
      <c r="I17" t="str">
        <f>REPLACE(I16,LEN(I16),1,RIGHT(I16,1)+1)</f>
        <v>0#2</v>
      </c>
      <c r="J17" s="3">
        <f t="shared" si="0"/>
        <v>0</v>
      </c>
      <c r="K17" s="3"/>
    </row>
    <row r="18" spans="2:11" hidden="1" outlineLevel="1" x14ac:dyDescent="0.3">
      <c r="B18" s="2"/>
      <c r="F18" s="3"/>
      <c r="H18" s="3"/>
      <c r="I18" t="str">
        <f t="shared" ref="I18:I24" si="2">REPLACE(I17,LEN(I17),1,RIGHT(I17,1)+1)</f>
        <v>0#3</v>
      </c>
      <c r="J18" s="3">
        <f t="shared" si="0"/>
        <v>0</v>
      </c>
      <c r="K18" s="3"/>
    </row>
    <row r="19" spans="2:11" hidden="1" outlineLevel="1" x14ac:dyDescent="0.3">
      <c r="B19" s="2"/>
      <c r="F19" s="3"/>
      <c r="H19" s="3"/>
      <c r="I19" t="str">
        <f t="shared" si="2"/>
        <v>0#4</v>
      </c>
      <c r="J19" s="3">
        <f t="shared" si="0"/>
        <v>0</v>
      </c>
      <c r="K19" s="3"/>
    </row>
    <row r="20" spans="2:11" hidden="1" outlineLevel="1" x14ac:dyDescent="0.3">
      <c r="B20" s="2"/>
      <c r="F20" s="3"/>
      <c r="H20" s="3"/>
      <c r="I20" t="str">
        <f t="shared" si="2"/>
        <v>0#5</v>
      </c>
      <c r="J20" s="3">
        <f t="shared" si="0"/>
        <v>0</v>
      </c>
      <c r="K20" s="3"/>
    </row>
    <row r="21" spans="2:11" hidden="1" outlineLevel="1" x14ac:dyDescent="0.3">
      <c r="B21" s="2"/>
      <c r="F21" s="3"/>
      <c r="H21" s="3"/>
      <c r="I21" t="str">
        <f t="shared" si="2"/>
        <v>0#6</v>
      </c>
      <c r="J21" s="3">
        <f t="shared" si="0"/>
        <v>0</v>
      </c>
      <c r="K21" s="3"/>
    </row>
    <row r="22" spans="2:11" hidden="1" outlineLevel="1" x14ac:dyDescent="0.3">
      <c r="B22" s="2"/>
      <c r="F22" s="3"/>
      <c r="H22" s="3"/>
      <c r="I22" t="str">
        <f t="shared" si="2"/>
        <v>0#7</v>
      </c>
      <c r="J22" s="3">
        <f t="shared" si="0"/>
        <v>0</v>
      </c>
      <c r="K22" s="3"/>
    </row>
    <row r="23" spans="2:11" hidden="1" outlineLevel="1" x14ac:dyDescent="0.3">
      <c r="B23" s="2"/>
      <c r="F23" s="3"/>
      <c r="H23" s="3"/>
      <c r="I23" t="str">
        <f t="shared" si="2"/>
        <v>0#8</v>
      </c>
      <c r="J23" s="3">
        <f t="shared" si="0"/>
        <v>0</v>
      </c>
      <c r="K23" s="3"/>
    </row>
    <row r="24" spans="2:11" hidden="1" outlineLevel="1" x14ac:dyDescent="0.3">
      <c r="B24" s="2"/>
      <c r="F24" s="3"/>
      <c r="H24" s="3"/>
      <c r="I24" t="str">
        <f t="shared" si="2"/>
        <v>0#9</v>
      </c>
      <c r="J24" s="3">
        <f t="shared" si="0"/>
        <v>0</v>
      </c>
      <c r="K24" s="3"/>
    </row>
    <row r="25" spans="2:11" hidden="1" outlineLevel="1" x14ac:dyDescent="0.3">
      <c r="B25" s="2"/>
      <c r="D25" s="3"/>
      <c r="F25" s="3">
        <f>F16</f>
        <v>0</v>
      </c>
      <c r="G25" t="str">
        <f>F25&amp;"#"&amp;COUNTIF(F$6:F25,F25)</f>
        <v>0#3</v>
      </c>
      <c r="H25" s="3">
        <f>IF(ISERROR(IF((SUMPRODUCT((D$7:D$5839=INDEX($F$6578:$F$6799,IF($C$2="All",MATCH(G25,$G$6578:$G$6799,0),MATCH(G25,$H$6578:$H$6799,0)),1))*1)+SUMPRODUCT((F$7:F$5839=INDEX($F$6578:$F$6799,IF($C$2="All",MATCH(G25,$G$6578:$G$6799,0),MATCH(G25,$H$6578:$H$6799,0)),1))*1))&gt;0,0,INDEX($F$6578:$F$6799,IF($C$2="All",MATCH(G25,$G$6578:$G$6799,0),MATCH(G25,$H$6578:$H$6799,0)),1))),0,IF((SUMPRODUCT((D$7:D$5839=INDEX($F$6578:$F$6799,IF($C$2="All",MATCH(G25,$G$6578:$G$6799,0),MATCH(G25,$H$6578:$H$6799,0)),1))*1)+SUMPRODUCT((F$7:F$5839=INDEX($F$6578:$F$6799,IF($C$2="All",MATCH(G25,$G$6578:$G$6799,0),MATCH(G25,$H$6578:$H$6799,0)),1))*1))&gt;0,0,INDEX($F$6578:$F$6799,IF($C$2="All",MATCH(G25,$G$6578:$G$6799,0),MATCH(G25,$H$6578:$H$6799,0)),1)))</f>
        <v>0</v>
      </c>
      <c r="I25" t="str">
        <f>H25&amp;"#1"</f>
        <v>0#1</v>
      </c>
      <c r="J25" s="3">
        <f t="shared" si="0"/>
        <v>0</v>
      </c>
      <c r="K25" s="3"/>
    </row>
    <row r="26" spans="2:11" hidden="1" outlineLevel="1" x14ac:dyDescent="0.3">
      <c r="B26" s="2"/>
      <c r="D26" s="3"/>
      <c r="F26" s="3"/>
      <c r="H26" s="3"/>
      <c r="I26" t="str">
        <f>REPLACE(I25,LEN(I25),1,RIGHT(I25,1)+1)</f>
        <v>0#2</v>
      </c>
      <c r="J26" s="3">
        <f t="shared" si="0"/>
        <v>0</v>
      </c>
      <c r="K26" s="3"/>
    </row>
    <row r="27" spans="2:11" hidden="1" outlineLevel="1" x14ac:dyDescent="0.3">
      <c r="B27" s="2"/>
      <c r="D27" s="3"/>
      <c r="F27" s="3"/>
      <c r="H27" s="3"/>
      <c r="I27" t="str">
        <f t="shared" ref="I27:I33" si="3">REPLACE(I26,LEN(I26),1,RIGHT(I26,1)+1)</f>
        <v>0#3</v>
      </c>
      <c r="J27" s="3">
        <f t="shared" si="0"/>
        <v>0</v>
      </c>
      <c r="K27" s="3"/>
    </row>
    <row r="28" spans="2:11" hidden="1" outlineLevel="1" x14ac:dyDescent="0.3">
      <c r="B28" s="2"/>
      <c r="D28" s="3"/>
      <c r="F28" s="3"/>
      <c r="H28" s="3"/>
      <c r="I28" t="str">
        <f t="shared" si="3"/>
        <v>0#4</v>
      </c>
      <c r="J28" s="3">
        <f t="shared" si="0"/>
        <v>0</v>
      </c>
      <c r="K28" s="3"/>
    </row>
    <row r="29" spans="2:11" hidden="1" outlineLevel="1" x14ac:dyDescent="0.3">
      <c r="B29" s="2"/>
      <c r="D29" s="3"/>
      <c r="F29" s="3"/>
      <c r="H29" s="3"/>
      <c r="I29" t="str">
        <f t="shared" si="3"/>
        <v>0#5</v>
      </c>
      <c r="J29" s="3">
        <f t="shared" si="0"/>
        <v>0</v>
      </c>
      <c r="K29" s="3"/>
    </row>
    <row r="30" spans="2:11" hidden="1" outlineLevel="1" x14ac:dyDescent="0.3">
      <c r="B30" s="2"/>
      <c r="D30" s="3"/>
      <c r="F30" s="3"/>
      <c r="H30" s="3"/>
      <c r="I30" t="str">
        <f t="shared" si="3"/>
        <v>0#6</v>
      </c>
      <c r="J30" s="3">
        <f t="shared" si="0"/>
        <v>0</v>
      </c>
      <c r="K30" s="3"/>
    </row>
    <row r="31" spans="2:11" hidden="1" outlineLevel="1" x14ac:dyDescent="0.3">
      <c r="B31" s="2"/>
      <c r="D31" s="3"/>
      <c r="F31" s="3"/>
      <c r="H31" s="3"/>
      <c r="I31" t="str">
        <f t="shared" si="3"/>
        <v>0#7</v>
      </c>
      <c r="J31" s="3">
        <f t="shared" si="0"/>
        <v>0</v>
      </c>
      <c r="K31" s="3"/>
    </row>
    <row r="32" spans="2:11" hidden="1" outlineLevel="1" x14ac:dyDescent="0.3">
      <c r="B32" s="2"/>
      <c r="D32" s="3"/>
      <c r="F32" s="3"/>
      <c r="H32" s="3"/>
      <c r="I32" t="str">
        <f t="shared" si="3"/>
        <v>0#8</v>
      </c>
      <c r="J32" s="3">
        <f t="shared" si="0"/>
        <v>0</v>
      </c>
      <c r="K32" s="3"/>
    </row>
    <row r="33" spans="2:11" hidden="1" outlineLevel="1" x14ac:dyDescent="0.3">
      <c r="B33" s="2"/>
      <c r="D33" s="3"/>
      <c r="F33" s="3"/>
      <c r="H33" s="3"/>
      <c r="I33" t="str">
        <f t="shared" si="3"/>
        <v>0#9</v>
      </c>
      <c r="J33" s="3">
        <f t="shared" si="0"/>
        <v>0</v>
      </c>
      <c r="K33" s="3"/>
    </row>
    <row r="34" spans="2:11" hidden="1" outlineLevel="1" x14ac:dyDescent="0.3">
      <c r="B34" s="2"/>
      <c r="D34" s="3"/>
      <c r="F34" s="3">
        <f>F25</f>
        <v>0</v>
      </c>
      <c r="G34" t="str">
        <f>F34&amp;"#"&amp;COUNTIF(F$6:F34,F34)</f>
        <v>0#4</v>
      </c>
      <c r="H34" s="3">
        <f>IF(ISERROR(IF((SUMPRODUCT((D$7:D$5839=INDEX($F$6578:$F$6799,IF($C$2="All",MATCH(G34,$G$6578:$G$6799,0),MATCH(G34,$H$6578:$H$6799,0)),1))*1)+SUMPRODUCT((F$7:F$5839=INDEX($F$6578:$F$6799,IF($C$2="All",MATCH(G34,$G$6578:$G$6799,0),MATCH(G34,$H$6578:$H$6799,0)),1))*1))&gt;0,0,INDEX($F$6578:$F$6799,IF($C$2="All",MATCH(G34,$G$6578:$G$6799,0),MATCH(G34,$H$6578:$H$6799,0)),1))),0,IF((SUMPRODUCT((D$7:D$5839=INDEX($F$6578:$F$6799,IF($C$2="All",MATCH(G34,$G$6578:$G$6799,0),MATCH(G34,$H$6578:$H$6799,0)),1))*1)+SUMPRODUCT((F$7:F$5839=INDEX($F$6578:$F$6799,IF($C$2="All",MATCH(G34,$G$6578:$G$6799,0),MATCH(G34,$H$6578:$H$6799,0)),1))*1))&gt;0,0,INDEX($F$6578:$F$6799,IF($C$2="All",MATCH(G34,$G$6578:$G$6799,0),MATCH(G34,$H$6578:$H$6799,0)),1)))</f>
        <v>0</v>
      </c>
      <c r="I34" t="str">
        <f>H34&amp;"#1"</f>
        <v>0#1</v>
      </c>
      <c r="J34" s="3">
        <f t="shared" si="0"/>
        <v>0</v>
      </c>
      <c r="K34" s="3"/>
    </row>
    <row r="35" spans="2:11" hidden="1" outlineLevel="1" x14ac:dyDescent="0.3">
      <c r="B35" s="2"/>
      <c r="D35" s="3"/>
      <c r="F35" s="3"/>
      <c r="H35" s="3"/>
      <c r="I35" t="str">
        <f>REPLACE(I34,LEN(I34),1,RIGHT(I34,1)+1)</f>
        <v>0#2</v>
      </c>
      <c r="J35" s="3">
        <f t="shared" si="0"/>
        <v>0</v>
      </c>
      <c r="K35" s="3"/>
    </row>
    <row r="36" spans="2:11" hidden="1" outlineLevel="1" x14ac:dyDescent="0.3">
      <c r="B36" s="2"/>
      <c r="D36" s="3"/>
      <c r="F36" s="3"/>
      <c r="H36" s="3"/>
      <c r="I36" t="str">
        <f t="shared" ref="I36:I42" si="4">REPLACE(I35,LEN(I35),1,RIGHT(I35,1)+1)</f>
        <v>0#3</v>
      </c>
      <c r="J36" s="3">
        <f t="shared" si="0"/>
        <v>0</v>
      </c>
      <c r="K36" s="3"/>
    </row>
    <row r="37" spans="2:11" hidden="1" outlineLevel="1" x14ac:dyDescent="0.3">
      <c r="B37" s="2"/>
      <c r="D37" s="3"/>
      <c r="F37" s="3"/>
      <c r="H37" s="3"/>
      <c r="I37" t="str">
        <f t="shared" si="4"/>
        <v>0#4</v>
      </c>
      <c r="J37" s="3">
        <f t="shared" si="0"/>
        <v>0</v>
      </c>
      <c r="K37" s="3"/>
    </row>
    <row r="38" spans="2:11" hidden="1" outlineLevel="1" x14ac:dyDescent="0.3">
      <c r="B38" s="2"/>
      <c r="D38" s="3"/>
      <c r="F38" s="3"/>
      <c r="H38" s="3"/>
      <c r="I38" t="str">
        <f t="shared" si="4"/>
        <v>0#5</v>
      </c>
      <c r="J38" s="3">
        <f t="shared" si="0"/>
        <v>0</v>
      </c>
      <c r="K38" s="3"/>
    </row>
    <row r="39" spans="2:11" hidden="1" outlineLevel="1" x14ac:dyDescent="0.3">
      <c r="B39" s="2"/>
      <c r="D39" s="3"/>
      <c r="F39" s="3"/>
      <c r="H39" s="3"/>
      <c r="I39" t="str">
        <f t="shared" si="4"/>
        <v>0#6</v>
      </c>
      <c r="J39" s="3">
        <f t="shared" si="0"/>
        <v>0</v>
      </c>
      <c r="K39" s="3"/>
    </row>
    <row r="40" spans="2:11" hidden="1" outlineLevel="1" x14ac:dyDescent="0.3">
      <c r="B40" s="2"/>
      <c r="D40" s="3"/>
      <c r="F40" s="3"/>
      <c r="H40" s="3"/>
      <c r="I40" t="str">
        <f t="shared" si="4"/>
        <v>0#7</v>
      </c>
      <c r="J40" s="3">
        <f t="shared" si="0"/>
        <v>0</v>
      </c>
      <c r="K40" s="3"/>
    </row>
    <row r="41" spans="2:11" hidden="1" outlineLevel="1" x14ac:dyDescent="0.3">
      <c r="B41" s="2"/>
      <c r="D41" s="3"/>
      <c r="F41" s="3"/>
      <c r="H41" s="3"/>
      <c r="I41" t="str">
        <f t="shared" si="4"/>
        <v>0#8</v>
      </c>
      <c r="J41" s="3">
        <f t="shared" si="0"/>
        <v>0</v>
      </c>
      <c r="K41" s="3"/>
    </row>
    <row r="42" spans="2:11" hidden="1" outlineLevel="1" x14ac:dyDescent="0.3">
      <c r="B42" s="2"/>
      <c r="D42" s="3"/>
      <c r="F42" s="3"/>
      <c r="H42" s="3"/>
      <c r="I42" t="str">
        <f t="shared" si="4"/>
        <v>0#9</v>
      </c>
      <c r="J42" s="3">
        <f t="shared" si="0"/>
        <v>0</v>
      </c>
      <c r="K42" s="3"/>
    </row>
    <row r="43" spans="2:11" hidden="1" outlineLevel="1" x14ac:dyDescent="0.3">
      <c r="B43" s="2"/>
      <c r="D43" s="3"/>
      <c r="F43" s="3">
        <f>F34</f>
        <v>0</v>
      </c>
      <c r="G43" t="str">
        <f>F43&amp;"#"&amp;COUNTIF(F$6:F43,F43)</f>
        <v>0#5</v>
      </c>
      <c r="H43" s="3">
        <f>IF(ISERROR(IF((SUMPRODUCT((D$7:D$5839=INDEX($F$6578:$F$6799,IF($C$2="All",MATCH(G43,$G$6578:$G$6799,0),MATCH(G43,$H$6578:$H$6799,0)),1))*1)+SUMPRODUCT((F$7:F$5839=INDEX($F$6578:$F$6799,IF($C$2="All",MATCH(G43,$G$6578:$G$6799,0),MATCH(G43,$H$6578:$H$6799,0)),1))*1))&gt;0,0,INDEX($F$6578:$F$6799,IF($C$2="All",MATCH(G43,$G$6578:$G$6799,0),MATCH(G43,$H$6578:$H$6799,0)),1))),0,IF((SUMPRODUCT((D$7:D$5839=INDEX($F$6578:$F$6799,IF($C$2="All",MATCH(G43,$G$6578:$G$6799,0),MATCH(G43,$H$6578:$H$6799,0)),1))*1)+SUMPRODUCT((F$7:F$5839=INDEX($F$6578:$F$6799,IF($C$2="All",MATCH(G43,$G$6578:$G$6799,0),MATCH(G43,$H$6578:$H$6799,0)),1))*1))&gt;0,0,INDEX($F$6578:$F$6799,IF($C$2="All",MATCH(G43,$G$6578:$G$6799,0),MATCH(G43,$H$6578:$H$6799,0)),1)))</f>
        <v>0</v>
      </c>
      <c r="I43" t="str">
        <f>H43&amp;"#1"</f>
        <v>0#1</v>
      </c>
      <c r="J43" s="3">
        <f t="shared" si="0"/>
        <v>0</v>
      </c>
      <c r="K43" s="3"/>
    </row>
    <row r="44" spans="2:11" hidden="1" outlineLevel="1" x14ac:dyDescent="0.3">
      <c r="B44" s="2"/>
      <c r="D44" s="3"/>
      <c r="F44" s="3"/>
      <c r="H44" s="3"/>
      <c r="I44" t="str">
        <f>REPLACE(I43,LEN(I43),1,RIGHT(I43,1)+1)</f>
        <v>0#2</v>
      </c>
      <c r="J44" s="3">
        <f t="shared" si="0"/>
        <v>0</v>
      </c>
      <c r="K44" s="3"/>
    </row>
    <row r="45" spans="2:11" hidden="1" outlineLevel="1" x14ac:dyDescent="0.3">
      <c r="B45" s="2"/>
      <c r="D45" s="3"/>
      <c r="F45" s="3"/>
      <c r="H45" s="3"/>
      <c r="I45" t="str">
        <f t="shared" ref="I45:I51" si="5">REPLACE(I44,LEN(I44),1,RIGHT(I44,1)+1)</f>
        <v>0#3</v>
      </c>
      <c r="J45" s="3">
        <f t="shared" si="0"/>
        <v>0</v>
      </c>
      <c r="K45" s="3"/>
    </row>
    <row r="46" spans="2:11" hidden="1" outlineLevel="1" x14ac:dyDescent="0.3">
      <c r="B46" s="2"/>
      <c r="D46" s="3"/>
      <c r="F46" s="3"/>
      <c r="H46" s="3"/>
      <c r="I46" t="str">
        <f t="shared" si="5"/>
        <v>0#4</v>
      </c>
      <c r="J46" s="3">
        <f t="shared" si="0"/>
        <v>0</v>
      </c>
      <c r="K46" s="3"/>
    </row>
    <row r="47" spans="2:11" hidden="1" outlineLevel="1" x14ac:dyDescent="0.3">
      <c r="B47" s="2"/>
      <c r="D47" s="3"/>
      <c r="F47" s="3"/>
      <c r="H47" s="3"/>
      <c r="I47" t="str">
        <f t="shared" si="5"/>
        <v>0#5</v>
      </c>
      <c r="J47" s="3">
        <f t="shared" si="0"/>
        <v>0</v>
      </c>
      <c r="K47" s="3"/>
    </row>
    <row r="48" spans="2:11" hidden="1" outlineLevel="1" x14ac:dyDescent="0.3">
      <c r="B48" s="2"/>
      <c r="D48" s="3"/>
      <c r="F48" s="3"/>
      <c r="H48" s="3"/>
      <c r="I48" t="str">
        <f t="shared" si="5"/>
        <v>0#6</v>
      </c>
      <c r="J48" s="3">
        <f t="shared" si="0"/>
        <v>0</v>
      </c>
      <c r="K48" s="3"/>
    </row>
    <row r="49" spans="2:11" hidden="1" outlineLevel="1" x14ac:dyDescent="0.3">
      <c r="B49" s="2"/>
      <c r="D49" s="3"/>
      <c r="F49" s="3"/>
      <c r="H49" s="3"/>
      <c r="I49" t="str">
        <f t="shared" si="5"/>
        <v>0#7</v>
      </c>
      <c r="J49" s="3">
        <f t="shared" si="0"/>
        <v>0</v>
      </c>
      <c r="K49" s="3"/>
    </row>
    <row r="50" spans="2:11" hidden="1" outlineLevel="1" x14ac:dyDescent="0.3">
      <c r="B50" s="2"/>
      <c r="D50" s="3"/>
      <c r="F50" s="3"/>
      <c r="H50" s="3"/>
      <c r="I50" t="str">
        <f t="shared" si="5"/>
        <v>0#8</v>
      </c>
      <c r="J50" s="3">
        <f t="shared" si="0"/>
        <v>0</v>
      </c>
      <c r="K50" s="3"/>
    </row>
    <row r="51" spans="2:11" hidden="1" outlineLevel="1" x14ac:dyDescent="0.3">
      <c r="B51" s="2"/>
      <c r="D51" s="3"/>
      <c r="F51" s="3"/>
      <c r="H51" s="3"/>
      <c r="I51" t="str">
        <f t="shared" si="5"/>
        <v>0#9</v>
      </c>
      <c r="J51" s="3">
        <f t="shared" si="0"/>
        <v>0</v>
      </c>
      <c r="K51" s="3"/>
    </row>
    <row r="52" spans="2:11" hidden="1" outlineLevel="1" x14ac:dyDescent="0.3">
      <c r="B52" s="2"/>
      <c r="D52" s="3"/>
      <c r="F52" s="3">
        <f>F43</f>
        <v>0</v>
      </c>
      <c r="G52" t="str">
        <f>F52&amp;"#"&amp;COUNTIF(F$6:F52,F52)</f>
        <v>0#6</v>
      </c>
      <c r="H52" s="3">
        <f>IF(ISERROR(IF((SUMPRODUCT((D$7:D$5839=INDEX($F$6578:$F$6799,IF($C$2="All",MATCH(G52,$G$6578:$G$6799,0),MATCH(G52,$H$6578:$H$6799,0)),1))*1)+SUMPRODUCT((F$7:F$5839=INDEX($F$6578:$F$6799,IF($C$2="All",MATCH(G52,$G$6578:$G$6799,0),MATCH(G52,$H$6578:$H$6799,0)),1))*1))&gt;0,0,INDEX($F$6578:$F$6799,IF($C$2="All",MATCH(G52,$G$6578:$G$6799,0),MATCH(G52,$H$6578:$H$6799,0)),1))),0,IF((SUMPRODUCT((D$7:D$5839=INDEX($F$6578:$F$6799,IF($C$2="All",MATCH(G52,$G$6578:$G$6799,0),MATCH(G52,$H$6578:$H$6799,0)),1))*1)+SUMPRODUCT((F$7:F$5839=INDEX($F$6578:$F$6799,IF($C$2="All",MATCH(G52,$G$6578:$G$6799,0),MATCH(G52,$H$6578:$H$6799,0)),1))*1))&gt;0,0,INDEX($F$6578:$F$6799,IF($C$2="All",MATCH(G52,$G$6578:$G$6799,0),MATCH(G52,$H$6578:$H$6799,0)),1)))</f>
        <v>0</v>
      </c>
      <c r="I52" t="str">
        <f>H52&amp;"#1"</f>
        <v>0#1</v>
      </c>
      <c r="J52" s="3">
        <f t="shared" si="0"/>
        <v>0</v>
      </c>
      <c r="K52" s="3"/>
    </row>
    <row r="53" spans="2:11" hidden="1" outlineLevel="1" x14ac:dyDescent="0.3">
      <c r="B53" s="2"/>
      <c r="D53" s="3"/>
      <c r="F53" s="3"/>
      <c r="H53" s="3"/>
      <c r="I53" t="str">
        <f>REPLACE(I52,LEN(I52),1,RIGHT(I52,1)+1)</f>
        <v>0#2</v>
      </c>
      <c r="J53" s="3">
        <f t="shared" si="0"/>
        <v>0</v>
      </c>
      <c r="K53" s="3"/>
    </row>
    <row r="54" spans="2:11" hidden="1" outlineLevel="1" x14ac:dyDescent="0.3">
      <c r="B54" s="2"/>
      <c r="D54" s="3"/>
      <c r="F54" s="3"/>
      <c r="H54" s="3"/>
      <c r="I54" t="str">
        <f t="shared" ref="I54:I60" si="6">REPLACE(I53,LEN(I53),1,RIGHT(I53,1)+1)</f>
        <v>0#3</v>
      </c>
      <c r="J54" s="3">
        <f t="shared" si="0"/>
        <v>0</v>
      </c>
      <c r="K54" s="3"/>
    </row>
    <row r="55" spans="2:11" hidden="1" outlineLevel="1" x14ac:dyDescent="0.3">
      <c r="B55" s="2"/>
      <c r="D55" s="3"/>
      <c r="F55" s="3"/>
      <c r="H55" s="3"/>
      <c r="I55" t="str">
        <f t="shared" si="6"/>
        <v>0#4</v>
      </c>
      <c r="J55" s="3">
        <f t="shared" si="0"/>
        <v>0</v>
      </c>
      <c r="K55" s="3"/>
    </row>
    <row r="56" spans="2:11" hidden="1" outlineLevel="1" x14ac:dyDescent="0.3">
      <c r="B56" s="2"/>
      <c r="D56" s="3"/>
      <c r="F56" s="3"/>
      <c r="H56" s="3"/>
      <c r="I56" t="str">
        <f t="shared" si="6"/>
        <v>0#5</v>
      </c>
      <c r="J56" s="3">
        <f t="shared" si="0"/>
        <v>0</v>
      </c>
      <c r="K56" s="3"/>
    </row>
    <row r="57" spans="2:11" hidden="1" outlineLevel="1" x14ac:dyDescent="0.3">
      <c r="B57" s="2"/>
      <c r="D57" s="3"/>
      <c r="F57" s="3"/>
      <c r="H57" s="3"/>
      <c r="I57" t="str">
        <f t="shared" si="6"/>
        <v>0#6</v>
      </c>
      <c r="J57" s="3">
        <f t="shared" si="0"/>
        <v>0</v>
      </c>
      <c r="K57" s="3"/>
    </row>
    <row r="58" spans="2:11" hidden="1" outlineLevel="1" x14ac:dyDescent="0.3">
      <c r="B58" s="2"/>
      <c r="D58" s="3"/>
      <c r="F58" s="3"/>
      <c r="H58" s="3"/>
      <c r="I58" t="str">
        <f t="shared" si="6"/>
        <v>0#7</v>
      </c>
      <c r="J58" s="3">
        <f t="shared" si="0"/>
        <v>0</v>
      </c>
      <c r="K58" s="3"/>
    </row>
    <row r="59" spans="2:11" hidden="1" outlineLevel="1" x14ac:dyDescent="0.3">
      <c r="B59" s="2"/>
      <c r="D59" s="3"/>
      <c r="F59" s="3"/>
      <c r="H59" s="3"/>
      <c r="I59" t="str">
        <f t="shared" si="6"/>
        <v>0#8</v>
      </c>
      <c r="J59" s="3">
        <f t="shared" si="0"/>
        <v>0</v>
      </c>
      <c r="K59" s="3"/>
    </row>
    <row r="60" spans="2:11" hidden="1" outlineLevel="1" x14ac:dyDescent="0.3">
      <c r="B60" s="2"/>
      <c r="D60" s="3"/>
      <c r="F60" s="3"/>
      <c r="H60" s="3"/>
      <c r="I60" t="str">
        <f t="shared" si="6"/>
        <v>0#9</v>
      </c>
      <c r="J60" s="3">
        <f t="shared" si="0"/>
        <v>0</v>
      </c>
      <c r="K60" s="3"/>
    </row>
    <row r="61" spans="2:11" hidden="1" outlineLevel="1" x14ac:dyDescent="0.3">
      <c r="B61" s="2"/>
      <c r="D61" s="3"/>
      <c r="F61" s="3">
        <f>F52</f>
        <v>0</v>
      </c>
      <c r="G61" t="str">
        <f>F61&amp;"#"&amp;COUNTIF(F$6:F61,F61)</f>
        <v>0#7</v>
      </c>
      <c r="H61" s="3">
        <f>IF(ISERROR(IF((SUMPRODUCT((D$7:D$5839=INDEX($F$6578:$F$6799,IF($C$2="All",MATCH(G61,$G$6578:$G$6799,0),MATCH(G61,$H$6578:$H$6799,0)),1))*1)+SUMPRODUCT((F$7:F$5839=INDEX($F$6578:$F$6799,IF($C$2="All",MATCH(G61,$G$6578:$G$6799,0),MATCH(G61,$H$6578:$H$6799,0)),1))*1))&gt;0,0,INDEX($F$6578:$F$6799,IF($C$2="All",MATCH(G61,$G$6578:$G$6799,0),MATCH(G61,$H$6578:$H$6799,0)),1))),0,IF((SUMPRODUCT((D$7:D$5839=INDEX($F$6578:$F$6799,IF($C$2="All",MATCH(G61,$G$6578:$G$6799,0),MATCH(G61,$H$6578:$H$6799,0)),1))*1)+SUMPRODUCT((F$7:F$5839=INDEX($F$6578:$F$6799,IF($C$2="All",MATCH(G61,$G$6578:$G$6799,0),MATCH(G61,$H$6578:$H$6799,0)),1))*1))&gt;0,0,INDEX($F$6578:$F$6799,IF($C$2="All",MATCH(G61,$G$6578:$G$6799,0),MATCH(G61,$H$6578:$H$6799,0)),1)))</f>
        <v>0</v>
      </c>
      <c r="I61" t="str">
        <f>H61&amp;"#1"</f>
        <v>0#1</v>
      </c>
      <c r="J61" s="3">
        <f t="shared" si="0"/>
        <v>0</v>
      </c>
      <c r="K61" s="3"/>
    </row>
    <row r="62" spans="2:11" hidden="1" outlineLevel="1" x14ac:dyDescent="0.3">
      <c r="B62" s="2"/>
      <c r="D62" s="3"/>
      <c r="F62" s="3"/>
      <c r="H62" s="3"/>
      <c r="I62" t="str">
        <f>REPLACE(I61,LEN(I61),1,RIGHT(I61,1)+1)</f>
        <v>0#2</v>
      </c>
      <c r="J62" s="3">
        <f t="shared" si="0"/>
        <v>0</v>
      </c>
      <c r="K62" s="3"/>
    </row>
    <row r="63" spans="2:11" hidden="1" outlineLevel="1" x14ac:dyDescent="0.3">
      <c r="B63" s="2"/>
      <c r="D63" s="3"/>
      <c r="F63" s="3"/>
      <c r="H63" s="3"/>
      <c r="I63" t="str">
        <f t="shared" ref="I63:I69" si="7">REPLACE(I62,LEN(I62),1,RIGHT(I62,1)+1)</f>
        <v>0#3</v>
      </c>
      <c r="J63" s="3">
        <f t="shared" si="0"/>
        <v>0</v>
      </c>
      <c r="K63" s="3"/>
    </row>
    <row r="64" spans="2:11" hidden="1" outlineLevel="1" x14ac:dyDescent="0.3">
      <c r="B64" s="2"/>
      <c r="D64" s="3"/>
      <c r="F64" s="3"/>
      <c r="H64" s="3"/>
      <c r="I64" t="str">
        <f t="shared" si="7"/>
        <v>0#4</v>
      </c>
      <c r="J64" s="3">
        <f t="shared" si="0"/>
        <v>0</v>
      </c>
      <c r="K64" s="3"/>
    </row>
    <row r="65" spans="2:11" hidden="1" outlineLevel="1" x14ac:dyDescent="0.3">
      <c r="B65" s="2"/>
      <c r="D65" s="3"/>
      <c r="F65" s="3"/>
      <c r="H65" s="3"/>
      <c r="I65" t="str">
        <f t="shared" si="7"/>
        <v>0#5</v>
      </c>
      <c r="J65" s="3">
        <f t="shared" si="0"/>
        <v>0</v>
      </c>
      <c r="K65" s="3"/>
    </row>
    <row r="66" spans="2:11" hidden="1" outlineLevel="1" x14ac:dyDescent="0.3">
      <c r="B66" s="2"/>
      <c r="D66" s="3"/>
      <c r="F66" s="3"/>
      <c r="H66" s="3"/>
      <c r="I66" t="str">
        <f t="shared" si="7"/>
        <v>0#6</v>
      </c>
      <c r="J66" s="3">
        <f t="shared" si="0"/>
        <v>0</v>
      </c>
      <c r="K66" s="3"/>
    </row>
    <row r="67" spans="2:11" hidden="1" outlineLevel="1" x14ac:dyDescent="0.3">
      <c r="B67" s="2"/>
      <c r="D67" s="3"/>
      <c r="F67" s="3"/>
      <c r="H67" s="3"/>
      <c r="I67" t="str">
        <f t="shared" si="7"/>
        <v>0#7</v>
      </c>
      <c r="J67" s="3">
        <f t="shared" si="0"/>
        <v>0</v>
      </c>
      <c r="K67" s="3"/>
    </row>
    <row r="68" spans="2:11" hidden="1" outlineLevel="1" x14ac:dyDescent="0.3">
      <c r="B68" s="2"/>
      <c r="D68" s="3"/>
      <c r="F68" s="3"/>
      <c r="H68" s="3"/>
      <c r="I68" t="str">
        <f t="shared" si="7"/>
        <v>0#8</v>
      </c>
      <c r="J68" s="3">
        <f t="shared" si="0"/>
        <v>0</v>
      </c>
      <c r="K68" s="3"/>
    </row>
    <row r="69" spans="2:11" hidden="1" outlineLevel="1" x14ac:dyDescent="0.3">
      <c r="B69" s="2"/>
      <c r="D69" s="3"/>
      <c r="F69" s="3"/>
      <c r="H69" s="3"/>
      <c r="I69" t="str">
        <f t="shared" si="7"/>
        <v>0#9</v>
      </c>
      <c r="J69" s="3">
        <f t="shared" si="0"/>
        <v>0</v>
      </c>
      <c r="K69" s="3"/>
    </row>
    <row r="70" spans="2:11" hidden="1" outlineLevel="1" x14ac:dyDescent="0.3">
      <c r="B70" s="2"/>
      <c r="D70" s="3"/>
      <c r="F70" s="3">
        <f>F61</f>
        <v>0</v>
      </c>
      <c r="G70" t="str">
        <f>F70&amp;"#"&amp;COUNTIF(F$6:F70,F70)</f>
        <v>0#8</v>
      </c>
      <c r="H70" s="3">
        <f>IF(ISERROR(IF((SUMPRODUCT((D$7:D$5839=INDEX($F$6578:$F$6799,IF($C$2="All",MATCH(G70,$G$6578:$G$6799,0),MATCH(G70,$H$6578:$H$6799,0)),1))*1)+SUMPRODUCT((F$7:F$5839=INDEX($F$6578:$F$6799,IF($C$2="All",MATCH(G70,$G$6578:$G$6799,0),MATCH(G70,$H$6578:$H$6799,0)),1))*1))&gt;0,0,INDEX($F$6578:$F$6799,IF($C$2="All",MATCH(G70,$G$6578:$G$6799,0),MATCH(G70,$H$6578:$H$6799,0)),1))),0,IF((SUMPRODUCT((D$7:D$5839=INDEX($F$6578:$F$6799,IF($C$2="All",MATCH(G70,$G$6578:$G$6799,0),MATCH(G70,$H$6578:$H$6799,0)),1))*1)+SUMPRODUCT((F$7:F$5839=INDEX($F$6578:$F$6799,IF($C$2="All",MATCH(G70,$G$6578:$G$6799,0),MATCH(G70,$H$6578:$H$6799,0)),1))*1))&gt;0,0,INDEX($F$6578:$F$6799,IF($C$2="All",MATCH(G70,$G$6578:$G$6799,0),MATCH(G70,$H$6578:$H$6799,0)),1)))</f>
        <v>0</v>
      </c>
      <c r="I70" t="str">
        <f>H70&amp;"#1"</f>
        <v>0#1</v>
      </c>
      <c r="J70" s="3">
        <f t="shared" si="0"/>
        <v>0</v>
      </c>
      <c r="K70" s="3"/>
    </row>
    <row r="71" spans="2:11" hidden="1" outlineLevel="1" x14ac:dyDescent="0.3">
      <c r="B71" s="2"/>
      <c r="D71" s="3"/>
      <c r="F71" s="3"/>
      <c r="H71" s="3"/>
      <c r="I71" t="str">
        <f>REPLACE(I70,LEN(I70),1,RIGHT(I70,1)+1)</f>
        <v>0#2</v>
      </c>
      <c r="J71" s="3">
        <f t="shared" ref="J71:J134" si="8">IF(ISERROR(IF((SUMPRODUCT((F$7:F$5839=INDEX($F$6578:$F$6799,IF($C$2="All",MATCH(I71,$G$6578:$G$6799,0),MATCH(I71,$H$6578:$H$6799,0)),1))*1)+SUMPRODUCT((H$7:H$5839=INDEX($F$6578:$F$6799,IF($C$2="All",MATCH(I71,$G$6578:$G$6799,0),MATCH(I71,$H$6578:$H$6799,0)),1))*1))&gt;0,0,INDEX($F$6578:$F$6799,IF($C$2="All",MATCH(I71,$G$6578:$G$6799,0),MATCH(I71,$H$6578:$H$6799,0)),1))),0,IF((SUMPRODUCT((F$7:F$5839=INDEX($F$6578:$F$6799,IF($C$2="All",MATCH(I71,$G$6578:$G$6799,0),MATCH(I71,$H$6578:$H$6799,0)),1))*1)+SUMPRODUCT((H$7:H$5839=INDEX($F$6578:$F$6799,IF($C$2="All",MATCH(I71,$G$6578:$G$6799,0),MATCH(I71,$H$6578:$H$6799,0)),1))*1))&gt;0,0,INDEX($F$6578:$F$6799,IF($C$2="All",MATCH(I71,$G$6578:$G$6799,0),MATCH(I71,$H$6578:$H$6799,0)),1)))</f>
        <v>0</v>
      </c>
      <c r="K71" s="3"/>
    </row>
    <row r="72" spans="2:11" hidden="1" outlineLevel="1" x14ac:dyDescent="0.3">
      <c r="B72" s="2"/>
      <c r="D72" s="3"/>
      <c r="F72" s="3"/>
      <c r="H72" s="3"/>
      <c r="I72" t="str">
        <f t="shared" ref="I72:I78" si="9">REPLACE(I71,LEN(I71),1,RIGHT(I71,1)+1)</f>
        <v>0#3</v>
      </c>
      <c r="J72" s="3">
        <f t="shared" si="8"/>
        <v>0</v>
      </c>
      <c r="K72" s="3"/>
    </row>
    <row r="73" spans="2:11" hidden="1" outlineLevel="1" x14ac:dyDescent="0.3">
      <c r="B73" s="2"/>
      <c r="D73" s="3"/>
      <c r="F73" s="3"/>
      <c r="H73" s="3"/>
      <c r="I73" t="str">
        <f t="shared" si="9"/>
        <v>0#4</v>
      </c>
      <c r="J73" s="3">
        <f t="shared" si="8"/>
        <v>0</v>
      </c>
      <c r="K73" s="3"/>
    </row>
    <row r="74" spans="2:11" hidden="1" outlineLevel="1" x14ac:dyDescent="0.3">
      <c r="B74" s="2"/>
      <c r="D74" s="3"/>
      <c r="F74" s="3"/>
      <c r="H74" s="3"/>
      <c r="I74" t="str">
        <f t="shared" si="9"/>
        <v>0#5</v>
      </c>
      <c r="J74" s="3">
        <f t="shared" si="8"/>
        <v>0</v>
      </c>
      <c r="K74" s="3"/>
    </row>
    <row r="75" spans="2:11" hidden="1" outlineLevel="1" x14ac:dyDescent="0.3">
      <c r="B75" s="2"/>
      <c r="D75" s="3"/>
      <c r="F75" s="3"/>
      <c r="H75" s="3"/>
      <c r="I75" t="str">
        <f t="shared" si="9"/>
        <v>0#6</v>
      </c>
      <c r="J75" s="3">
        <f t="shared" si="8"/>
        <v>0</v>
      </c>
      <c r="K75" s="3"/>
    </row>
    <row r="76" spans="2:11" hidden="1" outlineLevel="1" x14ac:dyDescent="0.3">
      <c r="B76" s="2"/>
      <c r="D76" s="3"/>
      <c r="F76" s="3"/>
      <c r="H76" s="3"/>
      <c r="I76" t="str">
        <f t="shared" si="9"/>
        <v>0#7</v>
      </c>
      <c r="J76" s="3">
        <f t="shared" si="8"/>
        <v>0</v>
      </c>
      <c r="K76" s="3"/>
    </row>
    <row r="77" spans="2:11" hidden="1" outlineLevel="1" x14ac:dyDescent="0.3">
      <c r="B77" s="2"/>
      <c r="D77" s="3"/>
      <c r="F77" s="3"/>
      <c r="H77" s="3"/>
      <c r="I77" t="str">
        <f t="shared" si="9"/>
        <v>0#8</v>
      </c>
      <c r="J77" s="3">
        <f t="shared" si="8"/>
        <v>0</v>
      </c>
      <c r="K77" s="3"/>
    </row>
    <row r="78" spans="2:11" hidden="1" outlineLevel="1" x14ac:dyDescent="0.3">
      <c r="B78" s="2"/>
      <c r="D78" s="3"/>
      <c r="F78" s="3"/>
      <c r="H78" s="3"/>
      <c r="I78" t="str">
        <f t="shared" si="9"/>
        <v>0#9</v>
      </c>
      <c r="J78" s="3">
        <f t="shared" si="8"/>
        <v>0</v>
      </c>
      <c r="K78" s="3"/>
    </row>
    <row r="79" spans="2:11" hidden="1" outlineLevel="1" x14ac:dyDescent="0.3">
      <c r="B79" s="2"/>
      <c r="D79" s="3"/>
      <c r="F79" s="3">
        <f>F70</f>
        <v>0</v>
      </c>
      <c r="G79" t="str">
        <f>F79&amp;"#"&amp;COUNTIF(F$6:F79,F79)</f>
        <v>0#9</v>
      </c>
      <c r="H79" s="3">
        <f>IF(ISERROR(IF((SUMPRODUCT((D$7:D$5839=INDEX($F$6578:$F$6799,IF($C$2="All",MATCH(G79,$G$6578:$G$6799,0),MATCH(G79,$H$6578:$H$6799,0)),1))*1)+SUMPRODUCT((F$7:F$5839=INDEX($F$6578:$F$6799,IF($C$2="All",MATCH(G79,$G$6578:$G$6799,0),MATCH(G79,$H$6578:$H$6799,0)),1))*1))&gt;0,0,INDEX($F$6578:$F$6799,IF($C$2="All",MATCH(G79,$G$6578:$G$6799,0),MATCH(G79,$H$6578:$H$6799,0)),1))),0,IF((SUMPRODUCT((D$7:D$5839=INDEX($F$6578:$F$6799,IF($C$2="All",MATCH(G79,$G$6578:$G$6799,0),MATCH(G79,$H$6578:$H$6799,0)),1))*1)+SUMPRODUCT((F$7:F$5839=INDEX($F$6578:$F$6799,IF($C$2="All",MATCH(G79,$G$6578:$G$6799,0),MATCH(G79,$H$6578:$H$6799,0)),1))*1))&gt;0,0,INDEX($F$6578:$F$6799,IF($C$2="All",MATCH(G79,$G$6578:$G$6799,0),MATCH(G79,$H$6578:$H$6799,0)),1)))</f>
        <v>0</v>
      </c>
      <c r="I79" t="str">
        <f>H79&amp;"#1"</f>
        <v>0#1</v>
      </c>
      <c r="J79" s="3">
        <f t="shared" si="8"/>
        <v>0</v>
      </c>
      <c r="K79" s="3"/>
    </row>
    <row r="80" spans="2:11" hidden="1" outlineLevel="1" x14ac:dyDescent="0.3">
      <c r="B80" s="2"/>
      <c r="D80" s="3"/>
      <c r="F80" s="3"/>
      <c r="H80" s="3"/>
      <c r="I80" t="str">
        <f>REPLACE(I79,LEN(I79),1,RIGHT(I79,1)+1)</f>
        <v>0#2</v>
      </c>
      <c r="J80" s="3">
        <f t="shared" si="8"/>
        <v>0</v>
      </c>
      <c r="K80" s="3"/>
    </row>
    <row r="81" spans="2:11" hidden="1" outlineLevel="1" x14ac:dyDescent="0.3">
      <c r="B81" s="2"/>
      <c r="D81" s="3"/>
      <c r="F81" s="3"/>
      <c r="H81" s="3"/>
      <c r="I81" t="str">
        <f t="shared" ref="I81:I87" si="10">REPLACE(I80,LEN(I80),1,RIGHT(I80,1)+1)</f>
        <v>0#3</v>
      </c>
      <c r="J81" s="3">
        <f t="shared" si="8"/>
        <v>0</v>
      </c>
      <c r="K81" s="3"/>
    </row>
    <row r="82" spans="2:11" hidden="1" outlineLevel="1" x14ac:dyDescent="0.3">
      <c r="B82" s="2"/>
      <c r="D82" s="3"/>
      <c r="F82" s="3"/>
      <c r="H82" s="3"/>
      <c r="I82" t="str">
        <f t="shared" si="10"/>
        <v>0#4</v>
      </c>
      <c r="J82" s="3">
        <f t="shared" si="8"/>
        <v>0</v>
      </c>
      <c r="K82" s="3"/>
    </row>
    <row r="83" spans="2:11" hidden="1" outlineLevel="1" x14ac:dyDescent="0.3">
      <c r="B83" s="2"/>
      <c r="D83" s="3"/>
      <c r="F83" s="3"/>
      <c r="H83" s="3"/>
      <c r="I83" t="str">
        <f t="shared" si="10"/>
        <v>0#5</v>
      </c>
      <c r="J83" s="3">
        <f t="shared" si="8"/>
        <v>0</v>
      </c>
      <c r="K83" s="3"/>
    </row>
    <row r="84" spans="2:11" hidden="1" outlineLevel="1" x14ac:dyDescent="0.3">
      <c r="B84" s="2"/>
      <c r="D84" s="3"/>
      <c r="F84" s="3"/>
      <c r="H84" s="3"/>
      <c r="I84" t="str">
        <f t="shared" si="10"/>
        <v>0#6</v>
      </c>
      <c r="J84" s="3">
        <f t="shared" si="8"/>
        <v>0</v>
      </c>
      <c r="K84" s="3"/>
    </row>
    <row r="85" spans="2:11" hidden="1" outlineLevel="1" x14ac:dyDescent="0.3">
      <c r="B85" s="2"/>
      <c r="D85" s="3"/>
      <c r="F85" s="3"/>
      <c r="H85" s="3"/>
      <c r="I85" t="str">
        <f t="shared" si="10"/>
        <v>0#7</v>
      </c>
      <c r="J85" s="3">
        <f t="shared" si="8"/>
        <v>0</v>
      </c>
      <c r="K85" s="3"/>
    </row>
    <row r="86" spans="2:11" hidden="1" outlineLevel="1" x14ac:dyDescent="0.3">
      <c r="B86" s="2"/>
      <c r="D86" s="3"/>
      <c r="F86" s="3"/>
      <c r="H86" s="3"/>
      <c r="I86" t="str">
        <f t="shared" si="10"/>
        <v>0#8</v>
      </c>
      <c r="J86" s="3">
        <f t="shared" si="8"/>
        <v>0</v>
      </c>
      <c r="K86" s="3"/>
    </row>
    <row r="87" spans="2:11" hidden="1" outlineLevel="1" x14ac:dyDescent="0.3">
      <c r="B87" s="2"/>
      <c r="D87" s="3"/>
      <c r="F87" s="3"/>
      <c r="H87" s="3"/>
      <c r="I87" t="str">
        <f t="shared" si="10"/>
        <v>0#9</v>
      </c>
      <c r="J87" s="3">
        <f t="shared" si="8"/>
        <v>0</v>
      </c>
      <c r="K87" s="3"/>
    </row>
    <row r="88" spans="2:11" hidden="1" outlineLevel="1" x14ac:dyDescent="0.3">
      <c r="D88" s="3" t="str">
        <f>IF(C88="",D7,IF(ISERROR(INDEX($F$6578:$F$6799,IF($C$2="All",MATCH(C88,$G$6578:$G$6799,0),MATCH(C88,$H$6578:$H$6799,0)),1)),0,INDEX($F$6578:$F$6799,IF($C$2="All",MATCH(C88,$G$6578:$G$6799,0),MATCH(C88,$H$6578:$H$6799,0)),1)))</f>
        <v>Edinburgh</v>
      </c>
      <c r="E88" t="str">
        <f>D88&amp;"#"&amp;COUNTIF(D$6:D88,D88)</f>
        <v>Edinburgh#2</v>
      </c>
      <c r="F88" s="3">
        <f>IF(ISERROR(IF((SUMPRODUCT((B$7:B$5839=INDEX($F$6578:$F$6799,IF($C$2="All",MATCH(E88,$G$6578:$G$6799,0),MATCH(E88,$H$6578:$H$6799,0)),1))*1)+SUMPRODUCT((D$7:D$5839=INDEX($F$6578:$F$6799,IF($C$2="All",MATCH(E88,$G$6578:$G$6799,0),MATCH(E88,$H$6578:$H$6799,0)),1))*1))&gt;0,0,INDEX($F$6578:$F$6799,IF($C$2="All",MATCH(E88,$G$6578:$G$6799,0),MATCH(E88,$H$6578:$H$6799,0)),1))),0,IF((SUMPRODUCT((B$7:B$5839=INDEX($F$6578:$F$6799,IF($C$2="All",MATCH(E88,$G$6578:$G$6799,0),MATCH(E88,$H$6578:$H$6799,0)),1))*1)+SUMPRODUCT((D$7:D$5839=INDEX($F$6578:$F$6799,IF($C$2="All",MATCH(E88,$G$6578:$G$6799,0),MATCH(E88,$H$6578:$H$6799,0)),1))*1))&gt;0,0,INDEX($F$6578:$F$6799,IF($C$2="All",MATCH(E88,$G$6578:$G$6799,0),MATCH(E88,$H$6578:$H$6799,0)),1)))</f>
        <v>0</v>
      </c>
      <c r="G88" t="str">
        <f>F88&amp;"#"&amp;COUNTIF(F$6:F88,F88)</f>
        <v>0#10</v>
      </c>
      <c r="H88" s="3">
        <f>IF(ISERROR(IF((SUMPRODUCT((D$7:D$5839=INDEX($F$6578:$F$6799,IF($C$2="All",MATCH(G88,$G$6578:$G$6799,0),MATCH(G88,$H$6578:$H$6799,0)),1))*1)+SUMPRODUCT((F$7:F$5839=INDEX($F$6578:$F$6799,IF($C$2="All",MATCH(G88,$G$6578:$G$6799,0),MATCH(G88,$H$6578:$H$6799,0)),1))*1))&gt;0,0,INDEX($F$6578:$F$6799,IF($C$2="All",MATCH(G88,$G$6578:$G$6799,0),MATCH(G88,$H$6578:$H$6799,0)),1))),0,IF((SUMPRODUCT((D$7:D$5839=INDEX($F$6578:$F$6799,IF($C$2="All",MATCH(G88,$G$6578:$G$6799,0),MATCH(G88,$H$6578:$H$6799,0)),1))*1)+SUMPRODUCT((F$7:F$5839=INDEX($F$6578:$F$6799,IF($C$2="All",MATCH(G88,$G$6578:$G$6799,0),MATCH(G88,$H$6578:$H$6799,0)),1))*1))&gt;0,0,INDEX($F$6578:$F$6799,IF($C$2="All",MATCH(G88,$G$6578:$G$6799,0),MATCH(G88,$H$6578:$H$6799,0)),1)))</f>
        <v>0</v>
      </c>
      <c r="I88" t="str">
        <f>H$7&amp;"#1"</f>
        <v>0#1</v>
      </c>
      <c r="J88" s="3">
        <f t="shared" si="8"/>
        <v>0</v>
      </c>
    </row>
    <row r="89" spans="2:11" hidden="1" outlineLevel="1" x14ac:dyDescent="0.3">
      <c r="B89" s="2"/>
      <c r="D89" s="3"/>
      <c r="F89" s="3"/>
      <c r="H89" s="3"/>
      <c r="I89" t="str">
        <f>REPLACE(I88,LEN(I88),1,RIGHT(I88,1)+1)</f>
        <v>0#2</v>
      </c>
      <c r="J89" s="3">
        <f t="shared" si="8"/>
        <v>0</v>
      </c>
      <c r="K89" s="3"/>
    </row>
    <row r="90" spans="2:11" hidden="1" outlineLevel="1" x14ac:dyDescent="0.3">
      <c r="B90" s="2"/>
      <c r="D90" s="3"/>
      <c r="F90" s="3"/>
      <c r="H90" s="3"/>
      <c r="I90" t="str">
        <f t="shared" ref="I90:I96" si="11">REPLACE(I89,LEN(I89),1,RIGHT(I89,1)+1)</f>
        <v>0#3</v>
      </c>
      <c r="J90" s="3">
        <f t="shared" si="8"/>
        <v>0</v>
      </c>
      <c r="K90" s="3"/>
    </row>
    <row r="91" spans="2:11" hidden="1" outlineLevel="1" x14ac:dyDescent="0.3">
      <c r="B91" s="2"/>
      <c r="D91" s="3"/>
      <c r="F91" s="3"/>
      <c r="H91" s="3"/>
      <c r="I91" t="str">
        <f t="shared" si="11"/>
        <v>0#4</v>
      </c>
      <c r="J91" s="3">
        <f t="shared" si="8"/>
        <v>0</v>
      </c>
      <c r="K91" s="3"/>
    </row>
    <row r="92" spans="2:11" hidden="1" outlineLevel="1" x14ac:dyDescent="0.3">
      <c r="B92" s="2"/>
      <c r="D92" s="3"/>
      <c r="F92" s="3"/>
      <c r="H92" s="3"/>
      <c r="I92" t="str">
        <f t="shared" si="11"/>
        <v>0#5</v>
      </c>
      <c r="J92" s="3">
        <f t="shared" si="8"/>
        <v>0</v>
      </c>
      <c r="K92" s="3"/>
    </row>
    <row r="93" spans="2:11" hidden="1" outlineLevel="1" x14ac:dyDescent="0.3">
      <c r="B93" s="2"/>
      <c r="D93" s="3"/>
      <c r="F93" s="3"/>
      <c r="H93" s="3"/>
      <c r="I93" t="str">
        <f t="shared" si="11"/>
        <v>0#6</v>
      </c>
      <c r="J93" s="3">
        <f t="shared" si="8"/>
        <v>0</v>
      </c>
      <c r="K93" s="3"/>
    </row>
    <row r="94" spans="2:11" hidden="1" outlineLevel="1" x14ac:dyDescent="0.3">
      <c r="B94" s="2"/>
      <c r="D94" s="3"/>
      <c r="F94" s="3"/>
      <c r="H94" s="3"/>
      <c r="I94" t="str">
        <f t="shared" si="11"/>
        <v>0#7</v>
      </c>
      <c r="J94" s="3">
        <f t="shared" si="8"/>
        <v>0</v>
      </c>
      <c r="K94" s="3"/>
    </row>
    <row r="95" spans="2:11" hidden="1" outlineLevel="1" x14ac:dyDescent="0.3">
      <c r="B95" s="2"/>
      <c r="D95" s="3"/>
      <c r="F95" s="3"/>
      <c r="H95" s="3"/>
      <c r="I95" t="str">
        <f t="shared" si="11"/>
        <v>0#8</v>
      </c>
      <c r="J95" s="3">
        <f t="shared" si="8"/>
        <v>0</v>
      </c>
      <c r="K95" s="3"/>
    </row>
    <row r="96" spans="2:11" hidden="1" outlineLevel="1" x14ac:dyDescent="0.3">
      <c r="B96" s="2"/>
      <c r="D96" s="3"/>
      <c r="F96" s="3"/>
      <c r="H96" s="3"/>
      <c r="I96" t="str">
        <f t="shared" si="11"/>
        <v>0#9</v>
      </c>
      <c r="J96" s="3">
        <f t="shared" si="8"/>
        <v>0</v>
      </c>
      <c r="K96" s="3"/>
    </row>
    <row r="97" spans="2:11" hidden="1" outlineLevel="1" x14ac:dyDescent="0.3">
      <c r="B97" s="2"/>
      <c r="F97" s="3">
        <f>F88</f>
        <v>0</v>
      </c>
      <c r="G97" t="str">
        <f>F97&amp;"#"&amp;COUNTIF(F$6:F97,F97)</f>
        <v>0#11</v>
      </c>
      <c r="H97" s="3">
        <f>IF(ISERROR(IF((SUMPRODUCT((D$7:D$5839=INDEX($F$6578:$F$6799,IF($C$2="All",MATCH(G97,$G$6578:$G$6799,0),MATCH(G97,$H$6578:$H$6799,0)),1))*1)+SUMPRODUCT((F$7:F$5839=INDEX($F$6578:$F$6799,IF($C$2="All",MATCH(G97,$G$6578:$G$6799,0),MATCH(G97,$H$6578:$H$6799,0)),1))*1))&gt;0,0,INDEX($F$6578:$F$6799,IF($C$2="All",MATCH(G97,$G$6578:$G$6799,0),MATCH(G97,$H$6578:$H$6799,0)),1))),0,IF((SUMPRODUCT((D$7:D$5839=INDEX($F$6578:$F$6799,IF($C$2="All",MATCH(G97,$G$6578:$G$6799,0),MATCH(G97,$H$6578:$H$6799,0)),1))*1)+SUMPRODUCT((F$7:F$5839=INDEX($F$6578:$F$6799,IF($C$2="All",MATCH(G97,$G$6578:$G$6799,0),MATCH(G97,$H$6578:$H$6799,0)),1))*1))&gt;0,0,INDEX($F$6578:$F$6799,IF($C$2="All",MATCH(G97,$G$6578:$G$6799,0),MATCH(G97,$H$6578:$H$6799,0)),1)))</f>
        <v>0</v>
      </c>
      <c r="I97" t="str">
        <f>H97&amp;"#1"</f>
        <v>0#1</v>
      </c>
      <c r="J97" s="3">
        <f t="shared" si="8"/>
        <v>0</v>
      </c>
      <c r="K97" s="3"/>
    </row>
    <row r="98" spans="2:11" hidden="1" outlineLevel="1" x14ac:dyDescent="0.3">
      <c r="B98" s="2"/>
      <c r="F98" s="3"/>
      <c r="H98" s="3"/>
      <c r="I98" t="str">
        <f>REPLACE(I97,LEN(I97),1,RIGHT(I97,1)+1)</f>
        <v>0#2</v>
      </c>
      <c r="J98" s="3">
        <f t="shared" si="8"/>
        <v>0</v>
      </c>
      <c r="K98" s="3"/>
    </row>
    <row r="99" spans="2:11" hidden="1" outlineLevel="1" x14ac:dyDescent="0.3">
      <c r="B99" s="2"/>
      <c r="F99" s="3"/>
      <c r="H99" s="3"/>
      <c r="I99" t="str">
        <f t="shared" ref="I99:I105" si="12">REPLACE(I98,LEN(I98),1,RIGHT(I98,1)+1)</f>
        <v>0#3</v>
      </c>
      <c r="J99" s="3">
        <f t="shared" si="8"/>
        <v>0</v>
      </c>
      <c r="K99" s="3"/>
    </row>
    <row r="100" spans="2:11" hidden="1" outlineLevel="1" x14ac:dyDescent="0.3">
      <c r="B100" s="2"/>
      <c r="F100" s="3"/>
      <c r="H100" s="3"/>
      <c r="I100" t="str">
        <f t="shared" si="12"/>
        <v>0#4</v>
      </c>
      <c r="J100" s="3">
        <f t="shared" si="8"/>
        <v>0</v>
      </c>
      <c r="K100" s="3"/>
    </row>
    <row r="101" spans="2:11" hidden="1" outlineLevel="1" x14ac:dyDescent="0.3">
      <c r="B101" s="2"/>
      <c r="F101" s="3"/>
      <c r="H101" s="3"/>
      <c r="I101" t="str">
        <f t="shared" si="12"/>
        <v>0#5</v>
      </c>
      <c r="J101" s="3">
        <f t="shared" si="8"/>
        <v>0</v>
      </c>
      <c r="K101" s="3"/>
    </row>
    <row r="102" spans="2:11" hidden="1" outlineLevel="1" x14ac:dyDescent="0.3">
      <c r="B102" s="2"/>
      <c r="F102" s="3"/>
      <c r="H102" s="3"/>
      <c r="I102" t="str">
        <f t="shared" si="12"/>
        <v>0#6</v>
      </c>
      <c r="J102" s="3">
        <f t="shared" si="8"/>
        <v>0</v>
      </c>
      <c r="K102" s="3"/>
    </row>
    <row r="103" spans="2:11" hidden="1" outlineLevel="1" x14ac:dyDescent="0.3">
      <c r="B103" s="2"/>
      <c r="F103" s="3"/>
      <c r="H103" s="3"/>
      <c r="I103" t="str">
        <f t="shared" si="12"/>
        <v>0#7</v>
      </c>
      <c r="J103" s="3">
        <f t="shared" si="8"/>
        <v>0</v>
      </c>
      <c r="K103" s="3"/>
    </row>
    <row r="104" spans="2:11" hidden="1" outlineLevel="1" x14ac:dyDescent="0.3">
      <c r="B104" s="2"/>
      <c r="F104" s="3"/>
      <c r="H104" s="3"/>
      <c r="I104" t="str">
        <f t="shared" si="12"/>
        <v>0#8</v>
      </c>
      <c r="J104" s="3">
        <f t="shared" si="8"/>
        <v>0</v>
      </c>
      <c r="K104" s="3"/>
    </row>
    <row r="105" spans="2:11" hidden="1" outlineLevel="1" x14ac:dyDescent="0.3">
      <c r="B105" s="2"/>
      <c r="F105" s="3"/>
      <c r="H105" s="3"/>
      <c r="I105" t="str">
        <f t="shared" si="12"/>
        <v>0#9</v>
      </c>
      <c r="J105" s="3">
        <f t="shared" si="8"/>
        <v>0</v>
      </c>
      <c r="K105" s="3"/>
    </row>
    <row r="106" spans="2:11" hidden="1" outlineLevel="1" x14ac:dyDescent="0.3">
      <c r="B106" s="2"/>
      <c r="D106" s="3"/>
      <c r="F106" s="3">
        <f>F97</f>
        <v>0</v>
      </c>
      <c r="G106" t="str">
        <f>F106&amp;"#"&amp;COUNTIF(F$6:F106,F106)</f>
        <v>0#12</v>
      </c>
      <c r="H106" s="3">
        <f>IF(ISERROR(IF((SUMPRODUCT((D$7:D$5839=INDEX($F$6578:$F$6799,IF($C$2="All",MATCH(G106,$G$6578:$G$6799,0),MATCH(G106,$H$6578:$H$6799,0)),1))*1)+SUMPRODUCT((F$7:F$5839=INDEX($F$6578:$F$6799,IF($C$2="All",MATCH(G106,$G$6578:$G$6799,0),MATCH(G106,$H$6578:$H$6799,0)),1))*1))&gt;0,0,INDEX($F$6578:$F$6799,IF($C$2="All",MATCH(G106,$G$6578:$G$6799,0),MATCH(G106,$H$6578:$H$6799,0)),1))),0,IF((SUMPRODUCT((D$7:D$5839=INDEX($F$6578:$F$6799,IF($C$2="All",MATCH(G106,$G$6578:$G$6799,0),MATCH(G106,$H$6578:$H$6799,0)),1))*1)+SUMPRODUCT((F$7:F$5839=INDEX($F$6578:$F$6799,IF($C$2="All",MATCH(G106,$G$6578:$G$6799,0),MATCH(G106,$H$6578:$H$6799,0)),1))*1))&gt;0,0,INDEX($F$6578:$F$6799,IF($C$2="All",MATCH(G106,$G$6578:$G$6799,0),MATCH(G106,$H$6578:$H$6799,0)),1)))</f>
        <v>0</v>
      </c>
      <c r="I106" t="str">
        <f>H106&amp;"#1"</f>
        <v>0#1</v>
      </c>
      <c r="J106" s="3">
        <f t="shared" si="8"/>
        <v>0</v>
      </c>
      <c r="K106" s="3"/>
    </row>
    <row r="107" spans="2:11" hidden="1" outlineLevel="1" x14ac:dyDescent="0.3">
      <c r="B107" s="2"/>
      <c r="D107" s="3"/>
      <c r="F107" s="3"/>
      <c r="H107" s="3"/>
      <c r="I107" t="str">
        <f>REPLACE(I106,LEN(I106),1,RIGHT(I106,1)+1)</f>
        <v>0#2</v>
      </c>
      <c r="J107" s="3">
        <f t="shared" si="8"/>
        <v>0</v>
      </c>
      <c r="K107" s="3"/>
    </row>
    <row r="108" spans="2:11" hidden="1" outlineLevel="1" x14ac:dyDescent="0.3">
      <c r="B108" s="2"/>
      <c r="D108" s="3"/>
      <c r="F108" s="3"/>
      <c r="H108" s="3"/>
      <c r="I108" t="str">
        <f t="shared" ref="I108:I114" si="13">REPLACE(I107,LEN(I107),1,RIGHT(I107,1)+1)</f>
        <v>0#3</v>
      </c>
      <c r="J108" s="3">
        <f t="shared" si="8"/>
        <v>0</v>
      </c>
      <c r="K108" s="3"/>
    </row>
    <row r="109" spans="2:11" hidden="1" outlineLevel="1" x14ac:dyDescent="0.3">
      <c r="B109" s="2"/>
      <c r="D109" s="3"/>
      <c r="F109" s="3"/>
      <c r="H109" s="3"/>
      <c r="I109" t="str">
        <f t="shared" si="13"/>
        <v>0#4</v>
      </c>
      <c r="J109" s="3">
        <f t="shared" si="8"/>
        <v>0</v>
      </c>
      <c r="K109" s="3"/>
    </row>
    <row r="110" spans="2:11" hidden="1" outlineLevel="1" x14ac:dyDescent="0.3">
      <c r="B110" s="2"/>
      <c r="D110" s="3"/>
      <c r="F110" s="3"/>
      <c r="H110" s="3"/>
      <c r="I110" t="str">
        <f t="shared" si="13"/>
        <v>0#5</v>
      </c>
      <c r="J110" s="3">
        <f t="shared" si="8"/>
        <v>0</v>
      </c>
      <c r="K110" s="3"/>
    </row>
    <row r="111" spans="2:11" hidden="1" outlineLevel="1" x14ac:dyDescent="0.3">
      <c r="B111" s="2"/>
      <c r="D111" s="3"/>
      <c r="F111" s="3"/>
      <c r="H111" s="3"/>
      <c r="I111" t="str">
        <f t="shared" si="13"/>
        <v>0#6</v>
      </c>
      <c r="J111" s="3">
        <f t="shared" si="8"/>
        <v>0</v>
      </c>
      <c r="K111" s="3"/>
    </row>
    <row r="112" spans="2:11" hidden="1" outlineLevel="1" x14ac:dyDescent="0.3">
      <c r="B112" s="2"/>
      <c r="D112" s="3"/>
      <c r="F112" s="3"/>
      <c r="H112" s="3"/>
      <c r="I112" t="str">
        <f t="shared" si="13"/>
        <v>0#7</v>
      </c>
      <c r="J112" s="3">
        <f t="shared" si="8"/>
        <v>0</v>
      </c>
      <c r="K112" s="3"/>
    </row>
    <row r="113" spans="2:11" hidden="1" outlineLevel="1" x14ac:dyDescent="0.3">
      <c r="B113" s="2"/>
      <c r="D113" s="3"/>
      <c r="F113" s="3"/>
      <c r="H113" s="3"/>
      <c r="I113" t="str">
        <f t="shared" si="13"/>
        <v>0#8</v>
      </c>
      <c r="J113" s="3">
        <f t="shared" si="8"/>
        <v>0</v>
      </c>
      <c r="K113" s="3"/>
    </row>
    <row r="114" spans="2:11" hidden="1" outlineLevel="1" x14ac:dyDescent="0.3">
      <c r="B114" s="2"/>
      <c r="D114" s="3"/>
      <c r="F114" s="3"/>
      <c r="H114" s="3"/>
      <c r="I114" t="str">
        <f t="shared" si="13"/>
        <v>0#9</v>
      </c>
      <c r="J114" s="3">
        <f t="shared" si="8"/>
        <v>0</v>
      </c>
      <c r="K114" s="3"/>
    </row>
    <row r="115" spans="2:11" hidden="1" outlineLevel="1" x14ac:dyDescent="0.3">
      <c r="B115" s="2"/>
      <c r="D115" s="3"/>
      <c r="F115" s="3">
        <f>F106</f>
        <v>0</v>
      </c>
      <c r="G115" t="str">
        <f>F115&amp;"#"&amp;COUNTIF(F$6:F115,F115)</f>
        <v>0#13</v>
      </c>
      <c r="H115" s="3">
        <f>IF(ISERROR(IF((SUMPRODUCT((D$7:D$5839=INDEX($F$6578:$F$6799,IF($C$2="All",MATCH(G115,$G$6578:$G$6799,0),MATCH(G115,$H$6578:$H$6799,0)),1))*1)+SUMPRODUCT((F$7:F$5839=INDEX($F$6578:$F$6799,IF($C$2="All",MATCH(G115,$G$6578:$G$6799,0),MATCH(G115,$H$6578:$H$6799,0)),1))*1))&gt;0,0,INDEX($F$6578:$F$6799,IF($C$2="All",MATCH(G115,$G$6578:$G$6799,0),MATCH(G115,$H$6578:$H$6799,0)),1))),0,IF((SUMPRODUCT((D$7:D$5839=INDEX($F$6578:$F$6799,IF($C$2="All",MATCH(G115,$G$6578:$G$6799,0),MATCH(G115,$H$6578:$H$6799,0)),1))*1)+SUMPRODUCT((F$7:F$5839=INDEX($F$6578:$F$6799,IF($C$2="All",MATCH(G115,$G$6578:$G$6799,0),MATCH(G115,$H$6578:$H$6799,0)),1))*1))&gt;0,0,INDEX($F$6578:$F$6799,IF($C$2="All",MATCH(G115,$G$6578:$G$6799,0),MATCH(G115,$H$6578:$H$6799,0)),1)))</f>
        <v>0</v>
      </c>
      <c r="I115" t="str">
        <f>H115&amp;"#1"</f>
        <v>0#1</v>
      </c>
      <c r="J115" s="3">
        <f t="shared" si="8"/>
        <v>0</v>
      </c>
      <c r="K115" s="3"/>
    </row>
    <row r="116" spans="2:11" hidden="1" outlineLevel="1" x14ac:dyDescent="0.3">
      <c r="B116" s="2"/>
      <c r="D116" s="3"/>
      <c r="F116" s="3"/>
      <c r="H116" s="3"/>
      <c r="I116" t="str">
        <f>REPLACE(I115,LEN(I115),1,RIGHT(I115,1)+1)</f>
        <v>0#2</v>
      </c>
      <c r="J116" s="3">
        <f t="shared" si="8"/>
        <v>0</v>
      </c>
      <c r="K116" s="3"/>
    </row>
    <row r="117" spans="2:11" hidden="1" outlineLevel="1" x14ac:dyDescent="0.3">
      <c r="B117" s="2"/>
      <c r="D117" s="3"/>
      <c r="F117" s="3"/>
      <c r="H117" s="3"/>
      <c r="I117" t="str">
        <f t="shared" ref="I117:I123" si="14">REPLACE(I116,LEN(I116),1,RIGHT(I116,1)+1)</f>
        <v>0#3</v>
      </c>
      <c r="J117" s="3">
        <f t="shared" si="8"/>
        <v>0</v>
      </c>
      <c r="K117" s="3"/>
    </row>
    <row r="118" spans="2:11" hidden="1" outlineLevel="1" x14ac:dyDescent="0.3">
      <c r="B118" s="2"/>
      <c r="D118" s="3"/>
      <c r="F118" s="3"/>
      <c r="H118" s="3"/>
      <c r="I118" t="str">
        <f t="shared" si="14"/>
        <v>0#4</v>
      </c>
      <c r="J118" s="3">
        <f t="shared" si="8"/>
        <v>0</v>
      </c>
      <c r="K118" s="3"/>
    </row>
    <row r="119" spans="2:11" hidden="1" outlineLevel="1" x14ac:dyDescent="0.3">
      <c r="B119" s="2"/>
      <c r="D119" s="3"/>
      <c r="F119" s="3"/>
      <c r="H119" s="3"/>
      <c r="I119" t="str">
        <f t="shared" si="14"/>
        <v>0#5</v>
      </c>
      <c r="J119" s="3">
        <f t="shared" si="8"/>
        <v>0</v>
      </c>
      <c r="K119" s="3"/>
    </row>
    <row r="120" spans="2:11" hidden="1" outlineLevel="1" x14ac:dyDescent="0.3">
      <c r="B120" s="2"/>
      <c r="D120" s="3"/>
      <c r="F120" s="3"/>
      <c r="H120" s="3"/>
      <c r="I120" t="str">
        <f t="shared" si="14"/>
        <v>0#6</v>
      </c>
      <c r="J120" s="3">
        <f t="shared" si="8"/>
        <v>0</v>
      </c>
      <c r="K120" s="3"/>
    </row>
    <row r="121" spans="2:11" hidden="1" outlineLevel="1" x14ac:dyDescent="0.3">
      <c r="B121" s="2"/>
      <c r="D121" s="3"/>
      <c r="F121" s="3"/>
      <c r="H121" s="3"/>
      <c r="I121" t="str">
        <f t="shared" si="14"/>
        <v>0#7</v>
      </c>
      <c r="J121" s="3">
        <f t="shared" si="8"/>
        <v>0</v>
      </c>
      <c r="K121" s="3"/>
    </row>
    <row r="122" spans="2:11" hidden="1" outlineLevel="1" x14ac:dyDescent="0.3">
      <c r="B122" s="2"/>
      <c r="D122" s="3"/>
      <c r="F122" s="3"/>
      <c r="H122" s="3"/>
      <c r="I122" t="str">
        <f t="shared" si="14"/>
        <v>0#8</v>
      </c>
      <c r="J122" s="3">
        <f t="shared" si="8"/>
        <v>0</v>
      </c>
      <c r="K122" s="3"/>
    </row>
    <row r="123" spans="2:11" hidden="1" outlineLevel="1" x14ac:dyDescent="0.3">
      <c r="B123" s="2"/>
      <c r="D123" s="3"/>
      <c r="F123" s="3"/>
      <c r="H123" s="3"/>
      <c r="I123" t="str">
        <f t="shared" si="14"/>
        <v>0#9</v>
      </c>
      <c r="J123" s="3">
        <f t="shared" si="8"/>
        <v>0</v>
      </c>
      <c r="K123" s="3"/>
    </row>
    <row r="124" spans="2:11" hidden="1" outlineLevel="1" x14ac:dyDescent="0.3">
      <c r="B124" s="2"/>
      <c r="D124" s="3"/>
      <c r="F124" s="3">
        <f>F115</f>
        <v>0</v>
      </c>
      <c r="G124" t="str">
        <f>F124&amp;"#"&amp;COUNTIF(F$6:F124,F124)</f>
        <v>0#14</v>
      </c>
      <c r="H124" s="3">
        <f>IF(ISERROR(IF((SUMPRODUCT((D$7:D$5839=INDEX($F$6578:$F$6799,IF($C$2="All",MATCH(G124,$G$6578:$G$6799,0),MATCH(G124,$H$6578:$H$6799,0)),1))*1)+SUMPRODUCT((F$7:F$5839=INDEX($F$6578:$F$6799,IF($C$2="All",MATCH(G124,$G$6578:$G$6799,0),MATCH(G124,$H$6578:$H$6799,0)),1))*1))&gt;0,0,INDEX($F$6578:$F$6799,IF($C$2="All",MATCH(G124,$G$6578:$G$6799,0),MATCH(G124,$H$6578:$H$6799,0)),1))),0,IF((SUMPRODUCT((D$7:D$5839=INDEX($F$6578:$F$6799,IF($C$2="All",MATCH(G124,$G$6578:$G$6799,0),MATCH(G124,$H$6578:$H$6799,0)),1))*1)+SUMPRODUCT((F$7:F$5839=INDEX($F$6578:$F$6799,IF($C$2="All",MATCH(G124,$G$6578:$G$6799,0),MATCH(G124,$H$6578:$H$6799,0)),1))*1))&gt;0,0,INDEX($F$6578:$F$6799,IF($C$2="All",MATCH(G124,$G$6578:$G$6799,0),MATCH(G124,$H$6578:$H$6799,0)),1)))</f>
        <v>0</v>
      </c>
      <c r="I124" t="str">
        <f>H124&amp;"#1"</f>
        <v>0#1</v>
      </c>
      <c r="J124" s="3">
        <f t="shared" si="8"/>
        <v>0</v>
      </c>
      <c r="K124" s="3"/>
    </row>
    <row r="125" spans="2:11" hidden="1" outlineLevel="1" x14ac:dyDescent="0.3">
      <c r="B125" s="2"/>
      <c r="D125" s="3"/>
      <c r="F125" s="3"/>
      <c r="H125" s="3"/>
      <c r="I125" t="str">
        <f>REPLACE(I124,LEN(I124),1,RIGHT(I124,1)+1)</f>
        <v>0#2</v>
      </c>
      <c r="J125" s="3">
        <f t="shared" si="8"/>
        <v>0</v>
      </c>
      <c r="K125" s="3"/>
    </row>
    <row r="126" spans="2:11" hidden="1" outlineLevel="1" x14ac:dyDescent="0.3">
      <c r="B126" s="2"/>
      <c r="D126" s="3"/>
      <c r="F126" s="3"/>
      <c r="H126" s="3"/>
      <c r="I126" t="str">
        <f t="shared" ref="I126:I132" si="15">REPLACE(I125,LEN(I125),1,RIGHT(I125,1)+1)</f>
        <v>0#3</v>
      </c>
      <c r="J126" s="3">
        <f t="shared" si="8"/>
        <v>0</v>
      </c>
      <c r="K126" s="3"/>
    </row>
    <row r="127" spans="2:11" hidden="1" outlineLevel="1" x14ac:dyDescent="0.3">
      <c r="B127" s="2"/>
      <c r="D127" s="3"/>
      <c r="F127" s="3"/>
      <c r="H127" s="3"/>
      <c r="I127" t="str">
        <f t="shared" si="15"/>
        <v>0#4</v>
      </c>
      <c r="J127" s="3">
        <f t="shared" si="8"/>
        <v>0</v>
      </c>
      <c r="K127" s="3"/>
    </row>
    <row r="128" spans="2:11" hidden="1" outlineLevel="1" x14ac:dyDescent="0.3">
      <c r="B128" s="2"/>
      <c r="D128" s="3"/>
      <c r="F128" s="3"/>
      <c r="H128" s="3"/>
      <c r="I128" t="str">
        <f t="shared" si="15"/>
        <v>0#5</v>
      </c>
      <c r="J128" s="3">
        <f t="shared" si="8"/>
        <v>0</v>
      </c>
      <c r="K128" s="3"/>
    </row>
    <row r="129" spans="2:11" hidden="1" outlineLevel="1" x14ac:dyDescent="0.3">
      <c r="B129" s="2"/>
      <c r="D129" s="3"/>
      <c r="F129" s="3"/>
      <c r="H129" s="3"/>
      <c r="I129" t="str">
        <f t="shared" si="15"/>
        <v>0#6</v>
      </c>
      <c r="J129" s="3">
        <f t="shared" si="8"/>
        <v>0</v>
      </c>
      <c r="K129" s="3"/>
    </row>
    <row r="130" spans="2:11" hidden="1" outlineLevel="1" x14ac:dyDescent="0.3">
      <c r="B130" s="2"/>
      <c r="D130" s="3"/>
      <c r="F130" s="3"/>
      <c r="H130" s="3"/>
      <c r="I130" t="str">
        <f t="shared" si="15"/>
        <v>0#7</v>
      </c>
      <c r="J130" s="3">
        <f t="shared" si="8"/>
        <v>0</v>
      </c>
      <c r="K130" s="3"/>
    </row>
    <row r="131" spans="2:11" hidden="1" outlineLevel="1" x14ac:dyDescent="0.3">
      <c r="B131" s="2"/>
      <c r="D131" s="3"/>
      <c r="F131" s="3"/>
      <c r="H131" s="3"/>
      <c r="I131" t="str">
        <f t="shared" si="15"/>
        <v>0#8</v>
      </c>
      <c r="J131" s="3">
        <f t="shared" si="8"/>
        <v>0</v>
      </c>
      <c r="K131" s="3"/>
    </row>
    <row r="132" spans="2:11" hidden="1" outlineLevel="1" x14ac:dyDescent="0.3">
      <c r="B132" s="2"/>
      <c r="D132" s="3"/>
      <c r="F132" s="3"/>
      <c r="H132" s="3"/>
      <c r="I132" t="str">
        <f t="shared" si="15"/>
        <v>0#9</v>
      </c>
      <c r="J132" s="3">
        <f t="shared" si="8"/>
        <v>0</v>
      </c>
      <c r="K132" s="3"/>
    </row>
    <row r="133" spans="2:11" hidden="1" outlineLevel="1" x14ac:dyDescent="0.3">
      <c r="B133" s="2"/>
      <c r="D133" s="3"/>
      <c r="F133" s="3">
        <f>F124</f>
        <v>0</v>
      </c>
      <c r="G133" t="str">
        <f>F133&amp;"#"&amp;COUNTIF(F$6:F133,F133)</f>
        <v>0#15</v>
      </c>
      <c r="H133" s="3">
        <f>IF(ISERROR(IF((SUMPRODUCT((D$7:D$5839=INDEX($F$6578:$F$6799,IF($C$2="All",MATCH(G133,$G$6578:$G$6799,0),MATCH(G133,$H$6578:$H$6799,0)),1))*1)+SUMPRODUCT((F$7:F$5839=INDEX($F$6578:$F$6799,IF($C$2="All",MATCH(G133,$G$6578:$G$6799,0),MATCH(G133,$H$6578:$H$6799,0)),1))*1))&gt;0,0,INDEX($F$6578:$F$6799,IF($C$2="All",MATCH(G133,$G$6578:$G$6799,0),MATCH(G133,$H$6578:$H$6799,0)),1))),0,IF((SUMPRODUCT((D$7:D$5839=INDEX($F$6578:$F$6799,IF($C$2="All",MATCH(G133,$G$6578:$G$6799,0),MATCH(G133,$H$6578:$H$6799,0)),1))*1)+SUMPRODUCT((F$7:F$5839=INDEX($F$6578:$F$6799,IF($C$2="All",MATCH(G133,$G$6578:$G$6799,0),MATCH(G133,$H$6578:$H$6799,0)),1))*1))&gt;0,0,INDEX($F$6578:$F$6799,IF($C$2="All",MATCH(G133,$G$6578:$G$6799,0),MATCH(G133,$H$6578:$H$6799,0)),1)))</f>
        <v>0</v>
      </c>
      <c r="I133" t="str">
        <f>H133&amp;"#1"</f>
        <v>0#1</v>
      </c>
      <c r="J133" s="3">
        <f t="shared" si="8"/>
        <v>0</v>
      </c>
      <c r="K133" s="3"/>
    </row>
    <row r="134" spans="2:11" hidden="1" outlineLevel="1" x14ac:dyDescent="0.3">
      <c r="B134" s="2"/>
      <c r="D134" s="3"/>
      <c r="F134" s="3"/>
      <c r="H134" s="3"/>
      <c r="I134" t="str">
        <f>REPLACE(I133,LEN(I133),1,RIGHT(I133,1)+1)</f>
        <v>0#2</v>
      </c>
      <c r="J134" s="3">
        <f t="shared" si="8"/>
        <v>0</v>
      </c>
      <c r="K134" s="3"/>
    </row>
    <row r="135" spans="2:11" hidden="1" outlineLevel="1" x14ac:dyDescent="0.3">
      <c r="B135" s="2"/>
      <c r="D135" s="3"/>
      <c r="F135" s="3"/>
      <c r="H135" s="3"/>
      <c r="I135" t="str">
        <f t="shared" ref="I135:I141" si="16">REPLACE(I134,LEN(I134),1,RIGHT(I134,1)+1)</f>
        <v>0#3</v>
      </c>
      <c r="J135" s="3">
        <f t="shared" ref="J135:J198" si="17">IF(ISERROR(IF((SUMPRODUCT((F$7:F$5839=INDEX($F$6578:$F$6799,IF($C$2="All",MATCH(I135,$G$6578:$G$6799,0),MATCH(I135,$H$6578:$H$6799,0)),1))*1)+SUMPRODUCT((H$7:H$5839=INDEX($F$6578:$F$6799,IF($C$2="All",MATCH(I135,$G$6578:$G$6799,0),MATCH(I135,$H$6578:$H$6799,0)),1))*1))&gt;0,0,INDEX($F$6578:$F$6799,IF($C$2="All",MATCH(I135,$G$6578:$G$6799,0),MATCH(I135,$H$6578:$H$6799,0)),1))),0,IF((SUMPRODUCT((F$7:F$5839=INDEX($F$6578:$F$6799,IF($C$2="All",MATCH(I135,$G$6578:$G$6799,0),MATCH(I135,$H$6578:$H$6799,0)),1))*1)+SUMPRODUCT((H$7:H$5839=INDEX($F$6578:$F$6799,IF($C$2="All",MATCH(I135,$G$6578:$G$6799,0),MATCH(I135,$H$6578:$H$6799,0)),1))*1))&gt;0,0,INDEX($F$6578:$F$6799,IF($C$2="All",MATCH(I135,$G$6578:$G$6799,0),MATCH(I135,$H$6578:$H$6799,0)),1)))</f>
        <v>0</v>
      </c>
      <c r="K135" s="3"/>
    </row>
    <row r="136" spans="2:11" hidden="1" outlineLevel="1" x14ac:dyDescent="0.3">
      <c r="B136" s="2"/>
      <c r="D136" s="3"/>
      <c r="F136" s="3"/>
      <c r="H136" s="3"/>
      <c r="I136" t="str">
        <f t="shared" si="16"/>
        <v>0#4</v>
      </c>
      <c r="J136" s="3">
        <f t="shared" si="17"/>
        <v>0</v>
      </c>
      <c r="K136" s="3"/>
    </row>
    <row r="137" spans="2:11" hidden="1" outlineLevel="1" x14ac:dyDescent="0.3">
      <c r="B137" s="2"/>
      <c r="D137" s="3"/>
      <c r="F137" s="3"/>
      <c r="H137" s="3"/>
      <c r="I137" t="str">
        <f t="shared" si="16"/>
        <v>0#5</v>
      </c>
      <c r="J137" s="3">
        <f t="shared" si="17"/>
        <v>0</v>
      </c>
      <c r="K137" s="3"/>
    </row>
    <row r="138" spans="2:11" hidden="1" outlineLevel="1" x14ac:dyDescent="0.3">
      <c r="B138" s="2"/>
      <c r="D138" s="3"/>
      <c r="F138" s="3"/>
      <c r="H138" s="3"/>
      <c r="I138" t="str">
        <f t="shared" si="16"/>
        <v>0#6</v>
      </c>
      <c r="J138" s="3">
        <f t="shared" si="17"/>
        <v>0</v>
      </c>
      <c r="K138" s="3"/>
    </row>
    <row r="139" spans="2:11" hidden="1" outlineLevel="1" x14ac:dyDescent="0.3">
      <c r="B139" s="2"/>
      <c r="D139" s="3"/>
      <c r="F139" s="3"/>
      <c r="H139" s="3"/>
      <c r="I139" t="str">
        <f t="shared" si="16"/>
        <v>0#7</v>
      </c>
      <c r="J139" s="3">
        <f t="shared" si="17"/>
        <v>0</v>
      </c>
      <c r="K139" s="3"/>
    </row>
    <row r="140" spans="2:11" hidden="1" outlineLevel="1" x14ac:dyDescent="0.3">
      <c r="B140" s="2"/>
      <c r="D140" s="3"/>
      <c r="F140" s="3"/>
      <c r="H140" s="3"/>
      <c r="I140" t="str">
        <f t="shared" si="16"/>
        <v>0#8</v>
      </c>
      <c r="J140" s="3">
        <f t="shared" si="17"/>
        <v>0</v>
      </c>
      <c r="K140" s="3"/>
    </row>
    <row r="141" spans="2:11" hidden="1" outlineLevel="1" x14ac:dyDescent="0.3">
      <c r="B141" s="2"/>
      <c r="D141" s="3"/>
      <c r="F141" s="3"/>
      <c r="H141" s="3"/>
      <c r="I141" t="str">
        <f t="shared" si="16"/>
        <v>0#9</v>
      </c>
      <c r="J141" s="3">
        <f t="shared" si="17"/>
        <v>0</v>
      </c>
      <c r="K141" s="3"/>
    </row>
    <row r="142" spans="2:11" hidden="1" outlineLevel="1" x14ac:dyDescent="0.3">
      <c r="B142" s="2"/>
      <c r="D142" s="3"/>
      <c r="F142" s="3">
        <f>F133</f>
        <v>0</v>
      </c>
      <c r="G142" t="str">
        <f>F142&amp;"#"&amp;COUNTIF(F$6:F142,F142)</f>
        <v>0#16</v>
      </c>
      <c r="H142" s="3">
        <f>IF(ISERROR(IF((SUMPRODUCT((D$7:D$5839=INDEX($F$6578:$F$6799,IF($C$2="All",MATCH(G142,$G$6578:$G$6799,0),MATCH(G142,$H$6578:$H$6799,0)),1))*1)+SUMPRODUCT((F$7:F$5839=INDEX($F$6578:$F$6799,IF($C$2="All",MATCH(G142,$G$6578:$G$6799,0),MATCH(G142,$H$6578:$H$6799,0)),1))*1))&gt;0,0,INDEX($F$6578:$F$6799,IF($C$2="All",MATCH(G142,$G$6578:$G$6799,0),MATCH(G142,$H$6578:$H$6799,0)),1))),0,IF((SUMPRODUCT((D$7:D$5839=INDEX($F$6578:$F$6799,IF($C$2="All",MATCH(G142,$G$6578:$G$6799,0),MATCH(G142,$H$6578:$H$6799,0)),1))*1)+SUMPRODUCT((F$7:F$5839=INDEX($F$6578:$F$6799,IF($C$2="All",MATCH(G142,$G$6578:$G$6799,0),MATCH(G142,$H$6578:$H$6799,0)),1))*1))&gt;0,0,INDEX($F$6578:$F$6799,IF($C$2="All",MATCH(G142,$G$6578:$G$6799,0),MATCH(G142,$H$6578:$H$6799,0)),1)))</f>
        <v>0</v>
      </c>
      <c r="I142" t="str">
        <f>H142&amp;"#1"</f>
        <v>0#1</v>
      </c>
      <c r="J142" s="3">
        <f t="shared" si="17"/>
        <v>0</v>
      </c>
      <c r="K142" s="3"/>
    </row>
    <row r="143" spans="2:11" hidden="1" outlineLevel="1" x14ac:dyDescent="0.3">
      <c r="B143" s="2"/>
      <c r="D143" s="3"/>
      <c r="F143" s="3"/>
      <c r="H143" s="3"/>
      <c r="I143" t="str">
        <f>REPLACE(I142,LEN(I142),1,RIGHT(I142,1)+1)</f>
        <v>0#2</v>
      </c>
      <c r="J143" s="3">
        <f t="shared" si="17"/>
        <v>0</v>
      </c>
      <c r="K143" s="3"/>
    </row>
    <row r="144" spans="2:11" hidden="1" outlineLevel="1" x14ac:dyDescent="0.3">
      <c r="B144" s="2"/>
      <c r="D144" s="3"/>
      <c r="F144" s="3"/>
      <c r="H144" s="3"/>
      <c r="I144" t="str">
        <f t="shared" ref="I144:I150" si="18">REPLACE(I143,LEN(I143),1,RIGHT(I143,1)+1)</f>
        <v>0#3</v>
      </c>
      <c r="J144" s="3">
        <f t="shared" si="17"/>
        <v>0</v>
      </c>
      <c r="K144" s="3"/>
    </row>
    <row r="145" spans="2:11" hidden="1" outlineLevel="1" x14ac:dyDescent="0.3">
      <c r="B145" s="2"/>
      <c r="D145" s="3"/>
      <c r="F145" s="3"/>
      <c r="H145" s="3"/>
      <c r="I145" t="str">
        <f t="shared" si="18"/>
        <v>0#4</v>
      </c>
      <c r="J145" s="3">
        <f t="shared" si="17"/>
        <v>0</v>
      </c>
      <c r="K145" s="3"/>
    </row>
    <row r="146" spans="2:11" hidden="1" outlineLevel="1" x14ac:dyDescent="0.3">
      <c r="B146" s="2"/>
      <c r="D146" s="3"/>
      <c r="F146" s="3"/>
      <c r="H146" s="3"/>
      <c r="I146" t="str">
        <f t="shared" si="18"/>
        <v>0#5</v>
      </c>
      <c r="J146" s="3">
        <f t="shared" si="17"/>
        <v>0</v>
      </c>
      <c r="K146" s="3"/>
    </row>
    <row r="147" spans="2:11" hidden="1" outlineLevel="1" x14ac:dyDescent="0.3">
      <c r="B147" s="2"/>
      <c r="D147" s="3"/>
      <c r="F147" s="3"/>
      <c r="H147" s="3"/>
      <c r="I147" t="str">
        <f t="shared" si="18"/>
        <v>0#6</v>
      </c>
      <c r="J147" s="3">
        <f t="shared" si="17"/>
        <v>0</v>
      </c>
      <c r="K147" s="3"/>
    </row>
    <row r="148" spans="2:11" hidden="1" outlineLevel="1" x14ac:dyDescent="0.3">
      <c r="B148" s="2"/>
      <c r="D148" s="3"/>
      <c r="F148" s="3"/>
      <c r="H148" s="3"/>
      <c r="I148" t="str">
        <f t="shared" si="18"/>
        <v>0#7</v>
      </c>
      <c r="J148" s="3">
        <f t="shared" si="17"/>
        <v>0</v>
      </c>
      <c r="K148" s="3"/>
    </row>
    <row r="149" spans="2:11" hidden="1" outlineLevel="1" x14ac:dyDescent="0.3">
      <c r="B149" s="2"/>
      <c r="D149" s="3"/>
      <c r="F149" s="3"/>
      <c r="H149" s="3"/>
      <c r="I149" t="str">
        <f t="shared" si="18"/>
        <v>0#8</v>
      </c>
      <c r="J149" s="3">
        <f t="shared" si="17"/>
        <v>0</v>
      </c>
      <c r="K149" s="3"/>
    </row>
    <row r="150" spans="2:11" hidden="1" outlineLevel="1" x14ac:dyDescent="0.3">
      <c r="B150" s="2"/>
      <c r="D150" s="3"/>
      <c r="F150" s="3"/>
      <c r="H150" s="3"/>
      <c r="I150" t="str">
        <f t="shared" si="18"/>
        <v>0#9</v>
      </c>
      <c r="J150" s="3">
        <f t="shared" si="17"/>
        <v>0</v>
      </c>
      <c r="K150" s="3"/>
    </row>
    <row r="151" spans="2:11" hidden="1" outlineLevel="1" x14ac:dyDescent="0.3">
      <c r="B151" s="2"/>
      <c r="D151" s="3"/>
      <c r="F151" s="3">
        <f>F142</f>
        <v>0</v>
      </c>
      <c r="G151" t="str">
        <f>F151&amp;"#"&amp;COUNTIF(F$6:F151,F151)</f>
        <v>0#17</v>
      </c>
      <c r="H151" s="3">
        <f>IF(ISERROR(IF((SUMPRODUCT((D$7:D$5839=INDEX($F$6578:$F$6799,IF($C$2="All",MATCH(G151,$G$6578:$G$6799,0),MATCH(G151,$H$6578:$H$6799,0)),1))*1)+SUMPRODUCT((F$7:F$5839=INDEX($F$6578:$F$6799,IF($C$2="All",MATCH(G151,$G$6578:$G$6799,0),MATCH(G151,$H$6578:$H$6799,0)),1))*1))&gt;0,0,INDEX($F$6578:$F$6799,IF($C$2="All",MATCH(G151,$G$6578:$G$6799,0),MATCH(G151,$H$6578:$H$6799,0)),1))),0,IF((SUMPRODUCT((D$7:D$5839=INDEX($F$6578:$F$6799,IF($C$2="All",MATCH(G151,$G$6578:$G$6799,0),MATCH(G151,$H$6578:$H$6799,0)),1))*1)+SUMPRODUCT((F$7:F$5839=INDEX($F$6578:$F$6799,IF($C$2="All",MATCH(G151,$G$6578:$G$6799,0),MATCH(G151,$H$6578:$H$6799,0)),1))*1))&gt;0,0,INDEX($F$6578:$F$6799,IF($C$2="All",MATCH(G151,$G$6578:$G$6799,0),MATCH(G151,$H$6578:$H$6799,0)),1)))</f>
        <v>0</v>
      </c>
      <c r="I151" t="str">
        <f>H151&amp;"#1"</f>
        <v>0#1</v>
      </c>
      <c r="J151" s="3">
        <f t="shared" si="17"/>
        <v>0</v>
      </c>
      <c r="K151" s="3"/>
    </row>
    <row r="152" spans="2:11" hidden="1" outlineLevel="1" x14ac:dyDescent="0.3">
      <c r="B152" s="2"/>
      <c r="D152" s="3"/>
      <c r="F152" s="3"/>
      <c r="H152" s="3"/>
      <c r="I152" t="str">
        <f>REPLACE(I151,LEN(I151),1,RIGHT(I151,1)+1)</f>
        <v>0#2</v>
      </c>
      <c r="J152" s="3">
        <f t="shared" si="17"/>
        <v>0</v>
      </c>
      <c r="K152" s="3"/>
    </row>
    <row r="153" spans="2:11" hidden="1" outlineLevel="1" x14ac:dyDescent="0.3">
      <c r="B153" s="2"/>
      <c r="D153" s="3"/>
      <c r="F153" s="3"/>
      <c r="H153" s="3"/>
      <c r="I153" t="str">
        <f t="shared" ref="I153:I159" si="19">REPLACE(I152,LEN(I152),1,RIGHT(I152,1)+1)</f>
        <v>0#3</v>
      </c>
      <c r="J153" s="3">
        <f t="shared" si="17"/>
        <v>0</v>
      </c>
      <c r="K153" s="3"/>
    </row>
    <row r="154" spans="2:11" hidden="1" outlineLevel="1" x14ac:dyDescent="0.3">
      <c r="B154" s="2"/>
      <c r="D154" s="3"/>
      <c r="F154" s="3"/>
      <c r="H154" s="3"/>
      <c r="I154" t="str">
        <f t="shared" si="19"/>
        <v>0#4</v>
      </c>
      <c r="J154" s="3">
        <f t="shared" si="17"/>
        <v>0</v>
      </c>
      <c r="K154" s="3"/>
    </row>
    <row r="155" spans="2:11" hidden="1" outlineLevel="1" x14ac:dyDescent="0.3">
      <c r="B155" s="2"/>
      <c r="D155" s="3"/>
      <c r="F155" s="3"/>
      <c r="H155" s="3"/>
      <c r="I155" t="str">
        <f t="shared" si="19"/>
        <v>0#5</v>
      </c>
      <c r="J155" s="3">
        <f t="shared" si="17"/>
        <v>0</v>
      </c>
      <c r="K155" s="3"/>
    </row>
    <row r="156" spans="2:11" hidden="1" outlineLevel="1" x14ac:dyDescent="0.3">
      <c r="B156" s="2"/>
      <c r="D156" s="3"/>
      <c r="F156" s="3"/>
      <c r="H156" s="3"/>
      <c r="I156" t="str">
        <f t="shared" si="19"/>
        <v>0#6</v>
      </c>
      <c r="J156" s="3">
        <f t="shared" si="17"/>
        <v>0</v>
      </c>
      <c r="K156" s="3"/>
    </row>
    <row r="157" spans="2:11" hidden="1" outlineLevel="1" x14ac:dyDescent="0.3">
      <c r="B157" s="2"/>
      <c r="D157" s="3"/>
      <c r="F157" s="3"/>
      <c r="H157" s="3"/>
      <c r="I157" t="str">
        <f t="shared" si="19"/>
        <v>0#7</v>
      </c>
      <c r="J157" s="3">
        <f t="shared" si="17"/>
        <v>0</v>
      </c>
      <c r="K157" s="3"/>
    </row>
    <row r="158" spans="2:11" hidden="1" outlineLevel="1" x14ac:dyDescent="0.3">
      <c r="B158" s="2"/>
      <c r="D158" s="3"/>
      <c r="F158" s="3"/>
      <c r="H158" s="3"/>
      <c r="I158" t="str">
        <f t="shared" si="19"/>
        <v>0#8</v>
      </c>
      <c r="J158" s="3">
        <f t="shared" si="17"/>
        <v>0</v>
      </c>
      <c r="K158" s="3"/>
    </row>
    <row r="159" spans="2:11" hidden="1" outlineLevel="1" x14ac:dyDescent="0.3">
      <c r="B159" s="2"/>
      <c r="D159" s="3"/>
      <c r="F159" s="3"/>
      <c r="H159" s="3"/>
      <c r="I159" t="str">
        <f t="shared" si="19"/>
        <v>0#9</v>
      </c>
      <c r="J159" s="3">
        <f t="shared" si="17"/>
        <v>0</v>
      </c>
      <c r="K159" s="3"/>
    </row>
    <row r="160" spans="2:11" hidden="1" outlineLevel="1" x14ac:dyDescent="0.3">
      <c r="B160" s="2"/>
      <c r="D160" s="3"/>
      <c r="F160" s="3">
        <f>F151</f>
        <v>0</v>
      </c>
      <c r="G160" t="str">
        <f>F160&amp;"#"&amp;COUNTIF(F$6:F160,F160)</f>
        <v>0#18</v>
      </c>
      <c r="H160" s="3">
        <f>IF(ISERROR(IF((SUMPRODUCT((D$7:D$5839=INDEX($F$6578:$F$6799,IF($C$2="All",MATCH(G160,$G$6578:$G$6799,0),MATCH(G160,$H$6578:$H$6799,0)),1))*1)+SUMPRODUCT((F$7:F$5839=INDEX($F$6578:$F$6799,IF($C$2="All",MATCH(G160,$G$6578:$G$6799,0),MATCH(G160,$H$6578:$H$6799,0)),1))*1))&gt;0,0,INDEX($F$6578:$F$6799,IF($C$2="All",MATCH(G160,$G$6578:$G$6799,0),MATCH(G160,$H$6578:$H$6799,0)),1))),0,IF((SUMPRODUCT((D$7:D$5839=INDEX($F$6578:$F$6799,IF($C$2="All",MATCH(G160,$G$6578:$G$6799,0),MATCH(G160,$H$6578:$H$6799,0)),1))*1)+SUMPRODUCT((F$7:F$5839=INDEX($F$6578:$F$6799,IF($C$2="All",MATCH(G160,$G$6578:$G$6799,0),MATCH(G160,$H$6578:$H$6799,0)),1))*1))&gt;0,0,INDEX($F$6578:$F$6799,IF($C$2="All",MATCH(G160,$G$6578:$G$6799,0),MATCH(G160,$H$6578:$H$6799,0)),1)))</f>
        <v>0</v>
      </c>
      <c r="I160" t="str">
        <f>H160&amp;"#1"</f>
        <v>0#1</v>
      </c>
      <c r="J160" s="3">
        <f t="shared" si="17"/>
        <v>0</v>
      </c>
      <c r="K160" s="3"/>
    </row>
    <row r="161" spans="2:11" hidden="1" outlineLevel="1" x14ac:dyDescent="0.3">
      <c r="B161" s="2"/>
      <c r="D161" s="3"/>
      <c r="F161" s="3"/>
      <c r="H161" s="3"/>
      <c r="I161" t="str">
        <f>REPLACE(I160,LEN(I160),1,RIGHT(I160,1)+1)</f>
        <v>0#2</v>
      </c>
      <c r="J161" s="3">
        <f t="shared" si="17"/>
        <v>0</v>
      </c>
      <c r="K161" s="3"/>
    </row>
    <row r="162" spans="2:11" hidden="1" outlineLevel="1" x14ac:dyDescent="0.3">
      <c r="B162" s="2"/>
      <c r="D162" s="3"/>
      <c r="F162" s="3"/>
      <c r="H162" s="3"/>
      <c r="I162" t="str">
        <f t="shared" ref="I162:I168" si="20">REPLACE(I161,LEN(I161),1,RIGHT(I161,1)+1)</f>
        <v>0#3</v>
      </c>
      <c r="J162" s="3">
        <f t="shared" si="17"/>
        <v>0</v>
      </c>
      <c r="K162" s="3"/>
    </row>
    <row r="163" spans="2:11" hidden="1" outlineLevel="1" x14ac:dyDescent="0.3">
      <c r="B163" s="2"/>
      <c r="D163" s="3"/>
      <c r="F163" s="3"/>
      <c r="H163" s="3"/>
      <c r="I163" t="str">
        <f t="shared" si="20"/>
        <v>0#4</v>
      </c>
      <c r="J163" s="3">
        <f t="shared" si="17"/>
        <v>0</v>
      </c>
      <c r="K163" s="3"/>
    </row>
    <row r="164" spans="2:11" hidden="1" outlineLevel="1" x14ac:dyDescent="0.3">
      <c r="B164" s="2"/>
      <c r="D164" s="3"/>
      <c r="F164" s="3"/>
      <c r="H164" s="3"/>
      <c r="I164" t="str">
        <f t="shared" si="20"/>
        <v>0#5</v>
      </c>
      <c r="J164" s="3">
        <f t="shared" si="17"/>
        <v>0</v>
      </c>
      <c r="K164" s="3"/>
    </row>
    <row r="165" spans="2:11" hidden="1" outlineLevel="1" x14ac:dyDescent="0.3">
      <c r="B165" s="2"/>
      <c r="D165" s="3"/>
      <c r="F165" s="3"/>
      <c r="H165" s="3"/>
      <c r="I165" t="str">
        <f t="shared" si="20"/>
        <v>0#6</v>
      </c>
      <c r="J165" s="3">
        <f t="shared" si="17"/>
        <v>0</v>
      </c>
      <c r="K165" s="3"/>
    </row>
    <row r="166" spans="2:11" hidden="1" outlineLevel="1" x14ac:dyDescent="0.3">
      <c r="B166" s="2"/>
      <c r="D166" s="3"/>
      <c r="F166" s="3"/>
      <c r="H166" s="3"/>
      <c r="I166" t="str">
        <f t="shared" si="20"/>
        <v>0#7</v>
      </c>
      <c r="J166" s="3">
        <f t="shared" si="17"/>
        <v>0</v>
      </c>
      <c r="K166" s="3"/>
    </row>
    <row r="167" spans="2:11" hidden="1" outlineLevel="1" x14ac:dyDescent="0.3">
      <c r="B167" s="2"/>
      <c r="D167" s="3"/>
      <c r="F167" s="3"/>
      <c r="H167" s="3"/>
      <c r="I167" t="str">
        <f t="shared" si="20"/>
        <v>0#8</v>
      </c>
      <c r="J167" s="3">
        <f t="shared" si="17"/>
        <v>0</v>
      </c>
      <c r="K167" s="3"/>
    </row>
    <row r="168" spans="2:11" hidden="1" outlineLevel="1" x14ac:dyDescent="0.3">
      <c r="B168" s="2"/>
      <c r="D168" s="3"/>
      <c r="F168" s="3"/>
      <c r="H168" s="3"/>
      <c r="I168" t="str">
        <f t="shared" si="20"/>
        <v>0#9</v>
      </c>
      <c r="J168" s="3">
        <f t="shared" si="17"/>
        <v>0</v>
      </c>
      <c r="K168" s="3"/>
    </row>
    <row r="169" spans="2:11" hidden="1" outlineLevel="1" x14ac:dyDescent="0.3">
      <c r="D169" s="3" t="str">
        <f>IF(C169="",D88,IF(ISERROR(INDEX($F$6578:$F$6799,IF($C$2="All",MATCH(C169,$G$6578:$G$6799,0),MATCH(C169,$H$6578:$H$6799,0)),1)),0,INDEX($F$6578:$F$6799,IF($C$2="All",MATCH(C169,$G$6578:$G$6799,0),MATCH(C169,$H$6578:$H$6799,0)),1)))</f>
        <v>Edinburgh</v>
      </c>
      <c r="E169" t="str">
        <f>D169&amp;"#"&amp;COUNTIF(D$6:D169,D169)</f>
        <v>Edinburgh#3</v>
      </c>
      <c r="F169" s="3">
        <f>IF(ISERROR(IF((SUMPRODUCT((B$7:B$5839=INDEX($F$6578:$F$6799,IF($C$2="All",MATCH(E169,$G$6578:$G$6799,0),MATCH(E169,$H$6578:$H$6799,0)),1))*1)+SUMPRODUCT((D$7:D$5839=INDEX($F$6578:$F$6799,IF($C$2="All",MATCH(E169,$G$6578:$G$6799,0),MATCH(E169,$H$6578:$H$6799,0)),1))*1))&gt;0,0,INDEX($F$6578:$F$6799,IF($C$2="All",MATCH(E169,$G$6578:$G$6799,0),MATCH(E169,$H$6578:$H$6799,0)),1))),0,IF((SUMPRODUCT((B$7:B$5839=INDEX($F$6578:$F$6799,IF($C$2="All",MATCH(E169,$G$6578:$G$6799,0),MATCH(E169,$H$6578:$H$6799,0)),1))*1)+SUMPRODUCT((D$7:D$5839=INDEX($F$6578:$F$6799,IF($C$2="All",MATCH(E169,$G$6578:$G$6799,0),MATCH(E169,$H$6578:$H$6799,0)),1))*1))&gt;0,0,INDEX($F$6578:$F$6799,IF($C$2="All",MATCH(E169,$G$6578:$G$6799,0),MATCH(E169,$H$6578:$H$6799,0)),1)))</f>
        <v>0</v>
      </c>
      <c r="G169" t="str">
        <f>F169&amp;"#"&amp;COUNTIF(F$6:F169,F169)</f>
        <v>0#19</v>
      </c>
      <c r="H169" s="3">
        <f>IF(ISERROR(IF((SUMPRODUCT((D$7:D$5839=INDEX($F$6578:$F$6799,IF($C$2="All",MATCH(G169,$G$6578:$G$6799,0),MATCH(G169,$H$6578:$H$6799,0)),1))*1)+SUMPRODUCT((F$7:F$5839=INDEX($F$6578:$F$6799,IF($C$2="All",MATCH(G169,$G$6578:$G$6799,0),MATCH(G169,$H$6578:$H$6799,0)),1))*1))&gt;0,0,INDEX($F$6578:$F$6799,IF($C$2="All",MATCH(G169,$G$6578:$G$6799,0),MATCH(G169,$H$6578:$H$6799,0)),1))),0,IF((SUMPRODUCT((D$7:D$5839=INDEX($F$6578:$F$6799,IF($C$2="All",MATCH(G169,$G$6578:$G$6799,0),MATCH(G169,$H$6578:$H$6799,0)),1))*1)+SUMPRODUCT((F$7:F$5839=INDEX($F$6578:$F$6799,IF($C$2="All",MATCH(G169,$G$6578:$G$6799,0),MATCH(G169,$H$6578:$H$6799,0)),1))*1))&gt;0,0,INDEX($F$6578:$F$6799,IF($C$2="All",MATCH(G169,$G$6578:$G$6799,0),MATCH(G169,$H$6578:$H$6799,0)),1)))</f>
        <v>0</v>
      </c>
      <c r="I169" t="str">
        <f>H$7&amp;"#1"</f>
        <v>0#1</v>
      </c>
      <c r="J169" s="3">
        <f t="shared" si="17"/>
        <v>0</v>
      </c>
    </row>
    <row r="170" spans="2:11" hidden="1" outlineLevel="1" x14ac:dyDescent="0.3">
      <c r="B170" s="2"/>
      <c r="D170" s="3"/>
      <c r="F170" s="3"/>
      <c r="H170" s="3"/>
      <c r="I170" t="str">
        <f>REPLACE(I169,LEN(I169),1,RIGHT(I169,1)+1)</f>
        <v>0#2</v>
      </c>
      <c r="J170" s="3">
        <f t="shared" si="17"/>
        <v>0</v>
      </c>
      <c r="K170" s="3"/>
    </row>
    <row r="171" spans="2:11" hidden="1" outlineLevel="1" x14ac:dyDescent="0.3">
      <c r="B171" s="2"/>
      <c r="D171" s="3"/>
      <c r="F171" s="3"/>
      <c r="H171" s="3"/>
      <c r="I171" t="str">
        <f t="shared" ref="I171:I177" si="21">REPLACE(I170,LEN(I170),1,RIGHT(I170,1)+1)</f>
        <v>0#3</v>
      </c>
      <c r="J171" s="3">
        <f t="shared" si="17"/>
        <v>0</v>
      </c>
      <c r="K171" s="3"/>
    </row>
    <row r="172" spans="2:11" hidden="1" outlineLevel="1" x14ac:dyDescent="0.3">
      <c r="B172" s="2"/>
      <c r="D172" s="3"/>
      <c r="F172" s="3"/>
      <c r="H172" s="3"/>
      <c r="I172" t="str">
        <f t="shared" si="21"/>
        <v>0#4</v>
      </c>
      <c r="J172" s="3">
        <f t="shared" si="17"/>
        <v>0</v>
      </c>
      <c r="K172" s="3"/>
    </row>
    <row r="173" spans="2:11" hidden="1" outlineLevel="1" x14ac:dyDescent="0.3">
      <c r="B173" s="2"/>
      <c r="D173" s="3"/>
      <c r="F173" s="3"/>
      <c r="H173" s="3"/>
      <c r="I173" t="str">
        <f t="shared" si="21"/>
        <v>0#5</v>
      </c>
      <c r="J173" s="3">
        <f t="shared" si="17"/>
        <v>0</v>
      </c>
      <c r="K173" s="3"/>
    </row>
    <row r="174" spans="2:11" hidden="1" outlineLevel="1" x14ac:dyDescent="0.3">
      <c r="B174" s="2"/>
      <c r="D174" s="3"/>
      <c r="F174" s="3"/>
      <c r="H174" s="3"/>
      <c r="I174" t="str">
        <f t="shared" si="21"/>
        <v>0#6</v>
      </c>
      <c r="J174" s="3">
        <f t="shared" si="17"/>
        <v>0</v>
      </c>
      <c r="K174" s="3"/>
    </row>
    <row r="175" spans="2:11" hidden="1" outlineLevel="1" x14ac:dyDescent="0.3">
      <c r="B175" s="2"/>
      <c r="D175" s="3"/>
      <c r="F175" s="3"/>
      <c r="H175" s="3"/>
      <c r="I175" t="str">
        <f t="shared" si="21"/>
        <v>0#7</v>
      </c>
      <c r="J175" s="3">
        <f t="shared" si="17"/>
        <v>0</v>
      </c>
      <c r="K175" s="3"/>
    </row>
    <row r="176" spans="2:11" hidden="1" outlineLevel="1" x14ac:dyDescent="0.3">
      <c r="B176" s="2"/>
      <c r="D176" s="3"/>
      <c r="F176" s="3"/>
      <c r="H176" s="3"/>
      <c r="I176" t="str">
        <f t="shared" si="21"/>
        <v>0#8</v>
      </c>
      <c r="J176" s="3">
        <f t="shared" si="17"/>
        <v>0</v>
      </c>
      <c r="K176" s="3"/>
    </row>
    <row r="177" spans="2:11" hidden="1" outlineLevel="1" x14ac:dyDescent="0.3">
      <c r="B177" s="2"/>
      <c r="D177" s="3"/>
      <c r="F177" s="3"/>
      <c r="H177" s="3"/>
      <c r="I177" t="str">
        <f t="shared" si="21"/>
        <v>0#9</v>
      </c>
      <c r="J177" s="3">
        <f t="shared" si="17"/>
        <v>0</v>
      </c>
      <c r="K177" s="3"/>
    </row>
    <row r="178" spans="2:11" hidden="1" outlineLevel="1" x14ac:dyDescent="0.3">
      <c r="B178" s="2"/>
      <c r="F178" s="3">
        <f>F169</f>
        <v>0</v>
      </c>
      <c r="G178" t="str">
        <f>F178&amp;"#"&amp;COUNTIF(F$6:F178,F178)</f>
        <v>0#20</v>
      </c>
      <c r="H178" s="3">
        <f>IF(ISERROR(IF((SUMPRODUCT((D$7:D$5839=INDEX($F$6578:$F$6799,IF($C$2="All",MATCH(G178,$G$6578:$G$6799,0),MATCH(G178,$H$6578:$H$6799,0)),1))*1)+SUMPRODUCT((F$7:F$5839=INDEX($F$6578:$F$6799,IF($C$2="All",MATCH(G178,$G$6578:$G$6799,0),MATCH(G178,$H$6578:$H$6799,0)),1))*1))&gt;0,0,INDEX($F$6578:$F$6799,IF($C$2="All",MATCH(G178,$G$6578:$G$6799,0),MATCH(G178,$H$6578:$H$6799,0)),1))),0,IF((SUMPRODUCT((D$7:D$5839=INDEX($F$6578:$F$6799,IF($C$2="All",MATCH(G178,$G$6578:$G$6799,0),MATCH(G178,$H$6578:$H$6799,0)),1))*1)+SUMPRODUCT((F$7:F$5839=INDEX($F$6578:$F$6799,IF($C$2="All",MATCH(G178,$G$6578:$G$6799,0),MATCH(G178,$H$6578:$H$6799,0)),1))*1))&gt;0,0,INDEX($F$6578:$F$6799,IF($C$2="All",MATCH(G178,$G$6578:$G$6799,0),MATCH(G178,$H$6578:$H$6799,0)),1)))</f>
        <v>0</v>
      </c>
      <c r="I178" t="str">
        <f>H178&amp;"#1"</f>
        <v>0#1</v>
      </c>
      <c r="J178" s="3">
        <f t="shared" si="17"/>
        <v>0</v>
      </c>
      <c r="K178" s="3"/>
    </row>
    <row r="179" spans="2:11" hidden="1" outlineLevel="1" x14ac:dyDescent="0.3">
      <c r="B179" s="2"/>
      <c r="F179" s="3"/>
      <c r="H179" s="3"/>
      <c r="I179" t="str">
        <f>REPLACE(I178,LEN(I178),1,RIGHT(I178,1)+1)</f>
        <v>0#2</v>
      </c>
      <c r="J179" s="3">
        <f t="shared" si="17"/>
        <v>0</v>
      </c>
      <c r="K179" s="3"/>
    </row>
    <row r="180" spans="2:11" hidden="1" outlineLevel="1" x14ac:dyDescent="0.3">
      <c r="B180" s="2"/>
      <c r="F180" s="3"/>
      <c r="H180" s="3"/>
      <c r="I180" t="str">
        <f t="shared" ref="I180:I186" si="22">REPLACE(I179,LEN(I179),1,RIGHT(I179,1)+1)</f>
        <v>0#3</v>
      </c>
      <c r="J180" s="3">
        <f t="shared" si="17"/>
        <v>0</v>
      </c>
      <c r="K180" s="3"/>
    </row>
    <row r="181" spans="2:11" hidden="1" outlineLevel="1" x14ac:dyDescent="0.3">
      <c r="B181" s="2"/>
      <c r="F181" s="3"/>
      <c r="H181" s="3"/>
      <c r="I181" t="str">
        <f t="shared" si="22"/>
        <v>0#4</v>
      </c>
      <c r="J181" s="3">
        <f t="shared" si="17"/>
        <v>0</v>
      </c>
      <c r="K181" s="3"/>
    </row>
    <row r="182" spans="2:11" hidden="1" outlineLevel="1" x14ac:dyDescent="0.3">
      <c r="B182" s="2"/>
      <c r="F182" s="3"/>
      <c r="H182" s="3"/>
      <c r="I182" t="str">
        <f t="shared" si="22"/>
        <v>0#5</v>
      </c>
      <c r="J182" s="3">
        <f t="shared" si="17"/>
        <v>0</v>
      </c>
      <c r="K182" s="3"/>
    </row>
    <row r="183" spans="2:11" hidden="1" outlineLevel="1" x14ac:dyDescent="0.3">
      <c r="B183" s="2"/>
      <c r="F183" s="3"/>
      <c r="H183" s="3"/>
      <c r="I183" t="str">
        <f t="shared" si="22"/>
        <v>0#6</v>
      </c>
      <c r="J183" s="3">
        <f t="shared" si="17"/>
        <v>0</v>
      </c>
      <c r="K183" s="3"/>
    </row>
    <row r="184" spans="2:11" hidden="1" outlineLevel="1" x14ac:dyDescent="0.3">
      <c r="B184" s="2"/>
      <c r="F184" s="3"/>
      <c r="H184" s="3"/>
      <c r="I184" t="str">
        <f t="shared" si="22"/>
        <v>0#7</v>
      </c>
      <c r="J184" s="3">
        <f t="shared" si="17"/>
        <v>0</v>
      </c>
      <c r="K184" s="3"/>
    </row>
    <row r="185" spans="2:11" hidden="1" outlineLevel="1" x14ac:dyDescent="0.3">
      <c r="B185" s="2"/>
      <c r="F185" s="3"/>
      <c r="H185" s="3"/>
      <c r="I185" t="str">
        <f t="shared" si="22"/>
        <v>0#8</v>
      </c>
      <c r="J185" s="3">
        <f t="shared" si="17"/>
        <v>0</v>
      </c>
      <c r="K185" s="3"/>
    </row>
    <row r="186" spans="2:11" hidden="1" outlineLevel="1" x14ac:dyDescent="0.3">
      <c r="B186" s="2"/>
      <c r="F186" s="3"/>
      <c r="H186" s="3"/>
      <c r="I186" t="str">
        <f t="shared" si="22"/>
        <v>0#9</v>
      </c>
      <c r="J186" s="3">
        <f t="shared" si="17"/>
        <v>0</v>
      </c>
      <c r="K186" s="3"/>
    </row>
    <row r="187" spans="2:11" hidden="1" outlineLevel="1" x14ac:dyDescent="0.3">
      <c r="B187" s="2"/>
      <c r="D187" s="3"/>
      <c r="F187" s="3">
        <f>F178</f>
        <v>0</v>
      </c>
      <c r="G187" t="str">
        <f>F187&amp;"#"&amp;COUNTIF(F$6:F187,F187)</f>
        <v>0#21</v>
      </c>
      <c r="H187" s="3">
        <f>IF(ISERROR(IF((SUMPRODUCT((D$7:D$5839=INDEX($F$6578:$F$6799,IF($C$2="All",MATCH(G187,$G$6578:$G$6799,0),MATCH(G187,$H$6578:$H$6799,0)),1))*1)+SUMPRODUCT((F$7:F$5839=INDEX($F$6578:$F$6799,IF($C$2="All",MATCH(G187,$G$6578:$G$6799,0),MATCH(G187,$H$6578:$H$6799,0)),1))*1))&gt;0,0,INDEX($F$6578:$F$6799,IF($C$2="All",MATCH(G187,$G$6578:$G$6799,0),MATCH(G187,$H$6578:$H$6799,0)),1))),0,IF((SUMPRODUCT((D$7:D$5839=INDEX($F$6578:$F$6799,IF($C$2="All",MATCH(G187,$G$6578:$G$6799,0),MATCH(G187,$H$6578:$H$6799,0)),1))*1)+SUMPRODUCT((F$7:F$5839=INDEX($F$6578:$F$6799,IF($C$2="All",MATCH(G187,$G$6578:$G$6799,0),MATCH(G187,$H$6578:$H$6799,0)),1))*1))&gt;0,0,INDEX($F$6578:$F$6799,IF($C$2="All",MATCH(G187,$G$6578:$G$6799,0),MATCH(G187,$H$6578:$H$6799,0)),1)))</f>
        <v>0</v>
      </c>
      <c r="I187" t="str">
        <f>H187&amp;"#1"</f>
        <v>0#1</v>
      </c>
      <c r="J187" s="3">
        <f t="shared" si="17"/>
        <v>0</v>
      </c>
      <c r="K187" s="3"/>
    </row>
    <row r="188" spans="2:11" hidden="1" outlineLevel="1" x14ac:dyDescent="0.3">
      <c r="B188" s="2"/>
      <c r="D188" s="3"/>
      <c r="F188" s="3"/>
      <c r="H188" s="3"/>
      <c r="I188" t="str">
        <f>REPLACE(I187,LEN(I187),1,RIGHT(I187,1)+1)</f>
        <v>0#2</v>
      </c>
      <c r="J188" s="3">
        <f t="shared" si="17"/>
        <v>0</v>
      </c>
      <c r="K188" s="3"/>
    </row>
    <row r="189" spans="2:11" hidden="1" outlineLevel="1" x14ac:dyDescent="0.3">
      <c r="B189" s="2"/>
      <c r="D189" s="3"/>
      <c r="F189" s="3"/>
      <c r="H189" s="3"/>
      <c r="I189" t="str">
        <f t="shared" ref="I189:I195" si="23">REPLACE(I188,LEN(I188),1,RIGHT(I188,1)+1)</f>
        <v>0#3</v>
      </c>
      <c r="J189" s="3">
        <f t="shared" si="17"/>
        <v>0</v>
      </c>
      <c r="K189" s="3"/>
    </row>
    <row r="190" spans="2:11" hidden="1" outlineLevel="1" x14ac:dyDescent="0.3">
      <c r="B190" s="2"/>
      <c r="D190" s="3"/>
      <c r="F190" s="3"/>
      <c r="H190" s="3"/>
      <c r="I190" t="str">
        <f t="shared" si="23"/>
        <v>0#4</v>
      </c>
      <c r="J190" s="3">
        <f t="shared" si="17"/>
        <v>0</v>
      </c>
      <c r="K190" s="3"/>
    </row>
    <row r="191" spans="2:11" hidden="1" outlineLevel="1" x14ac:dyDescent="0.3">
      <c r="B191" s="2"/>
      <c r="D191" s="3"/>
      <c r="F191" s="3"/>
      <c r="H191" s="3"/>
      <c r="I191" t="str">
        <f t="shared" si="23"/>
        <v>0#5</v>
      </c>
      <c r="J191" s="3">
        <f t="shared" si="17"/>
        <v>0</v>
      </c>
      <c r="K191" s="3"/>
    </row>
    <row r="192" spans="2:11" hidden="1" outlineLevel="1" x14ac:dyDescent="0.3">
      <c r="B192" s="2"/>
      <c r="D192" s="3"/>
      <c r="F192" s="3"/>
      <c r="H192" s="3"/>
      <c r="I192" t="str">
        <f t="shared" si="23"/>
        <v>0#6</v>
      </c>
      <c r="J192" s="3">
        <f t="shared" si="17"/>
        <v>0</v>
      </c>
      <c r="K192" s="3"/>
    </row>
    <row r="193" spans="2:11" hidden="1" outlineLevel="1" x14ac:dyDescent="0.3">
      <c r="B193" s="2"/>
      <c r="D193" s="3"/>
      <c r="F193" s="3"/>
      <c r="H193" s="3"/>
      <c r="I193" t="str">
        <f t="shared" si="23"/>
        <v>0#7</v>
      </c>
      <c r="J193" s="3">
        <f t="shared" si="17"/>
        <v>0</v>
      </c>
      <c r="K193" s="3"/>
    </row>
    <row r="194" spans="2:11" hidden="1" outlineLevel="1" x14ac:dyDescent="0.3">
      <c r="B194" s="2"/>
      <c r="D194" s="3"/>
      <c r="F194" s="3"/>
      <c r="H194" s="3"/>
      <c r="I194" t="str">
        <f t="shared" si="23"/>
        <v>0#8</v>
      </c>
      <c r="J194" s="3">
        <f t="shared" si="17"/>
        <v>0</v>
      </c>
      <c r="K194" s="3"/>
    </row>
    <row r="195" spans="2:11" hidden="1" outlineLevel="1" x14ac:dyDescent="0.3">
      <c r="B195" s="2"/>
      <c r="D195" s="3"/>
      <c r="F195" s="3"/>
      <c r="H195" s="3"/>
      <c r="I195" t="str">
        <f t="shared" si="23"/>
        <v>0#9</v>
      </c>
      <c r="J195" s="3">
        <f t="shared" si="17"/>
        <v>0</v>
      </c>
      <c r="K195" s="3"/>
    </row>
    <row r="196" spans="2:11" hidden="1" outlineLevel="1" x14ac:dyDescent="0.3">
      <c r="B196" s="2"/>
      <c r="D196" s="3"/>
      <c r="F196" s="3">
        <f>F187</f>
        <v>0</v>
      </c>
      <c r="G196" t="str">
        <f>F196&amp;"#"&amp;COUNTIF(F$6:F196,F196)</f>
        <v>0#22</v>
      </c>
      <c r="H196" s="3">
        <f>IF(ISERROR(IF((SUMPRODUCT((D$7:D$5839=INDEX($F$6578:$F$6799,IF($C$2="All",MATCH(G196,$G$6578:$G$6799,0),MATCH(G196,$H$6578:$H$6799,0)),1))*1)+SUMPRODUCT((F$7:F$5839=INDEX($F$6578:$F$6799,IF($C$2="All",MATCH(G196,$G$6578:$G$6799,0),MATCH(G196,$H$6578:$H$6799,0)),1))*1))&gt;0,0,INDEX($F$6578:$F$6799,IF($C$2="All",MATCH(G196,$G$6578:$G$6799,0),MATCH(G196,$H$6578:$H$6799,0)),1))),0,IF((SUMPRODUCT((D$7:D$5839=INDEX($F$6578:$F$6799,IF($C$2="All",MATCH(G196,$G$6578:$G$6799,0),MATCH(G196,$H$6578:$H$6799,0)),1))*1)+SUMPRODUCT((F$7:F$5839=INDEX($F$6578:$F$6799,IF($C$2="All",MATCH(G196,$G$6578:$G$6799,0),MATCH(G196,$H$6578:$H$6799,0)),1))*1))&gt;0,0,INDEX($F$6578:$F$6799,IF($C$2="All",MATCH(G196,$G$6578:$G$6799,0),MATCH(G196,$H$6578:$H$6799,0)),1)))</f>
        <v>0</v>
      </c>
      <c r="I196" t="str">
        <f>H196&amp;"#1"</f>
        <v>0#1</v>
      </c>
      <c r="J196" s="3">
        <f t="shared" si="17"/>
        <v>0</v>
      </c>
      <c r="K196" s="3"/>
    </row>
    <row r="197" spans="2:11" hidden="1" outlineLevel="1" x14ac:dyDescent="0.3">
      <c r="B197" s="2"/>
      <c r="D197" s="3"/>
      <c r="F197" s="3"/>
      <c r="H197" s="3"/>
      <c r="I197" t="str">
        <f>REPLACE(I196,LEN(I196),1,RIGHT(I196,1)+1)</f>
        <v>0#2</v>
      </c>
      <c r="J197" s="3">
        <f t="shared" si="17"/>
        <v>0</v>
      </c>
      <c r="K197" s="3"/>
    </row>
    <row r="198" spans="2:11" hidden="1" outlineLevel="1" x14ac:dyDescent="0.3">
      <c r="B198" s="2"/>
      <c r="D198" s="3"/>
      <c r="F198" s="3"/>
      <c r="H198" s="3"/>
      <c r="I198" t="str">
        <f t="shared" ref="I198:I204" si="24">REPLACE(I197,LEN(I197),1,RIGHT(I197,1)+1)</f>
        <v>0#3</v>
      </c>
      <c r="J198" s="3">
        <f t="shared" si="17"/>
        <v>0</v>
      </c>
      <c r="K198" s="3"/>
    </row>
    <row r="199" spans="2:11" hidden="1" outlineLevel="1" x14ac:dyDescent="0.3">
      <c r="B199" s="2"/>
      <c r="D199" s="3"/>
      <c r="F199" s="3"/>
      <c r="H199" s="3"/>
      <c r="I199" t="str">
        <f t="shared" si="24"/>
        <v>0#4</v>
      </c>
      <c r="J199" s="3">
        <f t="shared" ref="J199:J262" si="25">IF(ISERROR(IF((SUMPRODUCT((F$7:F$5839=INDEX($F$6578:$F$6799,IF($C$2="All",MATCH(I199,$G$6578:$G$6799,0),MATCH(I199,$H$6578:$H$6799,0)),1))*1)+SUMPRODUCT((H$7:H$5839=INDEX($F$6578:$F$6799,IF($C$2="All",MATCH(I199,$G$6578:$G$6799,0),MATCH(I199,$H$6578:$H$6799,0)),1))*1))&gt;0,0,INDEX($F$6578:$F$6799,IF($C$2="All",MATCH(I199,$G$6578:$G$6799,0),MATCH(I199,$H$6578:$H$6799,0)),1))),0,IF((SUMPRODUCT((F$7:F$5839=INDEX($F$6578:$F$6799,IF($C$2="All",MATCH(I199,$G$6578:$G$6799,0),MATCH(I199,$H$6578:$H$6799,0)),1))*1)+SUMPRODUCT((H$7:H$5839=INDEX($F$6578:$F$6799,IF($C$2="All",MATCH(I199,$G$6578:$G$6799,0),MATCH(I199,$H$6578:$H$6799,0)),1))*1))&gt;0,0,INDEX($F$6578:$F$6799,IF($C$2="All",MATCH(I199,$G$6578:$G$6799,0),MATCH(I199,$H$6578:$H$6799,0)),1)))</f>
        <v>0</v>
      </c>
      <c r="K199" s="3"/>
    </row>
    <row r="200" spans="2:11" hidden="1" outlineLevel="1" x14ac:dyDescent="0.3">
      <c r="B200" s="2"/>
      <c r="D200" s="3"/>
      <c r="F200" s="3"/>
      <c r="H200" s="3"/>
      <c r="I200" t="str">
        <f t="shared" si="24"/>
        <v>0#5</v>
      </c>
      <c r="J200" s="3">
        <f t="shared" si="25"/>
        <v>0</v>
      </c>
      <c r="K200" s="3"/>
    </row>
    <row r="201" spans="2:11" hidden="1" outlineLevel="1" x14ac:dyDescent="0.3">
      <c r="B201" s="2"/>
      <c r="D201" s="3"/>
      <c r="F201" s="3"/>
      <c r="H201" s="3"/>
      <c r="I201" t="str">
        <f t="shared" si="24"/>
        <v>0#6</v>
      </c>
      <c r="J201" s="3">
        <f t="shared" si="25"/>
        <v>0</v>
      </c>
      <c r="K201" s="3"/>
    </row>
    <row r="202" spans="2:11" hidden="1" outlineLevel="1" x14ac:dyDescent="0.3">
      <c r="B202" s="2"/>
      <c r="D202" s="3"/>
      <c r="F202" s="3"/>
      <c r="H202" s="3"/>
      <c r="I202" t="str">
        <f t="shared" si="24"/>
        <v>0#7</v>
      </c>
      <c r="J202" s="3">
        <f t="shared" si="25"/>
        <v>0</v>
      </c>
      <c r="K202" s="3"/>
    </row>
    <row r="203" spans="2:11" hidden="1" outlineLevel="1" x14ac:dyDescent="0.3">
      <c r="B203" s="2"/>
      <c r="D203" s="3"/>
      <c r="F203" s="3"/>
      <c r="H203" s="3"/>
      <c r="I203" t="str">
        <f t="shared" si="24"/>
        <v>0#8</v>
      </c>
      <c r="J203" s="3">
        <f t="shared" si="25"/>
        <v>0</v>
      </c>
      <c r="K203" s="3"/>
    </row>
    <row r="204" spans="2:11" hidden="1" outlineLevel="1" x14ac:dyDescent="0.3">
      <c r="B204" s="2"/>
      <c r="D204" s="3"/>
      <c r="F204" s="3"/>
      <c r="H204" s="3"/>
      <c r="I204" t="str">
        <f t="shared" si="24"/>
        <v>0#9</v>
      </c>
      <c r="J204" s="3">
        <f t="shared" si="25"/>
        <v>0</v>
      </c>
      <c r="K204" s="3"/>
    </row>
    <row r="205" spans="2:11" hidden="1" outlineLevel="1" x14ac:dyDescent="0.3">
      <c r="B205" s="2"/>
      <c r="D205" s="3"/>
      <c r="F205" s="3">
        <f>F196</f>
        <v>0</v>
      </c>
      <c r="G205" t="str">
        <f>F205&amp;"#"&amp;COUNTIF(F$6:F205,F205)</f>
        <v>0#23</v>
      </c>
      <c r="H205" s="3">
        <f>IF(ISERROR(IF((SUMPRODUCT((D$7:D$5839=INDEX($F$6578:$F$6799,IF($C$2="All",MATCH(G205,$G$6578:$G$6799,0),MATCH(G205,$H$6578:$H$6799,0)),1))*1)+SUMPRODUCT((F$7:F$5839=INDEX($F$6578:$F$6799,IF($C$2="All",MATCH(G205,$G$6578:$G$6799,0),MATCH(G205,$H$6578:$H$6799,0)),1))*1))&gt;0,0,INDEX($F$6578:$F$6799,IF($C$2="All",MATCH(G205,$G$6578:$G$6799,0),MATCH(G205,$H$6578:$H$6799,0)),1))),0,IF((SUMPRODUCT((D$7:D$5839=INDEX($F$6578:$F$6799,IF($C$2="All",MATCH(G205,$G$6578:$G$6799,0),MATCH(G205,$H$6578:$H$6799,0)),1))*1)+SUMPRODUCT((F$7:F$5839=INDEX($F$6578:$F$6799,IF($C$2="All",MATCH(G205,$G$6578:$G$6799,0),MATCH(G205,$H$6578:$H$6799,0)),1))*1))&gt;0,0,INDEX($F$6578:$F$6799,IF($C$2="All",MATCH(G205,$G$6578:$G$6799,0),MATCH(G205,$H$6578:$H$6799,0)),1)))</f>
        <v>0</v>
      </c>
      <c r="I205" t="str">
        <f>H205&amp;"#1"</f>
        <v>0#1</v>
      </c>
      <c r="J205" s="3">
        <f t="shared" si="25"/>
        <v>0</v>
      </c>
      <c r="K205" s="3"/>
    </row>
    <row r="206" spans="2:11" hidden="1" outlineLevel="1" x14ac:dyDescent="0.3">
      <c r="B206" s="2"/>
      <c r="D206" s="3"/>
      <c r="F206" s="3"/>
      <c r="H206" s="3"/>
      <c r="I206" t="str">
        <f>REPLACE(I205,LEN(I205),1,RIGHT(I205,1)+1)</f>
        <v>0#2</v>
      </c>
      <c r="J206" s="3">
        <f t="shared" si="25"/>
        <v>0</v>
      </c>
      <c r="K206" s="3"/>
    </row>
    <row r="207" spans="2:11" hidden="1" outlineLevel="1" x14ac:dyDescent="0.3">
      <c r="B207" s="2"/>
      <c r="D207" s="3"/>
      <c r="F207" s="3"/>
      <c r="H207" s="3"/>
      <c r="I207" t="str">
        <f t="shared" ref="I207:I213" si="26">REPLACE(I206,LEN(I206),1,RIGHT(I206,1)+1)</f>
        <v>0#3</v>
      </c>
      <c r="J207" s="3">
        <f t="shared" si="25"/>
        <v>0</v>
      </c>
      <c r="K207" s="3"/>
    </row>
    <row r="208" spans="2:11" hidden="1" outlineLevel="1" x14ac:dyDescent="0.3">
      <c r="B208" s="2"/>
      <c r="D208" s="3"/>
      <c r="F208" s="3"/>
      <c r="H208" s="3"/>
      <c r="I208" t="str">
        <f t="shared" si="26"/>
        <v>0#4</v>
      </c>
      <c r="J208" s="3">
        <f t="shared" si="25"/>
        <v>0</v>
      </c>
      <c r="K208" s="3"/>
    </row>
    <row r="209" spans="2:11" hidden="1" outlineLevel="1" x14ac:dyDescent="0.3">
      <c r="B209" s="2"/>
      <c r="D209" s="3"/>
      <c r="F209" s="3"/>
      <c r="H209" s="3"/>
      <c r="I209" t="str">
        <f t="shared" si="26"/>
        <v>0#5</v>
      </c>
      <c r="J209" s="3">
        <f t="shared" si="25"/>
        <v>0</v>
      </c>
      <c r="K209" s="3"/>
    </row>
    <row r="210" spans="2:11" hidden="1" outlineLevel="1" x14ac:dyDescent="0.3">
      <c r="B210" s="2"/>
      <c r="D210" s="3"/>
      <c r="F210" s="3"/>
      <c r="H210" s="3"/>
      <c r="I210" t="str">
        <f t="shared" si="26"/>
        <v>0#6</v>
      </c>
      <c r="J210" s="3">
        <f t="shared" si="25"/>
        <v>0</v>
      </c>
      <c r="K210" s="3"/>
    </row>
    <row r="211" spans="2:11" hidden="1" outlineLevel="1" x14ac:dyDescent="0.3">
      <c r="B211" s="2"/>
      <c r="D211" s="3"/>
      <c r="F211" s="3"/>
      <c r="H211" s="3"/>
      <c r="I211" t="str">
        <f t="shared" si="26"/>
        <v>0#7</v>
      </c>
      <c r="J211" s="3">
        <f t="shared" si="25"/>
        <v>0</v>
      </c>
      <c r="K211" s="3"/>
    </row>
    <row r="212" spans="2:11" hidden="1" outlineLevel="1" x14ac:dyDescent="0.3">
      <c r="B212" s="2"/>
      <c r="D212" s="3"/>
      <c r="F212" s="3"/>
      <c r="H212" s="3"/>
      <c r="I212" t="str">
        <f t="shared" si="26"/>
        <v>0#8</v>
      </c>
      <c r="J212" s="3">
        <f t="shared" si="25"/>
        <v>0</v>
      </c>
      <c r="K212" s="3"/>
    </row>
    <row r="213" spans="2:11" hidden="1" outlineLevel="1" x14ac:dyDescent="0.3">
      <c r="B213" s="2"/>
      <c r="D213" s="3"/>
      <c r="F213" s="3"/>
      <c r="H213" s="3"/>
      <c r="I213" t="str">
        <f t="shared" si="26"/>
        <v>0#9</v>
      </c>
      <c r="J213" s="3">
        <f t="shared" si="25"/>
        <v>0</v>
      </c>
      <c r="K213" s="3"/>
    </row>
    <row r="214" spans="2:11" hidden="1" outlineLevel="1" x14ac:dyDescent="0.3">
      <c r="B214" s="2"/>
      <c r="D214" s="3"/>
      <c r="F214" s="3">
        <f>F205</f>
        <v>0</v>
      </c>
      <c r="G214" t="str">
        <f>F214&amp;"#"&amp;COUNTIF(F$6:F214,F214)</f>
        <v>0#24</v>
      </c>
      <c r="H214" s="3">
        <f>IF(ISERROR(IF((SUMPRODUCT((D$7:D$5839=INDEX($F$6578:$F$6799,IF($C$2="All",MATCH(G214,$G$6578:$G$6799,0),MATCH(G214,$H$6578:$H$6799,0)),1))*1)+SUMPRODUCT((F$7:F$5839=INDEX($F$6578:$F$6799,IF($C$2="All",MATCH(G214,$G$6578:$G$6799,0),MATCH(G214,$H$6578:$H$6799,0)),1))*1))&gt;0,0,INDEX($F$6578:$F$6799,IF($C$2="All",MATCH(G214,$G$6578:$G$6799,0),MATCH(G214,$H$6578:$H$6799,0)),1))),0,IF((SUMPRODUCT((D$7:D$5839=INDEX($F$6578:$F$6799,IF($C$2="All",MATCH(G214,$G$6578:$G$6799,0),MATCH(G214,$H$6578:$H$6799,0)),1))*1)+SUMPRODUCT((F$7:F$5839=INDEX($F$6578:$F$6799,IF($C$2="All",MATCH(G214,$G$6578:$G$6799,0),MATCH(G214,$H$6578:$H$6799,0)),1))*1))&gt;0,0,INDEX($F$6578:$F$6799,IF($C$2="All",MATCH(G214,$G$6578:$G$6799,0),MATCH(G214,$H$6578:$H$6799,0)),1)))</f>
        <v>0</v>
      </c>
      <c r="I214" t="str">
        <f>H214&amp;"#1"</f>
        <v>0#1</v>
      </c>
      <c r="J214" s="3">
        <f t="shared" si="25"/>
        <v>0</v>
      </c>
      <c r="K214" s="3"/>
    </row>
    <row r="215" spans="2:11" hidden="1" outlineLevel="1" x14ac:dyDescent="0.3">
      <c r="B215" s="2"/>
      <c r="D215" s="3"/>
      <c r="F215" s="3"/>
      <c r="H215" s="3"/>
      <c r="I215" t="str">
        <f>REPLACE(I214,LEN(I214),1,RIGHT(I214,1)+1)</f>
        <v>0#2</v>
      </c>
      <c r="J215" s="3">
        <f t="shared" si="25"/>
        <v>0</v>
      </c>
      <c r="K215" s="3"/>
    </row>
    <row r="216" spans="2:11" hidden="1" outlineLevel="1" x14ac:dyDescent="0.3">
      <c r="B216" s="2"/>
      <c r="D216" s="3"/>
      <c r="F216" s="3"/>
      <c r="H216" s="3"/>
      <c r="I216" t="str">
        <f t="shared" ref="I216:I222" si="27">REPLACE(I215,LEN(I215),1,RIGHT(I215,1)+1)</f>
        <v>0#3</v>
      </c>
      <c r="J216" s="3">
        <f t="shared" si="25"/>
        <v>0</v>
      </c>
      <c r="K216" s="3"/>
    </row>
    <row r="217" spans="2:11" hidden="1" outlineLevel="1" x14ac:dyDescent="0.3">
      <c r="B217" s="2"/>
      <c r="D217" s="3"/>
      <c r="F217" s="3"/>
      <c r="H217" s="3"/>
      <c r="I217" t="str">
        <f t="shared" si="27"/>
        <v>0#4</v>
      </c>
      <c r="J217" s="3">
        <f t="shared" si="25"/>
        <v>0</v>
      </c>
      <c r="K217" s="3"/>
    </row>
    <row r="218" spans="2:11" hidden="1" outlineLevel="1" x14ac:dyDescent="0.3">
      <c r="B218" s="2"/>
      <c r="D218" s="3"/>
      <c r="F218" s="3"/>
      <c r="H218" s="3"/>
      <c r="I218" t="str">
        <f t="shared" si="27"/>
        <v>0#5</v>
      </c>
      <c r="J218" s="3">
        <f t="shared" si="25"/>
        <v>0</v>
      </c>
      <c r="K218" s="3"/>
    </row>
    <row r="219" spans="2:11" hidden="1" outlineLevel="1" x14ac:dyDescent="0.3">
      <c r="B219" s="2"/>
      <c r="D219" s="3"/>
      <c r="F219" s="3"/>
      <c r="H219" s="3"/>
      <c r="I219" t="str">
        <f t="shared" si="27"/>
        <v>0#6</v>
      </c>
      <c r="J219" s="3">
        <f t="shared" si="25"/>
        <v>0</v>
      </c>
      <c r="K219" s="3"/>
    </row>
    <row r="220" spans="2:11" hidden="1" outlineLevel="1" x14ac:dyDescent="0.3">
      <c r="B220" s="2"/>
      <c r="D220" s="3"/>
      <c r="F220" s="3"/>
      <c r="H220" s="3"/>
      <c r="I220" t="str">
        <f t="shared" si="27"/>
        <v>0#7</v>
      </c>
      <c r="J220" s="3">
        <f t="shared" si="25"/>
        <v>0</v>
      </c>
      <c r="K220" s="3"/>
    </row>
    <row r="221" spans="2:11" hidden="1" outlineLevel="1" x14ac:dyDescent="0.3">
      <c r="B221" s="2"/>
      <c r="D221" s="3"/>
      <c r="F221" s="3"/>
      <c r="H221" s="3"/>
      <c r="I221" t="str">
        <f t="shared" si="27"/>
        <v>0#8</v>
      </c>
      <c r="J221" s="3">
        <f t="shared" si="25"/>
        <v>0</v>
      </c>
      <c r="K221" s="3"/>
    </row>
    <row r="222" spans="2:11" hidden="1" outlineLevel="1" x14ac:dyDescent="0.3">
      <c r="B222" s="2"/>
      <c r="D222" s="3"/>
      <c r="F222" s="3"/>
      <c r="H222" s="3"/>
      <c r="I222" t="str">
        <f t="shared" si="27"/>
        <v>0#9</v>
      </c>
      <c r="J222" s="3">
        <f t="shared" si="25"/>
        <v>0</v>
      </c>
      <c r="K222" s="3"/>
    </row>
    <row r="223" spans="2:11" hidden="1" outlineLevel="1" x14ac:dyDescent="0.3">
      <c r="B223" s="2"/>
      <c r="D223" s="3"/>
      <c r="F223" s="3">
        <f>F214</f>
        <v>0</v>
      </c>
      <c r="G223" t="str">
        <f>F223&amp;"#"&amp;COUNTIF(F$6:F223,F223)</f>
        <v>0#25</v>
      </c>
      <c r="H223" s="3">
        <f>IF(ISERROR(IF((SUMPRODUCT((D$7:D$5839=INDEX($F$6578:$F$6799,IF($C$2="All",MATCH(G223,$G$6578:$G$6799,0),MATCH(G223,$H$6578:$H$6799,0)),1))*1)+SUMPRODUCT((F$7:F$5839=INDEX($F$6578:$F$6799,IF($C$2="All",MATCH(G223,$G$6578:$G$6799,0),MATCH(G223,$H$6578:$H$6799,0)),1))*1))&gt;0,0,INDEX($F$6578:$F$6799,IF($C$2="All",MATCH(G223,$G$6578:$G$6799,0),MATCH(G223,$H$6578:$H$6799,0)),1))),0,IF((SUMPRODUCT((D$7:D$5839=INDEX($F$6578:$F$6799,IF($C$2="All",MATCH(G223,$G$6578:$G$6799,0),MATCH(G223,$H$6578:$H$6799,0)),1))*1)+SUMPRODUCT((F$7:F$5839=INDEX($F$6578:$F$6799,IF($C$2="All",MATCH(G223,$G$6578:$G$6799,0),MATCH(G223,$H$6578:$H$6799,0)),1))*1))&gt;0,0,INDEX($F$6578:$F$6799,IF($C$2="All",MATCH(G223,$G$6578:$G$6799,0),MATCH(G223,$H$6578:$H$6799,0)),1)))</f>
        <v>0</v>
      </c>
      <c r="I223" t="str">
        <f>H223&amp;"#1"</f>
        <v>0#1</v>
      </c>
      <c r="J223" s="3">
        <f t="shared" si="25"/>
        <v>0</v>
      </c>
      <c r="K223" s="3"/>
    </row>
    <row r="224" spans="2:11" hidden="1" outlineLevel="1" x14ac:dyDescent="0.3">
      <c r="B224" s="2"/>
      <c r="D224" s="3"/>
      <c r="F224" s="3"/>
      <c r="H224" s="3"/>
      <c r="I224" t="str">
        <f>REPLACE(I223,LEN(I223),1,RIGHT(I223,1)+1)</f>
        <v>0#2</v>
      </c>
      <c r="J224" s="3">
        <f t="shared" si="25"/>
        <v>0</v>
      </c>
      <c r="K224" s="3"/>
    </row>
    <row r="225" spans="2:11" hidden="1" outlineLevel="1" x14ac:dyDescent="0.3">
      <c r="B225" s="2"/>
      <c r="D225" s="3"/>
      <c r="F225" s="3"/>
      <c r="H225" s="3"/>
      <c r="I225" t="str">
        <f t="shared" ref="I225:I231" si="28">REPLACE(I224,LEN(I224),1,RIGHT(I224,1)+1)</f>
        <v>0#3</v>
      </c>
      <c r="J225" s="3">
        <f t="shared" si="25"/>
        <v>0</v>
      </c>
      <c r="K225" s="3"/>
    </row>
    <row r="226" spans="2:11" hidden="1" outlineLevel="1" x14ac:dyDescent="0.3">
      <c r="B226" s="2"/>
      <c r="D226" s="3"/>
      <c r="F226" s="3"/>
      <c r="H226" s="3"/>
      <c r="I226" t="str">
        <f t="shared" si="28"/>
        <v>0#4</v>
      </c>
      <c r="J226" s="3">
        <f t="shared" si="25"/>
        <v>0</v>
      </c>
      <c r="K226" s="3"/>
    </row>
    <row r="227" spans="2:11" hidden="1" outlineLevel="1" x14ac:dyDescent="0.3">
      <c r="B227" s="2"/>
      <c r="D227" s="3"/>
      <c r="F227" s="3"/>
      <c r="H227" s="3"/>
      <c r="I227" t="str">
        <f t="shared" si="28"/>
        <v>0#5</v>
      </c>
      <c r="J227" s="3">
        <f t="shared" si="25"/>
        <v>0</v>
      </c>
      <c r="K227" s="3"/>
    </row>
    <row r="228" spans="2:11" hidden="1" outlineLevel="1" x14ac:dyDescent="0.3">
      <c r="B228" s="2"/>
      <c r="D228" s="3"/>
      <c r="F228" s="3"/>
      <c r="H228" s="3"/>
      <c r="I228" t="str">
        <f t="shared" si="28"/>
        <v>0#6</v>
      </c>
      <c r="J228" s="3">
        <f t="shared" si="25"/>
        <v>0</v>
      </c>
      <c r="K228" s="3"/>
    </row>
    <row r="229" spans="2:11" hidden="1" outlineLevel="1" x14ac:dyDescent="0.3">
      <c r="B229" s="2"/>
      <c r="D229" s="3"/>
      <c r="F229" s="3"/>
      <c r="H229" s="3"/>
      <c r="I229" t="str">
        <f t="shared" si="28"/>
        <v>0#7</v>
      </c>
      <c r="J229" s="3">
        <f t="shared" si="25"/>
        <v>0</v>
      </c>
      <c r="K229" s="3"/>
    </row>
    <row r="230" spans="2:11" hidden="1" outlineLevel="1" x14ac:dyDescent="0.3">
      <c r="B230" s="2"/>
      <c r="D230" s="3"/>
      <c r="F230" s="3"/>
      <c r="H230" s="3"/>
      <c r="I230" t="str">
        <f t="shared" si="28"/>
        <v>0#8</v>
      </c>
      <c r="J230" s="3">
        <f t="shared" si="25"/>
        <v>0</v>
      </c>
      <c r="K230" s="3"/>
    </row>
    <row r="231" spans="2:11" hidden="1" outlineLevel="1" x14ac:dyDescent="0.3">
      <c r="B231" s="2"/>
      <c r="D231" s="3"/>
      <c r="F231" s="3"/>
      <c r="H231" s="3"/>
      <c r="I231" t="str">
        <f t="shared" si="28"/>
        <v>0#9</v>
      </c>
      <c r="J231" s="3">
        <f t="shared" si="25"/>
        <v>0</v>
      </c>
      <c r="K231" s="3"/>
    </row>
    <row r="232" spans="2:11" hidden="1" outlineLevel="1" x14ac:dyDescent="0.3">
      <c r="B232" s="2"/>
      <c r="D232" s="3"/>
      <c r="F232" s="3">
        <f>F223</f>
        <v>0</v>
      </c>
      <c r="G232" t="str">
        <f>F232&amp;"#"&amp;COUNTIF(F$6:F232,F232)</f>
        <v>0#26</v>
      </c>
      <c r="H232" s="3">
        <f>IF(ISERROR(IF((SUMPRODUCT((D$7:D$5839=INDEX($F$6578:$F$6799,IF($C$2="All",MATCH(G232,$G$6578:$G$6799,0),MATCH(G232,$H$6578:$H$6799,0)),1))*1)+SUMPRODUCT((F$7:F$5839=INDEX($F$6578:$F$6799,IF($C$2="All",MATCH(G232,$G$6578:$G$6799,0),MATCH(G232,$H$6578:$H$6799,0)),1))*1))&gt;0,0,INDEX($F$6578:$F$6799,IF($C$2="All",MATCH(G232,$G$6578:$G$6799,0),MATCH(G232,$H$6578:$H$6799,0)),1))),0,IF((SUMPRODUCT((D$7:D$5839=INDEX($F$6578:$F$6799,IF($C$2="All",MATCH(G232,$G$6578:$G$6799,0),MATCH(G232,$H$6578:$H$6799,0)),1))*1)+SUMPRODUCT((F$7:F$5839=INDEX($F$6578:$F$6799,IF($C$2="All",MATCH(G232,$G$6578:$G$6799,0),MATCH(G232,$H$6578:$H$6799,0)),1))*1))&gt;0,0,INDEX($F$6578:$F$6799,IF($C$2="All",MATCH(G232,$G$6578:$G$6799,0),MATCH(G232,$H$6578:$H$6799,0)),1)))</f>
        <v>0</v>
      </c>
      <c r="I232" t="str">
        <f>H232&amp;"#1"</f>
        <v>0#1</v>
      </c>
      <c r="J232" s="3">
        <f t="shared" si="25"/>
        <v>0</v>
      </c>
      <c r="K232" s="3"/>
    </row>
    <row r="233" spans="2:11" hidden="1" outlineLevel="1" x14ac:dyDescent="0.3">
      <c r="B233" s="2"/>
      <c r="D233" s="3"/>
      <c r="F233" s="3"/>
      <c r="H233" s="3"/>
      <c r="I233" t="str">
        <f>REPLACE(I232,LEN(I232),1,RIGHT(I232,1)+1)</f>
        <v>0#2</v>
      </c>
      <c r="J233" s="3">
        <f t="shared" si="25"/>
        <v>0</v>
      </c>
      <c r="K233" s="3"/>
    </row>
    <row r="234" spans="2:11" hidden="1" outlineLevel="1" x14ac:dyDescent="0.3">
      <c r="B234" s="2"/>
      <c r="D234" s="3"/>
      <c r="F234" s="3"/>
      <c r="H234" s="3"/>
      <c r="I234" t="str">
        <f t="shared" ref="I234:I240" si="29">REPLACE(I233,LEN(I233),1,RIGHT(I233,1)+1)</f>
        <v>0#3</v>
      </c>
      <c r="J234" s="3">
        <f t="shared" si="25"/>
        <v>0</v>
      </c>
      <c r="K234" s="3"/>
    </row>
    <row r="235" spans="2:11" hidden="1" outlineLevel="1" x14ac:dyDescent="0.3">
      <c r="B235" s="2"/>
      <c r="D235" s="3"/>
      <c r="F235" s="3"/>
      <c r="H235" s="3"/>
      <c r="I235" t="str">
        <f t="shared" si="29"/>
        <v>0#4</v>
      </c>
      <c r="J235" s="3">
        <f t="shared" si="25"/>
        <v>0</v>
      </c>
      <c r="K235" s="3"/>
    </row>
    <row r="236" spans="2:11" hidden="1" outlineLevel="1" x14ac:dyDescent="0.3">
      <c r="B236" s="2"/>
      <c r="D236" s="3"/>
      <c r="F236" s="3"/>
      <c r="H236" s="3"/>
      <c r="I236" t="str">
        <f t="shared" si="29"/>
        <v>0#5</v>
      </c>
      <c r="J236" s="3">
        <f t="shared" si="25"/>
        <v>0</v>
      </c>
      <c r="K236" s="3"/>
    </row>
    <row r="237" spans="2:11" hidden="1" outlineLevel="1" x14ac:dyDescent="0.3">
      <c r="B237" s="2"/>
      <c r="D237" s="3"/>
      <c r="F237" s="3"/>
      <c r="H237" s="3"/>
      <c r="I237" t="str">
        <f t="shared" si="29"/>
        <v>0#6</v>
      </c>
      <c r="J237" s="3">
        <f t="shared" si="25"/>
        <v>0</v>
      </c>
      <c r="K237" s="3"/>
    </row>
    <row r="238" spans="2:11" hidden="1" outlineLevel="1" x14ac:dyDescent="0.3">
      <c r="B238" s="2"/>
      <c r="D238" s="3"/>
      <c r="F238" s="3"/>
      <c r="H238" s="3"/>
      <c r="I238" t="str">
        <f t="shared" si="29"/>
        <v>0#7</v>
      </c>
      <c r="J238" s="3">
        <f t="shared" si="25"/>
        <v>0</v>
      </c>
      <c r="K238" s="3"/>
    </row>
    <row r="239" spans="2:11" hidden="1" outlineLevel="1" x14ac:dyDescent="0.3">
      <c r="B239" s="2"/>
      <c r="D239" s="3"/>
      <c r="F239" s="3"/>
      <c r="H239" s="3"/>
      <c r="I239" t="str">
        <f t="shared" si="29"/>
        <v>0#8</v>
      </c>
      <c r="J239" s="3">
        <f t="shared" si="25"/>
        <v>0</v>
      </c>
      <c r="K239" s="3"/>
    </row>
    <row r="240" spans="2:11" hidden="1" outlineLevel="1" x14ac:dyDescent="0.3">
      <c r="B240" s="2"/>
      <c r="D240" s="3"/>
      <c r="F240" s="3"/>
      <c r="H240" s="3"/>
      <c r="I240" t="str">
        <f t="shared" si="29"/>
        <v>0#9</v>
      </c>
      <c r="J240" s="3">
        <f t="shared" si="25"/>
        <v>0</v>
      </c>
      <c r="K240" s="3"/>
    </row>
    <row r="241" spans="2:11" hidden="1" outlineLevel="1" x14ac:dyDescent="0.3">
      <c r="B241" s="2"/>
      <c r="D241" s="3"/>
      <c r="F241" s="3">
        <f>F232</f>
        <v>0</v>
      </c>
      <c r="G241" t="str">
        <f>F241&amp;"#"&amp;COUNTIF(F$6:F241,F241)</f>
        <v>0#27</v>
      </c>
      <c r="H241" s="3">
        <f>IF(ISERROR(IF((SUMPRODUCT((D$7:D$5839=INDEX($F$6578:$F$6799,IF($C$2="All",MATCH(G241,$G$6578:$G$6799,0),MATCH(G241,$H$6578:$H$6799,0)),1))*1)+SUMPRODUCT((F$7:F$5839=INDEX($F$6578:$F$6799,IF($C$2="All",MATCH(G241,$G$6578:$G$6799,0),MATCH(G241,$H$6578:$H$6799,0)),1))*1))&gt;0,0,INDEX($F$6578:$F$6799,IF($C$2="All",MATCH(G241,$G$6578:$G$6799,0),MATCH(G241,$H$6578:$H$6799,0)),1))),0,IF((SUMPRODUCT((D$7:D$5839=INDEX($F$6578:$F$6799,IF($C$2="All",MATCH(G241,$G$6578:$G$6799,0),MATCH(G241,$H$6578:$H$6799,0)),1))*1)+SUMPRODUCT((F$7:F$5839=INDEX($F$6578:$F$6799,IF($C$2="All",MATCH(G241,$G$6578:$G$6799,0),MATCH(G241,$H$6578:$H$6799,0)),1))*1))&gt;0,0,INDEX($F$6578:$F$6799,IF($C$2="All",MATCH(G241,$G$6578:$G$6799,0),MATCH(G241,$H$6578:$H$6799,0)),1)))</f>
        <v>0</v>
      </c>
      <c r="I241" t="str">
        <f>H241&amp;"#1"</f>
        <v>0#1</v>
      </c>
      <c r="J241" s="3">
        <f t="shared" si="25"/>
        <v>0</v>
      </c>
      <c r="K241" s="3"/>
    </row>
    <row r="242" spans="2:11" hidden="1" outlineLevel="1" x14ac:dyDescent="0.3">
      <c r="B242" s="2"/>
      <c r="D242" s="3"/>
      <c r="F242" s="3"/>
      <c r="H242" s="3"/>
      <c r="I242" t="str">
        <f>REPLACE(I241,LEN(I241),1,RIGHT(I241,1)+1)</f>
        <v>0#2</v>
      </c>
      <c r="J242" s="3">
        <f t="shared" si="25"/>
        <v>0</v>
      </c>
      <c r="K242" s="3"/>
    </row>
    <row r="243" spans="2:11" hidden="1" outlineLevel="1" x14ac:dyDescent="0.3">
      <c r="B243" s="2"/>
      <c r="D243" s="3"/>
      <c r="F243" s="3"/>
      <c r="H243" s="3"/>
      <c r="I243" t="str">
        <f t="shared" ref="I243:I249" si="30">REPLACE(I242,LEN(I242),1,RIGHT(I242,1)+1)</f>
        <v>0#3</v>
      </c>
      <c r="J243" s="3">
        <f t="shared" si="25"/>
        <v>0</v>
      </c>
      <c r="K243" s="3"/>
    </row>
    <row r="244" spans="2:11" hidden="1" outlineLevel="1" x14ac:dyDescent="0.3">
      <c r="B244" s="2"/>
      <c r="D244" s="3"/>
      <c r="F244" s="3"/>
      <c r="H244" s="3"/>
      <c r="I244" t="str">
        <f t="shared" si="30"/>
        <v>0#4</v>
      </c>
      <c r="J244" s="3">
        <f t="shared" si="25"/>
        <v>0</v>
      </c>
      <c r="K244" s="3"/>
    </row>
    <row r="245" spans="2:11" hidden="1" outlineLevel="1" x14ac:dyDescent="0.3">
      <c r="B245" s="2"/>
      <c r="D245" s="3"/>
      <c r="F245" s="3"/>
      <c r="H245" s="3"/>
      <c r="I245" t="str">
        <f t="shared" si="30"/>
        <v>0#5</v>
      </c>
      <c r="J245" s="3">
        <f t="shared" si="25"/>
        <v>0</v>
      </c>
      <c r="K245" s="3"/>
    </row>
    <row r="246" spans="2:11" hidden="1" outlineLevel="1" x14ac:dyDescent="0.3">
      <c r="B246" s="2"/>
      <c r="D246" s="3"/>
      <c r="F246" s="3"/>
      <c r="H246" s="3"/>
      <c r="I246" t="str">
        <f t="shared" si="30"/>
        <v>0#6</v>
      </c>
      <c r="J246" s="3">
        <f t="shared" si="25"/>
        <v>0</v>
      </c>
      <c r="K246" s="3"/>
    </row>
    <row r="247" spans="2:11" hidden="1" outlineLevel="1" x14ac:dyDescent="0.3">
      <c r="B247" s="2"/>
      <c r="D247" s="3"/>
      <c r="F247" s="3"/>
      <c r="H247" s="3"/>
      <c r="I247" t="str">
        <f t="shared" si="30"/>
        <v>0#7</v>
      </c>
      <c r="J247" s="3">
        <f t="shared" si="25"/>
        <v>0</v>
      </c>
      <c r="K247" s="3"/>
    </row>
    <row r="248" spans="2:11" hidden="1" outlineLevel="1" x14ac:dyDescent="0.3">
      <c r="B248" s="2"/>
      <c r="D248" s="3"/>
      <c r="F248" s="3"/>
      <c r="H248" s="3"/>
      <c r="I248" t="str">
        <f t="shared" si="30"/>
        <v>0#8</v>
      </c>
      <c r="J248" s="3">
        <f t="shared" si="25"/>
        <v>0</v>
      </c>
      <c r="K248" s="3"/>
    </row>
    <row r="249" spans="2:11" hidden="1" outlineLevel="1" x14ac:dyDescent="0.3">
      <c r="B249" s="2"/>
      <c r="D249" s="3"/>
      <c r="F249" s="3"/>
      <c r="H249" s="3"/>
      <c r="I249" t="str">
        <f t="shared" si="30"/>
        <v>0#9</v>
      </c>
      <c r="J249" s="3">
        <f t="shared" si="25"/>
        <v>0</v>
      </c>
      <c r="K249" s="3"/>
    </row>
    <row r="250" spans="2:11" hidden="1" outlineLevel="1" x14ac:dyDescent="0.3">
      <c r="D250" s="4" t="str">
        <f>IF(C250="",D169,IF(ISERROR(INDEX($F$6578:$F$6799,IF($C$2="All",MATCH(C250,$G$6578:$G$6799,0),MATCH(C250,$H$6578:$H$6799,0)),1)),0,INDEX($F$6578:$F$6799,IF($C$2="All",MATCH(C250,$G$6578:$G$6799,0),MATCH(C250,$H$6578:$H$6799,0)),1)))</f>
        <v>Edinburgh</v>
      </c>
      <c r="E250" t="str">
        <f>D250&amp;"#"&amp;COUNTIF(D$6:D250,D250)</f>
        <v>Edinburgh#4</v>
      </c>
      <c r="F250" s="3">
        <f>IF(ISERROR(IF((SUMPRODUCT((B$7:B$5839=INDEX($F$6578:$F$6799,IF($C$2="All",MATCH(E250,$G$6578:$G$6799,0),MATCH(E250,$H$6578:$H$6799,0)),1))*1)+SUMPRODUCT((D$7:D$5839=INDEX($F$6578:$F$6799,IF($C$2="All",MATCH(E250,$G$6578:$G$6799,0),MATCH(E250,$H$6578:$H$6799,0)),1))*1))&gt;0,0,INDEX($F$6578:$F$6799,IF($C$2="All",MATCH(E250,$G$6578:$G$6799,0),MATCH(E250,$H$6578:$H$6799,0)),1))),0,IF((SUMPRODUCT((B$7:B$5839=INDEX($F$6578:$F$6799,IF($C$2="All",MATCH(E250,$G$6578:$G$6799,0),MATCH(E250,$H$6578:$H$6799,0)),1))*1)+SUMPRODUCT((D$7:D$5839=INDEX($F$6578:$F$6799,IF($C$2="All",MATCH(E250,$G$6578:$G$6799,0),MATCH(E250,$H$6578:$H$6799,0)),1))*1))&gt;0,0,INDEX($F$6578:$F$6799,IF($C$2="All",MATCH(E250,$G$6578:$G$6799,0),MATCH(E250,$H$6578:$H$6799,0)),1)))</f>
        <v>0</v>
      </c>
      <c r="G250" t="str">
        <f>F250&amp;"#"&amp;COUNTIF(F$6:F250,F250)</f>
        <v>0#28</v>
      </c>
      <c r="H250" s="3">
        <f>IF(ISERROR(IF((SUMPRODUCT((D$7:D$5839=INDEX($F$6578:$F$6799,IF($C$2="All",MATCH(G250,$G$6578:$G$6799,0),MATCH(G250,$H$6578:$H$6799,0)),1))*1)+SUMPRODUCT((F$7:F$5839=INDEX($F$6578:$F$6799,IF($C$2="All",MATCH(G250,$G$6578:$G$6799,0),MATCH(G250,$H$6578:$H$6799,0)),1))*1))&gt;0,0,INDEX($F$6578:$F$6799,IF($C$2="All",MATCH(G250,$G$6578:$G$6799,0),MATCH(G250,$H$6578:$H$6799,0)),1))),0,IF((SUMPRODUCT((D$7:D$5839=INDEX($F$6578:$F$6799,IF($C$2="All",MATCH(G250,$G$6578:$G$6799,0),MATCH(G250,$H$6578:$H$6799,0)),1))*1)+SUMPRODUCT((F$7:F$5839=INDEX($F$6578:$F$6799,IF($C$2="All",MATCH(G250,$G$6578:$G$6799,0),MATCH(G250,$H$6578:$H$6799,0)),1))*1))&gt;0,0,INDEX($F$6578:$F$6799,IF($C$2="All",MATCH(G250,$G$6578:$G$6799,0),MATCH(G250,$H$6578:$H$6799,0)),1)))</f>
        <v>0</v>
      </c>
      <c r="I250" t="str">
        <f>H$7&amp;"#1"</f>
        <v>0#1</v>
      </c>
      <c r="J250" s="3">
        <f t="shared" si="25"/>
        <v>0</v>
      </c>
    </row>
    <row r="251" spans="2:11" hidden="1" outlineLevel="1" x14ac:dyDescent="0.3">
      <c r="B251" s="2"/>
      <c r="D251" s="3"/>
      <c r="F251" s="3"/>
      <c r="H251" s="3"/>
      <c r="I251" t="str">
        <f>REPLACE(I250,LEN(I250),1,RIGHT(I250,1)+1)</f>
        <v>0#2</v>
      </c>
      <c r="J251" s="3">
        <f t="shared" si="25"/>
        <v>0</v>
      </c>
      <c r="K251" s="3"/>
    </row>
    <row r="252" spans="2:11" hidden="1" outlineLevel="1" x14ac:dyDescent="0.3">
      <c r="B252" s="2"/>
      <c r="D252" s="3"/>
      <c r="F252" s="3"/>
      <c r="H252" s="3"/>
      <c r="I252" t="str">
        <f t="shared" ref="I252:I258" si="31">REPLACE(I251,LEN(I251),1,RIGHT(I251,1)+1)</f>
        <v>0#3</v>
      </c>
      <c r="J252" s="3">
        <f t="shared" si="25"/>
        <v>0</v>
      </c>
      <c r="K252" s="3"/>
    </row>
    <row r="253" spans="2:11" hidden="1" outlineLevel="1" x14ac:dyDescent="0.3">
      <c r="B253" s="2"/>
      <c r="D253" s="3"/>
      <c r="F253" s="3"/>
      <c r="H253" s="3"/>
      <c r="I253" t="str">
        <f t="shared" si="31"/>
        <v>0#4</v>
      </c>
      <c r="J253" s="3">
        <f t="shared" si="25"/>
        <v>0</v>
      </c>
      <c r="K253" s="3"/>
    </row>
    <row r="254" spans="2:11" hidden="1" outlineLevel="1" x14ac:dyDescent="0.3">
      <c r="B254" s="2"/>
      <c r="D254" s="3"/>
      <c r="F254" s="3"/>
      <c r="H254" s="3"/>
      <c r="I254" t="str">
        <f t="shared" si="31"/>
        <v>0#5</v>
      </c>
      <c r="J254" s="3">
        <f t="shared" si="25"/>
        <v>0</v>
      </c>
      <c r="K254" s="3"/>
    </row>
    <row r="255" spans="2:11" hidden="1" outlineLevel="1" x14ac:dyDescent="0.3">
      <c r="B255" s="2"/>
      <c r="D255" s="3"/>
      <c r="F255" s="3"/>
      <c r="H255" s="3"/>
      <c r="I255" t="str">
        <f t="shared" si="31"/>
        <v>0#6</v>
      </c>
      <c r="J255" s="3">
        <f t="shared" si="25"/>
        <v>0</v>
      </c>
      <c r="K255" s="3"/>
    </row>
    <row r="256" spans="2:11" hidden="1" outlineLevel="1" x14ac:dyDescent="0.3">
      <c r="B256" s="2"/>
      <c r="D256" s="3"/>
      <c r="F256" s="3"/>
      <c r="H256" s="3"/>
      <c r="I256" t="str">
        <f t="shared" si="31"/>
        <v>0#7</v>
      </c>
      <c r="J256" s="3">
        <f t="shared" si="25"/>
        <v>0</v>
      </c>
      <c r="K256" s="3"/>
    </row>
    <row r="257" spans="2:11" hidden="1" outlineLevel="1" x14ac:dyDescent="0.3">
      <c r="B257" s="2"/>
      <c r="D257" s="3"/>
      <c r="F257" s="3"/>
      <c r="H257" s="3"/>
      <c r="I257" t="str">
        <f t="shared" si="31"/>
        <v>0#8</v>
      </c>
      <c r="J257" s="3">
        <f t="shared" si="25"/>
        <v>0</v>
      </c>
      <c r="K257" s="3"/>
    </row>
    <row r="258" spans="2:11" hidden="1" outlineLevel="1" x14ac:dyDescent="0.3">
      <c r="B258" s="2"/>
      <c r="D258" s="3"/>
      <c r="F258" s="3"/>
      <c r="H258" s="3"/>
      <c r="I258" t="str">
        <f t="shared" si="31"/>
        <v>0#9</v>
      </c>
      <c r="J258" s="3">
        <f t="shared" si="25"/>
        <v>0</v>
      </c>
      <c r="K258" s="3"/>
    </row>
    <row r="259" spans="2:11" hidden="1" outlineLevel="1" x14ac:dyDescent="0.3">
      <c r="B259" s="2"/>
      <c r="F259" s="3">
        <f>F250</f>
        <v>0</v>
      </c>
      <c r="G259" t="str">
        <f>F259&amp;"#"&amp;COUNTIF(F$6:F259,F259)</f>
        <v>0#29</v>
      </c>
      <c r="H259" s="3">
        <f>IF(ISERROR(IF((SUMPRODUCT((D$7:D$5839=INDEX($F$6578:$F$6799,IF($C$2="All",MATCH(G259,$G$6578:$G$6799,0),MATCH(G259,$H$6578:$H$6799,0)),1))*1)+SUMPRODUCT((F$7:F$5839=INDEX($F$6578:$F$6799,IF($C$2="All",MATCH(G259,$G$6578:$G$6799,0),MATCH(G259,$H$6578:$H$6799,0)),1))*1))&gt;0,0,INDEX($F$6578:$F$6799,IF($C$2="All",MATCH(G259,$G$6578:$G$6799,0),MATCH(G259,$H$6578:$H$6799,0)),1))),0,IF((SUMPRODUCT((D$7:D$5839=INDEX($F$6578:$F$6799,IF($C$2="All",MATCH(G259,$G$6578:$G$6799,0),MATCH(G259,$H$6578:$H$6799,0)),1))*1)+SUMPRODUCT((F$7:F$5839=INDEX($F$6578:$F$6799,IF($C$2="All",MATCH(G259,$G$6578:$G$6799,0),MATCH(G259,$H$6578:$H$6799,0)),1))*1))&gt;0,0,INDEX($F$6578:$F$6799,IF($C$2="All",MATCH(G259,$G$6578:$G$6799,0),MATCH(G259,$H$6578:$H$6799,0)),1)))</f>
        <v>0</v>
      </c>
      <c r="I259" t="str">
        <f>H259&amp;"#1"</f>
        <v>0#1</v>
      </c>
      <c r="J259" s="3">
        <f t="shared" si="25"/>
        <v>0</v>
      </c>
      <c r="K259" s="3"/>
    </row>
    <row r="260" spans="2:11" hidden="1" outlineLevel="1" x14ac:dyDescent="0.3">
      <c r="B260" s="2"/>
      <c r="F260" s="3"/>
      <c r="H260" s="3"/>
      <c r="I260" t="str">
        <f>REPLACE(I259,LEN(I259),1,RIGHT(I259,1)+1)</f>
        <v>0#2</v>
      </c>
      <c r="J260" s="3">
        <f t="shared" si="25"/>
        <v>0</v>
      </c>
      <c r="K260" s="3"/>
    </row>
    <row r="261" spans="2:11" hidden="1" outlineLevel="1" x14ac:dyDescent="0.3">
      <c r="B261" s="2"/>
      <c r="F261" s="3"/>
      <c r="H261" s="3"/>
      <c r="I261" t="str">
        <f t="shared" ref="I261:I267" si="32">REPLACE(I260,LEN(I260),1,RIGHT(I260,1)+1)</f>
        <v>0#3</v>
      </c>
      <c r="J261" s="3">
        <f t="shared" si="25"/>
        <v>0</v>
      </c>
      <c r="K261" s="3"/>
    </row>
    <row r="262" spans="2:11" hidden="1" outlineLevel="1" x14ac:dyDescent="0.3">
      <c r="B262" s="2"/>
      <c r="F262" s="3"/>
      <c r="H262" s="3"/>
      <c r="I262" t="str">
        <f t="shared" si="32"/>
        <v>0#4</v>
      </c>
      <c r="J262" s="3">
        <f t="shared" si="25"/>
        <v>0</v>
      </c>
      <c r="K262" s="3"/>
    </row>
    <row r="263" spans="2:11" hidden="1" outlineLevel="1" x14ac:dyDescent="0.3">
      <c r="B263" s="2"/>
      <c r="F263" s="3"/>
      <c r="H263" s="3"/>
      <c r="I263" t="str">
        <f t="shared" si="32"/>
        <v>0#5</v>
      </c>
      <c r="J263" s="3">
        <f t="shared" ref="J263:J326" si="33">IF(ISERROR(IF((SUMPRODUCT((F$7:F$5839=INDEX($F$6578:$F$6799,IF($C$2="All",MATCH(I263,$G$6578:$G$6799,0),MATCH(I263,$H$6578:$H$6799,0)),1))*1)+SUMPRODUCT((H$7:H$5839=INDEX($F$6578:$F$6799,IF($C$2="All",MATCH(I263,$G$6578:$G$6799,0),MATCH(I263,$H$6578:$H$6799,0)),1))*1))&gt;0,0,INDEX($F$6578:$F$6799,IF($C$2="All",MATCH(I263,$G$6578:$G$6799,0),MATCH(I263,$H$6578:$H$6799,0)),1))),0,IF((SUMPRODUCT((F$7:F$5839=INDEX($F$6578:$F$6799,IF($C$2="All",MATCH(I263,$G$6578:$G$6799,0),MATCH(I263,$H$6578:$H$6799,0)),1))*1)+SUMPRODUCT((H$7:H$5839=INDEX($F$6578:$F$6799,IF($C$2="All",MATCH(I263,$G$6578:$G$6799,0),MATCH(I263,$H$6578:$H$6799,0)),1))*1))&gt;0,0,INDEX($F$6578:$F$6799,IF($C$2="All",MATCH(I263,$G$6578:$G$6799,0),MATCH(I263,$H$6578:$H$6799,0)),1)))</f>
        <v>0</v>
      </c>
      <c r="K263" s="3"/>
    </row>
    <row r="264" spans="2:11" hidden="1" outlineLevel="1" x14ac:dyDescent="0.3">
      <c r="B264" s="2"/>
      <c r="F264" s="3"/>
      <c r="H264" s="3"/>
      <c r="I264" t="str">
        <f t="shared" si="32"/>
        <v>0#6</v>
      </c>
      <c r="J264" s="3">
        <f t="shared" si="33"/>
        <v>0</v>
      </c>
      <c r="K264" s="3"/>
    </row>
    <row r="265" spans="2:11" hidden="1" outlineLevel="1" x14ac:dyDescent="0.3">
      <c r="B265" s="2"/>
      <c r="F265" s="3"/>
      <c r="H265" s="3"/>
      <c r="I265" t="str">
        <f t="shared" si="32"/>
        <v>0#7</v>
      </c>
      <c r="J265" s="3">
        <f t="shared" si="33"/>
        <v>0</v>
      </c>
      <c r="K265" s="3"/>
    </row>
    <row r="266" spans="2:11" hidden="1" outlineLevel="1" x14ac:dyDescent="0.3">
      <c r="B266" s="2"/>
      <c r="F266" s="3"/>
      <c r="H266" s="3"/>
      <c r="I266" t="str">
        <f t="shared" si="32"/>
        <v>0#8</v>
      </c>
      <c r="J266" s="3">
        <f t="shared" si="33"/>
        <v>0</v>
      </c>
      <c r="K266" s="3"/>
    </row>
    <row r="267" spans="2:11" hidden="1" outlineLevel="1" x14ac:dyDescent="0.3">
      <c r="B267" s="2"/>
      <c r="F267" s="3"/>
      <c r="H267" s="3"/>
      <c r="I267" t="str">
        <f t="shared" si="32"/>
        <v>0#9</v>
      </c>
      <c r="J267" s="3">
        <f t="shared" si="33"/>
        <v>0</v>
      </c>
      <c r="K267" s="3"/>
    </row>
    <row r="268" spans="2:11" hidden="1" outlineLevel="1" x14ac:dyDescent="0.3">
      <c r="B268" s="2"/>
      <c r="D268" s="3"/>
      <c r="F268" s="3">
        <f>F259</f>
        <v>0</v>
      </c>
      <c r="G268" t="str">
        <f>F268&amp;"#"&amp;COUNTIF(F$6:F268,F268)</f>
        <v>0#30</v>
      </c>
      <c r="H268" s="3">
        <f>IF(ISERROR(IF((SUMPRODUCT((D$7:D$5839=INDEX($F$6578:$F$6799,IF($C$2="All",MATCH(G268,$G$6578:$G$6799,0),MATCH(G268,$H$6578:$H$6799,0)),1))*1)+SUMPRODUCT((F$7:F$5839=INDEX($F$6578:$F$6799,IF($C$2="All",MATCH(G268,$G$6578:$G$6799,0),MATCH(G268,$H$6578:$H$6799,0)),1))*1))&gt;0,0,INDEX($F$6578:$F$6799,IF($C$2="All",MATCH(G268,$G$6578:$G$6799,0),MATCH(G268,$H$6578:$H$6799,0)),1))),0,IF((SUMPRODUCT((D$7:D$5839=INDEX($F$6578:$F$6799,IF($C$2="All",MATCH(G268,$G$6578:$G$6799,0),MATCH(G268,$H$6578:$H$6799,0)),1))*1)+SUMPRODUCT((F$7:F$5839=INDEX($F$6578:$F$6799,IF($C$2="All",MATCH(G268,$G$6578:$G$6799,0),MATCH(G268,$H$6578:$H$6799,0)),1))*1))&gt;0,0,INDEX($F$6578:$F$6799,IF($C$2="All",MATCH(G268,$G$6578:$G$6799,0),MATCH(G268,$H$6578:$H$6799,0)),1)))</f>
        <v>0</v>
      </c>
      <c r="I268" t="str">
        <f>H268&amp;"#1"</f>
        <v>0#1</v>
      </c>
      <c r="J268" s="3">
        <f t="shared" si="33"/>
        <v>0</v>
      </c>
      <c r="K268" s="3"/>
    </row>
    <row r="269" spans="2:11" hidden="1" outlineLevel="1" x14ac:dyDescent="0.3">
      <c r="B269" s="2"/>
      <c r="D269" s="3"/>
      <c r="F269" s="3"/>
      <c r="H269" s="3"/>
      <c r="I269" t="str">
        <f>REPLACE(I268,LEN(I268),1,RIGHT(I268,1)+1)</f>
        <v>0#2</v>
      </c>
      <c r="J269" s="3">
        <f t="shared" si="33"/>
        <v>0</v>
      </c>
      <c r="K269" s="3"/>
    </row>
    <row r="270" spans="2:11" hidden="1" outlineLevel="1" x14ac:dyDescent="0.3">
      <c r="B270" s="2"/>
      <c r="D270" s="3"/>
      <c r="F270" s="3"/>
      <c r="H270" s="3"/>
      <c r="I270" t="str">
        <f t="shared" ref="I270:I276" si="34">REPLACE(I269,LEN(I269),1,RIGHT(I269,1)+1)</f>
        <v>0#3</v>
      </c>
      <c r="J270" s="3">
        <f t="shared" si="33"/>
        <v>0</v>
      </c>
      <c r="K270" s="3"/>
    </row>
    <row r="271" spans="2:11" hidden="1" outlineLevel="1" x14ac:dyDescent="0.3">
      <c r="B271" s="2"/>
      <c r="D271" s="3"/>
      <c r="F271" s="3"/>
      <c r="H271" s="3"/>
      <c r="I271" t="str">
        <f t="shared" si="34"/>
        <v>0#4</v>
      </c>
      <c r="J271" s="3">
        <f t="shared" si="33"/>
        <v>0</v>
      </c>
      <c r="K271" s="3"/>
    </row>
    <row r="272" spans="2:11" hidden="1" outlineLevel="1" x14ac:dyDescent="0.3">
      <c r="B272" s="2"/>
      <c r="D272" s="3"/>
      <c r="F272" s="3"/>
      <c r="H272" s="3"/>
      <c r="I272" t="str">
        <f t="shared" si="34"/>
        <v>0#5</v>
      </c>
      <c r="J272" s="3">
        <f t="shared" si="33"/>
        <v>0</v>
      </c>
      <c r="K272" s="3"/>
    </row>
    <row r="273" spans="2:11" hidden="1" outlineLevel="1" x14ac:dyDescent="0.3">
      <c r="B273" s="2"/>
      <c r="D273" s="3"/>
      <c r="F273" s="3"/>
      <c r="H273" s="3"/>
      <c r="I273" t="str">
        <f t="shared" si="34"/>
        <v>0#6</v>
      </c>
      <c r="J273" s="3">
        <f t="shared" si="33"/>
        <v>0</v>
      </c>
      <c r="K273" s="3"/>
    </row>
    <row r="274" spans="2:11" hidden="1" outlineLevel="1" x14ac:dyDescent="0.3">
      <c r="B274" s="2"/>
      <c r="D274" s="3"/>
      <c r="F274" s="3"/>
      <c r="H274" s="3"/>
      <c r="I274" t="str">
        <f t="shared" si="34"/>
        <v>0#7</v>
      </c>
      <c r="J274" s="3">
        <f t="shared" si="33"/>
        <v>0</v>
      </c>
      <c r="K274" s="3"/>
    </row>
    <row r="275" spans="2:11" hidden="1" outlineLevel="1" x14ac:dyDescent="0.3">
      <c r="B275" s="2"/>
      <c r="D275" s="3"/>
      <c r="F275" s="3"/>
      <c r="H275" s="3"/>
      <c r="I275" t="str">
        <f t="shared" si="34"/>
        <v>0#8</v>
      </c>
      <c r="J275" s="3">
        <f t="shared" si="33"/>
        <v>0</v>
      </c>
      <c r="K275" s="3"/>
    </row>
    <row r="276" spans="2:11" hidden="1" outlineLevel="1" x14ac:dyDescent="0.3">
      <c r="B276" s="2"/>
      <c r="D276" s="3"/>
      <c r="F276" s="3"/>
      <c r="H276" s="3"/>
      <c r="I276" t="str">
        <f t="shared" si="34"/>
        <v>0#9</v>
      </c>
      <c r="J276" s="3">
        <f t="shared" si="33"/>
        <v>0</v>
      </c>
      <c r="K276" s="3"/>
    </row>
    <row r="277" spans="2:11" hidden="1" outlineLevel="1" x14ac:dyDescent="0.3">
      <c r="B277" s="2"/>
      <c r="D277" s="3"/>
      <c r="F277" s="3">
        <f>F268</f>
        <v>0</v>
      </c>
      <c r="G277" t="str">
        <f>F277&amp;"#"&amp;COUNTIF(F$6:F277,F277)</f>
        <v>0#31</v>
      </c>
      <c r="H277" s="3">
        <f>IF(ISERROR(IF((SUMPRODUCT((D$7:D$5839=INDEX($F$6578:$F$6799,IF($C$2="All",MATCH(G277,$G$6578:$G$6799,0),MATCH(G277,$H$6578:$H$6799,0)),1))*1)+SUMPRODUCT((F$7:F$5839=INDEX($F$6578:$F$6799,IF($C$2="All",MATCH(G277,$G$6578:$G$6799,0),MATCH(G277,$H$6578:$H$6799,0)),1))*1))&gt;0,0,INDEX($F$6578:$F$6799,IF($C$2="All",MATCH(G277,$G$6578:$G$6799,0),MATCH(G277,$H$6578:$H$6799,0)),1))),0,IF((SUMPRODUCT((D$7:D$5839=INDEX($F$6578:$F$6799,IF($C$2="All",MATCH(G277,$G$6578:$G$6799,0),MATCH(G277,$H$6578:$H$6799,0)),1))*1)+SUMPRODUCT((F$7:F$5839=INDEX($F$6578:$F$6799,IF($C$2="All",MATCH(G277,$G$6578:$G$6799,0),MATCH(G277,$H$6578:$H$6799,0)),1))*1))&gt;0,0,INDEX($F$6578:$F$6799,IF($C$2="All",MATCH(G277,$G$6578:$G$6799,0),MATCH(G277,$H$6578:$H$6799,0)),1)))</f>
        <v>0</v>
      </c>
      <c r="I277" t="str">
        <f>H277&amp;"#1"</f>
        <v>0#1</v>
      </c>
      <c r="J277" s="3">
        <f t="shared" si="33"/>
        <v>0</v>
      </c>
      <c r="K277" s="3"/>
    </row>
    <row r="278" spans="2:11" hidden="1" outlineLevel="1" x14ac:dyDescent="0.3">
      <c r="B278" s="2"/>
      <c r="D278" s="3"/>
      <c r="F278" s="3"/>
      <c r="H278" s="3"/>
      <c r="I278" t="str">
        <f>REPLACE(I277,LEN(I277),1,RIGHT(I277,1)+1)</f>
        <v>0#2</v>
      </c>
      <c r="J278" s="3">
        <f t="shared" si="33"/>
        <v>0</v>
      </c>
      <c r="K278" s="3"/>
    </row>
    <row r="279" spans="2:11" hidden="1" outlineLevel="1" x14ac:dyDescent="0.3">
      <c r="B279" s="2"/>
      <c r="D279" s="3"/>
      <c r="F279" s="3"/>
      <c r="H279" s="3"/>
      <c r="I279" t="str">
        <f t="shared" ref="I279:I285" si="35">REPLACE(I278,LEN(I278),1,RIGHT(I278,1)+1)</f>
        <v>0#3</v>
      </c>
      <c r="J279" s="3">
        <f t="shared" si="33"/>
        <v>0</v>
      </c>
      <c r="K279" s="3"/>
    </row>
    <row r="280" spans="2:11" hidden="1" outlineLevel="1" x14ac:dyDescent="0.3">
      <c r="B280" s="2"/>
      <c r="D280" s="3"/>
      <c r="F280" s="3"/>
      <c r="H280" s="3"/>
      <c r="I280" t="str">
        <f t="shared" si="35"/>
        <v>0#4</v>
      </c>
      <c r="J280" s="3">
        <f t="shared" si="33"/>
        <v>0</v>
      </c>
      <c r="K280" s="3"/>
    </row>
    <row r="281" spans="2:11" hidden="1" outlineLevel="1" x14ac:dyDescent="0.3">
      <c r="B281" s="2"/>
      <c r="D281" s="3"/>
      <c r="F281" s="3"/>
      <c r="H281" s="3"/>
      <c r="I281" t="str">
        <f t="shared" si="35"/>
        <v>0#5</v>
      </c>
      <c r="J281" s="3">
        <f t="shared" si="33"/>
        <v>0</v>
      </c>
      <c r="K281" s="3"/>
    </row>
    <row r="282" spans="2:11" hidden="1" outlineLevel="1" x14ac:dyDescent="0.3">
      <c r="B282" s="2"/>
      <c r="D282" s="3"/>
      <c r="F282" s="3"/>
      <c r="H282" s="3"/>
      <c r="I282" t="str">
        <f t="shared" si="35"/>
        <v>0#6</v>
      </c>
      <c r="J282" s="3">
        <f t="shared" si="33"/>
        <v>0</v>
      </c>
      <c r="K282" s="3"/>
    </row>
    <row r="283" spans="2:11" hidden="1" outlineLevel="1" x14ac:dyDescent="0.3">
      <c r="B283" s="2"/>
      <c r="D283" s="3"/>
      <c r="F283" s="3"/>
      <c r="H283" s="3"/>
      <c r="I283" t="str">
        <f t="shared" si="35"/>
        <v>0#7</v>
      </c>
      <c r="J283" s="3">
        <f t="shared" si="33"/>
        <v>0</v>
      </c>
      <c r="K283" s="3"/>
    </row>
    <row r="284" spans="2:11" hidden="1" outlineLevel="1" x14ac:dyDescent="0.3">
      <c r="B284" s="2"/>
      <c r="D284" s="3"/>
      <c r="F284" s="3"/>
      <c r="H284" s="3"/>
      <c r="I284" t="str">
        <f t="shared" si="35"/>
        <v>0#8</v>
      </c>
      <c r="J284" s="3">
        <f t="shared" si="33"/>
        <v>0</v>
      </c>
      <c r="K284" s="3"/>
    </row>
    <row r="285" spans="2:11" hidden="1" outlineLevel="1" x14ac:dyDescent="0.3">
      <c r="B285" s="2"/>
      <c r="D285" s="3"/>
      <c r="F285" s="3"/>
      <c r="H285" s="3"/>
      <c r="I285" t="str">
        <f t="shared" si="35"/>
        <v>0#9</v>
      </c>
      <c r="J285" s="3">
        <f t="shared" si="33"/>
        <v>0</v>
      </c>
      <c r="K285" s="3"/>
    </row>
    <row r="286" spans="2:11" hidden="1" outlineLevel="1" x14ac:dyDescent="0.3">
      <c r="B286" s="2"/>
      <c r="D286" s="3"/>
      <c r="F286" s="3">
        <f>F277</f>
        <v>0</v>
      </c>
      <c r="G286" t="str">
        <f>F286&amp;"#"&amp;COUNTIF(F$6:F286,F286)</f>
        <v>0#32</v>
      </c>
      <c r="H286" s="3">
        <f>IF(ISERROR(IF((SUMPRODUCT((D$7:D$5839=INDEX($F$6578:$F$6799,IF($C$2="All",MATCH(G286,$G$6578:$G$6799,0),MATCH(G286,$H$6578:$H$6799,0)),1))*1)+SUMPRODUCT((F$7:F$5839=INDEX($F$6578:$F$6799,IF($C$2="All",MATCH(G286,$G$6578:$G$6799,0),MATCH(G286,$H$6578:$H$6799,0)),1))*1))&gt;0,0,INDEX($F$6578:$F$6799,IF($C$2="All",MATCH(G286,$G$6578:$G$6799,0),MATCH(G286,$H$6578:$H$6799,0)),1))),0,IF((SUMPRODUCT((D$7:D$5839=INDEX($F$6578:$F$6799,IF($C$2="All",MATCH(G286,$G$6578:$G$6799,0),MATCH(G286,$H$6578:$H$6799,0)),1))*1)+SUMPRODUCT((F$7:F$5839=INDEX($F$6578:$F$6799,IF($C$2="All",MATCH(G286,$G$6578:$G$6799,0),MATCH(G286,$H$6578:$H$6799,0)),1))*1))&gt;0,0,INDEX($F$6578:$F$6799,IF($C$2="All",MATCH(G286,$G$6578:$G$6799,0),MATCH(G286,$H$6578:$H$6799,0)),1)))</f>
        <v>0</v>
      </c>
      <c r="I286" t="str">
        <f>H286&amp;"#1"</f>
        <v>0#1</v>
      </c>
      <c r="J286" s="3">
        <f t="shared" si="33"/>
        <v>0</v>
      </c>
      <c r="K286" s="3"/>
    </row>
    <row r="287" spans="2:11" hidden="1" outlineLevel="1" x14ac:dyDescent="0.3">
      <c r="B287" s="2"/>
      <c r="D287" s="3"/>
      <c r="F287" s="3"/>
      <c r="H287" s="3"/>
      <c r="I287" t="str">
        <f>REPLACE(I286,LEN(I286),1,RIGHT(I286,1)+1)</f>
        <v>0#2</v>
      </c>
      <c r="J287" s="3">
        <f t="shared" si="33"/>
        <v>0</v>
      </c>
      <c r="K287" s="3"/>
    </row>
    <row r="288" spans="2:11" hidden="1" outlineLevel="1" x14ac:dyDescent="0.3">
      <c r="B288" s="2"/>
      <c r="D288" s="3"/>
      <c r="F288" s="3"/>
      <c r="H288" s="3"/>
      <c r="I288" t="str">
        <f t="shared" ref="I288:I294" si="36">REPLACE(I287,LEN(I287),1,RIGHT(I287,1)+1)</f>
        <v>0#3</v>
      </c>
      <c r="J288" s="3">
        <f t="shared" si="33"/>
        <v>0</v>
      </c>
      <c r="K288" s="3"/>
    </row>
    <row r="289" spans="2:11" hidden="1" outlineLevel="1" x14ac:dyDescent="0.3">
      <c r="B289" s="2"/>
      <c r="D289" s="3"/>
      <c r="F289" s="3"/>
      <c r="H289" s="3"/>
      <c r="I289" t="str">
        <f t="shared" si="36"/>
        <v>0#4</v>
      </c>
      <c r="J289" s="3">
        <f t="shared" si="33"/>
        <v>0</v>
      </c>
      <c r="K289" s="3"/>
    </row>
    <row r="290" spans="2:11" hidden="1" outlineLevel="1" x14ac:dyDescent="0.3">
      <c r="B290" s="2"/>
      <c r="D290" s="3"/>
      <c r="F290" s="3"/>
      <c r="H290" s="3"/>
      <c r="I290" t="str">
        <f t="shared" si="36"/>
        <v>0#5</v>
      </c>
      <c r="J290" s="3">
        <f t="shared" si="33"/>
        <v>0</v>
      </c>
      <c r="K290" s="3"/>
    </row>
    <row r="291" spans="2:11" hidden="1" outlineLevel="1" x14ac:dyDescent="0.3">
      <c r="B291" s="2"/>
      <c r="D291" s="3"/>
      <c r="F291" s="3"/>
      <c r="H291" s="3"/>
      <c r="I291" t="str">
        <f t="shared" si="36"/>
        <v>0#6</v>
      </c>
      <c r="J291" s="3">
        <f t="shared" si="33"/>
        <v>0</v>
      </c>
      <c r="K291" s="3"/>
    </row>
    <row r="292" spans="2:11" hidden="1" outlineLevel="1" x14ac:dyDescent="0.3">
      <c r="B292" s="2"/>
      <c r="D292" s="3"/>
      <c r="F292" s="3"/>
      <c r="H292" s="3"/>
      <c r="I292" t="str">
        <f t="shared" si="36"/>
        <v>0#7</v>
      </c>
      <c r="J292" s="3">
        <f t="shared" si="33"/>
        <v>0</v>
      </c>
      <c r="K292" s="3"/>
    </row>
    <row r="293" spans="2:11" hidden="1" outlineLevel="1" x14ac:dyDescent="0.3">
      <c r="B293" s="2"/>
      <c r="D293" s="3"/>
      <c r="F293" s="3"/>
      <c r="H293" s="3"/>
      <c r="I293" t="str">
        <f t="shared" si="36"/>
        <v>0#8</v>
      </c>
      <c r="J293" s="3">
        <f t="shared" si="33"/>
        <v>0</v>
      </c>
      <c r="K293" s="3"/>
    </row>
    <row r="294" spans="2:11" hidden="1" outlineLevel="1" x14ac:dyDescent="0.3">
      <c r="B294" s="2"/>
      <c r="D294" s="3"/>
      <c r="F294" s="3"/>
      <c r="H294" s="3"/>
      <c r="I294" t="str">
        <f t="shared" si="36"/>
        <v>0#9</v>
      </c>
      <c r="J294" s="3">
        <f t="shared" si="33"/>
        <v>0</v>
      </c>
      <c r="K294" s="3"/>
    </row>
    <row r="295" spans="2:11" hidden="1" outlineLevel="1" x14ac:dyDescent="0.3">
      <c r="B295" s="2"/>
      <c r="D295" s="3"/>
      <c r="F295" s="3">
        <f>F286</f>
        <v>0</v>
      </c>
      <c r="G295" t="str">
        <f>F295&amp;"#"&amp;COUNTIF(F$6:F295,F295)</f>
        <v>0#33</v>
      </c>
      <c r="H295" s="3">
        <f>IF(ISERROR(IF((SUMPRODUCT((D$7:D$5839=INDEX($F$6578:$F$6799,IF($C$2="All",MATCH(G295,$G$6578:$G$6799,0),MATCH(G295,$H$6578:$H$6799,0)),1))*1)+SUMPRODUCT((F$7:F$5839=INDEX($F$6578:$F$6799,IF($C$2="All",MATCH(G295,$G$6578:$G$6799,0),MATCH(G295,$H$6578:$H$6799,0)),1))*1))&gt;0,0,INDEX($F$6578:$F$6799,IF($C$2="All",MATCH(G295,$G$6578:$G$6799,0),MATCH(G295,$H$6578:$H$6799,0)),1))),0,IF((SUMPRODUCT((D$7:D$5839=INDEX($F$6578:$F$6799,IF($C$2="All",MATCH(G295,$G$6578:$G$6799,0),MATCH(G295,$H$6578:$H$6799,0)),1))*1)+SUMPRODUCT((F$7:F$5839=INDEX($F$6578:$F$6799,IF($C$2="All",MATCH(G295,$G$6578:$G$6799,0),MATCH(G295,$H$6578:$H$6799,0)),1))*1))&gt;0,0,INDEX($F$6578:$F$6799,IF($C$2="All",MATCH(G295,$G$6578:$G$6799,0),MATCH(G295,$H$6578:$H$6799,0)),1)))</f>
        <v>0</v>
      </c>
      <c r="I295" t="str">
        <f>H295&amp;"#1"</f>
        <v>0#1</v>
      </c>
      <c r="J295" s="3">
        <f t="shared" si="33"/>
        <v>0</v>
      </c>
      <c r="K295" s="3"/>
    </row>
    <row r="296" spans="2:11" hidden="1" outlineLevel="1" x14ac:dyDescent="0.3">
      <c r="B296" s="2"/>
      <c r="D296" s="3"/>
      <c r="F296" s="3"/>
      <c r="H296" s="3"/>
      <c r="I296" t="str">
        <f>REPLACE(I295,LEN(I295),1,RIGHT(I295,1)+1)</f>
        <v>0#2</v>
      </c>
      <c r="J296" s="3">
        <f t="shared" si="33"/>
        <v>0</v>
      </c>
      <c r="K296" s="3"/>
    </row>
    <row r="297" spans="2:11" hidden="1" outlineLevel="1" x14ac:dyDescent="0.3">
      <c r="B297" s="2"/>
      <c r="D297" s="3"/>
      <c r="F297" s="3"/>
      <c r="H297" s="3"/>
      <c r="I297" t="str">
        <f t="shared" ref="I297:I303" si="37">REPLACE(I296,LEN(I296),1,RIGHT(I296,1)+1)</f>
        <v>0#3</v>
      </c>
      <c r="J297" s="3">
        <f t="shared" si="33"/>
        <v>0</v>
      </c>
      <c r="K297" s="3"/>
    </row>
    <row r="298" spans="2:11" hidden="1" outlineLevel="1" x14ac:dyDescent="0.3">
      <c r="B298" s="2"/>
      <c r="D298" s="3"/>
      <c r="F298" s="3"/>
      <c r="H298" s="3"/>
      <c r="I298" t="str">
        <f t="shared" si="37"/>
        <v>0#4</v>
      </c>
      <c r="J298" s="3">
        <f t="shared" si="33"/>
        <v>0</v>
      </c>
      <c r="K298" s="3"/>
    </row>
    <row r="299" spans="2:11" hidden="1" outlineLevel="1" x14ac:dyDescent="0.3">
      <c r="B299" s="2"/>
      <c r="D299" s="3"/>
      <c r="F299" s="3"/>
      <c r="H299" s="3"/>
      <c r="I299" t="str">
        <f t="shared" si="37"/>
        <v>0#5</v>
      </c>
      <c r="J299" s="3">
        <f t="shared" si="33"/>
        <v>0</v>
      </c>
      <c r="K299" s="3"/>
    </row>
    <row r="300" spans="2:11" hidden="1" outlineLevel="1" x14ac:dyDescent="0.3">
      <c r="B300" s="2"/>
      <c r="D300" s="3"/>
      <c r="F300" s="3"/>
      <c r="H300" s="3"/>
      <c r="I300" t="str">
        <f t="shared" si="37"/>
        <v>0#6</v>
      </c>
      <c r="J300" s="3">
        <f t="shared" si="33"/>
        <v>0</v>
      </c>
      <c r="K300" s="3"/>
    </row>
    <row r="301" spans="2:11" hidden="1" outlineLevel="1" x14ac:dyDescent="0.3">
      <c r="B301" s="2"/>
      <c r="D301" s="3"/>
      <c r="F301" s="3"/>
      <c r="H301" s="3"/>
      <c r="I301" t="str">
        <f t="shared" si="37"/>
        <v>0#7</v>
      </c>
      <c r="J301" s="3">
        <f t="shared" si="33"/>
        <v>0</v>
      </c>
      <c r="K301" s="3"/>
    </row>
    <row r="302" spans="2:11" hidden="1" outlineLevel="1" x14ac:dyDescent="0.3">
      <c r="B302" s="2"/>
      <c r="D302" s="3"/>
      <c r="F302" s="3"/>
      <c r="H302" s="3"/>
      <c r="I302" t="str">
        <f t="shared" si="37"/>
        <v>0#8</v>
      </c>
      <c r="J302" s="3">
        <f t="shared" si="33"/>
        <v>0</v>
      </c>
      <c r="K302" s="3"/>
    </row>
    <row r="303" spans="2:11" hidden="1" outlineLevel="1" x14ac:dyDescent="0.3">
      <c r="B303" s="2"/>
      <c r="D303" s="3"/>
      <c r="F303" s="3"/>
      <c r="H303" s="3"/>
      <c r="I303" t="str">
        <f t="shared" si="37"/>
        <v>0#9</v>
      </c>
      <c r="J303" s="3">
        <f t="shared" si="33"/>
        <v>0</v>
      </c>
      <c r="K303" s="3"/>
    </row>
    <row r="304" spans="2:11" hidden="1" outlineLevel="1" x14ac:dyDescent="0.3">
      <c r="B304" s="2"/>
      <c r="D304" s="3"/>
      <c r="F304" s="3">
        <f>F295</f>
        <v>0</v>
      </c>
      <c r="G304" t="str">
        <f>F304&amp;"#"&amp;COUNTIF(F$6:F304,F304)</f>
        <v>0#34</v>
      </c>
      <c r="H304" s="3">
        <f>IF(ISERROR(IF((SUMPRODUCT((D$7:D$5839=INDEX($F$6578:$F$6799,IF($C$2="All",MATCH(G304,$G$6578:$G$6799,0),MATCH(G304,$H$6578:$H$6799,0)),1))*1)+SUMPRODUCT((F$7:F$5839=INDEX($F$6578:$F$6799,IF($C$2="All",MATCH(G304,$G$6578:$G$6799,0),MATCH(G304,$H$6578:$H$6799,0)),1))*1))&gt;0,0,INDEX($F$6578:$F$6799,IF($C$2="All",MATCH(G304,$G$6578:$G$6799,0),MATCH(G304,$H$6578:$H$6799,0)),1))),0,IF((SUMPRODUCT((D$7:D$5839=INDEX($F$6578:$F$6799,IF($C$2="All",MATCH(G304,$G$6578:$G$6799,0),MATCH(G304,$H$6578:$H$6799,0)),1))*1)+SUMPRODUCT((F$7:F$5839=INDEX($F$6578:$F$6799,IF($C$2="All",MATCH(G304,$G$6578:$G$6799,0),MATCH(G304,$H$6578:$H$6799,0)),1))*1))&gt;0,0,INDEX($F$6578:$F$6799,IF($C$2="All",MATCH(G304,$G$6578:$G$6799,0),MATCH(G304,$H$6578:$H$6799,0)),1)))</f>
        <v>0</v>
      </c>
      <c r="I304" t="str">
        <f>H304&amp;"#1"</f>
        <v>0#1</v>
      </c>
      <c r="J304" s="3">
        <f t="shared" si="33"/>
        <v>0</v>
      </c>
      <c r="K304" s="3"/>
    </row>
    <row r="305" spans="2:11" hidden="1" outlineLevel="1" x14ac:dyDescent="0.3">
      <c r="B305" s="2"/>
      <c r="D305" s="3"/>
      <c r="F305" s="3"/>
      <c r="H305" s="3"/>
      <c r="I305" t="str">
        <f>REPLACE(I304,LEN(I304),1,RIGHT(I304,1)+1)</f>
        <v>0#2</v>
      </c>
      <c r="J305" s="3">
        <f t="shared" si="33"/>
        <v>0</v>
      </c>
      <c r="K305" s="3"/>
    </row>
    <row r="306" spans="2:11" hidden="1" outlineLevel="1" x14ac:dyDescent="0.3">
      <c r="B306" s="2"/>
      <c r="D306" s="3"/>
      <c r="F306" s="3"/>
      <c r="H306" s="3"/>
      <c r="I306" t="str">
        <f t="shared" ref="I306:I312" si="38">REPLACE(I305,LEN(I305),1,RIGHT(I305,1)+1)</f>
        <v>0#3</v>
      </c>
      <c r="J306" s="3">
        <f t="shared" si="33"/>
        <v>0</v>
      </c>
      <c r="K306" s="3"/>
    </row>
    <row r="307" spans="2:11" hidden="1" outlineLevel="1" x14ac:dyDescent="0.3">
      <c r="B307" s="2"/>
      <c r="D307" s="3"/>
      <c r="F307" s="3"/>
      <c r="H307" s="3"/>
      <c r="I307" t="str">
        <f t="shared" si="38"/>
        <v>0#4</v>
      </c>
      <c r="J307" s="3">
        <f t="shared" si="33"/>
        <v>0</v>
      </c>
      <c r="K307" s="3"/>
    </row>
    <row r="308" spans="2:11" hidden="1" outlineLevel="1" x14ac:dyDescent="0.3">
      <c r="B308" s="2"/>
      <c r="D308" s="3"/>
      <c r="F308" s="3"/>
      <c r="H308" s="3"/>
      <c r="I308" t="str">
        <f t="shared" si="38"/>
        <v>0#5</v>
      </c>
      <c r="J308" s="3">
        <f t="shared" si="33"/>
        <v>0</v>
      </c>
      <c r="K308" s="3"/>
    </row>
    <row r="309" spans="2:11" hidden="1" outlineLevel="1" x14ac:dyDescent="0.3">
      <c r="B309" s="2"/>
      <c r="D309" s="3"/>
      <c r="F309" s="3"/>
      <c r="H309" s="3"/>
      <c r="I309" t="str">
        <f t="shared" si="38"/>
        <v>0#6</v>
      </c>
      <c r="J309" s="3">
        <f t="shared" si="33"/>
        <v>0</v>
      </c>
      <c r="K309" s="3"/>
    </row>
    <row r="310" spans="2:11" hidden="1" outlineLevel="1" x14ac:dyDescent="0.3">
      <c r="B310" s="2"/>
      <c r="D310" s="3"/>
      <c r="F310" s="3"/>
      <c r="H310" s="3"/>
      <c r="I310" t="str">
        <f t="shared" si="38"/>
        <v>0#7</v>
      </c>
      <c r="J310" s="3">
        <f t="shared" si="33"/>
        <v>0</v>
      </c>
      <c r="K310" s="3"/>
    </row>
    <row r="311" spans="2:11" hidden="1" outlineLevel="1" x14ac:dyDescent="0.3">
      <c r="B311" s="2"/>
      <c r="D311" s="3"/>
      <c r="F311" s="3"/>
      <c r="H311" s="3"/>
      <c r="I311" t="str">
        <f t="shared" si="38"/>
        <v>0#8</v>
      </c>
      <c r="J311" s="3">
        <f t="shared" si="33"/>
        <v>0</v>
      </c>
      <c r="K311" s="3"/>
    </row>
    <row r="312" spans="2:11" hidden="1" outlineLevel="1" x14ac:dyDescent="0.3">
      <c r="B312" s="2"/>
      <c r="D312" s="3"/>
      <c r="F312" s="3"/>
      <c r="H312" s="3"/>
      <c r="I312" t="str">
        <f t="shared" si="38"/>
        <v>0#9</v>
      </c>
      <c r="J312" s="3">
        <f t="shared" si="33"/>
        <v>0</v>
      </c>
      <c r="K312" s="3"/>
    </row>
    <row r="313" spans="2:11" hidden="1" outlineLevel="1" x14ac:dyDescent="0.3">
      <c r="B313" s="2"/>
      <c r="D313" s="3"/>
      <c r="F313" s="3">
        <f>F304</f>
        <v>0</v>
      </c>
      <c r="G313" t="str">
        <f>F313&amp;"#"&amp;COUNTIF(F$6:F313,F313)</f>
        <v>0#35</v>
      </c>
      <c r="H313" s="3">
        <f>IF(ISERROR(IF((SUMPRODUCT((D$7:D$5839=INDEX($F$6578:$F$6799,IF($C$2="All",MATCH(G313,$G$6578:$G$6799,0),MATCH(G313,$H$6578:$H$6799,0)),1))*1)+SUMPRODUCT((F$7:F$5839=INDEX($F$6578:$F$6799,IF($C$2="All",MATCH(G313,$G$6578:$G$6799,0),MATCH(G313,$H$6578:$H$6799,0)),1))*1))&gt;0,0,INDEX($F$6578:$F$6799,IF($C$2="All",MATCH(G313,$G$6578:$G$6799,0),MATCH(G313,$H$6578:$H$6799,0)),1))),0,IF((SUMPRODUCT((D$7:D$5839=INDEX($F$6578:$F$6799,IF($C$2="All",MATCH(G313,$G$6578:$G$6799,0),MATCH(G313,$H$6578:$H$6799,0)),1))*1)+SUMPRODUCT((F$7:F$5839=INDEX($F$6578:$F$6799,IF($C$2="All",MATCH(G313,$G$6578:$G$6799,0),MATCH(G313,$H$6578:$H$6799,0)),1))*1))&gt;0,0,INDEX($F$6578:$F$6799,IF($C$2="All",MATCH(G313,$G$6578:$G$6799,0),MATCH(G313,$H$6578:$H$6799,0)),1)))</f>
        <v>0</v>
      </c>
      <c r="I313" t="str">
        <f>H313&amp;"#1"</f>
        <v>0#1</v>
      </c>
      <c r="J313" s="3">
        <f t="shared" si="33"/>
        <v>0</v>
      </c>
      <c r="K313" s="3"/>
    </row>
    <row r="314" spans="2:11" hidden="1" outlineLevel="1" x14ac:dyDescent="0.3">
      <c r="B314" s="2"/>
      <c r="D314" s="3"/>
      <c r="F314" s="3"/>
      <c r="H314" s="3"/>
      <c r="I314" t="str">
        <f>REPLACE(I313,LEN(I313),1,RIGHT(I313,1)+1)</f>
        <v>0#2</v>
      </c>
      <c r="J314" s="3">
        <f t="shared" si="33"/>
        <v>0</v>
      </c>
      <c r="K314" s="3"/>
    </row>
    <row r="315" spans="2:11" hidden="1" outlineLevel="1" x14ac:dyDescent="0.3">
      <c r="B315" s="2"/>
      <c r="D315" s="3"/>
      <c r="F315" s="3"/>
      <c r="H315" s="3"/>
      <c r="I315" t="str">
        <f t="shared" ref="I315:I321" si="39">REPLACE(I314,LEN(I314),1,RIGHT(I314,1)+1)</f>
        <v>0#3</v>
      </c>
      <c r="J315" s="3">
        <f t="shared" si="33"/>
        <v>0</v>
      </c>
      <c r="K315" s="3"/>
    </row>
    <row r="316" spans="2:11" hidden="1" outlineLevel="1" x14ac:dyDescent="0.3">
      <c r="B316" s="2"/>
      <c r="D316" s="3"/>
      <c r="F316" s="3"/>
      <c r="H316" s="3"/>
      <c r="I316" t="str">
        <f t="shared" si="39"/>
        <v>0#4</v>
      </c>
      <c r="J316" s="3">
        <f t="shared" si="33"/>
        <v>0</v>
      </c>
      <c r="K316" s="3"/>
    </row>
    <row r="317" spans="2:11" hidden="1" outlineLevel="1" x14ac:dyDescent="0.3">
      <c r="B317" s="2"/>
      <c r="D317" s="3"/>
      <c r="F317" s="3"/>
      <c r="H317" s="3"/>
      <c r="I317" t="str">
        <f t="shared" si="39"/>
        <v>0#5</v>
      </c>
      <c r="J317" s="3">
        <f t="shared" si="33"/>
        <v>0</v>
      </c>
      <c r="K317" s="3"/>
    </row>
    <row r="318" spans="2:11" hidden="1" outlineLevel="1" x14ac:dyDescent="0.3">
      <c r="B318" s="2"/>
      <c r="D318" s="3"/>
      <c r="F318" s="3"/>
      <c r="H318" s="3"/>
      <c r="I318" t="str">
        <f t="shared" si="39"/>
        <v>0#6</v>
      </c>
      <c r="J318" s="3">
        <f t="shared" si="33"/>
        <v>0</v>
      </c>
      <c r="K318" s="3"/>
    </row>
    <row r="319" spans="2:11" hidden="1" outlineLevel="1" x14ac:dyDescent="0.3">
      <c r="B319" s="2"/>
      <c r="D319" s="3"/>
      <c r="F319" s="3"/>
      <c r="H319" s="3"/>
      <c r="I319" t="str">
        <f t="shared" si="39"/>
        <v>0#7</v>
      </c>
      <c r="J319" s="3">
        <f t="shared" si="33"/>
        <v>0</v>
      </c>
      <c r="K319" s="3"/>
    </row>
    <row r="320" spans="2:11" hidden="1" outlineLevel="1" x14ac:dyDescent="0.3">
      <c r="B320" s="2"/>
      <c r="D320" s="3"/>
      <c r="F320" s="3"/>
      <c r="H320" s="3"/>
      <c r="I320" t="str">
        <f t="shared" si="39"/>
        <v>0#8</v>
      </c>
      <c r="J320" s="3">
        <f t="shared" si="33"/>
        <v>0</v>
      </c>
      <c r="K320" s="3"/>
    </row>
    <row r="321" spans="2:11" hidden="1" outlineLevel="1" x14ac:dyDescent="0.3">
      <c r="B321" s="2"/>
      <c r="D321" s="3"/>
      <c r="F321" s="3"/>
      <c r="H321" s="3"/>
      <c r="I321" t="str">
        <f t="shared" si="39"/>
        <v>0#9</v>
      </c>
      <c r="J321" s="3">
        <f t="shared" si="33"/>
        <v>0</v>
      </c>
      <c r="K321" s="3"/>
    </row>
    <row r="322" spans="2:11" hidden="1" outlineLevel="1" x14ac:dyDescent="0.3">
      <c r="B322" s="2"/>
      <c r="D322" s="3"/>
      <c r="F322" s="3">
        <f>F313</f>
        <v>0</v>
      </c>
      <c r="G322" t="str">
        <f>F322&amp;"#"&amp;COUNTIF(F$6:F322,F322)</f>
        <v>0#36</v>
      </c>
      <c r="H322" s="3">
        <f>IF(ISERROR(IF((SUMPRODUCT((D$7:D$5839=INDEX($F$6578:$F$6799,IF($C$2="All",MATCH(G322,$G$6578:$G$6799,0),MATCH(G322,$H$6578:$H$6799,0)),1))*1)+SUMPRODUCT((F$7:F$5839=INDEX($F$6578:$F$6799,IF($C$2="All",MATCH(G322,$G$6578:$G$6799,0),MATCH(G322,$H$6578:$H$6799,0)),1))*1))&gt;0,0,INDEX($F$6578:$F$6799,IF($C$2="All",MATCH(G322,$G$6578:$G$6799,0),MATCH(G322,$H$6578:$H$6799,0)),1))),0,IF((SUMPRODUCT((D$7:D$5839=INDEX($F$6578:$F$6799,IF($C$2="All",MATCH(G322,$G$6578:$G$6799,0),MATCH(G322,$H$6578:$H$6799,0)),1))*1)+SUMPRODUCT((F$7:F$5839=INDEX($F$6578:$F$6799,IF($C$2="All",MATCH(G322,$G$6578:$G$6799,0),MATCH(G322,$H$6578:$H$6799,0)),1))*1))&gt;0,0,INDEX($F$6578:$F$6799,IF($C$2="All",MATCH(G322,$G$6578:$G$6799,0),MATCH(G322,$H$6578:$H$6799,0)),1)))</f>
        <v>0</v>
      </c>
      <c r="I322" t="str">
        <f>H322&amp;"#1"</f>
        <v>0#1</v>
      </c>
      <c r="J322" s="3">
        <f t="shared" si="33"/>
        <v>0</v>
      </c>
      <c r="K322" s="3"/>
    </row>
    <row r="323" spans="2:11" hidden="1" outlineLevel="1" x14ac:dyDescent="0.3">
      <c r="B323" s="2"/>
      <c r="D323" s="3"/>
      <c r="F323" s="3"/>
      <c r="H323" s="3"/>
      <c r="I323" t="str">
        <f>REPLACE(I322,LEN(I322),1,RIGHT(I322,1)+1)</f>
        <v>0#2</v>
      </c>
      <c r="J323" s="3">
        <f t="shared" si="33"/>
        <v>0</v>
      </c>
      <c r="K323" s="3"/>
    </row>
    <row r="324" spans="2:11" hidden="1" outlineLevel="1" x14ac:dyDescent="0.3">
      <c r="B324" s="2"/>
      <c r="D324" s="3"/>
      <c r="F324" s="3"/>
      <c r="H324" s="3"/>
      <c r="I324" t="str">
        <f t="shared" ref="I324:I330" si="40">REPLACE(I323,LEN(I323),1,RIGHT(I323,1)+1)</f>
        <v>0#3</v>
      </c>
      <c r="J324" s="3">
        <f t="shared" si="33"/>
        <v>0</v>
      </c>
      <c r="K324" s="3"/>
    </row>
    <row r="325" spans="2:11" hidden="1" outlineLevel="1" x14ac:dyDescent="0.3">
      <c r="B325" s="2"/>
      <c r="D325" s="3"/>
      <c r="F325" s="3"/>
      <c r="H325" s="3"/>
      <c r="I325" t="str">
        <f t="shared" si="40"/>
        <v>0#4</v>
      </c>
      <c r="J325" s="3">
        <f t="shared" si="33"/>
        <v>0</v>
      </c>
      <c r="K325" s="3"/>
    </row>
    <row r="326" spans="2:11" hidden="1" outlineLevel="1" x14ac:dyDescent="0.3">
      <c r="B326" s="2"/>
      <c r="D326" s="3"/>
      <c r="F326" s="3"/>
      <c r="H326" s="3"/>
      <c r="I326" t="str">
        <f t="shared" si="40"/>
        <v>0#5</v>
      </c>
      <c r="J326" s="3">
        <f t="shared" si="33"/>
        <v>0</v>
      </c>
      <c r="K326" s="3"/>
    </row>
    <row r="327" spans="2:11" hidden="1" outlineLevel="1" x14ac:dyDescent="0.3">
      <c r="B327" s="2"/>
      <c r="D327" s="3"/>
      <c r="F327" s="3"/>
      <c r="H327" s="3"/>
      <c r="I327" t="str">
        <f t="shared" si="40"/>
        <v>0#6</v>
      </c>
      <c r="J327" s="3">
        <f t="shared" ref="J327:J390" si="41">IF(ISERROR(IF((SUMPRODUCT((F$7:F$5839=INDEX($F$6578:$F$6799,IF($C$2="All",MATCH(I327,$G$6578:$G$6799,0),MATCH(I327,$H$6578:$H$6799,0)),1))*1)+SUMPRODUCT((H$7:H$5839=INDEX($F$6578:$F$6799,IF($C$2="All",MATCH(I327,$G$6578:$G$6799,0),MATCH(I327,$H$6578:$H$6799,0)),1))*1))&gt;0,0,INDEX($F$6578:$F$6799,IF($C$2="All",MATCH(I327,$G$6578:$G$6799,0),MATCH(I327,$H$6578:$H$6799,0)),1))),0,IF((SUMPRODUCT((F$7:F$5839=INDEX($F$6578:$F$6799,IF($C$2="All",MATCH(I327,$G$6578:$G$6799,0),MATCH(I327,$H$6578:$H$6799,0)),1))*1)+SUMPRODUCT((H$7:H$5839=INDEX($F$6578:$F$6799,IF($C$2="All",MATCH(I327,$G$6578:$G$6799,0),MATCH(I327,$H$6578:$H$6799,0)),1))*1))&gt;0,0,INDEX($F$6578:$F$6799,IF($C$2="All",MATCH(I327,$G$6578:$G$6799,0),MATCH(I327,$H$6578:$H$6799,0)),1)))</f>
        <v>0</v>
      </c>
      <c r="K327" s="3"/>
    </row>
    <row r="328" spans="2:11" hidden="1" outlineLevel="1" x14ac:dyDescent="0.3">
      <c r="B328" s="2"/>
      <c r="D328" s="3"/>
      <c r="F328" s="3"/>
      <c r="H328" s="3"/>
      <c r="I328" t="str">
        <f t="shared" si="40"/>
        <v>0#7</v>
      </c>
      <c r="J328" s="3">
        <f t="shared" si="41"/>
        <v>0</v>
      </c>
      <c r="K328" s="3"/>
    </row>
    <row r="329" spans="2:11" hidden="1" outlineLevel="1" x14ac:dyDescent="0.3">
      <c r="B329" s="2"/>
      <c r="D329" s="3"/>
      <c r="F329" s="3"/>
      <c r="H329" s="3"/>
      <c r="I329" t="str">
        <f t="shared" si="40"/>
        <v>0#8</v>
      </c>
      <c r="J329" s="3">
        <f t="shared" si="41"/>
        <v>0</v>
      </c>
      <c r="K329" s="3"/>
    </row>
    <row r="330" spans="2:11" hidden="1" outlineLevel="1" x14ac:dyDescent="0.3">
      <c r="B330" s="2"/>
      <c r="D330" s="3"/>
      <c r="F330" s="3"/>
      <c r="H330" s="3"/>
      <c r="I330" t="str">
        <f t="shared" si="40"/>
        <v>0#9</v>
      </c>
      <c r="J330" s="3">
        <f t="shared" si="41"/>
        <v>0</v>
      </c>
      <c r="K330" s="3"/>
    </row>
    <row r="331" spans="2:11" hidden="1" outlineLevel="1" x14ac:dyDescent="0.3">
      <c r="D331" s="4" t="str">
        <f>IF(C331="",D250,IF(ISERROR(INDEX($F$6578:$F$6799,IF($C$2="All",MATCH(C331,$G$6578:$G$6799,0),MATCH(C331,$H$6578:$H$6799,0)),1)),0,INDEX($F$6578:$F$6799,IF($C$2="All",MATCH(C331,$G$6578:$G$6799,0),MATCH(C331,$H$6578:$H$6799,0)),1)))</f>
        <v>Edinburgh</v>
      </c>
      <c r="E331" t="str">
        <f>D331&amp;"#"&amp;COUNTIF(D$6:D331,D331)</f>
        <v>Edinburgh#5</v>
      </c>
      <c r="F331" s="3">
        <f>IF(ISERROR(IF((SUMPRODUCT((B$7:B$5839=INDEX($F$6578:$F$6799,IF($C$2="All",MATCH(E331,$G$6578:$G$6799,0),MATCH(E331,$H$6578:$H$6799,0)),1))*1)+SUMPRODUCT((D$7:D$5839=INDEX($F$6578:$F$6799,IF($C$2="All",MATCH(E331,$G$6578:$G$6799,0),MATCH(E331,$H$6578:$H$6799,0)),1))*1))&gt;0,0,INDEX($F$6578:$F$6799,IF($C$2="All",MATCH(E331,$G$6578:$G$6799,0),MATCH(E331,$H$6578:$H$6799,0)),1))),0,IF((SUMPRODUCT((B$7:B$5839=INDEX($F$6578:$F$6799,IF($C$2="All",MATCH(E331,$G$6578:$G$6799,0),MATCH(E331,$H$6578:$H$6799,0)),1))*1)+SUMPRODUCT((D$7:D$5839=INDEX($F$6578:$F$6799,IF($C$2="All",MATCH(E331,$G$6578:$G$6799,0),MATCH(E331,$H$6578:$H$6799,0)),1))*1))&gt;0,0,INDEX($F$6578:$F$6799,IF($C$2="All",MATCH(E331,$G$6578:$G$6799,0),MATCH(E331,$H$6578:$H$6799,0)),1)))</f>
        <v>0</v>
      </c>
      <c r="G331" t="str">
        <f>F331&amp;"#"&amp;COUNTIF(F$6:F331,F331)</f>
        <v>0#37</v>
      </c>
      <c r="H331" s="3">
        <f>IF(ISERROR(IF((SUMPRODUCT((D$7:D$5839=INDEX($F$6578:$F$6799,IF($C$2="All",MATCH(G331,$G$6578:$G$6799,0),MATCH(G331,$H$6578:$H$6799,0)),1))*1)+SUMPRODUCT((F$7:F$5839=INDEX($F$6578:$F$6799,IF($C$2="All",MATCH(G331,$G$6578:$G$6799,0),MATCH(G331,$H$6578:$H$6799,0)),1))*1))&gt;0,0,INDEX($F$6578:$F$6799,IF($C$2="All",MATCH(G331,$G$6578:$G$6799,0),MATCH(G331,$H$6578:$H$6799,0)),1))),0,IF((SUMPRODUCT((D$7:D$5839=INDEX($F$6578:$F$6799,IF($C$2="All",MATCH(G331,$G$6578:$G$6799,0),MATCH(G331,$H$6578:$H$6799,0)),1))*1)+SUMPRODUCT((F$7:F$5839=INDEX($F$6578:$F$6799,IF($C$2="All",MATCH(G331,$G$6578:$G$6799,0),MATCH(G331,$H$6578:$H$6799,0)),1))*1))&gt;0,0,INDEX($F$6578:$F$6799,IF($C$2="All",MATCH(G331,$G$6578:$G$6799,0),MATCH(G331,$H$6578:$H$6799,0)),1)))</f>
        <v>0</v>
      </c>
      <c r="I331" t="str">
        <f>H$7&amp;"#1"</f>
        <v>0#1</v>
      </c>
      <c r="J331" s="3">
        <f t="shared" si="41"/>
        <v>0</v>
      </c>
    </row>
    <row r="332" spans="2:11" hidden="1" outlineLevel="1" x14ac:dyDescent="0.3">
      <c r="B332" s="2"/>
      <c r="D332" s="3"/>
      <c r="F332" s="3"/>
      <c r="H332" s="3"/>
      <c r="I332" t="str">
        <f>REPLACE(I331,LEN(I331),1,RIGHT(I331,1)+1)</f>
        <v>0#2</v>
      </c>
      <c r="J332" s="3">
        <f t="shared" si="41"/>
        <v>0</v>
      </c>
      <c r="K332" s="3"/>
    </row>
    <row r="333" spans="2:11" hidden="1" outlineLevel="1" x14ac:dyDescent="0.3">
      <c r="B333" s="2"/>
      <c r="D333" s="3"/>
      <c r="F333" s="3"/>
      <c r="H333" s="3"/>
      <c r="I333" t="str">
        <f t="shared" ref="I333:I339" si="42">REPLACE(I332,LEN(I332),1,RIGHT(I332,1)+1)</f>
        <v>0#3</v>
      </c>
      <c r="J333" s="3">
        <f t="shared" si="41"/>
        <v>0</v>
      </c>
      <c r="K333" s="3"/>
    </row>
    <row r="334" spans="2:11" hidden="1" outlineLevel="1" x14ac:dyDescent="0.3">
      <c r="B334" s="2"/>
      <c r="D334" s="3"/>
      <c r="F334" s="3"/>
      <c r="H334" s="3"/>
      <c r="I334" t="str">
        <f t="shared" si="42"/>
        <v>0#4</v>
      </c>
      <c r="J334" s="3">
        <f t="shared" si="41"/>
        <v>0</v>
      </c>
      <c r="K334" s="3"/>
    </row>
    <row r="335" spans="2:11" hidden="1" outlineLevel="1" x14ac:dyDescent="0.3">
      <c r="B335" s="2"/>
      <c r="D335" s="3"/>
      <c r="F335" s="3"/>
      <c r="H335" s="3"/>
      <c r="I335" t="str">
        <f t="shared" si="42"/>
        <v>0#5</v>
      </c>
      <c r="J335" s="3">
        <f t="shared" si="41"/>
        <v>0</v>
      </c>
      <c r="K335" s="3"/>
    </row>
    <row r="336" spans="2:11" hidden="1" outlineLevel="1" x14ac:dyDescent="0.3">
      <c r="B336" s="2"/>
      <c r="D336" s="3"/>
      <c r="F336" s="3"/>
      <c r="H336" s="3"/>
      <c r="I336" t="str">
        <f t="shared" si="42"/>
        <v>0#6</v>
      </c>
      <c r="J336" s="3">
        <f t="shared" si="41"/>
        <v>0</v>
      </c>
      <c r="K336" s="3"/>
    </row>
    <row r="337" spans="2:11" hidden="1" outlineLevel="1" x14ac:dyDescent="0.3">
      <c r="B337" s="2"/>
      <c r="D337" s="3"/>
      <c r="F337" s="3"/>
      <c r="H337" s="3"/>
      <c r="I337" t="str">
        <f t="shared" si="42"/>
        <v>0#7</v>
      </c>
      <c r="J337" s="3">
        <f t="shared" si="41"/>
        <v>0</v>
      </c>
      <c r="K337" s="3"/>
    </row>
    <row r="338" spans="2:11" hidden="1" outlineLevel="1" x14ac:dyDescent="0.3">
      <c r="B338" s="2"/>
      <c r="D338" s="3"/>
      <c r="F338" s="3"/>
      <c r="H338" s="3"/>
      <c r="I338" t="str">
        <f t="shared" si="42"/>
        <v>0#8</v>
      </c>
      <c r="J338" s="3">
        <f t="shared" si="41"/>
        <v>0</v>
      </c>
      <c r="K338" s="3"/>
    </row>
    <row r="339" spans="2:11" hidden="1" outlineLevel="1" x14ac:dyDescent="0.3">
      <c r="B339" s="2"/>
      <c r="D339" s="3"/>
      <c r="F339" s="3"/>
      <c r="H339" s="3"/>
      <c r="I339" t="str">
        <f t="shared" si="42"/>
        <v>0#9</v>
      </c>
      <c r="J339" s="3">
        <f t="shared" si="41"/>
        <v>0</v>
      </c>
      <c r="K339" s="3"/>
    </row>
    <row r="340" spans="2:11" hidden="1" outlineLevel="1" x14ac:dyDescent="0.3">
      <c r="B340" s="2"/>
      <c r="F340" s="3">
        <f>F331</f>
        <v>0</v>
      </c>
      <c r="G340" t="str">
        <f>F340&amp;"#"&amp;COUNTIF(F$6:F340,F340)</f>
        <v>0#38</v>
      </c>
      <c r="H340" s="3">
        <f>IF(ISERROR(IF((SUMPRODUCT((D$7:D$5839=INDEX($F$6578:$F$6799,IF($C$2="All",MATCH(G340,$G$6578:$G$6799,0),MATCH(G340,$H$6578:$H$6799,0)),1))*1)+SUMPRODUCT((F$7:F$5839=INDEX($F$6578:$F$6799,IF($C$2="All",MATCH(G340,$G$6578:$G$6799,0),MATCH(G340,$H$6578:$H$6799,0)),1))*1))&gt;0,0,INDEX($F$6578:$F$6799,IF($C$2="All",MATCH(G340,$G$6578:$G$6799,0),MATCH(G340,$H$6578:$H$6799,0)),1))),0,IF((SUMPRODUCT((D$7:D$5839=INDEX($F$6578:$F$6799,IF($C$2="All",MATCH(G340,$G$6578:$G$6799,0),MATCH(G340,$H$6578:$H$6799,0)),1))*1)+SUMPRODUCT((F$7:F$5839=INDEX($F$6578:$F$6799,IF($C$2="All",MATCH(G340,$G$6578:$G$6799,0),MATCH(G340,$H$6578:$H$6799,0)),1))*1))&gt;0,0,INDEX($F$6578:$F$6799,IF($C$2="All",MATCH(G340,$G$6578:$G$6799,0),MATCH(G340,$H$6578:$H$6799,0)),1)))</f>
        <v>0</v>
      </c>
      <c r="I340" t="str">
        <f>H340&amp;"#1"</f>
        <v>0#1</v>
      </c>
      <c r="J340" s="3">
        <f t="shared" si="41"/>
        <v>0</v>
      </c>
      <c r="K340" s="3"/>
    </row>
    <row r="341" spans="2:11" hidden="1" outlineLevel="1" x14ac:dyDescent="0.3">
      <c r="B341" s="2"/>
      <c r="F341" s="3"/>
      <c r="H341" s="3"/>
      <c r="I341" t="str">
        <f>REPLACE(I340,LEN(I340),1,RIGHT(I340,1)+1)</f>
        <v>0#2</v>
      </c>
      <c r="J341" s="3">
        <f t="shared" si="41"/>
        <v>0</v>
      </c>
      <c r="K341" s="3"/>
    </row>
    <row r="342" spans="2:11" hidden="1" outlineLevel="1" x14ac:dyDescent="0.3">
      <c r="B342" s="2"/>
      <c r="F342" s="3"/>
      <c r="H342" s="3"/>
      <c r="I342" t="str">
        <f t="shared" ref="I342:I348" si="43">REPLACE(I341,LEN(I341),1,RIGHT(I341,1)+1)</f>
        <v>0#3</v>
      </c>
      <c r="J342" s="3">
        <f t="shared" si="41"/>
        <v>0</v>
      </c>
      <c r="K342" s="3"/>
    </row>
    <row r="343" spans="2:11" hidden="1" outlineLevel="1" x14ac:dyDescent="0.3">
      <c r="B343" s="2"/>
      <c r="F343" s="3"/>
      <c r="H343" s="3"/>
      <c r="I343" t="str">
        <f t="shared" si="43"/>
        <v>0#4</v>
      </c>
      <c r="J343" s="3">
        <f t="shared" si="41"/>
        <v>0</v>
      </c>
      <c r="K343" s="3"/>
    </row>
    <row r="344" spans="2:11" hidden="1" outlineLevel="1" x14ac:dyDescent="0.3">
      <c r="B344" s="2"/>
      <c r="F344" s="3"/>
      <c r="H344" s="3"/>
      <c r="I344" t="str">
        <f t="shared" si="43"/>
        <v>0#5</v>
      </c>
      <c r="J344" s="3">
        <f t="shared" si="41"/>
        <v>0</v>
      </c>
      <c r="K344" s="3"/>
    </row>
    <row r="345" spans="2:11" hidden="1" outlineLevel="1" x14ac:dyDescent="0.3">
      <c r="B345" s="2"/>
      <c r="F345" s="3"/>
      <c r="H345" s="3"/>
      <c r="I345" t="str">
        <f t="shared" si="43"/>
        <v>0#6</v>
      </c>
      <c r="J345" s="3">
        <f t="shared" si="41"/>
        <v>0</v>
      </c>
      <c r="K345" s="3"/>
    </row>
    <row r="346" spans="2:11" hidden="1" outlineLevel="1" x14ac:dyDescent="0.3">
      <c r="B346" s="2"/>
      <c r="F346" s="3"/>
      <c r="H346" s="3"/>
      <c r="I346" t="str">
        <f t="shared" si="43"/>
        <v>0#7</v>
      </c>
      <c r="J346" s="3">
        <f t="shared" si="41"/>
        <v>0</v>
      </c>
      <c r="K346" s="3"/>
    </row>
    <row r="347" spans="2:11" hidden="1" outlineLevel="1" x14ac:dyDescent="0.3">
      <c r="B347" s="2"/>
      <c r="F347" s="3"/>
      <c r="H347" s="3"/>
      <c r="I347" t="str">
        <f t="shared" si="43"/>
        <v>0#8</v>
      </c>
      <c r="J347" s="3">
        <f t="shared" si="41"/>
        <v>0</v>
      </c>
      <c r="K347" s="3"/>
    </row>
    <row r="348" spans="2:11" hidden="1" outlineLevel="1" x14ac:dyDescent="0.3">
      <c r="B348" s="2"/>
      <c r="F348" s="3"/>
      <c r="H348" s="3"/>
      <c r="I348" t="str">
        <f t="shared" si="43"/>
        <v>0#9</v>
      </c>
      <c r="J348" s="3">
        <f t="shared" si="41"/>
        <v>0</v>
      </c>
      <c r="K348" s="3"/>
    </row>
    <row r="349" spans="2:11" hidden="1" outlineLevel="1" x14ac:dyDescent="0.3">
      <c r="B349" s="2"/>
      <c r="D349" s="3"/>
      <c r="F349" s="3">
        <f>F340</f>
        <v>0</v>
      </c>
      <c r="G349" t="str">
        <f>F349&amp;"#"&amp;COUNTIF(F$6:F349,F349)</f>
        <v>0#39</v>
      </c>
      <c r="H349" s="3">
        <f>IF(ISERROR(IF((SUMPRODUCT((D$7:D$5839=INDEX($F$6578:$F$6799,IF($C$2="All",MATCH(G349,$G$6578:$G$6799,0),MATCH(G349,$H$6578:$H$6799,0)),1))*1)+SUMPRODUCT((F$7:F$5839=INDEX($F$6578:$F$6799,IF($C$2="All",MATCH(G349,$G$6578:$G$6799,0),MATCH(G349,$H$6578:$H$6799,0)),1))*1))&gt;0,0,INDEX($F$6578:$F$6799,IF($C$2="All",MATCH(G349,$G$6578:$G$6799,0),MATCH(G349,$H$6578:$H$6799,0)),1))),0,IF((SUMPRODUCT((D$7:D$5839=INDEX($F$6578:$F$6799,IF($C$2="All",MATCH(G349,$G$6578:$G$6799,0),MATCH(G349,$H$6578:$H$6799,0)),1))*1)+SUMPRODUCT((F$7:F$5839=INDEX($F$6578:$F$6799,IF($C$2="All",MATCH(G349,$G$6578:$G$6799,0),MATCH(G349,$H$6578:$H$6799,0)),1))*1))&gt;0,0,INDEX($F$6578:$F$6799,IF($C$2="All",MATCH(G349,$G$6578:$G$6799,0),MATCH(G349,$H$6578:$H$6799,0)),1)))</f>
        <v>0</v>
      </c>
      <c r="I349" t="str">
        <f>H349&amp;"#1"</f>
        <v>0#1</v>
      </c>
      <c r="J349" s="3">
        <f t="shared" si="41"/>
        <v>0</v>
      </c>
      <c r="K349" s="3"/>
    </row>
    <row r="350" spans="2:11" hidden="1" outlineLevel="1" x14ac:dyDescent="0.3">
      <c r="B350" s="2"/>
      <c r="D350" s="3"/>
      <c r="F350" s="3"/>
      <c r="H350" s="3"/>
      <c r="I350" t="str">
        <f>REPLACE(I349,LEN(I349),1,RIGHT(I349,1)+1)</f>
        <v>0#2</v>
      </c>
      <c r="J350" s="3">
        <f t="shared" si="41"/>
        <v>0</v>
      </c>
      <c r="K350" s="3"/>
    </row>
    <row r="351" spans="2:11" hidden="1" outlineLevel="1" x14ac:dyDescent="0.3">
      <c r="B351" s="2"/>
      <c r="D351" s="3"/>
      <c r="F351" s="3"/>
      <c r="H351" s="3"/>
      <c r="I351" t="str">
        <f t="shared" ref="I351:I357" si="44">REPLACE(I350,LEN(I350),1,RIGHT(I350,1)+1)</f>
        <v>0#3</v>
      </c>
      <c r="J351" s="3">
        <f t="shared" si="41"/>
        <v>0</v>
      </c>
      <c r="K351" s="3"/>
    </row>
    <row r="352" spans="2:11" hidden="1" outlineLevel="1" x14ac:dyDescent="0.3">
      <c r="B352" s="2"/>
      <c r="D352" s="3"/>
      <c r="F352" s="3"/>
      <c r="H352" s="3"/>
      <c r="I352" t="str">
        <f t="shared" si="44"/>
        <v>0#4</v>
      </c>
      <c r="J352" s="3">
        <f t="shared" si="41"/>
        <v>0</v>
      </c>
      <c r="K352" s="3"/>
    </row>
    <row r="353" spans="2:11" hidden="1" outlineLevel="1" x14ac:dyDescent="0.3">
      <c r="B353" s="2"/>
      <c r="D353" s="3"/>
      <c r="F353" s="3"/>
      <c r="H353" s="3"/>
      <c r="I353" t="str">
        <f t="shared" si="44"/>
        <v>0#5</v>
      </c>
      <c r="J353" s="3">
        <f t="shared" si="41"/>
        <v>0</v>
      </c>
      <c r="K353" s="3"/>
    </row>
    <row r="354" spans="2:11" hidden="1" outlineLevel="1" x14ac:dyDescent="0.3">
      <c r="B354" s="2"/>
      <c r="D354" s="3"/>
      <c r="F354" s="3"/>
      <c r="H354" s="3"/>
      <c r="I354" t="str">
        <f t="shared" si="44"/>
        <v>0#6</v>
      </c>
      <c r="J354" s="3">
        <f t="shared" si="41"/>
        <v>0</v>
      </c>
      <c r="K354" s="3"/>
    </row>
    <row r="355" spans="2:11" hidden="1" outlineLevel="1" x14ac:dyDescent="0.3">
      <c r="B355" s="2"/>
      <c r="D355" s="3"/>
      <c r="F355" s="3"/>
      <c r="H355" s="3"/>
      <c r="I355" t="str">
        <f t="shared" si="44"/>
        <v>0#7</v>
      </c>
      <c r="J355" s="3">
        <f t="shared" si="41"/>
        <v>0</v>
      </c>
      <c r="K355" s="3"/>
    </row>
    <row r="356" spans="2:11" hidden="1" outlineLevel="1" x14ac:dyDescent="0.3">
      <c r="B356" s="2"/>
      <c r="D356" s="3"/>
      <c r="F356" s="3"/>
      <c r="H356" s="3"/>
      <c r="I356" t="str">
        <f t="shared" si="44"/>
        <v>0#8</v>
      </c>
      <c r="J356" s="3">
        <f t="shared" si="41"/>
        <v>0</v>
      </c>
      <c r="K356" s="3"/>
    </row>
    <row r="357" spans="2:11" hidden="1" outlineLevel="1" x14ac:dyDescent="0.3">
      <c r="B357" s="2"/>
      <c r="D357" s="3"/>
      <c r="F357" s="3"/>
      <c r="H357" s="3"/>
      <c r="I357" t="str">
        <f t="shared" si="44"/>
        <v>0#9</v>
      </c>
      <c r="J357" s="3">
        <f t="shared" si="41"/>
        <v>0</v>
      </c>
      <c r="K357" s="3"/>
    </row>
    <row r="358" spans="2:11" hidden="1" outlineLevel="1" x14ac:dyDescent="0.3">
      <c r="B358" s="2"/>
      <c r="D358" s="3"/>
      <c r="F358" s="3">
        <f>F349</f>
        <v>0</v>
      </c>
      <c r="G358" t="str">
        <f>F358&amp;"#"&amp;COUNTIF(F$6:F358,F358)</f>
        <v>0#40</v>
      </c>
      <c r="H358" s="3">
        <f>IF(ISERROR(IF((SUMPRODUCT((D$7:D$5839=INDEX($F$6578:$F$6799,IF($C$2="All",MATCH(G358,$G$6578:$G$6799,0),MATCH(G358,$H$6578:$H$6799,0)),1))*1)+SUMPRODUCT((F$7:F$5839=INDEX($F$6578:$F$6799,IF($C$2="All",MATCH(G358,$G$6578:$G$6799,0),MATCH(G358,$H$6578:$H$6799,0)),1))*1))&gt;0,0,INDEX($F$6578:$F$6799,IF($C$2="All",MATCH(G358,$G$6578:$G$6799,0),MATCH(G358,$H$6578:$H$6799,0)),1))),0,IF((SUMPRODUCT((D$7:D$5839=INDEX($F$6578:$F$6799,IF($C$2="All",MATCH(G358,$G$6578:$G$6799,0),MATCH(G358,$H$6578:$H$6799,0)),1))*1)+SUMPRODUCT((F$7:F$5839=INDEX($F$6578:$F$6799,IF($C$2="All",MATCH(G358,$G$6578:$G$6799,0),MATCH(G358,$H$6578:$H$6799,0)),1))*1))&gt;0,0,INDEX($F$6578:$F$6799,IF($C$2="All",MATCH(G358,$G$6578:$G$6799,0),MATCH(G358,$H$6578:$H$6799,0)),1)))</f>
        <v>0</v>
      </c>
      <c r="I358" t="str">
        <f>H358&amp;"#1"</f>
        <v>0#1</v>
      </c>
      <c r="J358" s="3">
        <f t="shared" si="41"/>
        <v>0</v>
      </c>
      <c r="K358" s="3"/>
    </row>
    <row r="359" spans="2:11" hidden="1" outlineLevel="1" x14ac:dyDescent="0.3">
      <c r="B359" s="2"/>
      <c r="D359" s="3"/>
      <c r="F359" s="3"/>
      <c r="H359" s="3"/>
      <c r="I359" t="str">
        <f>REPLACE(I358,LEN(I358),1,RIGHT(I358,1)+1)</f>
        <v>0#2</v>
      </c>
      <c r="J359" s="3">
        <f t="shared" si="41"/>
        <v>0</v>
      </c>
      <c r="K359" s="3"/>
    </row>
    <row r="360" spans="2:11" hidden="1" outlineLevel="1" x14ac:dyDescent="0.3">
      <c r="B360" s="2"/>
      <c r="D360" s="3"/>
      <c r="F360" s="3"/>
      <c r="H360" s="3"/>
      <c r="I360" t="str">
        <f t="shared" ref="I360:I366" si="45">REPLACE(I359,LEN(I359),1,RIGHT(I359,1)+1)</f>
        <v>0#3</v>
      </c>
      <c r="J360" s="3">
        <f t="shared" si="41"/>
        <v>0</v>
      </c>
      <c r="K360" s="3"/>
    </row>
    <row r="361" spans="2:11" hidden="1" outlineLevel="1" x14ac:dyDescent="0.3">
      <c r="B361" s="2"/>
      <c r="D361" s="3"/>
      <c r="F361" s="3"/>
      <c r="H361" s="3"/>
      <c r="I361" t="str">
        <f t="shared" si="45"/>
        <v>0#4</v>
      </c>
      <c r="J361" s="3">
        <f t="shared" si="41"/>
        <v>0</v>
      </c>
      <c r="K361" s="3"/>
    </row>
    <row r="362" spans="2:11" hidden="1" outlineLevel="1" x14ac:dyDescent="0.3">
      <c r="B362" s="2"/>
      <c r="D362" s="3"/>
      <c r="F362" s="3"/>
      <c r="H362" s="3"/>
      <c r="I362" t="str">
        <f t="shared" si="45"/>
        <v>0#5</v>
      </c>
      <c r="J362" s="3">
        <f t="shared" si="41"/>
        <v>0</v>
      </c>
      <c r="K362" s="3"/>
    </row>
    <row r="363" spans="2:11" hidden="1" outlineLevel="1" x14ac:dyDescent="0.3">
      <c r="B363" s="2"/>
      <c r="D363" s="3"/>
      <c r="F363" s="3"/>
      <c r="H363" s="3"/>
      <c r="I363" t="str">
        <f t="shared" si="45"/>
        <v>0#6</v>
      </c>
      <c r="J363" s="3">
        <f t="shared" si="41"/>
        <v>0</v>
      </c>
      <c r="K363" s="3"/>
    </row>
    <row r="364" spans="2:11" hidden="1" outlineLevel="1" x14ac:dyDescent="0.3">
      <c r="B364" s="2"/>
      <c r="D364" s="3"/>
      <c r="F364" s="3"/>
      <c r="H364" s="3"/>
      <c r="I364" t="str">
        <f t="shared" si="45"/>
        <v>0#7</v>
      </c>
      <c r="J364" s="3">
        <f t="shared" si="41"/>
        <v>0</v>
      </c>
      <c r="K364" s="3"/>
    </row>
    <row r="365" spans="2:11" hidden="1" outlineLevel="1" x14ac:dyDescent="0.3">
      <c r="B365" s="2"/>
      <c r="D365" s="3"/>
      <c r="F365" s="3"/>
      <c r="H365" s="3"/>
      <c r="I365" t="str">
        <f t="shared" si="45"/>
        <v>0#8</v>
      </c>
      <c r="J365" s="3">
        <f t="shared" si="41"/>
        <v>0</v>
      </c>
      <c r="K365" s="3"/>
    </row>
    <row r="366" spans="2:11" hidden="1" outlineLevel="1" x14ac:dyDescent="0.3">
      <c r="B366" s="2"/>
      <c r="D366" s="3"/>
      <c r="F366" s="3"/>
      <c r="H366" s="3"/>
      <c r="I366" t="str">
        <f t="shared" si="45"/>
        <v>0#9</v>
      </c>
      <c r="J366" s="3">
        <f t="shared" si="41"/>
        <v>0</v>
      </c>
      <c r="K366" s="3"/>
    </row>
    <row r="367" spans="2:11" hidden="1" outlineLevel="1" x14ac:dyDescent="0.3">
      <c r="B367" s="2"/>
      <c r="D367" s="3"/>
      <c r="F367" s="3">
        <f>F358</f>
        <v>0</v>
      </c>
      <c r="G367" t="str">
        <f>F367&amp;"#"&amp;COUNTIF(F$6:F367,F367)</f>
        <v>0#41</v>
      </c>
      <c r="H367" s="3">
        <f>IF(ISERROR(IF((SUMPRODUCT((D$7:D$5839=INDEX($F$6578:$F$6799,IF($C$2="All",MATCH(G367,$G$6578:$G$6799,0),MATCH(G367,$H$6578:$H$6799,0)),1))*1)+SUMPRODUCT((F$7:F$5839=INDEX($F$6578:$F$6799,IF($C$2="All",MATCH(G367,$G$6578:$G$6799,0),MATCH(G367,$H$6578:$H$6799,0)),1))*1))&gt;0,0,INDEX($F$6578:$F$6799,IF($C$2="All",MATCH(G367,$G$6578:$G$6799,0),MATCH(G367,$H$6578:$H$6799,0)),1))),0,IF((SUMPRODUCT((D$7:D$5839=INDEX($F$6578:$F$6799,IF($C$2="All",MATCH(G367,$G$6578:$G$6799,0),MATCH(G367,$H$6578:$H$6799,0)),1))*1)+SUMPRODUCT((F$7:F$5839=INDEX($F$6578:$F$6799,IF($C$2="All",MATCH(G367,$G$6578:$G$6799,0),MATCH(G367,$H$6578:$H$6799,0)),1))*1))&gt;0,0,INDEX($F$6578:$F$6799,IF($C$2="All",MATCH(G367,$G$6578:$G$6799,0),MATCH(G367,$H$6578:$H$6799,0)),1)))</f>
        <v>0</v>
      </c>
      <c r="I367" t="str">
        <f>H367&amp;"#1"</f>
        <v>0#1</v>
      </c>
      <c r="J367" s="3">
        <f t="shared" si="41"/>
        <v>0</v>
      </c>
      <c r="K367" s="3"/>
    </row>
    <row r="368" spans="2:11" hidden="1" outlineLevel="1" x14ac:dyDescent="0.3">
      <c r="B368" s="2"/>
      <c r="D368" s="3"/>
      <c r="F368" s="3"/>
      <c r="H368" s="3"/>
      <c r="I368" t="str">
        <f>REPLACE(I367,LEN(I367),1,RIGHT(I367,1)+1)</f>
        <v>0#2</v>
      </c>
      <c r="J368" s="3">
        <f t="shared" si="41"/>
        <v>0</v>
      </c>
      <c r="K368" s="3"/>
    </row>
    <row r="369" spans="2:11" hidden="1" outlineLevel="1" x14ac:dyDescent="0.3">
      <c r="B369" s="2"/>
      <c r="D369" s="3"/>
      <c r="F369" s="3"/>
      <c r="H369" s="3"/>
      <c r="I369" t="str">
        <f t="shared" ref="I369:I375" si="46">REPLACE(I368,LEN(I368),1,RIGHT(I368,1)+1)</f>
        <v>0#3</v>
      </c>
      <c r="J369" s="3">
        <f t="shared" si="41"/>
        <v>0</v>
      </c>
      <c r="K369" s="3"/>
    </row>
    <row r="370" spans="2:11" hidden="1" outlineLevel="1" x14ac:dyDescent="0.3">
      <c r="B370" s="2"/>
      <c r="D370" s="3"/>
      <c r="F370" s="3"/>
      <c r="H370" s="3"/>
      <c r="I370" t="str">
        <f t="shared" si="46"/>
        <v>0#4</v>
      </c>
      <c r="J370" s="3">
        <f t="shared" si="41"/>
        <v>0</v>
      </c>
      <c r="K370" s="3"/>
    </row>
    <row r="371" spans="2:11" hidden="1" outlineLevel="1" x14ac:dyDescent="0.3">
      <c r="B371" s="2"/>
      <c r="D371" s="3"/>
      <c r="F371" s="3"/>
      <c r="H371" s="3"/>
      <c r="I371" t="str">
        <f t="shared" si="46"/>
        <v>0#5</v>
      </c>
      <c r="J371" s="3">
        <f t="shared" si="41"/>
        <v>0</v>
      </c>
      <c r="K371" s="3"/>
    </row>
    <row r="372" spans="2:11" hidden="1" outlineLevel="1" x14ac:dyDescent="0.3">
      <c r="B372" s="2"/>
      <c r="D372" s="3"/>
      <c r="F372" s="3"/>
      <c r="H372" s="3"/>
      <c r="I372" t="str">
        <f t="shared" si="46"/>
        <v>0#6</v>
      </c>
      <c r="J372" s="3">
        <f t="shared" si="41"/>
        <v>0</v>
      </c>
      <c r="K372" s="3"/>
    </row>
    <row r="373" spans="2:11" hidden="1" outlineLevel="1" x14ac:dyDescent="0.3">
      <c r="B373" s="2"/>
      <c r="D373" s="3"/>
      <c r="F373" s="3"/>
      <c r="H373" s="3"/>
      <c r="I373" t="str">
        <f t="shared" si="46"/>
        <v>0#7</v>
      </c>
      <c r="J373" s="3">
        <f t="shared" si="41"/>
        <v>0</v>
      </c>
      <c r="K373" s="3"/>
    </row>
    <row r="374" spans="2:11" hidden="1" outlineLevel="1" x14ac:dyDescent="0.3">
      <c r="B374" s="2"/>
      <c r="D374" s="3"/>
      <c r="F374" s="3"/>
      <c r="H374" s="3"/>
      <c r="I374" t="str">
        <f t="shared" si="46"/>
        <v>0#8</v>
      </c>
      <c r="J374" s="3">
        <f t="shared" si="41"/>
        <v>0</v>
      </c>
      <c r="K374" s="3"/>
    </row>
    <row r="375" spans="2:11" hidden="1" outlineLevel="1" x14ac:dyDescent="0.3">
      <c r="B375" s="2"/>
      <c r="D375" s="3"/>
      <c r="F375" s="3"/>
      <c r="H375" s="3"/>
      <c r="I375" t="str">
        <f t="shared" si="46"/>
        <v>0#9</v>
      </c>
      <c r="J375" s="3">
        <f t="shared" si="41"/>
        <v>0</v>
      </c>
      <c r="K375" s="3"/>
    </row>
    <row r="376" spans="2:11" hidden="1" outlineLevel="1" x14ac:dyDescent="0.3">
      <c r="B376" s="2"/>
      <c r="D376" s="3"/>
      <c r="F376" s="3">
        <f>F367</f>
        <v>0</v>
      </c>
      <c r="G376" t="str">
        <f>F376&amp;"#"&amp;COUNTIF(F$6:F376,F376)</f>
        <v>0#42</v>
      </c>
      <c r="H376" s="3">
        <f>IF(ISERROR(IF((SUMPRODUCT((D$7:D$5839=INDEX($F$6578:$F$6799,IF($C$2="All",MATCH(G376,$G$6578:$G$6799,0),MATCH(G376,$H$6578:$H$6799,0)),1))*1)+SUMPRODUCT((F$7:F$5839=INDEX($F$6578:$F$6799,IF($C$2="All",MATCH(G376,$G$6578:$G$6799,0),MATCH(G376,$H$6578:$H$6799,0)),1))*1))&gt;0,0,INDEX($F$6578:$F$6799,IF($C$2="All",MATCH(G376,$G$6578:$G$6799,0),MATCH(G376,$H$6578:$H$6799,0)),1))),0,IF((SUMPRODUCT((D$7:D$5839=INDEX($F$6578:$F$6799,IF($C$2="All",MATCH(G376,$G$6578:$G$6799,0),MATCH(G376,$H$6578:$H$6799,0)),1))*1)+SUMPRODUCT((F$7:F$5839=INDEX($F$6578:$F$6799,IF($C$2="All",MATCH(G376,$G$6578:$G$6799,0),MATCH(G376,$H$6578:$H$6799,0)),1))*1))&gt;0,0,INDEX($F$6578:$F$6799,IF($C$2="All",MATCH(G376,$G$6578:$G$6799,0),MATCH(G376,$H$6578:$H$6799,0)),1)))</f>
        <v>0</v>
      </c>
      <c r="I376" t="str">
        <f>H376&amp;"#1"</f>
        <v>0#1</v>
      </c>
      <c r="J376" s="3">
        <f t="shared" si="41"/>
        <v>0</v>
      </c>
      <c r="K376" s="3"/>
    </row>
    <row r="377" spans="2:11" hidden="1" outlineLevel="1" x14ac:dyDescent="0.3">
      <c r="B377" s="2"/>
      <c r="D377" s="3"/>
      <c r="F377" s="3"/>
      <c r="H377" s="3"/>
      <c r="I377" t="str">
        <f>REPLACE(I376,LEN(I376),1,RIGHT(I376,1)+1)</f>
        <v>0#2</v>
      </c>
      <c r="J377" s="3">
        <f t="shared" si="41"/>
        <v>0</v>
      </c>
      <c r="K377" s="3"/>
    </row>
    <row r="378" spans="2:11" hidden="1" outlineLevel="1" x14ac:dyDescent="0.3">
      <c r="B378" s="2"/>
      <c r="D378" s="3"/>
      <c r="F378" s="3"/>
      <c r="H378" s="3"/>
      <c r="I378" t="str">
        <f t="shared" ref="I378:I384" si="47">REPLACE(I377,LEN(I377),1,RIGHT(I377,1)+1)</f>
        <v>0#3</v>
      </c>
      <c r="J378" s="3">
        <f t="shared" si="41"/>
        <v>0</v>
      </c>
      <c r="K378" s="3"/>
    </row>
    <row r="379" spans="2:11" hidden="1" outlineLevel="1" x14ac:dyDescent="0.3">
      <c r="B379" s="2"/>
      <c r="D379" s="3"/>
      <c r="F379" s="3"/>
      <c r="H379" s="3"/>
      <c r="I379" t="str">
        <f t="shared" si="47"/>
        <v>0#4</v>
      </c>
      <c r="J379" s="3">
        <f t="shared" si="41"/>
        <v>0</v>
      </c>
      <c r="K379" s="3"/>
    </row>
    <row r="380" spans="2:11" hidden="1" outlineLevel="1" x14ac:dyDescent="0.3">
      <c r="B380" s="2"/>
      <c r="D380" s="3"/>
      <c r="F380" s="3"/>
      <c r="H380" s="3"/>
      <c r="I380" t="str">
        <f t="shared" si="47"/>
        <v>0#5</v>
      </c>
      <c r="J380" s="3">
        <f t="shared" si="41"/>
        <v>0</v>
      </c>
      <c r="K380" s="3"/>
    </row>
    <row r="381" spans="2:11" hidden="1" outlineLevel="1" x14ac:dyDescent="0.3">
      <c r="B381" s="2"/>
      <c r="D381" s="3"/>
      <c r="F381" s="3"/>
      <c r="H381" s="3"/>
      <c r="I381" t="str">
        <f t="shared" si="47"/>
        <v>0#6</v>
      </c>
      <c r="J381" s="3">
        <f t="shared" si="41"/>
        <v>0</v>
      </c>
      <c r="K381" s="3"/>
    </row>
    <row r="382" spans="2:11" hidden="1" outlineLevel="1" x14ac:dyDescent="0.3">
      <c r="B382" s="2"/>
      <c r="D382" s="3"/>
      <c r="F382" s="3"/>
      <c r="H382" s="3"/>
      <c r="I382" t="str">
        <f t="shared" si="47"/>
        <v>0#7</v>
      </c>
      <c r="J382" s="3">
        <f t="shared" si="41"/>
        <v>0</v>
      </c>
      <c r="K382" s="3"/>
    </row>
    <row r="383" spans="2:11" hidden="1" outlineLevel="1" x14ac:dyDescent="0.3">
      <c r="B383" s="2"/>
      <c r="D383" s="3"/>
      <c r="F383" s="3"/>
      <c r="H383" s="3"/>
      <c r="I383" t="str">
        <f t="shared" si="47"/>
        <v>0#8</v>
      </c>
      <c r="J383" s="3">
        <f t="shared" si="41"/>
        <v>0</v>
      </c>
      <c r="K383" s="3"/>
    </row>
    <row r="384" spans="2:11" hidden="1" outlineLevel="1" x14ac:dyDescent="0.3">
      <c r="B384" s="2"/>
      <c r="D384" s="3"/>
      <c r="F384" s="3"/>
      <c r="H384" s="3"/>
      <c r="I384" t="str">
        <f t="shared" si="47"/>
        <v>0#9</v>
      </c>
      <c r="J384" s="3">
        <f t="shared" si="41"/>
        <v>0</v>
      </c>
      <c r="K384" s="3"/>
    </row>
    <row r="385" spans="2:11" hidden="1" outlineLevel="1" x14ac:dyDescent="0.3">
      <c r="B385" s="2"/>
      <c r="D385" s="3"/>
      <c r="F385" s="3">
        <f>F376</f>
        <v>0</v>
      </c>
      <c r="G385" t="str">
        <f>F385&amp;"#"&amp;COUNTIF(F$6:F385,F385)</f>
        <v>0#43</v>
      </c>
      <c r="H385" s="3">
        <f>IF(ISERROR(IF((SUMPRODUCT((D$7:D$5839=INDEX($F$6578:$F$6799,IF($C$2="All",MATCH(G385,$G$6578:$G$6799,0),MATCH(G385,$H$6578:$H$6799,0)),1))*1)+SUMPRODUCT((F$7:F$5839=INDEX($F$6578:$F$6799,IF($C$2="All",MATCH(G385,$G$6578:$G$6799,0),MATCH(G385,$H$6578:$H$6799,0)),1))*1))&gt;0,0,INDEX($F$6578:$F$6799,IF($C$2="All",MATCH(G385,$G$6578:$G$6799,0),MATCH(G385,$H$6578:$H$6799,0)),1))),0,IF((SUMPRODUCT((D$7:D$5839=INDEX($F$6578:$F$6799,IF($C$2="All",MATCH(G385,$G$6578:$G$6799,0),MATCH(G385,$H$6578:$H$6799,0)),1))*1)+SUMPRODUCT((F$7:F$5839=INDEX($F$6578:$F$6799,IF($C$2="All",MATCH(G385,$G$6578:$G$6799,0),MATCH(G385,$H$6578:$H$6799,0)),1))*1))&gt;0,0,INDEX($F$6578:$F$6799,IF($C$2="All",MATCH(G385,$G$6578:$G$6799,0),MATCH(G385,$H$6578:$H$6799,0)),1)))</f>
        <v>0</v>
      </c>
      <c r="I385" t="str">
        <f>H385&amp;"#1"</f>
        <v>0#1</v>
      </c>
      <c r="J385" s="3">
        <f t="shared" si="41"/>
        <v>0</v>
      </c>
      <c r="K385" s="3"/>
    </row>
    <row r="386" spans="2:11" hidden="1" outlineLevel="1" x14ac:dyDescent="0.3">
      <c r="B386" s="2"/>
      <c r="D386" s="3"/>
      <c r="F386" s="3"/>
      <c r="H386" s="3"/>
      <c r="I386" t="str">
        <f>REPLACE(I385,LEN(I385),1,RIGHT(I385,1)+1)</f>
        <v>0#2</v>
      </c>
      <c r="J386" s="3">
        <f t="shared" si="41"/>
        <v>0</v>
      </c>
      <c r="K386" s="3"/>
    </row>
    <row r="387" spans="2:11" hidden="1" outlineLevel="1" x14ac:dyDescent="0.3">
      <c r="B387" s="2"/>
      <c r="D387" s="3"/>
      <c r="F387" s="3"/>
      <c r="H387" s="3"/>
      <c r="I387" t="str">
        <f t="shared" ref="I387:I393" si="48">REPLACE(I386,LEN(I386),1,RIGHT(I386,1)+1)</f>
        <v>0#3</v>
      </c>
      <c r="J387" s="3">
        <f t="shared" si="41"/>
        <v>0</v>
      </c>
      <c r="K387" s="3"/>
    </row>
    <row r="388" spans="2:11" hidden="1" outlineLevel="1" x14ac:dyDescent="0.3">
      <c r="B388" s="2"/>
      <c r="D388" s="3"/>
      <c r="F388" s="3"/>
      <c r="H388" s="3"/>
      <c r="I388" t="str">
        <f t="shared" si="48"/>
        <v>0#4</v>
      </c>
      <c r="J388" s="3">
        <f t="shared" si="41"/>
        <v>0</v>
      </c>
      <c r="K388" s="3"/>
    </row>
    <row r="389" spans="2:11" hidden="1" outlineLevel="1" x14ac:dyDescent="0.3">
      <c r="B389" s="2"/>
      <c r="D389" s="3"/>
      <c r="F389" s="3"/>
      <c r="H389" s="3"/>
      <c r="I389" t="str">
        <f t="shared" si="48"/>
        <v>0#5</v>
      </c>
      <c r="J389" s="3">
        <f t="shared" si="41"/>
        <v>0</v>
      </c>
      <c r="K389" s="3"/>
    </row>
    <row r="390" spans="2:11" hidden="1" outlineLevel="1" x14ac:dyDescent="0.3">
      <c r="B390" s="2"/>
      <c r="D390" s="3"/>
      <c r="F390" s="3"/>
      <c r="H390" s="3"/>
      <c r="I390" t="str">
        <f t="shared" si="48"/>
        <v>0#6</v>
      </c>
      <c r="J390" s="3">
        <f t="shared" si="41"/>
        <v>0</v>
      </c>
      <c r="K390" s="3"/>
    </row>
    <row r="391" spans="2:11" hidden="1" outlineLevel="1" x14ac:dyDescent="0.3">
      <c r="B391" s="2"/>
      <c r="D391" s="3"/>
      <c r="F391" s="3"/>
      <c r="H391" s="3"/>
      <c r="I391" t="str">
        <f t="shared" si="48"/>
        <v>0#7</v>
      </c>
      <c r="J391" s="3">
        <f t="shared" ref="J391:J454" si="49">IF(ISERROR(IF((SUMPRODUCT((F$7:F$5839=INDEX($F$6578:$F$6799,IF($C$2="All",MATCH(I391,$G$6578:$G$6799,0),MATCH(I391,$H$6578:$H$6799,0)),1))*1)+SUMPRODUCT((H$7:H$5839=INDEX($F$6578:$F$6799,IF($C$2="All",MATCH(I391,$G$6578:$G$6799,0),MATCH(I391,$H$6578:$H$6799,0)),1))*1))&gt;0,0,INDEX($F$6578:$F$6799,IF($C$2="All",MATCH(I391,$G$6578:$G$6799,0),MATCH(I391,$H$6578:$H$6799,0)),1))),0,IF((SUMPRODUCT((F$7:F$5839=INDEX($F$6578:$F$6799,IF($C$2="All",MATCH(I391,$G$6578:$G$6799,0),MATCH(I391,$H$6578:$H$6799,0)),1))*1)+SUMPRODUCT((H$7:H$5839=INDEX($F$6578:$F$6799,IF($C$2="All",MATCH(I391,$G$6578:$G$6799,0),MATCH(I391,$H$6578:$H$6799,0)),1))*1))&gt;0,0,INDEX($F$6578:$F$6799,IF($C$2="All",MATCH(I391,$G$6578:$G$6799,0),MATCH(I391,$H$6578:$H$6799,0)),1)))</f>
        <v>0</v>
      </c>
      <c r="K391" s="3"/>
    </row>
    <row r="392" spans="2:11" hidden="1" outlineLevel="1" x14ac:dyDescent="0.3">
      <c r="B392" s="2"/>
      <c r="D392" s="3"/>
      <c r="F392" s="3"/>
      <c r="H392" s="3"/>
      <c r="I392" t="str">
        <f t="shared" si="48"/>
        <v>0#8</v>
      </c>
      <c r="J392" s="3">
        <f t="shared" si="49"/>
        <v>0</v>
      </c>
      <c r="K392" s="3"/>
    </row>
    <row r="393" spans="2:11" hidden="1" outlineLevel="1" x14ac:dyDescent="0.3">
      <c r="B393" s="2"/>
      <c r="D393" s="3"/>
      <c r="F393" s="3"/>
      <c r="H393" s="3"/>
      <c r="I393" t="str">
        <f t="shared" si="48"/>
        <v>0#9</v>
      </c>
      <c r="J393" s="3">
        <f t="shared" si="49"/>
        <v>0</v>
      </c>
      <c r="K393" s="3"/>
    </row>
    <row r="394" spans="2:11" hidden="1" outlineLevel="1" x14ac:dyDescent="0.3">
      <c r="B394" s="2"/>
      <c r="D394" s="3"/>
      <c r="F394" s="3">
        <f>F385</f>
        <v>0</v>
      </c>
      <c r="G394" t="str">
        <f>F394&amp;"#"&amp;COUNTIF(F$6:F394,F394)</f>
        <v>0#44</v>
      </c>
      <c r="H394" s="3">
        <f>IF(ISERROR(IF((SUMPRODUCT((D$7:D$5839=INDEX($F$6578:$F$6799,IF($C$2="All",MATCH(G394,$G$6578:$G$6799,0),MATCH(G394,$H$6578:$H$6799,0)),1))*1)+SUMPRODUCT((F$7:F$5839=INDEX($F$6578:$F$6799,IF($C$2="All",MATCH(G394,$G$6578:$G$6799,0),MATCH(G394,$H$6578:$H$6799,0)),1))*1))&gt;0,0,INDEX($F$6578:$F$6799,IF($C$2="All",MATCH(G394,$G$6578:$G$6799,0),MATCH(G394,$H$6578:$H$6799,0)),1))),0,IF((SUMPRODUCT((D$7:D$5839=INDEX($F$6578:$F$6799,IF($C$2="All",MATCH(G394,$G$6578:$G$6799,0),MATCH(G394,$H$6578:$H$6799,0)),1))*1)+SUMPRODUCT((F$7:F$5839=INDEX($F$6578:$F$6799,IF($C$2="All",MATCH(G394,$G$6578:$G$6799,0),MATCH(G394,$H$6578:$H$6799,0)),1))*1))&gt;0,0,INDEX($F$6578:$F$6799,IF($C$2="All",MATCH(G394,$G$6578:$G$6799,0),MATCH(G394,$H$6578:$H$6799,0)),1)))</f>
        <v>0</v>
      </c>
      <c r="I394" t="str">
        <f>H394&amp;"#1"</f>
        <v>0#1</v>
      </c>
      <c r="J394" s="3">
        <f t="shared" si="49"/>
        <v>0</v>
      </c>
      <c r="K394" s="3"/>
    </row>
    <row r="395" spans="2:11" hidden="1" outlineLevel="1" x14ac:dyDescent="0.3">
      <c r="B395" s="2"/>
      <c r="D395" s="3"/>
      <c r="F395" s="3"/>
      <c r="H395" s="3"/>
      <c r="I395" t="str">
        <f>REPLACE(I394,LEN(I394),1,RIGHT(I394,1)+1)</f>
        <v>0#2</v>
      </c>
      <c r="J395" s="3">
        <f t="shared" si="49"/>
        <v>0</v>
      </c>
      <c r="K395" s="3"/>
    </row>
    <row r="396" spans="2:11" hidden="1" outlineLevel="1" x14ac:dyDescent="0.3">
      <c r="B396" s="2"/>
      <c r="D396" s="3"/>
      <c r="F396" s="3"/>
      <c r="H396" s="3"/>
      <c r="I396" t="str">
        <f t="shared" ref="I396:I402" si="50">REPLACE(I395,LEN(I395),1,RIGHT(I395,1)+1)</f>
        <v>0#3</v>
      </c>
      <c r="J396" s="3">
        <f t="shared" si="49"/>
        <v>0</v>
      </c>
      <c r="K396" s="3"/>
    </row>
    <row r="397" spans="2:11" hidden="1" outlineLevel="1" x14ac:dyDescent="0.3">
      <c r="B397" s="2"/>
      <c r="D397" s="3"/>
      <c r="F397" s="3"/>
      <c r="H397" s="3"/>
      <c r="I397" t="str">
        <f t="shared" si="50"/>
        <v>0#4</v>
      </c>
      <c r="J397" s="3">
        <f t="shared" si="49"/>
        <v>0</v>
      </c>
      <c r="K397" s="3"/>
    </row>
    <row r="398" spans="2:11" hidden="1" outlineLevel="1" x14ac:dyDescent="0.3">
      <c r="B398" s="2"/>
      <c r="D398" s="3"/>
      <c r="F398" s="3"/>
      <c r="H398" s="3"/>
      <c r="I398" t="str">
        <f t="shared" si="50"/>
        <v>0#5</v>
      </c>
      <c r="J398" s="3">
        <f t="shared" si="49"/>
        <v>0</v>
      </c>
      <c r="K398" s="3"/>
    </row>
    <row r="399" spans="2:11" hidden="1" outlineLevel="1" x14ac:dyDescent="0.3">
      <c r="B399" s="2"/>
      <c r="D399" s="3"/>
      <c r="F399" s="3"/>
      <c r="H399" s="3"/>
      <c r="I399" t="str">
        <f t="shared" si="50"/>
        <v>0#6</v>
      </c>
      <c r="J399" s="3">
        <f t="shared" si="49"/>
        <v>0</v>
      </c>
      <c r="K399" s="3"/>
    </row>
    <row r="400" spans="2:11" hidden="1" outlineLevel="1" x14ac:dyDescent="0.3">
      <c r="B400" s="2"/>
      <c r="D400" s="3"/>
      <c r="F400" s="3"/>
      <c r="H400" s="3"/>
      <c r="I400" t="str">
        <f t="shared" si="50"/>
        <v>0#7</v>
      </c>
      <c r="J400" s="3">
        <f t="shared" si="49"/>
        <v>0</v>
      </c>
      <c r="K400" s="3"/>
    </row>
    <row r="401" spans="2:11" hidden="1" outlineLevel="1" x14ac:dyDescent="0.3">
      <c r="B401" s="2"/>
      <c r="D401" s="3"/>
      <c r="F401" s="3"/>
      <c r="H401" s="3"/>
      <c r="I401" t="str">
        <f t="shared" si="50"/>
        <v>0#8</v>
      </c>
      <c r="J401" s="3">
        <f t="shared" si="49"/>
        <v>0</v>
      </c>
      <c r="K401" s="3"/>
    </row>
    <row r="402" spans="2:11" hidden="1" outlineLevel="1" x14ac:dyDescent="0.3">
      <c r="B402" s="2"/>
      <c r="D402" s="3"/>
      <c r="F402" s="3"/>
      <c r="H402" s="3"/>
      <c r="I402" t="str">
        <f t="shared" si="50"/>
        <v>0#9</v>
      </c>
      <c r="J402" s="3">
        <f t="shared" si="49"/>
        <v>0</v>
      </c>
      <c r="K402" s="3"/>
    </row>
    <row r="403" spans="2:11" hidden="1" outlineLevel="1" x14ac:dyDescent="0.3">
      <c r="B403" s="2"/>
      <c r="D403" s="3"/>
      <c r="F403" s="3">
        <f>F394</f>
        <v>0</v>
      </c>
      <c r="G403" t="str">
        <f>F403&amp;"#"&amp;COUNTIF(F$6:F403,F403)</f>
        <v>0#45</v>
      </c>
      <c r="H403" s="3">
        <f>IF(ISERROR(IF((SUMPRODUCT((D$7:D$5839=INDEX($F$6578:$F$6799,IF($C$2="All",MATCH(G403,$G$6578:$G$6799,0),MATCH(G403,$H$6578:$H$6799,0)),1))*1)+SUMPRODUCT((F$7:F$5839=INDEX($F$6578:$F$6799,IF($C$2="All",MATCH(G403,$G$6578:$G$6799,0),MATCH(G403,$H$6578:$H$6799,0)),1))*1))&gt;0,0,INDEX($F$6578:$F$6799,IF($C$2="All",MATCH(G403,$G$6578:$G$6799,0),MATCH(G403,$H$6578:$H$6799,0)),1))),0,IF((SUMPRODUCT((D$7:D$5839=INDEX($F$6578:$F$6799,IF($C$2="All",MATCH(G403,$G$6578:$G$6799,0),MATCH(G403,$H$6578:$H$6799,0)),1))*1)+SUMPRODUCT((F$7:F$5839=INDEX($F$6578:$F$6799,IF($C$2="All",MATCH(G403,$G$6578:$G$6799,0),MATCH(G403,$H$6578:$H$6799,0)),1))*1))&gt;0,0,INDEX($F$6578:$F$6799,IF($C$2="All",MATCH(G403,$G$6578:$G$6799,0),MATCH(G403,$H$6578:$H$6799,0)),1)))</f>
        <v>0</v>
      </c>
      <c r="I403" t="str">
        <f>H403&amp;"#1"</f>
        <v>0#1</v>
      </c>
      <c r="J403" s="3">
        <f t="shared" si="49"/>
        <v>0</v>
      </c>
      <c r="K403" s="3"/>
    </row>
    <row r="404" spans="2:11" hidden="1" outlineLevel="1" x14ac:dyDescent="0.3">
      <c r="B404" s="2"/>
      <c r="D404" s="3"/>
      <c r="F404" s="3"/>
      <c r="H404" s="3"/>
      <c r="I404" t="str">
        <f>REPLACE(I403,LEN(I403),1,RIGHT(I403,1)+1)</f>
        <v>0#2</v>
      </c>
      <c r="J404" s="3">
        <f t="shared" si="49"/>
        <v>0</v>
      </c>
      <c r="K404" s="3"/>
    </row>
    <row r="405" spans="2:11" hidden="1" outlineLevel="1" x14ac:dyDescent="0.3">
      <c r="B405" s="2"/>
      <c r="D405" s="3"/>
      <c r="F405" s="3"/>
      <c r="H405" s="3"/>
      <c r="I405" t="str">
        <f t="shared" ref="I405:I411" si="51">REPLACE(I404,LEN(I404),1,RIGHT(I404,1)+1)</f>
        <v>0#3</v>
      </c>
      <c r="J405" s="3">
        <f t="shared" si="49"/>
        <v>0</v>
      </c>
      <c r="K405" s="3"/>
    </row>
    <row r="406" spans="2:11" hidden="1" outlineLevel="1" x14ac:dyDescent="0.3">
      <c r="B406" s="2"/>
      <c r="D406" s="3"/>
      <c r="F406" s="3"/>
      <c r="H406" s="3"/>
      <c r="I406" t="str">
        <f t="shared" si="51"/>
        <v>0#4</v>
      </c>
      <c r="J406" s="3">
        <f t="shared" si="49"/>
        <v>0</v>
      </c>
      <c r="K406" s="3"/>
    </row>
    <row r="407" spans="2:11" hidden="1" outlineLevel="1" x14ac:dyDescent="0.3">
      <c r="B407" s="2"/>
      <c r="D407" s="3"/>
      <c r="F407" s="3"/>
      <c r="H407" s="3"/>
      <c r="I407" t="str">
        <f t="shared" si="51"/>
        <v>0#5</v>
      </c>
      <c r="J407" s="3">
        <f t="shared" si="49"/>
        <v>0</v>
      </c>
      <c r="K407" s="3"/>
    </row>
    <row r="408" spans="2:11" hidden="1" outlineLevel="1" x14ac:dyDescent="0.3">
      <c r="B408" s="2"/>
      <c r="D408" s="3"/>
      <c r="F408" s="3"/>
      <c r="H408" s="3"/>
      <c r="I408" t="str">
        <f t="shared" si="51"/>
        <v>0#6</v>
      </c>
      <c r="J408" s="3">
        <f t="shared" si="49"/>
        <v>0</v>
      </c>
      <c r="K408" s="3"/>
    </row>
    <row r="409" spans="2:11" hidden="1" outlineLevel="1" x14ac:dyDescent="0.3">
      <c r="B409" s="2"/>
      <c r="D409" s="3"/>
      <c r="F409" s="3"/>
      <c r="H409" s="3"/>
      <c r="I409" t="str">
        <f t="shared" si="51"/>
        <v>0#7</v>
      </c>
      <c r="J409" s="3">
        <f t="shared" si="49"/>
        <v>0</v>
      </c>
      <c r="K409" s="3"/>
    </row>
    <row r="410" spans="2:11" hidden="1" outlineLevel="1" x14ac:dyDescent="0.3">
      <c r="B410" s="2"/>
      <c r="D410" s="3"/>
      <c r="F410" s="3"/>
      <c r="H410" s="3"/>
      <c r="I410" t="str">
        <f t="shared" si="51"/>
        <v>0#8</v>
      </c>
      <c r="J410" s="3">
        <f t="shared" si="49"/>
        <v>0</v>
      </c>
      <c r="K410" s="3"/>
    </row>
    <row r="411" spans="2:11" hidden="1" outlineLevel="1" x14ac:dyDescent="0.3">
      <c r="B411" s="2"/>
      <c r="D411" s="3"/>
      <c r="F411" s="3"/>
      <c r="H411" s="3"/>
      <c r="I411" t="str">
        <f t="shared" si="51"/>
        <v>0#9</v>
      </c>
      <c r="J411" s="3">
        <f t="shared" si="49"/>
        <v>0</v>
      </c>
      <c r="K411" s="3"/>
    </row>
    <row r="412" spans="2:11" hidden="1" outlineLevel="1" x14ac:dyDescent="0.3">
      <c r="D412" s="4" t="str">
        <f>IF(C412="",D331,IF(ISERROR(INDEX($F$6578:$F$6799,IF($C$2="All",MATCH(C412,$G$6578:$G$6799,0),MATCH(C412,$H$6578:$H$6799,0)),1)),0,INDEX($F$6578:$F$6799,IF($C$2="All",MATCH(C412,$G$6578:$G$6799,0),MATCH(C412,$H$6578:$H$6799,0)),1)))</f>
        <v>Edinburgh</v>
      </c>
      <c r="E412" t="str">
        <f>D412&amp;"#"&amp;COUNTIF(D$6:D412,D412)</f>
        <v>Edinburgh#6</v>
      </c>
      <c r="F412" s="3">
        <f>IF(ISERROR(IF((SUMPRODUCT((B$7:B$5839=INDEX($F$6578:$F$6799,IF($C$2="All",MATCH(E412,$G$6578:$G$6799,0),MATCH(E412,$H$6578:$H$6799,0)),1))*1)+SUMPRODUCT((D$7:D$5839=INDEX($F$6578:$F$6799,IF($C$2="All",MATCH(E412,$G$6578:$G$6799,0),MATCH(E412,$H$6578:$H$6799,0)),1))*1))&gt;0,0,INDEX($F$6578:$F$6799,IF($C$2="All",MATCH(E412,$G$6578:$G$6799,0),MATCH(E412,$H$6578:$H$6799,0)),1))),0,IF((SUMPRODUCT((B$7:B$5839=INDEX($F$6578:$F$6799,IF($C$2="All",MATCH(E412,$G$6578:$G$6799,0),MATCH(E412,$H$6578:$H$6799,0)),1))*1)+SUMPRODUCT((D$7:D$5839=INDEX($F$6578:$F$6799,IF($C$2="All",MATCH(E412,$G$6578:$G$6799,0),MATCH(E412,$H$6578:$H$6799,0)),1))*1))&gt;0,0,INDEX($F$6578:$F$6799,IF($C$2="All",MATCH(E412,$G$6578:$G$6799,0),MATCH(E412,$H$6578:$H$6799,0)),1)))</f>
        <v>0</v>
      </c>
      <c r="G412" t="str">
        <f>F412&amp;"#"&amp;COUNTIF(F$6:F412,F412)</f>
        <v>0#46</v>
      </c>
      <c r="H412" s="3">
        <f>IF(ISERROR(IF((SUMPRODUCT((D$7:D$5839=INDEX($F$6578:$F$6799,IF($C$2="All",MATCH(G412,$G$6578:$G$6799,0),MATCH(G412,$H$6578:$H$6799,0)),1))*1)+SUMPRODUCT((F$7:F$5839=INDEX($F$6578:$F$6799,IF($C$2="All",MATCH(G412,$G$6578:$G$6799,0),MATCH(G412,$H$6578:$H$6799,0)),1))*1))&gt;0,0,INDEX($F$6578:$F$6799,IF($C$2="All",MATCH(G412,$G$6578:$G$6799,0),MATCH(G412,$H$6578:$H$6799,0)),1))),0,IF((SUMPRODUCT((D$7:D$5839=INDEX($F$6578:$F$6799,IF($C$2="All",MATCH(G412,$G$6578:$G$6799,0),MATCH(G412,$H$6578:$H$6799,0)),1))*1)+SUMPRODUCT((F$7:F$5839=INDEX($F$6578:$F$6799,IF($C$2="All",MATCH(G412,$G$6578:$G$6799,0),MATCH(G412,$H$6578:$H$6799,0)),1))*1))&gt;0,0,INDEX($F$6578:$F$6799,IF($C$2="All",MATCH(G412,$G$6578:$G$6799,0),MATCH(G412,$H$6578:$H$6799,0)),1)))</f>
        <v>0</v>
      </c>
      <c r="I412" t="str">
        <f>H$7&amp;"#1"</f>
        <v>0#1</v>
      </c>
      <c r="J412" s="3">
        <f t="shared" si="49"/>
        <v>0</v>
      </c>
    </row>
    <row r="413" spans="2:11" hidden="1" outlineLevel="1" x14ac:dyDescent="0.3">
      <c r="B413" s="2"/>
      <c r="D413" s="3"/>
      <c r="F413" s="3"/>
      <c r="H413" s="3"/>
      <c r="I413" t="str">
        <f>REPLACE(I412,LEN(I412),1,RIGHT(I412,1)+1)</f>
        <v>0#2</v>
      </c>
      <c r="J413" s="3">
        <f t="shared" si="49"/>
        <v>0</v>
      </c>
      <c r="K413" s="3"/>
    </row>
    <row r="414" spans="2:11" hidden="1" outlineLevel="1" x14ac:dyDescent="0.3">
      <c r="B414" s="2"/>
      <c r="D414" s="3"/>
      <c r="F414" s="3"/>
      <c r="H414" s="3"/>
      <c r="I414" t="str">
        <f t="shared" ref="I414:I420" si="52">REPLACE(I413,LEN(I413),1,RIGHT(I413,1)+1)</f>
        <v>0#3</v>
      </c>
      <c r="J414" s="3">
        <f t="shared" si="49"/>
        <v>0</v>
      </c>
      <c r="K414" s="3"/>
    </row>
    <row r="415" spans="2:11" hidden="1" outlineLevel="1" x14ac:dyDescent="0.3">
      <c r="B415" s="2"/>
      <c r="D415" s="3"/>
      <c r="F415" s="3"/>
      <c r="H415" s="3"/>
      <c r="I415" t="str">
        <f t="shared" si="52"/>
        <v>0#4</v>
      </c>
      <c r="J415" s="3">
        <f t="shared" si="49"/>
        <v>0</v>
      </c>
      <c r="K415" s="3"/>
    </row>
    <row r="416" spans="2:11" hidden="1" outlineLevel="1" x14ac:dyDescent="0.3">
      <c r="B416" s="2"/>
      <c r="D416" s="3"/>
      <c r="F416" s="3"/>
      <c r="H416" s="3"/>
      <c r="I416" t="str">
        <f t="shared" si="52"/>
        <v>0#5</v>
      </c>
      <c r="J416" s="3">
        <f t="shared" si="49"/>
        <v>0</v>
      </c>
      <c r="K416" s="3"/>
    </row>
    <row r="417" spans="2:11" hidden="1" outlineLevel="1" x14ac:dyDescent="0.3">
      <c r="B417" s="2"/>
      <c r="D417" s="3"/>
      <c r="F417" s="3"/>
      <c r="H417" s="3"/>
      <c r="I417" t="str">
        <f t="shared" si="52"/>
        <v>0#6</v>
      </c>
      <c r="J417" s="3">
        <f t="shared" si="49"/>
        <v>0</v>
      </c>
      <c r="K417" s="3"/>
    </row>
    <row r="418" spans="2:11" hidden="1" outlineLevel="1" x14ac:dyDescent="0.3">
      <c r="B418" s="2"/>
      <c r="D418" s="3"/>
      <c r="F418" s="3"/>
      <c r="H418" s="3"/>
      <c r="I418" t="str">
        <f t="shared" si="52"/>
        <v>0#7</v>
      </c>
      <c r="J418" s="3">
        <f t="shared" si="49"/>
        <v>0</v>
      </c>
      <c r="K418" s="3"/>
    </row>
    <row r="419" spans="2:11" hidden="1" outlineLevel="1" x14ac:dyDescent="0.3">
      <c r="B419" s="2"/>
      <c r="D419" s="3"/>
      <c r="F419" s="3"/>
      <c r="H419" s="3"/>
      <c r="I419" t="str">
        <f t="shared" si="52"/>
        <v>0#8</v>
      </c>
      <c r="J419" s="3">
        <f t="shared" si="49"/>
        <v>0</v>
      </c>
      <c r="K419" s="3"/>
    </row>
    <row r="420" spans="2:11" hidden="1" outlineLevel="1" x14ac:dyDescent="0.3">
      <c r="B420" s="2"/>
      <c r="D420" s="3"/>
      <c r="F420" s="3"/>
      <c r="H420" s="3"/>
      <c r="I420" t="str">
        <f t="shared" si="52"/>
        <v>0#9</v>
      </c>
      <c r="J420" s="3">
        <f t="shared" si="49"/>
        <v>0</v>
      </c>
      <c r="K420" s="3"/>
    </row>
    <row r="421" spans="2:11" hidden="1" outlineLevel="1" x14ac:dyDescent="0.3">
      <c r="B421" s="2"/>
      <c r="F421" s="3">
        <f>F412</f>
        <v>0</v>
      </c>
      <c r="G421" t="str">
        <f>F421&amp;"#"&amp;COUNTIF(F$6:F421,F421)</f>
        <v>0#47</v>
      </c>
      <c r="H421" s="3">
        <f>IF(ISERROR(IF((SUMPRODUCT((D$7:D$5839=INDEX($F$6578:$F$6799,IF($C$2="All",MATCH(G421,$G$6578:$G$6799,0),MATCH(G421,$H$6578:$H$6799,0)),1))*1)+SUMPRODUCT((F$7:F$5839=INDEX($F$6578:$F$6799,IF($C$2="All",MATCH(G421,$G$6578:$G$6799,0),MATCH(G421,$H$6578:$H$6799,0)),1))*1))&gt;0,0,INDEX($F$6578:$F$6799,IF($C$2="All",MATCH(G421,$G$6578:$G$6799,0),MATCH(G421,$H$6578:$H$6799,0)),1))),0,IF((SUMPRODUCT((D$7:D$5839=INDEX($F$6578:$F$6799,IF($C$2="All",MATCH(G421,$G$6578:$G$6799,0),MATCH(G421,$H$6578:$H$6799,0)),1))*1)+SUMPRODUCT((F$7:F$5839=INDEX($F$6578:$F$6799,IF($C$2="All",MATCH(G421,$G$6578:$G$6799,0),MATCH(G421,$H$6578:$H$6799,0)),1))*1))&gt;0,0,INDEX($F$6578:$F$6799,IF($C$2="All",MATCH(G421,$G$6578:$G$6799,0),MATCH(G421,$H$6578:$H$6799,0)),1)))</f>
        <v>0</v>
      </c>
      <c r="I421" t="str">
        <f>H421&amp;"#1"</f>
        <v>0#1</v>
      </c>
      <c r="J421" s="3">
        <f t="shared" si="49"/>
        <v>0</v>
      </c>
      <c r="K421" s="3"/>
    </row>
    <row r="422" spans="2:11" hidden="1" outlineLevel="1" x14ac:dyDescent="0.3">
      <c r="B422" s="2"/>
      <c r="F422" s="3"/>
      <c r="H422" s="3"/>
      <c r="I422" t="str">
        <f>REPLACE(I421,LEN(I421),1,RIGHT(I421,1)+1)</f>
        <v>0#2</v>
      </c>
      <c r="J422" s="3">
        <f t="shared" si="49"/>
        <v>0</v>
      </c>
      <c r="K422" s="3"/>
    </row>
    <row r="423" spans="2:11" hidden="1" outlineLevel="1" x14ac:dyDescent="0.3">
      <c r="B423" s="2"/>
      <c r="F423" s="3"/>
      <c r="H423" s="3"/>
      <c r="I423" t="str">
        <f t="shared" ref="I423:I429" si="53">REPLACE(I422,LEN(I422),1,RIGHT(I422,1)+1)</f>
        <v>0#3</v>
      </c>
      <c r="J423" s="3">
        <f t="shared" si="49"/>
        <v>0</v>
      </c>
      <c r="K423" s="3"/>
    </row>
    <row r="424" spans="2:11" hidden="1" outlineLevel="1" x14ac:dyDescent="0.3">
      <c r="B424" s="2"/>
      <c r="F424" s="3"/>
      <c r="H424" s="3"/>
      <c r="I424" t="str">
        <f t="shared" si="53"/>
        <v>0#4</v>
      </c>
      <c r="J424" s="3">
        <f t="shared" si="49"/>
        <v>0</v>
      </c>
      <c r="K424" s="3"/>
    </row>
    <row r="425" spans="2:11" hidden="1" outlineLevel="1" x14ac:dyDescent="0.3">
      <c r="B425" s="2"/>
      <c r="F425" s="3"/>
      <c r="H425" s="3"/>
      <c r="I425" t="str">
        <f t="shared" si="53"/>
        <v>0#5</v>
      </c>
      <c r="J425" s="3">
        <f t="shared" si="49"/>
        <v>0</v>
      </c>
      <c r="K425" s="3"/>
    </row>
    <row r="426" spans="2:11" hidden="1" outlineLevel="1" x14ac:dyDescent="0.3">
      <c r="B426" s="2"/>
      <c r="F426" s="3"/>
      <c r="H426" s="3"/>
      <c r="I426" t="str">
        <f t="shared" si="53"/>
        <v>0#6</v>
      </c>
      <c r="J426" s="3">
        <f t="shared" si="49"/>
        <v>0</v>
      </c>
      <c r="K426" s="3"/>
    </row>
    <row r="427" spans="2:11" hidden="1" outlineLevel="1" x14ac:dyDescent="0.3">
      <c r="B427" s="2"/>
      <c r="F427" s="3"/>
      <c r="H427" s="3"/>
      <c r="I427" t="str">
        <f t="shared" si="53"/>
        <v>0#7</v>
      </c>
      <c r="J427" s="3">
        <f t="shared" si="49"/>
        <v>0</v>
      </c>
      <c r="K427" s="3"/>
    </row>
    <row r="428" spans="2:11" hidden="1" outlineLevel="1" x14ac:dyDescent="0.3">
      <c r="B428" s="2"/>
      <c r="F428" s="3"/>
      <c r="H428" s="3"/>
      <c r="I428" t="str">
        <f t="shared" si="53"/>
        <v>0#8</v>
      </c>
      <c r="J428" s="3">
        <f t="shared" si="49"/>
        <v>0</v>
      </c>
      <c r="K428" s="3"/>
    </row>
    <row r="429" spans="2:11" hidden="1" outlineLevel="1" x14ac:dyDescent="0.3">
      <c r="B429" s="2"/>
      <c r="F429" s="3"/>
      <c r="H429" s="3"/>
      <c r="I429" t="str">
        <f t="shared" si="53"/>
        <v>0#9</v>
      </c>
      <c r="J429" s="3">
        <f t="shared" si="49"/>
        <v>0</v>
      </c>
      <c r="K429" s="3"/>
    </row>
    <row r="430" spans="2:11" hidden="1" outlineLevel="1" x14ac:dyDescent="0.3">
      <c r="B430" s="2"/>
      <c r="D430" s="3"/>
      <c r="F430" s="3">
        <f>F421</f>
        <v>0</v>
      </c>
      <c r="G430" t="str">
        <f>F430&amp;"#"&amp;COUNTIF(F$6:F430,F430)</f>
        <v>0#48</v>
      </c>
      <c r="H430" s="3">
        <f>IF(ISERROR(IF((SUMPRODUCT((D$7:D$5839=INDEX($F$6578:$F$6799,IF($C$2="All",MATCH(G430,$G$6578:$G$6799,0),MATCH(G430,$H$6578:$H$6799,0)),1))*1)+SUMPRODUCT((F$7:F$5839=INDEX($F$6578:$F$6799,IF($C$2="All",MATCH(G430,$G$6578:$G$6799,0),MATCH(G430,$H$6578:$H$6799,0)),1))*1))&gt;0,0,INDEX($F$6578:$F$6799,IF($C$2="All",MATCH(G430,$G$6578:$G$6799,0),MATCH(G430,$H$6578:$H$6799,0)),1))),0,IF((SUMPRODUCT((D$7:D$5839=INDEX($F$6578:$F$6799,IF($C$2="All",MATCH(G430,$G$6578:$G$6799,0),MATCH(G430,$H$6578:$H$6799,0)),1))*1)+SUMPRODUCT((F$7:F$5839=INDEX($F$6578:$F$6799,IF($C$2="All",MATCH(G430,$G$6578:$G$6799,0),MATCH(G430,$H$6578:$H$6799,0)),1))*1))&gt;0,0,INDEX($F$6578:$F$6799,IF($C$2="All",MATCH(G430,$G$6578:$G$6799,0),MATCH(G430,$H$6578:$H$6799,0)),1)))</f>
        <v>0</v>
      </c>
      <c r="I430" t="str">
        <f>H430&amp;"#1"</f>
        <v>0#1</v>
      </c>
      <c r="J430" s="3">
        <f t="shared" si="49"/>
        <v>0</v>
      </c>
      <c r="K430" s="3"/>
    </row>
    <row r="431" spans="2:11" hidden="1" outlineLevel="1" x14ac:dyDescent="0.3">
      <c r="B431" s="2"/>
      <c r="D431" s="3"/>
      <c r="F431" s="3"/>
      <c r="H431" s="3"/>
      <c r="I431" t="str">
        <f>REPLACE(I430,LEN(I430),1,RIGHT(I430,1)+1)</f>
        <v>0#2</v>
      </c>
      <c r="J431" s="3">
        <f t="shared" si="49"/>
        <v>0</v>
      </c>
      <c r="K431" s="3"/>
    </row>
    <row r="432" spans="2:11" hidden="1" outlineLevel="1" x14ac:dyDescent="0.3">
      <c r="B432" s="2"/>
      <c r="D432" s="3"/>
      <c r="F432" s="3"/>
      <c r="H432" s="3"/>
      <c r="I432" t="str">
        <f t="shared" ref="I432:I438" si="54">REPLACE(I431,LEN(I431),1,RIGHT(I431,1)+1)</f>
        <v>0#3</v>
      </c>
      <c r="J432" s="3">
        <f t="shared" si="49"/>
        <v>0</v>
      </c>
      <c r="K432" s="3"/>
    </row>
    <row r="433" spans="2:11" hidden="1" outlineLevel="1" x14ac:dyDescent="0.3">
      <c r="B433" s="2"/>
      <c r="D433" s="3"/>
      <c r="F433" s="3"/>
      <c r="H433" s="3"/>
      <c r="I433" t="str">
        <f t="shared" si="54"/>
        <v>0#4</v>
      </c>
      <c r="J433" s="3">
        <f t="shared" si="49"/>
        <v>0</v>
      </c>
      <c r="K433" s="3"/>
    </row>
    <row r="434" spans="2:11" hidden="1" outlineLevel="1" x14ac:dyDescent="0.3">
      <c r="B434" s="2"/>
      <c r="D434" s="3"/>
      <c r="F434" s="3"/>
      <c r="H434" s="3"/>
      <c r="I434" t="str">
        <f t="shared" si="54"/>
        <v>0#5</v>
      </c>
      <c r="J434" s="3">
        <f t="shared" si="49"/>
        <v>0</v>
      </c>
      <c r="K434" s="3"/>
    </row>
    <row r="435" spans="2:11" hidden="1" outlineLevel="1" x14ac:dyDescent="0.3">
      <c r="B435" s="2"/>
      <c r="D435" s="3"/>
      <c r="F435" s="3"/>
      <c r="H435" s="3"/>
      <c r="I435" t="str">
        <f t="shared" si="54"/>
        <v>0#6</v>
      </c>
      <c r="J435" s="3">
        <f t="shared" si="49"/>
        <v>0</v>
      </c>
      <c r="K435" s="3"/>
    </row>
    <row r="436" spans="2:11" hidden="1" outlineLevel="1" x14ac:dyDescent="0.3">
      <c r="B436" s="2"/>
      <c r="D436" s="3"/>
      <c r="F436" s="3"/>
      <c r="H436" s="3"/>
      <c r="I436" t="str">
        <f t="shared" si="54"/>
        <v>0#7</v>
      </c>
      <c r="J436" s="3">
        <f t="shared" si="49"/>
        <v>0</v>
      </c>
      <c r="K436" s="3"/>
    </row>
    <row r="437" spans="2:11" hidden="1" outlineLevel="1" x14ac:dyDescent="0.3">
      <c r="B437" s="2"/>
      <c r="D437" s="3"/>
      <c r="F437" s="3"/>
      <c r="H437" s="3"/>
      <c r="I437" t="str">
        <f t="shared" si="54"/>
        <v>0#8</v>
      </c>
      <c r="J437" s="3">
        <f t="shared" si="49"/>
        <v>0</v>
      </c>
      <c r="K437" s="3"/>
    </row>
    <row r="438" spans="2:11" hidden="1" outlineLevel="1" x14ac:dyDescent="0.3">
      <c r="B438" s="2"/>
      <c r="D438" s="3"/>
      <c r="F438" s="3"/>
      <c r="H438" s="3"/>
      <c r="I438" t="str">
        <f t="shared" si="54"/>
        <v>0#9</v>
      </c>
      <c r="J438" s="3">
        <f t="shared" si="49"/>
        <v>0</v>
      </c>
      <c r="K438" s="3"/>
    </row>
    <row r="439" spans="2:11" hidden="1" outlineLevel="1" x14ac:dyDescent="0.3">
      <c r="B439" s="2"/>
      <c r="D439" s="3"/>
      <c r="F439" s="3">
        <f>F430</f>
        <v>0</v>
      </c>
      <c r="G439" t="str">
        <f>F439&amp;"#"&amp;COUNTIF(F$6:F439,F439)</f>
        <v>0#49</v>
      </c>
      <c r="H439" s="3">
        <f>IF(ISERROR(IF((SUMPRODUCT((D$7:D$5839=INDEX($F$6578:$F$6799,IF($C$2="All",MATCH(G439,$G$6578:$G$6799,0),MATCH(G439,$H$6578:$H$6799,0)),1))*1)+SUMPRODUCT((F$7:F$5839=INDEX($F$6578:$F$6799,IF($C$2="All",MATCH(G439,$G$6578:$G$6799,0),MATCH(G439,$H$6578:$H$6799,0)),1))*1))&gt;0,0,INDEX($F$6578:$F$6799,IF($C$2="All",MATCH(G439,$G$6578:$G$6799,0),MATCH(G439,$H$6578:$H$6799,0)),1))),0,IF((SUMPRODUCT((D$7:D$5839=INDEX($F$6578:$F$6799,IF($C$2="All",MATCH(G439,$G$6578:$G$6799,0),MATCH(G439,$H$6578:$H$6799,0)),1))*1)+SUMPRODUCT((F$7:F$5839=INDEX($F$6578:$F$6799,IF($C$2="All",MATCH(G439,$G$6578:$G$6799,0),MATCH(G439,$H$6578:$H$6799,0)),1))*1))&gt;0,0,INDEX($F$6578:$F$6799,IF($C$2="All",MATCH(G439,$G$6578:$G$6799,0),MATCH(G439,$H$6578:$H$6799,0)),1)))</f>
        <v>0</v>
      </c>
      <c r="I439" t="str">
        <f>H439&amp;"#1"</f>
        <v>0#1</v>
      </c>
      <c r="J439" s="3">
        <f t="shared" si="49"/>
        <v>0</v>
      </c>
      <c r="K439" s="3"/>
    </row>
    <row r="440" spans="2:11" hidden="1" outlineLevel="1" x14ac:dyDescent="0.3">
      <c r="B440" s="2"/>
      <c r="D440" s="3"/>
      <c r="F440" s="3"/>
      <c r="H440" s="3"/>
      <c r="I440" t="str">
        <f>REPLACE(I439,LEN(I439),1,RIGHT(I439,1)+1)</f>
        <v>0#2</v>
      </c>
      <c r="J440" s="3">
        <f t="shared" si="49"/>
        <v>0</v>
      </c>
      <c r="K440" s="3"/>
    </row>
    <row r="441" spans="2:11" hidden="1" outlineLevel="1" x14ac:dyDescent="0.3">
      <c r="B441" s="2"/>
      <c r="D441" s="3"/>
      <c r="F441" s="3"/>
      <c r="H441" s="3"/>
      <c r="I441" t="str">
        <f t="shared" ref="I441:I447" si="55">REPLACE(I440,LEN(I440),1,RIGHT(I440,1)+1)</f>
        <v>0#3</v>
      </c>
      <c r="J441" s="3">
        <f t="shared" si="49"/>
        <v>0</v>
      </c>
      <c r="K441" s="3"/>
    </row>
    <row r="442" spans="2:11" hidden="1" outlineLevel="1" x14ac:dyDescent="0.3">
      <c r="B442" s="2"/>
      <c r="D442" s="3"/>
      <c r="F442" s="3"/>
      <c r="H442" s="3"/>
      <c r="I442" t="str">
        <f t="shared" si="55"/>
        <v>0#4</v>
      </c>
      <c r="J442" s="3">
        <f t="shared" si="49"/>
        <v>0</v>
      </c>
      <c r="K442" s="3"/>
    </row>
    <row r="443" spans="2:11" hidden="1" outlineLevel="1" x14ac:dyDescent="0.3">
      <c r="B443" s="2"/>
      <c r="D443" s="3"/>
      <c r="F443" s="3"/>
      <c r="H443" s="3"/>
      <c r="I443" t="str">
        <f t="shared" si="55"/>
        <v>0#5</v>
      </c>
      <c r="J443" s="3">
        <f t="shared" si="49"/>
        <v>0</v>
      </c>
      <c r="K443" s="3"/>
    </row>
    <row r="444" spans="2:11" hidden="1" outlineLevel="1" x14ac:dyDescent="0.3">
      <c r="B444" s="2"/>
      <c r="D444" s="3"/>
      <c r="F444" s="3"/>
      <c r="H444" s="3"/>
      <c r="I444" t="str">
        <f t="shared" si="55"/>
        <v>0#6</v>
      </c>
      <c r="J444" s="3">
        <f t="shared" si="49"/>
        <v>0</v>
      </c>
      <c r="K444" s="3"/>
    </row>
    <row r="445" spans="2:11" hidden="1" outlineLevel="1" x14ac:dyDescent="0.3">
      <c r="B445" s="2"/>
      <c r="D445" s="3"/>
      <c r="F445" s="3"/>
      <c r="H445" s="3"/>
      <c r="I445" t="str">
        <f t="shared" si="55"/>
        <v>0#7</v>
      </c>
      <c r="J445" s="3">
        <f t="shared" si="49"/>
        <v>0</v>
      </c>
      <c r="K445" s="3"/>
    </row>
    <row r="446" spans="2:11" hidden="1" outlineLevel="1" x14ac:dyDescent="0.3">
      <c r="B446" s="2"/>
      <c r="D446" s="3"/>
      <c r="F446" s="3"/>
      <c r="H446" s="3"/>
      <c r="I446" t="str">
        <f t="shared" si="55"/>
        <v>0#8</v>
      </c>
      <c r="J446" s="3">
        <f t="shared" si="49"/>
        <v>0</v>
      </c>
      <c r="K446" s="3"/>
    </row>
    <row r="447" spans="2:11" hidden="1" outlineLevel="1" x14ac:dyDescent="0.3">
      <c r="B447" s="2"/>
      <c r="D447" s="3"/>
      <c r="F447" s="3"/>
      <c r="H447" s="3"/>
      <c r="I447" t="str">
        <f t="shared" si="55"/>
        <v>0#9</v>
      </c>
      <c r="J447" s="3">
        <f t="shared" si="49"/>
        <v>0</v>
      </c>
      <c r="K447" s="3"/>
    </row>
    <row r="448" spans="2:11" hidden="1" outlineLevel="1" x14ac:dyDescent="0.3">
      <c r="B448" s="2"/>
      <c r="D448" s="3"/>
      <c r="F448" s="3">
        <f>F439</f>
        <v>0</v>
      </c>
      <c r="G448" t="str">
        <f>F448&amp;"#"&amp;COUNTIF(F$6:F448,F448)</f>
        <v>0#50</v>
      </c>
      <c r="H448" s="3">
        <f>IF(ISERROR(IF((SUMPRODUCT((D$7:D$5839=INDEX($F$6578:$F$6799,IF($C$2="All",MATCH(G448,$G$6578:$G$6799,0),MATCH(G448,$H$6578:$H$6799,0)),1))*1)+SUMPRODUCT((F$7:F$5839=INDEX($F$6578:$F$6799,IF($C$2="All",MATCH(G448,$G$6578:$G$6799,0),MATCH(G448,$H$6578:$H$6799,0)),1))*1))&gt;0,0,INDEX($F$6578:$F$6799,IF($C$2="All",MATCH(G448,$G$6578:$G$6799,0),MATCH(G448,$H$6578:$H$6799,0)),1))),0,IF((SUMPRODUCT((D$7:D$5839=INDEX($F$6578:$F$6799,IF($C$2="All",MATCH(G448,$G$6578:$G$6799,0),MATCH(G448,$H$6578:$H$6799,0)),1))*1)+SUMPRODUCT((F$7:F$5839=INDEX($F$6578:$F$6799,IF($C$2="All",MATCH(G448,$G$6578:$G$6799,0),MATCH(G448,$H$6578:$H$6799,0)),1))*1))&gt;0,0,INDEX($F$6578:$F$6799,IF($C$2="All",MATCH(G448,$G$6578:$G$6799,0),MATCH(G448,$H$6578:$H$6799,0)),1)))</f>
        <v>0</v>
      </c>
      <c r="I448" t="str">
        <f>H448&amp;"#1"</f>
        <v>0#1</v>
      </c>
      <c r="J448" s="3">
        <f t="shared" si="49"/>
        <v>0</v>
      </c>
      <c r="K448" s="3"/>
    </row>
    <row r="449" spans="2:11" hidden="1" outlineLevel="1" x14ac:dyDescent="0.3">
      <c r="B449" s="2"/>
      <c r="D449" s="3"/>
      <c r="F449" s="3"/>
      <c r="H449" s="3"/>
      <c r="I449" t="str">
        <f>REPLACE(I448,LEN(I448),1,RIGHT(I448,1)+1)</f>
        <v>0#2</v>
      </c>
      <c r="J449" s="3">
        <f t="shared" si="49"/>
        <v>0</v>
      </c>
      <c r="K449" s="3"/>
    </row>
    <row r="450" spans="2:11" hidden="1" outlineLevel="1" x14ac:dyDescent="0.3">
      <c r="B450" s="2"/>
      <c r="D450" s="3"/>
      <c r="F450" s="3"/>
      <c r="H450" s="3"/>
      <c r="I450" t="str">
        <f t="shared" ref="I450:I456" si="56">REPLACE(I449,LEN(I449),1,RIGHT(I449,1)+1)</f>
        <v>0#3</v>
      </c>
      <c r="J450" s="3">
        <f t="shared" si="49"/>
        <v>0</v>
      </c>
      <c r="K450" s="3"/>
    </row>
    <row r="451" spans="2:11" hidden="1" outlineLevel="1" x14ac:dyDescent="0.3">
      <c r="B451" s="2"/>
      <c r="D451" s="3"/>
      <c r="F451" s="3"/>
      <c r="H451" s="3"/>
      <c r="I451" t="str">
        <f t="shared" si="56"/>
        <v>0#4</v>
      </c>
      <c r="J451" s="3">
        <f t="shared" si="49"/>
        <v>0</v>
      </c>
      <c r="K451" s="3"/>
    </row>
    <row r="452" spans="2:11" hidden="1" outlineLevel="1" x14ac:dyDescent="0.3">
      <c r="B452" s="2"/>
      <c r="D452" s="3"/>
      <c r="F452" s="3"/>
      <c r="H452" s="3"/>
      <c r="I452" t="str">
        <f t="shared" si="56"/>
        <v>0#5</v>
      </c>
      <c r="J452" s="3">
        <f t="shared" si="49"/>
        <v>0</v>
      </c>
      <c r="K452" s="3"/>
    </row>
    <row r="453" spans="2:11" hidden="1" outlineLevel="1" x14ac:dyDescent="0.3">
      <c r="B453" s="2"/>
      <c r="D453" s="3"/>
      <c r="F453" s="3"/>
      <c r="H453" s="3"/>
      <c r="I453" t="str">
        <f t="shared" si="56"/>
        <v>0#6</v>
      </c>
      <c r="J453" s="3">
        <f t="shared" si="49"/>
        <v>0</v>
      </c>
      <c r="K453" s="3"/>
    </row>
    <row r="454" spans="2:11" hidden="1" outlineLevel="1" x14ac:dyDescent="0.3">
      <c r="B454" s="2"/>
      <c r="D454" s="3"/>
      <c r="F454" s="3"/>
      <c r="H454" s="3"/>
      <c r="I454" t="str">
        <f t="shared" si="56"/>
        <v>0#7</v>
      </c>
      <c r="J454" s="3">
        <f t="shared" si="49"/>
        <v>0</v>
      </c>
      <c r="K454" s="3"/>
    </row>
    <row r="455" spans="2:11" hidden="1" outlineLevel="1" x14ac:dyDescent="0.3">
      <c r="B455" s="2"/>
      <c r="D455" s="3"/>
      <c r="F455" s="3"/>
      <c r="H455" s="3"/>
      <c r="I455" t="str">
        <f t="shared" si="56"/>
        <v>0#8</v>
      </c>
      <c r="J455" s="3">
        <f t="shared" ref="J455:J518" si="57">IF(ISERROR(IF((SUMPRODUCT((F$7:F$5839=INDEX($F$6578:$F$6799,IF($C$2="All",MATCH(I455,$G$6578:$G$6799,0),MATCH(I455,$H$6578:$H$6799,0)),1))*1)+SUMPRODUCT((H$7:H$5839=INDEX($F$6578:$F$6799,IF($C$2="All",MATCH(I455,$G$6578:$G$6799,0),MATCH(I455,$H$6578:$H$6799,0)),1))*1))&gt;0,0,INDEX($F$6578:$F$6799,IF($C$2="All",MATCH(I455,$G$6578:$G$6799,0),MATCH(I455,$H$6578:$H$6799,0)),1))),0,IF((SUMPRODUCT((F$7:F$5839=INDEX($F$6578:$F$6799,IF($C$2="All",MATCH(I455,$G$6578:$G$6799,0),MATCH(I455,$H$6578:$H$6799,0)),1))*1)+SUMPRODUCT((H$7:H$5839=INDEX($F$6578:$F$6799,IF($C$2="All",MATCH(I455,$G$6578:$G$6799,0),MATCH(I455,$H$6578:$H$6799,0)),1))*1))&gt;0,0,INDEX($F$6578:$F$6799,IF($C$2="All",MATCH(I455,$G$6578:$G$6799,0),MATCH(I455,$H$6578:$H$6799,0)),1)))</f>
        <v>0</v>
      </c>
      <c r="K455" s="3"/>
    </row>
    <row r="456" spans="2:11" hidden="1" outlineLevel="1" x14ac:dyDescent="0.3">
      <c r="B456" s="2"/>
      <c r="D456" s="3"/>
      <c r="F456" s="3"/>
      <c r="H456" s="3"/>
      <c r="I456" t="str">
        <f t="shared" si="56"/>
        <v>0#9</v>
      </c>
      <c r="J456" s="3">
        <f t="shared" si="57"/>
        <v>0</v>
      </c>
      <c r="K456" s="3"/>
    </row>
    <row r="457" spans="2:11" hidden="1" outlineLevel="1" x14ac:dyDescent="0.3">
      <c r="B457" s="2"/>
      <c r="D457" s="3"/>
      <c r="F457" s="3">
        <f>F448</f>
        <v>0</v>
      </c>
      <c r="G457" t="str">
        <f>F457&amp;"#"&amp;COUNTIF(F$6:F457,F457)</f>
        <v>0#51</v>
      </c>
      <c r="H457" s="3">
        <f>IF(ISERROR(IF((SUMPRODUCT((D$7:D$5839=INDEX($F$6578:$F$6799,IF($C$2="All",MATCH(G457,$G$6578:$G$6799,0),MATCH(G457,$H$6578:$H$6799,0)),1))*1)+SUMPRODUCT((F$7:F$5839=INDEX($F$6578:$F$6799,IF($C$2="All",MATCH(G457,$G$6578:$G$6799,0),MATCH(G457,$H$6578:$H$6799,0)),1))*1))&gt;0,0,INDEX($F$6578:$F$6799,IF($C$2="All",MATCH(G457,$G$6578:$G$6799,0),MATCH(G457,$H$6578:$H$6799,0)),1))),0,IF((SUMPRODUCT((D$7:D$5839=INDEX($F$6578:$F$6799,IF($C$2="All",MATCH(G457,$G$6578:$G$6799,0),MATCH(G457,$H$6578:$H$6799,0)),1))*1)+SUMPRODUCT((F$7:F$5839=INDEX($F$6578:$F$6799,IF($C$2="All",MATCH(G457,$G$6578:$G$6799,0),MATCH(G457,$H$6578:$H$6799,0)),1))*1))&gt;0,0,INDEX($F$6578:$F$6799,IF($C$2="All",MATCH(G457,$G$6578:$G$6799,0),MATCH(G457,$H$6578:$H$6799,0)),1)))</f>
        <v>0</v>
      </c>
      <c r="I457" t="str">
        <f>H457&amp;"#1"</f>
        <v>0#1</v>
      </c>
      <c r="J457" s="3">
        <f t="shared" si="57"/>
        <v>0</v>
      </c>
      <c r="K457" s="3"/>
    </row>
    <row r="458" spans="2:11" hidden="1" outlineLevel="1" x14ac:dyDescent="0.3">
      <c r="B458" s="2"/>
      <c r="D458" s="3"/>
      <c r="F458" s="3"/>
      <c r="H458" s="3"/>
      <c r="I458" t="str">
        <f>REPLACE(I457,LEN(I457),1,RIGHT(I457,1)+1)</f>
        <v>0#2</v>
      </c>
      <c r="J458" s="3">
        <f t="shared" si="57"/>
        <v>0</v>
      </c>
      <c r="K458" s="3"/>
    </row>
    <row r="459" spans="2:11" hidden="1" outlineLevel="1" x14ac:dyDescent="0.3">
      <c r="B459" s="2"/>
      <c r="D459" s="3"/>
      <c r="F459" s="3"/>
      <c r="H459" s="3"/>
      <c r="I459" t="str">
        <f t="shared" ref="I459:I465" si="58">REPLACE(I458,LEN(I458),1,RIGHT(I458,1)+1)</f>
        <v>0#3</v>
      </c>
      <c r="J459" s="3">
        <f t="shared" si="57"/>
        <v>0</v>
      </c>
      <c r="K459" s="3"/>
    </row>
    <row r="460" spans="2:11" hidden="1" outlineLevel="1" x14ac:dyDescent="0.3">
      <c r="B460" s="2"/>
      <c r="D460" s="3"/>
      <c r="F460" s="3"/>
      <c r="H460" s="3"/>
      <c r="I460" t="str">
        <f t="shared" si="58"/>
        <v>0#4</v>
      </c>
      <c r="J460" s="3">
        <f t="shared" si="57"/>
        <v>0</v>
      </c>
      <c r="K460" s="3"/>
    </row>
    <row r="461" spans="2:11" hidden="1" outlineLevel="1" x14ac:dyDescent="0.3">
      <c r="B461" s="2"/>
      <c r="D461" s="3"/>
      <c r="F461" s="3"/>
      <c r="H461" s="3"/>
      <c r="I461" t="str">
        <f t="shared" si="58"/>
        <v>0#5</v>
      </c>
      <c r="J461" s="3">
        <f t="shared" si="57"/>
        <v>0</v>
      </c>
      <c r="K461" s="3"/>
    </row>
    <row r="462" spans="2:11" hidden="1" outlineLevel="1" x14ac:dyDescent="0.3">
      <c r="B462" s="2"/>
      <c r="D462" s="3"/>
      <c r="F462" s="3"/>
      <c r="H462" s="3"/>
      <c r="I462" t="str">
        <f t="shared" si="58"/>
        <v>0#6</v>
      </c>
      <c r="J462" s="3">
        <f t="shared" si="57"/>
        <v>0</v>
      </c>
      <c r="K462" s="3"/>
    </row>
    <row r="463" spans="2:11" hidden="1" outlineLevel="1" x14ac:dyDescent="0.3">
      <c r="B463" s="2"/>
      <c r="D463" s="3"/>
      <c r="F463" s="3"/>
      <c r="H463" s="3"/>
      <c r="I463" t="str">
        <f t="shared" si="58"/>
        <v>0#7</v>
      </c>
      <c r="J463" s="3">
        <f t="shared" si="57"/>
        <v>0</v>
      </c>
      <c r="K463" s="3"/>
    </row>
    <row r="464" spans="2:11" hidden="1" outlineLevel="1" x14ac:dyDescent="0.3">
      <c r="B464" s="2"/>
      <c r="D464" s="3"/>
      <c r="F464" s="3"/>
      <c r="H464" s="3"/>
      <c r="I464" t="str">
        <f t="shared" si="58"/>
        <v>0#8</v>
      </c>
      <c r="J464" s="3">
        <f t="shared" si="57"/>
        <v>0</v>
      </c>
      <c r="K464" s="3"/>
    </row>
    <row r="465" spans="2:11" hidden="1" outlineLevel="1" x14ac:dyDescent="0.3">
      <c r="B465" s="2"/>
      <c r="D465" s="3"/>
      <c r="F465" s="3"/>
      <c r="H465" s="3"/>
      <c r="I465" t="str">
        <f t="shared" si="58"/>
        <v>0#9</v>
      </c>
      <c r="J465" s="3">
        <f t="shared" si="57"/>
        <v>0</v>
      </c>
      <c r="K465" s="3"/>
    </row>
    <row r="466" spans="2:11" hidden="1" outlineLevel="1" x14ac:dyDescent="0.3">
      <c r="B466" s="2"/>
      <c r="D466" s="3"/>
      <c r="F466" s="3">
        <f>F457</f>
        <v>0</v>
      </c>
      <c r="G466" t="str">
        <f>F466&amp;"#"&amp;COUNTIF(F$6:F466,F466)</f>
        <v>0#52</v>
      </c>
      <c r="H466" s="3">
        <f>IF(ISERROR(IF((SUMPRODUCT((D$7:D$5839=INDEX($F$6578:$F$6799,IF($C$2="All",MATCH(G466,$G$6578:$G$6799,0),MATCH(G466,$H$6578:$H$6799,0)),1))*1)+SUMPRODUCT((F$7:F$5839=INDEX($F$6578:$F$6799,IF($C$2="All",MATCH(G466,$G$6578:$G$6799,0),MATCH(G466,$H$6578:$H$6799,0)),1))*1))&gt;0,0,INDEX($F$6578:$F$6799,IF($C$2="All",MATCH(G466,$G$6578:$G$6799,0),MATCH(G466,$H$6578:$H$6799,0)),1))),0,IF((SUMPRODUCT((D$7:D$5839=INDEX($F$6578:$F$6799,IF($C$2="All",MATCH(G466,$G$6578:$G$6799,0),MATCH(G466,$H$6578:$H$6799,0)),1))*1)+SUMPRODUCT((F$7:F$5839=INDEX($F$6578:$F$6799,IF($C$2="All",MATCH(G466,$G$6578:$G$6799,0),MATCH(G466,$H$6578:$H$6799,0)),1))*1))&gt;0,0,INDEX($F$6578:$F$6799,IF($C$2="All",MATCH(G466,$G$6578:$G$6799,0),MATCH(G466,$H$6578:$H$6799,0)),1)))</f>
        <v>0</v>
      </c>
      <c r="I466" t="str">
        <f>H466&amp;"#1"</f>
        <v>0#1</v>
      </c>
      <c r="J466" s="3">
        <f t="shared" si="57"/>
        <v>0</v>
      </c>
      <c r="K466" s="3"/>
    </row>
    <row r="467" spans="2:11" hidden="1" outlineLevel="1" x14ac:dyDescent="0.3">
      <c r="B467" s="2"/>
      <c r="D467" s="3"/>
      <c r="F467" s="3"/>
      <c r="H467" s="3"/>
      <c r="I467" t="str">
        <f>REPLACE(I466,LEN(I466),1,RIGHT(I466,1)+1)</f>
        <v>0#2</v>
      </c>
      <c r="J467" s="3">
        <f t="shared" si="57"/>
        <v>0</v>
      </c>
      <c r="K467" s="3"/>
    </row>
    <row r="468" spans="2:11" hidden="1" outlineLevel="1" x14ac:dyDescent="0.3">
      <c r="B468" s="2"/>
      <c r="D468" s="3"/>
      <c r="F468" s="3"/>
      <c r="H468" s="3"/>
      <c r="I468" t="str">
        <f t="shared" ref="I468:I474" si="59">REPLACE(I467,LEN(I467),1,RIGHT(I467,1)+1)</f>
        <v>0#3</v>
      </c>
      <c r="J468" s="3">
        <f t="shared" si="57"/>
        <v>0</v>
      </c>
      <c r="K468" s="3"/>
    </row>
    <row r="469" spans="2:11" hidden="1" outlineLevel="1" x14ac:dyDescent="0.3">
      <c r="B469" s="2"/>
      <c r="D469" s="3"/>
      <c r="F469" s="3"/>
      <c r="H469" s="3"/>
      <c r="I469" t="str">
        <f t="shared" si="59"/>
        <v>0#4</v>
      </c>
      <c r="J469" s="3">
        <f t="shared" si="57"/>
        <v>0</v>
      </c>
      <c r="K469" s="3"/>
    </row>
    <row r="470" spans="2:11" hidden="1" outlineLevel="1" x14ac:dyDescent="0.3">
      <c r="B470" s="2"/>
      <c r="D470" s="3"/>
      <c r="F470" s="3"/>
      <c r="H470" s="3"/>
      <c r="I470" t="str">
        <f t="shared" si="59"/>
        <v>0#5</v>
      </c>
      <c r="J470" s="3">
        <f t="shared" si="57"/>
        <v>0</v>
      </c>
      <c r="K470" s="3"/>
    </row>
    <row r="471" spans="2:11" hidden="1" outlineLevel="1" x14ac:dyDescent="0.3">
      <c r="B471" s="2"/>
      <c r="D471" s="3"/>
      <c r="F471" s="3"/>
      <c r="H471" s="3"/>
      <c r="I471" t="str">
        <f t="shared" si="59"/>
        <v>0#6</v>
      </c>
      <c r="J471" s="3">
        <f t="shared" si="57"/>
        <v>0</v>
      </c>
      <c r="K471" s="3"/>
    </row>
    <row r="472" spans="2:11" hidden="1" outlineLevel="1" x14ac:dyDescent="0.3">
      <c r="B472" s="2"/>
      <c r="D472" s="3"/>
      <c r="F472" s="3"/>
      <c r="H472" s="3"/>
      <c r="I472" t="str">
        <f t="shared" si="59"/>
        <v>0#7</v>
      </c>
      <c r="J472" s="3">
        <f t="shared" si="57"/>
        <v>0</v>
      </c>
      <c r="K472" s="3"/>
    </row>
    <row r="473" spans="2:11" hidden="1" outlineLevel="1" x14ac:dyDescent="0.3">
      <c r="B473" s="2"/>
      <c r="D473" s="3"/>
      <c r="F473" s="3"/>
      <c r="H473" s="3"/>
      <c r="I473" t="str">
        <f t="shared" si="59"/>
        <v>0#8</v>
      </c>
      <c r="J473" s="3">
        <f t="shared" si="57"/>
        <v>0</v>
      </c>
      <c r="K473" s="3"/>
    </row>
    <row r="474" spans="2:11" hidden="1" outlineLevel="1" x14ac:dyDescent="0.3">
      <c r="B474" s="2"/>
      <c r="D474" s="3"/>
      <c r="F474" s="3"/>
      <c r="H474" s="3"/>
      <c r="I474" t="str">
        <f t="shared" si="59"/>
        <v>0#9</v>
      </c>
      <c r="J474" s="3">
        <f t="shared" si="57"/>
        <v>0</v>
      </c>
      <c r="K474" s="3"/>
    </row>
    <row r="475" spans="2:11" hidden="1" outlineLevel="1" x14ac:dyDescent="0.3">
      <c r="B475" s="2"/>
      <c r="D475" s="3"/>
      <c r="F475" s="3">
        <f>F466</f>
        <v>0</v>
      </c>
      <c r="G475" t="str">
        <f>F475&amp;"#"&amp;COUNTIF(F$6:F475,F475)</f>
        <v>0#53</v>
      </c>
      <c r="H475" s="3">
        <f>IF(ISERROR(IF((SUMPRODUCT((D$7:D$5839=INDEX($F$6578:$F$6799,IF($C$2="All",MATCH(G475,$G$6578:$G$6799,0),MATCH(G475,$H$6578:$H$6799,0)),1))*1)+SUMPRODUCT((F$7:F$5839=INDEX($F$6578:$F$6799,IF($C$2="All",MATCH(G475,$G$6578:$G$6799,0),MATCH(G475,$H$6578:$H$6799,0)),1))*1))&gt;0,0,INDEX($F$6578:$F$6799,IF($C$2="All",MATCH(G475,$G$6578:$G$6799,0),MATCH(G475,$H$6578:$H$6799,0)),1))),0,IF((SUMPRODUCT((D$7:D$5839=INDEX($F$6578:$F$6799,IF($C$2="All",MATCH(G475,$G$6578:$G$6799,0),MATCH(G475,$H$6578:$H$6799,0)),1))*1)+SUMPRODUCT((F$7:F$5839=INDEX($F$6578:$F$6799,IF($C$2="All",MATCH(G475,$G$6578:$G$6799,0),MATCH(G475,$H$6578:$H$6799,0)),1))*1))&gt;0,0,INDEX($F$6578:$F$6799,IF($C$2="All",MATCH(G475,$G$6578:$G$6799,0),MATCH(G475,$H$6578:$H$6799,0)),1)))</f>
        <v>0</v>
      </c>
      <c r="I475" t="str">
        <f>H475&amp;"#1"</f>
        <v>0#1</v>
      </c>
      <c r="J475" s="3">
        <f t="shared" si="57"/>
        <v>0</v>
      </c>
      <c r="K475" s="3"/>
    </row>
    <row r="476" spans="2:11" hidden="1" outlineLevel="1" x14ac:dyDescent="0.3">
      <c r="B476" s="2"/>
      <c r="D476" s="3"/>
      <c r="F476" s="3"/>
      <c r="H476" s="3"/>
      <c r="I476" t="str">
        <f>REPLACE(I475,LEN(I475),1,RIGHT(I475,1)+1)</f>
        <v>0#2</v>
      </c>
      <c r="J476" s="3">
        <f t="shared" si="57"/>
        <v>0</v>
      </c>
      <c r="K476" s="3"/>
    </row>
    <row r="477" spans="2:11" hidden="1" outlineLevel="1" x14ac:dyDescent="0.3">
      <c r="B477" s="2"/>
      <c r="D477" s="3"/>
      <c r="F477" s="3"/>
      <c r="H477" s="3"/>
      <c r="I477" t="str">
        <f t="shared" ref="I477:I483" si="60">REPLACE(I476,LEN(I476),1,RIGHT(I476,1)+1)</f>
        <v>0#3</v>
      </c>
      <c r="J477" s="3">
        <f t="shared" si="57"/>
        <v>0</v>
      </c>
      <c r="K477" s="3"/>
    </row>
    <row r="478" spans="2:11" hidden="1" outlineLevel="1" x14ac:dyDescent="0.3">
      <c r="B478" s="2"/>
      <c r="D478" s="3"/>
      <c r="F478" s="3"/>
      <c r="H478" s="3"/>
      <c r="I478" t="str">
        <f t="shared" si="60"/>
        <v>0#4</v>
      </c>
      <c r="J478" s="3">
        <f t="shared" si="57"/>
        <v>0</v>
      </c>
      <c r="K478" s="3"/>
    </row>
    <row r="479" spans="2:11" hidden="1" outlineLevel="1" x14ac:dyDescent="0.3">
      <c r="B479" s="2"/>
      <c r="D479" s="3"/>
      <c r="F479" s="3"/>
      <c r="H479" s="3"/>
      <c r="I479" t="str">
        <f t="shared" si="60"/>
        <v>0#5</v>
      </c>
      <c r="J479" s="3">
        <f t="shared" si="57"/>
        <v>0</v>
      </c>
      <c r="K479" s="3"/>
    </row>
    <row r="480" spans="2:11" hidden="1" outlineLevel="1" x14ac:dyDescent="0.3">
      <c r="B480" s="2"/>
      <c r="D480" s="3"/>
      <c r="F480" s="3"/>
      <c r="H480" s="3"/>
      <c r="I480" t="str">
        <f t="shared" si="60"/>
        <v>0#6</v>
      </c>
      <c r="J480" s="3">
        <f t="shared" si="57"/>
        <v>0</v>
      </c>
      <c r="K480" s="3"/>
    </row>
    <row r="481" spans="2:11" hidden="1" outlineLevel="1" x14ac:dyDescent="0.3">
      <c r="B481" s="2"/>
      <c r="D481" s="3"/>
      <c r="F481" s="3"/>
      <c r="H481" s="3"/>
      <c r="I481" t="str">
        <f t="shared" si="60"/>
        <v>0#7</v>
      </c>
      <c r="J481" s="3">
        <f t="shared" si="57"/>
        <v>0</v>
      </c>
      <c r="K481" s="3"/>
    </row>
    <row r="482" spans="2:11" hidden="1" outlineLevel="1" x14ac:dyDescent="0.3">
      <c r="B482" s="2"/>
      <c r="D482" s="3"/>
      <c r="F482" s="3"/>
      <c r="H482" s="3"/>
      <c r="I482" t="str">
        <f t="shared" si="60"/>
        <v>0#8</v>
      </c>
      <c r="J482" s="3">
        <f t="shared" si="57"/>
        <v>0</v>
      </c>
      <c r="K482" s="3"/>
    </row>
    <row r="483" spans="2:11" hidden="1" outlineLevel="1" x14ac:dyDescent="0.3">
      <c r="B483" s="2"/>
      <c r="D483" s="3"/>
      <c r="F483" s="3"/>
      <c r="H483" s="3"/>
      <c r="I483" t="str">
        <f t="shared" si="60"/>
        <v>0#9</v>
      </c>
      <c r="J483" s="3">
        <f t="shared" si="57"/>
        <v>0</v>
      </c>
      <c r="K483" s="3"/>
    </row>
    <row r="484" spans="2:11" hidden="1" outlineLevel="1" x14ac:dyDescent="0.3">
      <c r="B484" s="2"/>
      <c r="D484" s="3"/>
      <c r="F484" s="3">
        <f>F475</f>
        <v>0</v>
      </c>
      <c r="G484" t="str">
        <f>F484&amp;"#"&amp;COUNTIF(F$6:F484,F484)</f>
        <v>0#54</v>
      </c>
      <c r="H484" s="3">
        <f>IF(ISERROR(IF((SUMPRODUCT((D$7:D$5839=INDEX($F$6578:$F$6799,IF($C$2="All",MATCH(G484,$G$6578:$G$6799,0),MATCH(G484,$H$6578:$H$6799,0)),1))*1)+SUMPRODUCT((F$7:F$5839=INDEX($F$6578:$F$6799,IF($C$2="All",MATCH(G484,$G$6578:$G$6799,0),MATCH(G484,$H$6578:$H$6799,0)),1))*1))&gt;0,0,INDEX($F$6578:$F$6799,IF($C$2="All",MATCH(G484,$G$6578:$G$6799,0),MATCH(G484,$H$6578:$H$6799,0)),1))),0,IF((SUMPRODUCT((D$7:D$5839=INDEX($F$6578:$F$6799,IF($C$2="All",MATCH(G484,$G$6578:$G$6799,0),MATCH(G484,$H$6578:$H$6799,0)),1))*1)+SUMPRODUCT((F$7:F$5839=INDEX($F$6578:$F$6799,IF($C$2="All",MATCH(G484,$G$6578:$G$6799,0),MATCH(G484,$H$6578:$H$6799,0)),1))*1))&gt;0,0,INDEX($F$6578:$F$6799,IF($C$2="All",MATCH(G484,$G$6578:$G$6799,0),MATCH(G484,$H$6578:$H$6799,0)),1)))</f>
        <v>0</v>
      </c>
      <c r="I484" t="str">
        <f>H484&amp;"#1"</f>
        <v>0#1</v>
      </c>
      <c r="J484" s="3">
        <f t="shared" si="57"/>
        <v>0</v>
      </c>
      <c r="K484" s="3"/>
    </row>
    <row r="485" spans="2:11" hidden="1" outlineLevel="1" x14ac:dyDescent="0.3">
      <c r="B485" s="2"/>
      <c r="D485" s="3"/>
      <c r="F485" s="3"/>
      <c r="H485" s="3"/>
      <c r="I485" t="str">
        <f>REPLACE(I484,LEN(I484),1,RIGHT(I484,1)+1)</f>
        <v>0#2</v>
      </c>
      <c r="J485" s="3">
        <f t="shared" si="57"/>
        <v>0</v>
      </c>
      <c r="K485" s="3"/>
    </row>
    <row r="486" spans="2:11" hidden="1" outlineLevel="1" x14ac:dyDescent="0.3">
      <c r="B486" s="2"/>
      <c r="D486" s="3"/>
      <c r="F486" s="3"/>
      <c r="H486" s="3"/>
      <c r="I486" t="str">
        <f t="shared" ref="I486:I492" si="61">REPLACE(I485,LEN(I485),1,RIGHT(I485,1)+1)</f>
        <v>0#3</v>
      </c>
      <c r="J486" s="3">
        <f t="shared" si="57"/>
        <v>0</v>
      </c>
      <c r="K486" s="3"/>
    </row>
    <row r="487" spans="2:11" hidden="1" outlineLevel="1" x14ac:dyDescent="0.3">
      <c r="B487" s="2"/>
      <c r="D487" s="3"/>
      <c r="F487" s="3"/>
      <c r="H487" s="3"/>
      <c r="I487" t="str">
        <f t="shared" si="61"/>
        <v>0#4</v>
      </c>
      <c r="J487" s="3">
        <f t="shared" si="57"/>
        <v>0</v>
      </c>
      <c r="K487" s="3"/>
    </row>
    <row r="488" spans="2:11" hidden="1" outlineLevel="1" x14ac:dyDescent="0.3">
      <c r="B488" s="2"/>
      <c r="D488" s="3"/>
      <c r="F488" s="3"/>
      <c r="H488" s="3"/>
      <c r="I488" t="str">
        <f t="shared" si="61"/>
        <v>0#5</v>
      </c>
      <c r="J488" s="3">
        <f t="shared" si="57"/>
        <v>0</v>
      </c>
      <c r="K488" s="3"/>
    </row>
    <row r="489" spans="2:11" hidden="1" outlineLevel="1" x14ac:dyDescent="0.3">
      <c r="B489" s="2"/>
      <c r="D489" s="3"/>
      <c r="F489" s="3"/>
      <c r="H489" s="3"/>
      <c r="I489" t="str">
        <f t="shared" si="61"/>
        <v>0#6</v>
      </c>
      <c r="J489" s="3">
        <f t="shared" si="57"/>
        <v>0</v>
      </c>
      <c r="K489" s="3"/>
    </row>
    <row r="490" spans="2:11" hidden="1" outlineLevel="1" x14ac:dyDescent="0.3">
      <c r="B490" s="2"/>
      <c r="D490" s="3"/>
      <c r="F490" s="3"/>
      <c r="H490" s="3"/>
      <c r="I490" t="str">
        <f t="shared" si="61"/>
        <v>0#7</v>
      </c>
      <c r="J490" s="3">
        <f t="shared" si="57"/>
        <v>0</v>
      </c>
      <c r="K490" s="3"/>
    </row>
    <row r="491" spans="2:11" hidden="1" outlineLevel="1" x14ac:dyDescent="0.3">
      <c r="B491" s="2"/>
      <c r="D491" s="3"/>
      <c r="F491" s="3"/>
      <c r="H491" s="3"/>
      <c r="I491" t="str">
        <f t="shared" si="61"/>
        <v>0#8</v>
      </c>
      <c r="J491" s="3">
        <f t="shared" si="57"/>
        <v>0</v>
      </c>
      <c r="K491" s="3"/>
    </row>
    <row r="492" spans="2:11" hidden="1" outlineLevel="1" x14ac:dyDescent="0.3">
      <c r="B492" s="2"/>
      <c r="D492" s="3"/>
      <c r="F492" s="3"/>
      <c r="H492" s="3"/>
      <c r="I492" t="str">
        <f t="shared" si="61"/>
        <v>0#9</v>
      </c>
      <c r="J492" s="3">
        <f t="shared" si="57"/>
        <v>0</v>
      </c>
      <c r="K492" s="3"/>
    </row>
    <row r="493" spans="2:11" hidden="1" outlineLevel="1" x14ac:dyDescent="0.3">
      <c r="D493" s="4" t="str">
        <f>IF(C493="",D412,IF(ISERROR(INDEX($F$6578:$F$6799,IF($C$2="All",MATCH(C493,$G$6578:$G$6799,0),MATCH(C493,$H$6578:$H$6799,0)),1)),0,INDEX($F$6578:$F$6799,IF($C$2="All",MATCH(C493,$G$6578:$G$6799,0),MATCH(C493,$H$6578:$H$6799,0)),1)))</f>
        <v>Edinburgh</v>
      </c>
      <c r="E493" t="str">
        <f>D493&amp;"#"&amp;COUNTIF(D$6:D493,D493)</f>
        <v>Edinburgh#7</v>
      </c>
      <c r="F493" s="3">
        <f>IF(ISERROR(IF((SUMPRODUCT((B$7:B$5839=INDEX($F$6578:$F$6799,IF($C$2="All",MATCH(E493,$G$6578:$G$6799,0),MATCH(E493,$H$6578:$H$6799,0)),1))*1)+SUMPRODUCT((D$7:D$5839=INDEX($F$6578:$F$6799,IF($C$2="All",MATCH(E493,$G$6578:$G$6799,0),MATCH(E493,$H$6578:$H$6799,0)),1))*1))&gt;0,0,INDEX($F$6578:$F$6799,IF($C$2="All",MATCH(E493,$G$6578:$G$6799,0),MATCH(E493,$H$6578:$H$6799,0)),1))),0,IF((SUMPRODUCT((B$7:B$5839=INDEX($F$6578:$F$6799,IF($C$2="All",MATCH(E493,$G$6578:$G$6799,0),MATCH(E493,$H$6578:$H$6799,0)),1))*1)+SUMPRODUCT((D$7:D$5839=INDEX($F$6578:$F$6799,IF($C$2="All",MATCH(E493,$G$6578:$G$6799,0),MATCH(E493,$H$6578:$H$6799,0)),1))*1))&gt;0,0,INDEX($F$6578:$F$6799,IF($C$2="All",MATCH(E493,$G$6578:$G$6799,0),MATCH(E493,$H$6578:$H$6799,0)),1)))</f>
        <v>0</v>
      </c>
      <c r="G493" t="str">
        <f>F493&amp;"#"&amp;COUNTIF(F$6:F493,F493)</f>
        <v>0#55</v>
      </c>
      <c r="H493" s="3">
        <f>IF(ISERROR(IF((SUMPRODUCT((D$7:D$5839=INDEX($F$6578:$F$6799,IF($C$2="All",MATCH(G493,$G$6578:$G$6799,0),MATCH(G493,$H$6578:$H$6799,0)),1))*1)+SUMPRODUCT((F$7:F$5839=INDEX($F$6578:$F$6799,IF($C$2="All",MATCH(G493,$G$6578:$G$6799,0),MATCH(G493,$H$6578:$H$6799,0)),1))*1))&gt;0,0,INDEX($F$6578:$F$6799,IF($C$2="All",MATCH(G493,$G$6578:$G$6799,0),MATCH(G493,$H$6578:$H$6799,0)),1))),0,IF((SUMPRODUCT((D$7:D$5839=INDEX($F$6578:$F$6799,IF($C$2="All",MATCH(G493,$G$6578:$G$6799,0),MATCH(G493,$H$6578:$H$6799,0)),1))*1)+SUMPRODUCT((F$7:F$5839=INDEX($F$6578:$F$6799,IF($C$2="All",MATCH(G493,$G$6578:$G$6799,0),MATCH(G493,$H$6578:$H$6799,0)),1))*1))&gt;0,0,INDEX($F$6578:$F$6799,IF($C$2="All",MATCH(G493,$G$6578:$G$6799,0),MATCH(G493,$H$6578:$H$6799,0)),1)))</f>
        <v>0</v>
      </c>
      <c r="I493" t="str">
        <f>H$7&amp;"#1"</f>
        <v>0#1</v>
      </c>
      <c r="J493" s="3">
        <f t="shared" si="57"/>
        <v>0</v>
      </c>
    </row>
    <row r="494" spans="2:11" hidden="1" outlineLevel="1" x14ac:dyDescent="0.3">
      <c r="B494" s="2"/>
      <c r="D494" s="3"/>
      <c r="F494" s="3"/>
      <c r="H494" s="3"/>
      <c r="I494" t="str">
        <f>REPLACE(I493,LEN(I493),1,RIGHT(I493,1)+1)</f>
        <v>0#2</v>
      </c>
      <c r="J494" s="3">
        <f t="shared" si="57"/>
        <v>0</v>
      </c>
      <c r="K494" s="3"/>
    </row>
    <row r="495" spans="2:11" hidden="1" outlineLevel="1" x14ac:dyDescent="0.3">
      <c r="B495" s="2"/>
      <c r="D495" s="3"/>
      <c r="F495" s="3"/>
      <c r="H495" s="3"/>
      <c r="I495" t="str">
        <f t="shared" ref="I495:I501" si="62">REPLACE(I494,LEN(I494),1,RIGHT(I494,1)+1)</f>
        <v>0#3</v>
      </c>
      <c r="J495" s="3">
        <f t="shared" si="57"/>
        <v>0</v>
      </c>
      <c r="K495" s="3"/>
    </row>
    <row r="496" spans="2:11" hidden="1" outlineLevel="1" x14ac:dyDescent="0.3">
      <c r="B496" s="2"/>
      <c r="D496" s="3"/>
      <c r="F496" s="3"/>
      <c r="H496" s="3"/>
      <c r="I496" t="str">
        <f t="shared" si="62"/>
        <v>0#4</v>
      </c>
      <c r="J496" s="3">
        <f t="shared" si="57"/>
        <v>0</v>
      </c>
      <c r="K496" s="3"/>
    </row>
    <row r="497" spans="2:11" hidden="1" outlineLevel="1" x14ac:dyDescent="0.3">
      <c r="B497" s="2"/>
      <c r="D497" s="3"/>
      <c r="F497" s="3"/>
      <c r="H497" s="3"/>
      <c r="I497" t="str">
        <f t="shared" si="62"/>
        <v>0#5</v>
      </c>
      <c r="J497" s="3">
        <f t="shared" si="57"/>
        <v>0</v>
      </c>
      <c r="K497" s="3"/>
    </row>
    <row r="498" spans="2:11" hidden="1" outlineLevel="1" x14ac:dyDescent="0.3">
      <c r="B498" s="2"/>
      <c r="D498" s="3"/>
      <c r="F498" s="3"/>
      <c r="H498" s="3"/>
      <c r="I498" t="str">
        <f t="shared" si="62"/>
        <v>0#6</v>
      </c>
      <c r="J498" s="3">
        <f t="shared" si="57"/>
        <v>0</v>
      </c>
      <c r="K498" s="3"/>
    </row>
    <row r="499" spans="2:11" hidden="1" outlineLevel="1" x14ac:dyDescent="0.3">
      <c r="B499" s="2"/>
      <c r="D499" s="3"/>
      <c r="F499" s="3"/>
      <c r="H499" s="3"/>
      <c r="I499" t="str">
        <f t="shared" si="62"/>
        <v>0#7</v>
      </c>
      <c r="J499" s="3">
        <f t="shared" si="57"/>
        <v>0</v>
      </c>
      <c r="K499" s="3"/>
    </row>
    <row r="500" spans="2:11" hidden="1" outlineLevel="1" x14ac:dyDescent="0.3">
      <c r="B500" s="2"/>
      <c r="D500" s="3"/>
      <c r="F500" s="3"/>
      <c r="H500" s="3"/>
      <c r="I500" t="str">
        <f t="shared" si="62"/>
        <v>0#8</v>
      </c>
      <c r="J500" s="3">
        <f t="shared" si="57"/>
        <v>0</v>
      </c>
      <c r="K500" s="3"/>
    </row>
    <row r="501" spans="2:11" hidden="1" outlineLevel="1" x14ac:dyDescent="0.3">
      <c r="B501" s="2"/>
      <c r="D501" s="3"/>
      <c r="F501" s="3"/>
      <c r="H501" s="3"/>
      <c r="I501" t="str">
        <f t="shared" si="62"/>
        <v>0#9</v>
      </c>
      <c r="J501" s="3">
        <f t="shared" si="57"/>
        <v>0</v>
      </c>
      <c r="K501" s="3"/>
    </row>
    <row r="502" spans="2:11" hidden="1" outlineLevel="1" x14ac:dyDescent="0.3">
      <c r="B502" s="2"/>
      <c r="F502" s="3">
        <f>F493</f>
        <v>0</v>
      </c>
      <c r="G502" t="str">
        <f>F502&amp;"#"&amp;COUNTIF(F$6:F502,F502)</f>
        <v>0#56</v>
      </c>
      <c r="H502" s="3">
        <f>IF(ISERROR(IF((SUMPRODUCT((D$7:D$5839=INDEX($F$6578:$F$6799,IF($C$2="All",MATCH(G502,$G$6578:$G$6799,0),MATCH(G502,$H$6578:$H$6799,0)),1))*1)+SUMPRODUCT((F$7:F$5839=INDEX($F$6578:$F$6799,IF($C$2="All",MATCH(G502,$G$6578:$G$6799,0),MATCH(G502,$H$6578:$H$6799,0)),1))*1))&gt;0,0,INDEX($F$6578:$F$6799,IF($C$2="All",MATCH(G502,$G$6578:$G$6799,0),MATCH(G502,$H$6578:$H$6799,0)),1))),0,IF((SUMPRODUCT((D$7:D$5839=INDEX($F$6578:$F$6799,IF($C$2="All",MATCH(G502,$G$6578:$G$6799,0),MATCH(G502,$H$6578:$H$6799,0)),1))*1)+SUMPRODUCT((F$7:F$5839=INDEX($F$6578:$F$6799,IF($C$2="All",MATCH(G502,$G$6578:$G$6799,0),MATCH(G502,$H$6578:$H$6799,0)),1))*1))&gt;0,0,INDEX($F$6578:$F$6799,IF($C$2="All",MATCH(G502,$G$6578:$G$6799,0),MATCH(G502,$H$6578:$H$6799,0)),1)))</f>
        <v>0</v>
      </c>
      <c r="I502" t="str">
        <f>H502&amp;"#1"</f>
        <v>0#1</v>
      </c>
      <c r="J502" s="3">
        <f t="shared" si="57"/>
        <v>0</v>
      </c>
      <c r="K502" s="3"/>
    </row>
    <row r="503" spans="2:11" hidden="1" outlineLevel="1" x14ac:dyDescent="0.3">
      <c r="B503" s="2"/>
      <c r="F503" s="3"/>
      <c r="H503" s="3"/>
      <c r="I503" t="str">
        <f>REPLACE(I502,LEN(I502),1,RIGHT(I502,1)+1)</f>
        <v>0#2</v>
      </c>
      <c r="J503" s="3">
        <f t="shared" si="57"/>
        <v>0</v>
      </c>
      <c r="K503" s="3"/>
    </row>
    <row r="504" spans="2:11" hidden="1" outlineLevel="1" x14ac:dyDescent="0.3">
      <c r="B504" s="2"/>
      <c r="F504" s="3"/>
      <c r="H504" s="3"/>
      <c r="I504" t="str">
        <f t="shared" ref="I504:I510" si="63">REPLACE(I503,LEN(I503),1,RIGHT(I503,1)+1)</f>
        <v>0#3</v>
      </c>
      <c r="J504" s="3">
        <f t="shared" si="57"/>
        <v>0</v>
      </c>
      <c r="K504" s="3"/>
    </row>
    <row r="505" spans="2:11" hidden="1" outlineLevel="1" x14ac:dyDescent="0.3">
      <c r="B505" s="2"/>
      <c r="F505" s="3"/>
      <c r="H505" s="3"/>
      <c r="I505" t="str">
        <f t="shared" si="63"/>
        <v>0#4</v>
      </c>
      <c r="J505" s="3">
        <f t="shared" si="57"/>
        <v>0</v>
      </c>
      <c r="K505" s="3"/>
    </row>
    <row r="506" spans="2:11" hidden="1" outlineLevel="1" x14ac:dyDescent="0.3">
      <c r="B506" s="2"/>
      <c r="F506" s="3"/>
      <c r="H506" s="3"/>
      <c r="I506" t="str">
        <f t="shared" si="63"/>
        <v>0#5</v>
      </c>
      <c r="J506" s="3">
        <f t="shared" si="57"/>
        <v>0</v>
      </c>
      <c r="K506" s="3"/>
    </row>
    <row r="507" spans="2:11" hidden="1" outlineLevel="1" x14ac:dyDescent="0.3">
      <c r="B507" s="2"/>
      <c r="F507" s="3"/>
      <c r="H507" s="3"/>
      <c r="I507" t="str">
        <f t="shared" si="63"/>
        <v>0#6</v>
      </c>
      <c r="J507" s="3">
        <f t="shared" si="57"/>
        <v>0</v>
      </c>
      <c r="K507" s="3"/>
    </row>
    <row r="508" spans="2:11" hidden="1" outlineLevel="1" x14ac:dyDescent="0.3">
      <c r="B508" s="2"/>
      <c r="F508" s="3"/>
      <c r="H508" s="3"/>
      <c r="I508" t="str">
        <f t="shared" si="63"/>
        <v>0#7</v>
      </c>
      <c r="J508" s="3">
        <f t="shared" si="57"/>
        <v>0</v>
      </c>
      <c r="K508" s="3"/>
    </row>
    <row r="509" spans="2:11" hidden="1" outlineLevel="1" x14ac:dyDescent="0.3">
      <c r="B509" s="2"/>
      <c r="F509" s="3"/>
      <c r="H509" s="3"/>
      <c r="I509" t="str">
        <f t="shared" si="63"/>
        <v>0#8</v>
      </c>
      <c r="J509" s="3">
        <f t="shared" si="57"/>
        <v>0</v>
      </c>
      <c r="K509" s="3"/>
    </row>
    <row r="510" spans="2:11" hidden="1" outlineLevel="1" x14ac:dyDescent="0.3">
      <c r="B510" s="2"/>
      <c r="F510" s="3"/>
      <c r="H510" s="3"/>
      <c r="I510" t="str">
        <f t="shared" si="63"/>
        <v>0#9</v>
      </c>
      <c r="J510" s="3">
        <f t="shared" si="57"/>
        <v>0</v>
      </c>
      <c r="K510" s="3"/>
    </row>
    <row r="511" spans="2:11" hidden="1" outlineLevel="1" x14ac:dyDescent="0.3">
      <c r="B511" s="2"/>
      <c r="D511" s="3"/>
      <c r="F511" s="3">
        <f>F502</f>
        <v>0</v>
      </c>
      <c r="G511" t="str">
        <f>F511&amp;"#"&amp;COUNTIF(F$6:F511,F511)</f>
        <v>0#57</v>
      </c>
      <c r="H511" s="3">
        <f>IF(ISERROR(IF((SUMPRODUCT((D$7:D$5839=INDEX($F$6578:$F$6799,IF($C$2="All",MATCH(G511,$G$6578:$G$6799,0),MATCH(G511,$H$6578:$H$6799,0)),1))*1)+SUMPRODUCT((F$7:F$5839=INDEX($F$6578:$F$6799,IF($C$2="All",MATCH(G511,$G$6578:$G$6799,0),MATCH(G511,$H$6578:$H$6799,0)),1))*1))&gt;0,0,INDEX($F$6578:$F$6799,IF($C$2="All",MATCH(G511,$G$6578:$G$6799,0),MATCH(G511,$H$6578:$H$6799,0)),1))),0,IF((SUMPRODUCT((D$7:D$5839=INDEX($F$6578:$F$6799,IF($C$2="All",MATCH(G511,$G$6578:$G$6799,0),MATCH(G511,$H$6578:$H$6799,0)),1))*1)+SUMPRODUCT((F$7:F$5839=INDEX($F$6578:$F$6799,IF($C$2="All",MATCH(G511,$G$6578:$G$6799,0),MATCH(G511,$H$6578:$H$6799,0)),1))*1))&gt;0,0,INDEX($F$6578:$F$6799,IF($C$2="All",MATCH(G511,$G$6578:$G$6799,0),MATCH(G511,$H$6578:$H$6799,0)),1)))</f>
        <v>0</v>
      </c>
      <c r="I511" t="str">
        <f>H511&amp;"#1"</f>
        <v>0#1</v>
      </c>
      <c r="J511" s="3">
        <f t="shared" si="57"/>
        <v>0</v>
      </c>
      <c r="K511" s="3"/>
    </row>
    <row r="512" spans="2:11" hidden="1" outlineLevel="1" x14ac:dyDescent="0.3">
      <c r="B512" s="2"/>
      <c r="D512" s="3"/>
      <c r="F512" s="3"/>
      <c r="H512" s="3"/>
      <c r="I512" t="str">
        <f>REPLACE(I511,LEN(I511),1,RIGHT(I511,1)+1)</f>
        <v>0#2</v>
      </c>
      <c r="J512" s="3">
        <f t="shared" si="57"/>
        <v>0</v>
      </c>
      <c r="K512" s="3"/>
    </row>
    <row r="513" spans="2:11" hidden="1" outlineLevel="1" x14ac:dyDescent="0.3">
      <c r="B513" s="2"/>
      <c r="D513" s="3"/>
      <c r="F513" s="3"/>
      <c r="H513" s="3"/>
      <c r="I513" t="str">
        <f t="shared" ref="I513:I519" si="64">REPLACE(I512,LEN(I512),1,RIGHT(I512,1)+1)</f>
        <v>0#3</v>
      </c>
      <c r="J513" s="3">
        <f t="shared" si="57"/>
        <v>0</v>
      </c>
      <c r="K513" s="3"/>
    </row>
    <row r="514" spans="2:11" hidden="1" outlineLevel="1" x14ac:dyDescent="0.3">
      <c r="B514" s="2"/>
      <c r="D514" s="3"/>
      <c r="F514" s="3"/>
      <c r="H514" s="3"/>
      <c r="I514" t="str">
        <f t="shared" si="64"/>
        <v>0#4</v>
      </c>
      <c r="J514" s="3">
        <f t="shared" si="57"/>
        <v>0</v>
      </c>
      <c r="K514" s="3"/>
    </row>
    <row r="515" spans="2:11" hidden="1" outlineLevel="1" x14ac:dyDescent="0.3">
      <c r="B515" s="2"/>
      <c r="D515" s="3"/>
      <c r="F515" s="3"/>
      <c r="H515" s="3"/>
      <c r="I515" t="str">
        <f t="shared" si="64"/>
        <v>0#5</v>
      </c>
      <c r="J515" s="3">
        <f t="shared" si="57"/>
        <v>0</v>
      </c>
      <c r="K515" s="3"/>
    </row>
    <row r="516" spans="2:11" hidden="1" outlineLevel="1" x14ac:dyDescent="0.3">
      <c r="B516" s="2"/>
      <c r="D516" s="3"/>
      <c r="F516" s="3"/>
      <c r="H516" s="3"/>
      <c r="I516" t="str">
        <f t="shared" si="64"/>
        <v>0#6</v>
      </c>
      <c r="J516" s="3">
        <f t="shared" si="57"/>
        <v>0</v>
      </c>
      <c r="K516" s="3"/>
    </row>
    <row r="517" spans="2:11" hidden="1" outlineLevel="1" x14ac:dyDescent="0.3">
      <c r="B517" s="2"/>
      <c r="D517" s="3"/>
      <c r="F517" s="3"/>
      <c r="H517" s="3"/>
      <c r="I517" t="str">
        <f t="shared" si="64"/>
        <v>0#7</v>
      </c>
      <c r="J517" s="3">
        <f t="shared" si="57"/>
        <v>0</v>
      </c>
      <c r="K517" s="3"/>
    </row>
    <row r="518" spans="2:11" hidden="1" outlineLevel="1" x14ac:dyDescent="0.3">
      <c r="B518" s="2"/>
      <c r="D518" s="3"/>
      <c r="F518" s="3"/>
      <c r="H518" s="3"/>
      <c r="I518" t="str">
        <f t="shared" si="64"/>
        <v>0#8</v>
      </c>
      <c r="J518" s="3">
        <f t="shared" si="57"/>
        <v>0</v>
      </c>
      <c r="K518" s="3"/>
    </row>
    <row r="519" spans="2:11" hidden="1" outlineLevel="1" x14ac:dyDescent="0.3">
      <c r="B519" s="2"/>
      <c r="D519" s="3"/>
      <c r="F519" s="3"/>
      <c r="H519" s="3"/>
      <c r="I519" t="str">
        <f t="shared" si="64"/>
        <v>0#9</v>
      </c>
      <c r="J519" s="3">
        <f t="shared" ref="J519:J582" si="65">IF(ISERROR(IF((SUMPRODUCT((F$7:F$5839=INDEX($F$6578:$F$6799,IF($C$2="All",MATCH(I519,$G$6578:$G$6799,0),MATCH(I519,$H$6578:$H$6799,0)),1))*1)+SUMPRODUCT((H$7:H$5839=INDEX($F$6578:$F$6799,IF($C$2="All",MATCH(I519,$G$6578:$G$6799,0),MATCH(I519,$H$6578:$H$6799,0)),1))*1))&gt;0,0,INDEX($F$6578:$F$6799,IF($C$2="All",MATCH(I519,$G$6578:$G$6799,0),MATCH(I519,$H$6578:$H$6799,0)),1))),0,IF((SUMPRODUCT((F$7:F$5839=INDEX($F$6578:$F$6799,IF($C$2="All",MATCH(I519,$G$6578:$G$6799,0),MATCH(I519,$H$6578:$H$6799,0)),1))*1)+SUMPRODUCT((H$7:H$5839=INDEX($F$6578:$F$6799,IF($C$2="All",MATCH(I519,$G$6578:$G$6799,0),MATCH(I519,$H$6578:$H$6799,0)),1))*1))&gt;0,0,INDEX($F$6578:$F$6799,IF($C$2="All",MATCH(I519,$G$6578:$G$6799,0),MATCH(I519,$H$6578:$H$6799,0)),1)))</f>
        <v>0</v>
      </c>
      <c r="K519" s="3"/>
    </row>
    <row r="520" spans="2:11" hidden="1" outlineLevel="1" x14ac:dyDescent="0.3">
      <c r="B520" s="2"/>
      <c r="D520" s="3"/>
      <c r="F520" s="3">
        <f>F511</f>
        <v>0</v>
      </c>
      <c r="G520" t="str">
        <f>F520&amp;"#"&amp;COUNTIF(F$6:F520,F520)</f>
        <v>0#58</v>
      </c>
      <c r="H520" s="3">
        <f>IF(ISERROR(IF((SUMPRODUCT((D$7:D$5839=INDEX($F$6578:$F$6799,IF($C$2="All",MATCH(G520,$G$6578:$G$6799,0),MATCH(G520,$H$6578:$H$6799,0)),1))*1)+SUMPRODUCT((F$7:F$5839=INDEX($F$6578:$F$6799,IF($C$2="All",MATCH(G520,$G$6578:$G$6799,0),MATCH(G520,$H$6578:$H$6799,0)),1))*1))&gt;0,0,INDEX($F$6578:$F$6799,IF($C$2="All",MATCH(G520,$G$6578:$G$6799,0),MATCH(G520,$H$6578:$H$6799,0)),1))),0,IF((SUMPRODUCT((D$7:D$5839=INDEX($F$6578:$F$6799,IF($C$2="All",MATCH(G520,$G$6578:$G$6799,0),MATCH(G520,$H$6578:$H$6799,0)),1))*1)+SUMPRODUCT((F$7:F$5839=INDEX($F$6578:$F$6799,IF($C$2="All",MATCH(G520,$G$6578:$G$6799,0),MATCH(G520,$H$6578:$H$6799,0)),1))*1))&gt;0,0,INDEX($F$6578:$F$6799,IF($C$2="All",MATCH(G520,$G$6578:$G$6799,0),MATCH(G520,$H$6578:$H$6799,0)),1)))</f>
        <v>0</v>
      </c>
      <c r="I520" t="str">
        <f>H520&amp;"#1"</f>
        <v>0#1</v>
      </c>
      <c r="J520" s="3">
        <f t="shared" si="65"/>
        <v>0</v>
      </c>
      <c r="K520" s="3"/>
    </row>
    <row r="521" spans="2:11" hidden="1" outlineLevel="1" x14ac:dyDescent="0.3">
      <c r="B521" s="2"/>
      <c r="D521" s="3"/>
      <c r="F521" s="3"/>
      <c r="H521" s="3"/>
      <c r="I521" t="str">
        <f>REPLACE(I520,LEN(I520),1,RIGHT(I520,1)+1)</f>
        <v>0#2</v>
      </c>
      <c r="J521" s="3">
        <f t="shared" si="65"/>
        <v>0</v>
      </c>
      <c r="K521" s="3"/>
    </row>
    <row r="522" spans="2:11" hidden="1" outlineLevel="1" x14ac:dyDescent="0.3">
      <c r="B522" s="2"/>
      <c r="D522" s="3"/>
      <c r="F522" s="3"/>
      <c r="H522" s="3"/>
      <c r="I522" t="str">
        <f t="shared" ref="I522:I528" si="66">REPLACE(I521,LEN(I521),1,RIGHT(I521,1)+1)</f>
        <v>0#3</v>
      </c>
      <c r="J522" s="3">
        <f t="shared" si="65"/>
        <v>0</v>
      </c>
      <c r="K522" s="3"/>
    </row>
    <row r="523" spans="2:11" hidden="1" outlineLevel="1" x14ac:dyDescent="0.3">
      <c r="B523" s="2"/>
      <c r="D523" s="3"/>
      <c r="F523" s="3"/>
      <c r="H523" s="3"/>
      <c r="I523" t="str">
        <f t="shared" si="66"/>
        <v>0#4</v>
      </c>
      <c r="J523" s="3">
        <f t="shared" si="65"/>
        <v>0</v>
      </c>
      <c r="K523" s="3"/>
    </row>
    <row r="524" spans="2:11" hidden="1" outlineLevel="1" x14ac:dyDescent="0.3">
      <c r="B524" s="2"/>
      <c r="D524" s="3"/>
      <c r="F524" s="3"/>
      <c r="H524" s="3"/>
      <c r="I524" t="str">
        <f t="shared" si="66"/>
        <v>0#5</v>
      </c>
      <c r="J524" s="3">
        <f t="shared" si="65"/>
        <v>0</v>
      </c>
      <c r="K524" s="3"/>
    </row>
    <row r="525" spans="2:11" hidden="1" outlineLevel="1" x14ac:dyDescent="0.3">
      <c r="B525" s="2"/>
      <c r="D525" s="3"/>
      <c r="F525" s="3"/>
      <c r="H525" s="3"/>
      <c r="I525" t="str">
        <f t="shared" si="66"/>
        <v>0#6</v>
      </c>
      <c r="J525" s="3">
        <f t="shared" si="65"/>
        <v>0</v>
      </c>
      <c r="K525" s="3"/>
    </row>
    <row r="526" spans="2:11" hidden="1" outlineLevel="1" x14ac:dyDescent="0.3">
      <c r="B526" s="2"/>
      <c r="D526" s="3"/>
      <c r="F526" s="3"/>
      <c r="H526" s="3"/>
      <c r="I526" t="str">
        <f t="shared" si="66"/>
        <v>0#7</v>
      </c>
      <c r="J526" s="3">
        <f t="shared" si="65"/>
        <v>0</v>
      </c>
      <c r="K526" s="3"/>
    </row>
    <row r="527" spans="2:11" hidden="1" outlineLevel="1" x14ac:dyDescent="0.3">
      <c r="B527" s="2"/>
      <c r="D527" s="3"/>
      <c r="F527" s="3"/>
      <c r="H527" s="3"/>
      <c r="I527" t="str">
        <f t="shared" si="66"/>
        <v>0#8</v>
      </c>
      <c r="J527" s="3">
        <f t="shared" si="65"/>
        <v>0</v>
      </c>
      <c r="K527" s="3"/>
    </row>
    <row r="528" spans="2:11" hidden="1" outlineLevel="1" x14ac:dyDescent="0.3">
      <c r="B528" s="2"/>
      <c r="D528" s="3"/>
      <c r="F528" s="3"/>
      <c r="H528" s="3"/>
      <c r="I528" t="str">
        <f t="shared" si="66"/>
        <v>0#9</v>
      </c>
      <c r="J528" s="3">
        <f t="shared" si="65"/>
        <v>0</v>
      </c>
      <c r="K528" s="3"/>
    </row>
    <row r="529" spans="2:11" hidden="1" outlineLevel="1" x14ac:dyDescent="0.3">
      <c r="B529" s="2"/>
      <c r="D529" s="3"/>
      <c r="F529" s="3">
        <f>F520</f>
        <v>0</v>
      </c>
      <c r="G529" t="str">
        <f>F529&amp;"#"&amp;COUNTIF(F$6:F529,F529)</f>
        <v>0#59</v>
      </c>
      <c r="H529" s="3">
        <f>IF(ISERROR(IF((SUMPRODUCT((D$7:D$5839=INDEX($F$6578:$F$6799,IF($C$2="All",MATCH(G529,$G$6578:$G$6799,0),MATCH(G529,$H$6578:$H$6799,0)),1))*1)+SUMPRODUCT((F$7:F$5839=INDEX($F$6578:$F$6799,IF($C$2="All",MATCH(G529,$G$6578:$G$6799,0),MATCH(G529,$H$6578:$H$6799,0)),1))*1))&gt;0,0,INDEX($F$6578:$F$6799,IF($C$2="All",MATCH(G529,$G$6578:$G$6799,0),MATCH(G529,$H$6578:$H$6799,0)),1))),0,IF((SUMPRODUCT((D$7:D$5839=INDEX($F$6578:$F$6799,IF($C$2="All",MATCH(G529,$G$6578:$G$6799,0),MATCH(G529,$H$6578:$H$6799,0)),1))*1)+SUMPRODUCT((F$7:F$5839=INDEX($F$6578:$F$6799,IF($C$2="All",MATCH(G529,$G$6578:$G$6799,0),MATCH(G529,$H$6578:$H$6799,0)),1))*1))&gt;0,0,INDEX($F$6578:$F$6799,IF($C$2="All",MATCH(G529,$G$6578:$G$6799,0),MATCH(G529,$H$6578:$H$6799,0)),1)))</f>
        <v>0</v>
      </c>
      <c r="I529" t="str">
        <f>H529&amp;"#1"</f>
        <v>0#1</v>
      </c>
      <c r="J529" s="3">
        <f t="shared" si="65"/>
        <v>0</v>
      </c>
      <c r="K529" s="3"/>
    </row>
    <row r="530" spans="2:11" hidden="1" outlineLevel="1" x14ac:dyDescent="0.3">
      <c r="B530" s="2"/>
      <c r="D530" s="3"/>
      <c r="F530" s="3"/>
      <c r="H530" s="3"/>
      <c r="I530" t="str">
        <f>REPLACE(I529,LEN(I529),1,RIGHT(I529,1)+1)</f>
        <v>0#2</v>
      </c>
      <c r="J530" s="3">
        <f t="shared" si="65"/>
        <v>0</v>
      </c>
      <c r="K530" s="3"/>
    </row>
    <row r="531" spans="2:11" hidden="1" outlineLevel="1" x14ac:dyDescent="0.3">
      <c r="B531" s="2"/>
      <c r="D531" s="3"/>
      <c r="F531" s="3"/>
      <c r="H531" s="3"/>
      <c r="I531" t="str">
        <f t="shared" ref="I531:I537" si="67">REPLACE(I530,LEN(I530),1,RIGHT(I530,1)+1)</f>
        <v>0#3</v>
      </c>
      <c r="J531" s="3">
        <f t="shared" si="65"/>
        <v>0</v>
      </c>
      <c r="K531" s="3"/>
    </row>
    <row r="532" spans="2:11" hidden="1" outlineLevel="1" x14ac:dyDescent="0.3">
      <c r="B532" s="2"/>
      <c r="D532" s="3"/>
      <c r="F532" s="3"/>
      <c r="H532" s="3"/>
      <c r="I532" t="str">
        <f t="shared" si="67"/>
        <v>0#4</v>
      </c>
      <c r="J532" s="3">
        <f t="shared" si="65"/>
        <v>0</v>
      </c>
      <c r="K532" s="3"/>
    </row>
    <row r="533" spans="2:11" hidden="1" outlineLevel="1" x14ac:dyDescent="0.3">
      <c r="B533" s="2"/>
      <c r="D533" s="3"/>
      <c r="F533" s="3"/>
      <c r="H533" s="3"/>
      <c r="I533" t="str">
        <f t="shared" si="67"/>
        <v>0#5</v>
      </c>
      <c r="J533" s="3">
        <f t="shared" si="65"/>
        <v>0</v>
      </c>
      <c r="K533" s="3"/>
    </row>
    <row r="534" spans="2:11" hidden="1" outlineLevel="1" x14ac:dyDescent="0.3">
      <c r="B534" s="2"/>
      <c r="D534" s="3"/>
      <c r="F534" s="3"/>
      <c r="H534" s="3"/>
      <c r="I534" t="str">
        <f t="shared" si="67"/>
        <v>0#6</v>
      </c>
      <c r="J534" s="3">
        <f t="shared" si="65"/>
        <v>0</v>
      </c>
      <c r="K534" s="3"/>
    </row>
    <row r="535" spans="2:11" hidden="1" outlineLevel="1" x14ac:dyDescent="0.3">
      <c r="B535" s="2"/>
      <c r="D535" s="3"/>
      <c r="F535" s="3"/>
      <c r="H535" s="3"/>
      <c r="I535" t="str">
        <f t="shared" si="67"/>
        <v>0#7</v>
      </c>
      <c r="J535" s="3">
        <f t="shared" si="65"/>
        <v>0</v>
      </c>
      <c r="K535" s="3"/>
    </row>
    <row r="536" spans="2:11" hidden="1" outlineLevel="1" x14ac:dyDescent="0.3">
      <c r="B536" s="2"/>
      <c r="D536" s="3"/>
      <c r="F536" s="3"/>
      <c r="H536" s="3"/>
      <c r="I536" t="str">
        <f t="shared" si="67"/>
        <v>0#8</v>
      </c>
      <c r="J536" s="3">
        <f t="shared" si="65"/>
        <v>0</v>
      </c>
      <c r="K536" s="3"/>
    </row>
    <row r="537" spans="2:11" hidden="1" outlineLevel="1" x14ac:dyDescent="0.3">
      <c r="B537" s="2"/>
      <c r="D537" s="3"/>
      <c r="F537" s="3"/>
      <c r="H537" s="3"/>
      <c r="I537" t="str">
        <f t="shared" si="67"/>
        <v>0#9</v>
      </c>
      <c r="J537" s="3">
        <f t="shared" si="65"/>
        <v>0</v>
      </c>
      <c r="K537" s="3"/>
    </row>
    <row r="538" spans="2:11" hidden="1" outlineLevel="1" x14ac:dyDescent="0.3">
      <c r="B538" s="2"/>
      <c r="D538" s="3"/>
      <c r="F538" s="3">
        <f>F529</f>
        <v>0</v>
      </c>
      <c r="G538" t="str">
        <f>F538&amp;"#"&amp;COUNTIF(F$6:F538,F538)</f>
        <v>0#60</v>
      </c>
      <c r="H538" s="3">
        <f>IF(ISERROR(IF((SUMPRODUCT((D$7:D$5839=INDEX($F$6578:$F$6799,IF($C$2="All",MATCH(G538,$G$6578:$G$6799,0),MATCH(G538,$H$6578:$H$6799,0)),1))*1)+SUMPRODUCT((F$7:F$5839=INDEX($F$6578:$F$6799,IF($C$2="All",MATCH(G538,$G$6578:$G$6799,0),MATCH(G538,$H$6578:$H$6799,0)),1))*1))&gt;0,0,INDEX($F$6578:$F$6799,IF($C$2="All",MATCH(G538,$G$6578:$G$6799,0),MATCH(G538,$H$6578:$H$6799,0)),1))),0,IF((SUMPRODUCT((D$7:D$5839=INDEX($F$6578:$F$6799,IF($C$2="All",MATCH(G538,$G$6578:$G$6799,0),MATCH(G538,$H$6578:$H$6799,0)),1))*1)+SUMPRODUCT((F$7:F$5839=INDEX($F$6578:$F$6799,IF($C$2="All",MATCH(G538,$G$6578:$G$6799,0),MATCH(G538,$H$6578:$H$6799,0)),1))*1))&gt;0,0,INDEX($F$6578:$F$6799,IF($C$2="All",MATCH(G538,$G$6578:$G$6799,0),MATCH(G538,$H$6578:$H$6799,0)),1)))</f>
        <v>0</v>
      </c>
      <c r="I538" t="str">
        <f>H538&amp;"#1"</f>
        <v>0#1</v>
      </c>
      <c r="J538" s="3">
        <f t="shared" si="65"/>
        <v>0</v>
      </c>
      <c r="K538" s="3"/>
    </row>
    <row r="539" spans="2:11" hidden="1" outlineLevel="1" x14ac:dyDescent="0.3">
      <c r="B539" s="2"/>
      <c r="D539" s="3"/>
      <c r="F539" s="3"/>
      <c r="H539" s="3"/>
      <c r="I539" t="str">
        <f>REPLACE(I538,LEN(I538),1,RIGHT(I538,1)+1)</f>
        <v>0#2</v>
      </c>
      <c r="J539" s="3">
        <f t="shared" si="65"/>
        <v>0</v>
      </c>
      <c r="K539" s="3"/>
    </row>
    <row r="540" spans="2:11" hidden="1" outlineLevel="1" x14ac:dyDescent="0.3">
      <c r="B540" s="2"/>
      <c r="D540" s="3"/>
      <c r="F540" s="3"/>
      <c r="H540" s="3"/>
      <c r="I540" t="str">
        <f t="shared" ref="I540:I546" si="68">REPLACE(I539,LEN(I539),1,RIGHT(I539,1)+1)</f>
        <v>0#3</v>
      </c>
      <c r="J540" s="3">
        <f t="shared" si="65"/>
        <v>0</v>
      </c>
      <c r="K540" s="3"/>
    </row>
    <row r="541" spans="2:11" hidden="1" outlineLevel="1" x14ac:dyDescent="0.3">
      <c r="B541" s="2"/>
      <c r="D541" s="3"/>
      <c r="F541" s="3"/>
      <c r="H541" s="3"/>
      <c r="I541" t="str">
        <f t="shared" si="68"/>
        <v>0#4</v>
      </c>
      <c r="J541" s="3">
        <f t="shared" si="65"/>
        <v>0</v>
      </c>
      <c r="K541" s="3"/>
    </row>
    <row r="542" spans="2:11" hidden="1" outlineLevel="1" x14ac:dyDescent="0.3">
      <c r="B542" s="2"/>
      <c r="D542" s="3"/>
      <c r="F542" s="3"/>
      <c r="H542" s="3"/>
      <c r="I542" t="str">
        <f t="shared" si="68"/>
        <v>0#5</v>
      </c>
      <c r="J542" s="3">
        <f t="shared" si="65"/>
        <v>0</v>
      </c>
      <c r="K542" s="3"/>
    </row>
    <row r="543" spans="2:11" hidden="1" outlineLevel="1" x14ac:dyDescent="0.3">
      <c r="B543" s="2"/>
      <c r="D543" s="3"/>
      <c r="F543" s="3"/>
      <c r="H543" s="3"/>
      <c r="I543" t="str">
        <f t="shared" si="68"/>
        <v>0#6</v>
      </c>
      <c r="J543" s="3">
        <f t="shared" si="65"/>
        <v>0</v>
      </c>
      <c r="K543" s="3"/>
    </row>
    <row r="544" spans="2:11" hidden="1" outlineLevel="1" x14ac:dyDescent="0.3">
      <c r="B544" s="2"/>
      <c r="D544" s="3"/>
      <c r="F544" s="3"/>
      <c r="H544" s="3"/>
      <c r="I544" t="str">
        <f t="shared" si="68"/>
        <v>0#7</v>
      </c>
      <c r="J544" s="3">
        <f t="shared" si="65"/>
        <v>0</v>
      </c>
      <c r="K544" s="3"/>
    </row>
    <row r="545" spans="2:11" hidden="1" outlineLevel="1" x14ac:dyDescent="0.3">
      <c r="B545" s="2"/>
      <c r="D545" s="3"/>
      <c r="F545" s="3"/>
      <c r="H545" s="3"/>
      <c r="I545" t="str">
        <f t="shared" si="68"/>
        <v>0#8</v>
      </c>
      <c r="J545" s="3">
        <f t="shared" si="65"/>
        <v>0</v>
      </c>
      <c r="K545" s="3"/>
    </row>
    <row r="546" spans="2:11" hidden="1" outlineLevel="1" x14ac:dyDescent="0.3">
      <c r="B546" s="2"/>
      <c r="D546" s="3"/>
      <c r="F546" s="3"/>
      <c r="H546" s="3"/>
      <c r="I546" t="str">
        <f t="shared" si="68"/>
        <v>0#9</v>
      </c>
      <c r="J546" s="3">
        <f t="shared" si="65"/>
        <v>0</v>
      </c>
      <c r="K546" s="3"/>
    </row>
    <row r="547" spans="2:11" hidden="1" outlineLevel="1" x14ac:dyDescent="0.3">
      <c r="B547" s="2"/>
      <c r="D547" s="3"/>
      <c r="F547" s="3">
        <f>F538</f>
        <v>0</v>
      </c>
      <c r="G547" t="str">
        <f>F547&amp;"#"&amp;COUNTIF(F$6:F547,F547)</f>
        <v>0#61</v>
      </c>
      <c r="H547" s="3">
        <f>IF(ISERROR(IF((SUMPRODUCT((D$7:D$5839=INDEX($F$6578:$F$6799,IF($C$2="All",MATCH(G547,$G$6578:$G$6799,0),MATCH(G547,$H$6578:$H$6799,0)),1))*1)+SUMPRODUCT((F$7:F$5839=INDEX($F$6578:$F$6799,IF($C$2="All",MATCH(G547,$G$6578:$G$6799,0),MATCH(G547,$H$6578:$H$6799,0)),1))*1))&gt;0,0,INDEX($F$6578:$F$6799,IF($C$2="All",MATCH(G547,$G$6578:$G$6799,0),MATCH(G547,$H$6578:$H$6799,0)),1))),0,IF((SUMPRODUCT((D$7:D$5839=INDEX($F$6578:$F$6799,IF($C$2="All",MATCH(G547,$G$6578:$G$6799,0),MATCH(G547,$H$6578:$H$6799,0)),1))*1)+SUMPRODUCT((F$7:F$5839=INDEX($F$6578:$F$6799,IF($C$2="All",MATCH(G547,$G$6578:$G$6799,0),MATCH(G547,$H$6578:$H$6799,0)),1))*1))&gt;0,0,INDEX($F$6578:$F$6799,IF($C$2="All",MATCH(G547,$G$6578:$G$6799,0),MATCH(G547,$H$6578:$H$6799,0)),1)))</f>
        <v>0</v>
      </c>
      <c r="I547" t="str">
        <f>H547&amp;"#1"</f>
        <v>0#1</v>
      </c>
      <c r="J547" s="3">
        <f t="shared" si="65"/>
        <v>0</v>
      </c>
      <c r="K547" s="3"/>
    </row>
    <row r="548" spans="2:11" hidden="1" outlineLevel="1" x14ac:dyDescent="0.3">
      <c r="B548" s="2"/>
      <c r="D548" s="3"/>
      <c r="F548" s="3"/>
      <c r="H548" s="3"/>
      <c r="I548" t="str">
        <f>REPLACE(I547,LEN(I547),1,RIGHT(I547,1)+1)</f>
        <v>0#2</v>
      </c>
      <c r="J548" s="3">
        <f t="shared" si="65"/>
        <v>0</v>
      </c>
      <c r="K548" s="3"/>
    </row>
    <row r="549" spans="2:11" hidden="1" outlineLevel="1" x14ac:dyDescent="0.3">
      <c r="B549" s="2"/>
      <c r="D549" s="3"/>
      <c r="F549" s="3"/>
      <c r="H549" s="3"/>
      <c r="I549" t="str">
        <f t="shared" ref="I549:I555" si="69">REPLACE(I548,LEN(I548),1,RIGHT(I548,1)+1)</f>
        <v>0#3</v>
      </c>
      <c r="J549" s="3">
        <f t="shared" si="65"/>
        <v>0</v>
      </c>
      <c r="K549" s="3"/>
    </row>
    <row r="550" spans="2:11" hidden="1" outlineLevel="1" x14ac:dyDescent="0.3">
      <c r="B550" s="2"/>
      <c r="D550" s="3"/>
      <c r="F550" s="3"/>
      <c r="H550" s="3"/>
      <c r="I550" t="str">
        <f t="shared" si="69"/>
        <v>0#4</v>
      </c>
      <c r="J550" s="3">
        <f t="shared" si="65"/>
        <v>0</v>
      </c>
      <c r="K550" s="3"/>
    </row>
    <row r="551" spans="2:11" hidden="1" outlineLevel="1" x14ac:dyDescent="0.3">
      <c r="B551" s="2"/>
      <c r="D551" s="3"/>
      <c r="F551" s="3"/>
      <c r="H551" s="3"/>
      <c r="I551" t="str">
        <f t="shared" si="69"/>
        <v>0#5</v>
      </c>
      <c r="J551" s="3">
        <f t="shared" si="65"/>
        <v>0</v>
      </c>
      <c r="K551" s="3"/>
    </row>
    <row r="552" spans="2:11" hidden="1" outlineLevel="1" x14ac:dyDescent="0.3">
      <c r="B552" s="2"/>
      <c r="D552" s="3"/>
      <c r="F552" s="3"/>
      <c r="H552" s="3"/>
      <c r="I552" t="str">
        <f t="shared" si="69"/>
        <v>0#6</v>
      </c>
      <c r="J552" s="3">
        <f t="shared" si="65"/>
        <v>0</v>
      </c>
      <c r="K552" s="3"/>
    </row>
    <row r="553" spans="2:11" hidden="1" outlineLevel="1" x14ac:dyDescent="0.3">
      <c r="B553" s="2"/>
      <c r="D553" s="3"/>
      <c r="F553" s="3"/>
      <c r="H553" s="3"/>
      <c r="I553" t="str">
        <f t="shared" si="69"/>
        <v>0#7</v>
      </c>
      <c r="J553" s="3">
        <f t="shared" si="65"/>
        <v>0</v>
      </c>
      <c r="K553" s="3"/>
    </row>
    <row r="554" spans="2:11" hidden="1" outlineLevel="1" x14ac:dyDescent="0.3">
      <c r="B554" s="2"/>
      <c r="D554" s="3"/>
      <c r="F554" s="3"/>
      <c r="H554" s="3"/>
      <c r="I554" t="str">
        <f t="shared" si="69"/>
        <v>0#8</v>
      </c>
      <c r="J554" s="3">
        <f t="shared" si="65"/>
        <v>0</v>
      </c>
      <c r="K554" s="3"/>
    </row>
    <row r="555" spans="2:11" hidden="1" outlineLevel="1" x14ac:dyDescent="0.3">
      <c r="B555" s="2"/>
      <c r="D555" s="3"/>
      <c r="F555" s="3"/>
      <c r="H555" s="3"/>
      <c r="I555" t="str">
        <f t="shared" si="69"/>
        <v>0#9</v>
      </c>
      <c r="J555" s="3">
        <f t="shared" si="65"/>
        <v>0</v>
      </c>
      <c r="K555" s="3"/>
    </row>
    <row r="556" spans="2:11" hidden="1" outlineLevel="1" x14ac:dyDescent="0.3">
      <c r="B556" s="2"/>
      <c r="D556" s="3"/>
      <c r="F556" s="3">
        <f>F547</f>
        <v>0</v>
      </c>
      <c r="G556" t="str">
        <f>F556&amp;"#"&amp;COUNTIF(F$6:F556,F556)</f>
        <v>0#62</v>
      </c>
      <c r="H556" s="3">
        <f>IF(ISERROR(IF((SUMPRODUCT((D$7:D$5839=INDEX($F$6578:$F$6799,IF($C$2="All",MATCH(G556,$G$6578:$G$6799,0),MATCH(G556,$H$6578:$H$6799,0)),1))*1)+SUMPRODUCT((F$7:F$5839=INDEX($F$6578:$F$6799,IF($C$2="All",MATCH(G556,$G$6578:$G$6799,0),MATCH(G556,$H$6578:$H$6799,0)),1))*1))&gt;0,0,INDEX($F$6578:$F$6799,IF($C$2="All",MATCH(G556,$G$6578:$G$6799,0),MATCH(G556,$H$6578:$H$6799,0)),1))),0,IF((SUMPRODUCT((D$7:D$5839=INDEX($F$6578:$F$6799,IF($C$2="All",MATCH(G556,$G$6578:$G$6799,0),MATCH(G556,$H$6578:$H$6799,0)),1))*1)+SUMPRODUCT((F$7:F$5839=INDEX($F$6578:$F$6799,IF($C$2="All",MATCH(G556,$G$6578:$G$6799,0),MATCH(G556,$H$6578:$H$6799,0)),1))*1))&gt;0,0,INDEX($F$6578:$F$6799,IF($C$2="All",MATCH(G556,$G$6578:$G$6799,0),MATCH(G556,$H$6578:$H$6799,0)),1)))</f>
        <v>0</v>
      </c>
      <c r="I556" t="str">
        <f>H556&amp;"#1"</f>
        <v>0#1</v>
      </c>
      <c r="J556" s="3">
        <f t="shared" si="65"/>
        <v>0</v>
      </c>
      <c r="K556" s="3"/>
    </row>
    <row r="557" spans="2:11" hidden="1" outlineLevel="1" x14ac:dyDescent="0.3">
      <c r="B557" s="2"/>
      <c r="D557" s="3"/>
      <c r="F557" s="3"/>
      <c r="H557" s="3"/>
      <c r="I557" t="str">
        <f>REPLACE(I556,LEN(I556),1,RIGHT(I556,1)+1)</f>
        <v>0#2</v>
      </c>
      <c r="J557" s="3">
        <f t="shared" si="65"/>
        <v>0</v>
      </c>
      <c r="K557" s="3"/>
    </row>
    <row r="558" spans="2:11" hidden="1" outlineLevel="1" x14ac:dyDescent="0.3">
      <c r="B558" s="2"/>
      <c r="D558" s="3"/>
      <c r="F558" s="3"/>
      <c r="H558" s="3"/>
      <c r="I558" t="str">
        <f t="shared" ref="I558:I564" si="70">REPLACE(I557,LEN(I557),1,RIGHT(I557,1)+1)</f>
        <v>0#3</v>
      </c>
      <c r="J558" s="3">
        <f t="shared" si="65"/>
        <v>0</v>
      </c>
      <c r="K558" s="3"/>
    </row>
    <row r="559" spans="2:11" hidden="1" outlineLevel="1" x14ac:dyDescent="0.3">
      <c r="B559" s="2"/>
      <c r="D559" s="3"/>
      <c r="F559" s="3"/>
      <c r="H559" s="3"/>
      <c r="I559" t="str">
        <f t="shared" si="70"/>
        <v>0#4</v>
      </c>
      <c r="J559" s="3">
        <f t="shared" si="65"/>
        <v>0</v>
      </c>
      <c r="K559" s="3"/>
    </row>
    <row r="560" spans="2:11" hidden="1" outlineLevel="1" x14ac:dyDescent="0.3">
      <c r="B560" s="2"/>
      <c r="D560" s="3"/>
      <c r="F560" s="3"/>
      <c r="H560" s="3"/>
      <c r="I560" t="str">
        <f t="shared" si="70"/>
        <v>0#5</v>
      </c>
      <c r="J560" s="3">
        <f t="shared" si="65"/>
        <v>0</v>
      </c>
      <c r="K560" s="3"/>
    </row>
    <row r="561" spans="2:11" hidden="1" outlineLevel="1" x14ac:dyDescent="0.3">
      <c r="B561" s="2"/>
      <c r="D561" s="3"/>
      <c r="F561" s="3"/>
      <c r="H561" s="3"/>
      <c r="I561" t="str">
        <f t="shared" si="70"/>
        <v>0#6</v>
      </c>
      <c r="J561" s="3">
        <f t="shared" si="65"/>
        <v>0</v>
      </c>
      <c r="K561" s="3"/>
    </row>
    <row r="562" spans="2:11" hidden="1" outlineLevel="1" x14ac:dyDescent="0.3">
      <c r="B562" s="2"/>
      <c r="D562" s="3"/>
      <c r="F562" s="3"/>
      <c r="H562" s="3"/>
      <c r="I562" t="str">
        <f t="shared" si="70"/>
        <v>0#7</v>
      </c>
      <c r="J562" s="3">
        <f t="shared" si="65"/>
        <v>0</v>
      </c>
      <c r="K562" s="3"/>
    </row>
    <row r="563" spans="2:11" hidden="1" outlineLevel="1" x14ac:dyDescent="0.3">
      <c r="B563" s="2"/>
      <c r="D563" s="3"/>
      <c r="F563" s="3"/>
      <c r="H563" s="3"/>
      <c r="I563" t="str">
        <f t="shared" si="70"/>
        <v>0#8</v>
      </c>
      <c r="J563" s="3">
        <f t="shared" si="65"/>
        <v>0</v>
      </c>
      <c r="K563" s="3"/>
    </row>
    <row r="564" spans="2:11" hidden="1" outlineLevel="1" x14ac:dyDescent="0.3">
      <c r="B564" s="2"/>
      <c r="D564" s="3"/>
      <c r="F564" s="3"/>
      <c r="H564" s="3"/>
      <c r="I564" t="str">
        <f t="shared" si="70"/>
        <v>0#9</v>
      </c>
      <c r="J564" s="3">
        <f t="shared" si="65"/>
        <v>0</v>
      </c>
      <c r="K564" s="3"/>
    </row>
    <row r="565" spans="2:11" hidden="1" outlineLevel="1" x14ac:dyDescent="0.3">
      <c r="B565" s="2"/>
      <c r="D565" s="3"/>
      <c r="F565" s="3">
        <f>F556</f>
        <v>0</v>
      </c>
      <c r="G565" t="str">
        <f>F565&amp;"#"&amp;COUNTIF(F$6:F565,F565)</f>
        <v>0#63</v>
      </c>
      <c r="H565" s="3">
        <f>IF(ISERROR(IF((SUMPRODUCT((D$7:D$5839=INDEX($F$6578:$F$6799,IF($C$2="All",MATCH(G565,$G$6578:$G$6799,0),MATCH(G565,$H$6578:$H$6799,0)),1))*1)+SUMPRODUCT((F$7:F$5839=INDEX($F$6578:$F$6799,IF($C$2="All",MATCH(G565,$G$6578:$G$6799,0),MATCH(G565,$H$6578:$H$6799,0)),1))*1))&gt;0,0,INDEX($F$6578:$F$6799,IF($C$2="All",MATCH(G565,$G$6578:$G$6799,0),MATCH(G565,$H$6578:$H$6799,0)),1))),0,IF((SUMPRODUCT((D$7:D$5839=INDEX($F$6578:$F$6799,IF($C$2="All",MATCH(G565,$G$6578:$G$6799,0),MATCH(G565,$H$6578:$H$6799,0)),1))*1)+SUMPRODUCT((F$7:F$5839=INDEX($F$6578:$F$6799,IF($C$2="All",MATCH(G565,$G$6578:$G$6799,0),MATCH(G565,$H$6578:$H$6799,0)),1))*1))&gt;0,0,INDEX($F$6578:$F$6799,IF($C$2="All",MATCH(G565,$G$6578:$G$6799,0),MATCH(G565,$H$6578:$H$6799,0)),1)))</f>
        <v>0</v>
      </c>
      <c r="I565" t="str">
        <f>H565&amp;"#1"</f>
        <v>0#1</v>
      </c>
      <c r="J565" s="3">
        <f t="shared" si="65"/>
        <v>0</v>
      </c>
      <c r="K565" s="3"/>
    </row>
    <row r="566" spans="2:11" hidden="1" outlineLevel="1" x14ac:dyDescent="0.3">
      <c r="B566" s="2"/>
      <c r="D566" s="3"/>
      <c r="F566" s="3"/>
      <c r="H566" s="3"/>
      <c r="I566" t="str">
        <f>REPLACE(I565,LEN(I565),1,RIGHT(I565,1)+1)</f>
        <v>0#2</v>
      </c>
      <c r="J566" s="3">
        <f t="shared" si="65"/>
        <v>0</v>
      </c>
      <c r="K566" s="3"/>
    </row>
    <row r="567" spans="2:11" hidden="1" outlineLevel="1" x14ac:dyDescent="0.3">
      <c r="B567" s="2"/>
      <c r="D567" s="3"/>
      <c r="F567" s="3"/>
      <c r="H567" s="3"/>
      <c r="I567" t="str">
        <f t="shared" ref="I567:I573" si="71">REPLACE(I566,LEN(I566),1,RIGHT(I566,1)+1)</f>
        <v>0#3</v>
      </c>
      <c r="J567" s="3">
        <f t="shared" si="65"/>
        <v>0</v>
      </c>
      <c r="K567" s="3"/>
    </row>
    <row r="568" spans="2:11" hidden="1" outlineLevel="1" x14ac:dyDescent="0.3">
      <c r="B568" s="2"/>
      <c r="D568" s="3"/>
      <c r="F568" s="3"/>
      <c r="H568" s="3"/>
      <c r="I568" t="str">
        <f t="shared" si="71"/>
        <v>0#4</v>
      </c>
      <c r="J568" s="3">
        <f t="shared" si="65"/>
        <v>0</v>
      </c>
      <c r="K568" s="3"/>
    </row>
    <row r="569" spans="2:11" hidden="1" outlineLevel="1" x14ac:dyDescent="0.3">
      <c r="B569" s="2"/>
      <c r="D569" s="3"/>
      <c r="F569" s="3"/>
      <c r="H569" s="3"/>
      <c r="I569" t="str">
        <f t="shared" si="71"/>
        <v>0#5</v>
      </c>
      <c r="J569" s="3">
        <f t="shared" si="65"/>
        <v>0</v>
      </c>
      <c r="K569" s="3"/>
    </row>
    <row r="570" spans="2:11" hidden="1" outlineLevel="1" x14ac:dyDescent="0.3">
      <c r="B570" s="2"/>
      <c r="D570" s="3"/>
      <c r="F570" s="3"/>
      <c r="H570" s="3"/>
      <c r="I570" t="str">
        <f t="shared" si="71"/>
        <v>0#6</v>
      </c>
      <c r="J570" s="3">
        <f t="shared" si="65"/>
        <v>0</v>
      </c>
      <c r="K570" s="3"/>
    </row>
    <row r="571" spans="2:11" hidden="1" outlineLevel="1" x14ac:dyDescent="0.3">
      <c r="B571" s="2"/>
      <c r="D571" s="3"/>
      <c r="F571" s="3"/>
      <c r="H571" s="3"/>
      <c r="I571" t="str">
        <f t="shared" si="71"/>
        <v>0#7</v>
      </c>
      <c r="J571" s="3">
        <f t="shared" si="65"/>
        <v>0</v>
      </c>
      <c r="K571" s="3"/>
    </row>
    <row r="572" spans="2:11" hidden="1" outlineLevel="1" x14ac:dyDescent="0.3">
      <c r="B572" s="2"/>
      <c r="D572" s="3"/>
      <c r="F572" s="3"/>
      <c r="H572" s="3"/>
      <c r="I572" t="str">
        <f t="shared" si="71"/>
        <v>0#8</v>
      </c>
      <c r="J572" s="3">
        <f t="shared" si="65"/>
        <v>0</v>
      </c>
      <c r="K572" s="3"/>
    </row>
    <row r="573" spans="2:11" hidden="1" outlineLevel="1" x14ac:dyDescent="0.3">
      <c r="B573" s="2"/>
      <c r="D573" s="3"/>
      <c r="F573" s="3"/>
      <c r="H573" s="3"/>
      <c r="I573" t="str">
        <f t="shared" si="71"/>
        <v>0#9</v>
      </c>
      <c r="J573" s="3">
        <f t="shared" si="65"/>
        <v>0</v>
      </c>
      <c r="K573" s="3"/>
    </row>
    <row r="574" spans="2:11" hidden="1" outlineLevel="1" x14ac:dyDescent="0.3">
      <c r="D574" s="4" t="str">
        <f>IF(C574="",D493,IF(ISERROR(INDEX($F$6578:$F$6799,IF($C$2="All",MATCH(C574,$G$6578:$G$6799,0),MATCH(C574,$H$6578:$H$6799,0)),1)),0,INDEX($F$6578:$F$6799,IF($C$2="All",MATCH(C574,$G$6578:$G$6799,0),MATCH(C574,$H$6578:$H$6799,0)),1)))</f>
        <v>Edinburgh</v>
      </c>
      <c r="E574" t="str">
        <f>D574&amp;"#"&amp;COUNTIF(D$6:D574,D574)</f>
        <v>Edinburgh#8</v>
      </c>
      <c r="F574" s="3">
        <f>IF(ISERROR(IF((SUMPRODUCT((B$7:B$5839=INDEX($F$6578:$F$6799,IF($C$2="All",MATCH(E574,$G$6578:$G$6799,0),MATCH(E574,$H$6578:$H$6799,0)),1))*1)+SUMPRODUCT((D$7:D$5839=INDEX($F$6578:$F$6799,IF($C$2="All",MATCH(E574,$G$6578:$G$6799,0),MATCH(E574,$H$6578:$H$6799,0)),1))*1))&gt;0,0,INDEX($F$6578:$F$6799,IF($C$2="All",MATCH(E574,$G$6578:$G$6799,0),MATCH(E574,$H$6578:$H$6799,0)),1))),0,IF((SUMPRODUCT((B$7:B$5839=INDEX($F$6578:$F$6799,IF($C$2="All",MATCH(E574,$G$6578:$G$6799,0),MATCH(E574,$H$6578:$H$6799,0)),1))*1)+SUMPRODUCT((D$7:D$5839=INDEX($F$6578:$F$6799,IF($C$2="All",MATCH(E574,$G$6578:$G$6799,0),MATCH(E574,$H$6578:$H$6799,0)),1))*1))&gt;0,0,INDEX($F$6578:$F$6799,IF($C$2="All",MATCH(E574,$G$6578:$G$6799,0),MATCH(E574,$H$6578:$H$6799,0)),1)))</f>
        <v>0</v>
      </c>
      <c r="G574" t="str">
        <f>F574&amp;"#"&amp;COUNTIF(F$6:F574,F574)</f>
        <v>0#64</v>
      </c>
      <c r="H574" s="3">
        <f>IF(ISERROR(IF((SUMPRODUCT((D$7:D$5839=INDEX($F$6578:$F$6799,IF($C$2="All",MATCH(G574,$G$6578:$G$6799,0),MATCH(G574,$H$6578:$H$6799,0)),1))*1)+SUMPRODUCT((F$7:F$5839=INDEX($F$6578:$F$6799,IF($C$2="All",MATCH(G574,$G$6578:$G$6799,0),MATCH(G574,$H$6578:$H$6799,0)),1))*1))&gt;0,0,INDEX($F$6578:$F$6799,IF($C$2="All",MATCH(G574,$G$6578:$G$6799,0),MATCH(G574,$H$6578:$H$6799,0)),1))),0,IF((SUMPRODUCT((D$7:D$5839=INDEX($F$6578:$F$6799,IF($C$2="All",MATCH(G574,$G$6578:$G$6799,0),MATCH(G574,$H$6578:$H$6799,0)),1))*1)+SUMPRODUCT((F$7:F$5839=INDEX($F$6578:$F$6799,IF($C$2="All",MATCH(G574,$G$6578:$G$6799,0),MATCH(G574,$H$6578:$H$6799,0)),1))*1))&gt;0,0,INDEX($F$6578:$F$6799,IF($C$2="All",MATCH(G574,$G$6578:$G$6799,0),MATCH(G574,$H$6578:$H$6799,0)),1)))</f>
        <v>0</v>
      </c>
      <c r="I574" t="str">
        <f>H$7&amp;"#1"</f>
        <v>0#1</v>
      </c>
      <c r="J574" s="3">
        <f t="shared" si="65"/>
        <v>0</v>
      </c>
    </row>
    <row r="575" spans="2:11" hidden="1" outlineLevel="1" x14ac:dyDescent="0.3">
      <c r="B575" s="2"/>
      <c r="D575" s="3"/>
      <c r="F575" s="3"/>
      <c r="H575" s="3"/>
      <c r="I575" t="str">
        <f>REPLACE(I574,LEN(I574),1,RIGHT(I574,1)+1)</f>
        <v>0#2</v>
      </c>
      <c r="J575" s="3">
        <f t="shared" si="65"/>
        <v>0</v>
      </c>
      <c r="K575" s="3"/>
    </row>
    <row r="576" spans="2:11" hidden="1" outlineLevel="1" x14ac:dyDescent="0.3">
      <c r="B576" s="2"/>
      <c r="D576" s="3"/>
      <c r="F576" s="3"/>
      <c r="H576" s="3"/>
      <c r="I576" t="str">
        <f t="shared" ref="I576:I582" si="72">REPLACE(I575,LEN(I575),1,RIGHT(I575,1)+1)</f>
        <v>0#3</v>
      </c>
      <c r="J576" s="3">
        <f t="shared" si="65"/>
        <v>0</v>
      </c>
      <c r="K576" s="3"/>
    </row>
    <row r="577" spans="2:11" hidden="1" outlineLevel="1" x14ac:dyDescent="0.3">
      <c r="B577" s="2"/>
      <c r="D577" s="3"/>
      <c r="F577" s="3"/>
      <c r="H577" s="3"/>
      <c r="I577" t="str">
        <f t="shared" si="72"/>
        <v>0#4</v>
      </c>
      <c r="J577" s="3">
        <f t="shared" si="65"/>
        <v>0</v>
      </c>
      <c r="K577" s="3"/>
    </row>
    <row r="578" spans="2:11" hidden="1" outlineLevel="1" x14ac:dyDescent="0.3">
      <c r="B578" s="2"/>
      <c r="D578" s="3"/>
      <c r="F578" s="3"/>
      <c r="H578" s="3"/>
      <c r="I578" t="str">
        <f t="shared" si="72"/>
        <v>0#5</v>
      </c>
      <c r="J578" s="3">
        <f t="shared" si="65"/>
        <v>0</v>
      </c>
      <c r="K578" s="3"/>
    </row>
    <row r="579" spans="2:11" hidden="1" outlineLevel="1" x14ac:dyDescent="0.3">
      <c r="B579" s="2"/>
      <c r="D579" s="3"/>
      <c r="F579" s="3"/>
      <c r="H579" s="3"/>
      <c r="I579" t="str">
        <f t="shared" si="72"/>
        <v>0#6</v>
      </c>
      <c r="J579" s="3">
        <f t="shared" si="65"/>
        <v>0</v>
      </c>
      <c r="K579" s="3"/>
    </row>
    <row r="580" spans="2:11" hidden="1" outlineLevel="1" x14ac:dyDescent="0.3">
      <c r="B580" s="2"/>
      <c r="D580" s="3"/>
      <c r="F580" s="3"/>
      <c r="H580" s="3"/>
      <c r="I580" t="str">
        <f t="shared" si="72"/>
        <v>0#7</v>
      </c>
      <c r="J580" s="3">
        <f t="shared" si="65"/>
        <v>0</v>
      </c>
      <c r="K580" s="3"/>
    </row>
    <row r="581" spans="2:11" hidden="1" outlineLevel="1" x14ac:dyDescent="0.3">
      <c r="B581" s="2"/>
      <c r="D581" s="3"/>
      <c r="F581" s="3"/>
      <c r="H581" s="3"/>
      <c r="I581" t="str">
        <f t="shared" si="72"/>
        <v>0#8</v>
      </c>
      <c r="J581" s="3">
        <f t="shared" si="65"/>
        <v>0</v>
      </c>
      <c r="K581" s="3"/>
    </row>
    <row r="582" spans="2:11" hidden="1" outlineLevel="1" x14ac:dyDescent="0.3">
      <c r="B582" s="2"/>
      <c r="D582" s="3"/>
      <c r="F582" s="3"/>
      <c r="H582" s="3"/>
      <c r="I582" t="str">
        <f t="shared" si="72"/>
        <v>0#9</v>
      </c>
      <c r="J582" s="3">
        <f t="shared" si="65"/>
        <v>0</v>
      </c>
      <c r="K582" s="3"/>
    </row>
    <row r="583" spans="2:11" hidden="1" outlineLevel="1" x14ac:dyDescent="0.3">
      <c r="B583" s="2"/>
      <c r="F583" s="3">
        <f>F574</f>
        <v>0</v>
      </c>
      <c r="G583" t="str">
        <f>F583&amp;"#"&amp;COUNTIF(F$6:F583,F583)</f>
        <v>0#65</v>
      </c>
      <c r="H583" s="3">
        <f>IF(ISERROR(IF((SUMPRODUCT((D$7:D$5839=INDEX($F$6578:$F$6799,IF($C$2="All",MATCH(G583,$G$6578:$G$6799,0),MATCH(G583,$H$6578:$H$6799,0)),1))*1)+SUMPRODUCT((F$7:F$5839=INDEX($F$6578:$F$6799,IF($C$2="All",MATCH(G583,$G$6578:$G$6799,0),MATCH(G583,$H$6578:$H$6799,0)),1))*1))&gt;0,0,INDEX($F$6578:$F$6799,IF($C$2="All",MATCH(G583,$G$6578:$G$6799,0),MATCH(G583,$H$6578:$H$6799,0)),1))),0,IF((SUMPRODUCT((D$7:D$5839=INDEX($F$6578:$F$6799,IF($C$2="All",MATCH(G583,$G$6578:$G$6799,0),MATCH(G583,$H$6578:$H$6799,0)),1))*1)+SUMPRODUCT((F$7:F$5839=INDEX($F$6578:$F$6799,IF($C$2="All",MATCH(G583,$G$6578:$G$6799,0),MATCH(G583,$H$6578:$H$6799,0)),1))*1))&gt;0,0,INDEX($F$6578:$F$6799,IF($C$2="All",MATCH(G583,$G$6578:$G$6799,0),MATCH(G583,$H$6578:$H$6799,0)),1)))</f>
        <v>0</v>
      </c>
      <c r="I583" t="str">
        <f>H583&amp;"#1"</f>
        <v>0#1</v>
      </c>
      <c r="J583" s="3">
        <f t="shared" ref="J583:J646" si="73">IF(ISERROR(IF((SUMPRODUCT((F$7:F$5839=INDEX($F$6578:$F$6799,IF($C$2="All",MATCH(I583,$G$6578:$G$6799,0),MATCH(I583,$H$6578:$H$6799,0)),1))*1)+SUMPRODUCT((H$7:H$5839=INDEX($F$6578:$F$6799,IF($C$2="All",MATCH(I583,$G$6578:$G$6799,0),MATCH(I583,$H$6578:$H$6799,0)),1))*1))&gt;0,0,INDEX($F$6578:$F$6799,IF($C$2="All",MATCH(I583,$G$6578:$G$6799,0),MATCH(I583,$H$6578:$H$6799,0)),1))),0,IF((SUMPRODUCT((F$7:F$5839=INDEX($F$6578:$F$6799,IF($C$2="All",MATCH(I583,$G$6578:$G$6799,0),MATCH(I583,$H$6578:$H$6799,0)),1))*1)+SUMPRODUCT((H$7:H$5839=INDEX($F$6578:$F$6799,IF($C$2="All",MATCH(I583,$G$6578:$G$6799,0),MATCH(I583,$H$6578:$H$6799,0)),1))*1))&gt;0,0,INDEX($F$6578:$F$6799,IF($C$2="All",MATCH(I583,$G$6578:$G$6799,0),MATCH(I583,$H$6578:$H$6799,0)),1)))</f>
        <v>0</v>
      </c>
      <c r="K583" s="3"/>
    </row>
    <row r="584" spans="2:11" hidden="1" outlineLevel="1" x14ac:dyDescent="0.3">
      <c r="B584" s="2"/>
      <c r="F584" s="3"/>
      <c r="H584" s="3"/>
      <c r="I584" t="str">
        <f>REPLACE(I583,LEN(I583),1,RIGHT(I583,1)+1)</f>
        <v>0#2</v>
      </c>
      <c r="J584" s="3">
        <f t="shared" si="73"/>
        <v>0</v>
      </c>
      <c r="K584" s="3"/>
    </row>
    <row r="585" spans="2:11" hidden="1" outlineLevel="1" x14ac:dyDescent="0.3">
      <c r="B585" s="2"/>
      <c r="F585" s="3"/>
      <c r="H585" s="3"/>
      <c r="I585" t="str">
        <f t="shared" ref="I585:I591" si="74">REPLACE(I584,LEN(I584),1,RIGHT(I584,1)+1)</f>
        <v>0#3</v>
      </c>
      <c r="J585" s="3">
        <f t="shared" si="73"/>
        <v>0</v>
      </c>
      <c r="K585" s="3"/>
    </row>
    <row r="586" spans="2:11" hidden="1" outlineLevel="1" x14ac:dyDescent="0.3">
      <c r="B586" s="2"/>
      <c r="F586" s="3"/>
      <c r="H586" s="3"/>
      <c r="I586" t="str">
        <f t="shared" si="74"/>
        <v>0#4</v>
      </c>
      <c r="J586" s="3">
        <f t="shared" si="73"/>
        <v>0</v>
      </c>
      <c r="K586" s="3"/>
    </row>
    <row r="587" spans="2:11" hidden="1" outlineLevel="1" x14ac:dyDescent="0.3">
      <c r="B587" s="2"/>
      <c r="F587" s="3"/>
      <c r="H587" s="3"/>
      <c r="I587" t="str">
        <f t="shared" si="74"/>
        <v>0#5</v>
      </c>
      <c r="J587" s="3">
        <f t="shared" si="73"/>
        <v>0</v>
      </c>
      <c r="K587" s="3"/>
    </row>
    <row r="588" spans="2:11" hidden="1" outlineLevel="1" x14ac:dyDescent="0.3">
      <c r="B588" s="2"/>
      <c r="F588" s="3"/>
      <c r="H588" s="3"/>
      <c r="I588" t="str">
        <f t="shared" si="74"/>
        <v>0#6</v>
      </c>
      <c r="J588" s="3">
        <f t="shared" si="73"/>
        <v>0</v>
      </c>
      <c r="K588" s="3"/>
    </row>
    <row r="589" spans="2:11" hidden="1" outlineLevel="1" x14ac:dyDescent="0.3">
      <c r="B589" s="2"/>
      <c r="F589" s="3"/>
      <c r="H589" s="3"/>
      <c r="I589" t="str">
        <f t="shared" si="74"/>
        <v>0#7</v>
      </c>
      <c r="J589" s="3">
        <f t="shared" si="73"/>
        <v>0</v>
      </c>
      <c r="K589" s="3"/>
    </row>
    <row r="590" spans="2:11" hidden="1" outlineLevel="1" x14ac:dyDescent="0.3">
      <c r="B590" s="2"/>
      <c r="F590" s="3"/>
      <c r="H590" s="3"/>
      <c r="I590" t="str">
        <f t="shared" si="74"/>
        <v>0#8</v>
      </c>
      <c r="J590" s="3">
        <f t="shared" si="73"/>
        <v>0</v>
      </c>
      <c r="K590" s="3"/>
    </row>
    <row r="591" spans="2:11" hidden="1" outlineLevel="1" x14ac:dyDescent="0.3">
      <c r="B591" s="2"/>
      <c r="F591" s="3"/>
      <c r="H591" s="3"/>
      <c r="I591" t="str">
        <f t="shared" si="74"/>
        <v>0#9</v>
      </c>
      <c r="J591" s="3">
        <f t="shared" si="73"/>
        <v>0</v>
      </c>
      <c r="K591" s="3"/>
    </row>
    <row r="592" spans="2:11" hidden="1" outlineLevel="1" x14ac:dyDescent="0.3">
      <c r="B592" s="2"/>
      <c r="D592" s="3"/>
      <c r="F592" s="3">
        <f>F583</f>
        <v>0</v>
      </c>
      <c r="G592" t="str">
        <f>F592&amp;"#"&amp;COUNTIF(F$6:F592,F592)</f>
        <v>0#66</v>
      </c>
      <c r="H592" s="3">
        <f>IF(ISERROR(IF((SUMPRODUCT((D$7:D$5839=INDEX($F$6578:$F$6799,IF($C$2="All",MATCH(G592,$G$6578:$G$6799,0),MATCH(G592,$H$6578:$H$6799,0)),1))*1)+SUMPRODUCT((F$7:F$5839=INDEX($F$6578:$F$6799,IF($C$2="All",MATCH(G592,$G$6578:$G$6799,0),MATCH(G592,$H$6578:$H$6799,0)),1))*1))&gt;0,0,INDEX($F$6578:$F$6799,IF($C$2="All",MATCH(G592,$G$6578:$G$6799,0),MATCH(G592,$H$6578:$H$6799,0)),1))),0,IF((SUMPRODUCT((D$7:D$5839=INDEX($F$6578:$F$6799,IF($C$2="All",MATCH(G592,$G$6578:$G$6799,0),MATCH(G592,$H$6578:$H$6799,0)),1))*1)+SUMPRODUCT((F$7:F$5839=INDEX($F$6578:$F$6799,IF($C$2="All",MATCH(G592,$G$6578:$G$6799,0),MATCH(G592,$H$6578:$H$6799,0)),1))*1))&gt;0,0,INDEX($F$6578:$F$6799,IF($C$2="All",MATCH(G592,$G$6578:$G$6799,0),MATCH(G592,$H$6578:$H$6799,0)),1)))</f>
        <v>0</v>
      </c>
      <c r="I592" t="str">
        <f>H592&amp;"#1"</f>
        <v>0#1</v>
      </c>
      <c r="J592" s="3">
        <f t="shared" si="73"/>
        <v>0</v>
      </c>
      <c r="K592" s="3"/>
    </row>
    <row r="593" spans="2:11" hidden="1" outlineLevel="1" x14ac:dyDescent="0.3">
      <c r="B593" s="2"/>
      <c r="D593" s="3"/>
      <c r="F593" s="3"/>
      <c r="H593" s="3"/>
      <c r="I593" t="str">
        <f>REPLACE(I592,LEN(I592),1,RIGHT(I592,1)+1)</f>
        <v>0#2</v>
      </c>
      <c r="J593" s="3">
        <f t="shared" si="73"/>
        <v>0</v>
      </c>
      <c r="K593" s="3"/>
    </row>
    <row r="594" spans="2:11" hidden="1" outlineLevel="1" x14ac:dyDescent="0.3">
      <c r="B594" s="2"/>
      <c r="D594" s="3"/>
      <c r="F594" s="3"/>
      <c r="H594" s="3"/>
      <c r="I594" t="str">
        <f t="shared" ref="I594:I600" si="75">REPLACE(I593,LEN(I593),1,RIGHT(I593,1)+1)</f>
        <v>0#3</v>
      </c>
      <c r="J594" s="3">
        <f t="shared" si="73"/>
        <v>0</v>
      </c>
      <c r="K594" s="3"/>
    </row>
    <row r="595" spans="2:11" hidden="1" outlineLevel="1" x14ac:dyDescent="0.3">
      <c r="B595" s="2"/>
      <c r="D595" s="3"/>
      <c r="F595" s="3"/>
      <c r="H595" s="3"/>
      <c r="I595" t="str">
        <f t="shared" si="75"/>
        <v>0#4</v>
      </c>
      <c r="J595" s="3">
        <f t="shared" si="73"/>
        <v>0</v>
      </c>
      <c r="K595" s="3"/>
    </row>
    <row r="596" spans="2:11" hidden="1" outlineLevel="1" x14ac:dyDescent="0.3">
      <c r="B596" s="2"/>
      <c r="D596" s="3"/>
      <c r="F596" s="3"/>
      <c r="H596" s="3"/>
      <c r="I596" t="str">
        <f t="shared" si="75"/>
        <v>0#5</v>
      </c>
      <c r="J596" s="3">
        <f t="shared" si="73"/>
        <v>0</v>
      </c>
      <c r="K596" s="3"/>
    </row>
    <row r="597" spans="2:11" hidden="1" outlineLevel="1" x14ac:dyDescent="0.3">
      <c r="B597" s="2"/>
      <c r="D597" s="3"/>
      <c r="F597" s="3"/>
      <c r="H597" s="3"/>
      <c r="I597" t="str">
        <f t="shared" si="75"/>
        <v>0#6</v>
      </c>
      <c r="J597" s="3">
        <f t="shared" si="73"/>
        <v>0</v>
      </c>
      <c r="K597" s="3"/>
    </row>
    <row r="598" spans="2:11" hidden="1" outlineLevel="1" x14ac:dyDescent="0.3">
      <c r="B598" s="2"/>
      <c r="D598" s="3"/>
      <c r="F598" s="3"/>
      <c r="H598" s="3"/>
      <c r="I598" t="str">
        <f t="shared" si="75"/>
        <v>0#7</v>
      </c>
      <c r="J598" s="3">
        <f t="shared" si="73"/>
        <v>0</v>
      </c>
      <c r="K598" s="3"/>
    </row>
    <row r="599" spans="2:11" hidden="1" outlineLevel="1" x14ac:dyDescent="0.3">
      <c r="B599" s="2"/>
      <c r="D599" s="3"/>
      <c r="F599" s="3"/>
      <c r="H599" s="3"/>
      <c r="I599" t="str">
        <f t="shared" si="75"/>
        <v>0#8</v>
      </c>
      <c r="J599" s="3">
        <f t="shared" si="73"/>
        <v>0</v>
      </c>
      <c r="K599" s="3"/>
    </row>
    <row r="600" spans="2:11" hidden="1" outlineLevel="1" x14ac:dyDescent="0.3">
      <c r="B600" s="2"/>
      <c r="D600" s="3"/>
      <c r="F600" s="3"/>
      <c r="H600" s="3"/>
      <c r="I600" t="str">
        <f t="shared" si="75"/>
        <v>0#9</v>
      </c>
      <c r="J600" s="3">
        <f t="shared" si="73"/>
        <v>0</v>
      </c>
      <c r="K600" s="3"/>
    </row>
    <row r="601" spans="2:11" hidden="1" outlineLevel="1" x14ac:dyDescent="0.3">
      <c r="B601" s="2"/>
      <c r="D601" s="3"/>
      <c r="F601" s="3">
        <f>F592</f>
        <v>0</v>
      </c>
      <c r="G601" t="str">
        <f>F601&amp;"#"&amp;COUNTIF(F$6:F601,F601)</f>
        <v>0#67</v>
      </c>
      <c r="H601" s="3">
        <f>IF(ISERROR(IF((SUMPRODUCT((D$7:D$5839=INDEX($F$6578:$F$6799,IF($C$2="All",MATCH(G601,$G$6578:$G$6799,0),MATCH(G601,$H$6578:$H$6799,0)),1))*1)+SUMPRODUCT((F$7:F$5839=INDEX($F$6578:$F$6799,IF($C$2="All",MATCH(G601,$G$6578:$G$6799,0),MATCH(G601,$H$6578:$H$6799,0)),1))*1))&gt;0,0,INDEX($F$6578:$F$6799,IF($C$2="All",MATCH(G601,$G$6578:$G$6799,0),MATCH(G601,$H$6578:$H$6799,0)),1))),0,IF((SUMPRODUCT((D$7:D$5839=INDEX($F$6578:$F$6799,IF($C$2="All",MATCH(G601,$G$6578:$G$6799,0),MATCH(G601,$H$6578:$H$6799,0)),1))*1)+SUMPRODUCT((F$7:F$5839=INDEX($F$6578:$F$6799,IF($C$2="All",MATCH(G601,$G$6578:$G$6799,0),MATCH(G601,$H$6578:$H$6799,0)),1))*1))&gt;0,0,INDEX($F$6578:$F$6799,IF($C$2="All",MATCH(G601,$G$6578:$G$6799,0),MATCH(G601,$H$6578:$H$6799,0)),1)))</f>
        <v>0</v>
      </c>
      <c r="I601" t="str">
        <f>H601&amp;"#1"</f>
        <v>0#1</v>
      </c>
      <c r="J601" s="3">
        <f t="shared" si="73"/>
        <v>0</v>
      </c>
      <c r="K601" s="3"/>
    </row>
    <row r="602" spans="2:11" hidden="1" outlineLevel="1" x14ac:dyDescent="0.3">
      <c r="B602" s="2"/>
      <c r="D602" s="3"/>
      <c r="F602" s="3"/>
      <c r="H602" s="3"/>
      <c r="I602" t="str">
        <f>REPLACE(I601,LEN(I601),1,RIGHT(I601,1)+1)</f>
        <v>0#2</v>
      </c>
      <c r="J602" s="3">
        <f t="shared" si="73"/>
        <v>0</v>
      </c>
      <c r="K602" s="3"/>
    </row>
    <row r="603" spans="2:11" hidden="1" outlineLevel="1" x14ac:dyDescent="0.3">
      <c r="B603" s="2"/>
      <c r="D603" s="3"/>
      <c r="F603" s="3"/>
      <c r="H603" s="3"/>
      <c r="I603" t="str">
        <f t="shared" ref="I603:I609" si="76">REPLACE(I602,LEN(I602),1,RIGHT(I602,1)+1)</f>
        <v>0#3</v>
      </c>
      <c r="J603" s="3">
        <f t="shared" si="73"/>
        <v>0</v>
      </c>
      <c r="K603" s="3"/>
    </row>
    <row r="604" spans="2:11" hidden="1" outlineLevel="1" x14ac:dyDescent="0.3">
      <c r="B604" s="2"/>
      <c r="D604" s="3"/>
      <c r="F604" s="3"/>
      <c r="H604" s="3"/>
      <c r="I604" t="str">
        <f t="shared" si="76"/>
        <v>0#4</v>
      </c>
      <c r="J604" s="3">
        <f t="shared" si="73"/>
        <v>0</v>
      </c>
      <c r="K604" s="3"/>
    </row>
    <row r="605" spans="2:11" hidden="1" outlineLevel="1" x14ac:dyDescent="0.3">
      <c r="B605" s="2"/>
      <c r="D605" s="3"/>
      <c r="F605" s="3"/>
      <c r="H605" s="3"/>
      <c r="I605" t="str">
        <f t="shared" si="76"/>
        <v>0#5</v>
      </c>
      <c r="J605" s="3">
        <f t="shared" si="73"/>
        <v>0</v>
      </c>
      <c r="K605" s="3"/>
    </row>
    <row r="606" spans="2:11" hidden="1" outlineLevel="1" x14ac:dyDescent="0.3">
      <c r="B606" s="2"/>
      <c r="D606" s="3"/>
      <c r="F606" s="3"/>
      <c r="H606" s="3"/>
      <c r="I606" t="str">
        <f t="shared" si="76"/>
        <v>0#6</v>
      </c>
      <c r="J606" s="3">
        <f t="shared" si="73"/>
        <v>0</v>
      </c>
      <c r="K606" s="3"/>
    </row>
    <row r="607" spans="2:11" hidden="1" outlineLevel="1" x14ac:dyDescent="0.3">
      <c r="B607" s="2"/>
      <c r="D607" s="3"/>
      <c r="F607" s="3"/>
      <c r="H607" s="3"/>
      <c r="I607" t="str">
        <f t="shared" si="76"/>
        <v>0#7</v>
      </c>
      <c r="J607" s="3">
        <f t="shared" si="73"/>
        <v>0</v>
      </c>
      <c r="K607" s="3"/>
    </row>
    <row r="608" spans="2:11" hidden="1" outlineLevel="1" x14ac:dyDescent="0.3">
      <c r="B608" s="2"/>
      <c r="D608" s="3"/>
      <c r="F608" s="3"/>
      <c r="H608" s="3"/>
      <c r="I608" t="str">
        <f t="shared" si="76"/>
        <v>0#8</v>
      </c>
      <c r="J608" s="3">
        <f t="shared" si="73"/>
        <v>0</v>
      </c>
      <c r="K608" s="3"/>
    </row>
    <row r="609" spans="2:11" hidden="1" outlineLevel="1" x14ac:dyDescent="0.3">
      <c r="B609" s="2"/>
      <c r="D609" s="3"/>
      <c r="F609" s="3"/>
      <c r="H609" s="3"/>
      <c r="I609" t="str">
        <f t="shared" si="76"/>
        <v>0#9</v>
      </c>
      <c r="J609" s="3">
        <f t="shared" si="73"/>
        <v>0</v>
      </c>
      <c r="K609" s="3"/>
    </row>
    <row r="610" spans="2:11" hidden="1" outlineLevel="1" x14ac:dyDescent="0.3">
      <c r="B610" s="2"/>
      <c r="D610" s="3"/>
      <c r="F610" s="3">
        <f>F601</f>
        <v>0</v>
      </c>
      <c r="G610" t="str">
        <f>F610&amp;"#"&amp;COUNTIF(F$6:F610,F610)</f>
        <v>0#68</v>
      </c>
      <c r="H610" s="3">
        <f>IF(ISERROR(IF((SUMPRODUCT((D$7:D$5839=INDEX($F$6578:$F$6799,IF($C$2="All",MATCH(G610,$G$6578:$G$6799,0),MATCH(G610,$H$6578:$H$6799,0)),1))*1)+SUMPRODUCT((F$7:F$5839=INDEX($F$6578:$F$6799,IF($C$2="All",MATCH(G610,$G$6578:$G$6799,0),MATCH(G610,$H$6578:$H$6799,0)),1))*1))&gt;0,0,INDEX($F$6578:$F$6799,IF($C$2="All",MATCH(G610,$G$6578:$G$6799,0),MATCH(G610,$H$6578:$H$6799,0)),1))),0,IF((SUMPRODUCT((D$7:D$5839=INDEX($F$6578:$F$6799,IF($C$2="All",MATCH(G610,$G$6578:$G$6799,0),MATCH(G610,$H$6578:$H$6799,0)),1))*1)+SUMPRODUCT((F$7:F$5839=INDEX($F$6578:$F$6799,IF($C$2="All",MATCH(G610,$G$6578:$G$6799,0),MATCH(G610,$H$6578:$H$6799,0)),1))*1))&gt;0,0,INDEX($F$6578:$F$6799,IF($C$2="All",MATCH(G610,$G$6578:$G$6799,0),MATCH(G610,$H$6578:$H$6799,0)),1)))</f>
        <v>0</v>
      </c>
      <c r="I610" t="str">
        <f>H610&amp;"#1"</f>
        <v>0#1</v>
      </c>
      <c r="J610" s="3">
        <f t="shared" si="73"/>
        <v>0</v>
      </c>
      <c r="K610" s="3"/>
    </row>
    <row r="611" spans="2:11" hidden="1" outlineLevel="1" x14ac:dyDescent="0.3">
      <c r="B611" s="2"/>
      <c r="D611" s="3"/>
      <c r="F611" s="3"/>
      <c r="H611" s="3"/>
      <c r="I611" t="str">
        <f>REPLACE(I610,LEN(I610),1,RIGHT(I610,1)+1)</f>
        <v>0#2</v>
      </c>
      <c r="J611" s="3">
        <f t="shared" si="73"/>
        <v>0</v>
      </c>
      <c r="K611" s="3"/>
    </row>
    <row r="612" spans="2:11" hidden="1" outlineLevel="1" x14ac:dyDescent="0.3">
      <c r="B612" s="2"/>
      <c r="D612" s="3"/>
      <c r="F612" s="3"/>
      <c r="H612" s="3"/>
      <c r="I612" t="str">
        <f t="shared" ref="I612:I618" si="77">REPLACE(I611,LEN(I611),1,RIGHT(I611,1)+1)</f>
        <v>0#3</v>
      </c>
      <c r="J612" s="3">
        <f t="shared" si="73"/>
        <v>0</v>
      </c>
      <c r="K612" s="3"/>
    </row>
    <row r="613" spans="2:11" hidden="1" outlineLevel="1" x14ac:dyDescent="0.3">
      <c r="B613" s="2"/>
      <c r="D613" s="3"/>
      <c r="F613" s="3"/>
      <c r="H613" s="3"/>
      <c r="I613" t="str">
        <f t="shared" si="77"/>
        <v>0#4</v>
      </c>
      <c r="J613" s="3">
        <f t="shared" si="73"/>
        <v>0</v>
      </c>
      <c r="K613" s="3"/>
    </row>
    <row r="614" spans="2:11" hidden="1" outlineLevel="1" x14ac:dyDescent="0.3">
      <c r="B614" s="2"/>
      <c r="D614" s="3"/>
      <c r="F614" s="3"/>
      <c r="H614" s="3"/>
      <c r="I614" t="str">
        <f t="shared" si="77"/>
        <v>0#5</v>
      </c>
      <c r="J614" s="3">
        <f t="shared" si="73"/>
        <v>0</v>
      </c>
      <c r="K614" s="3"/>
    </row>
    <row r="615" spans="2:11" hidden="1" outlineLevel="1" x14ac:dyDescent="0.3">
      <c r="B615" s="2"/>
      <c r="D615" s="3"/>
      <c r="F615" s="3"/>
      <c r="H615" s="3"/>
      <c r="I615" t="str">
        <f t="shared" si="77"/>
        <v>0#6</v>
      </c>
      <c r="J615" s="3">
        <f t="shared" si="73"/>
        <v>0</v>
      </c>
      <c r="K615" s="3"/>
    </row>
    <row r="616" spans="2:11" hidden="1" outlineLevel="1" x14ac:dyDescent="0.3">
      <c r="B616" s="2"/>
      <c r="D616" s="3"/>
      <c r="F616" s="3"/>
      <c r="H616" s="3"/>
      <c r="I616" t="str">
        <f t="shared" si="77"/>
        <v>0#7</v>
      </c>
      <c r="J616" s="3">
        <f t="shared" si="73"/>
        <v>0</v>
      </c>
      <c r="K616" s="3"/>
    </row>
    <row r="617" spans="2:11" hidden="1" outlineLevel="1" x14ac:dyDescent="0.3">
      <c r="B617" s="2"/>
      <c r="D617" s="3"/>
      <c r="F617" s="3"/>
      <c r="H617" s="3"/>
      <c r="I617" t="str">
        <f t="shared" si="77"/>
        <v>0#8</v>
      </c>
      <c r="J617" s="3">
        <f t="shared" si="73"/>
        <v>0</v>
      </c>
      <c r="K617" s="3"/>
    </row>
    <row r="618" spans="2:11" hidden="1" outlineLevel="1" x14ac:dyDescent="0.3">
      <c r="B618" s="2"/>
      <c r="D618" s="3"/>
      <c r="F618" s="3"/>
      <c r="H618" s="3"/>
      <c r="I618" t="str">
        <f t="shared" si="77"/>
        <v>0#9</v>
      </c>
      <c r="J618" s="3">
        <f t="shared" si="73"/>
        <v>0</v>
      </c>
      <c r="K618" s="3"/>
    </row>
    <row r="619" spans="2:11" hidden="1" outlineLevel="1" x14ac:dyDescent="0.3">
      <c r="B619" s="2"/>
      <c r="D619" s="3"/>
      <c r="F619" s="3">
        <f>F610</f>
        <v>0</v>
      </c>
      <c r="G619" t="str">
        <f>F619&amp;"#"&amp;COUNTIF(F$6:F619,F619)</f>
        <v>0#69</v>
      </c>
      <c r="H619" s="3">
        <f>IF(ISERROR(IF((SUMPRODUCT((D$7:D$5839=INDEX($F$6578:$F$6799,IF($C$2="All",MATCH(G619,$G$6578:$G$6799,0),MATCH(G619,$H$6578:$H$6799,0)),1))*1)+SUMPRODUCT((F$7:F$5839=INDEX($F$6578:$F$6799,IF($C$2="All",MATCH(G619,$G$6578:$G$6799,0),MATCH(G619,$H$6578:$H$6799,0)),1))*1))&gt;0,0,INDEX($F$6578:$F$6799,IF($C$2="All",MATCH(G619,$G$6578:$G$6799,0),MATCH(G619,$H$6578:$H$6799,0)),1))),0,IF((SUMPRODUCT((D$7:D$5839=INDEX($F$6578:$F$6799,IF($C$2="All",MATCH(G619,$G$6578:$G$6799,0),MATCH(G619,$H$6578:$H$6799,0)),1))*1)+SUMPRODUCT((F$7:F$5839=INDEX($F$6578:$F$6799,IF($C$2="All",MATCH(G619,$G$6578:$G$6799,0),MATCH(G619,$H$6578:$H$6799,0)),1))*1))&gt;0,0,INDEX($F$6578:$F$6799,IF($C$2="All",MATCH(G619,$G$6578:$G$6799,0),MATCH(G619,$H$6578:$H$6799,0)),1)))</f>
        <v>0</v>
      </c>
      <c r="I619" t="str">
        <f>H619&amp;"#1"</f>
        <v>0#1</v>
      </c>
      <c r="J619" s="3">
        <f t="shared" si="73"/>
        <v>0</v>
      </c>
      <c r="K619" s="3"/>
    </row>
    <row r="620" spans="2:11" hidden="1" outlineLevel="1" x14ac:dyDescent="0.3">
      <c r="B620" s="2"/>
      <c r="D620" s="3"/>
      <c r="F620" s="3"/>
      <c r="H620" s="3"/>
      <c r="I620" t="str">
        <f>REPLACE(I619,LEN(I619),1,RIGHT(I619,1)+1)</f>
        <v>0#2</v>
      </c>
      <c r="J620" s="3">
        <f t="shared" si="73"/>
        <v>0</v>
      </c>
      <c r="K620" s="3"/>
    </row>
    <row r="621" spans="2:11" hidden="1" outlineLevel="1" x14ac:dyDescent="0.3">
      <c r="B621" s="2"/>
      <c r="D621" s="3"/>
      <c r="F621" s="3"/>
      <c r="H621" s="3"/>
      <c r="I621" t="str">
        <f t="shared" ref="I621:I627" si="78">REPLACE(I620,LEN(I620),1,RIGHT(I620,1)+1)</f>
        <v>0#3</v>
      </c>
      <c r="J621" s="3">
        <f t="shared" si="73"/>
        <v>0</v>
      </c>
      <c r="K621" s="3"/>
    </row>
    <row r="622" spans="2:11" hidden="1" outlineLevel="1" x14ac:dyDescent="0.3">
      <c r="B622" s="2"/>
      <c r="D622" s="3"/>
      <c r="F622" s="3"/>
      <c r="H622" s="3"/>
      <c r="I622" t="str">
        <f t="shared" si="78"/>
        <v>0#4</v>
      </c>
      <c r="J622" s="3">
        <f t="shared" si="73"/>
        <v>0</v>
      </c>
      <c r="K622" s="3"/>
    </row>
    <row r="623" spans="2:11" hidden="1" outlineLevel="1" x14ac:dyDescent="0.3">
      <c r="B623" s="2"/>
      <c r="D623" s="3"/>
      <c r="F623" s="3"/>
      <c r="H623" s="3"/>
      <c r="I623" t="str">
        <f t="shared" si="78"/>
        <v>0#5</v>
      </c>
      <c r="J623" s="3">
        <f t="shared" si="73"/>
        <v>0</v>
      </c>
      <c r="K623" s="3"/>
    </row>
    <row r="624" spans="2:11" hidden="1" outlineLevel="1" x14ac:dyDescent="0.3">
      <c r="B624" s="2"/>
      <c r="D624" s="3"/>
      <c r="F624" s="3"/>
      <c r="H624" s="3"/>
      <c r="I624" t="str">
        <f t="shared" si="78"/>
        <v>0#6</v>
      </c>
      <c r="J624" s="3">
        <f t="shared" si="73"/>
        <v>0</v>
      </c>
      <c r="K624" s="3"/>
    </row>
    <row r="625" spans="2:11" hidden="1" outlineLevel="1" x14ac:dyDescent="0.3">
      <c r="B625" s="2"/>
      <c r="D625" s="3"/>
      <c r="F625" s="3"/>
      <c r="H625" s="3"/>
      <c r="I625" t="str">
        <f t="shared" si="78"/>
        <v>0#7</v>
      </c>
      <c r="J625" s="3">
        <f t="shared" si="73"/>
        <v>0</v>
      </c>
      <c r="K625" s="3"/>
    </row>
    <row r="626" spans="2:11" hidden="1" outlineLevel="1" x14ac:dyDescent="0.3">
      <c r="B626" s="2"/>
      <c r="D626" s="3"/>
      <c r="F626" s="3"/>
      <c r="H626" s="3"/>
      <c r="I626" t="str">
        <f t="shared" si="78"/>
        <v>0#8</v>
      </c>
      <c r="J626" s="3">
        <f t="shared" si="73"/>
        <v>0</v>
      </c>
      <c r="K626" s="3"/>
    </row>
    <row r="627" spans="2:11" hidden="1" outlineLevel="1" x14ac:dyDescent="0.3">
      <c r="B627" s="2"/>
      <c r="D627" s="3"/>
      <c r="F627" s="3"/>
      <c r="H627" s="3"/>
      <c r="I627" t="str">
        <f t="shared" si="78"/>
        <v>0#9</v>
      </c>
      <c r="J627" s="3">
        <f t="shared" si="73"/>
        <v>0</v>
      </c>
      <c r="K627" s="3"/>
    </row>
    <row r="628" spans="2:11" hidden="1" outlineLevel="1" x14ac:dyDescent="0.3">
      <c r="B628" s="2"/>
      <c r="D628" s="3"/>
      <c r="F628" s="3">
        <f>F619</f>
        <v>0</v>
      </c>
      <c r="G628" t="str">
        <f>F628&amp;"#"&amp;COUNTIF(F$6:F628,F628)</f>
        <v>0#70</v>
      </c>
      <c r="H628" s="3">
        <f>IF(ISERROR(IF((SUMPRODUCT((D$7:D$5839=INDEX($F$6578:$F$6799,IF($C$2="All",MATCH(G628,$G$6578:$G$6799,0),MATCH(G628,$H$6578:$H$6799,0)),1))*1)+SUMPRODUCT((F$7:F$5839=INDEX($F$6578:$F$6799,IF($C$2="All",MATCH(G628,$G$6578:$G$6799,0),MATCH(G628,$H$6578:$H$6799,0)),1))*1))&gt;0,0,INDEX($F$6578:$F$6799,IF($C$2="All",MATCH(G628,$G$6578:$G$6799,0),MATCH(G628,$H$6578:$H$6799,0)),1))),0,IF((SUMPRODUCT((D$7:D$5839=INDEX($F$6578:$F$6799,IF($C$2="All",MATCH(G628,$G$6578:$G$6799,0),MATCH(G628,$H$6578:$H$6799,0)),1))*1)+SUMPRODUCT((F$7:F$5839=INDEX($F$6578:$F$6799,IF($C$2="All",MATCH(G628,$G$6578:$G$6799,0),MATCH(G628,$H$6578:$H$6799,0)),1))*1))&gt;0,0,INDEX($F$6578:$F$6799,IF($C$2="All",MATCH(G628,$G$6578:$G$6799,0),MATCH(G628,$H$6578:$H$6799,0)),1)))</f>
        <v>0</v>
      </c>
      <c r="I628" t="str">
        <f>H628&amp;"#1"</f>
        <v>0#1</v>
      </c>
      <c r="J628" s="3">
        <f t="shared" si="73"/>
        <v>0</v>
      </c>
      <c r="K628" s="3"/>
    </row>
    <row r="629" spans="2:11" hidden="1" outlineLevel="1" x14ac:dyDescent="0.3">
      <c r="B629" s="2"/>
      <c r="D629" s="3"/>
      <c r="F629" s="3"/>
      <c r="H629" s="3"/>
      <c r="I629" t="str">
        <f>REPLACE(I628,LEN(I628),1,RIGHT(I628,1)+1)</f>
        <v>0#2</v>
      </c>
      <c r="J629" s="3">
        <f t="shared" si="73"/>
        <v>0</v>
      </c>
      <c r="K629" s="3"/>
    </row>
    <row r="630" spans="2:11" hidden="1" outlineLevel="1" x14ac:dyDescent="0.3">
      <c r="B630" s="2"/>
      <c r="D630" s="3"/>
      <c r="F630" s="3"/>
      <c r="H630" s="3"/>
      <c r="I630" t="str">
        <f t="shared" ref="I630:I636" si="79">REPLACE(I629,LEN(I629),1,RIGHT(I629,1)+1)</f>
        <v>0#3</v>
      </c>
      <c r="J630" s="3">
        <f t="shared" si="73"/>
        <v>0</v>
      </c>
      <c r="K630" s="3"/>
    </row>
    <row r="631" spans="2:11" hidden="1" outlineLevel="1" x14ac:dyDescent="0.3">
      <c r="B631" s="2"/>
      <c r="D631" s="3"/>
      <c r="F631" s="3"/>
      <c r="H631" s="3"/>
      <c r="I631" t="str">
        <f t="shared" si="79"/>
        <v>0#4</v>
      </c>
      <c r="J631" s="3">
        <f t="shared" si="73"/>
        <v>0</v>
      </c>
      <c r="K631" s="3"/>
    </row>
    <row r="632" spans="2:11" hidden="1" outlineLevel="1" x14ac:dyDescent="0.3">
      <c r="B632" s="2"/>
      <c r="D632" s="3"/>
      <c r="F632" s="3"/>
      <c r="H632" s="3"/>
      <c r="I632" t="str">
        <f t="shared" si="79"/>
        <v>0#5</v>
      </c>
      <c r="J632" s="3">
        <f t="shared" si="73"/>
        <v>0</v>
      </c>
      <c r="K632" s="3"/>
    </row>
    <row r="633" spans="2:11" hidden="1" outlineLevel="1" x14ac:dyDescent="0.3">
      <c r="B633" s="2"/>
      <c r="D633" s="3"/>
      <c r="F633" s="3"/>
      <c r="H633" s="3"/>
      <c r="I633" t="str">
        <f t="shared" si="79"/>
        <v>0#6</v>
      </c>
      <c r="J633" s="3">
        <f t="shared" si="73"/>
        <v>0</v>
      </c>
      <c r="K633" s="3"/>
    </row>
    <row r="634" spans="2:11" hidden="1" outlineLevel="1" x14ac:dyDescent="0.3">
      <c r="B634" s="2"/>
      <c r="D634" s="3"/>
      <c r="F634" s="3"/>
      <c r="H634" s="3"/>
      <c r="I634" t="str">
        <f t="shared" si="79"/>
        <v>0#7</v>
      </c>
      <c r="J634" s="3">
        <f t="shared" si="73"/>
        <v>0</v>
      </c>
      <c r="K634" s="3"/>
    </row>
    <row r="635" spans="2:11" hidden="1" outlineLevel="1" x14ac:dyDescent="0.3">
      <c r="B635" s="2"/>
      <c r="D635" s="3"/>
      <c r="F635" s="3"/>
      <c r="H635" s="3"/>
      <c r="I635" t="str">
        <f t="shared" si="79"/>
        <v>0#8</v>
      </c>
      <c r="J635" s="3">
        <f t="shared" si="73"/>
        <v>0</v>
      </c>
      <c r="K635" s="3"/>
    </row>
    <row r="636" spans="2:11" hidden="1" outlineLevel="1" x14ac:dyDescent="0.3">
      <c r="B636" s="2"/>
      <c r="D636" s="3"/>
      <c r="F636" s="3"/>
      <c r="H636" s="3"/>
      <c r="I636" t="str">
        <f t="shared" si="79"/>
        <v>0#9</v>
      </c>
      <c r="J636" s="3">
        <f t="shared" si="73"/>
        <v>0</v>
      </c>
      <c r="K636" s="3"/>
    </row>
    <row r="637" spans="2:11" hidden="1" outlineLevel="1" x14ac:dyDescent="0.3">
      <c r="B637" s="2"/>
      <c r="D637" s="3"/>
      <c r="F637" s="3">
        <f>F628</f>
        <v>0</v>
      </c>
      <c r="G637" t="str">
        <f>F637&amp;"#"&amp;COUNTIF(F$6:F637,F637)</f>
        <v>0#71</v>
      </c>
      <c r="H637" s="3">
        <f>IF(ISERROR(IF((SUMPRODUCT((D$7:D$5839=INDEX($F$6578:$F$6799,IF($C$2="All",MATCH(G637,$G$6578:$G$6799,0),MATCH(G637,$H$6578:$H$6799,0)),1))*1)+SUMPRODUCT((F$7:F$5839=INDEX($F$6578:$F$6799,IF($C$2="All",MATCH(G637,$G$6578:$G$6799,0),MATCH(G637,$H$6578:$H$6799,0)),1))*1))&gt;0,0,INDEX($F$6578:$F$6799,IF($C$2="All",MATCH(G637,$G$6578:$G$6799,0),MATCH(G637,$H$6578:$H$6799,0)),1))),0,IF((SUMPRODUCT((D$7:D$5839=INDEX($F$6578:$F$6799,IF($C$2="All",MATCH(G637,$G$6578:$G$6799,0),MATCH(G637,$H$6578:$H$6799,0)),1))*1)+SUMPRODUCT((F$7:F$5839=INDEX($F$6578:$F$6799,IF($C$2="All",MATCH(G637,$G$6578:$G$6799,0),MATCH(G637,$H$6578:$H$6799,0)),1))*1))&gt;0,0,INDEX($F$6578:$F$6799,IF($C$2="All",MATCH(G637,$G$6578:$G$6799,0),MATCH(G637,$H$6578:$H$6799,0)),1)))</f>
        <v>0</v>
      </c>
      <c r="I637" t="str">
        <f>H637&amp;"#1"</f>
        <v>0#1</v>
      </c>
      <c r="J637" s="3">
        <f t="shared" si="73"/>
        <v>0</v>
      </c>
      <c r="K637" s="3"/>
    </row>
    <row r="638" spans="2:11" hidden="1" outlineLevel="1" x14ac:dyDescent="0.3">
      <c r="B638" s="2"/>
      <c r="D638" s="3"/>
      <c r="F638" s="3"/>
      <c r="H638" s="3"/>
      <c r="I638" t="str">
        <f>REPLACE(I637,LEN(I637),1,RIGHT(I637,1)+1)</f>
        <v>0#2</v>
      </c>
      <c r="J638" s="3">
        <f t="shared" si="73"/>
        <v>0</v>
      </c>
      <c r="K638" s="3"/>
    </row>
    <row r="639" spans="2:11" hidden="1" outlineLevel="1" x14ac:dyDescent="0.3">
      <c r="B639" s="2"/>
      <c r="D639" s="3"/>
      <c r="F639" s="3"/>
      <c r="H639" s="3"/>
      <c r="I639" t="str">
        <f t="shared" ref="I639:I645" si="80">REPLACE(I638,LEN(I638),1,RIGHT(I638,1)+1)</f>
        <v>0#3</v>
      </c>
      <c r="J639" s="3">
        <f t="shared" si="73"/>
        <v>0</v>
      </c>
      <c r="K639" s="3"/>
    </row>
    <row r="640" spans="2:11" hidden="1" outlineLevel="1" x14ac:dyDescent="0.3">
      <c r="B640" s="2"/>
      <c r="D640" s="3"/>
      <c r="F640" s="3"/>
      <c r="H640" s="3"/>
      <c r="I640" t="str">
        <f t="shared" si="80"/>
        <v>0#4</v>
      </c>
      <c r="J640" s="3">
        <f t="shared" si="73"/>
        <v>0</v>
      </c>
      <c r="K640" s="3"/>
    </row>
    <row r="641" spans="2:11" hidden="1" outlineLevel="1" x14ac:dyDescent="0.3">
      <c r="B641" s="2"/>
      <c r="D641" s="3"/>
      <c r="F641" s="3"/>
      <c r="H641" s="3"/>
      <c r="I641" t="str">
        <f t="shared" si="80"/>
        <v>0#5</v>
      </c>
      <c r="J641" s="3">
        <f t="shared" si="73"/>
        <v>0</v>
      </c>
      <c r="K641" s="3"/>
    </row>
    <row r="642" spans="2:11" hidden="1" outlineLevel="1" x14ac:dyDescent="0.3">
      <c r="B642" s="2"/>
      <c r="D642" s="3"/>
      <c r="F642" s="3"/>
      <c r="H642" s="3"/>
      <c r="I642" t="str">
        <f t="shared" si="80"/>
        <v>0#6</v>
      </c>
      <c r="J642" s="3">
        <f t="shared" si="73"/>
        <v>0</v>
      </c>
      <c r="K642" s="3"/>
    </row>
    <row r="643" spans="2:11" hidden="1" outlineLevel="1" x14ac:dyDescent="0.3">
      <c r="B643" s="2"/>
      <c r="D643" s="3"/>
      <c r="F643" s="3"/>
      <c r="H643" s="3"/>
      <c r="I643" t="str">
        <f t="shared" si="80"/>
        <v>0#7</v>
      </c>
      <c r="J643" s="3">
        <f t="shared" si="73"/>
        <v>0</v>
      </c>
      <c r="K643" s="3"/>
    </row>
    <row r="644" spans="2:11" hidden="1" outlineLevel="1" x14ac:dyDescent="0.3">
      <c r="B644" s="2"/>
      <c r="D644" s="3"/>
      <c r="F644" s="3"/>
      <c r="H644" s="3"/>
      <c r="I644" t="str">
        <f t="shared" si="80"/>
        <v>0#8</v>
      </c>
      <c r="J644" s="3">
        <f t="shared" si="73"/>
        <v>0</v>
      </c>
      <c r="K644" s="3"/>
    </row>
    <row r="645" spans="2:11" hidden="1" outlineLevel="1" x14ac:dyDescent="0.3">
      <c r="B645" s="2"/>
      <c r="D645" s="3"/>
      <c r="F645" s="3"/>
      <c r="H645" s="3"/>
      <c r="I645" t="str">
        <f t="shared" si="80"/>
        <v>0#9</v>
      </c>
      <c r="J645" s="3">
        <f t="shared" si="73"/>
        <v>0</v>
      </c>
      <c r="K645" s="3"/>
    </row>
    <row r="646" spans="2:11" hidden="1" outlineLevel="1" x14ac:dyDescent="0.3">
      <c r="B646" s="2"/>
      <c r="D646" s="3"/>
      <c r="F646" s="3">
        <f>F637</f>
        <v>0</v>
      </c>
      <c r="G646" t="str">
        <f>F646&amp;"#"&amp;COUNTIF(F$6:F646,F646)</f>
        <v>0#72</v>
      </c>
      <c r="H646" s="3">
        <f>IF(ISERROR(IF((SUMPRODUCT((D$7:D$5839=INDEX($F$6578:$F$6799,IF($C$2="All",MATCH(G646,$G$6578:$G$6799,0),MATCH(G646,$H$6578:$H$6799,0)),1))*1)+SUMPRODUCT((F$7:F$5839=INDEX($F$6578:$F$6799,IF($C$2="All",MATCH(G646,$G$6578:$G$6799,0),MATCH(G646,$H$6578:$H$6799,0)),1))*1))&gt;0,0,INDEX($F$6578:$F$6799,IF($C$2="All",MATCH(G646,$G$6578:$G$6799,0),MATCH(G646,$H$6578:$H$6799,0)),1))),0,IF((SUMPRODUCT((D$7:D$5839=INDEX($F$6578:$F$6799,IF($C$2="All",MATCH(G646,$G$6578:$G$6799,0),MATCH(G646,$H$6578:$H$6799,0)),1))*1)+SUMPRODUCT((F$7:F$5839=INDEX($F$6578:$F$6799,IF($C$2="All",MATCH(G646,$G$6578:$G$6799,0),MATCH(G646,$H$6578:$H$6799,0)),1))*1))&gt;0,0,INDEX($F$6578:$F$6799,IF($C$2="All",MATCH(G646,$G$6578:$G$6799,0),MATCH(G646,$H$6578:$H$6799,0)),1)))</f>
        <v>0</v>
      </c>
      <c r="I646" t="str">
        <f>H646&amp;"#1"</f>
        <v>0#1</v>
      </c>
      <c r="J646" s="3">
        <f t="shared" si="73"/>
        <v>0</v>
      </c>
      <c r="K646" s="3"/>
    </row>
    <row r="647" spans="2:11" hidden="1" outlineLevel="1" x14ac:dyDescent="0.3">
      <c r="B647" s="2"/>
      <c r="D647" s="3"/>
      <c r="F647" s="3"/>
      <c r="H647" s="3"/>
      <c r="I647" t="str">
        <f>REPLACE(I646,LEN(I646),1,RIGHT(I646,1)+1)</f>
        <v>0#2</v>
      </c>
      <c r="J647" s="3">
        <f t="shared" ref="J647:J710" si="81">IF(ISERROR(IF((SUMPRODUCT((F$7:F$5839=INDEX($F$6578:$F$6799,IF($C$2="All",MATCH(I647,$G$6578:$G$6799,0),MATCH(I647,$H$6578:$H$6799,0)),1))*1)+SUMPRODUCT((H$7:H$5839=INDEX($F$6578:$F$6799,IF($C$2="All",MATCH(I647,$G$6578:$G$6799,0),MATCH(I647,$H$6578:$H$6799,0)),1))*1))&gt;0,0,INDEX($F$6578:$F$6799,IF($C$2="All",MATCH(I647,$G$6578:$G$6799,0),MATCH(I647,$H$6578:$H$6799,0)),1))),0,IF((SUMPRODUCT((F$7:F$5839=INDEX($F$6578:$F$6799,IF($C$2="All",MATCH(I647,$G$6578:$G$6799,0),MATCH(I647,$H$6578:$H$6799,0)),1))*1)+SUMPRODUCT((H$7:H$5839=INDEX($F$6578:$F$6799,IF($C$2="All",MATCH(I647,$G$6578:$G$6799,0),MATCH(I647,$H$6578:$H$6799,0)),1))*1))&gt;0,0,INDEX($F$6578:$F$6799,IF($C$2="All",MATCH(I647,$G$6578:$G$6799,0),MATCH(I647,$H$6578:$H$6799,0)),1)))</f>
        <v>0</v>
      </c>
      <c r="K647" s="3"/>
    </row>
    <row r="648" spans="2:11" hidden="1" outlineLevel="1" x14ac:dyDescent="0.3">
      <c r="B648" s="2"/>
      <c r="D648" s="3"/>
      <c r="F648" s="3"/>
      <c r="H648" s="3"/>
      <c r="I648" t="str">
        <f t="shared" ref="I648:I654" si="82">REPLACE(I647,LEN(I647),1,RIGHT(I647,1)+1)</f>
        <v>0#3</v>
      </c>
      <c r="J648" s="3">
        <f t="shared" si="81"/>
        <v>0</v>
      </c>
      <c r="K648" s="3"/>
    </row>
    <row r="649" spans="2:11" hidden="1" outlineLevel="1" x14ac:dyDescent="0.3">
      <c r="B649" s="2"/>
      <c r="D649" s="3"/>
      <c r="F649" s="3"/>
      <c r="H649" s="3"/>
      <c r="I649" t="str">
        <f t="shared" si="82"/>
        <v>0#4</v>
      </c>
      <c r="J649" s="3">
        <f t="shared" si="81"/>
        <v>0</v>
      </c>
      <c r="K649" s="3"/>
    </row>
    <row r="650" spans="2:11" hidden="1" outlineLevel="1" x14ac:dyDescent="0.3">
      <c r="B650" s="2"/>
      <c r="D650" s="3"/>
      <c r="F650" s="3"/>
      <c r="H650" s="3"/>
      <c r="I650" t="str">
        <f t="shared" si="82"/>
        <v>0#5</v>
      </c>
      <c r="J650" s="3">
        <f t="shared" si="81"/>
        <v>0</v>
      </c>
      <c r="K650" s="3"/>
    </row>
    <row r="651" spans="2:11" hidden="1" outlineLevel="1" x14ac:dyDescent="0.3">
      <c r="B651" s="2"/>
      <c r="D651" s="3"/>
      <c r="F651" s="3"/>
      <c r="H651" s="3"/>
      <c r="I651" t="str">
        <f t="shared" si="82"/>
        <v>0#6</v>
      </c>
      <c r="J651" s="3">
        <f t="shared" si="81"/>
        <v>0</v>
      </c>
      <c r="K651" s="3"/>
    </row>
    <row r="652" spans="2:11" hidden="1" outlineLevel="1" x14ac:dyDescent="0.3">
      <c r="B652" s="2"/>
      <c r="D652" s="3"/>
      <c r="F652" s="3"/>
      <c r="H652" s="3"/>
      <c r="I652" t="str">
        <f t="shared" si="82"/>
        <v>0#7</v>
      </c>
      <c r="J652" s="3">
        <f t="shared" si="81"/>
        <v>0</v>
      </c>
      <c r="K652" s="3"/>
    </row>
    <row r="653" spans="2:11" hidden="1" outlineLevel="1" x14ac:dyDescent="0.3">
      <c r="B653" s="2"/>
      <c r="D653" s="3"/>
      <c r="F653" s="3"/>
      <c r="H653" s="3"/>
      <c r="I653" t="str">
        <f t="shared" si="82"/>
        <v>0#8</v>
      </c>
      <c r="J653" s="3">
        <f t="shared" si="81"/>
        <v>0</v>
      </c>
      <c r="K653" s="3"/>
    </row>
    <row r="654" spans="2:11" hidden="1" outlineLevel="1" x14ac:dyDescent="0.3">
      <c r="B654" s="2"/>
      <c r="D654" s="3"/>
      <c r="F654" s="3"/>
      <c r="H654" s="3"/>
      <c r="I654" t="str">
        <f t="shared" si="82"/>
        <v>0#9</v>
      </c>
      <c r="J654" s="3">
        <f t="shared" si="81"/>
        <v>0</v>
      </c>
      <c r="K654" s="3"/>
    </row>
    <row r="655" spans="2:11" hidden="1" outlineLevel="1" x14ac:dyDescent="0.3">
      <c r="D655" s="4" t="str">
        <f>IF(C655="",D574,IF(ISERROR(INDEX($F$6578:$F$6799,IF($C$2="All",MATCH(C655,$G$6578:$G$6799,0),MATCH(C655,$H$6578:$H$6799,0)),1)),0,INDEX($F$6578:$F$6799,IF($C$2="All",MATCH(C655,$G$6578:$G$6799,0),MATCH(C655,$H$6578:$H$6799,0)),1)))</f>
        <v>Edinburgh</v>
      </c>
      <c r="E655" t="str">
        <f>D655&amp;"#"&amp;COUNTIF(D$6:D655,D655)</f>
        <v>Edinburgh#9</v>
      </c>
      <c r="F655" s="3">
        <f>IF(ISERROR(IF((SUMPRODUCT((B$7:B$5839=INDEX($F$6578:$F$6799,IF($C$2="All",MATCH(E655,$G$6578:$G$6799,0),MATCH(E655,$H$6578:$H$6799,0)),1))*1)+SUMPRODUCT((D$7:D$5839=INDEX($F$6578:$F$6799,IF($C$2="All",MATCH(E655,$G$6578:$G$6799,0),MATCH(E655,$H$6578:$H$6799,0)),1))*1))&gt;0,0,INDEX($F$6578:$F$6799,IF($C$2="All",MATCH(E655,$G$6578:$G$6799,0),MATCH(E655,$H$6578:$H$6799,0)),1))),0,IF((SUMPRODUCT((B$7:B$5839=INDEX($F$6578:$F$6799,IF($C$2="All",MATCH(E655,$G$6578:$G$6799,0),MATCH(E655,$H$6578:$H$6799,0)),1))*1)+SUMPRODUCT((D$7:D$5839=INDEX($F$6578:$F$6799,IF($C$2="All",MATCH(E655,$G$6578:$G$6799,0),MATCH(E655,$H$6578:$H$6799,0)),1))*1))&gt;0,0,INDEX($F$6578:$F$6799,IF($C$2="All",MATCH(E655,$G$6578:$G$6799,0),MATCH(E655,$H$6578:$H$6799,0)),1)))</f>
        <v>0</v>
      </c>
      <c r="G655" t="str">
        <f>F655&amp;"#"&amp;COUNTIF(F$6:F655,F655)</f>
        <v>0#73</v>
      </c>
      <c r="H655" s="3">
        <f>IF(ISERROR(IF((SUMPRODUCT((D$7:D$5839=INDEX($F$6578:$F$6799,IF($C$2="All",MATCH(G655,$G$6578:$G$6799,0),MATCH(G655,$H$6578:$H$6799,0)),1))*1)+SUMPRODUCT((F$7:F$5839=INDEX($F$6578:$F$6799,IF($C$2="All",MATCH(G655,$G$6578:$G$6799,0),MATCH(G655,$H$6578:$H$6799,0)),1))*1))&gt;0,0,INDEX($F$6578:$F$6799,IF($C$2="All",MATCH(G655,$G$6578:$G$6799,0),MATCH(G655,$H$6578:$H$6799,0)),1))),0,IF((SUMPRODUCT((D$7:D$5839=INDEX($F$6578:$F$6799,IF($C$2="All",MATCH(G655,$G$6578:$G$6799,0),MATCH(G655,$H$6578:$H$6799,0)),1))*1)+SUMPRODUCT((F$7:F$5839=INDEX($F$6578:$F$6799,IF($C$2="All",MATCH(G655,$G$6578:$G$6799,0),MATCH(G655,$H$6578:$H$6799,0)),1))*1))&gt;0,0,INDEX($F$6578:$F$6799,IF($C$2="All",MATCH(G655,$G$6578:$G$6799,0),MATCH(G655,$H$6578:$H$6799,0)),1)))</f>
        <v>0</v>
      </c>
      <c r="I655" t="str">
        <f>H$7&amp;"#1"</f>
        <v>0#1</v>
      </c>
      <c r="J655" s="3">
        <f t="shared" si="81"/>
        <v>0</v>
      </c>
    </row>
    <row r="656" spans="2:11" hidden="1" outlineLevel="1" x14ac:dyDescent="0.3">
      <c r="B656" s="2"/>
      <c r="D656" s="3"/>
      <c r="F656" s="3"/>
      <c r="H656" s="3"/>
      <c r="I656" t="str">
        <f>REPLACE(I655,LEN(I655),1,RIGHT(I655,1)+1)</f>
        <v>0#2</v>
      </c>
      <c r="J656" s="3">
        <f t="shared" si="81"/>
        <v>0</v>
      </c>
      <c r="K656" s="3"/>
    </row>
    <row r="657" spans="2:11" hidden="1" outlineLevel="1" x14ac:dyDescent="0.3">
      <c r="B657" s="2"/>
      <c r="D657" s="3"/>
      <c r="F657" s="3"/>
      <c r="H657" s="3"/>
      <c r="I657" t="str">
        <f t="shared" ref="I657:I663" si="83">REPLACE(I656,LEN(I656),1,RIGHT(I656,1)+1)</f>
        <v>0#3</v>
      </c>
      <c r="J657" s="3">
        <f t="shared" si="81"/>
        <v>0</v>
      </c>
      <c r="K657" s="3"/>
    </row>
    <row r="658" spans="2:11" hidden="1" outlineLevel="1" x14ac:dyDescent="0.3">
      <c r="B658" s="2"/>
      <c r="D658" s="3"/>
      <c r="F658" s="3"/>
      <c r="H658" s="3"/>
      <c r="I658" t="str">
        <f t="shared" si="83"/>
        <v>0#4</v>
      </c>
      <c r="J658" s="3">
        <f t="shared" si="81"/>
        <v>0</v>
      </c>
      <c r="K658" s="3"/>
    </row>
    <row r="659" spans="2:11" hidden="1" outlineLevel="1" x14ac:dyDescent="0.3">
      <c r="B659" s="2"/>
      <c r="D659" s="3"/>
      <c r="F659" s="3"/>
      <c r="H659" s="3"/>
      <c r="I659" t="str">
        <f t="shared" si="83"/>
        <v>0#5</v>
      </c>
      <c r="J659" s="3">
        <f t="shared" si="81"/>
        <v>0</v>
      </c>
      <c r="K659" s="3"/>
    </row>
    <row r="660" spans="2:11" hidden="1" outlineLevel="1" x14ac:dyDescent="0.3">
      <c r="B660" s="2"/>
      <c r="D660" s="3"/>
      <c r="F660" s="3"/>
      <c r="H660" s="3"/>
      <c r="I660" t="str">
        <f t="shared" si="83"/>
        <v>0#6</v>
      </c>
      <c r="J660" s="3">
        <f t="shared" si="81"/>
        <v>0</v>
      </c>
      <c r="K660" s="3"/>
    </row>
    <row r="661" spans="2:11" hidden="1" outlineLevel="1" x14ac:dyDescent="0.3">
      <c r="B661" s="2"/>
      <c r="D661" s="3"/>
      <c r="F661" s="3"/>
      <c r="H661" s="3"/>
      <c r="I661" t="str">
        <f t="shared" si="83"/>
        <v>0#7</v>
      </c>
      <c r="J661" s="3">
        <f t="shared" si="81"/>
        <v>0</v>
      </c>
      <c r="K661" s="3"/>
    </row>
    <row r="662" spans="2:11" hidden="1" outlineLevel="1" x14ac:dyDescent="0.3">
      <c r="B662" s="2"/>
      <c r="D662" s="3"/>
      <c r="F662" s="3"/>
      <c r="H662" s="3"/>
      <c r="I662" t="str">
        <f t="shared" si="83"/>
        <v>0#8</v>
      </c>
      <c r="J662" s="3">
        <f t="shared" si="81"/>
        <v>0</v>
      </c>
      <c r="K662" s="3"/>
    </row>
    <row r="663" spans="2:11" hidden="1" outlineLevel="1" x14ac:dyDescent="0.3">
      <c r="B663" s="2"/>
      <c r="D663" s="3"/>
      <c r="F663" s="3"/>
      <c r="H663" s="3"/>
      <c r="I663" t="str">
        <f t="shared" si="83"/>
        <v>0#9</v>
      </c>
      <c r="J663" s="3">
        <f t="shared" si="81"/>
        <v>0</v>
      </c>
      <c r="K663" s="3"/>
    </row>
    <row r="664" spans="2:11" hidden="1" outlineLevel="1" x14ac:dyDescent="0.3">
      <c r="B664" s="2"/>
      <c r="F664" s="3">
        <f>F655</f>
        <v>0</v>
      </c>
      <c r="G664" t="str">
        <f>F664&amp;"#"&amp;COUNTIF(F$6:F664,F664)</f>
        <v>0#74</v>
      </c>
      <c r="H664" s="3">
        <f>IF(ISERROR(IF((SUMPRODUCT((D$7:D$5839=INDEX($F$6578:$F$6799,IF($C$2="All",MATCH(G664,$G$6578:$G$6799,0),MATCH(G664,$H$6578:$H$6799,0)),1))*1)+SUMPRODUCT((F$7:F$5839=INDEX($F$6578:$F$6799,IF($C$2="All",MATCH(G664,$G$6578:$G$6799,0),MATCH(G664,$H$6578:$H$6799,0)),1))*1))&gt;0,0,INDEX($F$6578:$F$6799,IF($C$2="All",MATCH(G664,$G$6578:$G$6799,0),MATCH(G664,$H$6578:$H$6799,0)),1))),0,IF((SUMPRODUCT((D$7:D$5839=INDEX($F$6578:$F$6799,IF($C$2="All",MATCH(G664,$G$6578:$G$6799,0),MATCH(G664,$H$6578:$H$6799,0)),1))*1)+SUMPRODUCT((F$7:F$5839=INDEX($F$6578:$F$6799,IF($C$2="All",MATCH(G664,$G$6578:$G$6799,0),MATCH(G664,$H$6578:$H$6799,0)),1))*1))&gt;0,0,INDEX($F$6578:$F$6799,IF($C$2="All",MATCH(G664,$G$6578:$G$6799,0),MATCH(G664,$H$6578:$H$6799,0)),1)))</f>
        <v>0</v>
      </c>
      <c r="I664" t="str">
        <f>H664&amp;"#1"</f>
        <v>0#1</v>
      </c>
      <c r="J664" s="3">
        <f t="shared" si="81"/>
        <v>0</v>
      </c>
      <c r="K664" s="3"/>
    </row>
    <row r="665" spans="2:11" hidden="1" outlineLevel="1" x14ac:dyDescent="0.3">
      <c r="B665" s="2"/>
      <c r="F665" s="3"/>
      <c r="H665" s="3"/>
      <c r="I665" t="str">
        <f>REPLACE(I664,LEN(I664),1,RIGHT(I664,1)+1)</f>
        <v>0#2</v>
      </c>
      <c r="J665" s="3">
        <f t="shared" si="81"/>
        <v>0</v>
      </c>
      <c r="K665" s="3"/>
    </row>
    <row r="666" spans="2:11" hidden="1" outlineLevel="1" x14ac:dyDescent="0.3">
      <c r="B666" s="2"/>
      <c r="F666" s="3"/>
      <c r="H666" s="3"/>
      <c r="I666" t="str">
        <f t="shared" ref="I666:I672" si="84">REPLACE(I665,LEN(I665),1,RIGHT(I665,1)+1)</f>
        <v>0#3</v>
      </c>
      <c r="J666" s="3">
        <f t="shared" si="81"/>
        <v>0</v>
      </c>
      <c r="K666" s="3"/>
    </row>
    <row r="667" spans="2:11" hidden="1" outlineLevel="1" x14ac:dyDescent="0.3">
      <c r="B667" s="2"/>
      <c r="F667" s="3"/>
      <c r="H667" s="3"/>
      <c r="I667" t="str">
        <f t="shared" si="84"/>
        <v>0#4</v>
      </c>
      <c r="J667" s="3">
        <f t="shared" si="81"/>
        <v>0</v>
      </c>
      <c r="K667" s="3"/>
    </row>
    <row r="668" spans="2:11" hidden="1" outlineLevel="1" x14ac:dyDescent="0.3">
      <c r="B668" s="2"/>
      <c r="F668" s="3"/>
      <c r="H668" s="3"/>
      <c r="I668" t="str">
        <f t="shared" si="84"/>
        <v>0#5</v>
      </c>
      <c r="J668" s="3">
        <f t="shared" si="81"/>
        <v>0</v>
      </c>
      <c r="K668" s="3"/>
    </row>
    <row r="669" spans="2:11" hidden="1" outlineLevel="1" x14ac:dyDescent="0.3">
      <c r="B669" s="2"/>
      <c r="F669" s="3"/>
      <c r="H669" s="3"/>
      <c r="I669" t="str">
        <f t="shared" si="84"/>
        <v>0#6</v>
      </c>
      <c r="J669" s="3">
        <f t="shared" si="81"/>
        <v>0</v>
      </c>
      <c r="K669" s="3"/>
    </row>
    <row r="670" spans="2:11" hidden="1" outlineLevel="1" x14ac:dyDescent="0.3">
      <c r="B670" s="2"/>
      <c r="F670" s="3"/>
      <c r="H670" s="3"/>
      <c r="I670" t="str">
        <f t="shared" si="84"/>
        <v>0#7</v>
      </c>
      <c r="J670" s="3">
        <f t="shared" si="81"/>
        <v>0</v>
      </c>
      <c r="K670" s="3"/>
    </row>
    <row r="671" spans="2:11" hidden="1" outlineLevel="1" x14ac:dyDescent="0.3">
      <c r="B671" s="2"/>
      <c r="F671" s="3"/>
      <c r="H671" s="3"/>
      <c r="I671" t="str">
        <f t="shared" si="84"/>
        <v>0#8</v>
      </c>
      <c r="J671" s="3">
        <f t="shared" si="81"/>
        <v>0</v>
      </c>
      <c r="K671" s="3"/>
    </row>
    <row r="672" spans="2:11" hidden="1" outlineLevel="1" x14ac:dyDescent="0.3">
      <c r="B672" s="2"/>
      <c r="F672" s="3"/>
      <c r="H672" s="3"/>
      <c r="I672" t="str">
        <f t="shared" si="84"/>
        <v>0#9</v>
      </c>
      <c r="J672" s="3">
        <f t="shared" si="81"/>
        <v>0</v>
      </c>
      <c r="K672" s="3"/>
    </row>
    <row r="673" spans="2:11" hidden="1" outlineLevel="1" x14ac:dyDescent="0.3">
      <c r="B673" s="2"/>
      <c r="D673" s="3"/>
      <c r="F673" s="3">
        <f>F664</f>
        <v>0</v>
      </c>
      <c r="G673" t="str">
        <f>F673&amp;"#"&amp;COUNTIF(F$6:F673,F673)</f>
        <v>0#75</v>
      </c>
      <c r="H673" s="3">
        <f>IF(ISERROR(IF((SUMPRODUCT((D$7:D$5839=INDEX($F$6578:$F$6799,IF($C$2="All",MATCH(G673,$G$6578:$G$6799,0),MATCH(G673,$H$6578:$H$6799,0)),1))*1)+SUMPRODUCT((F$7:F$5839=INDEX($F$6578:$F$6799,IF($C$2="All",MATCH(G673,$G$6578:$G$6799,0),MATCH(G673,$H$6578:$H$6799,0)),1))*1))&gt;0,0,INDEX($F$6578:$F$6799,IF($C$2="All",MATCH(G673,$G$6578:$G$6799,0),MATCH(G673,$H$6578:$H$6799,0)),1))),0,IF((SUMPRODUCT((D$7:D$5839=INDEX($F$6578:$F$6799,IF($C$2="All",MATCH(G673,$G$6578:$G$6799,0),MATCH(G673,$H$6578:$H$6799,0)),1))*1)+SUMPRODUCT((F$7:F$5839=INDEX($F$6578:$F$6799,IF($C$2="All",MATCH(G673,$G$6578:$G$6799,0),MATCH(G673,$H$6578:$H$6799,0)),1))*1))&gt;0,0,INDEX($F$6578:$F$6799,IF($C$2="All",MATCH(G673,$G$6578:$G$6799,0),MATCH(G673,$H$6578:$H$6799,0)),1)))</f>
        <v>0</v>
      </c>
      <c r="I673" t="str">
        <f>H673&amp;"#1"</f>
        <v>0#1</v>
      </c>
      <c r="J673" s="3">
        <f t="shared" si="81"/>
        <v>0</v>
      </c>
      <c r="K673" s="3"/>
    </row>
    <row r="674" spans="2:11" hidden="1" outlineLevel="1" x14ac:dyDescent="0.3">
      <c r="B674" s="2"/>
      <c r="D674" s="3"/>
      <c r="F674" s="3"/>
      <c r="H674" s="3"/>
      <c r="I674" t="str">
        <f>REPLACE(I673,LEN(I673),1,RIGHT(I673,1)+1)</f>
        <v>0#2</v>
      </c>
      <c r="J674" s="3">
        <f t="shared" si="81"/>
        <v>0</v>
      </c>
      <c r="K674" s="3"/>
    </row>
    <row r="675" spans="2:11" hidden="1" outlineLevel="1" x14ac:dyDescent="0.3">
      <c r="B675" s="2"/>
      <c r="D675" s="3"/>
      <c r="F675" s="3"/>
      <c r="H675" s="3"/>
      <c r="I675" t="str">
        <f t="shared" ref="I675:I681" si="85">REPLACE(I674,LEN(I674),1,RIGHT(I674,1)+1)</f>
        <v>0#3</v>
      </c>
      <c r="J675" s="3">
        <f t="shared" si="81"/>
        <v>0</v>
      </c>
      <c r="K675" s="3"/>
    </row>
    <row r="676" spans="2:11" hidden="1" outlineLevel="1" x14ac:dyDescent="0.3">
      <c r="B676" s="2"/>
      <c r="D676" s="3"/>
      <c r="F676" s="3"/>
      <c r="H676" s="3"/>
      <c r="I676" t="str">
        <f t="shared" si="85"/>
        <v>0#4</v>
      </c>
      <c r="J676" s="3">
        <f t="shared" si="81"/>
        <v>0</v>
      </c>
      <c r="K676" s="3"/>
    </row>
    <row r="677" spans="2:11" hidden="1" outlineLevel="1" x14ac:dyDescent="0.3">
      <c r="B677" s="2"/>
      <c r="D677" s="3"/>
      <c r="F677" s="3"/>
      <c r="H677" s="3"/>
      <c r="I677" t="str">
        <f t="shared" si="85"/>
        <v>0#5</v>
      </c>
      <c r="J677" s="3">
        <f t="shared" si="81"/>
        <v>0</v>
      </c>
      <c r="K677" s="3"/>
    </row>
    <row r="678" spans="2:11" hidden="1" outlineLevel="1" x14ac:dyDescent="0.3">
      <c r="B678" s="2"/>
      <c r="D678" s="3"/>
      <c r="F678" s="3"/>
      <c r="H678" s="3"/>
      <c r="I678" t="str">
        <f t="shared" si="85"/>
        <v>0#6</v>
      </c>
      <c r="J678" s="3">
        <f t="shared" si="81"/>
        <v>0</v>
      </c>
      <c r="K678" s="3"/>
    </row>
    <row r="679" spans="2:11" hidden="1" outlineLevel="1" x14ac:dyDescent="0.3">
      <c r="B679" s="2"/>
      <c r="D679" s="3"/>
      <c r="F679" s="3"/>
      <c r="H679" s="3"/>
      <c r="I679" t="str">
        <f t="shared" si="85"/>
        <v>0#7</v>
      </c>
      <c r="J679" s="3">
        <f t="shared" si="81"/>
        <v>0</v>
      </c>
      <c r="K679" s="3"/>
    </row>
    <row r="680" spans="2:11" hidden="1" outlineLevel="1" x14ac:dyDescent="0.3">
      <c r="B680" s="2"/>
      <c r="D680" s="3"/>
      <c r="F680" s="3"/>
      <c r="H680" s="3"/>
      <c r="I680" t="str">
        <f t="shared" si="85"/>
        <v>0#8</v>
      </c>
      <c r="J680" s="3">
        <f t="shared" si="81"/>
        <v>0</v>
      </c>
      <c r="K680" s="3"/>
    </row>
    <row r="681" spans="2:11" hidden="1" outlineLevel="1" x14ac:dyDescent="0.3">
      <c r="B681" s="2"/>
      <c r="D681" s="3"/>
      <c r="F681" s="3"/>
      <c r="H681" s="3"/>
      <c r="I681" t="str">
        <f t="shared" si="85"/>
        <v>0#9</v>
      </c>
      <c r="J681" s="3">
        <f t="shared" si="81"/>
        <v>0</v>
      </c>
      <c r="K681" s="3"/>
    </row>
    <row r="682" spans="2:11" hidden="1" outlineLevel="1" x14ac:dyDescent="0.3">
      <c r="B682" s="2"/>
      <c r="D682" s="3"/>
      <c r="F682" s="3">
        <f>F673</f>
        <v>0</v>
      </c>
      <c r="G682" t="str">
        <f>F682&amp;"#"&amp;COUNTIF(F$6:F682,F682)</f>
        <v>0#76</v>
      </c>
      <c r="H682" s="3">
        <f>IF(ISERROR(IF((SUMPRODUCT((D$7:D$5839=INDEX($F$6578:$F$6799,IF($C$2="All",MATCH(G682,$G$6578:$G$6799,0),MATCH(G682,$H$6578:$H$6799,0)),1))*1)+SUMPRODUCT((F$7:F$5839=INDEX($F$6578:$F$6799,IF($C$2="All",MATCH(G682,$G$6578:$G$6799,0),MATCH(G682,$H$6578:$H$6799,0)),1))*1))&gt;0,0,INDEX($F$6578:$F$6799,IF($C$2="All",MATCH(G682,$G$6578:$G$6799,0),MATCH(G682,$H$6578:$H$6799,0)),1))),0,IF((SUMPRODUCT((D$7:D$5839=INDEX($F$6578:$F$6799,IF($C$2="All",MATCH(G682,$G$6578:$G$6799,0),MATCH(G682,$H$6578:$H$6799,0)),1))*1)+SUMPRODUCT((F$7:F$5839=INDEX($F$6578:$F$6799,IF($C$2="All",MATCH(G682,$G$6578:$G$6799,0),MATCH(G682,$H$6578:$H$6799,0)),1))*1))&gt;0,0,INDEX($F$6578:$F$6799,IF($C$2="All",MATCH(G682,$G$6578:$G$6799,0),MATCH(G682,$H$6578:$H$6799,0)),1)))</f>
        <v>0</v>
      </c>
      <c r="I682" t="str">
        <f>H682&amp;"#1"</f>
        <v>0#1</v>
      </c>
      <c r="J682" s="3">
        <f t="shared" si="81"/>
        <v>0</v>
      </c>
      <c r="K682" s="3"/>
    </row>
    <row r="683" spans="2:11" hidden="1" outlineLevel="1" x14ac:dyDescent="0.3">
      <c r="B683" s="2"/>
      <c r="D683" s="3"/>
      <c r="F683" s="3"/>
      <c r="H683" s="3"/>
      <c r="I683" t="str">
        <f>REPLACE(I682,LEN(I682),1,RIGHT(I682,1)+1)</f>
        <v>0#2</v>
      </c>
      <c r="J683" s="3">
        <f t="shared" si="81"/>
        <v>0</v>
      </c>
      <c r="K683" s="3"/>
    </row>
    <row r="684" spans="2:11" hidden="1" outlineLevel="1" x14ac:dyDescent="0.3">
      <c r="B684" s="2"/>
      <c r="D684" s="3"/>
      <c r="F684" s="3"/>
      <c r="H684" s="3"/>
      <c r="I684" t="str">
        <f t="shared" ref="I684:I690" si="86">REPLACE(I683,LEN(I683),1,RIGHT(I683,1)+1)</f>
        <v>0#3</v>
      </c>
      <c r="J684" s="3">
        <f t="shared" si="81"/>
        <v>0</v>
      </c>
      <c r="K684" s="3"/>
    </row>
    <row r="685" spans="2:11" hidden="1" outlineLevel="1" x14ac:dyDescent="0.3">
      <c r="B685" s="2"/>
      <c r="D685" s="3"/>
      <c r="F685" s="3"/>
      <c r="H685" s="3"/>
      <c r="I685" t="str">
        <f t="shared" si="86"/>
        <v>0#4</v>
      </c>
      <c r="J685" s="3">
        <f t="shared" si="81"/>
        <v>0</v>
      </c>
      <c r="K685" s="3"/>
    </row>
    <row r="686" spans="2:11" hidden="1" outlineLevel="1" x14ac:dyDescent="0.3">
      <c r="B686" s="2"/>
      <c r="D686" s="3"/>
      <c r="F686" s="3"/>
      <c r="H686" s="3"/>
      <c r="I686" t="str">
        <f t="shared" si="86"/>
        <v>0#5</v>
      </c>
      <c r="J686" s="3">
        <f t="shared" si="81"/>
        <v>0</v>
      </c>
      <c r="K686" s="3"/>
    </row>
    <row r="687" spans="2:11" hidden="1" outlineLevel="1" x14ac:dyDescent="0.3">
      <c r="B687" s="2"/>
      <c r="D687" s="3"/>
      <c r="F687" s="3"/>
      <c r="H687" s="3"/>
      <c r="I687" t="str">
        <f t="shared" si="86"/>
        <v>0#6</v>
      </c>
      <c r="J687" s="3">
        <f t="shared" si="81"/>
        <v>0</v>
      </c>
      <c r="K687" s="3"/>
    </row>
    <row r="688" spans="2:11" hidden="1" outlineLevel="1" x14ac:dyDescent="0.3">
      <c r="B688" s="2"/>
      <c r="D688" s="3"/>
      <c r="F688" s="3"/>
      <c r="H688" s="3"/>
      <c r="I688" t="str">
        <f t="shared" si="86"/>
        <v>0#7</v>
      </c>
      <c r="J688" s="3">
        <f t="shared" si="81"/>
        <v>0</v>
      </c>
      <c r="K688" s="3"/>
    </row>
    <row r="689" spans="2:11" hidden="1" outlineLevel="1" x14ac:dyDescent="0.3">
      <c r="B689" s="2"/>
      <c r="D689" s="3"/>
      <c r="F689" s="3"/>
      <c r="H689" s="3"/>
      <c r="I689" t="str">
        <f t="shared" si="86"/>
        <v>0#8</v>
      </c>
      <c r="J689" s="3">
        <f t="shared" si="81"/>
        <v>0</v>
      </c>
      <c r="K689" s="3"/>
    </row>
    <row r="690" spans="2:11" hidden="1" outlineLevel="1" x14ac:dyDescent="0.3">
      <c r="B690" s="2"/>
      <c r="D690" s="3"/>
      <c r="F690" s="3"/>
      <c r="H690" s="3"/>
      <c r="I690" t="str">
        <f t="shared" si="86"/>
        <v>0#9</v>
      </c>
      <c r="J690" s="3">
        <f t="shared" si="81"/>
        <v>0</v>
      </c>
      <c r="K690" s="3"/>
    </row>
    <row r="691" spans="2:11" hidden="1" outlineLevel="1" x14ac:dyDescent="0.3">
      <c r="B691" s="2"/>
      <c r="D691" s="3"/>
      <c r="F691" s="3">
        <f>F682</f>
        <v>0</v>
      </c>
      <c r="G691" t="str">
        <f>F691&amp;"#"&amp;COUNTIF(F$6:F691,F691)</f>
        <v>0#77</v>
      </c>
      <c r="H691" s="3">
        <f>IF(ISERROR(IF((SUMPRODUCT((D$7:D$5839=INDEX($F$6578:$F$6799,IF($C$2="All",MATCH(G691,$G$6578:$G$6799,0),MATCH(G691,$H$6578:$H$6799,0)),1))*1)+SUMPRODUCT((F$7:F$5839=INDEX($F$6578:$F$6799,IF($C$2="All",MATCH(G691,$G$6578:$G$6799,0),MATCH(G691,$H$6578:$H$6799,0)),1))*1))&gt;0,0,INDEX($F$6578:$F$6799,IF($C$2="All",MATCH(G691,$G$6578:$G$6799,0),MATCH(G691,$H$6578:$H$6799,0)),1))),0,IF((SUMPRODUCT((D$7:D$5839=INDEX($F$6578:$F$6799,IF($C$2="All",MATCH(G691,$G$6578:$G$6799,0),MATCH(G691,$H$6578:$H$6799,0)),1))*1)+SUMPRODUCT((F$7:F$5839=INDEX($F$6578:$F$6799,IF($C$2="All",MATCH(G691,$G$6578:$G$6799,0),MATCH(G691,$H$6578:$H$6799,0)),1))*1))&gt;0,0,INDEX($F$6578:$F$6799,IF($C$2="All",MATCH(G691,$G$6578:$G$6799,0),MATCH(G691,$H$6578:$H$6799,0)),1)))</f>
        <v>0</v>
      </c>
      <c r="I691" t="str">
        <f>H691&amp;"#1"</f>
        <v>0#1</v>
      </c>
      <c r="J691" s="3">
        <f t="shared" si="81"/>
        <v>0</v>
      </c>
      <c r="K691" s="3"/>
    </row>
    <row r="692" spans="2:11" hidden="1" outlineLevel="1" x14ac:dyDescent="0.3">
      <c r="B692" s="2"/>
      <c r="D692" s="3"/>
      <c r="F692" s="3"/>
      <c r="H692" s="3"/>
      <c r="I692" t="str">
        <f>REPLACE(I691,LEN(I691),1,RIGHT(I691,1)+1)</f>
        <v>0#2</v>
      </c>
      <c r="J692" s="3">
        <f t="shared" si="81"/>
        <v>0</v>
      </c>
      <c r="K692" s="3"/>
    </row>
    <row r="693" spans="2:11" hidden="1" outlineLevel="1" x14ac:dyDescent="0.3">
      <c r="B693" s="2"/>
      <c r="D693" s="3"/>
      <c r="F693" s="3"/>
      <c r="H693" s="3"/>
      <c r="I693" t="str">
        <f t="shared" ref="I693:I699" si="87">REPLACE(I692,LEN(I692),1,RIGHT(I692,1)+1)</f>
        <v>0#3</v>
      </c>
      <c r="J693" s="3">
        <f t="shared" si="81"/>
        <v>0</v>
      </c>
      <c r="K693" s="3"/>
    </row>
    <row r="694" spans="2:11" hidden="1" outlineLevel="1" x14ac:dyDescent="0.3">
      <c r="B694" s="2"/>
      <c r="D694" s="3"/>
      <c r="F694" s="3"/>
      <c r="H694" s="3"/>
      <c r="I694" t="str">
        <f t="shared" si="87"/>
        <v>0#4</v>
      </c>
      <c r="J694" s="3">
        <f t="shared" si="81"/>
        <v>0</v>
      </c>
      <c r="K694" s="3"/>
    </row>
    <row r="695" spans="2:11" hidden="1" outlineLevel="1" x14ac:dyDescent="0.3">
      <c r="B695" s="2"/>
      <c r="D695" s="3"/>
      <c r="F695" s="3"/>
      <c r="H695" s="3"/>
      <c r="I695" t="str">
        <f t="shared" si="87"/>
        <v>0#5</v>
      </c>
      <c r="J695" s="3">
        <f t="shared" si="81"/>
        <v>0</v>
      </c>
      <c r="K695" s="3"/>
    </row>
    <row r="696" spans="2:11" hidden="1" outlineLevel="1" x14ac:dyDescent="0.3">
      <c r="B696" s="2"/>
      <c r="D696" s="3"/>
      <c r="F696" s="3"/>
      <c r="H696" s="3"/>
      <c r="I696" t="str">
        <f t="shared" si="87"/>
        <v>0#6</v>
      </c>
      <c r="J696" s="3">
        <f t="shared" si="81"/>
        <v>0</v>
      </c>
      <c r="K696" s="3"/>
    </row>
    <row r="697" spans="2:11" hidden="1" outlineLevel="1" x14ac:dyDescent="0.3">
      <c r="B697" s="2"/>
      <c r="D697" s="3"/>
      <c r="F697" s="3"/>
      <c r="H697" s="3"/>
      <c r="I697" t="str">
        <f t="shared" si="87"/>
        <v>0#7</v>
      </c>
      <c r="J697" s="3">
        <f t="shared" si="81"/>
        <v>0</v>
      </c>
      <c r="K697" s="3"/>
    </row>
    <row r="698" spans="2:11" hidden="1" outlineLevel="1" x14ac:dyDescent="0.3">
      <c r="B698" s="2"/>
      <c r="D698" s="3"/>
      <c r="F698" s="3"/>
      <c r="H698" s="3"/>
      <c r="I698" t="str">
        <f t="shared" si="87"/>
        <v>0#8</v>
      </c>
      <c r="J698" s="3">
        <f t="shared" si="81"/>
        <v>0</v>
      </c>
      <c r="K698" s="3"/>
    </row>
    <row r="699" spans="2:11" hidden="1" outlineLevel="1" x14ac:dyDescent="0.3">
      <c r="B699" s="2"/>
      <c r="D699" s="3"/>
      <c r="F699" s="3"/>
      <c r="H699" s="3"/>
      <c r="I699" t="str">
        <f t="shared" si="87"/>
        <v>0#9</v>
      </c>
      <c r="J699" s="3">
        <f t="shared" si="81"/>
        <v>0</v>
      </c>
      <c r="K699" s="3"/>
    </row>
    <row r="700" spans="2:11" hidden="1" outlineLevel="1" x14ac:dyDescent="0.3">
      <c r="B700" s="2"/>
      <c r="D700" s="3"/>
      <c r="F700" s="3">
        <f>F691</f>
        <v>0</v>
      </c>
      <c r="G700" t="str">
        <f>F700&amp;"#"&amp;COUNTIF(F$6:F700,F700)</f>
        <v>0#78</v>
      </c>
      <c r="H700" s="3">
        <f>IF(ISERROR(IF((SUMPRODUCT((D$7:D$5839=INDEX($F$6578:$F$6799,IF($C$2="All",MATCH(G700,$G$6578:$G$6799,0),MATCH(G700,$H$6578:$H$6799,0)),1))*1)+SUMPRODUCT((F$7:F$5839=INDEX($F$6578:$F$6799,IF($C$2="All",MATCH(G700,$G$6578:$G$6799,0),MATCH(G700,$H$6578:$H$6799,0)),1))*1))&gt;0,0,INDEX($F$6578:$F$6799,IF($C$2="All",MATCH(G700,$G$6578:$G$6799,0),MATCH(G700,$H$6578:$H$6799,0)),1))),0,IF((SUMPRODUCT((D$7:D$5839=INDEX($F$6578:$F$6799,IF($C$2="All",MATCH(G700,$G$6578:$G$6799,0),MATCH(G700,$H$6578:$H$6799,0)),1))*1)+SUMPRODUCT((F$7:F$5839=INDEX($F$6578:$F$6799,IF($C$2="All",MATCH(G700,$G$6578:$G$6799,0),MATCH(G700,$H$6578:$H$6799,0)),1))*1))&gt;0,0,INDEX($F$6578:$F$6799,IF($C$2="All",MATCH(G700,$G$6578:$G$6799,0),MATCH(G700,$H$6578:$H$6799,0)),1)))</f>
        <v>0</v>
      </c>
      <c r="I700" t="str">
        <f>H700&amp;"#1"</f>
        <v>0#1</v>
      </c>
      <c r="J700" s="3">
        <f t="shared" si="81"/>
        <v>0</v>
      </c>
      <c r="K700" s="3"/>
    </row>
    <row r="701" spans="2:11" hidden="1" outlineLevel="1" x14ac:dyDescent="0.3">
      <c r="B701" s="2"/>
      <c r="D701" s="3"/>
      <c r="F701" s="3"/>
      <c r="H701" s="3"/>
      <c r="I701" t="str">
        <f>REPLACE(I700,LEN(I700),1,RIGHT(I700,1)+1)</f>
        <v>0#2</v>
      </c>
      <c r="J701" s="3">
        <f t="shared" si="81"/>
        <v>0</v>
      </c>
      <c r="K701" s="3"/>
    </row>
    <row r="702" spans="2:11" hidden="1" outlineLevel="1" x14ac:dyDescent="0.3">
      <c r="B702" s="2"/>
      <c r="D702" s="3"/>
      <c r="F702" s="3"/>
      <c r="H702" s="3"/>
      <c r="I702" t="str">
        <f t="shared" ref="I702:I708" si="88">REPLACE(I701,LEN(I701),1,RIGHT(I701,1)+1)</f>
        <v>0#3</v>
      </c>
      <c r="J702" s="3">
        <f t="shared" si="81"/>
        <v>0</v>
      </c>
      <c r="K702" s="3"/>
    </row>
    <row r="703" spans="2:11" hidden="1" outlineLevel="1" x14ac:dyDescent="0.3">
      <c r="B703" s="2"/>
      <c r="D703" s="3"/>
      <c r="F703" s="3"/>
      <c r="H703" s="3"/>
      <c r="I703" t="str">
        <f t="shared" si="88"/>
        <v>0#4</v>
      </c>
      <c r="J703" s="3">
        <f t="shared" si="81"/>
        <v>0</v>
      </c>
      <c r="K703" s="3"/>
    </row>
    <row r="704" spans="2:11" hidden="1" outlineLevel="1" x14ac:dyDescent="0.3">
      <c r="B704" s="2"/>
      <c r="D704" s="3"/>
      <c r="F704" s="3"/>
      <c r="H704" s="3"/>
      <c r="I704" t="str">
        <f t="shared" si="88"/>
        <v>0#5</v>
      </c>
      <c r="J704" s="3">
        <f t="shared" si="81"/>
        <v>0</v>
      </c>
      <c r="K704" s="3"/>
    </row>
    <row r="705" spans="2:11" hidden="1" outlineLevel="1" x14ac:dyDescent="0.3">
      <c r="B705" s="2"/>
      <c r="D705" s="3"/>
      <c r="F705" s="3"/>
      <c r="H705" s="3"/>
      <c r="I705" t="str">
        <f t="shared" si="88"/>
        <v>0#6</v>
      </c>
      <c r="J705" s="3">
        <f t="shared" si="81"/>
        <v>0</v>
      </c>
      <c r="K705" s="3"/>
    </row>
    <row r="706" spans="2:11" hidden="1" outlineLevel="1" x14ac:dyDescent="0.3">
      <c r="B706" s="2"/>
      <c r="D706" s="3"/>
      <c r="F706" s="3"/>
      <c r="H706" s="3"/>
      <c r="I706" t="str">
        <f t="shared" si="88"/>
        <v>0#7</v>
      </c>
      <c r="J706" s="3">
        <f t="shared" si="81"/>
        <v>0</v>
      </c>
      <c r="K706" s="3"/>
    </row>
    <row r="707" spans="2:11" hidden="1" outlineLevel="1" x14ac:dyDescent="0.3">
      <c r="B707" s="2"/>
      <c r="D707" s="3"/>
      <c r="F707" s="3"/>
      <c r="H707" s="3"/>
      <c r="I707" t="str">
        <f t="shared" si="88"/>
        <v>0#8</v>
      </c>
      <c r="J707" s="3">
        <f t="shared" si="81"/>
        <v>0</v>
      </c>
      <c r="K707" s="3"/>
    </row>
    <row r="708" spans="2:11" hidden="1" outlineLevel="1" x14ac:dyDescent="0.3">
      <c r="B708" s="2"/>
      <c r="D708" s="3"/>
      <c r="F708" s="3"/>
      <c r="H708" s="3"/>
      <c r="I708" t="str">
        <f t="shared" si="88"/>
        <v>0#9</v>
      </c>
      <c r="J708" s="3">
        <f t="shared" si="81"/>
        <v>0</v>
      </c>
      <c r="K708" s="3"/>
    </row>
    <row r="709" spans="2:11" hidden="1" outlineLevel="1" x14ac:dyDescent="0.3">
      <c r="B709" s="2"/>
      <c r="D709" s="3"/>
      <c r="F709" s="3">
        <f>F700</f>
        <v>0</v>
      </c>
      <c r="G709" t="str">
        <f>F709&amp;"#"&amp;COUNTIF(F$6:F709,F709)</f>
        <v>0#79</v>
      </c>
      <c r="H709" s="3">
        <f>IF(ISERROR(IF((SUMPRODUCT((D$7:D$5839=INDEX($F$6578:$F$6799,IF($C$2="All",MATCH(G709,$G$6578:$G$6799,0),MATCH(G709,$H$6578:$H$6799,0)),1))*1)+SUMPRODUCT((F$7:F$5839=INDEX($F$6578:$F$6799,IF($C$2="All",MATCH(G709,$G$6578:$G$6799,0),MATCH(G709,$H$6578:$H$6799,0)),1))*1))&gt;0,0,INDEX($F$6578:$F$6799,IF($C$2="All",MATCH(G709,$G$6578:$G$6799,0),MATCH(G709,$H$6578:$H$6799,0)),1))),0,IF((SUMPRODUCT((D$7:D$5839=INDEX($F$6578:$F$6799,IF($C$2="All",MATCH(G709,$G$6578:$G$6799,0),MATCH(G709,$H$6578:$H$6799,0)),1))*1)+SUMPRODUCT((F$7:F$5839=INDEX($F$6578:$F$6799,IF($C$2="All",MATCH(G709,$G$6578:$G$6799,0),MATCH(G709,$H$6578:$H$6799,0)),1))*1))&gt;0,0,INDEX($F$6578:$F$6799,IF($C$2="All",MATCH(G709,$G$6578:$G$6799,0),MATCH(G709,$H$6578:$H$6799,0)),1)))</f>
        <v>0</v>
      </c>
      <c r="I709" t="str">
        <f>H709&amp;"#1"</f>
        <v>0#1</v>
      </c>
      <c r="J709" s="3">
        <f t="shared" si="81"/>
        <v>0</v>
      </c>
      <c r="K709" s="3"/>
    </row>
    <row r="710" spans="2:11" hidden="1" outlineLevel="1" x14ac:dyDescent="0.3">
      <c r="B710" s="2"/>
      <c r="D710" s="3"/>
      <c r="F710" s="3"/>
      <c r="H710" s="3"/>
      <c r="I710" t="str">
        <f>REPLACE(I709,LEN(I709),1,RIGHT(I709,1)+1)</f>
        <v>0#2</v>
      </c>
      <c r="J710" s="3">
        <f t="shared" si="81"/>
        <v>0</v>
      </c>
      <c r="K710" s="3"/>
    </row>
    <row r="711" spans="2:11" hidden="1" outlineLevel="1" x14ac:dyDescent="0.3">
      <c r="B711" s="2"/>
      <c r="D711" s="3"/>
      <c r="F711" s="3"/>
      <c r="H711" s="3"/>
      <c r="I711" t="str">
        <f t="shared" ref="I711:I717" si="89">REPLACE(I710,LEN(I710),1,RIGHT(I710,1)+1)</f>
        <v>0#3</v>
      </c>
      <c r="J711" s="3">
        <f t="shared" ref="J711:J774" si="90">IF(ISERROR(IF((SUMPRODUCT((F$7:F$5839=INDEX($F$6578:$F$6799,IF($C$2="All",MATCH(I711,$G$6578:$G$6799,0),MATCH(I711,$H$6578:$H$6799,0)),1))*1)+SUMPRODUCT((H$7:H$5839=INDEX($F$6578:$F$6799,IF($C$2="All",MATCH(I711,$G$6578:$G$6799,0),MATCH(I711,$H$6578:$H$6799,0)),1))*1))&gt;0,0,INDEX($F$6578:$F$6799,IF($C$2="All",MATCH(I711,$G$6578:$G$6799,0),MATCH(I711,$H$6578:$H$6799,0)),1))),0,IF((SUMPRODUCT((F$7:F$5839=INDEX($F$6578:$F$6799,IF($C$2="All",MATCH(I711,$G$6578:$G$6799,0),MATCH(I711,$H$6578:$H$6799,0)),1))*1)+SUMPRODUCT((H$7:H$5839=INDEX($F$6578:$F$6799,IF($C$2="All",MATCH(I711,$G$6578:$G$6799,0),MATCH(I711,$H$6578:$H$6799,0)),1))*1))&gt;0,0,INDEX($F$6578:$F$6799,IF($C$2="All",MATCH(I711,$G$6578:$G$6799,0),MATCH(I711,$H$6578:$H$6799,0)),1)))</f>
        <v>0</v>
      </c>
      <c r="K711" s="3"/>
    </row>
    <row r="712" spans="2:11" hidden="1" outlineLevel="1" x14ac:dyDescent="0.3">
      <c r="B712" s="2"/>
      <c r="D712" s="3"/>
      <c r="F712" s="3"/>
      <c r="H712" s="3"/>
      <c r="I712" t="str">
        <f t="shared" si="89"/>
        <v>0#4</v>
      </c>
      <c r="J712" s="3">
        <f t="shared" si="90"/>
        <v>0</v>
      </c>
      <c r="K712" s="3"/>
    </row>
    <row r="713" spans="2:11" hidden="1" outlineLevel="1" x14ac:dyDescent="0.3">
      <c r="B713" s="2"/>
      <c r="D713" s="3"/>
      <c r="F713" s="3"/>
      <c r="H713" s="3"/>
      <c r="I713" t="str">
        <f t="shared" si="89"/>
        <v>0#5</v>
      </c>
      <c r="J713" s="3">
        <f t="shared" si="90"/>
        <v>0</v>
      </c>
      <c r="K713" s="3"/>
    </row>
    <row r="714" spans="2:11" hidden="1" outlineLevel="1" x14ac:dyDescent="0.3">
      <c r="B714" s="2"/>
      <c r="D714" s="3"/>
      <c r="F714" s="3"/>
      <c r="H714" s="3"/>
      <c r="I714" t="str">
        <f t="shared" si="89"/>
        <v>0#6</v>
      </c>
      <c r="J714" s="3">
        <f t="shared" si="90"/>
        <v>0</v>
      </c>
      <c r="K714" s="3"/>
    </row>
    <row r="715" spans="2:11" hidden="1" outlineLevel="1" x14ac:dyDescent="0.3">
      <c r="B715" s="2"/>
      <c r="D715" s="3"/>
      <c r="F715" s="3"/>
      <c r="H715" s="3"/>
      <c r="I715" t="str">
        <f t="shared" si="89"/>
        <v>0#7</v>
      </c>
      <c r="J715" s="3">
        <f t="shared" si="90"/>
        <v>0</v>
      </c>
      <c r="K715" s="3"/>
    </row>
    <row r="716" spans="2:11" hidden="1" outlineLevel="1" x14ac:dyDescent="0.3">
      <c r="B716" s="2"/>
      <c r="D716" s="3"/>
      <c r="F716" s="3"/>
      <c r="H716" s="3"/>
      <c r="I716" t="str">
        <f t="shared" si="89"/>
        <v>0#8</v>
      </c>
      <c r="J716" s="3">
        <f t="shared" si="90"/>
        <v>0</v>
      </c>
      <c r="K716" s="3"/>
    </row>
    <row r="717" spans="2:11" hidden="1" outlineLevel="1" x14ac:dyDescent="0.3">
      <c r="B717" s="2"/>
      <c r="D717" s="3"/>
      <c r="F717" s="3"/>
      <c r="H717" s="3"/>
      <c r="I717" t="str">
        <f t="shared" si="89"/>
        <v>0#9</v>
      </c>
      <c r="J717" s="3">
        <f t="shared" si="90"/>
        <v>0</v>
      </c>
      <c r="K717" s="3"/>
    </row>
    <row r="718" spans="2:11" hidden="1" outlineLevel="1" x14ac:dyDescent="0.3">
      <c r="B718" s="2"/>
      <c r="D718" s="3"/>
      <c r="F718" s="3">
        <f>F709</f>
        <v>0</v>
      </c>
      <c r="G718" t="str">
        <f>F718&amp;"#"&amp;COUNTIF(F$6:F718,F718)</f>
        <v>0#80</v>
      </c>
      <c r="H718" s="3">
        <f>IF(ISERROR(IF((SUMPRODUCT((D$7:D$5839=INDEX($F$6578:$F$6799,IF($C$2="All",MATCH(G718,$G$6578:$G$6799,0),MATCH(G718,$H$6578:$H$6799,0)),1))*1)+SUMPRODUCT((F$7:F$5839=INDEX($F$6578:$F$6799,IF($C$2="All",MATCH(G718,$G$6578:$G$6799,0),MATCH(G718,$H$6578:$H$6799,0)),1))*1))&gt;0,0,INDEX($F$6578:$F$6799,IF($C$2="All",MATCH(G718,$G$6578:$G$6799,0),MATCH(G718,$H$6578:$H$6799,0)),1))),0,IF((SUMPRODUCT((D$7:D$5839=INDEX($F$6578:$F$6799,IF($C$2="All",MATCH(G718,$G$6578:$G$6799,0),MATCH(G718,$H$6578:$H$6799,0)),1))*1)+SUMPRODUCT((F$7:F$5839=INDEX($F$6578:$F$6799,IF($C$2="All",MATCH(G718,$G$6578:$G$6799,0),MATCH(G718,$H$6578:$H$6799,0)),1))*1))&gt;0,0,INDEX($F$6578:$F$6799,IF($C$2="All",MATCH(G718,$G$6578:$G$6799,0),MATCH(G718,$H$6578:$H$6799,0)),1)))</f>
        <v>0</v>
      </c>
      <c r="I718" t="str">
        <f>H718&amp;"#1"</f>
        <v>0#1</v>
      </c>
      <c r="J718" s="3">
        <f t="shared" si="90"/>
        <v>0</v>
      </c>
      <c r="K718" s="3"/>
    </row>
    <row r="719" spans="2:11" hidden="1" outlineLevel="1" x14ac:dyDescent="0.3">
      <c r="B719" s="2"/>
      <c r="D719" s="3"/>
      <c r="F719" s="3"/>
      <c r="H719" s="3"/>
      <c r="I719" t="str">
        <f>REPLACE(I718,LEN(I718),1,RIGHT(I718,1)+1)</f>
        <v>0#2</v>
      </c>
      <c r="J719" s="3">
        <f t="shared" si="90"/>
        <v>0</v>
      </c>
      <c r="K719" s="3"/>
    </row>
    <row r="720" spans="2:11" hidden="1" outlineLevel="1" x14ac:dyDescent="0.3">
      <c r="B720" s="2"/>
      <c r="D720" s="3"/>
      <c r="F720" s="3"/>
      <c r="H720" s="3"/>
      <c r="I720" t="str">
        <f t="shared" ref="I720:I726" si="91">REPLACE(I719,LEN(I719),1,RIGHT(I719,1)+1)</f>
        <v>0#3</v>
      </c>
      <c r="J720" s="3">
        <f t="shared" si="90"/>
        <v>0</v>
      </c>
      <c r="K720" s="3"/>
    </row>
    <row r="721" spans="2:11" hidden="1" outlineLevel="1" x14ac:dyDescent="0.3">
      <c r="B721" s="2"/>
      <c r="D721" s="3"/>
      <c r="F721" s="3"/>
      <c r="H721" s="3"/>
      <c r="I721" t="str">
        <f t="shared" si="91"/>
        <v>0#4</v>
      </c>
      <c r="J721" s="3">
        <f t="shared" si="90"/>
        <v>0</v>
      </c>
      <c r="K721" s="3"/>
    </row>
    <row r="722" spans="2:11" hidden="1" outlineLevel="1" x14ac:dyDescent="0.3">
      <c r="B722" s="2"/>
      <c r="D722" s="3"/>
      <c r="F722" s="3"/>
      <c r="H722" s="3"/>
      <c r="I722" t="str">
        <f t="shared" si="91"/>
        <v>0#5</v>
      </c>
      <c r="J722" s="3">
        <f t="shared" si="90"/>
        <v>0</v>
      </c>
      <c r="K722" s="3"/>
    </row>
    <row r="723" spans="2:11" hidden="1" outlineLevel="1" x14ac:dyDescent="0.3">
      <c r="B723" s="2"/>
      <c r="D723" s="3"/>
      <c r="F723" s="3"/>
      <c r="H723" s="3"/>
      <c r="I723" t="str">
        <f t="shared" si="91"/>
        <v>0#6</v>
      </c>
      <c r="J723" s="3">
        <f t="shared" si="90"/>
        <v>0</v>
      </c>
      <c r="K723" s="3"/>
    </row>
    <row r="724" spans="2:11" hidden="1" outlineLevel="1" x14ac:dyDescent="0.3">
      <c r="B724" s="2"/>
      <c r="D724" s="3"/>
      <c r="F724" s="3"/>
      <c r="H724" s="3"/>
      <c r="I724" t="str">
        <f t="shared" si="91"/>
        <v>0#7</v>
      </c>
      <c r="J724" s="3">
        <f t="shared" si="90"/>
        <v>0</v>
      </c>
      <c r="K724" s="3"/>
    </row>
    <row r="725" spans="2:11" hidden="1" outlineLevel="1" x14ac:dyDescent="0.3">
      <c r="B725" s="2"/>
      <c r="D725" s="3"/>
      <c r="F725" s="3"/>
      <c r="H725" s="3"/>
      <c r="I725" t="str">
        <f t="shared" si="91"/>
        <v>0#8</v>
      </c>
      <c r="J725" s="3">
        <f t="shared" si="90"/>
        <v>0</v>
      </c>
      <c r="K725" s="3"/>
    </row>
    <row r="726" spans="2:11" hidden="1" outlineLevel="1" x14ac:dyDescent="0.3">
      <c r="B726" s="2"/>
      <c r="D726" s="3"/>
      <c r="F726" s="3"/>
      <c r="H726" s="3"/>
      <c r="I726" t="str">
        <f t="shared" si="91"/>
        <v>0#9</v>
      </c>
      <c r="J726" s="3">
        <f t="shared" si="90"/>
        <v>0</v>
      </c>
      <c r="K726" s="3"/>
    </row>
    <row r="727" spans="2:11" hidden="1" outlineLevel="1" x14ac:dyDescent="0.3">
      <c r="B727" s="2"/>
      <c r="D727" s="3"/>
      <c r="F727" s="3">
        <f>F718</f>
        <v>0</v>
      </c>
      <c r="G727" t="str">
        <f>F727&amp;"#"&amp;COUNTIF(F$6:F727,F727)</f>
        <v>0#81</v>
      </c>
      <c r="H727" s="3">
        <f>IF(ISERROR(IF((SUMPRODUCT((D$7:D$5839=INDEX($F$6578:$F$6799,IF($C$2="All",MATCH(G727,$G$6578:$G$6799,0),MATCH(G727,$H$6578:$H$6799,0)),1))*1)+SUMPRODUCT((F$7:F$5839=INDEX($F$6578:$F$6799,IF($C$2="All",MATCH(G727,$G$6578:$G$6799,0),MATCH(G727,$H$6578:$H$6799,0)),1))*1))&gt;0,0,INDEX($F$6578:$F$6799,IF($C$2="All",MATCH(G727,$G$6578:$G$6799,0),MATCH(G727,$H$6578:$H$6799,0)),1))),0,IF((SUMPRODUCT((D$7:D$5839=INDEX($F$6578:$F$6799,IF($C$2="All",MATCH(G727,$G$6578:$G$6799,0),MATCH(G727,$H$6578:$H$6799,0)),1))*1)+SUMPRODUCT((F$7:F$5839=INDEX($F$6578:$F$6799,IF($C$2="All",MATCH(G727,$G$6578:$G$6799,0),MATCH(G727,$H$6578:$H$6799,0)),1))*1))&gt;0,0,INDEX($F$6578:$F$6799,IF($C$2="All",MATCH(G727,$G$6578:$G$6799,0),MATCH(G727,$H$6578:$H$6799,0)),1)))</f>
        <v>0</v>
      </c>
      <c r="I727" t="str">
        <f>H727&amp;"#1"</f>
        <v>0#1</v>
      </c>
      <c r="J727" s="3">
        <f t="shared" si="90"/>
        <v>0</v>
      </c>
      <c r="K727" s="3"/>
    </row>
    <row r="728" spans="2:11" hidden="1" outlineLevel="1" x14ac:dyDescent="0.3">
      <c r="B728" s="2"/>
      <c r="D728" s="3"/>
      <c r="F728" s="3"/>
      <c r="H728" s="3"/>
      <c r="I728" t="str">
        <f>REPLACE(I727,LEN(I727),1,RIGHT(I727,1)+1)</f>
        <v>0#2</v>
      </c>
      <c r="J728" s="3">
        <f t="shared" si="90"/>
        <v>0</v>
      </c>
      <c r="K728" s="3"/>
    </row>
    <row r="729" spans="2:11" hidden="1" outlineLevel="1" x14ac:dyDescent="0.3">
      <c r="B729" s="2"/>
      <c r="D729" s="3"/>
      <c r="F729" s="3"/>
      <c r="H729" s="3"/>
      <c r="I729" t="str">
        <f t="shared" ref="I729:I735" si="92">REPLACE(I728,LEN(I728),1,RIGHT(I728,1)+1)</f>
        <v>0#3</v>
      </c>
      <c r="J729" s="3">
        <f t="shared" si="90"/>
        <v>0</v>
      </c>
      <c r="K729" s="3"/>
    </row>
    <row r="730" spans="2:11" hidden="1" outlineLevel="1" x14ac:dyDescent="0.3">
      <c r="B730" s="2"/>
      <c r="D730" s="3"/>
      <c r="F730" s="3"/>
      <c r="H730" s="3"/>
      <c r="I730" t="str">
        <f t="shared" si="92"/>
        <v>0#4</v>
      </c>
      <c r="J730" s="3">
        <f t="shared" si="90"/>
        <v>0</v>
      </c>
      <c r="K730" s="3"/>
    </row>
    <row r="731" spans="2:11" hidden="1" outlineLevel="1" x14ac:dyDescent="0.3">
      <c r="B731" s="2"/>
      <c r="D731" s="3"/>
      <c r="F731" s="3"/>
      <c r="H731" s="3"/>
      <c r="I731" t="str">
        <f t="shared" si="92"/>
        <v>0#5</v>
      </c>
      <c r="J731" s="3">
        <f t="shared" si="90"/>
        <v>0</v>
      </c>
      <c r="K731" s="3"/>
    </row>
    <row r="732" spans="2:11" hidden="1" outlineLevel="1" x14ac:dyDescent="0.3">
      <c r="B732" s="2"/>
      <c r="D732" s="3"/>
      <c r="F732" s="3"/>
      <c r="H732" s="3"/>
      <c r="I732" t="str">
        <f t="shared" si="92"/>
        <v>0#6</v>
      </c>
      <c r="J732" s="3">
        <f t="shared" si="90"/>
        <v>0</v>
      </c>
      <c r="K732" s="3"/>
    </row>
    <row r="733" spans="2:11" hidden="1" outlineLevel="1" x14ac:dyDescent="0.3">
      <c r="B733" s="2"/>
      <c r="D733" s="3"/>
      <c r="F733" s="3"/>
      <c r="H733" s="3"/>
      <c r="I733" t="str">
        <f t="shared" si="92"/>
        <v>0#7</v>
      </c>
      <c r="J733" s="3">
        <f t="shared" si="90"/>
        <v>0</v>
      </c>
      <c r="K733" s="3"/>
    </row>
    <row r="734" spans="2:11" hidden="1" outlineLevel="1" x14ac:dyDescent="0.3">
      <c r="B734" s="2"/>
      <c r="D734" s="3"/>
      <c r="F734" s="3"/>
      <c r="H734" s="3"/>
      <c r="I734" t="str">
        <f t="shared" si="92"/>
        <v>0#8</v>
      </c>
      <c r="J734" s="3">
        <f t="shared" si="90"/>
        <v>0</v>
      </c>
      <c r="K734" s="3"/>
    </row>
    <row r="735" spans="2:11" hidden="1" outlineLevel="1" x14ac:dyDescent="0.3">
      <c r="B735" s="2"/>
      <c r="D735" s="3"/>
      <c r="F735" s="3"/>
      <c r="H735" s="3"/>
      <c r="I735" t="str">
        <f t="shared" si="92"/>
        <v>0#9</v>
      </c>
      <c r="J735" s="3">
        <f t="shared" si="90"/>
        <v>0</v>
      </c>
      <c r="K735" s="3"/>
    </row>
    <row r="736" spans="2:11" hidden="1" outlineLevel="1" x14ac:dyDescent="0.3">
      <c r="B736" s="2" t="str">
        <f>IF($C$2="All",$C$1,IF($C$2="Gates",$C$1&amp;"-G",$C$1&amp;"-H"))</f>
        <v>Leeds</v>
      </c>
      <c r="C736" t="str">
        <f>B736&amp;"#"&amp;COUNTIF(B$6:B736,B736)</f>
        <v>Leeds#2</v>
      </c>
      <c r="D736" s="3" t="str">
        <f>IF(C736="",D655,IF(ISERROR(INDEX($F$6578:$F$6799,IF($C$2="All",MATCH(C736,$G$6578:$G$6799,0),MATCH(C736,$H$6578:$H$6799,0)),1)),0,INDEX($F$6578:$F$6799,IF($C$2="All",MATCH(C736,$G$6578:$G$6799,0),MATCH(C736,$H$6578:$H$6799,0)),1)))</f>
        <v>New London</v>
      </c>
      <c r="E736" t="str">
        <f>D736&amp;"#"&amp;COUNTIF(D$6:D736,D736)</f>
        <v>New London#1</v>
      </c>
      <c r="F736" s="3">
        <f>IF(ISERROR(IF((SUMPRODUCT((B$7:B$5839=INDEX($F$6578:$F$6799,IF($C$2="All",MATCH(E736,$G$6578:$G$6799,0),MATCH(E736,$H$6578:$H$6799,0)),1))*1)+SUMPRODUCT((D$7:D$5839=INDEX($F$6578:$F$6799,IF($C$2="All",MATCH(E736,$G$6578:$G$6799,0),MATCH(E736,$H$6578:$H$6799,0)),1))*1))&gt;0,0,INDEX($F$6578:$F$6799,IF($C$2="All",MATCH(E736,$G$6578:$G$6799,0),MATCH(E736,$H$6578:$H$6799,0)),1))),0,IF((SUMPRODUCT((B$7:B$5839=INDEX($F$6578:$F$6799,IF($C$2="All",MATCH(E736,$G$6578:$G$6799,0),MATCH(E736,$H$6578:$H$6799,0)),1))*1)+SUMPRODUCT((D$7:D$5839=INDEX($F$6578:$F$6799,IF($C$2="All",MATCH(E736,$G$6578:$G$6799,0),MATCH(E736,$H$6578:$H$6799,0)),1))*1))&gt;0,0,INDEX($F$6578:$F$6799,IF($C$2="All",MATCH(E736,$G$6578:$G$6799,0),MATCH(E736,$H$6578:$H$6799,0)),1)))</f>
        <v>0</v>
      </c>
      <c r="G736" t="str">
        <f>F736&amp;"#"&amp;COUNTIF(F$6:F736,F736)</f>
        <v>0#82</v>
      </c>
      <c r="H736" s="3">
        <f>IF(ISERROR(IF((SUMPRODUCT((D$7:D$5839=INDEX($F$6578:$F$6799,IF($C$2="All",MATCH(G736,$G$6578:$G$6799,0),MATCH(G736,$H$6578:$H$6799,0)),1))*1)+SUMPRODUCT((F$7:F$5839=INDEX($F$6578:$F$6799,IF($C$2="All",MATCH(G736,$G$6578:$G$6799,0),MATCH(G736,$H$6578:$H$6799,0)),1))*1))&gt;0,0,INDEX($F$6578:$F$6799,IF($C$2="All",MATCH(G736,$G$6578:$G$6799,0),MATCH(G736,$H$6578:$H$6799,0)),1))),0,IF((SUMPRODUCT((D$7:D$5839=INDEX($F$6578:$F$6799,IF($C$2="All",MATCH(G736,$G$6578:$G$6799,0),MATCH(G736,$H$6578:$H$6799,0)),1))*1)+SUMPRODUCT((F$7:F$5839=INDEX($F$6578:$F$6799,IF($C$2="All",MATCH(G736,$G$6578:$G$6799,0),MATCH(G736,$H$6578:$H$6799,0)),1))*1))&gt;0,0,INDEX($F$6578:$F$6799,IF($C$2="All",MATCH(G736,$G$6578:$G$6799,0),MATCH(G736,$H$6578:$H$6799,0)),1)))</f>
        <v>0</v>
      </c>
      <c r="I736" t="str">
        <f>H$7&amp;"#1"</f>
        <v>0#1</v>
      </c>
      <c r="J736" s="3">
        <f t="shared" si="90"/>
        <v>0</v>
      </c>
    </row>
    <row r="737" spans="2:11" hidden="1" outlineLevel="1" x14ac:dyDescent="0.3">
      <c r="B737" s="2"/>
      <c r="D737" s="3"/>
      <c r="F737" s="3"/>
      <c r="H737" s="3"/>
      <c r="I737" t="str">
        <f>REPLACE(I736,LEN(I736),1,RIGHT(I736,1)+1)</f>
        <v>0#2</v>
      </c>
      <c r="J737" s="3">
        <f t="shared" si="90"/>
        <v>0</v>
      </c>
      <c r="K737" s="3"/>
    </row>
    <row r="738" spans="2:11" hidden="1" outlineLevel="1" x14ac:dyDescent="0.3">
      <c r="B738" s="2"/>
      <c r="D738" s="3"/>
      <c r="F738" s="3"/>
      <c r="H738" s="3"/>
      <c r="I738" t="str">
        <f t="shared" ref="I738:I744" si="93">REPLACE(I737,LEN(I737),1,RIGHT(I737,1)+1)</f>
        <v>0#3</v>
      </c>
      <c r="J738" s="3">
        <f t="shared" si="90"/>
        <v>0</v>
      </c>
      <c r="K738" s="3"/>
    </row>
    <row r="739" spans="2:11" hidden="1" outlineLevel="1" x14ac:dyDescent="0.3">
      <c r="B739" s="2"/>
      <c r="D739" s="3"/>
      <c r="F739" s="3"/>
      <c r="H739" s="3"/>
      <c r="I739" t="str">
        <f t="shared" si="93"/>
        <v>0#4</v>
      </c>
      <c r="J739" s="3">
        <f t="shared" si="90"/>
        <v>0</v>
      </c>
      <c r="K739" s="3"/>
    </row>
    <row r="740" spans="2:11" hidden="1" outlineLevel="1" x14ac:dyDescent="0.3">
      <c r="B740" s="2"/>
      <c r="D740" s="3"/>
      <c r="F740" s="3"/>
      <c r="H740" s="3"/>
      <c r="I740" t="str">
        <f t="shared" si="93"/>
        <v>0#5</v>
      </c>
      <c r="J740" s="3">
        <f t="shared" si="90"/>
        <v>0</v>
      </c>
      <c r="K740" s="3"/>
    </row>
    <row r="741" spans="2:11" hidden="1" outlineLevel="1" x14ac:dyDescent="0.3">
      <c r="B741" s="2"/>
      <c r="D741" s="3"/>
      <c r="F741" s="3"/>
      <c r="H741" s="3"/>
      <c r="I741" t="str">
        <f t="shared" si="93"/>
        <v>0#6</v>
      </c>
      <c r="J741" s="3">
        <f t="shared" si="90"/>
        <v>0</v>
      </c>
      <c r="K741" s="3"/>
    </row>
    <row r="742" spans="2:11" hidden="1" outlineLevel="1" x14ac:dyDescent="0.3">
      <c r="B742" s="2"/>
      <c r="D742" s="3"/>
      <c r="F742" s="3"/>
      <c r="H742" s="3"/>
      <c r="I742" t="str">
        <f t="shared" si="93"/>
        <v>0#7</v>
      </c>
      <c r="J742" s="3">
        <f t="shared" si="90"/>
        <v>0</v>
      </c>
      <c r="K742" s="3"/>
    </row>
    <row r="743" spans="2:11" hidden="1" outlineLevel="1" x14ac:dyDescent="0.3">
      <c r="B743" s="2"/>
      <c r="D743" s="3"/>
      <c r="F743" s="3"/>
      <c r="H743" s="3"/>
      <c r="I743" t="str">
        <f t="shared" si="93"/>
        <v>0#8</v>
      </c>
      <c r="J743" s="3">
        <f t="shared" si="90"/>
        <v>0</v>
      </c>
      <c r="K743" s="3"/>
    </row>
    <row r="744" spans="2:11" hidden="1" outlineLevel="1" x14ac:dyDescent="0.3">
      <c r="B744" s="2"/>
      <c r="D744" s="3"/>
      <c r="F744" s="3"/>
      <c r="H744" s="3"/>
      <c r="I744" t="str">
        <f t="shared" si="93"/>
        <v>0#9</v>
      </c>
      <c r="J744" s="3">
        <f t="shared" si="90"/>
        <v>0</v>
      </c>
      <c r="K744" s="3"/>
    </row>
    <row r="745" spans="2:11" hidden="1" outlineLevel="1" x14ac:dyDescent="0.3">
      <c r="B745" s="2"/>
      <c r="F745" s="3">
        <f>F736</f>
        <v>0</v>
      </c>
      <c r="G745" t="str">
        <f>F745&amp;"#"&amp;COUNTIF(F$6:F745,F745)</f>
        <v>0#83</v>
      </c>
      <c r="H745" s="3">
        <f>IF(ISERROR(IF((SUMPRODUCT((D$7:D$5839=INDEX($F$6578:$F$6799,IF($C$2="All",MATCH(G745,$G$6578:$G$6799,0),MATCH(G745,$H$6578:$H$6799,0)),1))*1)+SUMPRODUCT((F$7:F$5839=INDEX($F$6578:$F$6799,IF($C$2="All",MATCH(G745,$G$6578:$G$6799,0),MATCH(G745,$H$6578:$H$6799,0)),1))*1))&gt;0,0,INDEX($F$6578:$F$6799,IF($C$2="All",MATCH(G745,$G$6578:$G$6799,0),MATCH(G745,$H$6578:$H$6799,0)),1))),0,IF((SUMPRODUCT((D$7:D$5839=INDEX($F$6578:$F$6799,IF($C$2="All",MATCH(G745,$G$6578:$G$6799,0),MATCH(G745,$H$6578:$H$6799,0)),1))*1)+SUMPRODUCT((F$7:F$5839=INDEX($F$6578:$F$6799,IF($C$2="All",MATCH(G745,$G$6578:$G$6799,0),MATCH(G745,$H$6578:$H$6799,0)),1))*1))&gt;0,0,INDEX($F$6578:$F$6799,IF($C$2="All",MATCH(G745,$G$6578:$G$6799,0),MATCH(G745,$H$6578:$H$6799,0)),1)))</f>
        <v>0</v>
      </c>
      <c r="I745" t="str">
        <f>H745&amp;"#1"</f>
        <v>0#1</v>
      </c>
      <c r="J745" s="3">
        <f t="shared" si="90"/>
        <v>0</v>
      </c>
      <c r="K745" s="3"/>
    </row>
    <row r="746" spans="2:11" hidden="1" outlineLevel="1" x14ac:dyDescent="0.3">
      <c r="B746" s="2"/>
      <c r="F746" s="3"/>
      <c r="H746" s="3"/>
      <c r="I746" t="str">
        <f>REPLACE(I745,LEN(I745),1,RIGHT(I745,1)+1)</f>
        <v>0#2</v>
      </c>
      <c r="J746" s="3">
        <f t="shared" si="90"/>
        <v>0</v>
      </c>
      <c r="K746" s="3"/>
    </row>
    <row r="747" spans="2:11" hidden="1" outlineLevel="1" x14ac:dyDescent="0.3">
      <c r="B747" s="2"/>
      <c r="F747" s="3"/>
      <c r="H747" s="3"/>
      <c r="I747" t="str">
        <f t="shared" ref="I747:I753" si="94">REPLACE(I746,LEN(I746),1,RIGHT(I746,1)+1)</f>
        <v>0#3</v>
      </c>
      <c r="J747" s="3">
        <f t="shared" si="90"/>
        <v>0</v>
      </c>
      <c r="K747" s="3"/>
    </row>
    <row r="748" spans="2:11" hidden="1" outlineLevel="1" x14ac:dyDescent="0.3">
      <c r="B748" s="2"/>
      <c r="F748" s="3"/>
      <c r="H748" s="3"/>
      <c r="I748" t="str">
        <f t="shared" si="94"/>
        <v>0#4</v>
      </c>
      <c r="J748" s="3">
        <f t="shared" si="90"/>
        <v>0</v>
      </c>
      <c r="K748" s="3"/>
    </row>
    <row r="749" spans="2:11" hidden="1" outlineLevel="1" x14ac:dyDescent="0.3">
      <c r="B749" s="2"/>
      <c r="F749" s="3"/>
      <c r="H749" s="3"/>
      <c r="I749" t="str">
        <f t="shared" si="94"/>
        <v>0#5</v>
      </c>
      <c r="J749" s="3">
        <f t="shared" si="90"/>
        <v>0</v>
      </c>
      <c r="K749" s="3"/>
    </row>
    <row r="750" spans="2:11" hidden="1" outlineLevel="1" x14ac:dyDescent="0.3">
      <c r="B750" s="2"/>
      <c r="F750" s="3"/>
      <c r="H750" s="3"/>
      <c r="I750" t="str">
        <f t="shared" si="94"/>
        <v>0#6</v>
      </c>
      <c r="J750" s="3">
        <f t="shared" si="90"/>
        <v>0</v>
      </c>
      <c r="K750" s="3"/>
    </row>
    <row r="751" spans="2:11" hidden="1" outlineLevel="1" x14ac:dyDescent="0.3">
      <c r="B751" s="2"/>
      <c r="F751" s="3"/>
      <c r="H751" s="3"/>
      <c r="I751" t="str">
        <f t="shared" si="94"/>
        <v>0#7</v>
      </c>
      <c r="J751" s="3">
        <f t="shared" si="90"/>
        <v>0</v>
      </c>
      <c r="K751" s="3"/>
    </row>
    <row r="752" spans="2:11" hidden="1" outlineLevel="1" x14ac:dyDescent="0.3">
      <c r="B752" s="2"/>
      <c r="F752" s="3"/>
      <c r="H752" s="3"/>
      <c r="I752" t="str">
        <f t="shared" si="94"/>
        <v>0#8</v>
      </c>
      <c r="J752" s="3">
        <f t="shared" si="90"/>
        <v>0</v>
      </c>
      <c r="K752" s="3"/>
    </row>
    <row r="753" spans="2:11" hidden="1" outlineLevel="1" x14ac:dyDescent="0.3">
      <c r="B753" s="2"/>
      <c r="F753" s="3"/>
      <c r="H753" s="3"/>
      <c r="I753" t="str">
        <f t="shared" si="94"/>
        <v>0#9</v>
      </c>
      <c r="J753" s="3">
        <f t="shared" si="90"/>
        <v>0</v>
      </c>
      <c r="K753" s="3"/>
    </row>
    <row r="754" spans="2:11" hidden="1" outlineLevel="1" x14ac:dyDescent="0.3">
      <c r="B754" s="2"/>
      <c r="D754" s="3"/>
      <c r="F754" s="3">
        <f>F745</f>
        <v>0</v>
      </c>
      <c r="G754" t="str">
        <f>F754&amp;"#"&amp;COUNTIF(F$6:F754,F754)</f>
        <v>0#84</v>
      </c>
      <c r="H754" s="3">
        <f>IF(ISERROR(IF((SUMPRODUCT((D$7:D$5839=INDEX($F$6578:$F$6799,IF($C$2="All",MATCH(G754,$G$6578:$G$6799,0),MATCH(G754,$H$6578:$H$6799,0)),1))*1)+SUMPRODUCT((F$7:F$5839=INDEX($F$6578:$F$6799,IF($C$2="All",MATCH(G754,$G$6578:$G$6799,0),MATCH(G754,$H$6578:$H$6799,0)),1))*1))&gt;0,0,INDEX($F$6578:$F$6799,IF($C$2="All",MATCH(G754,$G$6578:$G$6799,0),MATCH(G754,$H$6578:$H$6799,0)),1))),0,IF((SUMPRODUCT((D$7:D$5839=INDEX($F$6578:$F$6799,IF($C$2="All",MATCH(G754,$G$6578:$G$6799,0),MATCH(G754,$H$6578:$H$6799,0)),1))*1)+SUMPRODUCT((F$7:F$5839=INDEX($F$6578:$F$6799,IF($C$2="All",MATCH(G754,$G$6578:$G$6799,0),MATCH(G754,$H$6578:$H$6799,0)),1))*1))&gt;0,0,INDEX($F$6578:$F$6799,IF($C$2="All",MATCH(G754,$G$6578:$G$6799,0),MATCH(G754,$H$6578:$H$6799,0)),1)))</f>
        <v>0</v>
      </c>
      <c r="I754" t="str">
        <f>H754&amp;"#1"</f>
        <v>0#1</v>
      </c>
      <c r="J754" s="3">
        <f t="shared" si="90"/>
        <v>0</v>
      </c>
      <c r="K754" s="3"/>
    </row>
    <row r="755" spans="2:11" hidden="1" outlineLevel="1" x14ac:dyDescent="0.3">
      <c r="B755" s="2"/>
      <c r="D755" s="3"/>
      <c r="F755" s="3"/>
      <c r="H755" s="3"/>
      <c r="I755" t="str">
        <f>REPLACE(I754,LEN(I754),1,RIGHT(I754,1)+1)</f>
        <v>0#2</v>
      </c>
      <c r="J755" s="3">
        <f t="shared" si="90"/>
        <v>0</v>
      </c>
      <c r="K755" s="3"/>
    </row>
    <row r="756" spans="2:11" hidden="1" outlineLevel="1" x14ac:dyDescent="0.3">
      <c r="B756" s="2"/>
      <c r="D756" s="3"/>
      <c r="F756" s="3"/>
      <c r="H756" s="3"/>
      <c r="I756" t="str">
        <f t="shared" ref="I756:I762" si="95">REPLACE(I755,LEN(I755),1,RIGHT(I755,1)+1)</f>
        <v>0#3</v>
      </c>
      <c r="J756" s="3">
        <f t="shared" si="90"/>
        <v>0</v>
      </c>
      <c r="K756" s="3"/>
    </row>
    <row r="757" spans="2:11" hidden="1" outlineLevel="1" x14ac:dyDescent="0.3">
      <c r="B757" s="2"/>
      <c r="D757" s="3"/>
      <c r="F757" s="3"/>
      <c r="H757" s="3"/>
      <c r="I757" t="str">
        <f t="shared" si="95"/>
        <v>0#4</v>
      </c>
      <c r="J757" s="3">
        <f t="shared" si="90"/>
        <v>0</v>
      </c>
      <c r="K757" s="3"/>
    </row>
    <row r="758" spans="2:11" hidden="1" outlineLevel="1" x14ac:dyDescent="0.3">
      <c r="B758" s="2"/>
      <c r="D758" s="3"/>
      <c r="F758" s="3"/>
      <c r="H758" s="3"/>
      <c r="I758" t="str">
        <f t="shared" si="95"/>
        <v>0#5</v>
      </c>
      <c r="J758" s="3">
        <f t="shared" si="90"/>
        <v>0</v>
      </c>
      <c r="K758" s="3"/>
    </row>
    <row r="759" spans="2:11" hidden="1" outlineLevel="1" x14ac:dyDescent="0.3">
      <c r="B759" s="2"/>
      <c r="D759" s="3"/>
      <c r="F759" s="3"/>
      <c r="H759" s="3"/>
      <c r="I759" t="str">
        <f t="shared" si="95"/>
        <v>0#6</v>
      </c>
      <c r="J759" s="3">
        <f t="shared" si="90"/>
        <v>0</v>
      </c>
      <c r="K759" s="3"/>
    </row>
    <row r="760" spans="2:11" hidden="1" outlineLevel="1" x14ac:dyDescent="0.3">
      <c r="B760" s="2"/>
      <c r="D760" s="3"/>
      <c r="F760" s="3"/>
      <c r="H760" s="3"/>
      <c r="I760" t="str">
        <f t="shared" si="95"/>
        <v>0#7</v>
      </c>
      <c r="J760" s="3">
        <f t="shared" si="90"/>
        <v>0</v>
      </c>
      <c r="K760" s="3"/>
    </row>
    <row r="761" spans="2:11" hidden="1" outlineLevel="1" x14ac:dyDescent="0.3">
      <c r="B761" s="2"/>
      <c r="D761" s="3"/>
      <c r="F761" s="3"/>
      <c r="H761" s="3"/>
      <c r="I761" t="str">
        <f t="shared" si="95"/>
        <v>0#8</v>
      </c>
      <c r="J761" s="3">
        <f t="shared" si="90"/>
        <v>0</v>
      </c>
      <c r="K761" s="3"/>
    </row>
    <row r="762" spans="2:11" hidden="1" outlineLevel="1" x14ac:dyDescent="0.3">
      <c r="B762" s="2"/>
      <c r="D762" s="3"/>
      <c r="F762" s="3"/>
      <c r="H762" s="3"/>
      <c r="I762" t="str">
        <f t="shared" si="95"/>
        <v>0#9</v>
      </c>
      <c r="J762" s="3">
        <f t="shared" si="90"/>
        <v>0</v>
      </c>
      <c r="K762" s="3"/>
    </row>
    <row r="763" spans="2:11" hidden="1" outlineLevel="1" x14ac:dyDescent="0.3">
      <c r="B763" s="2"/>
      <c r="D763" s="3"/>
      <c r="F763" s="3">
        <f>F754</f>
        <v>0</v>
      </c>
      <c r="G763" t="str">
        <f>F763&amp;"#"&amp;COUNTIF(F$6:F763,F763)</f>
        <v>0#85</v>
      </c>
      <c r="H763" s="3">
        <f>IF(ISERROR(IF((SUMPRODUCT((D$7:D$5839=INDEX($F$6578:$F$6799,IF($C$2="All",MATCH(G763,$G$6578:$G$6799,0),MATCH(G763,$H$6578:$H$6799,0)),1))*1)+SUMPRODUCT((F$7:F$5839=INDEX($F$6578:$F$6799,IF($C$2="All",MATCH(G763,$G$6578:$G$6799,0),MATCH(G763,$H$6578:$H$6799,0)),1))*1))&gt;0,0,INDEX($F$6578:$F$6799,IF($C$2="All",MATCH(G763,$G$6578:$G$6799,0),MATCH(G763,$H$6578:$H$6799,0)),1))),0,IF((SUMPRODUCT((D$7:D$5839=INDEX($F$6578:$F$6799,IF($C$2="All",MATCH(G763,$G$6578:$G$6799,0),MATCH(G763,$H$6578:$H$6799,0)),1))*1)+SUMPRODUCT((F$7:F$5839=INDEX($F$6578:$F$6799,IF($C$2="All",MATCH(G763,$G$6578:$G$6799,0),MATCH(G763,$H$6578:$H$6799,0)),1))*1))&gt;0,0,INDEX($F$6578:$F$6799,IF($C$2="All",MATCH(G763,$G$6578:$G$6799,0),MATCH(G763,$H$6578:$H$6799,0)),1)))</f>
        <v>0</v>
      </c>
      <c r="I763" t="str">
        <f>H763&amp;"#1"</f>
        <v>0#1</v>
      </c>
      <c r="J763" s="3">
        <f t="shared" si="90"/>
        <v>0</v>
      </c>
      <c r="K763" s="3"/>
    </row>
    <row r="764" spans="2:11" hidden="1" outlineLevel="1" x14ac:dyDescent="0.3">
      <c r="B764" s="2"/>
      <c r="D764" s="3"/>
      <c r="F764" s="3"/>
      <c r="H764" s="3"/>
      <c r="I764" t="str">
        <f>REPLACE(I763,LEN(I763),1,RIGHT(I763,1)+1)</f>
        <v>0#2</v>
      </c>
      <c r="J764" s="3">
        <f t="shared" si="90"/>
        <v>0</v>
      </c>
      <c r="K764" s="3"/>
    </row>
    <row r="765" spans="2:11" hidden="1" outlineLevel="1" x14ac:dyDescent="0.3">
      <c r="B765" s="2"/>
      <c r="D765" s="3"/>
      <c r="F765" s="3"/>
      <c r="H765" s="3"/>
      <c r="I765" t="str">
        <f t="shared" ref="I765:I771" si="96">REPLACE(I764,LEN(I764),1,RIGHT(I764,1)+1)</f>
        <v>0#3</v>
      </c>
      <c r="J765" s="3">
        <f t="shared" si="90"/>
        <v>0</v>
      </c>
      <c r="K765" s="3"/>
    </row>
    <row r="766" spans="2:11" hidden="1" outlineLevel="1" x14ac:dyDescent="0.3">
      <c r="B766" s="2"/>
      <c r="D766" s="3"/>
      <c r="F766" s="3"/>
      <c r="H766" s="3"/>
      <c r="I766" t="str">
        <f t="shared" si="96"/>
        <v>0#4</v>
      </c>
      <c r="J766" s="3">
        <f t="shared" si="90"/>
        <v>0</v>
      </c>
      <c r="K766" s="3"/>
    </row>
    <row r="767" spans="2:11" hidden="1" outlineLevel="1" x14ac:dyDescent="0.3">
      <c r="B767" s="2"/>
      <c r="D767" s="3"/>
      <c r="F767" s="3"/>
      <c r="H767" s="3"/>
      <c r="I767" t="str">
        <f t="shared" si="96"/>
        <v>0#5</v>
      </c>
      <c r="J767" s="3">
        <f t="shared" si="90"/>
        <v>0</v>
      </c>
      <c r="K767" s="3"/>
    </row>
    <row r="768" spans="2:11" hidden="1" outlineLevel="1" x14ac:dyDescent="0.3">
      <c r="B768" s="2"/>
      <c r="D768" s="3"/>
      <c r="F768" s="3"/>
      <c r="H768" s="3"/>
      <c r="I768" t="str">
        <f t="shared" si="96"/>
        <v>0#6</v>
      </c>
      <c r="J768" s="3">
        <f t="shared" si="90"/>
        <v>0</v>
      </c>
      <c r="K768" s="3"/>
    </row>
    <row r="769" spans="2:11" hidden="1" outlineLevel="1" x14ac:dyDescent="0.3">
      <c r="B769" s="2"/>
      <c r="D769" s="3"/>
      <c r="F769" s="3"/>
      <c r="H769" s="3"/>
      <c r="I769" t="str">
        <f t="shared" si="96"/>
        <v>0#7</v>
      </c>
      <c r="J769" s="3">
        <f t="shared" si="90"/>
        <v>0</v>
      </c>
      <c r="K769" s="3"/>
    </row>
    <row r="770" spans="2:11" hidden="1" outlineLevel="1" x14ac:dyDescent="0.3">
      <c r="B770" s="2"/>
      <c r="D770" s="3"/>
      <c r="F770" s="3"/>
      <c r="H770" s="3"/>
      <c r="I770" t="str">
        <f t="shared" si="96"/>
        <v>0#8</v>
      </c>
      <c r="J770" s="3">
        <f t="shared" si="90"/>
        <v>0</v>
      </c>
      <c r="K770" s="3"/>
    </row>
    <row r="771" spans="2:11" hidden="1" outlineLevel="1" x14ac:dyDescent="0.3">
      <c r="B771" s="2"/>
      <c r="D771" s="3"/>
      <c r="F771" s="3"/>
      <c r="H771" s="3"/>
      <c r="I771" t="str">
        <f t="shared" si="96"/>
        <v>0#9</v>
      </c>
      <c r="J771" s="3">
        <f t="shared" si="90"/>
        <v>0</v>
      </c>
      <c r="K771" s="3"/>
    </row>
    <row r="772" spans="2:11" hidden="1" outlineLevel="1" x14ac:dyDescent="0.3">
      <c r="B772" s="2"/>
      <c r="D772" s="3"/>
      <c r="F772" s="3">
        <f>F763</f>
        <v>0</v>
      </c>
      <c r="G772" t="str">
        <f>F772&amp;"#"&amp;COUNTIF(F$6:F772,F772)</f>
        <v>0#86</v>
      </c>
      <c r="H772" s="3">
        <f>IF(ISERROR(IF((SUMPRODUCT((D$7:D$5839=INDEX($F$6578:$F$6799,IF($C$2="All",MATCH(G772,$G$6578:$G$6799,0),MATCH(G772,$H$6578:$H$6799,0)),1))*1)+SUMPRODUCT((F$7:F$5839=INDEX($F$6578:$F$6799,IF($C$2="All",MATCH(G772,$G$6578:$G$6799,0),MATCH(G772,$H$6578:$H$6799,0)),1))*1))&gt;0,0,INDEX($F$6578:$F$6799,IF($C$2="All",MATCH(G772,$G$6578:$G$6799,0),MATCH(G772,$H$6578:$H$6799,0)),1))),0,IF((SUMPRODUCT((D$7:D$5839=INDEX($F$6578:$F$6799,IF($C$2="All",MATCH(G772,$G$6578:$G$6799,0),MATCH(G772,$H$6578:$H$6799,0)),1))*1)+SUMPRODUCT((F$7:F$5839=INDEX($F$6578:$F$6799,IF($C$2="All",MATCH(G772,$G$6578:$G$6799,0),MATCH(G772,$H$6578:$H$6799,0)),1))*1))&gt;0,0,INDEX($F$6578:$F$6799,IF($C$2="All",MATCH(G772,$G$6578:$G$6799,0),MATCH(G772,$H$6578:$H$6799,0)),1)))</f>
        <v>0</v>
      </c>
      <c r="I772" t="str">
        <f>H772&amp;"#1"</f>
        <v>0#1</v>
      </c>
      <c r="J772" s="3">
        <f t="shared" si="90"/>
        <v>0</v>
      </c>
      <c r="K772" s="3"/>
    </row>
    <row r="773" spans="2:11" hidden="1" outlineLevel="1" x14ac:dyDescent="0.3">
      <c r="B773" s="2"/>
      <c r="D773" s="3"/>
      <c r="F773" s="3"/>
      <c r="H773" s="3"/>
      <c r="I773" t="str">
        <f>REPLACE(I772,LEN(I772),1,RIGHT(I772,1)+1)</f>
        <v>0#2</v>
      </c>
      <c r="J773" s="3">
        <f t="shared" si="90"/>
        <v>0</v>
      </c>
      <c r="K773" s="3"/>
    </row>
    <row r="774" spans="2:11" hidden="1" outlineLevel="1" x14ac:dyDescent="0.3">
      <c r="B774" s="2"/>
      <c r="D774" s="3"/>
      <c r="F774" s="3"/>
      <c r="H774" s="3"/>
      <c r="I774" t="str">
        <f t="shared" ref="I774:I780" si="97">REPLACE(I773,LEN(I773),1,RIGHT(I773,1)+1)</f>
        <v>0#3</v>
      </c>
      <c r="J774" s="3">
        <f t="shared" si="90"/>
        <v>0</v>
      </c>
      <c r="K774" s="3"/>
    </row>
    <row r="775" spans="2:11" hidden="1" outlineLevel="1" x14ac:dyDescent="0.3">
      <c r="B775" s="2"/>
      <c r="D775" s="3"/>
      <c r="F775" s="3"/>
      <c r="H775" s="3"/>
      <c r="I775" t="str">
        <f t="shared" si="97"/>
        <v>0#4</v>
      </c>
      <c r="J775" s="3">
        <f t="shared" ref="J775:J838" si="98">IF(ISERROR(IF((SUMPRODUCT((F$7:F$5839=INDEX($F$6578:$F$6799,IF($C$2="All",MATCH(I775,$G$6578:$G$6799,0),MATCH(I775,$H$6578:$H$6799,0)),1))*1)+SUMPRODUCT((H$7:H$5839=INDEX($F$6578:$F$6799,IF($C$2="All",MATCH(I775,$G$6578:$G$6799,0),MATCH(I775,$H$6578:$H$6799,0)),1))*1))&gt;0,0,INDEX($F$6578:$F$6799,IF($C$2="All",MATCH(I775,$G$6578:$G$6799,0),MATCH(I775,$H$6578:$H$6799,0)),1))),0,IF((SUMPRODUCT((F$7:F$5839=INDEX($F$6578:$F$6799,IF($C$2="All",MATCH(I775,$G$6578:$G$6799,0),MATCH(I775,$H$6578:$H$6799,0)),1))*1)+SUMPRODUCT((H$7:H$5839=INDEX($F$6578:$F$6799,IF($C$2="All",MATCH(I775,$G$6578:$G$6799,0),MATCH(I775,$H$6578:$H$6799,0)),1))*1))&gt;0,0,INDEX($F$6578:$F$6799,IF($C$2="All",MATCH(I775,$G$6578:$G$6799,0),MATCH(I775,$H$6578:$H$6799,0)),1)))</f>
        <v>0</v>
      </c>
      <c r="K775" s="3"/>
    </row>
    <row r="776" spans="2:11" hidden="1" outlineLevel="1" x14ac:dyDescent="0.3">
      <c r="B776" s="2"/>
      <c r="D776" s="3"/>
      <c r="F776" s="3"/>
      <c r="H776" s="3"/>
      <c r="I776" t="str">
        <f t="shared" si="97"/>
        <v>0#5</v>
      </c>
      <c r="J776" s="3">
        <f t="shared" si="98"/>
        <v>0</v>
      </c>
      <c r="K776" s="3"/>
    </row>
    <row r="777" spans="2:11" hidden="1" outlineLevel="1" x14ac:dyDescent="0.3">
      <c r="B777" s="2"/>
      <c r="D777" s="3"/>
      <c r="F777" s="3"/>
      <c r="H777" s="3"/>
      <c r="I777" t="str">
        <f t="shared" si="97"/>
        <v>0#6</v>
      </c>
      <c r="J777" s="3">
        <f t="shared" si="98"/>
        <v>0</v>
      </c>
      <c r="K777" s="3"/>
    </row>
    <row r="778" spans="2:11" hidden="1" outlineLevel="1" x14ac:dyDescent="0.3">
      <c r="B778" s="2"/>
      <c r="D778" s="3"/>
      <c r="F778" s="3"/>
      <c r="H778" s="3"/>
      <c r="I778" t="str">
        <f t="shared" si="97"/>
        <v>0#7</v>
      </c>
      <c r="J778" s="3">
        <f t="shared" si="98"/>
        <v>0</v>
      </c>
      <c r="K778" s="3"/>
    </row>
    <row r="779" spans="2:11" hidden="1" outlineLevel="1" x14ac:dyDescent="0.3">
      <c r="B779" s="2"/>
      <c r="D779" s="3"/>
      <c r="F779" s="3"/>
      <c r="H779" s="3"/>
      <c r="I779" t="str">
        <f t="shared" si="97"/>
        <v>0#8</v>
      </c>
      <c r="J779" s="3">
        <f t="shared" si="98"/>
        <v>0</v>
      </c>
      <c r="K779" s="3"/>
    </row>
    <row r="780" spans="2:11" hidden="1" outlineLevel="1" x14ac:dyDescent="0.3">
      <c r="B780" s="2"/>
      <c r="D780" s="3"/>
      <c r="F780" s="3"/>
      <c r="H780" s="3"/>
      <c r="I780" t="str">
        <f t="shared" si="97"/>
        <v>0#9</v>
      </c>
      <c r="J780" s="3">
        <f t="shared" si="98"/>
        <v>0</v>
      </c>
      <c r="K780" s="3"/>
    </row>
    <row r="781" spans="2:11" hidden="1" outlineLevel="1" x14ac:dyDescent="0.3">
      <c r="B781" s="2"/>
      <c r="D781" s="3"/>
      <c r="F781" s="3">
        <f>F772</f>
        <v>0</v>
      </c>
      <c r="G781" t="str">
        <f>F781&amp;"#"&amp;COUNTIF(F$6:F781,F781)</f>
        <v>0#87</v>
      </c>
      <c r="H781" s="3">
        <f>IF(ISERROR(IF((SUMPRODUCT((D$7:D$5839=INDEX($F$6578:$F$6799,IF($C$2="All",MATCH(G781,$G$6578:$G$6799,0),MATCH(G781,$H$6578:$H$6799,0)),1))*1)+SUMPRODUCT((F$7:F$5839=INDEX($F$6578:$F$6799,IF($C$2="All",MATCH(G781,$G$6578:$G$6799,0),MATCH(G781,$H$6578:$H$6799,0)),1))*1))&gt;0,0,INDEX($F$6578:$F$6799,IF($C$2="All",MATCH(G781,$G$6578:$G$6799,0),MATCH(G781,$H$6578:$H$6799,0)),1))),0,IF((SUMPRODUCT((D$7:D$5839=INDEX($F$6578:$F$6799,IF($C$2="All",MATCH(G781,$G$6578:$G$6799,0),MATCH(G781,$H$6578:$H$6799,0)),1))*1)+SUMPRODUCT((F$7:F$5839=INDEX($F$6578:$F$6799,IF($C$2="All",MATCH(G781,$G$6578:$G$6799,0),MATCH(G781,$H$6578:$H$6799,0)),1))*1))&gt;0,0,INDEX($F$6578:$F$6799,IF($C$2="All",MATCH(G781,$G$6578:$G$6799,0),MATCH(G781,$H$6578:$H$6799,0)),1)))</f>
        <v>0</v>
      </c>
      <c r="I781" t="str">
        <f>H781&amp;"#1"</f>
        <v>0#1</v>
      </c>
      <c r="J781" s="3">
        <f t="shared" si="98"/>
        <v>0</v>
      </c>
      <c r="K781" s="3"/>
    </row>
    <row r="782" spans="2:11" hidden="1" outlineLevel="1" x14ac:dyDescent="0.3">
      <c r="B782" s="2"/>
      <c r="D782" s="3"/>
      <c r="F782" s="3"/>
      <c r="H782" s="3"/>
      <c r="I782" t="str">
        <f>REPLACE(I781,LEN(I781),1,RIGHT(I781,1)+1)</f>
        <v>0#2</v>
      </c>
      <c r="J782" s="3">
        <f t="shared" si="98"/>
        <v>0</v>
      </c>
      <c r="K782" s="3"/>
    </row>
    <row r="783" spans="2:11" hidden="1" outlineLevel="1" x14ac:dyDescent="0.3">
      <c r="B783" s="2"/>
      <c r="D783" s="3"/>
      <c r="F783" s="3"/>
      <c r="H783" s="3"/>
      <c r="I783" t="str">
        <f t="shared" ref="I783:I789" si="99">REPLACE(I782,LEN(I782),1,RIGHT(I782,1)+1)</f>
        <v>0#3</v>
      </c>
      <c r="J783" s="3">
        <f t="shared" si="98"/>
        <v>0</v>
      </c>
      <c r="K783" s="3"/>
    </row>
    <row r="784" spans="2:11" hidden="1" outlineLevel="1" x14ac:dyDescent="0.3">
      <c r="B784" s="2"/>
      <c r="D784" s="3"/>
      <c r="F784" s="3"/>
      <c r="H784" s="3"/>
      <c r="I784" t="str">
        <f t="shared" si="99"/>
        <v>0#4</v>
      </c>
      <c r="J784" s="3">
        <f t="shared" si="98"/>
        <v>0</v>
      </c>
      <c r="K784" s="3"/>
    </row>
    <row r="785" spans="2:11" hidden="1" outlineLevel="1" x14ac:dyDescent="0.3">
      <c r="B785" s="2"/>
      <c r="D785" s="3"/>
      <c r="F785" s="3"/>
      <c r="H785" s="3"/>
      <c r="I785" t="str">
        <f t="shared" si="99"/>
        <v>0#5</v>
      </c>
      <c r="J785" s="3">
        <f t="shared" si="98"/>
        <v>0</v>
      </c>
      <c r="K785" s="3"/>
    </row>
    <row r="786" spans="2:11" hidden="1" outlineLevel="1" x14ac:dyDescent="0.3">
      <c r="B786" s="2"/>
      <c r="D786" s="3"/>
      <c r="F786" s="3"/>
      <c r="H786" s="3"/>
      <c r="I786" t="str">
        <f t="shared" si="99"/>
        <v>0#6</v>
      </c>
      <c r="J786" s="3">
        <f t="shared" si="98"/>
        <v>0</v>
      </c>
      <c r="K786" s="3"/>
    </row>
    <row r="787" spans="2:11" hidden="1" outlineLevel="1" x14ac:dyDescent="0.3">
      <c r="B787" s="2"/>
      <c r="D787" s="3"/>
      <c r="F787" s="3"/>
      <c r="H787" s="3"/>
      <c r="I787" t="str">
        <f t="shared" si="99"/>
        <v>0#7</v>
      </c>
      <c r="J787" s="3">
        <f t="shared" si="98"/>
        <v>0</v>
      </c>
      <c r="K787" s="3"/>
    </row>
    <row r="788" spans="2:11" hidden="1" outlineLevel="1" x14ac:dyDescent="0.3">
      <c r="B788" s="2"/>
      <c r="D788" s="3"/>
      <c r="F788" s="3"/>
      <c r="H788" s="3"/>
      <c r="I788" t="str">
        <f t="shared" si="99"/>
        <v>0#8</v>
      </c>
      <c r="J788" s="3">
        <f t="shared" si="98"/>
        <v>0</v>
      </c>
      <c r="K788" s="3"/>
    </row>
    <row r="789" spans="2:11" hidden="1" outlineLevel="1" x14ac:dyDescent="0.3">
      <c r="B789" s="2"/>
      <c r="D789" s="3"/>
      <c r="F789" s="3"/>
      <c r="H789" s="3"/>
      <c r="I789" t="str">
        <f t="shared" si="99"/>
        <v>0#9</v>
      </c>
      <c r="J789" s="3">
        <f t="shared" si="98"/>
        <v>0</v>
      </c>
      <c r="K789" s="3"/>
    </row>
    <row r="790" spans="2:11" hidden="1" outlineLevel="1" x14ac:dyDescent="0.3">
      <c r="B790" s="2"/>
      <c r="D790" s="3"/>
      <c r="F790" s="3">
        <f>F781</f>
        <v>0</v>
      </c>
      <c r="G790" t="str">
        <f>F790&amp;"#"&amp;COUNTIF(F$6:F790,F790)</f>
        <v>0#88</v>
      </c>
      <c r="H790" s="3">
        <f>IF(ISERROR(IF((SUMPRODUCT((D$7:D$5839=INDEX($F$6578:$F$6799,IF($C$2="All",MATCH(G790,$G$6578:$G$6799,0),MATCH(G790,$H$6578:$H$6799,0)),1))*1)+SUMPRODUCT((F$7:F$5839=INDEX($F$6578:$F$6799,IF($C$2="All",MATCH(G790,$G$6578:$G$6799,0),MATCH(G790,$H$6578:$H$6799,0)),1))*1))&gt;0,0,INDEX($F$6578:$F$6799,IF($C$2="All",MATCH(G790,$G$6578:$G$6799,0),MATCH(G790,$H$6578:$H$6799,0)),1))),0,IF((SUMPRODUCT((D$7:D$5839=INDEX($F$6578:$F$6799,IF($C$2="All",MATCH(G790,$G$6578:$G$6799,0),MATCH(G790,$H$6578:$H$6799,0)),1))*1)+SUMPRODUCT((F$7:F$5839=INDEX($F$6578:$F$6799,IF($C$2="All",MATCH(G790,$G$6578:$G$6799,0),MATCH(G790,$H$6578:$H$6799,0)),1))*1))&gt;0,0,INDEX($F$6578:$F$6799,IF($C$2="All",MATCH(G790,$G$6578:$G$6799,0),MATCH(G790,$H$6578:$H$6799,0)),1)))</f>
        <v>0</v>
      </c>
      <c r="I790" t="str">
        <f>H790&amp;"#1"</f>
        <v>0#1</v>
      </c>
      <c r="J790" s="3">
        <f t="shared" si="98"/>
        <v>0</v>
      </c>
      <c r="K790" s="3"/>
    </row>
    <row r="791" spans="2:11" hidden="1" outlineLevel="1" x14ac:dyDescent="0.3">
      <c r="B791" s="2"/>
      <c r="D791" s="3"/>
      <c r="F791" s="3"/>
      <c r="H791" s="3"/>
      <c r="I791" t="str">
        <f>REPLACE(I790,LEN(I790),1,RIGHT(I790,1)+1)</f>
        <v>0#2</v>
      </c>
      <c r="J791" s="3">
        <f t="shared" si="98"/>
        <v>0</v>
      </c>
      <c r="K791" s="3"/>
    </row>
    <row r="792" spans="2:11" hidden="1" outlineLevel="1" x14ac:dyDescent="0.3">
      <c r="B792" s="2"/>
      <c r="D792" s="3"/>
      <c r="F792" s="3"/>
      <c r="H792" s="3"/>
      <c r="I792" t="str">
        <f t="shared" ref="I792:I798" si="100">REPLACE(I791,LEN(I791),1,RIGHT(I791,1)+1)</f>
        <v>0#3</v>
      </c>
      <c r="J792" s="3">
        <f t="shared" si="98"/>
        <v>0</v>
      </c>
      <c r="K792" s="3"/>
    </row>
    <row r="793" spans="2:11" hidden="1" outlineLevel="1" x14ac:dyDescent="0.3">
      <c r="B793" s="2"/>
      <c r="D793" s="3"/>
      <c r="F793" s="3"/>
      <c r="H793" s="3"/>
      <c r="I793" t="str">
        <f t="shared" si="100"/>
        <v>0#4</v>
      </c>
      <c r="J793" s="3">
        <f t="shared" si="98"/>
        <v>0</v>
      </c>
      <c r="K793" s="3"/>
    </row>
    <row r="794" spans="2:11" hidden="1" outlineLevel="1" x14ac:dyDescent="0.3">
      <c r="B794" s="2"/>
      <c r="D794" s="3"/>
      <c r="F794" s="3"/>
      <c r="H794" s="3"/>
      <c r="I794" t="str">
        <f t="shared" si="100"/>
        <v>0#5</v>
      </c>
      <c r="J794" s="3">
        <f t="shared" si="98"/>
        <v>0</v>
      </c>
      <c r="K794" s="3"/>
    </row>
    <row r="795" spans="2:11" hidden="1" outlineLevel="1" x14ac:dyDescent="0.3">
      <c r="B795" s="2"/>
      <c r="D795" s="3"/>
      <c r="F795" s="3"/>
      <c r="H795" s="3"/>
      <c r="I795" t="str">
        <f t="shared" si="100"/>
        <v>0#6</v>
      </c>
      <c r="J795" s="3">
        <f t="shared" si="98"/>
        <v>0</v>
      </c>
      <c r="K795" s="3"/>
    </row>
    <row r="796" spans="2:11" hidden="1" outlineLevel="1" x14ac:dyDescent="0.3">
      <c r="B796" s="2"/>
      <c r="D796" s="3"/>
      <c r="F796" s="3"/>
      <c r="H796" s="3"/>
      <c r="I796" t="str">
        <f t="shared" si="100"/>
        <v>0#7</v>
      </c>
      <c r="J796" s="3">
        <f t="shared" si="98"/>
        <v>0</v>
      </c>
      <c r="K796" s="3"/>
    </row>
    <row r="797" spans="2:11" hidden="1" outlineLevel="1" x14ac:dyDescent="0.3">
      <c r="B797" s="2"/>
      <c r="D797" s="3"/>
      <c r="F797" s="3"/>
      <c r="H797" s="3"/>
      <c r="I797" t="str">
        <f t="shared" si="100"/>
        <v>0#8</v>
      </c>
      <c r="J797" s="3">
        <f t="shared" si="98"/>
        <v>0</v>
      </c>
      <c r="K797" s="3"/>
    </row>
    <row r="798" spans="2:11" hidden="1" outlineLevel="1" x14ac:dyDescent="0.3">
      <c r="B798" s="2"/>
      <c r="D798" s="3"/>
      <c r="F798" s="3"/>
      <c r="H798" s="3"/>
      <c r="I798" t="str">
        <f t="shared" si="100"/>
        <v>0#9</v>
      </c>
      <c r="J798" s="3">
        <f t="shared" si="98"/>
        <v>0</v>
      </c>
      <c r="K798" s="3"/>
    </row>
    <row r="799" spans="2:11" hidden="1" outlineLevel="1" x14ac:dyDescent="0.3">
      <c r="B799" s="2"/>
      <c r="D799" s="3"/>
      <c r="F799" s="3">
        <f>F790</f>
        <v>0</v>
      </c>
      <c r="G799" t="str">
        <f>F799&amp;"#"&amp;COUNTIF(F$6:F799,F799)</f>
        <v>0#89</v>
      </c>
      <c r="H799" s="3">
        <f>IF(ISERROR(IF((SUMPRODUCT((D$7:D$5839=INDEX($F$6578:$F$6799,IF($C$2="All",MATCH(G799,$G$6578:$G$6799,0),MATCH(G799,$H$6578:$H$6799,0)),1))*1)+SUMPRODUCT((F$7:F$5839=INDEX($F$6578:$F$6799,IF($C$2="All",MATCH(G799,$G$6578:$G$6799,0),MATCH(G799,$H$6578:$H$6799,0)),1))*1))&gt;0,0,INDEX($F$6578:$F$6799,IF($C$2="All",MATCH(G799,$G$6578:$G$6799,0),MATCH(G799,$H$6578:$H$6799,0)),1))),0,IF((SUMPRODUCT((D$7:D$5839=INDEX($F$6578:$F$6799,IF($C$2="All",MATCH(G799,$G$6578:$G$6799,0),MATCH(G799,$H$6578:$H$6799,0)),1))*1)+SUMPRODUCT((F$7:F$5839=INDEX($F$6578:$F$6799,IF($C$2="All",MATCH(G799,$G$6578:$G$6799,0),MATCH(G799,$H$6578:$H$6799,0)),1))*1))&gt;0,0,INDEX($F$6578:$F$6799,IF($C$2="All",MATCH(G799,$G$6578:$G$6799,0),MATCH(G799,$H$6578:$H$6799,0)),1)))</f>
        <v>0</v>
      </c>
      <c r="I799" t="str">
        <f>H799&amp;"#1"</f>
        <v>0#1</v>
      </c>
      <c r="J799" s="3">
        <f t="shared" si="98"/>
        <v>0</v>
      </c>
      <c r="K799" s="3"/>
    </row>
    <row r="800" spans="2:11" hidden="1" outlineLevel="1" x14ac:dyDescent="0.3">
      <c r="B800" s="2"/>
      <c r="D800" s="3"/>
      <c r="F800" s="3"/>
      <c r="H800" s="3"/>
      <c r="I800" t="str">
        <f>REPLACE(I799,LEN(I799),1,RIGHT(I799,1)+1)</f>
        <v>0#2</v>
      </c>
      <c r="J800" s="3">
        <f t="shared" si="98"/>
        <v>0</v>
      </c>
      <c r="K800" s="3"/>
    </row>
    <row r="801" spans="2:11" hidden="1" outlineLevel="1" x14ac:dyDescent="0.3">
      <c r="B801" s="2"/>
      <c r="D801" s="3"/>
      <c r="F801" s="3"/>
      <c r="H801" s="3"/>
      <c r="I801" t="str">
        <f t="shared" ref="I801:I807" si="101">REPLACE(I800,LEN(I800),1,RIGHT(I800,1)+1)</f>
        <v>0#3</v>
      </c>
      <c r="J801" s="3">
        <f t="shared" si="98"/>
        <v>0</v>
      </c>
      <c r="K801" s="3"/>
    </row>
    <row r="802" spans="2:11" hidden="1" outlineLevel="1" x14ac:dyDescent="0.3">
      <c r="B802" s="2"/>
      <c r="D802" s="3"/>
      <c r="F802" s="3"/>
      <c r="H802" s="3"/>
      <c r="I802" t="str">
        <f t="shared" si="101"/>
        <v>0#4</v>
      </c>
      <c r="J802" s="3">
        <f t="shared" si="98"/>
        <v>0</v>
      </c>
      <c r="K802" s="3"/>
    </row>
    <row r="803" spans="2:11" hidden="1" outlineLevel="1" x14ac:dyDescent="0.3">
      <c r="B803" s="2"/>
      <c r="D803" s="3"/>
      <c r="F803" s="3"/>
      <c r="H803" s="3"/>
      <c r="I803" t="str">
        <f t="shared" si="101"/>
        <v>0#5</v>
      </c>
      <c r="J803" s="3">
        <f t="shared" si="98"/>
        <v>0</v>
      </c>
      <c r="K803" s="3"/>
    </row>
    <row r="804" spans="2:11" hidden="1" outlineLevel="1" x14ac:dyDescent="0.3">
      <c r="B804" s="2"/>
      <c r="D804" s="3"/>
      <c r="F804" s="3"/>
      <c r="H804" s="3"/>
      <c r="I804" t="str">
        <f t="shared" si="101"/>
        <v>0#6</v>
      </c>
      <c r="J804" s="3">
        <f t="shared" si="98"/>
        <v>0</v>
      </c>
      <c r="K804" s="3"/>
    </row>
    <row r="805" spans="2:11" hidden="1" outlineLevel="1" x14ac:dyDescent="0.3">
      <c r="B805" s="2"/>
      <c r="D805" s="3"/>
      <c r="F805" s="3"/>
      <c r="H805" s="3"/>
      <c r="I805" t="str">
        <f t="shared" si="101"/>
        <v>0#7</v>
      </c>
      <c r="J805" s="3">
        <f t="shared" si="98"/>
        <v>0</v>
      </c>
      <c r="K805" s="3"/>
    </row>
    <row r="806" spans="2:11" hidden="1" outlineLevel="1" x14ac:dyDescent="0.3">
      <c r="B806" s="2"/>
      <c r="D806" s="3"/>
      <c r="F806" s="3"/>
      <c r="H806" s="3"/>
      <c r="I806" t="str">
        <f t="shared" si="101"/>
        <v>0#8</v>
      </c>
      <c r="J806" s="3">
        <f t="shared" si="98"/>
        <v>0</v>
      </c>
      <c r="K806" s="3"/>
    </row>
    <row r="807" spans="2:11" hidden="1" outlineLevel="1" x14ac:dyDescent="0.3">
      <c r="B807" s="2"/>
      <c r="D807" s="3"/>
      <c r="F807" s="3"/>
      <c r="H807" s="3"/>
      <c r="I807" t="str">
        <f t="shared" si="101"/>
        <v>0#9</v>
      </c>
      <c r="J807" s="3">
        <f t="shared" si="98"/>
        <v>0</v>
      </c>
      <c r="K807" s="3"/>
    </row>
    <row r="808" spans="2:11" hidden="1" outlineLevel="1" x14ac:dyDescent="0.3">
      <c r="B808" s="2"/>
      <c r="D808" s="3"/>
      <c r="F808" s="3">
        <f>F799</f>
        <v>0</v>
      </c>
      <c r="G808" t="str">
        <f>F808&amp;"#"&amp;COUNTIF(F$6:F808,F808)</f>
        <v>0#90</v>
      </c>
      <c r="H808" s="3">
        <f>IF(ISERROR(IF((SUMPRODUCT((D$7:D$5839=INDEX($F$6578:$F$6799,IF($C$2="All",MATCH(G808,$G$6578:$G$6799,0),MATCH(G808,$H$6578:$H$6799,0)),1))*1)+SUMPRODUCT((F$7:F$5839=INDEX($F$6578:$F$6799,IF($C$2="All",MATCH(G808,$G$6578:$G$6799,0),MATCH(G808,$H$6578:$H$6799,0)),1))*1))&gt;0,0,INDEX($F$6578:$F$6799,IF($C$2="All",MATCH(G808,$G$6578:$G$6799,0),MATCH(G808,$H$6578:$H$6799,0)),1))),0,IF((SUMPRODUCT((D$7:D$5839=INDEX($F$6578:$F$6799,IF($C$2="All",MATCH(G808,$G$6578:$G$6799,0),MATCH(G808,$H$6578:$H$6799,0)),1))*1)+SUMPRODUCT((F$7:F$5839=INDEX($F$6578:$F$6799,IF($C$2="All",MATCH(G808,$G$6578:$G$6799,0),MATCH(G808,$H$6578:$H$6799,0)),1))*1))&gt;0,0,INDEX($F$6578:$F$6799,IF($C$2="All",MATCH(G808,$G$6578:$G$6799,0),MATCH(G808,$H$6578:$H$6799,0)),1)))</f>
        <v>0</v>
      </c>
      <c r="I808" t="str">
        <f>H808&amp;"#1"</f>
        <v>0#1</v>
      </c>
      <c r="J808" s="3">
        <f t="shared" si="98"/>
        <v>0</v>
      </c>
      <c r="K808" s="3"/>
    </row>
    <row r="809" spans="2:11" hidden="1" outlineLevel="1" x14ac:dyDescent="0.3">
      <c r="B809" s="2"/>
      <c r="D809" s="3"/>
      <c r="F809" s="3"/>
      <c r="H809" s="3"/>
      <c r="I809" t="str">
        <f>REPLACE(I808,LEN(I808),1,RIGHT(I808,1)+1)</f>
        <v>0#2</v>
      </c>
      <c r="J809" s="3">
        <f t="shared" si="98"/>
        <v>0</v>
      </c>
      <c r="K809" s="3"/>
    </row>
    <row r="810" spans="2:11" hidden="1" outlineLevel="1" x14ac:dyDescent="0.3">
      <c r="B810" s="2"/>
      <c r="D810" s="3"/>
      <c r="F810" s="3"/>
      <c r="H810" s="3"/>
      <c r="I810" t="str">
        <f t="shared" ref="I810:I816" si="102">REPLACE(I809,LEN(I809),1,RIGHT(I809,1)+1)</f>
        <v>0#3</v>
      </c>
      <c r="J810" s="3">
        <f t="shared" si="98"/>
        <v>0</v>
      </c>
      <c r="K810" s="3"/>
    </row>
    <row r="811" spans="2:11" hidden="1" outlineLevel="1" x14ac:dyDescent="0.3">
      <c r="B811" s="2"/>
      <c r="D811" s="3"/>
      <c r="F811" s="3"/>
      <c r="H811" s="3"/>
      <c r="I811" t="str">
        <f t="shared" si="102"/>
        <v>0#4</v>
      </c>
      <c r="J811" s="3">
        <f t="shared" si="98"/>
        <v>0</v>
      </c>
      <c r="K811" s="3"/>
    </row>
    <row r="812" spans="2:11" hidden="1" outlineLevel="1" x14ac:dyDescent="0.3">
      <c r="B812" s="2"/>
      <c r="D812" s="3"/>
      <c r="F812" s="3"/>
      <c r="H812" s="3"/>
      <c r="I812" t="str">
        <f t="shared" si="102"/>
        <v>0#5</v>
      </c>
      <c r="J812" s="3">
        <f t="shared" si="98"/>
        <v>0</v>
      </c>
      <c r="K812" s="3"/>
    </row>
    <row r="813" spans="2:11" hidden="1" outlineLevel="1" x14ac:dyDescent="0.3">
      <c r="B813" s="2"/>
      <c r="D813" s="3"/>
      <c r="F813" s="3"/>
      <c r="H813" s="3"/>
      <c r="I813" t="str">
        <f t="shared" si="102"/>
        <v>0#6</v>
      </c>
      <c r="J813" s="3">
        <f t="shared" si="98"/>
        <v>0</v>
      </c>
      <c r="K813" s="3"/>
    </row>
    <row r="814" spans="2:11" hidden="1" outlineLevel="1" x14ac:dyDescent="0.3">
      <c r="B814" s="2"/>
      <c r="D814" s="3"/>
      <c r="F814" s="3"/>
      <c r="H814" s="3"/>
      <c r="I814" t="str">
        <f t="shared" si="102"/>
        <v>0#7</v>
      </c>
      <c r="J814" s="3">
        <f t="shared" si="98"/>
        <v>0</v>
      </c>
      <c r="K814" s="3"/>
    </row>
    <row r="815" spans="2:11" hidden="1" outlineLevel="1" x14ac:dyDescent="0.3">
      <c r="B815" s="2"/>
      <c r="D815" s="3"/>
      <c r="F815" s="3"/>
      <c r="H815" s="3"/>
      <c r="I815" t="str">
        <f t="shared" si="102"/>
        <v>0#8</v>
      </c>
      <c r="J815" s="3">
        <f t="shared" si="98"/>
        <v>0</v>
      </c>
      <c r="K815" s="3"/>
    </row>
    <row r="816" spans="2:11" hidden="1" outlineLevel="1" x14ac:dyDescent="0.3">
      <c r="B816" s="2"/>
      <c r="D816" s="3"/>
      <c r="F816" s="3"/>
      <c r="H816" s="3"/>
      <c r="I816" t="str">
        <f t="shared" si="102"/>
        <v>0#9</v>
      </c>
      <c r="J816" s="3">
        <f t="shared" si="98"/>
        <v>0</v>
      </c>
      <c r="K816" s="3"/>
    </row>
    <row r="817" spans="2:11" hidden="1" outlineLevel="1" x14ac:dyDescent="0.3">
      <c r="D817" t="str">
        <f>IF(C817="",D736,IF(ISERROR(INDEX($F$6578:$F$6799,IF($C$2="All",MATCH(C817,$G$6578:$G$6799,0),MATCH(C817,$H$6578:$H$6799,0)),1)),0,INDEX($F$6578:$F$6799,IF($C$2="All",MATCH(C817,$G$6578:$G$6799,0),MATCH(C817,$H$6578:$H$6799,0)),1)))</f>
        <v>New London</v>
      </c>
      <c r="E817" t="str">
        <f>D817&amp;"#"&amp;COUNTIF(D$6:D817,D817)</f>
        <v>New London#2</v>
      </c>
      <c r="F817" s="3">
        <f>IF(ISERROR(IF((SUMPRODUCT((B$7:B$5839=INDEX($F$6578:$F$6799,IF($C$2="All",MATCH(E817,$G$6578:$G$6799,0),MATCH(E817,$H$6578:$H$6799,0)),1))*1)+SUMPRODUCT((D$7:D$5839=INDEX($F$6578:$F$6799,IF($C$2="All",MATCH(E817,$G$6578:$G$6799,0),MATCH(E817,$H$6578:$H$6799,0)),1))*1))&gt;0,0,INDEX($F$6578:$F$6799,IF($C$2="All",MATCH(E817,$G$6578:$G$6799,0),MATCH(E817,$H$6578:$H$6799,0)),1))),0,IF((SUMPRODUCT((B$7:B$5839=INDEX($F$6578:$F$6799,IF($C$2="All",MATCH(E817,$G$6578:$G$6799,0),MATCH(E817,$H$6578:$H$6799,0)),1))*1)+SUMPRODUCT((D$7:D$5839=INDEX($F$6578:$F$6799,IF($C$2="All",MATCH(E817,$G$6578:$G$6799,0),MATCH(E817,$H$6578:$H$6799,0)),1))*1))&gt;0,0,INDEX($F$6578:$F$6799,IF($C$2="All",MATCH(E817,$G$6578:$G$6799,0),MATCH(E817,$H$6578:$H$6799,0)),1)))</f>
        <v>0</v>
      </c>
      <c r="G817" t="str">
        <f>F817&amp;"#"&amp;COUNTIF(F$6:F817,F817)</f>
        <v>0#91</v>
      </c>
      <c r="H817" s="3">
        <f>IF(ISERROR(IF((SUMPRODUCT((D$7:D$5839=INDEX($F$6578:$F$6799,IF($C$2="All",MATCH(G817,$G$6578:$G$6799,0),MATCH(G817,$H$6578:$H$6799,0)),1))*1)+SUMPRODUCT((F$7:F$5839=INDEX($F$6578:$F$6799,IF($C$2="All",MATCH(G817,$G$6578:$G$6799,0),MATCH(G817,$H$6578:$H$6799,0)),1))*1))&gt;0,0,INDEX($F$6578:$F$6799,IF($C$2="All",MATCH(G817,$G$6578:$G$6799,0),MATCH(G817,$H$6578:$H$6799,0)),1))),0,IF((SUMPRODUCT((D$7:D$5839=INDEX($F$6578:$F$6799,IF($C$2="All",MATCH(G817,$G$6578:$G$6799,0),MATCH(G817,$H$6578:$H$6799,0)),1))*1)+SUMPRODUCT((F$7:F$5839=INDEX($F$6578:$F$6799,IF($C$2="All",MATCH(G817,$G$6578:$G$6799,0),MATCH(G817,$H$6578:$H$6799,0)),1))*1))&gt;0,0,INDEX($F$6578:$F$6799,IF($C$2="All",MATCH(G817,$G$6578:$G$6799,0),MATCH(G817,$H$6578:$H$6799,0)),1)))</f>
        <v>0</v>
      </c>
      <c r="I817" t="str">
        <f>H$7&amp;"#1"</f>
        <v>0#1</v>
      </c>
      <c r="J817" s="3">
        <f t="shared" si="98"/>
        <v>0</v>
      </c>
    </row>
    <row r="818" spans="2:11" hidden="1" outlineLevel="1" x14ac:dyDescent="0.3">
      <c r="B818" s="2"/>
      <c r="D818" s="3"/>
      <c r="F818" s="3"/>
      <c r="H818" s="3"/>
      <c r="I818" t="str">
        <f>REPLACE(I817,LEN(I817),1,RIGHT(I817,1)+1)</f>
        <v>0#2</v>
      </c>
      <c r="J818" s="3">
        <f t="shared" si="98"/>
        <v>0</v>
      </c>
      <c r="K818" s="3"/>
    </row>
    <row r="819" spans="2:11" hidden="1" outlineLevel="1" x14ac:dyDescent="0.3">
      <c r="B819" s="2"/>
      <c r="D819" s="3"/>
      <c r="F819" s="3"/>
      <c r="H819" s="3"/>
      <c r="I819" t="str">
        <f t="shared" ref="I819:I825" si="103">REPLACE(I818,LEN(I818),1,RIGHT(I818,1)+1)</f>
        <v>0#3</v>
      </c>
      <c r="J819" s="3">
        <f t="shared" si="98"/>
        <v>0</v>
      </c>
      <c r="K819" s="3"/>
    </row>
    <row r="820" spans="2:11" hidden="1" outlineLevel="1" x14ac:dyDescent="0.3">
      <c r="B820" s="2"/>
      <c r="D820" s="3"/>
      <c r="F820" s="3"/>
      <c r="H820" s="3"/>
      <c r="I820" t="str">
        <f t="shared" si="103"/>
        <v>0#4</v>
      </c>
      <c r="J820" s="3">
        <f t="shared" si="98"/>
        <v>0</v>
      </c>
      <c r="K820" s="3"/>
    </row>
    <row r="821" spans="2:11" hidden="1" outlineLevel="1" x14ac:dyDescent="0.3">
      <c r="B821" s="2"/>
      <c r="D821" s="3"/>
      <c r="F821" s="3"/>
      <c r="H821" s="3"/>
      <c r="I821" t="str">
        <f t="shared" si="103"/>
        <v>0#5</v>
      </c>
      <c r="J821" s="3">
        <f t="shared" si="98"/>
        <v>0</v>
      </c>
      <c r="K821" s="3"/>
    </row>
    <row r="822" spans="2:11" hidden="1" outlineLevel="1" x14ac:dyDescent="0.3">
      <c r="B822" s="2"/>
      <c r="D822" s="3"/>
      <c r="F822" s="3"/>
      <c r="H822" s="3"/>
      <c r="I822" t="str">
        <f t="shared" si="103"/>
        <v>0#6</v>
      </c>
      <c r="J822" s="3">
        <f t="shared" si="98"/>
        <v>0</v>
      </c>
      <c r="K822" s="3"/>
    </row>
    <row r="823" spans="2:11" hidden="1" outlineLevel="1" x14ac:dyDescent="0.3">
      <c r="B823" s="2"/>
      <c r="D823" s="3"/>
      <c r="F823" s="3"/>
      <c r="H823" s="3"/>
      <c r="I823" t="str">
        <f t="shared" si="103"/>
        <v>0#7</v>
      </c>
      <c r="J823" s="3">
        <f t="shared" si="98"/>
        <v>0</v>
      </c>
      <c r="K823" s="3"/>
    </row>
    <row r="824" spans="2:11" hidden="1" outlineLevel="1" x14ac:dyDescent="0.3">
      <c r="B824" s="2"/>
      <c r="D824" s="3"/>
      <c r="F824" s="3"/>
      <c r="H824" s="3"/>
      <c r="I824" t="str">
        <f t="shared" si="103"/>
        <v>0#8</v>
      </c>
      <c r="J824" s="3">
        <f t="shared" si="98"/>
        <v>0</v>
      </c>
      <c r="K824" s="3"/>
    </row>
    <row r="825" spans="2:11" hidden="1" outlineLevel="1" x14ac:dyDescent="0.3">
      <c r="B825" s="2"/>
      <c r="D825" s="3"/>
      <c r="F825" s="3"/>
      <c r="H825" s="3"/>
      <c r="I825" t="str">
        <f t="shared" si="103"/>
        <v>0#9</v>
      </c>
      <c r="J825" s="3">
        <f t="shared" si="98"/>
        <v>0</v>
      </c>
      <c r="K825" s="3"/>
    </row>
    <row r="826" spans="2:11" hidden="1" outlineLevel="1" x14ac:dyDescent="0.3">
      <c r="B826" s="2"/>
      <c r="F826" s="3">
        <f>F817</f>
        <v>0</v>
      </c>
      <c r="G826" t="str">
        <f>F826&amp;"#"&amp;COUNTIF(F$6:F826,F826)</f>
        <v>0#92</v>
      </c>
      <c r="H826" s="3">
        <f>IF(ISERROR(IF((SUMPRODUCT((D$7:D$5839=INDEX($F$6578:$F$6799,IF($C$2="All",MATCH(G826,$G$6578:$G$6799,0),MATCH(G826,$H$6578:$H$6799,0)),1))*1)+SUMPRODUCT((F$7:F$5839=INDEX($F$6578:$F$6799,IF($C$2="All",MATCH(G826,$G$6578:$G$6799,0),MATCH(G826,$H$6578:$H$6799,0)),1))*1))&gt;0,0,INDEX($F$6578:$F$6799,IF($C$2="All",MATCH(G826,$G$6578:$G$6799,0),MATCH(G826,$H$6578:$H$6799,0)),1))),0,IF((SUMPRODUCT((D$7:D$5839=INDEX($F$6578:$F$6799,IF($C$2="All",MATCH(G826,$G$6578:$G$6799,0),MATCH(G826,$H$6578:$H$6799,0)),1))*1)+SUMPRODUCT((F$7:F$5839=INDEX($F$6578:$F$6799,IF($C$2="All",MATCH(G826,$G$6578:$G$6799,0),MATCH(G826,$H$6578:$H$6799,0)),1))*1))&gt;0,0,INDEX($F$6578:$F$6799,IF($C$2="All",MATCH(G826,$G$6578:$G$6799,0),MATCH(G826,$H$6578:$H$6799,0)),1)))</f>
        <v>0</v>
      </c>
      <c r="I826" t="str">
        <f>H826&amp;"#1"</f>
        <v>0#1</v>
      </c>
      <c r="J826" s="3">
        <f t="shared" si="98"/>
        <v>0</v>
      </c>
      <c r="K826" s="3"/>
    </row>
    <row r="827" spans="2:11" hidden="1" outlineLevel="1" x14ac:dyDescent="0.3">
      <c r="B827" s="2"/>
      <c r="F827" s="3"/>
      <c r="H827" s="3"/>
      <c r="I827" t="str">
        <f>REPLACE(I826,LEN(I826),1,RIGHT(I826,1)+1)</f>
        <v>0#2</v>
      </c>
      <c r="J827" s="3">
        <f t="shared" si="98"/>
        <v>0</v>
      </c>
      <c r="K827" s="3"/>
    </row>
    <row r="828" spans="2:11" hidden="1" outlineLevel="1" x14ac:dyDescent="0.3">
      <c r="B828" s="2"/>
      <c r="F828" s="3"/>
      <c r="H828" s="3"/>
      <c r="I828" t="str">
        <f t="shared" ref="I828:I834" si="104">REPLACE(I827,LEN(I827),1,RIGHT(I827,1)+1)</f>
        <v>0#3</v>
      </c>
      <c r="J828" s="3">
        <f t="shared" si="98"/>
        <v>0</v>
      </c>
      <c r="K828" s="3"/>
    </row>
    <row r="829" spans="2:11" hidden="1" outlineLevel="1" x14ac:dyDescent="0.3">
      <c r="B829" s="2"/>
      <c r="F829" s="3"/>
      <c r="H829" s="3"/>
      <c r="I829" t="str">
        <f t="shared" si="104"/>
        <v>0#4</v>
      </c>
      <c r="J829" s="3">
        <f t="shared" si="98"/>
        <v>0</v>
      </c>
      <c r="K829" s="3"/>
    </row>
    <row r="830" spans="2:11" hidden="1" outlineLevel="1" x14ac:dyDescent="0.3">
      <c r="B830" s="2"/>
      <c r="F830" s="3"/>
      <c r="H830" s="3"/>
      <c r="I830" t="str">
        <f t="shared" si="104"/>
        <v>0#5</v>
      </c>
      <c r="J830" s="3">
        <f t="shared" si="98"/>
        <v>0</v>
      </c>
      <c r="K830" s="3"/>
    </row>
    <row r="831" spans="2:11" hidden="1" outlineLevel="1" x14ac:dyDescent="0.3">
      <c r="B831" s="2"/>
      <c r="F831" s="3"/>
      <c r="H831" s="3"/>
      <c r="I831" t="str">
        <f t="shared" si="104"/>
        <v>0#6</v>
      </c>
      <c r="J831" s="3">
        <f t="shared" si="98"/>
        <v>0</v>
      </c>
      <c r="K831" s="3"/>
    </row>
    <row r="832" spans="2:11" hidden="1" outlineLevel="1" x14ac:dyDescent="0.3">
      <c r="B832" s="2"/>
      <c r="F832" s="3"/>
      <c r="H832" s="3"/>
      <c r="I832" t="str">
        <f t="shared" si="104"/>
        <v>0#7</v>
      </c>
      <c r="J832" s="3">
        <f t="shared" si="98"/>
        <v>0</v>
      </c>
      <c r="K832" s="3"/>
    </row>
    <row r="833" spans="2:11" hidden="1" outlineLevel="1" x14ac:dyDescent="0.3">
      <c r="B833" s="2"/>
      <c r="F833" s="3"/>
      <c r="H833" s="3"/>
      <c r="I833" t="str">
        <f t="shared" si="104"/>
        <v>0#8</v>
      </c>
      <c r="J833" s="3">
        <f t="shared" si="98"/>
        <v>0</v>
      </c>
      <c r="K833" s="3"/>
    </row>
    <row r="834" spans="2:11" hidden="1" outlineLevel="1" x14ac:dyDescent="0.3">
      <c r="B834" s="2"/>
      <c r="F834" s="3"/>
      <c r="H834" s="3"/>
      <c r="I834" t="str">
        <f t="shared" si="104"/>
        <v>0#9</v>
      </c>
      <c r="J834" s="3">
        <f t="shared" si="98"/>
        <v>0</v>
      </c>
      <c r="K834" s="3"/>
    </row>
    <row r="835" spans="2:11" hidden="1" outlineLevel="1" x14ac:dyDescent="0.3">
      <c r="B835" s="2"/>
      <c r="D835" s="3"/>
      <c r="F835" s="3">
        <f>F826</f>
        <v>0</v>
      </c>
      <c r="G835" t="str">
        <f>F835&amp;"#"&amp;COUNTIF(F$6:F835,F835)</f>
        <v>0#93</v>
      </c>
      <c r="H835" s="3">
        <f>IF(ISERROR(IF((SUMPRODUCT((D$7:D$5839=INDEX($F$6578:$F$6799,IF($C$2="All",MATCH(G835,$G$6578:$G$6799,0),MATCH(G835,$H$6578:$H$6799,0)),1))*1)+SUMPRODUCT((F$7:F$5839=INDEX($F$6578:$F$6799,IF($C$2="All",MATCH(G835,$G$6578:$G$6799,0),MATCH(G835,$H$6578:$H$6799,0)),1))*1))&gt;0,0,INDEX($F$6578:$F$6799,IF($C$2="All",MATCH(G835,$G$6578:$G$6799,0),MATCH(G835,$H$6578:$H$6799,0)),1))),0,IF((SUMPRODUCT((D$7:D$5839=INDEX($F$6578:$F$6799,IF($C$2="All",MATCH(G835,$G$6578:$G$6799,0),MATCH(G835,$H$6578:$H$6799,0)),1))*1)+SUMPRODUCT((F$7:F$5839=INDEX($F$6578:$F$6799,IF($C$2="All",MATCH(G835,$G$6578:$G$6799,0),MATCH(G835,$H$6578:$H$6799,0)),1))*1))&gt;0,0,INDEX($F$6578:$F$6799,IF($C$2="All",MATCH(G835,$G$6578:$G$6799,0),MATCH(G835,$H$6578:$H$6799,0)),1)))</f>
        <v>0</v>
      </c>
      <c r="I835" t="str">
        <f>H835&amp;"#1"</f>
        <v>0#1</v>
      </c>
      <c r="J835" s="3">
        <f t="shared" si="98"/>
        <v>0</v>
      </c>
      <c r="K835" s="3"/>
    </row>
    <row r="836" spans="2:11" hidden="1" outlineLevel="1" x14ac:dyDescent="0.3">
      <c r="B836" s="2"/>
      <c r="D836" s="3"/>
      <c r="F836" s="3"/>
      <c r="H836" s="3"/>
      <c r="I836" t="str">
        <f>REPLACE(I835,LEN(I835),1,RIGHT(I835,1)+1)</f>
        <v>0#2</v>
      </c>
      <c r="J836" s="3">
        <f t="shared" si="98"/>
        <v>0</v>
      </c>
      <c r="K836" s="3"/>
    </row>
    <row r="837" spans="2:11" hidden="1" outlineLevel="1" x14ac:dyDescent="0.3">
      <c r="B837" s="2"/>
      <c r="D837" s="3"/>
      <c r="F837" s="3"/>
      <c r="H837" s="3"/>
      <c r="I837" t="str">
        <f t="shared" ref="I837:I843" si="105">REPLACE(I836,LEN(I836),1,RIGHT(I836,1)+1)</f>
        <v>0#3</v>
      </c>
      <c r="J837" s="3">
        <f t="shared" si="98"/>
        <v>0</v>
      </c>
      <c r="K837" s="3"/>
    </row>
    <row r="838" spans="2:11" hidden="1" outlineLevel="1" x14ac:dyDescent="0.3">
      <c r="B838" s="2"/>
      <c r="D838" s="3"/>
      <c r="F838" s="3"/>
      <c r="H838" s="3"/>
      <c r="I838" t="str">
        <f t="shared" si="105"/>
        <v>0#4</v>
      </c>
      <c r="J838" s="3">
        <f t="shared" si="98"/>
        <v>0</v>
      </c>
      <c r="K838" s="3"/>
    </row>
    <row r="839" spans="2:11" hidden="1" outlineLevel="1" x14ac:dyDescent="0.3">
      <c r="B839" s="2"/>
      <c r="D839" s="3"/>
      <c r="F839" s="3"/>
      <c r="H839" s="3"/>
      <c r="I839" t="str">
        <f t="shared" si="105"/>
        <v>0#5</v>
      </c>
      <c r="J839" s="3">
        <f t="shared" ref="J839:J902" si="106">IF(ISERROR(IF((SUMPRODUCT((F$7:F$5839=INDEX($F$6578:$F$6799,IF($C$2="All",MATCH(I839,$G$6578:$G$6799,0),MATCH(I839,$H$6578:$H$6799,0)),1))*1)+SUMPRODUCT((H$7:H$5839=INDEX($F$6578:$F$6799,IF($C$2="All",MATCH(I839,$G$6578:$G$6799,0),MATCH(I839,$H$6578:$H$6799,0)),1))*1))&gt;0,0,INDEX($F$6578:$F$6799,IF($C$2="All",MATCH(I839,$G$6578:$G$6799,0),MATCH(I839,$H$6578:$H$6799,0)),1))),0,IF((SUMPRODUCT((F$7:F$5839=INDEX($F$6578:$F$6799,IF($C$2="All",MATCH(I839,$G$6578:$G$6799,0),MATCH(I839,$H$6578:$H$6799,0)),1))*1)+SUMPRODUCT((H$7:H$5839=INDEX($F$6578:$F$6799,IF($C$2="All",MATCH(I839,$G$6578:$G$6799,0),MATCH(I839,$H$6578:$H$6799,0)),1))*1))&gt;0,0,INDEX($F$6578:$F$6799,IF($C$2="All",MATCH(I839,$G$6578:$G$6799,0),MATCH(I839,$H$6578:$H$6799,0)),1)))</f>
        <v>0</v>
      </c>
      <c r="K839" s="3"/>
    </row>
    <row r="840" spans="2:11" hidden="1" outlineLevel="1" x14ac:dyDescent="0.3">
      <c r="B840" s="2"/>
      <c r="D840" s="3"/>
      <c r="F840" s="3"/>
      <c r="H840" s="3"/>
      <c r="I840" t="str">
        <f t="shared" si="105"/>
        <v>0#6</v>
      </c>
      <c r="J840" s="3">
        <f t="shared" si="106"/>
        <v>0</v>
      </c>
      <c r="K840" s="3"/>
    </row>
    <row r="841" spans="2:11" hidden="1" outlineLevel="1" x14ac:dyDescent="0.3">
      <c r="B841" s="2"/>
      <c r="D841" s="3"/>
      <c r="F841" s="3"/>
      <c r="H841" s="3"/>
      <c r="I841" t="str">
        <f t="shared" si="105"/>
        <v>0#7</v>
      </c>
      <c r="J841" s="3">
        <f t="shared" si="106"/>
        <v>0</v>
      </c>
      <c r="K841" s="3"/>
    </row>
    <row r="842" spans="2:11" hidden="1" outlineLevel="1" x14ac:dyDescent="0.3">
      <c r="B842" s="2"/>
      <c r="D842" s="3"/>
      <c r="F842" s="3"/>
      <c r="H842" s="3"/>
      <c r="I842" t="str">
        <f t="shared" si="105"/>
        <v>0#8</v>
      </c>
      <c r="J842" s="3">
        <f t="shared" si="106"/>
        <v>0</v>
      </c>
      <c r="K842" s="3"/>
    </row>
    <row r="843" spans="2:11" hidden="1" outlineLevel="1" x14ac:dyDescent="0.3">
      <c r="B843" s="2"/>
      <c r="D843" s="3"/>
      <c r="F843" s="3"/>
      <c r="H843" s="3"/>
      <c r="I843" t="str">
        <f t="shared" si="105"/>
        <v>0#9</v>
      </c>
      <c r="J843" s="3">
        <f t="shared" si="106"/>
        <v>0</v>
      </c>
      <c r="K843" s="3"/>
    </row>
    <row r="844" spans="2:11" hidden="1" outlineLevel="1" x14ac:dyDescent="0.3">
      <c r="B844" s="2"/>
      <c r="D844" s="3"/>
      <c r="F844" s="3">
        <f>F835</f>
        <v>0</v>
      </c>
      <c r="G844" t="str">
        <f>F844&amp;"#"&amp;COUNTIF(F$6:F844,F844)</f>
        <v>0#94</v>
      </c>
      <c r="H844" s="3">
        <f>IF(ISERROR(IF((SUMPRODUCT((D$7:D$5839=INDEX($F$6578:$F$6799,IF($C$2="All",MATCH(G844,$G$6578:$G$6799,0),MATCH(G844,$H$6578:$H$6799,0)),1))*1)+SUMPRODUCT((F$7:F$5839=INDEX($F$6578:$F$6799,IF($C$2="All",MATCH(G844,$G$6578:$G$6799,0),MATCH(G844,$H$6578:$H$6799,0)),1))*1))&gt;0,0,INDEX($F$6578:$F$6799,IF($C$2="All",MATCH(G844,$G$6578:$G$6799,0),MATCH(G844,$H$6578:$H$6799,0)),1))),0,IF((SUMPRODUCT((D$7:D$5839=INDEX($F$6578:$F$6799,IF($C$2="All",MATCH(G844,$G$6578:$G$6799,0),MATCH(G844,$H$6578:$H$6799,0)),1))*1)+SUMPRODUCT((F$7:F$5839=INDEX($F$6578:$F$6799,IF($C$2="All",MATCH(G844,$G$6578:$G$6799,0),MATCH(G844,$H$6578:$H$6799,0)),1))*1))&gt;0,0,INDEX($F$6578:$F$6799,IF($C$2="All",MATCH(G844,$G$6578:$G$6799,0),MATCH(G844,$H$6578:$H$6799,0)),1)))</f>
        <v>0</v>
      </c>
      <c r="I844" t="str">
        <f>H844&amp;"#1"</f>
        <v>0#1</v>
      </c>
      <c r="J844" s="3">
        <f t="shared" si="106"/>
        <v>0</v>
      </c>
      <c r="K844" s="3"/>
    </row>
    <row r="845" spans="2:11" hidden="1" outlineLevel="1" x14ac:dyDescent="0.3">
      <c r="B845" s="2"/>
      <c r="D845" s="3"/>
      <c r="F845" s="3"/>
      <c r="H845" s="3"/>
      <c r="I845" t="str">
        <f>REPLACE(I844,LEN(I844),1,RIGHT(I844,1)+1)</f>
        <v>0#2</v>
      </c>
      <c r="J845" s="3">
        <f t="shared" si="106"/>
        <v>0</v>
      </c>
      <c r="K845" s="3"/>
    </row>
    <row r="846" spans="2:11" hidden="1" outlineLevel="1" x14ac:dyDescent="0.3">
      <c r="B846" s="2"/>
      <c r="D846" s="3"/>
      <c r="F846" s="3"/>
      <c r="H846" s="3"/>
      <c r="I846" t="str">
        <f t="shared" ref="I846:I852" si="107">REPLACE(I845,LEN(I845),1,RIGHT(I845,1)+1)</f>
        <v>0#3</v>
      </c>
      <c r="J846" s="3">
        <f t="shared" si="106"/>
        <v>0</v>
      </c>
      <c r="K846" s="3"/>
    </row>
    <row r="847" spans="2:11" hidden="1" outlineLevel="1" x14ac:dyDescent="0.3">
      <c r="B847" s="2"/>
      <c r="D847" s="3"/>
      <c r="F847" s="3"/>
      <c r="H847" s="3"/>
      <c r="I847" t="str">
        <f t="shared" si="107"/>
        <v>0#4</v>
      </c>
      <c r="J847" s="3">
        <f t="shared" si="106"/>
        <v>0</v>
      </c>
      <c r="K847" s="3"/>
    </row>
    <row r="848" spans="2:11" hidden="1" outlineLevel="1" x14ac:dyDescent="0.3">
      <c r="B848" s="2"/>
      <c r="D848" s="3"/>
      <c r="F848" s="3"/>
      <c r="H848" s="3"/>
      <c r="I848" t="str">
        <f t="shared" si="107"/>
        <v>0#5</v>
      </c>
      <c r="J848" s="3">
        <f t="shared" si="106"/>
        <v>0</v>
      </c>
      <c r="K848" s="3"/>
    </row>
    <row r="849" spans="2:11" hidden="1" outlineLevel="1" x14ac:dyDescent="0.3">
      <c r="B849" s="2"/>
      <c r="D849" s="3"/>
      <c r="F849" s="3"/>
      <c r="H849" s="3"/>
      <c r="I849" t="str">
        <f t="shared" si="107"/>
        <v>0#6</v>
      </c>
      <c r="J849" s="3">
        <f t="shared" si="106"/>
        <v>0</v>
      </c>
      <c r="K849" s="3"/>
    </row>
    <row r="850" spans="2:11" hidden="1" outlineLevel="1" x14ac:dyDescent="0.3">
      <c r="B850" s="2"/>
      <c r="D850" s="3"/>
      <c r="F850" s="3"/>
      <c r="H850" s="3"/>
      <c r="I850" t="str">
        <f t="shared" si="107"/>
        <v>0#7</v>
      </c>
      <c r="J850" s="3">
        <f t="shared" si="106"/>
        <v>0</v>
      </c>
      <c r="K850" s="3"/>
    </row>
    <row r="851" spans="2:11" hidden="1" outlineLevel="1" x14ac:dyDescent="0.3">
      <c r="B851" s="2"/>
      <c r="D851" s="3"/>
      <c r="F851" s="3"/>
      <c r="H851" s="3"/>
      <c r="I851" t="str">
        <f t="shared" si="107"/>
        <v>0#8</v>
      </c>
      <c r="J851" s="3">
        <f t="shared" si="106"/>
        <v>0</v>
      </c>
      <c r="K851" s="3"/>
    </row>
    <row r="852" spans="2:11" hidden="1" outlineLevel="1" x14ac:dyDescent="0.3">
      <c r="B852" s="2"/>
      <c r="D852" s="3"/>
      <c r="F852" s="3"/>
      <c r="H852" s="3"/>
      <c r="I852" t="str">
        <f t="shared" si="107"/>
        <v>0#9</v>
      </c>
      <c r="J852" s="3">
        <f t="shared" si="106"/>
        <v>0</v>
      </c>
      <c r="K852" s="3"/>
    </row>
    <row r="853" spans="2:11" hidden="1" outlineLevel="1" x14ac:dyDescent="0.3">
      <c r="B853" s="2"/>
      <c r="D853" s="3"/>
      <c r="F853" s="3">
        <f>F844</f>
        <v>0</v>
      </c>
      <c r="G853" t="str">
        <f>F853&amp;"#"&amp;COUNTIF(F$6:F853,F853)</f>
        <v>0#95</v>
      </c>
      <c r="H853" s="3">
        <f>IF(ISERROR(IF((SUMPRODUCT((D$7:D$5839=INDEX($F$6578:$F$6799,IF($C$2="All",MATCH(G853,$G$6578:$G$6799,0),MATCH(G853,$H$6578:$H$6799,0)),1))*1)+SUMPRODUCT((F$7:F$5839=INDEX($F$6578:$F$6799,IF($C$2="All",MATCH(G853,$G$6578:$G$6799,0),MATCH(G853,$H$6578:$H$6799,0)),1))*1))&gt;0,0,INDEX($F$6578:$F$6799,IF($C$2="All",MATCH(G853,$G$6578:$G$6799,0),MATCH(G853,$H$6578:$H$6799,0)),1))),0,IF((SUMPRODUCT((D$7:D$5839=INDEX($F$6578:$F$6799,IF($C$2="All",MATCH(G853,$G$6578:$G$6799,0),MATCH(G853,$H$6578:$H$6799,0)),1))*1)+SUMPRODUCT((F$7:F$5839=INDEX($F$6578:$F$6799,IF($C$2="All",MATCH(G853,$G$6578:$G$6799,0),MATCH(G853,$H$6578:$H$6799,0)),1))*1))&gt;0,0,INDEX($F$6578:$F$6799,IF($C$2="All",MATCH(G853,$G$6578:$G$6799,0),MATCH(G853,$H$6578:$H$6799,0)),1)))</f>
        <v>0</v>
      </c>
      <c r="I853" t="str">
        <f>H853&amp;"#1"</f>
        <v>0#1</v>
      </c>
      <c r="J853" s="3">
        <f t="shared" si="106"/>
        <v>0</v>
      </c>
      <c r="K853" s="3"/>
    </row>
    <row r="854" spans="2:11" hidden="1" outlineLevel="1" x14ac:dyDescent="0.3">
      <c r="B854" s="2"/>
      <c r="D854" s="3"/>
      <c r="F854" s="3"/>
      <c r="H854" s="3"/>
      <c r="I854" t="str">
        <f>REPLACE(I853,LEN(I853),1,RIGHT(I853,1)+1)</f>
        <v>0#2</v>
      </c>
      <c r="J854" s="3">
        <f t="shared" si="106"/>
        <v>0</v>
      </c>
      <c r="K854" s="3"/>
    </row>
    <row r="855" spans="2:11" hidden="1" outlineLevel="1" x14ac:dyDescent="0.3">
      <c r="B855" s="2"/>
      <c r="D855" s="3"/>
      <c r="F855" s="3"/>
      <c r="H855" s="3"/>
      <c r="I855" t="str">
        <f t="shared" ref="I855:I861" si="108">REPLACE(I854,LEN(I854),1,RIGHT(I854,1)+1)</f>
        <v>0#3</v>
      </c>
      <c r="J855" s="3">
        <f t="shared" si="106"/>
        <v>0</v>
      </c>
      <c r="K855" s="3"/>
    </row>
    <row r="856" spans="2:11" hidden="1" outlineLevel="1" x14ac:dyDescent="0.3">
      <c r="B856" s="2"/>
      <c r="D856" s="3"/>
      <c r="F856" s="3"/>
      <c r="H856" s="3"/>
      <c r="I856" t="str">
        <f t="shared" si="108"/>
        <v>0#4</v>
      </c>
      <c r="J856" s="3">
        <f t="shared" si="106"/>
        <v>0</v>
      </c>
      <c r="K856" s="3"/>
    </row>
    <row r="857" spans="2:11" hidden="1" outlineLevel="1" x14ac:dyDescent="0.3">
      <c r="B857" s="2"/>
      <c r="D857" s="3"/>
      <c r="F857" s="3"/>
      <c r="H857" s="3"/>
      <c r="I857" t="str">
        <f t="shared" si="108"/>
        <v>0#5</v>
      </c>
      <c r="J857" s="3">
        <f t="shared" si="106"/>
        <v>0</v>
      </c>
      <c r="K857" s="3"/>
    </row>
    <row r="858" spans="2:11" hidden="1" outlineLevel="1" x14ac:dyDescent="0.3">
      <c r="B858" s="2"/>
      <c r="D858" s="3"/>
      <c r="F858" s="3"/>
      <c r="H858" s="3"/>
      <c r="I858" t="str">
        <f t="shared" si="108"/>
        <v>0#6</v>
      </c>
      <c r="J858" s="3">
        <f t="shared" si="106"/>
        <v>0</v>
      </c>
      <c r="K858" s="3"/>
    </row>
    <row r="859" spans="2:11" hidden="1" outlineLevel="1" x14ac:dyDescent="0.3">
      <c r="B859" s="2"/>
      <c r="D859" s="3"/>
      <c r="F859" s="3"/>
      <c r="H859" s="3"/>
      <c r="I859" t="str">
        <f t="shared" si="108"/>
        <v>0#7</v>
      </c>
      <c r="J859" s="3">
        <f t="shared" si="106"/>
        <v>0</v>
      </c>
      <c r="K859" s="3"/>
    </row>
    <row r="860" spans="2:11" hidden="1" outlineLevel="1" x14ac:dyDescent="0.3">
      <c r="B860" s="2"/>
      <c r="D860" s="3"/>
      <c r="F860" s="3"/>
      <c r="H860" s="3"/>
      <c r="I860" t="str">
        <f t="shared" si="108"/>
        <v>0#8</v>
      </c>
      <c r="J860" s="3">
        <f t="shared" si="106"/>
        <v>0</v>
      </c>
      <c r="K860" s="3"/>
    </row>
    <row r="861" spans="2:11" hidden="1" outlineLevel="1" x14ac:dyDescent="0.3">
      <c r="B861" s="2"/>
      <c r="D861" s="3"/>
      <c r="F861" s="3"/>
      <c r="H861" s="3"/>
      <c r="I861" t="str">
        <f t="shared" si="108"/>
        <v>0#9</v>
      </c>
      <c r="J861" s="3">
        <f t="shared" si="106"/>
        <v>0</v>
      </c>
      <c r="K861" s="3"/>
    </row>
    <row r="862" spans="2:11" hidden="1" outlineLevel="1" x14ac:dyDescent="0.3">
      <c r="B862" s="2"/>
      <c r="D862" s="3"/>
      <c r="F862" s="3">
        <f>F853</f>
        <v>0</v>
      </c>
      <c r="G862" t="str">
        <f>F862&amp;"#"&amp;COUNTIF(F$6:F862,F862)</f>
        <v>0#96</v>
      </c>
      <c r="H862" s="3">
        <f>IF(ISERROR(IF((SUMPRODUCT((D$7:D$5839=INDEX($F$6578:$F$6799,IF($C$2="All",MATCH(G862,$G$6578:$G$6799,0),MATCH(G862,$H$6578:$H$6799,0)),1))*1)+SUMPRODUCT((F$7:F$5839=INDEX($F$6578:$F$6799,IF($C$2="All",MATCH(G862,$G$6578:$G$6799,0),MATCH(G862,$H$6578:$H$6799,0)),1))*1))&gt;0,0,INDEX($F$6578:$F$6799,IF($C$2="All",MATCH(G862,$G$6578:$G$6799,0),MATCH(G862,$H$6578:$H$6799,0)),1))),0,IF((SUMPRODUCT((D$7:D$5839=INDEX($F$6578:$F$6799,IF($C$2="All",MATCH(G862,$G$6578:$G$6799,0),MATCH(G862,$H$6578:$H$6799,0)),1))*1)+SUMPRODUCT((F$7:F$5839=INDEX($F$6578:$F$6799,IF($C$2="All",MATCH(G862,$G$6578:$G$6799,0),MATCH(G862,$H$6578:$H$6799,0)),1))*1))&gt;0,0,INDEX($F$6578:$F$6799,IF($C$2="All",MATCH(G862,$G$6578:$G$6799,0),MATCH(G862,$H$6578:$H$6799,0)),1)))</f>
        <v>0</v>
      </c>
      <c r="I862" t="str">
        <f>H862&amp;"#1"</f>
        <v>0#1</v>
      </c>
      <c r="J862" s="3">
        <f t="shared" si="106"/>
        <v>0</v>
      </c>
      <c r="K862" s="3"/>
    </row>
    <row r="863" spans="2:11" hidden="1" outlineLevel="1" x14ac:dyDescent="0.3">
      <c r="B863" s="2"/>
      <c r="D863" s="3"/>
      <c r="F863" s="3"/>
      <c r="H863" s="3"/>
      <c r="I863" t="str">
        <f>REPLACE(I862,LEN(I862),1,RIGHT(I862,1)+1)</f>
        <v>0#2</v>
      </c>
      <c r="J863" s="3">
        <f t="shared" si="106"/>
        <v>0</v>
      </c>
      <c r="K863" s="3"/>
    </row>
    <row r="864" spans="2:11" hidden="1" outlineLevel="1" x14ac:dyDescent="0.3">
      <c r="B864" s="2"/>
      <c r="D864" s="3"/>
      <c r="F864" s="3"/>
      <c r="H864" s="3"/>
      <c r="I864" t="str">
        <f t="shared" ref="I864:I870" si="109">REPLACE(I863,LEN(I863),1,RIGHT(I863,1)+1)</f>
        <v>0#3</v>
      </c>
      <c r="J864" s="3">
        <f t="shared" si="106"/>
        <v>0</v>
      </c>
      <c r="K864" s="3"/>
    </row>
    <row r="865" spans="2:11" hidden="1" outlineLevel="1" x14ac:dyDescent="0.3">
      <c r="B865" s="2"/>
      <c r="D865" s="3"/>
      <c r="F865" s="3"/>
      <c r="H865" s="3"/>
      <c r="I865" t="str">
        <f t="shared" si="109"/>
        <v>0#4</v>
      </c>
      <c r="J865" s="3">
        <f t="shared" si="106"/>
        <v>0</v>
      </c>
      <c r="K865" s="3"/>
    </row>
    <row r="866" spans="2:11" hidden="1" outlineLevel="1" x14ac:dyDescent="0.3">
      <c r="B866" s="2"/>
      <c r="D866" s="3"/>
      <c r="F866" s="3"/>
      <c r="H866" s="3"/>
      <c r="I866" t="str">
        <f t="shared" si="109"/>
        <v>0#5</v>
      </c>
      <c r="J866" s="3">
        <f t="shared" si="106"/>
        <v>0</v>
      </c>
      <c r="K866" s="3"/>
    </row>
    <row r="867" spans="2:11" hidden="1" outlineLevel="1" x14ac:dyDescent="0.3">
      <c r="B867" s="2"/>
      <c r="D867" s="3"/>
      <c r="F867" s="3"/>
      <c r="H867" s="3"/>
      <c r="I867" t="str">
        <f t="shared" si="109"/>
        <v>0#6</v>
      </c>
      <c r="J867" s="3">
        <f t="shared" si="106"/>
        <v>0</v>
      </c>
      <c r="K867" s="3"/>
    </row>
    <row r="868" spans="2:11" hidden="1" outlineLevel="1" x14ac:dyDescent="0.3">
      <c r="B868" s="2"/>
      <c r="D868" s="3"/>
      <c r="F868" s="3"/>
      <c r="H868" s="3"/>
      <c r="I868" t="str">
        <f t="shared" si="109"/>
        <v>0#7</v>
      </c>
      <c r="J868" s="3">
        <f t="shared" si="106"/>
        <v>0</v>
      </c>
      <c r="K868" s="3"/>
    </row>
    <row r="869" spans="2:11" hidden="1" outlineLevel="1" x14ac:dyDescent="0.3">
      <c r="B869" s="2"/>
      <c r="D869" s="3"/>
      <c r="F869" s="3"/>
      <c r="H869" s="3"/>
      <c r="I869" t="str">
        <f t="shared" si="109"/>
        <v>0#8</v>
      </c>
      <c r="J869" s="3">
        <f t="shared" si="106"/>
        <v>0</v>
      </c>
      <c r="K869" s="3"/>
    </row>
    <row r="870" spans="2:11" hidden="1" outlineLevel="1" x14ac:dyDescent="0.3">
      <c r="B870" s="2"/>
      <c r="D870" s="3"/>
      <c r="F870" s="3"/>
      <c r="H870" s="3"/>
      <c r="I870" t="str">
        <f t="shared" si="109"/>
        <v>0#9</v>
      </c>
      <c r="J870" s="3">
        <f t="shared" si="106"/>
        <v>0</v>
      </c>
      <c r="K870" s="3"/>
    </row>
    <row r="871" spans="2:11" hidden="1" outlineLevel="1" x14ac:dyDescent="0.3">
      <c r="B871" s="2"/>
      <c r="D871" s="3"/>
      <c r="F871" s="3">
        <f>F862</f>
        <v>0</v>
      </c>
      <c r="G871" t="str">
        <f>F871&amp;"#"&amp;COUNTIF(F$6:F871,F871)</f>
        <v>0#97</v>
      </c>
      <c r="H871" s="3">
        <f>IF(ISERROR(IF((SUMPRODUCT((D$7:D$5839=INDEX($F$6578:$F$6799,IF($C$2="All",MATCH(G871,$G$6578:$G$6799,0),MATCH(G871,$H$6578:$H$6799,0)),1))*1)+SUMPRODUCT((F$7:F$5839=INDEX($F$6578:$F$6799,IF($C$2="All",MATCH(G871,$G$6578:$G$6799,0),MATCH(G871,$H$6578:$H$6799,0)),1))*1))&gt;0,0,INDEX($F$6578:$F$6799,IF($C$2="All",MATCH(G871,$G$6578:$G$6799,0),MATCH(G871,$H$6578:$H$6799,0)),1))),0,IF((SUMPRODUCT((D$7:D$5839=INDEX($F$6578:$F$6799,IF($C$2="All",MATCH(G871,$G$6578:$G$6799,0),MATCH(G871,$H$6578:$H$6799,0)),1))*1)+SUMPRODUCT((F$7:F$5839=INDEX($F$6578:$F$6799,IF($C$2="All",MATCH(G871,$G$6578:$G$6799,0),MATCH(G871,$H$6578:$H$6799,0)),1))*1))&gt;0,0,INDEX($F$6578:$F$6799,IF($C$2="All",MATCH(G871,$G$6578:$G$6799,0),MATCH(G871,$H$6578:$H$6799,0)),1)))</f>
        <v>0</v>
      </c>
      <c r="I871" t="str">
        <f>H871&amp;"#1"</f>
        <v>0#1</v>
      </c>
      <c r="J871" s="3">
        <f t="shared" si="106"/>
        <v>0</v>
      </c>
      <c r="K871" s="3"/>
    </row>
    <row r="872" spans="2:11" hidden="1" outlineLevel="1" x14ac:dyDescent="0.3">
      <c r="B872" s="2"/>
      <c r="D872" s="3"/>
      <c r="F872" s="3"/>
      <c r="H872" s="3"/>
      <c r="I872" t="str">
        <f>REPLACE(I871,LEN(I871),1,RIGHT(I871,1)+1)</f>
        <v>0#2</v>
      </c>
      <c r="J872" s="3">
        <f t="shared" si="106"/>
        <v>0</v>
      </c>
      <c r="K872" s="3"/>
    </row>
    <row r="873" spans="2:11" hidden="1" outlineLevel="1" x14ac:dyDescent="0.3">
      <c r="B873" s="2"/>
      <c r="D873" s="3"/>
      <c r="F873" s="3"/>
      <c r="H873" s="3"/>
      <c r="I873" t="str">
        <f t="shared" ref="I873:I879" si="110">REPLACE(I872,LEN(I872),1,RIGHT(I872,1)+1)</f>
        <v>0#3</v>
      </c>
      <c r="J873" s="3">
        <f t="shared" si="106"/>
        <v>0</v>
      </c>
      <c r="K873" s="3"/>
    </row>
    <row r="874" spans="2:11" hidden="1" outlineLevel="1" x14ac:dyDescent="0.3">
      <c r="B874" s="2"/>
      <c r="D874" s="3"/>
      <c r="F874" s="3"/>
      <c r="H874" s="3"/>
      <c r="I874" t="str">
        <f t="shared" si="110"/>
        <v>0#4</v>
      </c>
      <c r="J874" s="3">
        <f t="shared" si="106"/>
        <v>0</v>
      </c>
      <c r="K874" s="3"/>
    </row>
    <row r="875" spans="2:11" hidden="1" outlineLevel="1" x14ac:dyDescent="0.3">
      <c r="B875" s="2"/>
      <c r="D875" s="3"/>
      <c r="F875" s="3"/>
      <c r="H875" s="3"/>
      <c r="I875" t="str">
        <f t="shared" si="110"/>
        <v>0#5</v>
      </c>
      <c r="J875" s="3">
        <f t="shared" si="106"/>
        <v>0</v>
      </c>
      <c r="K875" s="3"/>
    </row>
    <row r="876" spans="2:11" hidden="1" outlineLevel="1" x14ac:dyDescent="0.3">
      <c r="B876" s="2"/>
      <c r="D876" s="3"/>
      <c r="F876" s="3"/>
      <c r="H876" s="3"/>
      <c r="I876" t="str">
        <f t="shared" si="110"/>
        <v>0#6</v>
      </c>
      <c r="J876" s="3">
        <f t="shared" si="106"/>
        <v>0</v>
      </c>
      <c r="K876" s="3"/>
    </row>
    <row r="877" spans="2:11" hidden="1" outlineLevel="1" x14ac:dyDescent="0.3">
      <c r="B877" s="2"/>
      <c r="D877" s="3"/>
      <c r="F877" s="3"/>
      <c r="H877" s="3"/>
      <c r="I877" t="str">
        <f t="shared" si="110"/>
        <v>0#7</v>
      </c>
      <c r="J877" s="3">
        <f t="shared" si="106"/>
        <v>0</v>
      </c>
      <c r="K877" s="3"/>
    </row>
    <row r="878" spans="2:11" hidden="1" outlineLevel="1" x14ac:dyDescent="0.3">
      <c r="B878" s="2"/>
      <c r="D878" s="3"/>
      <c r="F878" s="3"/>
      <c r="H878" s="3"/>
      <c r="I878" t="str">
        <f t="shared" si="110"/>
        <v>0#8</v>
      </c>
      <c r="J878" s="3">
        <f t="shared" si="106"/>
        <v>0</v>
      </c>
      <c r="K878" s="3"/>
    </row>
    <row r="879" spans="2:11" hidden="1" outlineLevel="1" x14ac:dyDescent="0.3">
      <c r="B879" s="2"/>
      <c r="D879" s="3"/>
      <c r="F879" s="3"/>
      <c r="H879" s="3"/>
      <c r="I879" t="str">
        <f t="shared" si="110"/>
        <v>0#9</v>
      </c>
      <c r="J879" s="3">
        <f t="shared" si="106"/>
        <v>0</v>
      </c>
      <c r="K879" s="3"/>
    </row>
    <row r="880" spans="2:11" hidden="1" outlineLevel="1" x14ac:dyDescent="0.3">
      <c r="B880" s="2"/>
      <c r="D880" s="3"/>
      <c r="F880" s="3">
        <f>F871</f>
        <v>0</v>
      </c>
      <c r="G880" t="str">
        <f>F880&amp;"#"&amp;COUNTIF(F$6:F880,F880)</f>
        <v>0#98</v>
      </c>
      <c r="H880" s="3">
        <f>IF(ISERROR(IF((SUMPRODUCT((D$7:D$5839=INDEX($F$6578:$F$6799,IF($C$2="All",MATCH(G880,$G$6578:$G$6799,0),MATCH(G880,$H$6578:$H$6799,0)),1))*1)+SUMPRODUCT((F$7:F$5839=INDEX($F$6578:$F$6799,IF($C$2="All",MATCH(G880,$G$6578:$G$6799,0),MATCH(G880,$H$6578:$H$6799,0)),1))*1))&gt;0,0,INDEX($F$6578:$F$6799,IF($C$2="All",MATCH(G880,$G$6578:$G$6799,0),MATCH(G880,$H$6578:$H$6799,0)),1))),0,IF((SUMPRODUCT((D$7:D$5839=INDEX($F$6578:$F$6799,IF($C$2="All",MATCH(G880,$G$6578:$G$6799,0),MATCH(G880,$H$6578:$H$6799,0)),1))*1)+SUMPRODUCT((F$7:F$5839=INDEX($F$6578:$F$6799,IF($C$2="All",MATCH(G880,$G$6578:$G$6799,0),MATCH(G880,$H$6578:$H$6799,0)),1))*1))&gt;0,0,INDEX($F$6578:$F$6799,IF($C$2="All",MATCH(G880,$G$6578:$G$6799,0),MATCH(G880,$H$6578:$H$6799,0)),1)))</f>
        <v>0</v>
      </c>
      <c r="I880" t="str">
        <f>H880&amp;"#1"</f>
        <v>0#1</v>
      </c>
      <c r="J880" s="3">
        <f t="shared" si="106"/>
        <v>0</v>
      </c>
      <c r="K880" s="3"/>
    </row>
    <row r="881" spans="2:11" hidden="1" outlineLevel="1" x14ac:dyDescent="0.3">
      <c r="B881" s="2"/>
      <c r="D881" s="3"/>
      <c r="F881" s="3"/>
      <c r="H881" s="3"/>
      <c r="I881" t="str">
        <f>REPLACE(I880,LEN(I880),1,RIGHT(I880,1)+1)</f>
        <v>0#2</v>
      </c>
      <c r="J881" s="3">
        <f t="shared" si="106"/>
        <v>0</v>
      </c>
      <c r="K881" s="3"/>
    </row>
    <row r="882" spans="2:11" hidden="1" outlineLevel="1" x14ac:dyDescent="0.3">
      <c r="B882" s="2"/>
      <c r="D882" s="3"/>
      <c r="F882" s="3"/>
      <c r="H882" s="3"/>
      <c r="I882" t="str">
        <f t="shared" ref="I882:I888" si="111">REPLACE(I881,LEN(I881),1,RIGHT(I881,1)+1)</f>
        <v>0#3</v>
      </c>
      <c r="J882" s="3">
        <f t="shared" si="106"/>
        <v>0</v>
      </c>
      <c r="K882" s="3"/>
    </row>
    <row r="883" spans="2:11" hidden="1" outlineLevel="1" x14ac:dyDescent="0.3">
      <c r="B883" s="2"/>
      <c r="D883" s="3"/>
      <c r="F883" s="3"/>
      <c r="H883" s="3"/>
      <c r="I883" t="str">
        <f t="shared" si="111"/>
        <v>0#4</v>
      </c>
      <c r="J883" s="3">
        <f t="shared" si="106"/>
        <v>0</v>
      </c>
      <c r="K883" s="3"/>
    </row>
    <row r="884" spans="2:11" hidden="1" outlineLevel="1" x14ac:dyDescent="0.3">
      <c r="B884" s="2"/>
      <c r="D884" s="3"/>
      <c r="F884" s="3"/>
      <c r="H884" s="3"/>
      <c r="I884" t="str">
        <f t="shared" si="111"/>
        <v>0#5</v>
      </c>
      <c r="J884" s="3">
        <f t="shared" si="106"/>
        <v>0</v>
      </c>
      <c r="K884" s="3"/>
    </row>
    <row r="885" spans="2:11" hidden="1" outlineLevel="1" x14ac:dyDescent="0.3">
      <c r="B885" s="2"/>
      <c r="D885" s="3"/>
      <c r="F885" s="3"/>
      <c r="H885" s="3"/>
      <c r="I885" t="str">
        <f t="shared" si="111"/>
        <v>0#6</v>
      </c>
      <c r="J885" s="3">
        <f t="shared" si="106"/>
        <v>0</v>
      </c>
      <c r="K885" s="3"/>
    </row>
    <row r="886" spans="2:11" hidden="1" outlineLevel="1" x14ac:dyDescent="0.3">
      <c r="B886" s="2"/>
      <c r="D886" s="3"/>
      <c r="F886" s="3"/>
      <c r="H886" s="3"/>
      <c r="I886" t="str">
        <f t="shared" si="111"/>
        <v>0#7</v>
      </c>
      <c r="J886" s="3">
        <f t="shared" si="106"/>
        <v>0</v>
      </c>
      <c r="K886" s="3"/>
    </row>
    <row r="887" spans="2:11" hidden="1" outlineLevel="1" x14ac:dyDescent="0.3">
      <c r="B887" s="2"/>
      <c r="D887" s="3"/>
      <c r="F887" s="3"/>
      <c r="H887" s="3"/>
      <c r="I887" t="str">
        <f t="shared" si="111"/>
        <v>0#8</v>
      </c>
      <c r="J887" s="3">
        <f t="shared" si="106"/>
        <v>0</v>
      </c>
      <c r="K887" s="3"/>
    </row>
    <row r="888" spans="2:11" hidden="1" outlineLevel="1" x14ac:dyDescent="0.3">
      <c r="B888" s="2"/>
      <c r="D888" s="3"/>
      <c r="F888" s="3"/>
      <c r="H888" s="3"/>
      <c r="I888" t="str">
        <f t="shared" si="111"/>
        <v>0#9</v>
      </c>
      <c r="J888" s="3">
        <f t="shared" si="106"/>
        <v>0</v>
      </c>
      <c r="K888" s="3"/>
    </row>
    <row r="889" spans="2:11" hidden="1" outlineLevel="1" x14ac:dyDescent="0.3">
      <c r="B889" s="2"/>
      <c r="D889" s="3"/>
      <c r="F889" s="3">
        <f>F880</f>
        <v>0</v>
      </c>
      <c r="G889" t="str">
        <f>F889&amp;"#"&amp;COUNTIF(F$6:F889,F889)</f>
        <v>0#99</v>
      </c>
      <c r="H889" s="3">
        <f>IF(ISERROR(IF((SUMPRODUCT((D$7:D$5839=INDEX($F$6578:$F$6799,IF($C$2="All",MATCH(G889,$G$6578:$G$6799,0),MATCH(G889,$H$6578:$H$6799,0)),1))*1)+SUMPRODUCT((F$7:F$5839=INDEX($F$6578:$F$6799,IF($C$2="All",MATCH(G889,$G$6578:$G$6799,0),MATCH(G889,$H$6578:$H$6799,0)),1))*1))&gt;0,0,INDEX($F$6578:$F$6799,IF($C$2="All",MATCH(G889,$G$6578:$G$6799,0),MATCH(G889,$H$6578:$H$6799,0)),1))),0,IF((SUMPRODUCT((D$7:D$5839=INDEX($F$6578:$F$6799,IF($C$2="All",MATCH(G889,$G$6578:$G$6799,0),MATCH(G889,$H$6578:$H$6799,0)),1))*1)+SUMPRODUCT((F$7:F$5839=INDEX($F$6578:$F$6799,IF($C$2="All",MATCH(G889,$G$6578:$G$6799,0),MATCH(G889,$H$6578:$H$6799,0)),1))*1))&gt;0,0,INDEX($F$6578:$F$6799,IF($C$2="All",MATCH(G889,$G$6578:$G$6799,0),MATCH(G889,$H$6578:$H$6799,0)),1)))</f>
        <v>0</v>
      </c>
      <c r="I889" t="str">
        <f>H889&amp;"#1"</f>
        <v>0#1</v>
      </c>
      <c r="J889" s="3">
        <f t="shared" si="106"/>
        <v>0</v>
      </c>
      <c r="K889" s="3"/>
    </row>
    <row r="890" spans="2:11" hidden="1" outlineLevel="1" x14ac:dyDescent="0.3">
      <c r="B890" s="2"/>
      <c r="D890" s="3"/>
      <c r="F890" s="3"/>
      <c r="H890" s="3"/>
      <c r="I890" t="str">
        <f>REPLACE(I889,LEN(I889),1,RIGHT(I889,1)+1)</f>
        <v>0#2</v>
      </c>
      <c r="J890" s="3">
        <f t="shared" si="106"/>
        <v>0</v>
      </c>
      <c r="K890" s="3"/>
    </row>
    <row r="891" spans="2:11" hidden="1" outlineLevel="1" x14ac:dyDescent="0.3">
      <c r="B891" s="2"/>
      <c r="D891" s="3"/>
      <c r="F891" s="3"/>
      <c r="H891" s="3"/>
      <c r="I891" t="str">
        <f t="shared" ref="I891:I897" si="112">REPLACE(I890,LEN(I890),1,RIGHT(I890,1)+1)</f>
        <v>0#3</v>
      </c>
      <c r="J891" s="3">
        <f t="shared" si="106"/>
        <v>0</v>
      </c>
      <c r="K891" s="3"/>
    </row>
    <row r="892" spans="2:11" hidden="1" outlineLevel="1" x14ac:dyDescent="0.3">
      <c r="B892" s="2"/>
      <c r="D892" s="3"/>
      <c r="F892" s="3"/>
      <c r="H892" s="3"/>
      <c r="I892" t="str">
        <f t="shared" si="112"/>
        <v>0#4</v>
      </c>
      <c r="J892" s="3">
        <f t="shared" si="106"/>
        <v>0</v>
      </c>
      <c r="K892" s="3"/>
    </row>
    <row r="893" spans="2:11" hidden="1" outlineLevel="1" x14ac:dyDescent="0.3">
      <c r="B893" s="2"/>
      <c r="D893" s="3"/>
      <c r="F893" s="3"/>
      <c r="H893" s="3"/>
      <c r="I893" t="str">
        <f t="shared" si="112"/>
        <v>0#5</v>
      </c>
      <c r="J893" s="3">
        <f t="shared" si="106"/>
        <v>0</v>
      </c>
      <c r="K893" s="3"/>
    </row>
    <row r="894" spans="2:11" hidden="1" outlineLevel="1" x14ac:dyDescent="0.3">
      <c r="B894" s="2"/>
      <c r="D894" s="3"/>
      <c r="F894" s="3"/>
      <c r="H894" s="3"/>
      <c r="I894" t="str">
        <f t="shared" si="112"/>
        <v>0#6</v>
      </c>
      <c r="J894" s="3">
        <f t="shared" si="106"/>
        <v>0</v>
      </c>
      <c r="K894" s="3"/>
    </row>
    <row r="895" spans="2:11" hidden="1" outlineLevel="1" x14ac:dyDescent="0.3">
      <c r="B895" s="2"/>
      <c r="D895" s="3"/>
      <c r="F895" s="3"/>
      <c r="H895" s="3"/>
      <c r="I895" t="str">
        <f t="shared" si="112"/>
        <v>0#7</v>
      </c>
      <c r="J895" s="3">
        <f t="shared" si="106"/>
        <v>0</v>
      </c>
      <c r="K895" s="3"/>
    </row>
    <row r="896" spans="2:11" hidden="1" outlineLevel="1" x14ac:dyDescent="0.3">
      <c r="B896" s="2"/>
      <c r="D896" s="3"/>
      <c r="F896" s="3"/>
      <c r="H896" s="3"/>
      <c r="I896" t="str">
        <f t="shared" si="112"/>
        <v>0#8</v>
      </c>
      <c r="J896" s="3">
        <f t="shared" si="106"/>
        <v>0</v>
      </c>
      <c r="K896" s="3"/>
    </row>
    <row r="897" spans="2:11" hidden="1" outlineLevel="1" x14ac:dyDescent="0.3">
      <c r="B897" s="2"/>
      <c r="D897" s="3"/>
      <c r="F897" s="3"/>
      <c r="H897" s="3"/>
      <c r="I897" t="str">
        <f t="shared" si="112"/>
        <v>0#9</v>
      </c>
      <c r="J897" s="3">
        <f t="shared" si="106"/>
        <v>0</v>
      </c>
      <c r="K897" s="3"/>
    </row>
    <row r="898" spans="2:11" hidden="1" outlineLevel="1" x14ac:dyDescent="0.3">
      <c r="D898" t="str">
        <f>IF(C898="",D817,IF(ISERROR(INDEX($F$6578:$F$6799,IF($C$2="All",MATCH(C898,$G$6578:$G$6799,0),MATCH(C898,$H$6578:$H$6799,0)),1)),0,INDEX($F$6578:$F$6799,IF($C$2="All",MATCH(C898,$G$6578:$G$6799,0),MATCH(C898,$H$6578:$H$6799,0)),1)))</f>
        <v>New London</v>
      </c>
      <c r="E898" t="str">
        <f>D898&amp;"#"&amp;COUNTIF(D$6:D898,D898)</f>
        <v>New London#3</v>
      </c>
      <c r="F898" s="3">
        <f>IF(ISERROR(IF((SUMPRODUCT((B$7:B$5839=INDEX($F$6578:$F$6799,IF($C$2="All",MATCH(E898,$G$6578:$G$6799,0),MATCH(E898,$H$6578:$H$6799,0)),1))*1)+SUMPRODUCT((D$7:D$5839=INDEX($F$6578:$F$6799,IF($C$2="All",MATCH(E898,$G$6578:$G$6799,0),MATCH(E898,$H$6578:$H$6799,0)),1))*1))&gt;0,0,INDEX($F$6578:$F$6799,IF($C$2="All",MATCH(E898,$G$6578:$G$6799,0),MATCH(E898,$H$6578:$H$6799,0)),1))),0,IF((SUMPRODUCT((B$7:B$5839=INDEX($F$6578:$F$6799,IF($C$2="All",MATCH(E898,$G$6578:$G$6799,0),MATCH(E898,$H$6578:$H$6799,0)),1))*1)+SUMPRODUCT((D$7:D$5839=INDEX($F$6578:$F$6799,IF($C$2="All",MATCH(E898,$G$6578:$G$6799,0),MATCH(E898,$H$6578:$H$6799,0)),1))*1))&gt;0,0,INDEX($F$6578:$F$6799,IF($C$2="All",MATCH(E898,$G$6578:$G$6799,0),MATCH(E898,$H$6578:$H$6799,0)),1)))</f>
        <v>0</v>
      </c>
      <c r="G898" t="str">
        <f>F898&amp;"#"&amp;COUNTIF(F$6:F898,F898)</f>
        <v>0#100</v>
      </c>
      <c r="H898" s="3">
        <f>IF(ISERROR(IF((SUMPRODUCT((D$7:D$5839=INDEX($F$6578:$F$6799,IF($C$2="All",MATCH(G898,$G$6578:$G$6799,0),MATCH(G898,$H$6578:$H$6799,0)),1))*1)+SUMPRODUCT((F$7:F$5839=INDEX($F$6578:$F$6799,IF($C$2="All",MATCH(G898,$G$6578:$G$6799,0),MATCH(G898,$H$6578:$H$6799,0)),1))*1))&gt;0,0,INDEX($F$6578:$F$6799,IF($C$2="All",MATCH(G898,$G$6578:$G$6799,0),MATCH(G898,$H$6578:$H$6799,0)),1))),0,IF((SUMPRODUCT((D$7:D$5839=INDEX($F$6578:$F$6799,IF($C$2="All",MATCH(G898,$G$6578:$G$6799,0),MATCH(G898,$H$6578:$H$6799,0)),1))*1)+SUMPRODUCT((F$7:F$5839=INDEX($F$6578:$F$6799,IF($C$2="All",MATCH(G898,$G$6578:$G$6799,0),MATCH(G898,$H$6578:$H$6799,0)),1))*1))&gt;0,0,INDEX($F$6578:$F$6799,IF($C$2="All",MATCH(G898,$G$6578:$G$6799,0),MATCH(G898,$H$6578:$H$6799,0)),1)))</f>
        <v>0</v>
      </c>
      <c r="I898" t="str">
        <f>H$7&amp;"#1"</f>
        <v>0#1</v>
      </c>
      <c r="J898" s="3">
        <f t="shared" si="106"/>
        <v>0</v>
      </c>
    </row>
    <row r="899" spans="2:11" hidden="1" outlineLevel="1" x14ac:dyDescent="0.3">
      <c r="B899" s="2"/>
      <c r="D899" s="3"/>
      <c r="F899" s="3"/>
      <c r="H899" s="3"/>
      <c r="I899" t="str">
        <f>REPLACE(I898,LEN(I898),1,RIGHT(I898,1)+1)</f>
        <v>0#2</v>
      </c>
      <c r="J899" s="3">
        <f t="shared" si="106"/>
        <v>0</v>
      </c>
      <c r="K899" s="3"/>
    </row>
    <row r="900" spans="2:11" hidden="1" outlineLevel="1" x14ac:dyDescent="0.3">
      <c r="B900" s="2"/>
      <c r="D900" s="3"/>
      <c r="F900" s="3"/>
      <c r="H900" s="3"/>
      <c r="I900" t="str">
        <f t="shared" ref="I900:I906" si="113">REPLACE(I899,LEN(I899),1,RIGHT(I899,1)+1)</f>
        <v>0#3</v>
      </c>
      <c r="J900" s="3">
        <f t="shared" si="106"/>
        <v>0</v>
      </c>
      <c r="K900" s="3"/>
    </row>
    <row r="901" spans="2:11" hidden="1" outlineLevel="1" x14ac:dyDescent="0.3">
      <c r="B901" s="2"/>
      <c r="D901" s="3"/>
      <c r="F901" s="3"/>
      <c r="H901" s="3"/>
      <c r="I901" t="str">
        <f t="shared" si="113"/>
        <v>0#4</v>
      </c>
      <c r="J901" s="3">
        <f t="shared" si="106"/>
        <v>0</v>
      </c>
      <c r="K901" s="3"/>
    </row>
    <row r="902" spans="2:11" hidden="1" outlineLevel="1" x14ac:dyDescent="0.3">
      <c r="B902" s="2"/>
      <c r="D902" s="3"/>
      <c r="F902" s="3"/>
      <c r="H902" s="3"/>
      <c r="I902" t="str">
        <f t="shared" si="113"/>
        <v>0#5</v>
      </c>
      <c r="J902" s="3">
        <f t="shared" si="106"/>
        <v>0</v>
      </c>
      <c r="K902" s="3"/>
    </row>
    <row r="903" spans="2:11" hidden="1" outlineLevel="1" x14ac:dyDescent="0.3">
      <c r="B903" s="2"/>
      <c r="D903" s="3"/>
      <c r="F903" s="3"/>
      <c r="H903" s="3"/>
      <c r="I903" t="str">
        <f t="shared" si="113"/>
        <v>0#6</v>
      </c>
      <c r="J903" s="3">
        <f t="shared" ref="J903:J966" si="114">IF(ISERROR(IF((SUMPRODUCT((F$7:F$5839=INDEX($F$6578:$F$6799,IF($C$2="All",MATCH(I903,$G$6578:$G$6799,0),MATCH(I903,$H$6578:$H$6799,0)),1))*1)+SUMPRODUCT((H$7:H$5839=INDEX($F$6578:$F$6799,IF($C$2="All",MATCH(I903,$G$6578:$G$6799,0),MATCH(I903,$H$6578:$H$6799,0)),1))*1))&gt;0,0,INDEX($F$6578:$F$6799,IF($C$2="All",MATCH(I903,$G$6578:$G$6799,0),MATCH(I903,$H$6578:$H$6799,0)),1))),0,IF((SUMPRODUCT((F$7:F$5839=INDEX($F$6578:$F$6799,IF($C$2="All",MATCH(I903,$G$6578:$G$6799,0),MATCH(I903,$H$6578:$H$6799,0)),1))*1)+SUMPRODUCT((H$7:H$5839=INDEX($F$6578:$F$6799,IF($C$2="All",MATCH(I903,$G$6578:$G$6799,0),MATCH(I903,$H$6578:$H$6799,0)),1))*1))&gt;0,0,INDEX($F$6578:$F$6799,IF($C$2="All",MATCH(I903,$G$6578:$G$6799,0),MATCH(I903,$H$6578:$H$6799,0)),1)))</f>
        <v>0</v>
      </c>
      <c r="K903" s="3"/>
    </row>
    <row r="904" spans="2:11" hidden="1" outlineLevel="1" x14ac:dyDescent="0.3">
      <c r="B904" s="2"/>
      <c r="D904" s="3"/>
      <c r="F904" s="3"/>
      <c r="H904" s="3"/>
      <c r="I904" t="str">
        <f t="shared" si="113"/>
        <v>0#7</v>
      </c>
      <c r="J904" s="3">
        <f t="shared" si="114"/>
        <v>0</v>
      </c>
      <c r="K904" s="3"/>
    </row>
    <row r="905" spans="2:11" hidden="1" outlineLevel="1" x14ac:dyDescent="0.3">
      <c r="B905" s="2"/>
      <c r="D905" s="3"/>
      <c r="F905" s="3"/>
      <c r="H905" s="3"/>
      <c r="I905" t="str">
        <f t="shared" si="113"/>
        <v>0#8</v>
      </c>
      <c r="J905" s="3">
        <f t="shared" si="114"/>
        <v>0</v>
      </c>
      <c r="K905" s="3"/>
    </row>
    <row r="906" spans="2:11" hidden="1" outlineLevel="1" x14ac:dyDescent="0.3">
      <c r="B906" s="2"/>
      <c r="D906" s="3"/>
      <c r="F906" s="3"/>
      <c r="H906" s="3"/>
      <c r="I906" t="str">
        <f t="shared" si="113"/>
        <v>0#9</v>
      </c>
      <c r="J906" s="3">
        <f t="shared" si="114"/>
        <v>0</v>
      </c>
      <c r="K906" s="3"/>
    </row>
    <row r="907" spans="2:11" hidden="1" outlineLevel="1" x14ac:dyDescent="0.3">
      <c r="B907" s="2"/>
      <c r="F907" s="3">
        <f>F898</f>
        <v>0</v>
      </c>
      <c r="G907" t="str">
        <f>F907&amp;"#"&amp;COUNTIF(F$6:F907,F907)</f>
        <v>0#101</v>
      </c>
      <c r="H907" s="3">
        <f>IF(ISERROR(IF((SUMPRODUCT((D$7:D$5839=INDEX($F$6578:$F$6799,IF($C$2="All",MATCH(G907,$G$6578:$G$6799,0),MATCH(G907,$H$6578:$H$6799,0)),1))*1)+SUMPRODUCT((F$7:F$5839=INDEX($F$6578:$F$6799,IF($C$2="All",MATCH(G907,$G$6578:$G$6799,0),MATCH(G907,$H$6578:$H$6799,0)),1))*1))&gt;0,0,INDEX($F$6578:$F$6799,IF($C$2="All",MATCH(G907,$G$6578:$G$6799,0),MATCH(G907,$H$6578:$H$6799,0)),1))),0,IF((SUMPRODUCT((D$7:D$5839=INDEX($F$6578:$F$6799,IF($C$2="All",MATCH(G907,$G$6578:$G$6799,0),MATCH(G907,$H$6578:$H$6799,0)),1))*1)+SUMPRODUCT((F$7:F$5839=INDEX($F$6578:$F$6799,IF($C$2="All",MATCH(G907,$G$6578:$G$6799,0),MATCH(G907,$H$6578:$H$6799,0)),1))*1))&gt;0,0,INDEX($F$6578:$F$6799,IF($C$2="All",MATCH(G907,$G$6578:$G$6799,0),MATCH(G907,$H$6578:$H$6799,0)),1)))</f>
        <v>0</v>
      </c>
      <c r="I907" t="str">
        <f>H907&amp;"#1"</f>
        <v>0#1</v>
      </c>
      <c r="J907" s="3">
        <f t="shared" si="114"/>
        <v>0</v>
      </c>
      <c r="K907" s="3"/>
    </row>
    <row r="908" spans="2:11" hidden="1" outlineLevel="1" x14ac:dyDescent="0.3">
      <c r="B908" s="2"/>
      <c r="F908" s="3"/>
      <c r="H908" s="3"/>
      <c r="I908" t="str">
        <f>REPLACE(I907,LEN(I907),1,RIGHT(I907,1)+1)</f>
        <v>0#2</v>
      </c>
      <c r="J908" s="3">
        <f t="shared" si="114"/>
        <v>0</v>
      </c>
      <c r="K908" s="3"/>
    </row>
    <row r="909" spans="2:11" hidden="1" outlineLevel="1" x14ac:dyDescent="0.3">
      <c r="B909" s="2"/>
      <c r="F909" s="3"/>
      <c r="H909" s="3"/>
      <c r="I909" t="str">
        <f t="shared" ref="I909:I915" si="115">REPLACE(I908,LEN(I908),1,RIGHT(I908,1)+1)</f>
        <v>0#3</v>
      </c>
      <c r="J909" s="3">
        <f t="shared" si="114"/>
        <v>0</v>
      </c>
      <c r="K909" s="3"/>
    </row>
    <row r="910" spans="2:11" hidden="1" outlineLevel="1" x14ac:dyDescent="0.3">
      <c r="B910" s="2"/>
      <c r="F910" s="3"/>
      <c r="H910" s="3"/>
      <c r="I910" t="str">
        <f t="shared" si="115"/>
        <v>0#4</v>
      </c>
      <c r="J910" s="3">
        <f t="shared" si="114"/>
        <v>0</v>
      </c>
      <c r="K910" s="3"/>
    </row>
    <row r="911" spans="2:11" hidden="1" outlineLevel="1" x14ac:dyDescent="0.3">
      <c r="B911" s="2"/>
      <c r="F911" s="3"/>
      <c r="H911" s="3"/>
      <c r="I911" t="str">
        <f t="shared" si="115"/>
        <v>0#5</v>
      </c>
      <c r="J911" s="3">
        <f t="shared" si="114"/>
        <v>0</v>
      </c>
      <c r="K911" s="3"/>
    </row>
    <row r="912" spans="2:11" hidden="1" outlineLevel="1" x14ac:dyDescent="0.3">
      <c r="B912" s="2"/>
      <c r="F912" s="3"/>
      <c r="H912" s="3"/>
      <c r="I912" t="str">
        <f t="shared" si="115"/>
        <v>0#6</v>
      </c>
      <c r="J912" s="3">
        <f t="shared" si="114"/>
        <v>0</v>
      </c>
      <c r="K912" s="3"/>
    </row>
    <row r="913" spans="2:11" hidden="1" outlineLevel="1" x14ac:dyDescent="0.3">
      <c r="B913" s="2"/>
      <c r="F913" s="3"/>
      <c r="H913" s="3"/>
      <c r="I913" t="str">
        <f t="shared" si="115"/>
        <v>0#7</v>
      </c>
      <c r="J913" s="3">
        <f t="shared" si="114"/>
        <v>0</v>
      </c>
      <c r="K913" s="3"/>
    </row>
    <row r="914" spans="2:11" hidden="1" outlineLevel="1" x14ac:dyDescent="0.3">
      <c r="B914" s="2"/>
      <c r="F914" s="3"/>
      <c r="H914" s="3"/>
      <c r="I914" t="str">
        <f t="shared" si="115"/>
        <v>0#8</v>
      </c>
      <c r="J914" s="3">
        <f t="shared" si="114"/>
        <v>0</v>
      </c>
      <c r="K914" s="3"/>
    </row>
    <row r="915" spans="2:11" hidden="1" outlineLevel="1" x14ac:dyDescent="0.3">
      <c r="B915" s="2"/>
      <c r="F915" s="3"/>
      <c r="H915" s="3"/>
      <c r="I915" t="str">
        <f t="shared" si="115"/>
        <v>0#9</v>
      </c>
      <c r="J915" s="3">
        <f t="shared" si="114"/>
        <v>0</v>
      </c>
      <c r="K915" s="3"/>
    </row>
    <row r="916" spans="2:11" hidden="1" outlineLevel="1" x14ac:dyDescent="0.3">
      <c r="B916" s="2"/>
      <c r="D916" s="3"/>
      <c r="F916" s="3">
        <f>F907</f>
        <v>0</v>
      </c>
      <c r="G916" t="str">
        <f>F916&amp;"#"&amp;COUNTIF(F$6:F916,F916)</f>
        <v>0#102</v>
      </c>
      <c r="H916" s="3">
        <f>IF(ISERROR(IF((SUMPRODUCT((D$7:D$5839=INDEX($F$6578:$F$6799,IF($C$2="All",MATCH(G916,$G$6578:$G$6799,0),MATCH(G916,$H$6578:$H$6799,0)),1))*1)+SUMPRODUCT((F$7:F$5839=INDEX($F$6578:$F$6799,IF($C$2="All",MATCH(G916,$G$6578:$G$6799,0),MATCH(G916,$H$6578:$H$6799,0)),1))*1))&gt;0,0,INDEX($F$6578:$F$6799,IF($C$2="All",MATCH(G916,$G$6578:$G$6799,0),MATCH(G916,$H$6578:$H$6799,0)),1))),0,IF((SUMPRODUCT((D$7:D$5839=INDEX($F$6578:$F$6799,IF($C$2="All",MATCH(G916,$G$6578:$G$6799,0),MATCH(G916,$H$6578:$H$6799,0)),1))*1)+SUMPRODUCT((F$7:F$5839=INDEX($F$6578:$F$6799,IF($C$2="All",MATCH(G916,$G$6578:$G$6799,0),MATCH(G916,$H$6578:$H$6799,0)),1))*1))&gt;0,0,INDEX($F$6578:$F$6799,IF($C$2="All",MATCH(G916,$G$6578:$G$6799,0),MATCH(G916,$H$6578:$H$6799,0)),1)))</f>
        <v>0</v>
      </c>
      <c r="I916" t="str">
        <f>H916&amp;"#1"</f>
        <v>0#1</v>
      </c>
      <c r="J916" s="3">
        <f t="shared" si="114"/>
        <v>0</v>
      </c>
      <c r="K916" s="3"/>
    </row>
    <row r="917" spans="2:11" hidden="1" outlineLevel="1" x14ac:dyDescent="0.3">
      <c r="B917" s="2"/>
      <c r="D917" s="3"/>
      <c r="F917" s="3"/>
      <c r="H917" s="3"/>
      <c r="I917" t="str">
        <f>REPLACE(I916,LEN(I916),1,RIGHT(I916,1)+1)</f>
        <v>0#2</v>
      </c>
      <c r="J917" s="3">
        <f t="shared" si="114"/>
        <v>0</v>
      </c>
      <c r="K917" s="3"/>
    </row>
    <row r="918" spans="2:11" hidden="1" outlineLevel="1" x14ac:dyDescent="0.3">
      <c r="B918" s="2"/>
      <c r="D918" s="3"/>
      <c r="F918" s="3"/>
      <c r="H918" s="3"/>
      <c r="I918" t="str">
        <f t="shared" ref="I918:I924" si="116">REPLACE(I917,LEN(I917),1,RIGHT(I917,1)+1)</f>
        <v>0#3</v>
      </c>
      <c r="J918" s="3">
        <f t="shared" si="114"/>
        <v>0</v>
      </c>
      <c r="K918" s="3"/>
    </row>
    <row r="919" spans="2:11" hidden="1" outlineLevel="1" x14ac:dyDescent="0.3">
      <c r="B919" s="2"/>
      <c r="D919" s="3"/>
      <c r="F919" s="3"/>
      <c r="H919" s="3"/>
      <c r="I919" t="str">
        <f t="shared" si="116"/>
        <v>0#4</v>
      </c>
      <c r="J919" s="3">
        <f t="shared" si="114"/>
        <v>0</v>
      </c>
      <c r="K919" s="3"/>
    </row>
    <row r="920" spans="2:11" hidden="1" outlineLevel="1" x14ac:dyDescent="0.3">
      <c r="B920" s="2"/>
      <c r="D920" s="3"/>
      <c r="F920" s="3"/>
      <c r="H920" s="3"/>
      <c r="I920" t="str">
        <f t="shared" si="116"/>
        <v>0#5</v>
      </c>
      <c r="J920" s="3">
        <f t="shared" si="114"/>
        <v>0</v>
      </c>
      <c r="K920" s="3"/>
    </row>
    <row r="921" spans="2:11" hidden="1" outlineLevel="1" x14ac:dyDescent="0.3">
      <c r="B921" s="2"/>
      <c r="D921" s="3"/>
      <c r="F921" s="3"/>
      <c r="H921" s="3"/>
      <c r="I921" t="str">
        <f t="shared" si="116"/>
        <v>0#6</v>
      </c>
      <c r="J921" s="3">
        <f t="shared" si="114"/>
        <v>0</v>
      </c>
      <c r="K921" s="3"/>
    </row>
    <row r="922" spans="2:11" hidden="1" outlineLevel="1" x14ac:dyDescent="0.3">
      <c r="B922" s="2"/>
      <c r="D922" s="3"/>
      <c r="F922" s="3"/>
      <c r="H922" s="3"/>
      <c r="I922" t="str">
        <f t="shared" si="116"/>
        <v>0#7</v>
      </c>
      <c r="J922" s="3">
        <f t="shared" si="114"/>
        <v>0</v>
      </c>
      <c r="K922" s="3"/>
    </row>
    <row r="923" spans="2:11" hidden="1" outlineLevel="1" x14ac:dyDescent="0.3">
      <c r="B923" s="2"/>
      <c r="D923" s="3"/>
      <c r="F923" s="3"/>
      <c r="H923" s="3"/>
      <c r="I923" t="str">
        <f t="shared" si="116"/>
        <v>0#8</v>
      </c>
      <c r="J923" s="3">
        <f t="shared" si="114"/>
        <v>0</v>
      </c>
      <c r="K923" s="3"/>
    </row>
    <row r="924" spans="2:11" hidden="1" outlineLevel="1" x14ac:dyDescent="0.3">
      <c r="B924" s="2"/>
      <c r="D924" s="3"/>
      <c r="F924" s="3"/>
      <c r="H924" s="3"/>
      <c r="I924" t="str">
        <f t="shared" si="116"/>
        <v>0#9</v>
      </c>
      <c r="J924" s="3">
        <f t="shared" si="114"/>
        <v>0</v>
      </c>
      <c r="K924" s="3"/>
    </row>
    <row r="925" spans="2:11" hidden="1" outlineLevel="1" x14ac:dyDescent="0.3">
      <c r="B925" s="2"/>
      <c r="D925" s="3"/>
      <c r="F925" s="3">
        <f>F916</f>
        <v>0</v>
      </c>
      <c r="G925" t="str">
        <f>F925&amp;"#"&amp;COUNTIF(F$6:F925,F925)</f>
        <v>0#103</v>
      </c>
      <c r="H925" s="3">
        <f>IF(ISERROR(IF((SUMPRODUCT((D$7:D$5839=INDEX($F$6578:$F$6799,IF($C$2="All",MATCH(G925,$G$6578:$G$6799,0),MATCH(G925,$H$6578:$H$6799,0)),1))*1)+SUMPRODUCT((F$7:F$5839=INDEX($F$6578:$F$6799,IF($C$2="All",MATCH(G925,$G$6578:$G$6799,0),MATCH(G925,$H$6578:$H$6799,0)),1))*1))&gt;0,0,INDEX($F$6578:$F$6799,IF($C$2="All",MATCH(G925,$G$6578:$G$6799,0),MATCH(G925,$H$6578:$H$6799,0)),1))),0,IF((SUMPRODUCT((D$7:D$5839=INDEX($F$6578:$F$6799,IF($C$2="All",MATCH(G925,$G$6578:$G$6799,0),MATCH(G925,$H$6578:$H$6799,0)),1))*1)+SUMPRODUCT((F$7:F$5839=INDEX($F$6578:$F$6799,IF($C$2="All",MATCH(G925,$G$6578:$G$6799,0),MATCH(G925,$H$6578:$H$6799,0)),1))*1))&gt;0,0,INDEX($F$6578:$F$6799,IF($C$2="All",MATCH(G925,$G$6578:$G$6799,0),MATCH(G925,$H$6578:$H$6799,0)),1)))</f>
        <v>0</v>
      </c>
      <c r="I925" t="str">
        <f>H925&amp;"#1"</f>
        <v>0#1</v>
      </c>
      <c r="J925" s="3">
        <f t="shared" si="114"/>
        <v>0</v>
      </c>
      <c r="K925" s="3"/>
    </row>
    <row r="926" spans="2:11" hidden="1" outlineLevel="1" x14ac:dyDescent="0.3">
      <c r="B926" s="2"/>
      <c r="D926" s="3"/>
      <c r="F926" s="3"/>
      <c r="H926" s="3"/>
      <c r="I926" t="str">
        <f>REPLACE(I925,LEN(I925),1,RIGHT(I925,1)+1)</f>
        <v>0#2</v>
      </c>
      <c r="J926" s="3">
        <f t="shared" si="114"/>
        <v>0</v>
      </c>
      <c r="K926" s="3"/>
    </row>
    <row r="927" spans="2:11" hidden="1" outlineLevel="1" x14ac:dyDescent="0.3">
      <c r="B927" s="2"/>
      <c r="D927" s="3"/>
      <c r="F927" s="3"/>
      <c r="H927" s="3"/>
      <c r="I927" t="str">
        <f t="shared" ref="I927:I933" si="117">REPLACE(I926,LEN(I926),1,RIGHT(I926,1)+1)</f>
        <v>0#3</v>
      </c>
      <c r="J927" s="3">
        <f t="shared" si="114"/>
        <v>0</v>
      </c>
      <c r="K927" s="3"/>
    </row>
    <row r="928" spans="2:11" hidden="1" outlineLevel="1" x14ac:dyDescent="0.3">
      <c r="B928" s="2"/>
      <c r="D928" s="3"/>
      <c r="F928" s="3"/>
      <c r="H928" s="3"/>
      <c r="I928" t="str">
        <f t="shared" si="117"/>
        <v>0#4</v>
      </c>
      <c r="J928" s="3">
        <f t="shared" si="114"/>
        <v>0</v>
      </c>
      <c r="K928" s="3"/>
    </row>
    <row r="929" spans="2:11" hidden="1" outlineLevel="1" x14ac:dyDescent="0.3">
      <c r="B929" s="2"/>
      <c r="D929" s="3"/>
      <c r="F929" s="3"/>
      <c r="H929" s="3"/>
      <c r="I929" t="str">
        <f t="shared" si="117"/>
        <v>0#5</v>
      </c>
      <c r="J929" s="3">
        <f t="shared" si="114"/>
        <v>0</v>
      </c>
      <c r="K929" s="3"/>
    </row>
    <row r="930" spans="2:11" hidden="1" outlineLevel="1" x14ac:dyDescent="0.3">
      <c r="B930" s="2"/>
      <c r="D930" s="3"/>
      <c r="F930" s="3"/>
      <c r="H930" s="3"/>
      <c r="I930" t="str">
        <f t="shared" si="117"/>
        <v>0#6</v>
      </c>
      <c r="J930" s="3">
        <f t="shared" si="114"/>
        <v>0</v>
      </c>
      <c r="K930" s="3"/>
    </row>
    <row r="931" spans="2:11" hidden="1" outlineLevel="1" x14ac:dyDescent="0.3">
      <c r="B931" s="2"/>
      <c r="D931" s="3"/>
      <c r="F931" s="3"/>
      <c r="H931" s="3"/>
      <c r="I931" t="str">
        <f t="shared" si="117"/>
        <v>0#7</v>
      </c>
      <c r="J931" s="3">
        <f t="shared" si="114"/>
        <v>0</v>
      </c>
      <c r="K931" s="3"/>
    </row>
    <row r="932" spans="2:11" hidden="1" outlineLevel="1" x14ac:dyDescent="0.3">
      <c r="B932" s="2"/>
      <c r="D932" s="3"/>
      <c r="F932" s="3"/>
      <c r="H932" s="3"/>
      <c r="I932" t="str">
        <f t="shared" si="117"/>
        <v>0#8</v>
      </c>
      <c r="J932" s="3">
        <f t="shared" si="114"/>
        <v>0</v>
      </c>
      <c r="K932" s="3"/>
    </row>
    <row r="933" spans="2:11" hidden="1" outlineLevel="1" x14ac:dyDescent="0.3">
      <c r="B933" s="2"/>
      <c r="D933" s="3"/>
      <c r="F933" s="3"/>
      <c r="H933" s="3"/>
      <c r="I933" t="str">
        <f t="shared" si="117"/>
        <v>0#9</v>
      </c>
      <c r="J933" s="3">
        <f t="shared" si="114"/>
        <v>0</v>
      </c>
      <c r="K933" s="3"/>
    </row>
    <row r="934" spans="2:11" hidden="1" outlineLevel="1" x14ac:dyDescent="0.3">
      <c r="B934" s="2"/>
      <c r="D934" s="3"/>
      <c r="F934" s="3">
        <f>F925</f>
        <v>0</v>
      </c>
      <c r="G934" t="str">
        <f>F934&amp;"#"&amp;COUNTIF(F$6:F934,F934)</f>
        <v>0#104</v>
      </c>
      <c r="H934" s="3">
        <f>IF(ISERROR(IF((SUMPRODUCT((D$7:D$5839=INDEX($F$6578:$F$6799,IF($C$2="All",MATCH(G934,$G$6578:$G$6799,0),MATCH(G934,$H$6578:$H$6799,0)),1))*1)+SUMPRODUCT((F$7:F$5839=INDEX($F$6578:$F$6799,IF($C$2="All",MATCH(G934,$G$6578:$G$6799,0),MATCH(G934,$H$6578:$H$6799,0)),1))*1))&gt;0,0,INDEX($F$6578:$F$6799,IF($C$2="All",MATCH(G934,$G$6578:$G$6799,0),MATCH(G934,$H$6578:$H$6799,0)),1))),0,IF((SUMPRODUCT((D$7:D$5839=INDEX($F$6578:$F$6799,IF($C$2="All",MATCH(G934,$G$6578:$G$6799,0),MATCH(G934,$H$6578:$H$6799,0)),1))*1)+SUMPRODUCT((F$7:F$5839=INDEX($F$6578:$F$6799,IF($C$2="All",MATCH(G934,$G$6578:$G$6799,0),MATCH(G934,$H$6578:$H$6799,0)),1))*1))&gt;0,0,INDEX($F$6578:$F$6799,IF($C$2="All",MATCH(G934,$G$6578:$G$6799,0),MATCH(G934,$H$6578:$H$6799,0)),1)))</f>
        <v>0</v>
      </c>
      <c r="I934" t="str">
        <f>H934&amp;"#1"</f>
        <v>0#1</v>
      </c>
      <c r="J934" s="3">
        <f t="shared" si="114"/>
        <v>0</v>
      </c>
      <c r="K934" s="3"/>
    </row>
    <row r="935" spans="2:11" hidden="1" outlineLevel="1" x14ac:dyDescent="0.3">
      <c r="B935" s="2"/>
      <c r="D935" s="3"/>
      <c r="F935" s="3"/>
      <c r="H935" s="3"/>
      <c r="I935" t="str">
        <f>REPLACE(I934,LEN(I934),1,RIGHT(I934,1)+1)</f>
        <v>0#2</v>
      </c>
      <c r="J935" s="3">
        <f t="shared" si="114"/>
        <v>0</v>
      </c>
      <c r="K935" s="3"/>
    </row>
    <row r="936" spans="2:11" hidden="1" outlineLevel="1" x14ac:dyDescent="0.3">
      <c r="B936" s="2"/>
      <c r="D936" s="3"/>
      <c r="F936" s="3"/>
      <c r="H936" s="3"/>
      <c r="I936" t="str">
        <f t="shared" ref="I936:I942" si="118">REPLACE(I935,LEN(I935),1,RIGHT(I935,1)+1)</f>
        <v>0#3</v>
      </c>
      <c r="J936" s="3">
        <f t="shared" si="114"/>
        <v>0</v>
      </c>
      <c r="K936" s="3"/>
    </row>
    <row r="937" spans="2:11" hidden="1" outlineLevel="1" x14ac:dyDescent="0.3">
      <c r="B937" s="2"/>
      <c r="D937" s="3"/>
      <c r="F937" s="3"/>
      <c r="H937" s="3"/>
      <c r="I937" t="str">
        <f t="shared" si="118"/>
        <v>0#4</v>
      </c>
      <c r="J937" s="3">
        <f t="shared" si="114"/>
        <v>0</v>
      </c>
      <c r="K937" s="3"/>
    </row>
    <row r="938" spans="2:11" hidden="1" outlineLevel="1" x14ac:dyDescent="0.3">
      <c r="B938" s="2"/>
      <c r="D938" s="3"/>
      <c r="F938" s="3"/>
      <c r="H938" s="3"/>
      <c r="I938" t="str">
        <f t="shared" si="118"/>
        <v>0#5</v>
      </c>
      <c r="J938" s="3">
        <f t="shared" si="114"/>
        <v>0</v>
      </c>
      <c r="K938" s="3"/>
    </row>
    <row r="939" spans="2:11" hidden="1" outlineLevel="1" x14ac:dyDescent="0.3">
      <c r="B939" s="2"/>
      <c r="D939" s="3"/>
      <c r="F939" s="3"/>
      <c r="H939" s="3"/>
      <c r="I939" t="str">
        <f t="shared" si="118"/>
        <v>0#6</v>
      </c>
      <c r="J939" s="3">
        <f t="shared" si="114"/>
        <v>0</v>
      </c>
      <c r="K939" s="3"/>
    </row>
    <row r="940" spans="2:11" hidden="1" outlineLevel="1" x14ac:dyDescent="0.3">
      <c r="B940" s="2"/>
      <c r="D940" s="3"/>
      <c r="F940" s="3"/>
      <c r="H940" s="3"/>
      <c r="I940" t="str">
        <f t="shared" si="118"/>
        <v>0#7</v>
      </c>
      <c r="J940" s="3">
        <f t="shared" si="114"/>
        <v>0</v>
      </c>
      <c r="K940" s="3"/>
    </row>
    <row r="941" spans="2:11" hidden="1" outlineLevel="1" x14ac:dyDescent="0.3">
      <c r="B941" s="2"/>
      <c r="D941" s="3"/>
      <c r="F941" s="3"/>
      <c r="H941" s="3"/>
      <c r="I941" t="str">
        <f t="shared" si="118"/>
        <v>0#8</v>
      </c>
      <c r="J941" s="3">
        <f t="shared" si="114"/>
        <v>0</v>
      </c>
      <c r="K941" s="3"/>
    </row>
    <row r="942" spans="2:11" hidden="1" outlineLevel="1" x14ac:dyDescent="0.3">
      <c r="B942" s="2"/>
      <c r="D942" s="3"/>
      <c r="F942" s="3"/>
      <c r="H942" s="3"/>
      <c r="I942" t="str">
        <f t="shared" si="118"/>
        <v>0#9</v>
      </c>
      <c r="J942" s="3">
        <f t="shared" si="114"/>
        <v>0</v>
      </c>
      <c r="K942" s="3"/>
    </row>
    <row r="943" spans="2:11" hidden="1" outlineLevel="1" x14ac:dyDescent="0.3">
      <c r="B943" s="2"/>
      <c r="D943" s="3"/>
      <c r="F943" s="3">
        <f>F934</f>
        <v>0</v>
      </c>
      <c r="G943" t="str">
        <f>F943&amp;"#"&amp;COUNTIF(F$6:F943,F943)</f>
        <v>0#105</v>
      </c>
      <c r="H943" s="3">
        <f>IF(ISERROR(IF((SUMPRODUCT((D$7:D$5839=INDEX($F$6578:$F$6799,IF($C$2="All",MATCH(G943,$G$6578:$G$6799,0),MATCH(G943,$H$6578:$H$6799,0)),1))*1)+SUMPRODUCT((F$7:F$5839=INDEX($F$6578:$F$6799,IF($C$2="All",MATCH(G943,$G$6578:$G$6799,0),MATCH(G943,$H$6578:$H$6799,0)),1))*1))&gt;0,0,INDEX($F$6578:$F$6799,IF($C$2="All",MATCH(G943,$G$6578:$G$6799,0),MATCH(G943,$H$6578:$H$6799,0)),1))),0,IF((SUMPRODUCT((D$7:D$5839=INDEX($F$6578:$F$6799,IF($C$2="All",MATCH(G943,$G$6578:$G$6799,0),MATCH(G943,$H$6578:$H$6799,0)),1))*1)+SUMPRODUCT((F$7:F$5839=INDEX($F$6578:$F$6799,IF($C$2="All",MATCH(G943,$G$6578:$G$6799,0),MATCH(G943,$H$6578:$H$6799,0)),1))*1))&gt;0,0,INDEX($F$6578:$F$6799,IF($C$2="All",MATCH(G943,$G$6578:$G$6799,0),MATCH(G943,$H$6578:$H$6799,0)),1)))</f>
        <v>0</v>
      </c>
      <c r="I943" t="str">
        <f>H943&amp;"#1"</f>
        <v>0#1</v>
      </c>
      <c r="J943" s="3">
        <f t="shared" si="114"/>
        <v>0</v>
      </c>
      <c r="K943" s="3"/>
    </row>
    <row r="944" spans="2:11" hidden="1" outlineLevel="1" x14ac:dyDescent="0.3">
      <c r="B944" s="2"/>
      <c r="D944" s="3"/>
      <c r="F944" s="3"/>
      <c r="H944" s="3"/>
      <c r="I944" t="str">
        <f>REPLACE(I943,LEN(I943),1,RIGHT(I943,1)+1)</f>
        <v>0#2</v>
      </c>
      <c r="J944" s="3">
        <f t="shared" si="114"/>
        <v>0</v>
      </c>
      <c r="K944" s="3"/>
    </row>
    <row r="945" spans="2:11" hidden="1" outlineLevel="1" x14ac:dyDescent="0.3">
      <c r="B945" s="2"/>
      <c r="D945" s="3"/>
      <c r="F945" s="3"/>
      <c r="H945" s="3"/>
      <c r="I945" t="str">
        <f t="shared" ref="I945:I951" si="119">REPLACE(I944,LEN(I944),1,RIGHT(I944,1)+1)</f>
        <v>0#3</v>
      </c>
      <c r="J945" s="3">
        <f t="shared" si="114"/>
        <v>0</v>
      </c>
      <c r="K945" s="3"/>
    </row>
    <row r="946" spans="2:11" hidden="1" outlineLevel="1" x14ac:dyDescent="0.3">
      <c r="B946" s="2"/>
      <c r="D946" s="3"/>
      <c r="F946" s="3"/>
      <c r="H946" s="3"/>
      <c r="I946" t="str">
        <f t="shared" si="119"/>
        <v>0#4</v>
      </c>
      <c r="J946" s="3">
        <f t="shared" si="114"/>
        <v>0</v>
      </c>
      <c r="K946" s="3"/>
    </row>
    <row r="947" spans="2:11" hidden="1" outlineLevel="1" x14ac:dyDescent="0.3">
      <c r="B947" s="2"/>
      <c r="D947" s="3"/>
      <c r="F947" s="3"/>
      <c r="H947" s="3"/>
      <c r="I947" t="str">
        <f t="shared" si="119"/>
        <v>0#5</v>
      </c>
      <c r="J947" s="3">
        <f t="shared" si="114"/>
        <v>0</v>
      </c>
      <c r="K947" s="3"/>
    </row>
    <row r="948" spans="2:11" hidden="1" outlineLevel="1" x14ac:dyDescent="0.3">
      <c r="B948" s="2"/>
      <c r="D948" s="3"/>
      <c r="F948" s="3"/>
      <c r="H948" s="3"/>
      <c r="I948" t="str">
        <f t="shared" si="119"/>
        <v>0#6</v>
      </c>
      <c r="J948" s="3">
        <f t="shared" si="114"/>
        <v>0</v>
      </c>
      <c r="K948" s="3"/>
    </row>
    <row r="949" spans="2:11" hidden="1" outlineLevel="1" x14ac:dyDescent="0.3">
      <c r="B949" s="2"/>
      <c r="D949" s="3"/>
      <c r="F949" s="3"/>
      <c r="H949" s="3"/>
      <c r="I949" t="str">
        <f t="shared" si="119"/>
        <v>0#7</v>
      </c>
      <c r="J949" s="3">
        <f t="shared" si="114"/>
        <v>0</v>
      </c>
      <c r="K949" s="3"/>
    </row>
    <row r="950" spans="2:11" hidden="1" outlineLevel="1" x14ac:dyDescent="0.3">
      <c r="B950" s="2"/>
      <c r="D950" s="3"/>
      <c r="F950" s="3"/>
      <c r="H950" s="3"/>
      <c r="I950" t="str">
        <f t="shared" si="119"/>
        <v>0#8</v>
      </c>
      <c r="J950" s="3">
        <f t="shared" si="114"/>
        <v>0</v>
      </c>
      <c r="K950" s="3"/>
    </row>
    <row r="951" spans="2:11" hidden="1" outlineLevel="1" x14ac:dyDescent="0.3">
      <c r="B951" s="2"/>
      <c r="D951" s="3"/>
      <c r="F951" s="3"/>
      <c r="H951" s="3"/>
      <c r="I951" t="str">
        <f t="shared" si="119"/>
        <v>0#9</v>
      </c>
      <c r="J951" s="3">
        <f t="shared" si="114"/>
        <v>0</v>
      </c>
      <c r="K951" s="3"/>
    </row>
    <row r="952" spans="2:11" hidden="1" outlineLevel="1" x14ac:dyDescent="0.3">
      <c r="B952" s="2"/>
      <c r="D952" s="3"/>
      <c r="F952" s="3">
        <f>F943</f>
        <v>0</v>
      </c>
      <c r="G952" t="str">
        <f>F952&amp;"#"&amp;COUNTIF(F$6:F952,F952)</f>
        <v>0#106</v>
      </c>
      <c r="H952" s="3">
        <f>IF(ISERROR(IF((SUMPRODUCT((D$7:D$5839=INDEX($F$6578:$F$6799,IF($C$2="All",MATCH(G952,$G$6578:$G$6799,0),MATCH(G952,$H$6578:$H$6799,0)),1))*1)+SUMPRODUCT((F$7:F$5839=INDEX($F$6578:$F$6799,IF($C$2="All",MATCH(G952,$G$6578:$G$6799,0),MATCH(G952,$H$6578:$H$6799,0)),1))*1))&gt;0,0,INDEX($F$6578:$F$6799,IF($C$2="All",MATCH(G952,$G$6578:$G$6799,0),MATCH(G952,$H$6578:$H$6799,0)),1))),0,IF((SUMPRODUCT((D$7:D$5839=INDEX($F$6578:$F$6799,IF($C$2="All",MATCH(G952,$G$6578:$G$6799,0),MATCH(G952,$H$6578:$H$6799,0)),1))*1)+SUMPRODUCT((F$7:F$5839=INDEX($F$6578:$F$6799,IF($C$2="All",MATCH(G952,$G$6578:$G$6799,0),MATCH(G952,$H$6578:$H$6799,0)),1))*1))&gt;0,0,INDEX($F$6578:$F$6799,IF($C$2="All",MATCH(G952,$G$6578:$G$6799,0),MATCH(G952,$H$6578:$H$6799,0)),1)))</f>
        <v>0</v>
      </c>
      <c r="I952" t="str">
        <f>H952&amp;"#1"</f>
        <v>0#1</v>
      </c>
      <c r="J952" s="3">
        <f t="shared" si="114"/>
        <v>0</v>
      </c>
      <c r="K952" s="3"/>
    </row>
    <row r="953" spans="2:11" hidden="1" outlineLevel="1" x14ac:dyDescent="0.3">
      <c r="B953" s="2"/>
      <c r="D953" s="3"/>
      <c r="F953" s="3"/>
      <c r="H953" s="3"/>
      <c r="I953" t="str">
        <f>REPLACE(I952,LEN(I952),1,RIGHT(I952,1)+1)</f>
        <v>0#2</v>
      </c>
      <c r="J953" s="3">
        <f t="shared" si="114"/>
        <v>0</v>
      </c>
      <c r="K953" s="3"/>
    </row>
    <row r="954" spans="2:11" hidden="1" outlineLevel="1" x14ac:dyDescent="0.3">
      <c r="B954" s="2"/>
      <c r="D954" s="3"/>
      <c r="F954" s="3"/>
      <c r="H954" s="3"/>
      <c r="I954" t="str">
        <f t="shared" ref="I954:I960" si="120">REPLACE(I953,LEN(I953),1,RIGHT(I953,1)+1)</f>
        <v>0#3</v>
      </c>
      <c r="J954" s="3">
        <f t="shared" si="114"/>
        <v>0</v>
      </c>
      <c r="K954" s="3"/>
    </row>
    <row r="955" spans="2:11" hidden="1" outlineLevel="1" x14ac:dyDescent="0.3">
      <c r="B955" s="2"/>
      <c r="D955" s="3"/>
      <c r="F955" s="3"/>
      <c r="H955" s="3"/>
      <c r="I955" t="str">
        <f t="shared" si="120"/>
        <v>0#4</v>
      </c>
      <c r="J955" s="3">
        <f t="shared" si="114"/>
        <v>0</v>
      </c>
      <c r="K955" s="3"/>
    </row>
    <row r="956" spans="2:11" hidden="1" outlineLevel="1" x14ac:dyDescent="0.3">
      <c r="B956" s="2"/>
      <c r="D956" s="3"/>
      <c r="F956" s="3"/>
      <c r="H956" s="3"/>
      <c r="I956" t="str">
        <f t="shared" si="120"/>
        <v>0#5</v>
      </c>
      <c r="J956" s="3">
        <f t="shared" si="114"/>
        <v>0</v>
      </c>
      <c r="K956" s="3"/>
    </row>
    <row r="957" spans="2:11" hidden="1" outlineLevel="1" x14ac:dyDescent="0.3">
      <c r="B957" s="2"/>
      <c r="D957" s="3"/>
      <c r="F957" s="3"/>
      <c r="H957" s="3"/>
      <c r="I957" t="str">
        <f t="shared" si="120"/>
        <v>0#6</v>
      </c>
      <c r="J957" s="3">
        <f t="shared" si="114"/>
        <v>0</v>
      </c>
      <c r="K957" s="3"/>
    </row>
    <row r="958" spans="2:11" hidden="1" outlineLevel="1" x14ac:dyDescent="0.3">
      <c r="B958" s="2"/>
      <c r="D958" s="3"/>
      <c r="F958" s="3"/>
      <c r="H958" s="3"/>
      <c r="I958" t="str">
        <f t="shared" si="120"/>
        <v>0#7</v>
      </c>
      <c r="J958" s="3">
        <f t="shared" si="114"/>
        <v>0</v>
      </c>
      <c r="K958" s="3"/>
    </row>
    <row r="959" spans="2:11" hidden="1" outlineLevel="1" x14ac:dyDescent="0.3">
      <c r="B959" s="2"/>
      <c r="D959" s="3"/>
      <c r="F959" s="3"/>
      <c r="H959" s="3"/>
      <c r="I959" t="str">
        <f t="shared" si="120"/>
        <v>0#8</v>
      </c>
      <c r="J959" s="3">
        <f t="shared" si="114"/>
        <v>0</v>
      </c>
      <c r="K959" s="3"/>
    </row>
    <row r="960" spans="2:11" hidden="1" outlineLevel="1" x14ac:dyDescent="0.3">
      <c r="B960" s="2"/>
      <c r="D960" s="3"/>
      <c r="F960" s="3"/>
      <c r="H960" s="3"/>
      <c r="I960" t="str">
        <f t="shared" si="120"/>
        <v>0#9</v>
      </c>
      <c r="J960" s="3">
        <f t="shared" si="114"/>
        <v>0</v>
      </c>
      <c r="K960" s="3"/>
    </row>
    <row r="961" spans="2:11" hidden="1" outlineLevel="1" x14ac:dyDescent="0.3">
      <c r="B961" s="2"/>
      <c r="D961" s="3"/>
      <c r="F961" s="3">
        <f>F952</f>
        <v>0</v>
      </c>
      <c r="G961" t="str">
        <f>F961&amp;"#"&amp;COUNTIF(F$6:F961,F961)</f>
        <v>0#107</v>
      </c>
      <c r="H961" s="3">
        <f>IF(ISERROR(IF((SUMPRODUCT((D$7:D$5839=INDEX($F$6578:$F$6799,IF($C$2="All",MATCH(G961,$G$6578:$G$6799,0),MATCH(G961,$H$6578:$H$6799,0)),1))*1)+SUMPRODUCT((F$7:F$5839=INDEX($F$6578:$F$6799,IF($C$2="All",MATCH(G961,$G$6578:$G$6799,0),MATCH(G961,$H$6578:$H$6799,0)),1))*1))&gt;0,0,INDEX($F$6578:$F$6799,IF($C$2="All",MATCH(G961,$G$6578:$G$6799,0),MATCH(G961,$H$6578:$H$6799,0)),1))),0,IF((SUMPRODUCT((D$7:D$5839=INDEX($F$6578:$F$6799,IF($C$2="All",MATCH(G961,$G$6578:$G$6799,0),MATCH(G961,$H$6578:$H$6799,0)),1))*1)+SUMPRODUCT((F$7:F$5839=INDEX($F$6578:$F$6799,IF($C$2="All",MATCH(G961,$G$6578:$G$6799,0),MATCH(G961,$H$6578:$H$6799,0)),1))*1))&gt;0,0,INDEX($F$6578:$F$6799,IF($C$2="All",MATCH(G961,$G$6578:$G$6799,0),MATCH(G961,$H$6578:$H$6799,0)),1)))</f>
        <v>0</v>
      </c>
      <c r="I961" t="str">
        <f>H961&amp;"#1"</f>
        <v>0#1</v>
      </c>
      <c r="J961" s="3">
        <f t="shared" si="114"/>
        <v>0</v>
      </c>
      <c r="K961" s="3"/>
    </row>
    <row r="962" spans="2:11" hidden="1" outlineLevel="1" x14ac:dyDescent="0.3">
      <c r="B962" s="2"/>
      <c r="D962" s="3"/>
      <c r="F962" s="3"/>
      <c r="H962" s="3"/>
      <c r="I962" t="str">
        <f>REPLACE(I961,LEN(I961),1,RIGHT(I961,1)+1)</f>
        <v>0#2</v>
      </c>
      <c r="J962" s="3">
        <f t="shared" si="114"/>
        <v>0</v>
      </c>
      <c r="K962" s="3"/>
    </row>
    <row r="963" spans="2:11" hidden="1" outlineLevel="1" x14ac:dyDescent="0.3">
      <c r="B963" s="2"/>
      <c r="D963" s="3"/>
      <c r="F963" s="3"/>
      <c r="H963" s="3"/>
      <c r="I963" t="str">
        <f t="shared" ref="I963:I969" si="121">REPLACE(I962,LEN(I962),1,RIGHT(I962,1)+1)</f>
        <v>0#3</v>
      </c>
      <c r="J963" s="3">
        <f t="shared" si="114"/>
        <v>0</v>
      </c>
      <c r="K963" s="3"/>
    </row>
    <row r="964" spans="2:11" hidden="1" outlineLevel="1" x14ac:dyDescent="0.3">
      <c r="B964" s="2"/>
      <c r="D964" s="3"/>
      <c r="F964" s="3"/>
      <c r="H964" s="3"/>
      <c r="I964" t="str">
        <f t="shared" si="121"/>
        <v>0#4</v>
      </c>
      <c r="J964" s="3">
        <f t="shared" si="114"/>
        <v>0</v>
      </c>
      <c r="K964" s="3"/>
    </row>
    <row r="965" spans="2:11" hidden="1" outlineLevel="1" x14ac:dyDescent="0.3">
      <c r="B965" s="2"/>
      <c r="D965" s="3"/>
      <c r="F965" s="3"/>
      <c r="H965" s="3"/>
      <c r="I965" t="str">
        <f t="shared" si="121"/>
        <v>0#5</v>
      </c>
      <c r="J965" s="3">
        <f t="shared" si="114"/>
        <v>0</v>
      </c>
      <c r="K965" s="3"/>
    </row>
    <row r="966" spans="2:11" hidden="1" outlineLevel="1" x14ac:dyDescent="0.3">
      <c r="B966" s="2"/>
      <c r="D966" s="3"/>
      <c r="F966" s="3"/>
      <c r="H966" s="3"/>
      <c r="I966" t="str">
        <f t="shared" si="121"/>
        <v>0#6</v>
      </c>
      <c r="J966" s="3">
        <f t="shared" si="114"/>
        <v>0</v>
      </c>
      <c r="K966" s="3"/>
    </row>
    <row r="967" spans="2:11" hidden="1" outlineLevel="1" x14ac:dyDescent="0.3">
      <c r="B967" s="2"/>
      <c r="D967" s="3"/>
      <c r="F967" s="3"/>
      <c r="H967" s="3"/>
      <c r="I967" t="str">
        <f t="shared" si="121"/>
        <v>0#7</v>
      </c>
      <c r="J967" s="3">
        <f t="shared" ref="J967:J1030" si="122">IF(ISERROR(IF((SUMPRODUCT((F$7:F$5839=INDEX($F$6578:$F$6799,IF($C$2="All",MATCH(I967,$G$6578:$G$6799,0),MATCH(I967,$H$6578:$H$6799,0)),1))*1)+SUMPRODUCT((H$7:H$5839=INDEX($F$6578:$F$6799,IF($C$2="All",MATCH(I967,$G$6578:$G$6799,0),MATCH(I967,$H$6578:$H$6799,0)),1))*1))&gt;0,0,INDEX($F$6578:$F$6799,IF($C$2="All",MATCH(I967,$G$6578:$G$6799,0),MATCH(I967,$H$6578:$H$6799,0)),1))),0,IF((SUMPRODUCT((F$7:F$5839=INDEX($F$6578:$F$6799,IF($C$2="All",MATCH(I967,$G$6578:$G$6799,0),MATCH(I967,$H$6578:$H$6799,0)),1))*1)+SUMPRODUCT((H$7:H$5839=INDEX($F$6578:$F$6799,IF($C$2="All",MATCH(I967,$G$6578:$G$6799,0),MATCH(I967,$H$6578:$H$6799,0)),1))*1))&gt;0,0,INDEX($F$6578:$F$6799,IF($C$2="All",MATCH(I967,$G$6578:$G$6799,0),MATCH(I967,$H$6578:$H$6799,0)),1)))</f>
        <v>0</v>
      </c>
      <c r="K967" s="3"/>
    </row>
    <row r="968" spans="2:11" hidden="1" outlineLevel="1" x14ac:dyDescent="0.3">
      <c r="B968" s="2"/>
      <c r="D968" s="3"/>
      <c r="F968" s="3"/>
      <c r="H968" s="3"/>
      <c r="I968" t="str">
        <f t="shared" si="121"/>
        <v>0#8</v>
      </c>
      <c r="J968" s="3">
        <f t="shared" si="122"/>
        <v>0</v>
      </c>
      <c r="K968" s="3"/>
    </row>
    <row r="969" spans="2:11" hidden="1" outlineLevel="1" x14ac:dyDescent="0.3">
      <c r="B969" s="2"/>
      <c r="D969" s="3"/>
      <c r="F969" s="3"/>
      <c r="H969" s="3"/>
      <c r="I969" t="str">
        <f t="shared" si="121"/>
        <v>0#9</v>
      </c>
      <c r="J969" s="3">
        <f t="shared" si="122"/>
        <v>0</v>
      </c>
      <c r="K969" s="3"/>
    </row>
    <row r="970" spans="2:11" hidden="1" outlineLevel="1" x14ac:dyDescent="0.3">
      <c r="B970" s="2"/>
      <c r="D970" s="3"/>
      <c r="F970" s="3">
        <f>F961</f>
        <v>0</v>
      </c>
      <c r="G970" t="str">
        <f>F970&amp;"#"&amp;COUNTIF(F$6:F970,F970)</f>
        <v>0#108</v>
      </c>
      <c r="H970" s="3">
        <f>IF(ISERROR(IF((SUMPRODUCT((D$7:D$5839=INDEX($F$6578:$F$6799,IF($C$2="All",MATCH(G970,$G$6578:$G$6799,0),MATCH(G970,$H$6578:$H$6799,0)),1))*1)+SUMPRODUCT((F$7:F$5839=INDEX($F$6578:$F$6799,IF($C$2="All",MATCH(G970,$G$6578:$G$6799,0),MATCH(G970,$H$6578:$H$6799,0)),1))*1))&gt;0,0,INDEX($F$6578:$F$6799,IF($C$2="All",MATCH(G970,$G$6578:$G$6799,0),MATCH(G970,$H$6578:$H$6799,0)),1))),0,IF((SUMPRODUCT((D$7:D$5839=INDEX($F$6578:$F$6799,IF($C$2="All",MATCH(G970,$G$6578:$G$6799,0),MATCH(G970,$H$6578:$H$6799,0)),1))*1)+SUMPRODUCT((F$7:F$5839=INDEX($F$6578:$F$6799,IF($C$2="All",MATCH(G970,$G$6578:$G$6799,0),MATCH(G970,$H$6578:$H$6799,0)),1))*1))&gt;0,0,INDEX($F$6578:$F$6799,IF($C$2="All",MATCH(G970,$G$6578:$G$6799,0),MATCH(G970,$H$6578:$H$6799,0)),1)))</f>
        <v>0</v>
      </c>
      <c r="I970" t="str">
        <f>H970&amp;"#1"</f>
        <v>0#1</v>
      </c>
      <c r="J970" s="3">
        <f t="shared" si="122"/>
        <v>0</v>
      </c>
      <c r="K970" s="3"/>
    </row>
    <row r="971" spans="2:11" hidden="1" outlineLevel="1" x14ac:dyDescent="0.3">
      <c r="B971" s="2"/>
      <c r="D971" s="3"/>
      <c r="F971" s="3"/>
      <c r="H971" s="3"/>
      <c r="I971" t="str">
        <f>REPLACE(I970,LEN(I970),1,RIGHT(I970,1)+1)</f>
        <v>0#2</v>
      </c>
      <c r="J971" s="3">
        <f t="shared" si="122"/>
        <v>0</v>
      </c>
      <c r="K971" s="3"/>
    </row>
    <row r="972" spans="2:11" hidden="1" outlineLevel="1" x14ac:dyDescent="0.3">
      <c r="B972" s="2"/>
      <c r="D972" s="3"/>
      <c r="F972" s="3"/>
      <c r="H972" s="3"/>
      <c r="I972" t="str">
        <f t="shared" ref="I972:I978" si="123">REPLACE(I971,LEN(I971),1,RIGHT(I971,1)+1)</f>
        <v>0#3</v>
      </c>
      <c r="J972" s="3">
        <f t="shared" si="122"/>
        <v>0</v>
      </c>
      <c r="K972" s="3"/>
    </row>
    <row r="973" spans="2:11" hidden="1" outlineLevel="1" x14ac:dyDescent="0.3">
      <c r="B973" s="2"/>
      <c r="D973" s="3"/>
      <c r="F973" s="3"/>
      <c r="H973" s="3"/>
      <c r="I973" t="str">
        <f t="shared" si="123"/>
        <v>0#4</v>
      </c>
      <c r="J973" s="3">
        <f t="shared" si="122"/>
        <v>0</v>
      </c>
      <c r="K973" s="3"/>
    </row>
    <row r="974" spans="2:11" hidden="1" outlineLevel="1" x14ac:dyDescent="0.3">
      <c r="B974" s="2"/>
      <c r="D974" s="3"/>
      <c r="F974" s="3"/>
      <c r="H974" s="3"/>
      <c r="I974" t="str">
        <f t="shared" si="123"/>
        <v>0#5</v>
      </c>
      <c r="J974" s="3">
        <f t="shared" si="122"/>
        <v>0</v>
      </c>
      <c r="K974" s="3"/>
    </row>
    <row r="975" spans="2:11" hidden="1" outlineLevel="1" x14ac:dyDescent="0.3">
      <c r="B975" s="2"/>
      <c r="D975" s="3"/>
      <c r="F975" s="3"/>
      <c r="H975" s="3"/>
      <c r="I975" t="str">
        <f t="shared" si="123"/>
        <v>0#6</v>
      </c>
      <c r="J975" s="3">
        <f t="shared" si="122"/>
        <v>0</v>
      </c>
      <c r="K975" s="3"/>
    </row>
    <row r="976" spans="2:11" hidden="1" outlineLevel="1" x14ac:dyDescent="0.3">
      <c r="B976" s="2"/>
      <c r="D976" s="3"/>
      <c r="F976" s="3"/>
      <c r="H976" s="3"/>
      <c r="I976" t="str">
        <f t="shared" si="123"/>
        <v>0#7</v>
      </c>
      <c r="J976" s="3">
        <f t="shared" si="122"/>
        <v>0</v>
      </c>
      <c r="K976" s="3"/>
    </row>
    <row r="977" spans="2:11" hidden="1" outlineLevel="1" x14ac:dyDescent="0.3">
      <c r="B977" s="2"/>
      <c r="D977" s="3"/>
      <c r="F977" s="3"/>
      <c r="H977" s="3"/>
      <c r="I977" t="str">
        <f t="shared" si="123"/>
        <v>0#8</v>
      </c>
      <c r="J977" s="3">
        <f t="shared" si="122"/>
        <v>0</v>
      </c>
      <c r="K977" s="3"/>
    </row>
    <row r="978" spans="2:11" hidden="1" outlineLevel="1" x14ac:dyDescent="0.3">
      <c r="B978" s="2"/>
      <c r="D978" s="3"/>
      <c r="F978" s="3"/>
      <c r="H978" s="3"/>
      <c r="I978" t="str">
        <f t="shared" si="123"/>
        <v>0#9</v>
      </c>
      <c r="J978" s="3">
        <f t="shared" si="122"/>
        <v>0</v>
      </c>
      <c r="K978" s="3"/>
    </row>
    <row r="979" spans="2:11" hidden="1" outlineLevel="1" x14ac:dyDescent="0.3">
      <c r="D979" t="str">
        <f>IF(C979="",D898,IF(ISERROR(INDEX($F$6578:$F$6799,IF($C$2="All",MATCH(C979,$G$6578:$G$6799,0),MATCH(C979,$H$6578:$H$6799,0)),1)),0,INDEX($F$6578:$F$6799,IF($C$2="All",MATCH(C979,$G$6578:$G$6799,0),MATCH(C979,$H$6578:$H$6799,0)),1)))</f>
        <v>New London</v>
      </c>
      <c r="E979" t="str">
        <f>D979&amp;"#"&amp;COUNTIF(D$6:D979,D979)</f>
        <v>New London#4</v>
      </c>
      <c r="F979" s="3">
        <f>IF(ISERROR(IF((SUMPRODUCT((B$7:B$5839=INDEX($F$6578:$F$6799,IF($C$2="All",MATCH(E979,$G$6578:$G$6799,0),MATCH(E979,$H$6578:$H$6799,0)),1))*1)+SUMPRODUCT((D$7:D$5839=INDEX($F$6578:$F$6799,IF($C$2="All",MATCH(E979,$G$6578:$G$6799,0),MATCH(E979,$H$6578:$H$6799,0)),1))*1))&gt;0,0,INDEX($F$6578:$F$6799,IF($C$2="All",MATCH(E979,$G$6578:$G$6799,0),MATCH(E979,$H$6578:$H$6799,0)),1))),0,IF((SUMPRODUCT((B$7:B$5839=INDEX($F$6578:$F$6799,IF($C$2="All",MATCH(E979,$G$6578:$G$6799,0),MATCH(E979,$H$6578:$H$6799,0)),1))*1)+SUMPRODUCT((D$7:D$5839=INDEX($F$6578:$F$6799,IF($C$2="All",MATCH(E979,$G$6578:$G$6799,0),MATCH(E979,$H$6578:$H$6799,0)),1))*1))&gt;0,0,INDEX($F$6578:$F$6799,IF($C$2="All",MATCH(E979,$G$6578:$G$6799,0),MATCH(E979,$H$6578:$H$6799,0)),1)))</f>
        <v>0</v>
      </c>
      <c r="G979" t="str">
        <f>F979&amp;"#"&amp;COUNTIF(F$6:F979,F979)</f>
        <v>0#109</v>
      </c>
      <c r="H979" s="3">
        <f>IF(ISERROR(IF((SUMPRODUCT((D$7:D$5839=INDEX($F$6578:$F$6799,IF($C$2="All",MATCH(G979,$G$6578:$G$6799,0),MATCH(G979,$H$6578:$H$6799,0)),1))*1)+SUMPRODUCT((F$7:F$5839=INDEX($F$6578:$F$6799,IF($C$2="All",MATCH(G979,$G$6578:$G$6799,0),MATCH(G979,$H$6578:$H$6799,0)),1))*1))&gt;0,0,INDEX($F$6578:$F$6799,IF($C$2="All",MATCH(G979,$G$6578:$G$6799,0),MATCH(G979,$H$6578:$H$6799,0)),1))),0,IF((SUMPRODUCT((D$7:D$5839=INDEX($F$6578:$F$6799,IF($C$2="All",MATCH(G979,$G$6578:$G$6799,0),MATCH(G979,$H$6578:$H$6799,0)),1))*1)+SUMPRODUCT((F$7:F$5839=INDEX($F$6578:$F$6799,IF($C$2="All",MATCH(G979,$G$6578:$G$6799,0),MATCH(G979,$H$6578:$H$6799,0)),1))*1))&gt;0,0,INDEX($F$6578:$F$6799,IF($C$2="All",MATCH(G979,$G$6578:$G$6799,0),MATCH(G979,$H$6578:$H$6799,0)),1)))</f>
        <v>0</v>
      </c>
      <c r="I979" t="str">
        <f>H$7&amp;"#1"</f>
        <v>0#1</v>
      </c>
      <c r="J979" s="3">
        <f t="shared" si="122"/>
        <v>0</v>
      </c>
    </row>
    <row r="980" spans="2:11" hidden="1" outlineLevel="1" x14ac:dyDescent="0.3">
      <c r="B980" s="2"/>
      <c r="D980" s="3"/>
      <c r="F980" s="3"/>
      <c r="H980" s="3"/>
      <c r="I980" t="str">
        <f>REPLACE(I979,LEN(I979),1,RIGHT(I979,1)+1)</f>
        <v>0#2</v>
      </c>
      <c r="J980" s="3">
        <f t="shared" si="122"/>
        <v>0</v>
      </c>
      <c r="K980" s="3"/>
    </row>
    <row r="981" spans="2:11" hidden="1" outlineLevel="1" x14ac:dyDescent="0.3">
      <c r="B981" s="2"/>
      <c r="D981" s="3"/>
      <c r="F981" s="3"/>
      <c r="H981" s="3"/>
      <c r="I981" t="str">
        <f t="shared" ref="I981:I987" si="124">REPLACE(I980,LEN(I980),1,RIGHT(I980,1)+1)</f>
        <v>0#3</v>
      </c>
      <c r="J981" s="3">
        <f t="shared" si="122"/>
        <v>0</v>
      </c>
      <c r="K981" s="3"/>
    </row>
    <row r="982" spans="2:11" hidden="1" outlineLevel="1" x14ac:dyDescent="0.3">
      <c r="B982" s="2"/>
      <c r="D982" s="3"/>
      <c r="F982" s="3"/>
      <c r="H982" s="3"/>
      <c r="I982" t="str">
        <f t="shared" si="124"/>
        <v>0#4</v>
      </c>
      <c r="J982" s="3">
        <f t="shared" si="122"/>
        <v>0</v>
      </c>
      <c r="K982" s="3"/>
    </row>
    <row r="983" spans="2:11" hidden="1" outlineLevel="1" x14ac:dyDescent="0.3">
      <c r="B983" s="2"/>
      <c r="D983" s="3"/>
      <c r="F983" s="3"/>
      <c r="H983" s="3"/>
      <c r="I983" t="str">
        <f t="shared" si="124"/>
        <v>0#5</v>
      </c>
      <c r="J983" s="3">
        <f t="shared" si="122"/>
        <v>0</v>
      </c>
      <c r="K983" s="3"/>
    </row>
    <row r="984" spans="2:11" hidden="1" outlineLevel="1" x14ac:dyDescent="0.3">
      <c r="B984" s="2"/>
      <c r="D984" s="3"/>
      <c r="F984" s="3"/>
      <c r="H984" s="3"/>
      <c r="I984" t="str">
        <f t="shared" si="124"/>
        <v>0#6</v>
      </c>
      <c r="J984" s="3">
        <f t="shared" si="122"/>
        <v>0</v>
      </c>
      <c r="K984" s="3"/>
    </row>
    <row r="985" spans="2:11" hidden="1" outlineLevel="1" x14ac:dyDescent="0.3">
      <c r="B985" s="2"/>
      <c r="D985" s="3"/>
      <c r="F985" s="3"/>
      <c r="H985" s="3"/>
      <c r="I985" t="str">
        <f t="shared" si="124"/>
        <v>0#7</v>
      </c>
      <c r="J985" s="3">
        <f t="shared" si="122"/>
        <v>0</v>
      </c>
      <c r="K985" s="3"/>
    </row>
    <row r="986" spans="2:11" hidden="1" outlineLevel="1" x14ac:dyDescent="0.3">
      <c r="B986" s="2"/>
      <c r="D986" s="3"/>
      <c r="F986" s="3"/>
      <c r="H986" s="3"/>
      <c r="I986" t="str">
        <f t="shared" si="124"/>
        <v>0#8</v>
      </c>
      <c r="J986" s="3">
        <f t="shared" si="122"/>
        <v>0</v>
      </c>
      <c r="K986" s="3"/>
    </row>
    <row r="987" spans="2:11" hidden="1" outlineLevel="1" x14ac:dyDescent="0.3">
      <c r="B987" s="2"/>
      <c r="D987" s="3"/>
      <c r="F987" s="3"/>
      <c r="H987" s="3"/>
      <c r="I987" t="str">
        <f t="shared" si="124"/>
        <v>0#9</v>
      </c>
      <c r="J987" s="3">
        <f t="shared" si="122"/>
        <v>0</v>
      </c>
      <c r="K987" s="3"/>
    </row>
    <row r="988" spans="2:11" hidden="1" outlineLevel="1" x14ac:dyDescent="0.3">
      <c r="B988" s="2"/>
      <c r="F988" s="3">
        <f>F979</f>
        <v>0</v>
      </c>
      <c r="G988" t="str">
        <f>F988&amp;"#"&amp;COUNTIF(F$6:F988,F988)</f>
        <v>0#110</v>
      </c>
      <c r="H988" s="3">
        <f>IF(ISERROR(IF((SUMPRODUCT((D$7:D$5839=INDEX($F$6578:$F$6799,IF($C$2="All",MATCH(G988,$G$6578:$G$6799,0),MATCH(G988,$H$6578:$H$6799,0)),1))*1)+SUMPRODUCT((F$7:F$5839=INDEX($F$6578:$F$6799,IF($C$2="All",MATCH(G988,$G$6578:$G$6799,0),MATCH(G988,$H$6578:$H$6799,0)),1))*1))&gt;0,0,INDEX($F$6578:$F$6799,IF($C$2="All",MATCH(G988,$G$6578:$G$6799,0),MATCH(G988,$H$6578:$H$6799,0)),1))),0,IF((SUMPRODUCT((D$7:D$5839=INDEX($F$6578:$F$6799,IF($C$2="All",MATCH(G988,$G$6578:$G$6799,0),MATCH(G988,$H$6578:$H$6799,0)),1))*1)+SUMPRODUCT((F$7:F$5839=INDEX($F$6578:$F$6799,IF($C$2="All",MATCH(G988,$G$6578:$G$6799,0),MATCH(G988,$H$6578:$H$6799,0)),1))*1))&gt;0,0,INDEX($F$6578:$F$6799,IF($C$2="All",MATCH(G988,$G$6578:$G$6799,0),MATCH(G988,$H$6578:$H$6799,0)),1)))</f>
        <v>0</v>
      </c>
      <c r="I988" t="str">
        <f>H988&amp;"#1"</f>
        <v>0#1</v>
      </c>
      <c r="J988" s="3">
        <f t="shared" si="122"/>
        <v>0</v>
      </c>
      <c r="K988" s="3"/>
    </row>
    <row r="989" spans="2:11" hidden="1" outlineLevel="1" x14ac:dyDescent="0.3">
      <c r="B989" s="2"/>
      <c r="F989" s="3"/>
      <c r="H989" s="3"/>
      <c r="I989" t="str">
        <f>REPLACE(I988,LEN(I988),1,RIGHT(I988,1)+1)</f>
        <v>0#2</v>
      </c>
      <c r="J989" s="3">
        <f t="shared" si="122"/>
        <v>0</v>
      </c>
      <c r="K989" s="3"/>
    </row>
    <row r="990" spans="2:11" hidden="1" outlineLevel="1" x14ac:dyDescent="0.3">
      <c r="B990" s="2"/>
      <c r="F990" s="3"/>
      <c r="H990" s="3"/>
      <c r="I990" t="str">
        <f t="shared" ref="I990:I996" si="125">REPLACE(I989,LEN(I989),1,RIGHT(I989,1)+1)</f>
        <v>0#3</v>
      </c>
      <c r="J990" s="3">
        <f t="shared" si="122"/>
        <v>0</v>
      </c>
      <c r="K990" s="3"/>
    </row>
    <row r="991" spans="2:11" hidden="1" outlineLevel="1" x14ac:dyDescent="0.3">
      <c r="B991" s="2"/>
      <c r="F991" s="3"/>
      <c r="H991" s="3"/>
      <c r="I991" t="str">
        <f t="shared" si="125"/>
        <v>0#4</v>
      </c>
      <c r="J991" s="3">
        <f t="shared" si="122"/>
        <v>0</v>
      </c>
      <c r="K991" s="3"/>
    </row>
    <row r="992" spans="2:11" hidden="1" outlineLevel="1" x14ac:dyDescent="0.3">
      <c r="B992" s="2"/>
      <c r="F992" s="3"/>
      <c r="H992" s="3"/>
      <c r="I992" t="str">
        <f t="shared" si="125"/>
        <v>0#5</v>
      </c>
      <c r="J992" s="3">
        <f t="shared" si="122"/>
        <v>0</v>
      </c>
      <c r="K992" s="3"/>
    </row>
    <row r="993" spans="2:11" hidden="1" outlineLevel="1" x14ac:dyDescent="0.3">
      <c r="B993" s="2"/>
      <c r="F993" s="3"/>
      <c r="H993" s="3"/>
      <c r="I993" t="str">
        <f t="shared" si="125"/>
        <v>0#6</v>
      </c>
      <c r="J993" s="3">
        <f t="shared" si="122"/>
        <v>0</v>
      </c>
      <c r="K993" s="3"/>
    </row>
    <row r="994" spans="2:11" hidden="1" outlineLevel="1" x14ac:dyDescent="0.3">
      <c r="B994" s="2"/>
      <c r="F994" s="3"/>
      <c r="H994" s="3"/>
      <c r="I994" t="str">
        <f t="shared" si="125"/>
        <v>0#7</v>
      </c>
      <c r="J994" s="3">
        <f t="shared" si="122"/>
        <v>0</v>
      </c>
      <c r="K994" s="3"/>
    </row>
    <row r="995" spans="2:11" hidden="1" outlineLevel="1" x14ac:dyDescent="0.3">
      <c r="B995" s="2"/>
      <c r="F995" s="3"/>
      <c r="H995" s="3"/>
      <c r="I995" t="str">
        <f t="shared" si="125"/>
        <v>0#8</v>
      </c>
      <c r="J995" s="3">
        <f t="shared" si="122"/>
        <v>0</v>
      </c>
      <c r="K995" s="3"/>
    </row>
    <row r="996" spans="2:11" hidden="1" outlineLevel="1" x14ac:dyDescent="0.3">
      <c r="B996" s="2"/>
      <c r="F996" s="3"/>
      <c r="H996" s="3"/>
      <c r="I996" t="str">
        <f t="shared" si="125"/>
        <v>0#9</v>
      </c>
      <c r="J996" s="3">
        <f t="shared" si="122"/>
        <v>0</v>
      </c>
      <c r="K996" s="3"/>
    </row>
    <row r="997" spans="2:11" hidden="1" outlineLevel="1" x14ac:dyDescent="0.3">
      <c r="B997" s="2"/>
      <c r="D997" s="3"/>
      <c r="F997" s="3">
        <f>F988</f>
        <v>0</v>
      </c>
      <c r="G997" t="str">
        <f>F997&amp;"#"&amp;COUNTIF(F$6:F997,F997)</f>
        <v>0#111</v>
      </c>
      <c r="H997" s="3">
        <f>IF(ISERROR(IF((SUMPRODUCT((D$7:D$5839=INDEX($F$6578:$F$6799,IF($C$2="All",MATCH(G997,$G$6578:$G$6799,0),MATCH(G997,$H$6578:$H$6799,0)),1))*1)+SUMPRODUCT((F$7:F$5839=INDEX($F$6578:$F$6799,IF($C$2="All",MATCH(G997,$G$6578:$G$6799,0),MATCH(G997,$H$6578:$H$6799,0)),1))*1))&gt;0,0,INDEX($F$6578:$F$6799,IF($C$2="All",MATCH(G997,$G$6578:$G$6799,0),MATCH(G997,$H$6578:$H$6799,0)),1))),0,IF((SUMPRODUCT((D$7:D$5839=INDEX($F$6578:$F$6799,IF($C$2="All",MATCH(G997,$G$6578:$G$6799,0),MATCH(G997,$H$6578:$H$6799,0)),1))*1)+SUMPRODUCT((F$7:F$5839=INDEX($F$6578:$F$6799,IF($C$2="All",MATCH(G997,$G$6578:$G$6799,0),MATCH(G997,$H$6578:$H$6799,0)),1))*1))&gt;0,0,INDEX($F$6578:$F$6799,IF($C$2="All",MATCH(G997,$G$6578:$G$6799,0),MATCH(G997,$H$6578:$H$6799,0)),1)))</f>
        <v>0</v>
      </c>
      <c r="I997" t="str">
        <f>H997&amp;"#1"</f>
        <v>0#1</v>
      </c>
      <c r="J997" s="3">
        <f t="shared" si="122"/>
        <v>0</v>
      </c>
      <c r="K997" s="3"/>
    </row>
    <row r="998" spans="2:11" hidden="1" outlineLevel="1" x14ac:dyDescent="0.3">
      <c r="B998" s="2"/>
      <c r="D998" s="3"/>
      <c r="F998" s="3"/>
      <c r="H998" s="3"/>
      <c r="I998" t="str">
        <f>REPLACE(I997,LEN(I997),1,RIGHT(I997,1)+1)</f>
        <v>0#2</v>
      </c>
      <c r="J998" s="3">
        <f t="shared" si="122"/>
        <v>0</v>
      </c>
      <c r="K998" s="3"/>
    </row>
    <row r="999" spans="2:11" hidden="1" outlineLevel="1" x14ac:dyDescent="0.3">
      <c r="B999" s="2"/>
      <c r="D999" s="3"/>
      <c r="F999" s="3"/>
      <c r="H999" s="3"/>
      <c r="I999" t="str">
        <f t="shared" ref="I999:I1005" si="126">REPLACE(I998,LEN(I998),1,RIGHT(I998,1)+1)</f>
        <v>0#3</v>
      </c>
      <c r="J999" s="3">
        <f t="shared" si="122"/>
        <v>0</v>
      </c>
      <c r="K999" s="3"/>
    </row>
    <row r="1000" spans="2:11" hidden="1" outlineLevel="1" x14ac:dyDescent="0.3">
      <c r="B1000" s="2"/>
      <c r="D1000" s="3"/>
      <c r="F1000" s="3"/>
      <c r="H1000" s="3"/>
      <c r="I1000" t="str">
        <f t="shared" si="126"/>
        <v>0#4</v>
      </c>
      <c r="J1000" s="3">
        <f t="shared" si="122"/>
        <v>0</v>
      </c>
      <c r="K1000" s="3"/>
    </row>
    <row r="1001" spans="2:11" hidden="1" outlineLevel="1" x14ac:dyDescent="0.3">
      <c r="B1001" s="2"/>
      <c r="D1001" s="3"/>
      <c r="F1001" s="3"/>
      <c r="H1001" s="3"/>
      <c r="I1001" t="str">
        <f t="shared" si="126"/>
        <v>0#5</v>
      </c>
      <c r="J1001" s="3">
        <f t="shared" si="122"/>
        <v>0</v>
      </c>
      <c r="K1001" s="3"/>
    </row>
    <row r="1002" spans="2:11" hidden="1" outlineLevel="1" x14ac:dyDescent="0.3">
      <c r="B1002" s="2"/>
      <c r="D1002" s="3"/>
      <c r="F1002" s="3"/>
      <c r="H1002" s="3"/>
      <c r="I1002" t="str">
        <f t="shared" si="126"/>
        <v>0#6</v>
      </c>
      <c r="J1002" s="3">
        <f t="shared" si="122"/>
        <v>0</v>
      </c>
      <c r="K1002" s="3"/>
    </row>
    <row r="1003" spans="2:11" hidden="1" outlineLevel="1" x14ac:dyDescent="0.3">
      <c r="B1003" s="2"/>
      <c r="D1003" s="3"/>
      <c r="F1003" s="3"/>
      <c r="H1003" s="3"/>
      <c r="I1003" t="str">
        <f t="shared" si="126"/>
        <v>0#7</v>
      </c>
      <c r="J1003" s="3">
        <f t="shared" si="122"/>
        <v>0</v>
      </c>
      <c r="K1003" s="3"/>
    </row>
    <row r="1004" spans="2:11" hidden="1" outlineLevel="1" x14ac:dyDescent="0.3">
      <c r="B1004" s="2"/>
      <c r="D1004" s="3"/>
      <c r="F1004" s="3"/>
      <c r="H1004" s="3"/>
      <c r="I1004" t="str">
        <f t="shared" si="126"/>
        <v>0#8</v>
      </c>
      <c r="J1004" s="3">
        <f t="shared" si="122"/>
        <v>0</v>
      </c>
      <c r="K1004" s="3"/>
    </row>
    <row r="1005" spans="2:11" hidden="1" outlineLevel="1" x14ac:dyDescent="0.3">
      <c r="B1005" s="2"/>
      <c r="D1005" s="3"/>
      <c r="F1005" s="3"/>
      <c r="H1005" s="3"/>
      <c r="I1005" t="str">
        <f t="shared" si="126"/>
        <v>0#9</v>
      </c>
      <c r="J1005" s="3">
        <f t="shared" si="122"/>
        <v>0</v>
      </c>
      <c r="K1005" s="3"/>
    </row>
    <row r="1006" spans="2:11" hidden="1" outlineLevel="1" x14ac:dyDescent="0.3">
      <c r="B1006" s="2"/>
      <c r="D1006" s="3"/>
      <c r="F1006" s="3">
        <f>F997</f>
        <v>0</v>
      </c>
      <c r="G1006" t="str">
        <f>F1006&amp;"#"&amp;COUNTIF(F$6:F1006,F1006)</f>
        <v>0#112</v>
      </c>
      <c r="H1006" s="3">
        <f>IF(ISERROR(IF((SUMPRODUCT((D$7:D$5839=INDEX($F$6578:$F$6799,IF($C$2="All",MATCH(G1006,$G$6578:$G$6799,0),MATCH(G1006,$H$6578:$H$6799,0)),1))*1)+SUMPRODUCT((F$7:F$5839=INDEX($F$6578:$F$6799,IF($C$2="All",MATCH(G1006,$G$6578:$G$6799,0),MATCH(G1006,$H$6578:$H$6799,0)),1))*1))&gt;0,0,INDEX($F$6578:$F$6799,IF($C$2="All",MATCH(G1006,$G$6578:$G$6799,0),MATCH(G1006,$H$6578:$H$6799,0)),1))),0,IF((SUMPRODUCT((D$7:D$5839=INDEX($F$6578:$F$6799,IF($C$2="All",MATCH(G1006,$G$6578:$G$6799,0),MATCH(G1006,$H$6578:$H$6799,0)),1))*1)+SUMPRODUCT((F$7:F$5839=INDEX($F$6578:$F$6799,IF($C$2="All",MATCH(G1006,$G$6578:$G$6799,0),MATCH(G1006,$H$6578:$H$6799,0)),1))*1))&gt;0,0,INDEX($F$6578:$F$6799,IF($C$2="All",MATCH(G1006,$G$6578:$G$6799,0),MATCH(G1006,$H$6578:$H$6799,0)),1)))</f>
        <v>0</v>
      </c>
      <c r="I1006" t="str">
        <f>H1006&amp;"#1"</f>
        <v>0#1</v>
      </c>
      <c r="J1006" s="3">
        <f t="shared" si="122"/>
        <v>0</v>
      </c>
      <c r="K1006" s="3"/>
    </row>
    <row r="1007" spans="2:11" hidden="1" outlineLevel="1" x14ac:dyDescent="0.3">
      <c r="B1007" s="2"/>
      <c r="D1007" s="3"/>
      <c r="F1007" s="3"/>
      <c r="H1007" s="3"/>
      <c r="I1007" t="str">
        <f>REPLACE(I1006,LEN(I1006),1,RIGHT(I1006,1)+1)</f>
        <v>0#2</v>
      </c>
      <c r="J1007" s="3">
        <f t="shared" si="122"/>
        <v>0</v>
      </c>
      <c r="K1007" s="3"/>
    </row>
    <row r="1008" spans="2:11" hidden="1" outlineLevel="1" x14ac:dyDescent="0.3">
      <c r="B1008" s="2"/>
      <c r="D1008" s="3"/>
      <c r="F1008" s="3"/>
      <c r="H1008" s="3"/>
      <c r="I1008" t="str">
        <f t="shared" ref="I1008:I1014" si="127">REPLACE(I1007,LEN(I1007),1,RIGHT(I1007,1)+1)</f>
        <v>0#3</v>
      </c>
      <c r="J1008" s="3">
        <f t="shared" si="122"/>
        <v>0</v>
      </c>
      <c r="K1008" s="3"/>
    </row>
    <row r="1009" spans="2:11" hidden="1" outlineLevel="1" x14ac:dyDescent="0.3">
      <c r="B1009" s="2"/>
      <c r="D1009" s="3"/>
      <c r="F1009" s="3"/>
      <c r="H1009" s="3"/>
      <c r="I1009" t="str">
        <f t="shared" si="127"/>
        <v>0#4</v>
      </c>
      <c r="J1009" s="3">
        <f t="shared" si="122"/>
        <v>0</v>
      </c>
      <c r="K1009" s="3"/>
    </row>
    <row r="1010" spans="2:11" hidden="1" outlineLevel="1" x14ac:dyDescent="0.3">
      <c r="B1010" s="2"/>
      <c r="D1010" s="3"/>
      <c r="F1010" s="3"/>
      <c r="H1010" s="3"/>
      <c r="I1010" t="str">
        <f t="shared" si="127"/>
        <v>0#5</v>
      </c>
      <c r="J1010" s="3">
        <f t="shared" si="122"/>
        <v>0</v>
      </c>
      <c r="K1010" s="3"/>
    </row>
    <row r="1011" spans="2:11" hidden="1" outlineLevel="1" x14ac:dyDescent="0.3">
      <c r="B1011" s="2"/>
      <c r="D1011" s="3"/>
      <c r="F1011" s="3"/>
      <c r="H1011" s="3"/>
      <c r="I1011" t="str">
        <f t="shared" si="127"/>
        <v>0#6</v>
      </c>
      <c r="J1011" s="3">
        <f t="shared" si="122"/>
        <v>0</v>
      </c>
      <c r="K1011" s="3"/>
    </row>
    <row r="1012" spans="2:11" hidden="1" outlineLevel="1" x14ac:dyDescent="0.3">
      <c r="B1012" s="2"/>
      <c r="D1012" s="3"/>
      <c r="F1012" s="3"/>
      <c r="H1012" s="3"/>
      <c r="I1012" t="str">
        <f t="shared" si="127"/>
        <v>0#7</v>
      </c>
      <c r="J1012" s="3">
        <f t="shared" si="122"/>
        <v>0</v>
      </c>
      <c r="K1012" s="3"/>
    </row>
    <row r="1013" spans="2:11" hidden="1" outlineLevel="1" x14ac:dyDescent="0.3">
      <c r="B1013" s="2"/>
      <c r="D1013" s="3"/>
      <c r="F1013" s="3"/>
      <c r="H1013" s="3"/>
      <c r="I1013" t="str">
        <f t="shared" si="127"/>
        <v>0#8</v>
      </c>
      <c r="J1013" s="3">
        <f t="shared" si="122"/>
        <v>0</v>
      </c>
      <c r="K1013" s="3"/>
    </row>
    <row r="1014" spans="2:11" hidden="1" outlineLevel="1" x14ac:dyDescent="0.3">
      <c r="B1014" s="2"/>
      <c r="D1014" s="3"/>
      <c r="F1014" s="3"/>
      <c r="H1014" s="3"/>
      <c r="I1014" t="str">
        <f t="shared" si="127"/>
        <v>0#9</v>
      </c>
      <c r="J1014" s="3">
        <f t="shared" si="122"/>
        <v>0</v>
      </c>
      <c r="K1014" s="3"/>
    </row>
    <row r="1015" spans="2:11" hidden="1" outlineLevel="1" x14ac:dyDescent="0.3">
      <c r="B1015" s="2"/>
      <c r="D1015" s="3"/>
      <c r="F1015" s="3">
        <f>F1006</f>
        <v>0</v>
      </c>
      <c r="G1015" t="str">
        <f>F1015&amp;"#"&amp;COUNTIF(F$6:F1015,F1015)</f>
        <v>0#113</v>
      </c>
      <c r="H1015" s="3">
        <f>IF(ISERROR(IF((SUMPRODUCT((D$7:D$5839=INDEX($F$6578:$F$6799,IF($C$2="All",MATCH(G1015,$G$6578:$G$6799,0),MATCH(G1015,$H$6578:$H$6799,0)),1))*1)+SUMPRODUCT((F$7:F$5839=INDEX($F$6578:$F$6799,IF($C$2="All",MATCH(G1015,$G$6578:$G$6799,0),MATCH(G1015,$H$6578:$H$6799,0)),1))*1))&gt;0,0,INDEX($F$6578:$F$6799,IF($C$2="All",MATCH(G1015,$G$6578:$G$6799,0),MATCH(G1015,$H$6578:$H$6799,0)),1))),0,IF((SUMPRODUCT((D$7:D$5839=INDEX($F$6578:$F$6799,IF($C$2="All",MATCH(G1015,$G$6578:$G$6799,0),MATCH(G1015,$H$6578:$H$6799,0)),1))*1)+SUMPRODUCT((F$7:F$5839=INDEX($F$6578:$F$6799,IF($C$2="All",MATCH(G1015,$G$6578:$G$6799,0),MATCH(G1015,$H$6578:$H$6799,0)),1))*1))&gt;0,0,INDEX($F$6578:$F$6799,IF($C$2="All",MATCH(G1015,$G$6578:$G$6799,0),MATCH(G1015,$H$6578:$H$6799,0)),1)))</f>
        <v>0</v>
      </c>
      <c r="I1015" t="str">
        <f>H1015&amp;"#1"</f>
        <v>0#1</v>
      </c>
      <c r="J1015" s="3">
        <f t="shared" si="122"/>
        <v>0</v>
      </c>
      <c r="K1015" s="3"/>
    </row>
    <row r="1016" spans="2:11" hidden="1" outlineLevel="1" x14ac:dyDescent="0.3">
      <c r="B1016" s="2"/>
      <c r="D1016" s="3"/>
      <c r="F1016" s="3"/>
      <c r="H1016" s="3"/>
      <c r="I1016" t="str">
        <f>REPLACE(I1015,LEN(I1015),1,RIGHT(I1015,1)+1)</f>
        <v>0#2</v>
      </c>
      <c r="J1016" s="3">
        <f t="shared" si="122"/>
        <v>0</v>
      </c>
      <c r="K1016" s="3"/>
    </row>
    <row r="1017" spans="2:11" hidden="1" outlineLevel="1" x14ac:dyDescent="0.3">
      <c r="B1017" s="2"/>
      <c r="D1017" s="3"/>
      <c r="F1017" s="3"/>
      <c r="H1017" s="3"/>
      <c r="I1017" t="str">
        <f t="shared" ref="I1017:I1023" si="128">REPLACE(I1016,LEN(I1016),1,RIGHT(I1016,1)+1)</f>
        <v>0#3</v>
      </c>
      <c r="J1017" s="3">
        <f t="shared" si="122"/>
        <v>0</v>
      </c>
      <c r="K1017" s="3"/>
    </row>
    <row r="1018" spans="2:11" hidden="1" outlineLevel="1" x14ac:dyDescent="0.3">
      <c r="B1018" s="2"/>
      <c r="D1018" s="3"/>
      <c r="F1018" s="3"/>
      <c r="H1018" s="3"/>
      <c r="I1018" t="str">
        <f t="shared" si="128"/>
        <v>0#4</v>
      </c>
      <c r="J1018" s="3">
        <f t="shared" si="122"/>
        <v>0</v>
      </c>
      <c r="K1018" s="3"/>
    </row>
    <row r="1019" spans="2:11" hidden="1" outlineLevel="1" x14ac:dyDescent="0.3">
      <c r="B1019" s="2"/>
      <c r="D1019" s="3"/>
      <c r="F1019" s="3"/>
      <c r="H1019" s="3"/>
      <c r="I1019" t="str">
        <f t="shared" si="128"/>
        <v>0#5</v>
      </c>
      <c r="J1019" s="3">
        <f t="shared" si="122"/>
        <v>0</v>
      </c>
      <c r="K1019" s="3"/>
    </row>
    <row r="1020" spans="2:11" hidden="1" outlineLevel="1" x14ac:dyDescent="0.3">
      <c r="B1020" s="2"/>
      <c r="D1020" s="3"/>
      <c r="F1020" s="3"/>
      <c r="H1020" s="3"/>
      <c r="I1020" t="str">
        <f t="shared" si="128"/>
        <v>0#6</v>
      </c>
      <c r="J1020" s="3">
        <f t="shared" si="122"/>
        <v>0</v>
      </c>
      <c r="K1020" s="3"/>
    </row>
    <row r="1021" spans="2:11" hidden="1" outlineLevel="1" x14ac:dyDescent="0.3">
      <c r="B1021" s="2"/>
      <c r="D1021" s="3"/>
      <c r="F1021" s="3"/>
      <c r="H1021" s="3"/>
      <c r="I1021" t="str">
        <f t="shared" si="128"/>
        <v>0#7</v>
      </c>
      <c r="J1021" s="3">
        <f t="shared" si="122"/>
        <v>0</v>
      </c>
      <c r="K1021" s="3"/>
    </row>
    <row r="1022" spans="2:11" hidden="1" outlineLevel="1" x14ac:dyDescent="0.3">
      <c r="B1022" s="2"/>
      <c r="D1022" s="3"/>
      <c r="F1022" s="3"/>
      <c r="H1022" s="3"/>
      <c r="I1022" t="str">
        <f t="shared" si="128"/>
        <v>0#8</v>
      </c>
      <c r="J1022" s="3">
        <f t="shared" si="122"/>
        <v>0</v>
      </c>
      <c r="K1022" s="3"/>
    </row>
    <row r="1023" spans="2:11" hidden="1" outlineLevel="1" x14ac:dyDescent="0.3">
      <c r="B1023" s="2"/>
      <c r="D1023" s="3"/>
      <c r="F1023" s="3"/>
      <c r="H1023" s="3"/>
      <c r="I1023" t="str">
        <f t="shared" si="128"/>
        <v>0#9</v>
      </c>
      <c r="J1023" s="3">
        <f t="shared" si="122"/>
        <v>0</v>
      </c>
      <c r="K1023" s="3"/>
    </row>
    <row r="1024" spans="2:11" hidden="1" outlineLevel="1" x14ac:dyDescent="0.3">
      <c r="B1024" s="2"/>
      <c r="D1024" s="3"/>
      <c r="F1024" s="3">
        <f>F1015</f>
        <v>0</v>
      </c>
      <c r="G1024" t="str">
        <f>F1024&amp;"#"&amp;COUNTIF(F$6:F1024,F1024)</f>
        <v>0#114</v>
      </c>
      <c r="H1024" s="3">
        <f>IF(ISERROR(IF((SUMPRODUCT((D$7:D$5839=INDEX($F$6578:$F$6799,IF($C$2="All",MATCH(G1024,$G$6578:$G$6799,0),MATCH(G1024,$H$6578:$H$6799,0)),1))*1)+SUMPRODUCT((F$7:F$5839=INDEX($F$6578:$F$6799,IF($C$2="All",MATCH(G1024,$G$6578:$G$6799,0),MATCH(G1024,$H$6578:$H$6799,0)),1))*1))&gt;0,0,INDEX($F$6578:$F$6799,IF($C$2="All",MATCH(G1024,$G$6578:$G$6799,0),MATCH(G1024,$H$6578:$H$6799,0)),1))),0,IF((SUMPRODUCT((D$7:D$5839=INDEX($F$6578:$F$6799,IF($C$2="All",MATCH(G1024,$G$6578:$G$6799,0),MATCH(G1024,$H$6578:$H$6799,0)),1))*1)+SUMPRODUCT((F$7:F$5839=INDEX($F$6578:$F$6799,IF($C$2="All",MATCH(G1024,$G$6578:$G$6799,0),MATCH(G1024,$H$6578:$H$6799,0)),1))*1))&gt;0,0,INDEX($F$6578:$F$6799,IF($C$2="All",MATCH(G1024,$G$6578:$G$6799,0),MATCH(G1024,$H$6578:$H$6799,0)),1)))</f>
        <v>0</v>
      </c>
      <c r="I1024" t="str">
        <f>H1024&amp;"#1"</f>
        <v>0#1</v>
      </c>
      <c r="J1024" s="3">
        <f t="shared" si="122"/>
        <v>0</v>
      </c>
      <c r="K1024" s="3"/>
    </row>
    <row r="1025" spans="2:11" hidden="1" outlineLevel="1" x14ac:dyDescent="0.3">
      <c r="B1025" s="2"/>
      <c r="D1025" s="3"/>
      <c r="F1025" s="3"/>
      <c r="H1025" s="3"/>
      <c r="I1025" t="str">
        <f>REPLACE(I1024,LEN(I1024),1,RIGHT(I1024,1)+1)</f>
        <v>0#2</v>
      </c>
      <c r="J1025" s="3">
        <f t="shared" si="122"/>
        <v>0</v>
      </c>
      <c r="K1025" s="3"/>
    </row>
    <row r="1026" spans="2:11" hidden="1" outlineLevel="1" x14ac:dyDescent="0.3">
      <c r="B1026" s="2"/>
      <c r="D1026" s="3"/>
      <c r="F1026" s="3"/>
      <c r="H1026" s="3"/>
      <c r="I1026" t="str">
        <f t="shared" ref="I1026:I1032" si="129">REPLACE(I1025,LEN(I1025),1,RIGHT(I1025,1)+1)</f>
        <v>0#3</v>
      </c>
      <c r="J1026" s="3">
        <f t="shared" si="122"/>
        <v>0</v>
      </c>
      <c r="K1026" s="3"/>
    </row>
    <row r="1027" spans="2:11" hidden="1" outlineLevel="1" x14ac:dyDescent="0.3">
      <c r="B1027" s="2"/>
      <c r="D1027" s="3"/>
      <c r="F1027" s="3"/>
      <c r="H1027" s="3"/>
      <c r="I1027" t="str">
        <f t="shared" si="129"/>
        <v>0#4</v>
      </c>
      <c r="J1027" s="3">
        <f t="shared" si="122"/>
        <v>0</v>
      </c>
      <c r="K1027" s="3"/>
    </row>
    <row r="1028" spans="2:11" hidden="1" outlineLevel="1" x14ac:dyDescent="0.3">
      <c r="B1028" s="2"/>
      <c r="D1028" s="3"/>
      <c r="F1028" s="3"/>
      <c r="H1028" s="3"/>
      <c r="I1028" t="str">
        <f t="shared" si="129"/>
        <v>0#5</v>
      </c>
      <c r="J1028" s="3">
        <f t="shared" si="122"/>
        <v>0</v>
      </c>
      <c r="K1028" s="3"/>
    </row>
    <row r="1029" spans="2:11" hidden="1" outlineLevel="1" x14ac:dyDescent="0.3">
      <c r="B1029" s="2"/>
      <c r="D1029" s="3"/>
      <c r="F1029" s="3"/>
      <c r="H1029" s="3"/>
      <c r="I1029" t="str">
        <f t="shared" si="129"/>
        <v>0#6</v>
      </c>
      <c r="J1029" s="3">
        <f t="shared" si="122"/>
        <v>0</v>
      </c>
      <c r="K1029" s="3"/>
    </row>
    <row r="1030" spans="2:11" hidden="1" outlineLevel="1" x14ac:dyDescent="0.3">
      <c r="B1030" s="2"/>
      <c r="D1030" s="3"/>
      <c r="F1030" s="3"/>
      <c r="H1030" s="3"/>
      <c r="I1030" t="str">
        <f t="shared" si="129"/>
        <v>0#7</v>
      </c>
      <c r="J1030" s="3">
        <f t="shared" si="122"/>
        <v>0</v>
      </c>
      <c r="K1030" s="3"/>
    </row>
    <row r="1031" spans="2:11" hidden="1" outlineLevel="1" x14ac:dyDescent="0.3">
      <c r="B1031" s="2"/>
      <c r="D1031" s="3"/>
      <c r="F1031" s="3"/>
      <c r="H1031" s="3"/>
      <c r="I1031" t="str">
        <f t="shared" si="129"/>
        <v>0#8</v>
      </c>
      <c r="J1031" s="3">
        <f t="shared" ref="J1031:J1094" si="130">IF(ISERROR(IF((SUMPRODUCT((F$7:F$5839=INDEX($F$6578:$F$6799,IF($C$2="All",MATCH(I1031,$G$6578:$G$6799,0),MATCH(I1031,$H$6578:$H$6799,0)),1))*1)+SUMPRODUCT((H$7:H$5839=INDEX($F$6578:$F$6799,IF($C$2="All",MATCH(I1031,$G$6578:$G$6799,0),MATCH(I1031,$H$6578:$H$6799,0)),1))*1))&gt;0,0,INDEX($F$6578:$F$6799,IF($C$2="All",MATCH(I1031,$G$6578:$G$6799,0),MATCH(I1031,$H$6578:$H$6799,0)),1))),0,IF((SUMPRODUCT((F$7:F$5839=INDEX($F$6578:$F$6799,IF($C$2="All",MATCH(I1031,$G$6578:$G$6799,0),MATCH(I1031,$H$6578:$H$6799,0)),1))*1)+SUMPRODUCT((H$7:H$5839=INDEX($F$6578:$F$6799,IF($C$2="All",MATCH(I1031,$G$6578:$G$6799,0),MATCH(I1031,$H$6578:$H$6799,0)),1))*1))&gt;0,0,INDEX($F$6578:$F$6799,IF($C$2="All",MATCH(I1031,$G$6578:$G$6799,0),MATCH(I1031,$H$6578:$H$6799,0)),1)))</f>
        <v>0</v>
      </c>
      <c r="K1031" s="3"/>
    </row>
    <row r="1032" spans="2:11" hidden="1" outlineLevel="1" x14ac:dyDescent="0.3">
      <c r="B1032" s="2"/>
      <c r="D1032" s="3"/>
      <c r="F1032" s="3"/>
      <c r="H1032" s="3"/>
      <c r="I1032" t="str">
        <f t="shared" si="129"/>
        <v>0#9</v>
      </c>
      <c r="J1032" s="3">
        <f t="shared" si="130"/>
        <v>0</v>
      </c>
      <c r="K1032" s="3"/>
    </row>
    <row r="1033" spans="2:11" hidden="1" outlineLevel="1" x14ac:dyDescent="0.3">
      <c r="B1033" s="2"/>
      <c r="D1033" s="3"/>
      <c r="F1033" s="3">
        <f>F1024</f>
        <v>0</v>
      </c>
      <c r="G1033" t="str">
        <f>F1033&amp;"#"&amp;COUNTIF(F$6:F1033,F1033)</f>
        <v>0#115</v>
      </c>
      <c r="H1033" s="3">
        <f>IF(ISERROR(IF((SUMPRODUCT((D$7:D$5839=INDEX($F$6578:$F$6799,IF($C$2="All",MATCH(G1033,$G$6578:$G$6799,0),MATCH(G1033,$H$6578:$H$6799,0)),1))*1)+SUMPRODUCT((F$7:F$5839=INDEX($F$6578:$F$6799,IF($C$2="All",MATCH(G1033,$G$6578:$G$6799,0),MATCH(G1033,$H$6578:$H$6799,0)),1))*1))&gt;0,0,INDEX($F$6578:$F$6799,IF($C$2="All",MATCH(G1033,$G$6578:$G$6799,0),MATCH(G1033,$H$6578:$H$6799,0)),1))),0,IF((SUMPRODUCT((D$7:D$5839=INDEX($F$6578:$F$6799,IF($C$2="All",MATCH(G1033,$G$6578:$G$6799,0),MATCH(G1033,$H$6578:$H$6799,0)),1))*1)+SUMPRODUCT((F$7:F$5839=INDEX($F$6578:$F$6799,IF($C$2="All",MATCH(G1033,$G$6578:$G$6799,0),MATCH(G1033,$H$6578:$H$6799,0)),1))*1))&gt;0,0,INDEX($F$6578:$F$6799,IF($C$2="All",MATCH(G1033,$G$6578:$G$6799,0),MATCH(G1033,$H$6578:$H$6799,0)),1)))</f>
        <v>0</v>
      </c>
      <c r="I1033" t="str">
        <f>H1033&amp;"#1"</f>
        <v>0#1</v>
      </c>
      <c r="J1033" s="3">
        <f t="shared" si="130"/>
        <v>0</v>
      </c>
      <c r="K1033" s="3"/>
    </row>
    <row r="1034" spans="2:11" hidden="1" outlineLevel="1" x14ac:dyDescent="0.3">
      <c r="B1034" s="2"/>
      <c r="D1034" s="3"/>
      <c r="F1034" s="3"/>
      <c r="H1034" s="3"/>
      <c r="I1034" t="str">
        <f>REPLACE(I1033,LEN(I1033),1,RIGHT(I1033,1)+1)</f>
        <v>0#2</v>
      </c>
      <c r="J1034" s="3">
        <f t="shared" si="130"/>
        <v>0</v>
      </c>
      <c r="K1034" s="3"/>
    </row>
    <row r="1035" spans="2:11" hidden="1" outlineLevel="1" x14ac:dyDescent="0.3">
      <c r="B1035" s="2"/>
      <c r="D1035" s="3"/>
      <c r="F1035" s="3"/>
      <c r="H1035" s="3"/>
      <c r="I1035" t="str">
        <f t="shared" ref="I1035:I1041" si="131">REPLACE(I1034,LEN(I1034),1,RIGHT(I1034,1)+1)</f>
        <v>0#3</v>
      </c>
      <c r="J1035" s="3">
        <f t="shared" si="130"/>
        <v>0</v>
      </c>
      <c r="K1035" s="3"/>
    </row>
    <row r="1036" spans="2:11" hidden="1" outlineLevel="1" x14ac:dyDescent="0.3">
      <c r="B1036" s="2"/>
      <c r="D1036" s="3"/>
      <c r="F1036" s="3"/>
      <c r="H1036" s="3"/>
      <c r="I1036" t="str">
        <f t="shared" si="131"/>
        <v>0#4</v>
      </c>
      <c r="J1036" s="3">
        <f t="shared" si="130"/>
        <v>0</v>
      </c>
      <c r="K1036" s="3"/>
    </row>
    <row r="1037" spans="2:11" hidden="1" outlineLevel="1" x14ac:dyDescent="0.3">
      <c r="B1037" s="2"/>
      <c r="D1037" s="3"/>
      <c r="F1037" s="3"/>
      <c r="H1037" s="3"/>
      <c r="I1037" t="str">
        <f t="shared" si="131"/>
        <v>0#5</v>
      </c>
      <c r="J1037" s="3">
        <f t="shared" si="130"/>
        <v>0</v>
      </c>
      <c r="K1037" s="3"/>
    </row>
    <row r="1038" spans="2:11" hidden="1" outlineLevel="1" x14ac:dyDescent="0.3">
      <c r="B1038" s="2"/>
      <c r="D1038" s="3"/>
      <c r="F1038" s="3"/>
      <c r="H1038" s="3"/>
      <c r="I1038" t="str">
        <f t="shared" si="131"/>
        <v>0#6</v>
      </c>
      <c r="J1038" s="3">
        <f t="shared" si="130"/>
        <v>0</v>
      </c>
      <c r="K1038" s="3"/>
    </row>
    <row r="1039" spans="2:11" hidden="1" outlineLevel="1" x14ac:dyDescent="0.3">
      <c r="B1039" s="2"/>
      <c r="D1039" s="3"/>
      <c r="F1039" s="3"/>
      <c r="H1039" s="3"/>
      <c r="I1039" t="str">
        <f t="shared" si="131"/>
        <v>0#7</v>
      </c>
      <c r="J1039" s="3">
        <f t="shared" si="130"/>
        <v>0</v>
      </c>
      <c r="K1039" s="3"/>
    </row>
    <row r="1040" spans="2:11" hidden="1" outlineLevel="1" x14ac:dyDescent="0.3">
      <c r="B1040" s="2"/>
      <c r="D1040" s="3"/>
      <c r="F1040" s="3"/>
      <c r="H1040" s="3"/>
      <c r="I1040" t="str">
        <f t="shared" si="131"/>
        <v>0#8</v>
      </c>
      <c r="J1040" s="3">
        <f t="shared" si="130"/>
        <v>0</v>
      </c>
      <c r="K1040" s="3"/>
    </row>
    <row r="1041" spans="2:11" hidden="1" outlineLevel="1" x14ac:dyDescent="0.3">
      <c r="B1041" s="2"/>
      <c r="D1041" s="3"/>
      <c r="F1041" s="3"/>
      <c r="H1041" s="3"/>
      <c r="I1041" t="str">
        <f t="shared" si="131"/>
        <v>0#9</v>
      </c>
      <c r="J1041" s="3">
        <f t="shared" si="130"/>
        <v>0</v>
      </c>
      <c r="K1041" s="3"/>
    </row>
    <row r="1042" spans="2:11" hidden="1" outlineLevel="1" x14ac:dyDescent="0.3">
      <c r="B1042" s="2"/>
      <c r="D1042" s="3"/>
      <c r="F1042" s="3">
        <f>F1033</f>
        <v>0</v>
      </c>
      <c r="G1042" t="str">
        <f>F1042&amp;"#"&amp;COUNTIF(F$6:F1042,F1042)</f>
        <v>0#116</v>
      </c>
      <c r="H1042" s="3">
        <f>IF(ISERROR(IF((SUMPRODUCT((D$7:D$5839=INDEX($F$6578:$F$6799,IF($C$2="All",MATCH(G1042,$G$6578:$G$6799,0),MATCH(G1042,$H$6578:$H$6799,0)),1))*1)+SUMPRODUCT((F$7:F$5839=INDEX($F$6578:$F$6799,IF($C$2="All",MATCH(G1042,$G$6578:$G$6799,0),MATCH(G1042,$H$6578:$H$6799,0)),1))*1))&gt;0,0,INDEX($F$6578:$F$6799,IF($C$2="All",MATCH(G1042,$G$6578:$G$6799,0),MATCH(G1042,$H$6578:$H$6799,0)),1))),0,IF((SUMPRODUCT((D$7:D$5839=INDEX($F$6578:$F$6799,IF($C$2="All",MATCH(G1042,$G$6578:$G$6799,0),MATCH(G1042,$H$6578:$H$6799,0)),1))*1)+SUMPRODUCT((F$7:F$5839=INDEX($F$6578:$F$6799,IF($C$2="All",MATCH(G1042,$G$6578:$G$6799,0),MATCH(G1042,$H$6578:$H$6799,0)),1))*1))&gt;0,0,INDEX($F$6578:$F$6799,IF($C$2="All",MATCH(G1042,$G$6578:$G$6799,0),MATCH(G1042,$H$6578:$H$6799,0)),1)))</f>
        <v>0</v>
      </c>
      <c r="I1042" t="str">
        <f>H1042&amp;"#1"</f>
        <v>0#1</v>
      </c>
      <c r="J1042" s="3">
        <f t="shared" si="130"/>
        <v>0</v>
      </c>
      <c r="K1042" s="3"/>
    </row>
    <row r="1043" spans="2:11" hidden="1" outlineLevel="1" x14ac:dyDescent="0.3">
      <c r="B1043" s="2"/>
      <c r="D1043" s="3"/>
      <c r="F1043" s="3"/>
      <c r="H1043" s="3"/>
      <c r="I1043" t="str">
        <f>REPLACE(I1042,LEN(I1042),1,RIGHT(I1042,1)+1)</f>
        <v>0#2</v>
      </c>
      <c r="J1043" s="3">
        <f t="shared" si="130"/>
        <v>0</v>
      </c>
      <c r="K1043" s="3"/>
    </row>
    <row r="1044" spans="2:11" hidden="1" outlineLevel="1" x14ac:dyDescent="0.3">
      <c r="B1044" s="2"/>
      <c r="D1044" s="3"/>
      <c r="F1044" s="3"/>
      <c r="H1044" s="3"/>
      <c r="I1044" t="str">
        <f t="shared" ref="I1044:I1050" si="132">REPLACE(I1043,LEN(I1043),1,RIGHT(I1043,1)+1)</f>
        <v>0#3</v>
      </c>
      <c r="J1044" s="3">
        <f t="shared" si="130"/>
        <v>0</v>
      </c>
      <c r="K1044" s="3"/>
    </row>
    <row r="1045" spans="2:11" hidden="1" outlineLevel="1" x14ac:dyDescent="0.3">
      <c r="B1045" s="2"/>
      <c r="D1045" s="3"/>
      <c r="F1045" s="3"/>
      <c r="H1045" s="3"/>
      <c r="I1045" t="str">
        <f t="shared" si="132"/>
        <v>0#4</v>
      </c>
      <c r="J1045" s="3">
        <f t="shared" si="130"/>
        <v>0</v>
      </c>
      <c r="K1045" s="3"/>
    </row>
    <row r="1046" spans="2:11" hidden="1" outlineLevel="1" x14ac:dyDescent="0.3">
      <c r="B1046" s="2"/>
      <c r="D1046" s="3"/>
      <c r="F1046" s="3"/>
      <c r="H1046" s="3"/>
      <c r="I1046" t="str">
        <f t="shared" si="132"/>
        <v>0#5</v>
      </c>
      <c r="J1046" s="3">
        <f t="shared" si="130"/>
        <v>0</v>
      </c>
      <c r="K1046" s="3"/>
    </row>
    <row r="1047" spans="2:11" hidden="1" outlineLevel="1" x14ac:dyDescent="0.3">
      <c r="B1047" s="2"/>
      <c r="D1047" s="3"/>
      <c r="F1047" s="3"/>
      <c r="H1047" s="3"/>
      <c r="I1047" t="str">
        <f t="shared" si="132"/>
        <v>0#6</v>
      </c>
      <c r="J1047" s="3">
        <f t="shared" si="130"/>
        <v>0</v>
      </c>
      <c r="K1047" s="3"/>
    </row>
    <row r="1048" spans="2:11" hidden="1" outlineLevel="1" x14ac:dyDescent="0.3">
      <c r="B1048" s="2"/>
      <c r="D1048" s="3"/>
      <c r="F1048" s="3"/>
      <c r="H1048" s="3"/>
      <c r="I1048" t="str">
        <f t="shared" si="132"/>
        <v>0#7</v>
      </c>
      <c r="J1048" s="3">
        <f t="shared" si="130"/>
        <v>0</v>
      </c>
      <c r="K1048" s="3"/>
    </row>
    <row r="1049" spans="2:11" hidden="1" outlineLevel="1" x14ac:dyDescent="0.3">
      <c r="B1049" s="2"/>
      <c r="D1049" s="3"/>
      <c r="F1049" s="3"/>
      <c r="H1049" s="3"/>
      <c r="I1049" t="str">
        <f t="shared" si="132"/>
        <v>0#8</v>
      </c>
      <c r="J1049" s="3">
        <f t="shared" si="130"/>
        <v>0</v>
      </c>
      <c r="K1049" s="3"/>
    </row>
    <row r="1050" spans="2:11" hidden="1" outlineLevel="1" x14ac:dyDescent="0.3">
      <c r="B1050" s="2"/>
      <c r="D1050" s="3"/>
      <c r="F1050" s="3"/>
      <c r="H1050" s="3"/>
      <c r="I1050" t="str">
        <f t="shared" si="132"/>
        <v>0#9</v>
      </c>
      <c r="J1050" s="3">
        <f t="shared" si="130"/>
        <v>0</v>
      </c>
      <c r="K1050" s="3"/>
    </row>
    <row r="1051" spans="2:11" hidden="1" outlineLevel="1" x14ac:dyDescent="0.3">
      <c r="B1051" s="2"/>
      <c r="D1051" s="3"/>
      <c r="F1051" s="3">
        <f>F1042</f>
        <v>0</v>
      </c>
      <c r="G1051" t="str">
        <f>F1051&amp;"#"&amp;COUNTIF(F$6:F1051,F1051)</f>
        <v>0#117</v>
      </c>
      <c r="H1051" s="3">
        <f>IF(ISERROR(IF((SUMPRODUCT((D$7:D$5839=INDEX($F$6578:$F$6799,IF($C$2="All",MATCH(G1051,$G$6578:$G$6799,0),MATCH(G1051,$H$6578:$H$6799,0)),1))*1)+SUMPRODUCT((F$7:F$5839=INDEX($F$6578:$F$6799,IF($C$2="All",MATCH(G1051,$G$6578:$G$6799,0),MATCH(G1051,$H$6578:$H$6799,0)),1))*1))&gt;0,0,INDEX($F$6578:$F$6799,IF($C$2="All",MATCH(G1051,$G$6578:$G$6799,0),MATCH(G1051,$H$6578:$H$6799,0)),1))),0,IF((SUMPRODUCT((D$7:D$5839=INDEX($F$6578:$F$6799,IF($C$2="All",MATCH(G1051,$G$6578:$G$6799,0),MATCH(G1051,$H$6578:$H$6799,0)),1))*1)+SUMPRODUCT((F$7:F$5839=INDEX($F$6578:$F$6799,IF($C$2="All",MATCH(G1051,$G$6578:$G$6799,0),MATCH(G1051,$H$6578:$H$6799,0)),1))*1))&gt;0,0,INDEX($F$6578:$F$6799,IF($C$2="All",MATCH(G1051,$G$6578:$G$6799,0),MATCH(G1051,$H$6578:$H$6799,0)),1)))</f>
        <v>0</v>
      </c>
      <c r="I1051" t="str">
        <f>H1051&amp;"#1"</f>
        <v>0#1</v>
      </c>
      <c r="J1051" s="3">
        <f t="shared" si="130"/>
        <v>0</v>
      </c>
      <c r="K1051" s="3"/>
    </row>
    <row r="1052" spans="2:11" hidden="1" outlineLevel="1" x14ac:dyDescent="0.3">
      <c r="B1052" s="2"/>
      <c r="D1052" s="3"/>
      <c r="F1052" s="3"/>
      <c r="H1052" s="3"/>
      <c r="I1052" t="str">
        <f>REPLACE(I1051,LEN(I1051),1,RIGHT(I1051,1)+1)</f>
        <v>0#2</v>
      </c>
      <c r="J1052" s="3">
        <f t="shared" si="130"/>
        <v>0</v>
      </c>
      <c r="K1052" s="3"/>
    </row>
    <row r="1053" spans="2:11" hidden="1" outlineLevel="1" x14ac:dyDescent="0.3">
      <c r="B1053" s="2"/>
      <c r="D1053" s="3"/>
      <c r="F1053" s="3"/>
      <c r="H1053" s="3"/>
      <c r="I1053" t="str">
        <f t="shared" ref="I1053:I1059" si="133">REPLACE(I1052,LEN(I1052),1,RIGHT(I1052,1)+1)</f>
        <v>0#3</v>
      </c>
      <c r="J1053" s="3">
        <f t="shared" si="130"/>
        <v>0</v>
      </c>
      <c r="K1053" s="3"/>
    </row>
    <row r="1054" spans="2:11" hidden="1" outlineLevel="1" x14ac:dyDescent="0.3">
      <c r="B1054" s="2"/>
      <c r="D1054" s="3"/>
      <c r="F1054" s="3"/>
      <c r="H1054" s="3"/>
      <c r="I1054" t="str">
        <f t="shared" si="133"/>
        <v>0#4</v>
      </c>
      <c r="J1054" s="3">
        <f t="shared" si="130"/>
        <v>0</v>
      </c>
      <c r="K1054" s="3"/>
    </row>
    <row r="1055" spans="2:11" hidden="1" outlineLevel="1" x14ac:dyDescent="0.3">
      <c r="B1055" s="2"/>
      <c r="D1055" s="3"/>
      <c r="F1055" s="3"/>
      <c r="H1055" s="3"/>
      <c r="I1055" t="str">
        <f t="shared" si="133"/>
        <v>0#5</v>
      </c>
      <c r="J1055" s="3">
        <f t="shared" si="130"/>
        <v>0</v>
      </c>
      <c r="K1055" s="3"/>
    </row>
    <row r="1056" spans="2:11" hidden="1" outlineLevel="1" x14ac:dyDescent="0.3">
      <c r="B1056" s="2"/>
      <c r="D1056" s="3"/>
      <c r="F1056" s="3"/>
      <c r="H1056" s="3"/>
      <c r="I1056" t="str">
        <f t="shared" si="133"/>
        <v>0#6</v>
      </c>
      <c r="J1056" s="3">
        <f t="shared" si="130"/>
        <v>0</v>
      </c>
      <c r="K1056" s="3"/>
    </row>
    <row r="1057" spans="2:11" hidden="1" outlineLevel="1" x14ac:dyDescent="0.3">
      <c r="B1057" s="2"/>
      <c r="D1057" s="3"/>
      <c r="F1057" s="3"/>
      <c r="H1057" s="3"/>
      <c r="I1057" t="str">
        <f t="shared" si="133"/>
        <v>0#7</v>
      </c>
      <c r="J1057" s="3">
        <f t="shared" si="130"/>
        <v>0</v>
      </c>
      <c r="K1057" s="3"/>
    </row>
    <row r="1058" spans="2:11" hidden="1" outlineLevel="1" x14ac:dyDescent="0.3">
      <c r="B1058" s="2"/>
      <c r="D1058" s="3"/>
      <c r="F1058" s="3"/>
      <c r="H1058" s="3"/>
      <c r="I1058" t="str">
        <f t="shared" si="133"/>
        <v>0#8</v>
      </c>
      <c r="J1058" s="3">
        <f t="shared" si="130"/>
        <v>0</v>
      </c>
      <c r="K1058" s="3"/>
    </row>
    <row r="1059" spans="2:11" hidden="1" outlineLevel="1" x14ac:dyDescent="0.3">
      <c r="B1059" s="2"/>
      <c r="D1059" s="3"/>
      <c r="F1059" s="3"/>
      <c r="H1059" s="3"/>
      <c r="I1059" t="str">
        <f t="shared" si="133"/>
        <v>0#9</v>
      </c>
      <c r="J1059" s="3">
        <f t="shared" si="130"/>
        <v>0</v>
      </c>
      <c r="K1059" s="3"/>
    </row>
    <row r="1060" spans="2:11" hidden="1" outlineLevel="1" x14ac:dyDescent="0.3">
      <c r="D1060" t="str">
        <f>IF(C1060="",D979,IF(ISERROR(INDEX($F$6578:$F$6799,IF($C$2="All",MATCH(C1060,$G$6578:$G$6799,0),MATCH(C1060,$H$6578:$H$6799,0)),1)),0,INDEX($F$6578:$F$6799,IF($C$2="All",MATCH(C1060,$G$6578:$G$6799,0),MATCH(C1060,$H$6578:$H$6799,0)),1)))</f>
        <v>New London</v>
      </c>
      <c r="E1060" t="str">
        <f>D1060&amp;"#"&amp;COUNTIF(D$6:D1060,D1060)</f>
        <v>New London#5</v>
      </c>
      <c r="F1060" s="3">
        <f>IF(ISERROR(IF((SUMPRODUCT((B$7:B$5839=INDEX($F$6578:$F$6799,IF($C$2="All",MATCH(E1060,$G$6578:$G$6799,0),MATCH(E1060,$H$6578:$H$6799,0)),1))*1)+SUMPRODUCT((D$7:D$5839=INDEX($F$6578:$F$6799,IF($C$2="All",MATCH(E1060,$G$6578:$G$6799,0),MATCH(E1060,$H$6578:$H$6799,0)),1))*1))&gt;0,0,INDEX($F$6578:$F$6799,IF($C$2="All",MATCH(E1060,$G$6578:$G$6799,0),MATCH(E1060,$H$6578:$H$6799,0)),1))),0,IF((SUMPRODUCT((B$7:B$5839=INDEX($F$6578:$F$6799,IF($C$2="All",MATCH(E1060,$G$6578:$G$6799,0),MATCH(E1060,$H$6578:$H$6799,0)),1))*1)+SUMPRODUCT((D$7:D$5839=INDEX($F$6578:$F$6799,IF($C$2="All",MATCH(E1060,$G$6578:$G$6799,0),MATCH(E1060,$H$6578:$H$6799,0)),1))*1))&gt;0,0,INDEX($F$6578:$F$6799,IF($C$2="All",MATCH(E1060,$G$6578:$G$6799,0),MATCH(E1060,$H$6578:$H$6799,0)),1)))</f>
        <v>0</v>
      </c>
      <c r="G1060" t="str">
        <f>F1060&amp;"#"&amp;COUNTIF(F$6:F1060,F1060)</f>
        <v>0#118</v>
      </c>
      <c r="H1060" s="3">
        <f>IF(ISERROR(IF((SUMPRODUCT((D$7:D$5839=INDEX($F$6578:$F$6799,IF($C$2="All",MATCH(G1060,$G$6578:$G$6799,0),MATCH(G1060,$H$6578:$H$6799,0)),1))*1)+SUMPRODUCT((F$7:F$5839=INDEX($F$6578:$F$6799,IF($C$2="All",MATCH(G1060,$G$6578:$G$6799,0),MATCH(G1060,$H$6578:$H$6799,0)),1))*1))&gt;0,0,INDEX($F$6578:$F$6799,IF($C$2="All",MATCH(G1060,$G$6578:$G$6799,0),MATCH(G1060,$H$6578:$H$6799,0)),1))),0,IF((SUMPRODUCT((D$7:D$5839=INDEX($F$6578:$F$6799,IF($C$2="All",MATCH(G1060,$G$6578:$G$6799,0),MATCH(G1060,$H$6578:$H$6799,0)),1))*1)+SUMPRODUCT((F$7:F$5839=INDEX($F$6578:$F$6799,IF($C$2="All",MATCH(G1060,$G$6578:$G$6799,0),MATCH(G1060,$H$6578:$H$6799,0)),1))*1))&gt;0,0,INDEX($F$6578:$F$6799,IF($C$2="All",MATCH(G1060,$G$6578:$G$6799,0),MATCH(G1060,$H$6578:$H$6799,0)),1)))</f>
        <v>0</v>
      </c>
      <c r="I1060" t="str">
        <f>H$7&amp;"#1"</f>
        <v>0#1</v>
      </c>
      <c r="J1060" s="3">
        <f t="shared" si="130"/>
        <v>0</v>
      </c>
    </row>
    <row r="1061" spans="2:11" hidden="1" outlineLevel="1" x14ac:dyDescent="0.3">
      <c r="B1061" s="2"/>
      <c r="D1061" s="3"/>
      <c r="F1061" s="3"/>
      <c r="H1061" s="3"/>
      <c r="I1061" t="str">
        <f>REPLACE(I1060,LEN(I1060),1,RIGHT(I1060,1)+1)</f>
        <v>0#2</v>
      </c>
      <c r="J1061" s="3">
        <f t="shared" si="130"/>
        <v>0</v>
      </c>
      <c r="K1061" s="3"/>
    </row>
    <row r="1062" spans="2:11" hidden="1" outlineLevel="1" x14ac:dyDescent="0.3">
      <c r="B1062" s="2"/>
      <c r="D1062" s="3"/>
      <c r="F1062" s="3"/>
      <c r="H1062" s="3"/>
      <c r="I1062" t="str">
        <f t="shared" ref="I1062:I1068" si="134">REPLACE(I1061,LEN(I1061),1,RIGHT(I1061,1)+1)</f>
        <v>0#3</v>
      </c>
      <c r="J1062" s="3">
        <f t="shared" si="130"/>
        <v>0</v>
      </c>
      <c r="K1062" s="3"/>
    </row>
    <row r="1063" spans="2:11" hidden="1" outlineLevel="1" x14ac:dyDescent="0.3">
      <c r="B1063" s="2"/>
      <c r="D1063" s="3"/>
      <c r="F1063" s="3"/>
      <c r="H1063" s="3"/>
      <c r="I1063" t="str">
        <f t="shared" si="134"/>
        <v>0#4</v>
      </c>
      <c r="J1063" s="3">
        <f t="shared" si="130"/>
        <v>0</v>
      </c>
      <c r="K1063" s="3"/>
    </row>
    <row r="1064" spans="2:11" hidden="1" outlineLevel="1" x14ac:dyDescent="0.3">
      <c r="B1064" s="2"/>
      <c r="D1064" s="3"/>
      <c r="F1064" s="3"/>
      <c r="H1064" s="3"/>
      <c r="I1064" t="str">
        <f t="shared" si="134"/>
        <v>0#5</v>
      </c>
      <c r="J1064" s="3">
        <f t="shared" si="130"/>
        <v>0</v>
      </c>
      <c r="K1064" s="3"/>
    </row>
    <row r="1065" spans="2:11" hidden="1" outlineLevel="1" x14ac:dyDescent="0.3">
      <c r="B1065" s="2"/>
      <c r="D1065" s="3"/>
      <c r="F1065" s="3"/>
      <c r="H1065" s="3"/>
      <c r="I1065" t="str">
        <f t="shared" si="134"/>
        <v>0#6</v>
      </c>
      <c r="J1065" s="3">
        <f t="shared" si="130"/>
        <v>0</v>
      </c>
      <c r="K1065" s="3"/>
    </row>
    <row r="1066" spans="2:11" hidden="1" outlineLevel="1" x14ac:dyDescent="0.3">
      <c r="B1066" s="2"/>
      <c r="D1066" s="3"/>
      <c r="F1066" s="3"/>
      <c r="H1066" s="3"/>
      <c r="I1066" t="str">
        <f t="shared" si="134"/>
        <v>0#7</v>
      </c>
      <c r="J1066" s="3">
        <f t="shared" si="130"/>
        <v>0</v>
      </c>
      <c r="K1066" s="3"/>
    </row>
    <row r="1067" spans="2:11" hidden="1" outlineLevel="1" x14ac:dyDescent="0.3">
      <c r="B1067" s="2"/>
      <c r="D1067" s="3"/>
      <c r="F1067" s="3"/>
      <c r="H1067" s="3"/>
      <c r="I1067" t="str">
        <f t="shared" si="134"/>
        <v>0#8</v>
      </c>
      <c r="J1067" s="3">
        <f t="shared" si="130"/>
        <v>0</v>
      </c>
      <c r="K1067" s="3"/>
    </row>
    <row r="1068" spans="2:11" hidden="1" outlineLevel="1" x14ac:dyDescent="0.3">
      <c r="B1068" s="2"/>
      <c r="D1068" s="3"/>
      <c r="F1068" s="3"/>
      <c r="H1068" s="3"/>
      <c r="I1068" t="str">
        <f t="shared" si="134"/>
        <v>0#9</v>
      </c>
      <c r="J1068" s="3">
        <f t="shared" si="130"/>
        <v>0</v>
      </c>
      <c r="K1068" s="3"/>
    </row>
    <row r="1069" spans="2:11" hidden="1" outlineLevel="1" x14ac:dyDescent="0.3">
      <c r="B1069" s="2"/>
      <c r="F1069" s="3">
        <f>F1060</f>
        <v>0</v>
      </c>
      <c r="G1069" t="str">
        <f>F1069&amp;"#"&amp;COUNTIF(F$6:F1069,F1069)</f>
        <v>0#119</v>
      </c>
      <c r="H1069" s="3">
        <f>IF(ISERROR(IF((SUMPRODUCT((D$7:D$5839=INDEX($F$6578:$F$6799,IF($C$2="All",MATCH(G1069,$G$6578:$G$6799,0),MATCH(G1069,$H$6578:$H$6799,0)),1))*1)+SUMPRODUCT((F$7:F$5839=INDEX($F$6578:$F$6799,IF($C$2="All",MATCH(G1069,$G$6578:$G$6799,0),MATCH(G1069,$H$6578:$H$6799,0)),1))*1))&gt;0,0,INDEX($F$6578:$F$6799,IF($C$2="All",MATCH(G1069,$G$6578:$G$6799,0),MATCH(G1069,$H$6578:$H$6799,0)),1))),0,IF((SUMPRODUCT((D$7:D$5839=INDEX($F$6578:$F$6799,IF($C$2="All",MATCH(G1069,$G$6578:$G$6799,0),MATCH(G1069,$H$6578:$H$6799,0)),1))*1)+SUMPRODUCT((F$7:F$5839=INDEX($F$6578:$F$6799,IF($C$2="All",MATCH(G1069,$G$6578:$G$6799,0),MATCH(G1069,$H$6578:$H$6799,0)),1))*1))&gt;0,0,INDEX($F$6578:$F$6799,IF($C$2="All",MATCH(G1069,$G$6578:$G$6799,0),MATCH(G1069,$H$6578:$H$6799,0)),1)))</f>
        <v>0</v>
      </c>
      <c r="I1069" t="str">
        <f>H1069&amp;"#1"</f>
        <v>0#1</v>
      </c>
      <c r="J1069" s="3">
        <f t="shared" si="130"/>
        <v>0</v>
      </c>
      <c r="K1069" s="3"/>
    </row>
    <row r="1070" spans="2:11" hidden="1" outlineLevel="1" x14ac:dyDescent="0.3">
      <c r="B1070" s="2"/>
      <c r="F1070" s="3"/>
      <c r="H1070" s="3"/>
      <c r="I1070" t="str">
        <f>REPLACE(I1069,LEN(I1069),1,RIGHT(I1069,1)+1)</f>
        <v>0#2</v>
      </c>
      <c r="J1070" s="3">
        <f t="shared" si="130"/>
        <v>0</v>
      </c>
      <c r="K1070" s="3"/>
    </row>
    <row r="1071" spans="2:11" hidden="1" outlineLevel="1" x14ac:dyDescent="0.3">
      <c r="B1071" s="2"/>
      <c r="F1071" s="3"/>
      <c r="H1071" s="3"/>
      <c r="I1071" t="str">
        <f t="shared" ref="I1071:I1077" si="135">REPLACE(I1070,LEN(I1070),1,RIGHT(I1070,1)+1)</f>
        <v>0#3</v>
      </c>
      <c r="J1071" s="3">
        <f t="shared" si="130"/>
        <v>0</v>
      </c>
      <c r="K1071" s="3"/>
    </row>
    <row r="1072" spans="2:11" hidden="1" outlineLevel="1" x14ac:dyDescent="0.3">
      <c r="B1072" s="2"/>
      <c r="F1072" s="3"/>
      <c r="H1072" s="3"/>
      <c r="I1072" t="str">
        <f t="shared" si="135"/>
        <v>0#4</v>
      </c>
      <c r="J1072" s="3">
        <f t="shared" si="130"/>
        <v>0</v>
      </c>
      <c r="K1072" s="3"/>
    </row>
    <row r="1073" spans="2:11" hidden="1" outlineLevel="1" x14ac:dyDescent="0.3">
      <c r="B1073" s="2"/>
      <c r="F1073" s="3"/>
      <c r="H1073" s="3"/>
      <c r="I1073" t="str">
        <f t="shared" si="135"/>
        <v>0#5</v>
      </c>
      <c r="J1073" s="3">
        <f t="shared" si="130"/>
        <v>0</v>
      </c>
      <c r="K1073" s="3"/>
    </row>
    <row r="1074" spans="2:11" hidden="1" outlineLevel="1" x14ac:dyDescent="0.3">
      <c r="B1074" s="2"/>
      <c r="F1074" s="3"/>
      <c r="H1074" s="3"/>
      <c r="I1074" t="str">
        <f t="shared" si="135"/>
        <v>0#6</v>
      </c>
      <c r="J1074" s="3">
        <f t="shared" si="130"/>
        <v>0</v>
      </c>
      <c r="K1074" s="3"/>
    </row>
    <row r="1075" spans="2:11" hidden="1" outlineLevel="1" x14ac:dyDescent="0.3">
      <c r="B1075" s="2"/>
      <c r="F1075" s="3"/>
      <c r="H1075" s="3"/>
      <c r="I1075" t="str">
        <f t="shared" si="135"/>
        <v>0#7</v>
      </c>
      <c r="J1075" s="3">
        <f t="shared" si="130"/>
        <v>0</v>
      </c>
      <c r="K1075" s="3"/>
    </row>
    <row r="1076" spans="2:11" hidden="1" outlineLevel="1" x14ac:dyDescent="0.3">
      <c r="B1076" s="2"/>
      <c r="F1076" s="3"/>
      <c r="H1076" s="3"/>
      <c r="I1076" t="str">
        <f t="shared" si="135"/>
        <v>0#8</v>
      </c>
      <c r="J1076" s="3">
        <f t="shared" si="130"/>
        <v>0</v>
      </c>
      <c r="K1076" s="3"/>
    </row>
    <row r="1077" spans="2:11" hidden="1" outlineLevel="1" x14ac:dyDescent="0.3">
      <c r="B1077" s="2"/>
      <c r="F1077" s="3"/>
      <c r="H1077" s="3"/>
      <c r="I1077" t="str">
        <f t="shared" si="135"/>
        <v>0#9</v>
      </c>
      <c r="J1077" s="3">
        <f t="shared" si="130"/>
        <v>0</v>
      </c>
      <c r="K1077" s="3"/>
    </row>
    <row r="1078" spans="2:11" hidden="1" outlineLevel="1" x14ac:dyDescent="0.3">
      <c r="B1078" s="2"/>
      <c r="D1078" s="3"/>
      <c r="F1078" s="3">
        <f>F1069</f>
        <v>0</v>
      </c>
      <c r="G1078" t="str">
        <f>F1078&amp;"#"&amp;COUNTIF(F$6:F1078,F1078)</f>
        <v>0#120</v>
      </c>
      <c r="H1078" s="3">
        <f>IF(ISERROR(IF((SUMPRODUCT((D$7:D$5839=INDEX($F$6578:$F$6799,IF($C$2="All",MATCH(G1078,$G$6578:$G$6799,0),MATCH(G1078,$H$6578:$H$6799,0)),1))*1)+SUMPRODUCT((F$7:F$5839=INDEX($F$6578:$F$6799,IF($C$2="All",MATCH(G1078,$G$6578:$G$6799,0),MATCH(G1078,$H$6578:$H$6799,0)),1))*1))&gt;0,0,INDEX($F$6578:$F$6799,IF($C$2="All",MATCH(G1078,$G$6578:$G$6799,0),MATCH(G1078,$H$6578:$H$6799,0)),1))),0,IF((SUMPRODUCT((D$7:D$5839=INDEX($F$6578:$F$6799,IF($C$2="All",MATCH(G1078,$G$6578:$G$6799,0),MATCH(G1078,$H$6578:$H$6799,0)),1))*1)+SUMPRODUCT((F$7:F$5839=INDEX($F$6578:$F$6799,IF($C$2="All",MATCH(G1078,$G$6578:$G$6799,0),MATCH(G1078,$H$6578:$H$6799,0)),1))*1))&gt;0,0,INDEX($F$6578:$F$6799,IF($C$2="All",MATCH(G1078,$G$6578:$G$6799,0),MATCH(G1078,$H$6578:$H$6799,0)),1)))</f>
        <v>0</v>
      </c>
      <c r="I1078" t="str">
        <f>H1078&amp;"#1"</f>
        <v>0#1</v>
      </c>
      <c r="J1078" s="3">
        <f t="shared" si="130"/>
        <v>0</v>
      </c>
      <c r="K1078" s="3"/>
    </row>
    <row r="1079" spans="2:11" hidden="1" outlineLevel="1" x14ac:dyDescent="0.3">
      <c r="B1079" s="2"/>
      <c r="D1079" s="3"/>
      <c r="F1079" s="3"/>
      <c r="H1079" s="3"/>
      <c r="I1079" t="str">
        <f>REPLACE(I1078,LEN(I1078),1,RIGHT(I1078,1)+1)</f>
        <v>0#2</v>
      </c>
      <c r="J1079" s="3">
        <f t="shared" si="130"/>
        <v>0</v>
      </c>
      <c r="K1079" s="3"/>
    </row>
    <row r="1080" spans="2:11" hidden="1" outlineLevel="1" x14ac:dyDescent="0.3">
      <c r="B1080" s="2"/>
      <c r="D1080" s="3"/>
      <c r="F1080" s="3"/>
      <c r="H1080" s="3"/>
      <c r="I1080" t="str">
        <f t="shared" ref="I1080:I1086" si="136">REPLACE(I1079,LEN(I1079),1,RIGHT(I1079,1)+1)</f>
        <v>0#3</v>
      </c>
      <c r="J1080" s="3">
        <f t="shared" si="130"/>
        <v>0</v>
      </c>
      <c r="K1080" s="3"/>
    </row>
    <row r="1081" spans="2:11" hidden="1" outlineLevel="1" x14ac:dyDescent="0.3">
      <c r="B1081" s="2"/>
      <c r="D1081" s="3"/>
      <c r="F1081" s="3"/>
      <c r="H1081" s="3"/>
      <c r="I1081" t="str">
        <f t="shared" si="136"/>
        <v>0#4</v>
      </c>
      <c r="J1081" s="3">
        <f t="shared" si="130"/>
        <v>0</v>
      </c>
      <c r="K1081" s="3"/>
    </row>
    <row r="1082" spans="2:11" hidden="1" outlineLevel="1" x14ac:dyDescent="0.3">
      <c r="B1082" s="2"/>
      <c r="D1082" s="3"/>
      <c r="F1082" s="3"/>
      <c r="H1082" s="3"/>
      <c r="I1082" t="str">
        <f t="shared" si="136"/>
        <v>0#5</v>
      </c>
      <c r="J1082" s="3">
        <f t="shared" si="130"/>
        <v>0</v>
      </c>
      <c r="K1082" s="3"/>
    </row>
    <row r="1083" spans="2:11" hidden="1" outlineLevel="1" x14ac:dyDescent="0.3">
      <c r="B1083" s="2"/>
      <c r="D1083" s="3"/>
      <c r="F1083" s="3"/>
      <c r="H1083" s="3"/>
      <c r="I1083" t="str">
        <f t="shared" si="136"/>
        <v>0#6</v>
      </c>
      <c r="J1083" s="3">
        <f t="shared" si="130"/>
        <v>0</v>
      </c>
      <c r="K1083" s="3"/>
    </row>
    <row r="1084" spans="2:11" hidden="1" outlineLevel="1" x14ac:dyDescent="0.3">
      <c r="B1084" s="2"/>
      <c r="D1084" s="3"/>
      <c r="F1084" s="3"/>
      <c r="H1084" s="3"/>
      <c r="I1084" t="str">
        <f t="shared" si="136"/>
        <v>0#7</v>
      </c>
      <c r="J1084" s="3">
        <f t="shared" si="130"/>
        <v>0</v>
      </c>
      <c r="K1084" s="3"/>
    </row>
    <row r="1085" spans="2:11" hidden="1" outlineLevel="1" x14ac:dyDescent="0.3">
      <c r="B1085" s="2"/>
      <c r="D1085" s="3"/>
      <c r="F1085" s="3"/>
      <c r="H1085" s="3"/>
      <c r="I1085" t="str">
        <f t="shared" si="136"/>
        <v>0#8</v>
      </c>
      <c r="J1085" s="3">
        <f t="shared" si="130"/>
        <v>0</v>
      </c>
      <c r="K1085" s="3"/>
    </row>
    <row r="1086" spans="2:11" hidden="1" outlineLevel="1" x14ac:dyDescent="0.3">
      <c r="B1086" s="2"/>
      <c r="D1086" s="3"/>
      <c r="F1086" s="3"/>
      <c r="H1086" s="3"/>
      <c r="I1086" t="str">
        <f t="shared" si="136"/>
        <v>0#9</v>
      </c>
      <c r="J1086" s="3">
        <f t="shared" si="130"/>
        <v>0</v>
      </c>
      <c r="K1086" s="3"/>
    </row>
    <row r="1087" spans="2:11" hidden="1" outlineLevel="1" x14ac:dyDescent="0.3">
      <c r="B1087" s="2"/>
      <c r="D1087" s="3"/>
      <c r="F1087" s="3">
        <f>F1078</f>
        <v>0</v>
      </c>
      <c r="G1087" t="str">
        <f>F1087&amp;"#"&amp;COUNTIF(F$6:F1087,F1087)</f>
        <v>0#121</v>
      </c>
      <c r="H1087" s="3">
        <f>IF(ISERROR(IF((SUMPRODUCT((D$7:D$5839=INDEX($F$6578:$F$6799,IF($C$2="All",MATCH(G1087,$G$6578:$G$6799,0),MATCH(G1087,$H$6578:$H$6799,0)),1))*1)+SUMPRODUCT((F$7:F$5839=INDEX($F$6578:$F$6799,IF($C$2="All",MATCH(G1087,$G$6578:$G$6799,0),MATCH(G1087,$H$6578:$H$6799,0)),1))*1))&gt;0,0,INDEX($F$6578:$F$6799,IF($C$2="All",MATCH(G1087,$G$6578:$G$6799,0),MATCH(G1087,$H$6578:$H$6799,0)),1))),0,IF((SUMPRODUCT((D$7:D$5839=INDEX($F$6578:$F$6799,IF($C$2="All",MATCH(G1087,$G$6578:$G$6799,0),MATCH(G1087,$H$6578:$H$6799,0)),1))*1)+SUMPRODUCT((F$7:F$5839=INDEX($F$6578:$F$6799,IF($C$2="All",MATCH(G1087,$G$6578:$G$6799,0),MATCH(G1087,$H$6578:$H$6799,0)),1))*1))&gt;0,0,INDEX($F$6578:$F$6799,IF($C$2="All",MATCH(G1087,$G$6578:$G$6799,0),MATCH(G1087,$H$6578:$H$6799,0)),1)))</f>
        <v>0</v>
      </c>
      <c r="I1087" t="str">
        <f>H1087&amp;"#1"</f>
        <v>0#1</v>
      </c>
      <c r="J1087" s="3">
        <f t="shared" si="130"/>
        <v>0</v>
      </c>
      <c r="K1087" s="3"/>
    </row>
    <row r="1088" spans="2:11" hidden="1" outlineLevel="1" x14ac:dyDescent="0.3">
      <c r="B1088" s="2"/>
      <c r="D1088" s="3"/>
      <c r="F1088" s="3"/>
      <c r="H1088" s="3"/>
      <c r="I1088" t="str">
        <f>REPLACE(I1087,LEN(I1087),1,RIGHT(I1087,1)+1)</f>
        <v>0#2</v>
      </c>
      <c r="J1088" s="3">
        <f t="shared" si="130"/>
        <v>0</v>
      </c>
      <c r="K1088" s="3"/>
    </row>
    <row r="1089" spans="2:11" hidden="1" outlineLevel="1" x14ac:dyDescent="0.3">
      <c r="B1089" s="2"/>
      <c r="D1089" s="3"/>
      <c r="F1089" s="3"/>
      <c r="H1089" s="3"/>
      <c r="I1089" t="str">
        <f t="shared" ref="I1089:I1095" si="137">REPLACE(I1088,LEN(I1088),1,RIGHT(I1088,1)+1)</f>
        <v>0#3</v>
      </c>
      <c r="J1089" s="3">
        <f t="shared" si="130"/>
        <v>0</v>
      </c>
      <c r="K1089" s="3"/>
    </row>
    <row r="1090" spans="2:11" hidden="1" outlineLevel="1" x14ac:dyDescent="0.3">
      <c r="B1090" s="2"/>
      <c r="D1090" s="3"/>
      <c r="F1090" s="3"/>
      <c r="H1090" s="3"/>
      <c r="I1090" t="str">
        <f t="shared" si="137"/>
        <v>0#4</v>
      </c>
      <c r="J1090" s="3">
        <f t="shared" si="130"/>
        <v>0</v>
      </c>
      <c r="K1090" s="3"/>
    </row>
    <row r="1091" spans="2:11" hidden="1" outlineLevel="1" x14ac:dyDescent="0.3">
      <c r="B1091" s="2"/>
      <c r="D1091" s="3"/>
      <c r="F1091" s="3"/>
      <c r="H1091" s="3"/>
      <c r="I1091" t="str">
        <f t="shared" si="137"/>
        <v>0#5</v>
      </c>
      <c r="J1091" s="3">
        <f t="shared" si="130"/>
        <v>0</v>
      </c>
      <c r="K1091" s="3"/>
    </row>
    <row r="1092" spans="2:11" hidden="1" outlineLevel="1" x14ac:dyDescent="0.3">
      <c r="B1092" s="2"/>
      <c r="D1092" s="3"/>
      <c r="F1092" s="3"/>
      <c r="H1092" s="3"/>
      <c r="I1092" t="str">
        <f t="shared" si="137"/>
        <v>0#6</v>
      </c>
      <c r="J1092" s="3">
        <f t="shared" si="130"/>
        <v>0</v>
      </c>
      <c r="K1092" s="3"/>
    </row>
    <row r="1093" spans="2:11" hidden="1" outlineLevel="1" x14ac:dyDescent="0.3">
      <c r="B1093" s="2"/>
      <c r="D1093" s="3"/>
      <c r="F1093" s="3"/>
      <c r="H1093" s="3"/>
      <c r="I1093" t="str">
        <f t="shared" si="137"/>
        <v>0#7</v>
      </c>
      <c r="J1093" s="3">
        <f t="shared" si="130"/>
        <v>0</v>
      </c>
      <c r="K1093" s="3"/>
    </row>
    <row r="1094" spans="2:11" hidden="1" outlineLevel="1" x14ac:dyDescent="0.3">
      <c r="B1094" s="2"/>
      <c r="D1094" s="3"/>
      <c r="F1094" s="3"/>
      <c r="H1094" s="3"/>
      <c r="I1094" t="str">
        <f t="shared" si="137"/>
        <v>0#8</v>
      </c>
      <c r="J1094" s="3">
        <f t="shared" si="130"/>
        <v>0</v>
      </c>
      <c r="K1094" s="3"/>
    </row>
    <row r="1095" spans="2:11" hidden="1" outlineLevel="1" x14ac:dyDescent="0.3">
      <c r="B1095" s="2"/>
      <c r="D1095" s="3"/>
      <c r="F1095" s="3"/>
      <c r="H1095" s="3"/>
      <c r="I1095" t="str">
        <f t="shared" si="137"/>
        <v>0#9</v>
      </c>
      <c r="J1095" s="3">
        <f t="shared" ref="J1095:J1158" si="138">IF(ISERROR(IF((SUMPRODUCT((F$7:F$5839=INDEX($F$6578:$F$6799,IF($C$2="All",MATCH(I1095,$G$6578:$G$6799,0),MATCH(I1095,$H$6578:$H$6799,0)),1))*1)+SUMPRODUCT((H$7:H$5839=INDEX($F$6578:$F$6799,IF($C$2="All",MATCH(I1095,$G$6578:$G$6799,0),MATCH(I1095,$H$6578:$H$6799,0)),1))*1))&gt;0,0,INDEX($F$6578:$F$6799,IF($C$2="All",MATCH(I1095,$G$6578:$G$6799,0),MATCH(I1095,$H$6578:$H$6799,0)),1))),0,IF((SUMPRODUCT((F$7:F$5839=INDEX($F$6578:$F$6799,IF($C$2="All",MATCH(I1095,$G$6578:$G$6799,0),MATCH(I1095,$H$6578:$H$6799,0)),1))*1)+SUMPRODUCT((H$7:H$5839=INDEX($F$6578:$F$6799,IF($C$2="All",MATCH(I1095,$G$6578:$G$6799,0),MATCH(I1095,$H$6578:$H$6799,0)),1))*1))&gt;0,0,INDEX($F$6578:$F$6799,IF($C$2="All",MATCH(I1095,$G$6578:$G$6799,0),MATCH(I1095,$H$6578:$H$6799,0)),1)))</f>
        <v>0</v>
      </c>
      <c r="K1095" s="3"/>
    </row>
    <row r="1096" spans="2:11" hidden="1" outlineLevel="1" x14ac:dyDescent="0.3">
      <c r="B1096" s="2"/>
      <c r="D1096" s="3"/>
      <c r="F1096" s="3">
        <f>F1087</f>
        <v>0</v>
      </c>
      <c r="G1096" t="str">
        <f>F1096&amp;"#"&amp;COUNTIF(F$6:F1096,F1096)</f>
        <v>0#122</v>
      </c>
      <c r="H1096" s="3">
        <f>IF(ISERROR(IF((SUMPRODUCT((D$7:D$5839=INDEX($F$6578:$F$6799,IF($C$2="All",MATCH(G1096,$G$6578:$G$6799,0),MATCH(G1096,$H$6578:$H$6799,0)),1))*1)+SUMPRODUCT((F$7:F$5839=INDEX($F$6578:$F$6799,IF($C$2="All",MATCH(G1096,$G$6578:$G$6799,0),MATCH(G1096,$H$6578:$H$6799,0)),1))*1))&gt;0,0,INDEX($F$6578:$F$6799,IF($C$2="All",MATCH(G1096,$G$6578:$G$6799,0),MATCH(G1096,$H$6578:$H$6799,0)),1))),0,IF((SUMPRODUCT((D$7:D$5839=INDEX($F$6578:$F$6799,IF($C$2="All",MATCH(G1096,$G$6578:$G$6799,0),MATCH(G1096,$H$6578:$H$6799,0)),1))*1)+SUMPRODUCT((F$7:F$5839=INDEX($F$6578:$F$6799,IF($C$2="All",MATCH(G1096,$G$6578:$G$6799,0),MATCH(G1096,$H$6578:$H$6799,0)),1))*1))&gt;0,0,INDEX($F$6578:$F$6799,IF($C$2="All",MATCH(G1096,$G$6578:$G$6799,0),MATCH(G1096,$H$6578:$H$6799,0)),1)))</f>
        <v>0</v>
      </c>
      <c r="I1096" t="str">
        <f>H1096&amp;"#1"</f>
        <v>0#1</v>
      </c>
      <c r="J1096" s="3">
        <f t="shared" si="138"/>
        <v>0</v>
      </c>
      <c r="K1096" s="3"/>
    </row>
    <row r="1097" spans="2:11" hidden="1" outlineLevel="1" x14ac:dyDescent="0.3">
      <c r="B1097" s="2"/>
      <c r="D1097" s="3"/>
      <c r="F1097" s="3"/>
      <c r="H1097" s="3"/>
      <c r="I1097" t="str">
        <f>REPLACE(I1096,LEN(I1096),1,RIGHT(I1096,1)+1)</f>
        <v>0#2</v>
      </c>
      <c r="J1097" s="3">
        <f t="shared" si="138"/>
        <v>0</v>
      </c>
      <c r="K1097" s="3"/>
    </row>
    <row r="1098" spans="2:11" hidden="1" outlineLevel="1" x14ac:dyDescent="0.3">
      <c r="B1098" s="2"/>
      <c r="D1098" s="3"/>
      <c r="F1098" s="3"/>
      <c r="H1098" s="3"/>
      <c r="I1098" t="str">
        <f t="shared" ref="I1098:I1104" si="139">REPLACE(I1097,LEN(I1097),1,RIGHT(I1097,1)+1)</f>
        <v>0#3</v>
      </c>
      <c r="J1098" s="3">
        <f t="shared" si="138"/>
        <v>0</v>
      </c>
      <c r="K1098" s="3"/>
    </row>
    <row r="1099" spans="2:11" hidden="1" outlineLevel="1" x14ac:dyDescent="0.3">
      <c r="B1099" s="2"/>
      <c r="D1099" s="3"/>
      <c r="F1099" s="3"/>
      <c r="H1099" s="3"/>
      <c r="I1099" t="str">
        <f t="shared" si="139"/>
        <v>0#4</v>
      </c>
      <c r="J1099" s="3">
        <f t="shared" si="138"/>
        <v>0</v>
      </c>
      <c r="K1099" s="3"/>
    </row>
    <row r="1100" spans="2:11" hidden="1" outlineLevel="1" x14ac:dyDescent="0.3">
      <c r="B1100" s="2"/>
      <c r="D1100" s="3"/>
      <c r="F1100" s="3"/>
      <c r="H1100" s="3"/>
      <c r="I1100" t="str">
        <f t="shared" si="139"/>
        <v>0#5</v>
      </c>
      <c r="J1100" s="3">
        <f t="shared" si="138"/>
        <v>0</v>
      </c>
      <c r="K1100" s="3"/>
    </row>
    <row r="1101" spans="2:11" hidden="1" outlineLevel="1" x14ac:dyDescent="0.3">
      <c r="B1101" s="2"/>
      <c r="D1101" s="3"/>
      <c r="F1101" s="3"/>
      <c r="H1101" s="3"/>
      <c r="I1101" t="str">
        <f t="shared" si="139"/>
        <v>0#6</v>
      </c>
      <c r="J1101" s="3">
        <f t="shared" si="138"/>
        <v>0</v>
      </c>
      <c r="K1101" s="3"/>
    </row>
    <row r="1102" spans="2:11" hidden="1" outlineLevel="1" x14ac:dyDescent="0.3">
      <c r="B1102" s="2"/>
      <c r="D1102" s="3"/>
      <c r="F1102" s="3"/>
      <c r="H1102" s="3"/>
      <c r="I1102" t="str">
        <f t="shared" si="139"/>
        <v>0#7</v>
      </c>
      <c r="J1102" s="3">
        <f t="shared" si="138"/>
        <v>0</v>
      </c>
      <c r="K1102" s="3"/>
    </row>
    <row r="1103" spans="2:11" hidden="1" outlineLevel="1" x14ac:dyDescent="0.3">
      <c r="B1103" s="2"/>
      <c r="D1103" s="3"/>
      <c r="F1103" s="3"/>
      <c r="H1103" s="3"/>
      <c r="I1103" t="str">
        <f t="shared" si="139"/>
        <v>0#8</v>
      </c>
      <c r="J1103" s="3">
        <f t="shared" si="138"/>
        <v>0</v>
      </c>
      <c r="K1103" s="3"/>
    </row>
    <row r="1104" spans="2:11" hidden="1" outlineLevel="1" x14ac:dyDescent="0.3">
      <c r="B1104" s="2"/>
      <c r="D1104" s="3"/>
      <c r="F1104" s="3"/>
      <c r="H1104" s="3"/>
      <c r="I1104" t="str">
        <f t="shared" si="139"/>
        <v>0#9</v>
      </c>
      <c r="J1104" s="3">
        <f t="shared" si="138"/>
        <v>0</v>
      </c>
      <c r="K1104" s="3"/>
    </row>
    <row r="1105" spans="2:11" hidden="1" outlineLevel="1" x14ac:dyDescent="0.3">
      <c r="B1105" s="2"/>
      <c r="D1105" s="3"/>
      <c r="F1105" s="3">
        <f>F1096</f>
        <v>0</v>
      </c>
      <c r="G1105" t="str">
        <f>F1105&amp;"#"&amp;COUNTIF(F$6:F1105,F1105)</f>
        <v>0#123</v>
      </c>
      <c r="H1105" s="3">
        <f>IF(ISERROR(IF((SUMPRODUCT((D$7:D$5839=INDEX($F$6578:$F$6799,IF($C$2="All",MATCH(G1105,$G$6578:$G$6799,0),MATCH(G1105,$H$6578:$H$6799,0)),1))*1)+SUMPRODUCT((F$7:F$5839=INDEX($F$6578:$F$6799,IF($C$2="All",MATCH(G1105,$G$6578:$G$6799,0),MATCH(G1105,$H$6578:$H$6799,0)),1))*1))&gt;0,0,INDEX($F$6578:$F$6799,IF($C$2="All",MATCH(G1105,$G$6578:$G$6799,0),MATCH(G1105,$H$6578:$H$6799,0)),1))),0,IF((SUMPRODUCT((D$7:D$5839=INDEX($F$6578:$F$6799,IF($C$2="All",MATCH(G1105,$G$6578:$G$6799,0),MATCH(G1105,$H$6578:$H$6799,0)),1))*1)+SUMPRODUCT((F$7:F$5839=INDEX($F$6578:$F$6799,IF($C$2="All",MATCH(G1105,$G$6578:$G$6799,0),MATCH(G1105,$H$6578:$H$6799,0)),1))*1))&gt;0,0,INDEX($F$6578:$F$6799,IF($C$2="All",MATCH(G1105,$G$6578:$G$6799,0),MATCH(G1105,$H$6578:$H$6799,0)),1)))</f>
        <v>0</v>
      </c>
      <c r="I1105" t="str">
        <f>H1105&amp;"#1"</f>
        <v>0#1</v>
      </c>
      <c r="J1105" s="3">
        <f t="shared" si="138"/>
        <v>0</v>
      </c>
      <c r="K1105" s="3"/>
    </row>
    <row r="1106" spans="2:11" hidden="1" outlineLevel="1" x14ac:dyDescent="0.3">
      <c r="B1106" s="2"/>
      <c r="D1106" s="3"/>
      <c r="F1106" s="3"/>
      <c r="H1106" s="3"/>
      <c r="I1106" t="str">
        <f>REPLACE(I1105,LEN(I1105),1,RIGHT(I1105,1)+1)</f>
        <v>0#2</v>
      </c>
      <c r="J1106" s="3">
        <f t="shared" si="138"/>
        <v>0</v>
      </c>
      <c r="K1106" s="3"/>
    </row>
    <row r="1107" spans="2:11" hidden="1" outlineLevel="1" x14ac:dyDescent="0.3">
      <c r="B1107" s="2"/>
      <c r="D1107" s="3"/>
      <c r="F1107" s="3"/>
      <c r="H1107" s="3"/>
      <c r="I1107" t="str">
        <f t="shared" ref="I1107:I1113" si="140">REPLACE(I1106,LEN(I1106),1,RIGHT(I1106,1)+1)</f>
        <v>0#3</v>
      </c>
      <c r="J1107" s="3">
        <f t="shared" si="138"/>
        <v>0</v>
      </c>
      <c r="K1107" s="3"/>
    </row>
    <row r="1108" spans="2:11" hidden="1" outlineLevel="1" x14ac:dyDescent="0.3">
      <c r="B1108" s="2"/>
      <c r="D1108" s="3"/>
      <c r="F1108" s="3"/>
      <c r="H1108" s="3"/>
      <c r="I1108" t="str">
        <f t="shared" si="140"/>
        <v>0#4</v>
      </c>
      <c r="J1108" s="3">
        <f t="shared" si="138"/>
        <v>0</v>
      </c>
      <c r="K1108" s="3"/>
    </row>
    <row r="1109" spans="2:11" hidden="1" outlineLevel="1" x14ac:dyDescent="0.3">
      <c r="B1109" s="2"/>
      <c r="D1109" s="3"/>
      <c r="F1109" s="3"/>
      <c r="H1109" s="3"/>
      <c r="I1109" t="str">
        <f t="shared" si="140"/>
        <v>0#5</v>
      </c>
      <c r="J1109" s="3">
        <f t="shared" si="138"/>
        <v>0</v>
      </c>
      <c r="K1109" s="3"/>
    </row>
    <row r="1110" spans="2:11" hidden="1" outlineLevel="1" x14ac:dyDescent="0.3">
      <c r="B1110" s="2"/>
      <c r="D1110" s="3"/>
      <c r="F1110" s="3"/>
      <c r="H1110" s="3"/>
      <c r="I1110" t="str">
        <f t="shared" si="140"/>
        <v>0#6</v>
      </c>
      <c r="J1110" s="3">
        <f t="shared" si="138"/>
        <v>0</v>
      </c>
      <c r="K1110" s="3"/>
    </row>
    <row r="1111" spans="2:11" hidden="1" outlineLevel="1" x14ac:dyDescent="0.3">
      <c r="B1111" s="2"/>
      <c r="D1111" s="3"/>
      <c r="F1111" s="3"/>
      <c r="H1111" s="3"/>
      <c r="I1111" t="str">
        <f t="shared" si="140"/>
        <v>0#7</v>
      </c>
      <c r="J1111" s="3">
        <f t="shared" si="138"/>
        <v>0</v>
      </c>
      <c r="K1111" s="3"/>
    </row>
    <row r="1112" spans="2:11" hidden="1" outlineLevel="1" x14ac:dyDescent="0.3">
      <c r="B1112" s="2"/>
      <c r="D1112" s="3"/>
      <c r="F1112" s="3"/>
      <c r="H1112" s="3"/>
      <c r="I1112" t="str">
        <f t="shared" si="140"/>
        <v>0#8</v>
      </c>
      <c r="J1112" s="3">
        <f t="shared" si="138"/>
        <v>0</v>
      </c>
      <c r="K1112" s="3"/>
    </row>
    <row r="1113" spans="2:11" hidden="1" outlineLevel="1" x14ac:dyDescent="0.3">
      <c r="B1113" s="2"/>
      <c r="D1113" s="3"/>
      <c r="F1113" s="3"/>
      <c r="H1113" s="3"/>
      <c r="I1113" t="str">
        <f t="shared" si="140"/>
        <v>0#9</v>
      </c>
      <c r="J1113" s="3">
        <f t="shared" si="138"/>
        <v>0</v>
      </c>
      <c r="K1113" s="3"/>
    </row>
    <row r="1114" spans="2:11" hidden="1" outlineLevel="1" x14ac:dyDescent="0.3">
      <c r="B1114" s="2"/>
      <c r="D1114" s="3"/>
      <c r="F1114" s="3">
        <f>F1105</f>
        <v>0</v>
      </c>
      <c r="G1114" t="str">
        <f>F1114&amp;"#"&amp;COUNTIF(F$6:F1114,F1114)</f>
        <v>0#124</v>
      </c>
      <c r="H1114" s="3">
        <f>IF(ISERROR(IF((SUMPRODUCT((D$7:D$5839=INDEX($F$6578:$F$6799,IF($C$2="All",MATCH(G1114,$G$6578:$G$6799,0),MATCH(G1114,$H$6578:$H$6799,0)),1))*1)+SUMPRODUCT((F$7:F$5839=INDEX($F$6578:$F$6799,IF($C$2="All",MATCH(G1114,$G$6578:$G$6799,0),MATCH(G1114,$H$6578:$H$6799,0)),1))*1))&gt;0,0,INDEX($F$6578:$F$6799,IF($C$2="All",MATCH(G1114,$G$6578:$G$6799,0),MATCH(G1114,$H$6578:$H$6799,0)),1))),0,IF((SUMPRODUCT((D$7:D$5839=INDEX($F$6578:$F$6799,IF($C$2="All",MATCH(G1114,$G$6578:$G$6799,0),MATCH(G1114,$H$6578:$H$6799,0)),1))*1)+SUMPRODUCT((F$7:F$5839=INDEX($F$6578:$F$6799,IF($C$2="All",MATCH(G1114,$G$6578:$G$6799,0),MATCH(G1114,$H$6578:$H$6799,0)),1))*1))&gt;0,0,INDEX($F$6578:$F$6799,IF($C$2="All",MATCH(G1114,$G$6578:$G$6799,0),MATCH(G1114,$H$6578:$H$6799,0)),1)))</f>
        <v>0</v>
      </c>
      <c r="I1114" t="str">
        <f>H1114&amp;"#1"</f>
        <v>0#1</v>
      </c>
      <c r="J1114" s="3">
        <f t="shared" si="138"/>
        <v>0</v>
      </c>
      <c r="K1114" s="3"/>
    </row>
    <row r="1115" spans="2:11" hidden="1" outlineLevel="1" x14ac:dyDescent="0.3">
      <c r="B1115" s="2"/>
      <c r="D1115" s="3"/>
      <c r="F1115" s="3"/>
      <c r="H1115" s="3"/>
      <c r="I1115" t="str">
        <f>REPLACE(I1114,LEN(I1114),1,RIGHT(I1114,1)+1)</f>
        <v>0#2</v>
      </c>
      <c r="J1115" s="3">
        <f t="shared" si="138"/>
        <v>0</v>
      </c>
      <c r="K1115" s="3"/>
    </row>
    <row r="1116" spans="2:11" hidden="1" outlineLevel="1" x14ac:dyDescent="0.3">
      <c r="B1116" s="2"/>
      <c r="D1116" s="3"/>
      <c r="F1116" s="3"/>
      <c r="H1116" s="3"/>
      <c r="I1116" t="str">
        <f t="shared" ref="I1116:I1122" si="141">REPLACE(I1115,LEN(I1115),1,RIGHT(I1115,1)+1)</f>
        <v>0#3</v>
      </c>
      <c r="J1116" s="3">
        <f t="shared" si="138"/>
        <v>0</v>
      </c>
      <c r="K1116" s="3"/>
    </row>
    <row r="1117" spans="2:11" hidden="1" outlineLevel="1" x14ac:dyDescent="0.3">
      <c r="B1117" s="2"/>
      <c r="D1117" s="3"/>
      <c r="F1117" s="3"/>
      <c r="H1117" s="3"/>
      <c r="I1117" t="str">
        <f t="shared" si="141"/>
        <v>0#4</v>
      </c>
      <c r="J1117" s="3">
        <f t="shared" si="138"/>
        <v>0</v>
      </c>
      <c r="K1117" s="3"/>
    </row>
    <row r="1118" spans="2:11" hidden="1" outlineLevel="1" x14ac:dyDescent="0.3">
      <c r="B1118" s="2"/>
      <c r="D1118" s="3"/>
      <c r="F1118" s="3"/>
      <c r="H1118" s="3"/>
      <c r="I1118" t="str">
        <f t="shared" si="141"/>
        <v>0#5</v>
      </c>
      <c r="J1118" s="3">
        <f t="shared" si="138"/>
        <v>0</v>
      </c>
      <c r="K1118" s="3"/>
    </row>
    <row r="1119" spans="2:11" hidden="1" outlineLevel="1" x14ac:dyDescent="0.3">
      <c r="B1119" s="2"/>
      <c r="D1119" s="3"/>
      <c r="F1119" s="3"/>
      <c r="H1119" s="3"/>
      <c r="I1119" t="str">
        <f t="shared" si="141"/>
        <v>0#6</v>
      </c>
      <c r="J1119" s="3">
        <f t="shared" si="138"/>
        <v>0</v>
      </c>
      <c r="K1119" s="3"/>
    </row>
    <row r="1120" spans="2:11" hidden="1" outlineLevel="1" x14ac:dyDescent="0.3">
      <c r="B1120" s="2"/>
      <c r="D1120" s="3"/>
      <c r="F1120" s="3"/>
      <c r="H1120" s="3"/>
      <c r="I1120" t="str">
        <f t="shared" si="141"/>
        <v>0#7</v>
      </c>
      <c r="J1120" s="3">
        <f t="shared" si="138"/>
        <v>0</v>
      </c>
      <c r="K1120" s="3"/>
    </row>
    <row r="1121" spans="2:11" hidden="1" outlineLevel="1" x14ac:dyDescent="0.3">
      <c r="B1121" s="2"/>
      <c r="D1121" s="3"/>
      <c r="F1121" s="3"/>
      <c r="H1121" s="3"/>
      <c r="I1121" t="str">
        <f t="shared" si="141"/>
        <v>0#8</v>
      </c>
      <c r="J1121" s="3">
        <f t="shared" si="138"/>
        <v>0</v>
      </c>
      <c r="K1121" s="3"/>
    </row>
    <row r="1122" spans="2:11" hidden="1" outlineLevel="1" x14ac:dyDescent="0.3">
      <c r="B1122" s="2"/>
      <c r="D1122" s="3"/>
      <c r="F1122" s="3"/>
      <c r="H1122" s="3"/>
      <c r="I1122" t="str">
        <f t="shared" si="141"/>
        <v>0#9</v>
      </c>
      <c r="J1122" s="3">
        <f t="shared" si="138"/>
        <v>0</v>
      </c>
      <c r="K1122" s="3"/>
    </row>
    <row r="1123" spans="2:11" hidden="1" outlineLevel="1" x14ac:dyDescent="0.3">
      <c r="B1123" s="2"/>
      <c r="D1123" s="3"/>
      <c r="F1123" s="3">
        <f>F1114</f>
        <v>0</v>
      </c>
      <c r="G1123" t="str">
        <f>F1123&amp;"#"&amp;COUNTIF(F$6:F1123,F1123)</f>
        <v>0#125</v>
      </c>
      <c r="H1123" s="3">
        <f>IF(ISERROR(IF((SUMPRODUCT((D$7:D$5839=INDEX($F$6578:$F$6799,IF($C$2="All",MATCH(G1123,$G$6578:$G$6799,0),MATCH(G1123,$H$6578:$H$6799,0)),1))*1)+SUMPRODUCT((F$7:F$5839=INDEX($F$6578:$F$6799,IF($C$2="All",MATCH(G1123,$G$6578:$G$6799,0),MATCH(G1123,$H$6578:$H$6799,0)),1))*1))&gt;0,0,INDEX($F$6578:$F$6799,IF($C$2="All",MATCH(G1123,$G$6578:$G$6799,0),MATCH(G1123,$H$6578:$H$6799,0)),1))),0,IF((SUMPRODUCT((D$7:D$5839=INDEX($F$6578:$F$6799,IF($C$2="All",MATCH(G1123,$G$6578:$G$6799,0),MATCH(G1123,$H$6578:$H$6799,0)),1))*1)+SUMPRODUCT((F$7:F$5839=INDEX($F$6578:$F$6799,IF($C$2="All",MATCH(G1123,$G$6578:$G$6799,0),MATCH(G1123,$H$6578:$H$6799,0)),1))*1))&gt;0,0,INDEX($F$6578:$F$6799,IF($C$2="All",MATCH(G1123,$G$6578:$G$6799,0),MATCH(G1123,$H$6578:$H$6799,0)),1)))</f>
        <v>0</v>
      </c>
      <c r="I1123" t="str">
        <f>H1123&amp;"#1"</f>
        <v>0#1</v>
      </c>
      <c r="J1123" s="3">
        <f t="shared" si="138"/>
        <v>0</v>
      </c>
      <c r="K1123" s="3"/>
    </row>
    <row r="1124" spans="2:11" hidden="1" outlineLevel="1" x14ac:dyDescent="0.3">
      <c r="B1124" s="2"/>
      <c r="D1124" s="3"/>
      <c r="F1124" s="3"/>
      <c r="H1124" s="3"/>
      <c r="I1124" t="str">
        <f>REPLACE(I1123,LEN(I1123),1,RIGHT(I1123,1)+1)</f>
        <v>0#2</v>
      </c>
      <c r="J1124" s="3">
        <f t="shared" si="138"/>
        <v>0</v>
      </c>
      <c r="K1124" s="3"/>
    </row>
    <row r="1125" spans="2:11" hidden="1" outlineLevel="1" x14ac:dyDescent="0.3">
      <c r="B1125" s="2"/>
      <c r="D1125" s="3"/>
      <c r="F1125" s="3"/>
      <c r="H1125" s="3"/>
      <c r="I1125" t="str">
        <f t="shared" ref="I1125:I1131" si="142">REPLACE(I1124,LEN(I1124),1,RIGHT(I1124,1)+1)</f>
        <v>0#3</v>
      </c>
      <c r="J1125" s="3">
        <f t="shared" si="138"/>
        <v>0</v>
      </c>
      <c r="K1125" s="3"/>
    </row>
    <row r="1126" spans="2:11" hidden="1" outlineLevel="1" x14ac:dyDescent="0.3">
      <c r="B1126" s="2"/>
      <c r="D1126" s="3"/>
      <c r="F1126" s="3"/>
      <c r="H1126" s="3"/>
      <c r="I1126" t="str">
        <f t="shared" si="142"/>
        <v>0#4</v>
      </c>
      <c r="J1126" s="3">
        <f t="shared" si="138"/>
        <v>0</v>
      </c>
      <c r="K1126" s="3"/>
    </row>
    <row r="1127" spans="2:11" hidden="1" outlineLevel="1" x14ac:dyDescent="0.3">
      <c r="B1127" s="2"/>
      <c r="D1127" s="3"/>
      <c r="F1127" s="3"/>
      <c r="H1127" s="3"/>
      <c r="I1127" t="str">
        <f t="shared" si="142"/>
        <v>0#5</v>
      </c>
      <c r="J1127" s="3">
        <f t="shared" si="138"/>
        <v>0</v>
      </c>
      <c r="K1127" s="3"/>
    </row>
    <row r="1128" spans="2:11" hidden="1" outlineLevel="1" x14ac:dyDescent="0.3">
      <c r="B1128" s="2"/>
      <c r="D1128" s="3"/>
      <c r="F1128" s="3"/>
      <c r="H1128" s="3"/>
      <c r="I1128" t="str">
        <f t="shared" si="142"/>
        <v>0#6</v>
      </c>
      <c r="J1128" s="3">
        <f t="shared" si="138"/>
        <v>0</v>
      </c>
      <c r="K1128" s="3"/>
    </row>
    <row r="1129" spans="2:11" hidden="1" outlineLevel="1" x14ac:dyDescent="0.3">
      <c r="B1129" s="2"/>
      <c r="D1129" s="3"/>
      <c r="F1129" s="3"/>
      <c r="H1129" s="3"/>
      <c r="I1129" t="str">
        <f t="shared" si="142"/>
        <v>0#7</v>
      </c>
      <c r="J1129" s="3">
        <f t="shared" si="138"/>
        <v>0</v>
      </c>
      <c r="K1129" s="3"/>
    </row>
    <row r="1130" spans="2:11" hidden="1" outlineLevel="1" x14ac:dyDescent="0.3">
      <c r="B1130" s="2"/>
      <c r="D1130" s="3"/>
      <c r="F1130" s="3"/>
      <c r="H1130" s="3"/>
      <c r="I1130" t="str">
        <f t="shared" si="142"/>
        <v>0#8</v>
      </c>
      <c r="J1130" s="3">
        <f t="shared" si="138"/>
        <v>0</v>
      </c>
      <c r="K1130" s="3"/>
    </row>
    <row r="1131" spans="2:11" hidden="1" outlineLevel="1" x14ac:dyDescent="0.3">
      <c r="B1131" s="2"/>
      <c r="D1131" s="3"/>
      <c r="F1131" s="3"/>
      <c r="H1131" s="3"/>
      <c r="I1131" t="str">
        <f t="shared" si="142"/>
        <v>0#9</v>
      </c>
      <c r="J1131" s="3">
        <f t="shared" si="138"/>
        <v>0</v>
      </c>
      <c r="K1131" s="3"/>
    </row>
    <row r="1132" spans="2:11" hidden="1" outlineLevel="1" x14ac:dyDescent="0.3">
      <c r="B1132" s="2"/>
      <c r="D1132" s="3"/>
      <c r="F1132" s="3">
        <f>F1123</f>
        <v>0</v>
      </c>
      <c r="G1132" t="str">
        <f>F1132&amp;"#"&amp;COUNTIF(F$6:F1132,F1132)</f>
        <v>0#126</v>
      </c>
      <c r="H1132" s="3">
        <f>IF(ISERROR(IF((SUMPRODUCT((D$7:D$5839=INDEX($F$6578:$F$6799,IF($C$2="All",MATCH(G1132,$G$6578:$G$6799,0),MATCH(G1132,$H$6578:$H$6799,0)),1))*1)+SUMPRODUCT((F$7:F$5839=INDEX($F$6578:$F$6799,IF($C$2="All",MATCH(G1132,$G$6578:$G$6799,0),MATCH(G1132,$H$6578:$H$6799,0)),1))*1))&gt;0,0,INDEX($F$6578:$F$6799,IF($C$2="All",MATCH(G1132,$G$6578:$G$6799,0),MATCH(G1132,$H$6578:$H$6799,0)),1))),0,IF((SUMPRODUCT((D$7:D$5839=INDEX($F$6578:$F$6799,IF($C$2="All",MATCH(G1132,$G$6578:$G$6799,0),MATCH(G1132,$H$6578:$H$6799,0)),1))*1)+SUMPRODUCT((F$7:F$5839=INDEX($F$6578:$F$6799,IF($C$2="All",MATCH(G1132,$G$6578:$G$6799,0),MATCH(G1132,$H$6578:$H$6799,0)),1))*1))&gt;0,0,INDEX($F$6578:$F$6799,IF($C$2="All",MATCH(G1132,$G$6578:$G$6799,0),MATCH(G1132,$H$6578:$H$6799,0)),1)))</f>
        <v>0</v>
      </c>
      <c r="I1132" t="str">
        <f>H1132&amp;"#1"</f>
        <v>0#1</v>
      </c>
      <c r="J1132" s="3">
        <f t="shared" si="138"/>
        <v>0</v>
      </c>
      <c r="K1132" s="3"/>
    </row>
    <row r="1133" spans="2:11" hidden="1" outlineLevel="1" x14ac:dyDescent="0.3">
      <c r="B1133" s="2"/>
      <c r="D1133" s="3"/>
      <c r="F1133" s="3"/>
      <c r="H1133" s="3"/>
      <c r="I1133" t="str">
        <f>REPLACE(I1132,LEN(I1132),1,RIGHT(I1132,1)+1)</f>
        <v>0#2</v>
      </c>
      <c r="J1133" s="3">
        <f t="shared" si="138"/>
        <v>0</v>
      </c>
      <c r="K1133" s="3"/>
    </row>
    <row r="1134" spans="2:11" hidden="1" outlineLevel="1" x14ac:dyDescent="0.3">
      <c r="B1134" s="2"/>
      <c r="D1134" s="3"/>
      <c r="F1134" s="3"/>
      <c r="H1134" s="3"/>
      <c r="I1134" t="str">
        <f t="shared" ref="I1134:I1140" si="143">REPLACE(I1133,LEN(I1133),1,RIGHT(I1133,1)+1)</f>
        <v>0#3</v>
      </c>
      <c r="J1134" s="3">
        <f t="shared" si="138"/>
        <v>0</v>
      </c>
      <c r="K1134" s="3"/>
    </row>
    <row r="1135" spans="2:11" hidden="1" outlineLevel="1" x14ac:dyDescent="0.3">
      <c r="B1135" s="2"/>
      <c r="D1135" s="3"/>
      <c r="F1135" s="3"/>
      <c r="H1135" s="3"/>
      <c r="I1135" t="str">
        <f t="shared" si="143"/>
        <v>0#4</v>
      </c>
      <c r="J1135" s="3">
        <f t="shared" si="138"/>
        <v>0</v>
      </c>
      <c r="K1135" s="3"/>
    </row>
    <row r="1136" spans="2:11" hidden="1" outlineLevel="1" x14ac:dyDescent="0.3">
      <c r="B1136" s="2"/>
      <c r="D1136" s="3"/>
      <c r="F1136" s="3"/>
      <c r="H1136" s="3"/>
      <c r="I1136" t="str">
        <f t="shared" si="143"/>
        <v>0#5</v>
      </c>
      <c r="J1136" s="3">
        <f t="shared" si="138"/>
        <v>0</v>
      </c>
      <c r="K1136" s="3"/>
    </row>
    <row r="1137" spans="2:11" hidden="1" outlineLevel="1" x14ac:dyDescent="0.3">
      <c r="B1137" s="2"/>
      <c r="D1137" s="3"/>
      <c r="F1137" s="3"/>
      <c r="H1137" s="3"/>
      <c r="I1137" t="str">
        <f t="shared" si="143"/>
        <v>0#6</v>
      </c>
      <c r="J1137" s="3">
        <f t="shared" si="138"/>
        <v>0</v>
      </c>
      <c r="K1137" s="3"/>
    </row>
    <row r="1138" spans="2:11" hidden="1" outlineLevel="1" x14ac:dyDescent="0.3">
      <c r="B1138" s="2"/>
      <c r="D1138" s="3"/>
      <c r="F1138" s="3"/>
      <c r="H1138" s="3"/>
      <c r="I1138" t="str">
        <f t="shared" si="143"/>
        <v>0#7</v>
      </c>
      <c r="J1138" s="3">
        <f t="shared" si="138"/>
        <v>0</v>
      </c>
      <c r="K1138" s="3"/>
    </row>
    <row r="1139" spans="2:11" hidden="1" outlineLevel="1" x14ac:dyDescent="0.3">
      <c r="B1139" s="2"/>
      <c r="D1139" s="3"/>
      <c r="F1139" s="3"/>
      <c r="H1139" s="3"/>
      <c r="I1139" t="str">
        <f t="shared" si="143"/>
        <v>0#8</v>
      </c>
      <c r="J1139" s="3">
        <f t="shared" si="138"/>
        <v>0</v>
      </c>
      <c r="K1139" s="3"/>
    </row>
    <row r="1140" spans="2:11" hidden="1" outlineLevel="1" x14ac:dyDescent="0.3">
      <c r="B1140" s="2"/>
      <c r="D1140" s="3"/>
      <c r="F1140" s="3"/>
      <c r="H1140" s="3"/>
      <c r="I1140" t="str">
        <f t="shared" si="143"/>
        <v>0#9</v>
      </c>
      <c r="J1140" s="3">
        <f t="shared" si="138"/>
        <v>0</v>
      </c>
      <c r="K1140" s="3"/>
    </row>
    <row r="1141" spans="2:11" hidden="1" outlineLevel="1" x14ac:dyDescent="0.3">
      <c r="D1141" t="str">
        <f>IF(C1141="",D1060,IF(ISERROR(INDEX($F$6578:$F$6799,IF($C$2="All",MATCH(C1141,$G$6578:$G$6799,0),MATCH(C1141,$H$6578:$H$6799,0)),1)),0,INDEX($F$6578:$F$6799,IF($C$2="All",MATCH(C1141,$G$6578:$G$6799,0),MATCH(C1141,$H$6578:$H$6799,0)),1)))</f>
        <v>New London</v>
      </c>
      <c r="E1141" t="str">
        <f>D1141&amp;"#"&amp;COUNTIF(D$6:D1141,D1141)</f>
        <v>New London#6</v>
      </c>
      <c r="F1141" s="3">
        <f>IF(ISERROR(IF((SUMPRODUCT((B$7:B$5839=INDEX($F$6578:$F$6799,IF($C$2="All",MATCH(E1141,$G$6578:$G$6799,0),MATCH(E1141,$H$6578:$H$6799,0)),1))*1)+SUMPRODUCT((D$7:D$5839=INDEX($F$6578:$F$6799,IF($C$2="All",MATCH(E1141,$G$6578:$G$6799,0),MATCH(E1141,$H$6578:$H$6799,0)),1))*1))&gt;0,0,INDEX($F$6578:$F$6799,IF($C$2="All",MATCH(E1141,$G$6578:$G$6799,0),MATCH(E1141,$H$6578:$H$6799,0)),1))),0,IF((SUMPRODUCT((B$7:B$5839=INDEX($F$6578:$F$6799,IF($C$2="All",MATCH(E1141,$G$6578:$G$6799,0),MATCH(E1141,$H$6578:$H$6799,0)),1))*1)+SUMPRODUCT((D$7:D$5839=INDEX($F$6578:$F$6799,IF($C$2="All",MATCH(E1141,$G$6578:$G$6799,0),MATCH(E1141,$H$6578:$H$6799,0)),1))*1))&gt;0,0,INDEX($F$6578:$F$6799,IF($C$2="All",MATCH(E1141,$G$6578:$G$6799,0),MATCH(E1141,$H$6578:$H$6799,0)),1)))</f>
        <v>0</v>
      </c>
      <c r="G1141" t="str">
        <f>F1141&amp;"#"&amp;COUNTIF(F$6:F1141,F1141)</f>
        <v>0#127</v>
      </c>
      <c r="H1141" s="3">
        <f>IF(ISERROR(IF((SUMPRODUCT((D$7:D$5839=INDEX($F$6578:$F$6799,IF($C$2="All",MATCH(G1141,$G$6578:$G$6799,0),MATCH(G1141,$H$6578:$H$6799,0)),1))*1)+SUMPRODUCT((F$7:F$5839=INDEX($F$6578:$F$6799,IF($C$2="All",MATCH(G1141,$G$6578:$G$6799,0),MATCH(G1141,$H$6578:$H$6799,0)),1))*1))&gt;0,0,INDEX($F$6578:$F$6799,IF($C$2="All",MATCH(G1141,$G$6578:$G$6799,0),MATCH(G1141,$H$6578:$H$6799,0)),1))),0,IF((SUMPRODUCT((D$7:D$5839=INDEX($F$6578:$F$6799,IF($C$2="All",MATCH(G1141,$G$6578:$G$6799,0),MATCH(G1141,$H$6578:$H$6799,0)),1))*1)+SUMPRODUCT((F$7:F$5839=INDEX($F$6578:$F$6799,IF($C$2="All",MATCH(G1141,$G$6578:$G$6799,0),MATCH(G1141,$H$6578:$H$6799,0)),1))*1))&gt;0,0,INDEX($F$6578:$F$6799,IF($C$2="All",MATCH(G1141,$G$6578:$G$6799,0),MATCH(G1141,$H$6578:$H$6799,0)),1)))</f>
        <v>0</v>
      </c>
      <c r="I1141" t="str">
        <f>H$7&amp;"#1"</f>
        <v>0#1</v>
      </c>
      <c r="J1141" s="3">
        <f t="shared" si="138"/>
        <v>0</v>
      </c>
    </row>
    <row r="1142" spans="2:11" hidden="1" outlineLevel="1" x14ac:dyDescent="0.3">
      <c r="B1142" s="2"/>
      <c r="D1142" s="3"/>
      <c r="F1142" s="3"/>
      <c r="H1142" s="3"/>
      <c r="I1142" t="str">
        <f>REPLACE(I1141,LEN(I1141),1,RIGHT(I1141,1)+1)</f>
        <v>0#2</v>
      </c>
      <c r="J1142" s="3">
        <f t="shared" si="138"/>
        <v>0</v>
      </c>
      <c r="K1142" s="3"/>
    </row>
    <row r="1143" spans="2:11" hidden="1" outlineLevel="1" x14ac:dyDescent="0.3">
      <c r="B1143" s="2"/>
      <c r="D1143" s="3"/>
      <c r="F1143" s="3"/>
      <c r="H1143" s="3"/>
      <c r="I1143" t="str">
        <f t="shared" ref="I1143:I1149" si="144">REPLACE(I1142,LEN(I1142),1,RIGHT(I1142,1)+1)</f>
        <v>0#3</v>
      </c>
      <c r="J1143" s="3">
        <f t="shared" si="138"/>
        <v>0</v>
      </c>
      <c r="K1143" s="3"/>
    </row>
    <row r="1144" spans="2:11" hidden="1" outlineLevel="1" x14ac:dyDescent="0.3">
      <c r="B1144" s="2"/>
      <c r="D1144" s="3"/>
      <c r="F1144" s="3"/>
      <c r="H1144" s="3"/>
      <c r="I1144" t="str">
        <f t="shared" si="144"/>
        <v>0#4</v>
      </c>
      <c r="J1144" s="3">
        <f t="shared" si="138"/>
        <v>0</v>
      </c>
      <c r="K1144" s="3"/>
    </row>
    <row r="1145" spans="2:11" hidden="1" outlineLevel="1" x14ac:dyDescent="0.3">
      <c r="B1145" s="2"/>
      <c r="D1145" s="3"/>
      <c r="F1145" s="3"/>
      <c r="H1145" s="3"/>
      <c r="I1145" t="str">
        <f t="shared" si="144"/>
        <v>0#5</v>
      </c>
      <c r="J1145" s="3">
        <f t="shared" si="138"/>
        <v>0</v>
      </c>
      <c r="K1145" s="3"/>
    </row>
    <row r="1146" spans="2:11" hidden="1" outlineLevel="1" x14ac:dyDescent="0.3">
      <c r="B1146" s="2"/>
      <c r="D1146" s="3"/>
      <c r="F1146" s="3"/>
      <c r="H1146" s="3"/>
      <c r="I1146" t="str">
        <f t="shared" si="144"/>
        <v>0#6</v>
      </c>
      <c r="J1146" s="3">
        <f t="shared" si="138"/>
        <v>0</v>
      </c>
      <c r="K1146" s="3"/>
    </row>
    <row r="1147" spans="2:11" hidden="1" outlineLevel="1" x14ac:dyDescent="0.3">
      <c r="B1147" s="2"/>
      <c r="D1147" s="3"/>
      <c r="F1147" s="3"/>
      <c r="H1147" s="3"/>
      <c r="I1147" t="str">
        <f t="shared" si="144"/>
        <v>0#7</v>
      </c>
      <c r="J1147" s="3">
        <f t="shared" si="138"/>
        <v>0</v>
      </c>
      <c r="K1147" s="3"/>
    </row>
    <row r="1148" spans="2:11" hidden="1" outlineLevel="1" x14ac:dyDescent="0.3">
      <c r="B1148" s="2"/>
      <c r="D1148" s="3"/>
      <c r="F1148" s="3"/>
      <c r="H1148" s="3"/>
      <c r="I1148" t="str">
        <f t="shared" si="144"/>
        <v>0#8</v>
      </c>
      <c r="J1148" s="3">
        <f t="shared" si="138"/>
        <v>0</v>
      </c>
      <c r="K1148" s="3"/>
    </row>
    <row r="1149" spans="2:11" hidden="1" outlineLevel="1" x14ac:dyDescent="0.3">
      <c r="B1149" s="2"/>
      <c r="D1149" s="3"/>
      <c r="F1149" s="3"/>
      <c r="H1149" s="3"/>
      <c r="I1149" t="str">
        <f t="shared" si="144"/>
        <v>0#9</v>
      </c>
      <c r="J1149" s="3">
        <f t="shared" si="138"/>
        <v>0</v>
      </c>
      <c r="K1149" s="3"/>
    </row>
    <row r="1150" spans="2:11" hidden="1" outlineLevel="1" x14ac:dyDescent="0.3">
      <c r="B1150" s="2"/>
      <c r="F1150" s="3">
        <f>F1141</f>
        <v>0</v>
      </c>
      <c r="G1150" t="str">
        <f>F1150&amp;"#"&amp;COUNTIF(F$6:F1150,F1150)</f>
        <v>0#128</v>
      </c>
      <c r="H1150" s="3">
        <f>IF(ISERROR(IF((SUMPRODUCT((D$7:D$5839=INDEX($F$6578:$F$6799,IF($C$2="All",MATCH(G1150,$G$6578:$G$6799,0),MATCH(G1150,$H$6578:$H$6799,0)),1))*1)+SUMPRODUCT((F$7:F$5839=INDEX($F$6578:$F$6799,IF($C$2="All",MATCH(G1150,$G$6578:$G$6799,0),MATCH(G1150,$H$6578:$H$6799,0)),1))*1))&gt;0,0,INDEX($F$6578:$F$6799,IF($C$2="All",MATCH(G1150,$G$6578:$G$6799,0),MATCH(G1150,$H$6578:$H$6799,0)),1))),0,IF((SUMPRODUCT((D$7:D$5839=INDEX($F$6578:$F$6799,IF($C$2="All",MATCH(G1150,$G$6578:$G$6799,0),MATCH(G1150,$H$6578:$H$6799,0)),1))*1)+SUMPRODUCT((F$7:F$5839=INDEX($F$6578:$F$6799,IF($C$2="All",MATCH(G1150,$G$6578:$G$6799,0),MATCH(G1150,$H$6578:$H$6799,0)),1))*1))&gt;0,0,INDEX($F$6578:$F$6799,IF($C$2="All",MATCH(G1150,$G$6578:$G$6799,0),MATCH(G1150,$H$6578:$H$6799,0)),1)))</f>
        <v>0</v>
      </c>
      <c r="I1150" t="str">
        <f>H1150&amp;"#1"</f>
        <v>0#1</v>
      </c>
      <c r="J1150" s="3">
        <f t="shared" si="138"/>
        <v>0</v>
      </c>
      <c r="K1150" s="3"/>
    </row>
    <row r="1151" spans="2:11" hidden="1" outlineLevel="1" x14ac:dyDescent="0.3">
      <c r="B1151" s="2"/>
      <c r="F1151" s="3"/>
      <c r="H1151" s="3"/>
      <c r="I1151" t="str">
        <f>REPLACE(I1150,LEN(I1150),1,RIGHT(I1150,1)+1)</f>
        <v>0#2</v>
      </c>
      <c r="J1151" s="3">
        <f t="shared" si="138"/>
        <v>0</v>
      </c>
      <c r="K1151" s="3"/>
    </row>
    <row r="1152" spans="2:11" hidden="1" outlineLevel="1" x14ac:dyDescent="0.3">
      <c r="B1152" s="2"/>
      <c r="F1152" s="3"/>
      <c r="H1152" s="3"/>
      <c r="I1152" t="str">
        <f t="shared" ref="I1152:I1158" si="145">REPLACE(I1151,LEN(I1151),1,RIGHT(I1151,1)+1)</f>
        <v>0#3</v>
      </c>
      <c r="J1152" s="3">
        <f t="shared" si="138"/>
        <v>0</v>
      </c>
      <c r="K1152" s="3"/>
    </row>
    <row r="1153" spans="2:11" hidden="1" outlineLevel="1" x14ac:dyDescent="0.3">
      <c r="B1153" s="2"/>
      <c r="F1153" s="3"/>
      <c r="H1153" s="3"/>
      <c r="I1153" t="str">
        <f t="shared" si="145"/>
        <v>0#4</v>
      </c>
      <c r="J1153" s="3">
        <f t="shared" si="138"/>
        <v>0</v>
      </c>
      <c r="K1153" s="3"/>
    </row>
    <row r="1154" spans="2:11" hidden="1" outlineLevel="1" x14ac:dyDescent="0.3">
      <c r="B1154" s="2"/>
      <c r="F1154" s="3"/>
      <c r="H1154" s="3"/>
      <c r="I1154" t="str">
        <f t="shared" si="145"/>
        <v>0#5</v>
      </c>
      <c r="J1154" s="3">
        <f t="shared" si="138"/>
        <v>0</v>
      </c>
      <c r="K1154" s="3"/>
    </row>
    <row r="1155" spans="2:11" hidden="1" outlineLevel="1" x14ac:dyDescent="0.3">
      <c r="B1155" s="2"/>
      <c r="F1155" s="3"/>
      <c r="H1155" s="3"/>
      <c r="I1155" t="str">
        <f t="shared" si="145"/>
        <v>0#6</v>
      </c>
      <c r="J1155" s="3">
        <f t="shared" si="138"/>
        <v>0</v>
      </c>
      <c r="K1155" s="3"/>
    </row>
    <row r="1156" spans="2:11" hidden="1" outlineLevel="1" x14ac:dyDescent="0.3">
      <c r="B1156" s="2"/>
      <c r="F1156" s="3"/>
      <c r="H1156" s="3"/>
      <c r="I1156" t="str">
        <f t="shared" si="145"/>
        <v>0#7</v>
      </c>
      <c r="J1156" s="3">
        <f t="shared" si="138"/>
        <v>0</v>
      </c>
      <c r="K1156" s="3"/>
    </row>
    <row r="1157" spans="2:11" hidden="1" outlineLevel="1" x14ac:dyDescent="0.3">
      <c r="B1157" s="2"/>
      <c r="F1157" s="3"/>
      <c r="H1157" s="3"/>
      <c r="I1157" t="str">
        <f t="shared" si="145"/>
        <v>0#8</v>
      </c>
      <c r="J1157" s="3">
        <f t="shared" si="138"/>
        <v>0</v>
      </c>
      <c r="K1157" s="3"/>
    </row>
    <row r="1158" spans="2:11" hidden="1" outlineLevel="1" x14ac:dyDescent="0.3">
      <c r="B1158" s="2"/>
      <c r="F1158" s="3"/>
      <c r="H1158" s="3"/>
      <c r="I1158" t="str">
        <f t="shared" si="145"/>
        <v>0#9</v>
      </c>
      <c r="J1158" s="3">
        <f t="shared" si="138"/>
        <v>0</v>
      </c>
      <c r="K1158" s="3"/>
    </row>
    <row r="1159" spans="2:11" hidden="1" outlineLevel="1" x14ac:dyDescent="0.3">
      <c r="B1159" s="2"/>
      <c r="D1159" s="3"/>
      <c r="F1159" s="3">
        <f>F1150</f>
        <v>0</v>
      </c>
      <c r="G1159" t="str">
        <f>F1159&amp;"#"&amp;COUNTIF(F$6:F1159,F1159)</f>
        <v>0#129</v>
      </c>
      <c r="H1159" s="3">
        <f>IF(ISERROR(IF((SUMPRODUCT((D$7:D$5839=INDEX($F$6578:$F$6799,IF($C$2="All",MATCH(G1159,$G$6578:$G$6799,0),MATCH(G1159,$H$6578:$H$6799,0)),1))*1)+SUMPRODUCT((F$7:F$5839=INDEX($F$6578:$F$6799,IF($C$2="All",MATCH(G1159,$G$6578:$G$6799,0),MATCH(G1159,$H$6578:$H$6799,0)),1))*1))&gt;0,0,INDEX($F$6578:$F$6799,IF($C$2="All",MATCH(G1159,$G$6578:$G$6799,0),MATCH(G1159,$H$6578:$H$6799,0)),1))),0,IF((SUMPRODUCT((D$7:D$5839=INDEX($F$6578:$F$6799,IF($C$2="All",MATCH(G1159,$G$6578:$G$6799,0),MATCH(G1159,$H$6578:$H$6799,0)),1))*1)+SUMPRODUCT((F$7:F$5839=INDEX($F$6578:$F$6799,IF($C$2="All",MATCH(G1159,$G$6578:$G$6799,0),MATCH(G1159,$H$6578:$H$6799,0)),1))*1))&gt;0,0,INDEX($F$6578:$F$6799,IF($C$2="All",MATCH(G1159,$G$6578:$G$6799,0),MATCH(G1159,$H$6578:$H$6799,0)),1)))</f>
        <v>0</v>
      </c>
      <c r="I1159" t="str">
        <f>H1159&amp;"#1"</f>
        <v>0#1</v>
      </c>
      <c r="J1159" s="3">
        <f t="shared" ref="J1159:J1222" si="146">IF(ISERROR(IF((SUMPRODUCT((F$7:F$5839=INDEX($F$6578:$F$6799,IF($C$2="All",MATCH(I1159,$G$6578:$G$6799,0),MATCH(I1159,$H$6578:$H$6799,0)),1))*1)+SUMPRODUCT((H$7:H$5839=INDEX($F$6578:$F$6799,IF($C$2="All",MATCH(I1159,$G$6578:$G$6799,0),MATCH(I1159,$H$6578:$H$6799,0)),1))*1))&gt;0,0,INDEX($F$6578:$F$6799,IF($C$2="All",MATCH(I1159,$G$6578:$G$6799,0),MATCH(I1159,$H$6578:$H$6799,0)),1))),0,IF((SUMPRODUCT((F$7:F$5839=INDEX($F$6578:$F$6799,IF($C$2="All",MATCH(I1159,$G$6578:$G$6799,0),MATCH(I1159,$H$6578:$H$6799,0)),1))*1)+SUMPRODUCT((H$7:H$5839=INDEX($F$6578:$F$6799,IF($C$2="All",MATCH(I1159,$G$6578:$G$6799,0),MATCH(I1159,$H$6578:$H$6799,0)),1))*1))&gt;0,0,INDEX($F$6578:$F$6799,IF($C$2="All",MATCH(I1159,$G$6578:$G$6799,0),MATCH(I1159,$H$6578:$H$6799,0)),1)))</f>
        <v>0</v>
      </c>
      <c r="K1159" s="3"/>
    </row>
    <row r="1160" spans="2:11" hidden="1" outlineLevel="1" x14ac:dyDescent="0.3">
      <c r="B1160" s="2"/>
      <c r="D1160" s="3"/>
      <c r="F1160" s="3"/>
      <c r="H1160" s="3"/>
      <c r="I1160" t="str">
        <f>REPLACE(I1159,LEN(I1159),1,RIGHT(I1159,1)+1)</f>
        <v>0#2</v>
      </c>
      <c r="J1160" s="3">
        <f t="shared" si="146"/>
        <v>0</v>
      </c>
      <c r="K1160" s="3"/>
    </row>
    <row r="1161" spans="2:11" hidden="1" outlineLevel="1" x14ac:dyDescent="0.3">
      <c r="B1161" s="2"/>
      <c r="D1161" s="3"/>
      <c r="F1161" s="3"/>
      <c r="H1161" s="3"/>
      <c r="I1161" t="str">
        <f t="shared" ref="I1161:I1167" si="147">REPLACE(I1160,LEN(I1160),1,RIGHT(I1160,1)+1)</f>
        <v>0#3</v>
      </c>
      <c r="J1161" s="3">
        <f t="shared" si="146"/>
        <v>0</v>
      </c>
      <c r="K1161" s="3"/>
    </row>
    <row r="1162" spans="2:11" hidden="1" outlineLevel="1" x14ac:dyDescent="0.3">
      <c r="B1162" s="2"/>
      <c r="D1162" s="3"/>
      <c r="F1162" s="3"/>
      <c r="H1162" s="3"/>
      <c r="I1162" t="str">
        <f t="shared" si="147"/>
        <v>0#4</v>
      </c>
      <c r="J1162" s="3">
        <f t="shared" si="146"/>
        <v>0</v>
      </c>
      <c r="K1162" s="3"/>
    </row>
    <row r="1163" spans="2:11" hidden="1" outlineLevel="1" x14ac:dyDescent="0.3">
      <c r="B1163" s="2"/>
      <c r="D1163" s="3"/>
      <c r="F1163" s="3"/>
      <c r="H1163" s="3"/>
      <c r="I1163" t="str">
        <f t="shared" si="147"/>
        <v>0#5</v>
      </c>
      <c r="J1163" s="3">
        <f t="shared" si="146"/>
        <v>0</v>
      </c>
      <c r="K1163" s="3"/>
    </row>
    <row r="1164" spans="2:11" hidden="1" outlineLevel="1" x14ac:dyDescent="0.3">
      <c r="B1164" s="2"/>
      <c r="D1164" s="3"/>
      <c r="F1164" s="3"/>
      <c r="H1164" s="3"/>
      <c r="I1164" t="str">
        <f t="shared" si="147"/>
        <v>0#6</v>
      </c>
      <c r="J1164" s="3">
        <f t="shared" si="146"/>
        <v>0</v>
      </c>
      <c r="K1164" s="3"/>
    </row>
    <row r="1165" spans="2:11" hidden="1" outlineLevel="1" x14ac:dyDescent="0.3">
      <c r="B1165" s="2"/>
      <c r="D1165" s="3"/>
      <c r="F1165" s="3"/>
      <c r="H1165" s="3"/>
      <c r="I1165" t="str">
        <f t="shared" si="147"/>
        <v>0#7</v>
      </c>
      <c r="J1165" s="3">
        <f t="shared" si="146"/>
        <v>0</v>
      </c>
      <c r="K1165" s="3"/>
    </row>
    <row r="1166" spans="2:11" hidden="1" outlineLevel="1" x14ac:dyDescent="0.3">
      <c r="B1166" s="2"/>
      <c r="D1166" s="3"/>
      <c r="F1166" s="3"/>
      <c r="H1166" s="3"/>
      <c r="I1166" t="str">
        <f t="shared" si="147"/>
        <v>0#8</v>
      </c>
      <c r="J1166" s="3">
        <f t="shared" si="146"/>
        <v>0</v>
      </c>
      <c r="K1166" s="3"/>
    </row>
    <row r="1167" spans="2:11" hidden="1" outlineLevel="1" x14ac:dyDescent="0.3">
      <c r="B1167" s="2"/>
      <c r="D1167" s="3"/>
      <c r="F1167" s="3"/>
      <c r="H1167" s="3"/>
      <c r="I1167" t="str">
        <f t="shared" si="147"/>
        <v>0#9</v>
      </c>
      <c r="J1167" s="3">
        <f t="shared" si="146"/>
        <v>0</v>
      </c>
      <c r="K1167" s="3"/>
    </row>
    <row r="1168" spans="2:11" hidden="1" outlineLevel="1" x14ac:dyDescent="0.3">
      <c r="B1168" s="2"/>
      <c r="D1168" s="3"/>
      <c r="F1168" s="3">
        <f>F1159</f>
        <v>0</v>
      </c>
      <c r="G1168" t="str">
        <f>F1168&amp;"#"&amp;COUNTIF(F$6:F1168,F1168)</f>
        <v>0#130</v>
      </c>
      <c r="H1168" s="3">
        <f>IF(ISERROR(IF((SUMPRODUCT((D$7:D$5839=INDEX($F$6578:$F$6799,IF($C$2="All",MATCH(G1168,$G$6578:$G$6799,0),MATCH(G1168,$H$6578:$H$6799,0)),1))*1)+SUMPRODUCT((F$7:F$5839=INDEX($F$6578:$F$6799,IF($C$2="All",MATCH(G1168,$G$6578:$G$6799,0),MATCH(G1168,$H$6578:$H$6799,0)),1))*1))&gt;0,0,INDEX($F$6578:$F$6799,IF($C$2="All",MATCH(G1168,$G$6578:$G$6799,0),MATCH(G1168,$H$6578:$H$6799,0)),1))),0,IF((SUMPRODUCT((D$7:D$5839=INDEX($F$6578:$F$6799,IF($C$2="All",MATCH(G1168,$G$6578:$G$6799,0),MATCH(G1168,$H$6578:$H$6799,0)),1))*1)+SUMPRODUCT((F$7:F$5839=INDEX($F$6578:$F$6799,IF($C$2="All",MATCH(G1168,$G$6578:$G$6799,0),MATCH(G1168,$H$6578:$H$6799,0)),1))*1))&gt;0,0,INDEX($F$6578:$F$6799,IF($C$2="All",MATCH(G1168,$G$6578:$G$6799,0),MATCH(G1168,$H$6578:$H$6799,0)),1)))</f>
        <v>0</v>
      </c>
      <c r="I1168" t="str">
        <f>H1168&amp;"#1"</f>
        <v>0#1</v>
      </c>
      <c r="J1168" s="3">
        <f t="shared" si="146"/>
        <v>0</v>
      </c>
      <c r="K1168" s="3"/>
    </row>
    <row r="1169" spans="2:11" hidden="1" outlineLevel="1" x14ac:dyDescent="0.3">
      <c r="B1169" s="2"/>
      <c r="D1169" s="3"/>
      <c r="F1169" s="3"/>
      <c r="H1169" s="3"/>
      <c r="I1169" t="str">
        <f>REPLACE(I1168,LEN(I1168),1,RIGHT(I1168,1)+1)</f>
        <v>0#2</v>
      </c>
      <c r="J1169" s="3">
        <f t="shared" si="146"/>
        <v>0</v>
      </c>
      <c r="K1169" s="3"/>
    </row>
    <row r="1170" spans="2:11" hidden="1" outlineLevel="1" x14ac:dyDescent="0.3">
      <c r="B1170" s="2"/>
      <c r="D1170" s="3"/>
      <c r="F1170" s="3"/>
      <c r="H1170" s="3"/>
      <c r="I1170" t="str">
        <f t="shared" ref="I1170:I1176" si="148">REPLACE(I1169,LEN(I1169),1,RIGHT(I1169,1)+1)</f>
        <v>0#3</v>
      </c>
      <c r="J1170" s="3">
        <f t="shared" si="146"/>
        <v>0</v>
      </c>
      <c r="K1170" s="3"/>
    </row>
    <row r="1171" spans="2:11" hidden="1" outlineLevel="1" x14ac:dyDescent="0.3">
      <c r="B1171" s="2"/>
      <c r="D1171" s="3"/>
      <c r="F1171" s="3"/>
      <c r="H1171" s="3"/>
      <c r="I1171" t="str">
        <f t="shared" si="148"/>
        <v>0#4</v>
      </c>
      <c r="J1171" s="3">
        <f t="shared" si="146"/>
        <v>0</v>
      </c>
      <c r="K1171" s="3"/>
    </row>
    <row r="1172" spans="2:11" hidden="1" outlineLevel="1" x14ac:dyDescent="0.3">
      <c r="B1172" s="2"/>
      <c r="D1172" s="3"/>
      <c r="F1172" s="3"/>
      <c r="H1172" s="3"/>
      <c r="I1172" t="str">
        <f t="shared" si="148"/>
        <v>0#5</v>
      </c>
      <c r="J1172" s="3">
        <f t="shared" si="146"/>
        <v>0</v>
      </c>
      <c r="K1172" s="3"/>
    </row>
    <row r="1173" spans="2:11" hidden="1" outlineLevel="1" x14ac:dyDescent="0.3">
      <c r="B1173" s="2"/>
      <c r="D1173" s="3"/>
      <c r="F1173" s="3"/>
      <c r="H1173" s="3"/>
      <c r="I1173" t="str">
        <f t="shared" si="148"/>
        <v>0#6</v>
      </c>
      <c r="J1173" s="3">
        <f t="shared" si="146"/>
        <v>0</v>
      </c>
      <c r="K1173" s="3"/>
    </row>
    <row r="1174" spans="2:11" hidden="1" outlineLevel="1" x14ac:dyDescent="0.3">
      <c r="B1174" s="2"/>
      <c r="D1174" s="3"/>
      <c r="F1174" s="3"/>
      <c r="H1174" s="3"/>
      <c r="I1174" t="str">
        <f t="shared" si="148"/>
        <v>0#7</v>
      </c>
      <c r="J1174" s="3">
        <f t="shared" si="146"/>
        <v>0</v>
      </c>
      <c r="K1174" s="3"/>
    </row>
    <row r="1175" spans="2:11" hidden="1" outlineLevel="1" x14ac:dyDescent="0.3">
      <c r="B1175" s="2"/>
      <c r="D1175" s="3"/>
      <c r="F1175" s="3"/>
      <c r="H1175" s="3"/>
      <c r="I1175" t="str">
        <f t="shared" si="148"/>
        <v>0#8</v>
      </c>
      <c r="J1175" s="3">
        <f t="shared" si="146"/>
        <v>0</v>
      </c>
      <c r="K1175" s="3"/>
    </row>
    <row r="1176" spans="2:11" hidden="1" outlineLevel="1" x14ac:dyDescent="0.3">
      <c r="B1176" s="2"/>
      <c r="D1176" s="3"/>
      <c r="F1176" s="3"/>
      <c r="H1176" s="3"/>
      <c r="I1176" t="str">
        <f t="shared" si="148"/>
        <v>0#9</v>
      </c>
      <c r="J1176" s="3">
        <f t="shared" si="146"/>
        <v>0</v>
      </c>
      <c r="K1176" s="3"/>
    </row>
    <row r="1177" spans="2:11" hidden="1" outlineLevel="1" x14ac:dyDescent="0.3">
      <c r="B1177" s="2"/>
      <c r="D1177" s="3"/>
      <c r="F1177" s="3">
        <f>F1168</f>
        <v>0</v>
      </c>
      <c r="G1177" t="str">
        <f>F1177&amp;"#"&amp;COUNTIF(F$6:F1177,F1177)</f>
        <v>0#131</v>
      </c>
      <c r="H1177" s="3">
        <f>IF(ISERROR(IF((SUMPRODUCT((D$7:D$5839=INDEX($F$6578:$F$6799,IF($C$2="All",MATCH(G1177,$G$6578:$G$6799,0),MATCH(G1177,$H$6578:$H$6799,0)),1))*1)+SUMPRODUCT((F$7:F$5839=INDEX($F$6578:$F$6799,IF($C$2="All",MATCH(G1177,$G$6578:$G$6799,0),MATCH(G1177,$H$6578:$H$6799,0)),1))*1))&gt;0,0,INDEX($F$6578:$F$6799,IF($C$2="All",MATCH(G1177,$G$6578:$G$6799,0),MATCH(G1177,$H$6578:$H$6799,0)),1))),0,IF((SUMPRODUCT((D$7:D$5839=INDEX($F$6578:$F$6799,IF($C$2="All",MATCH(G1177,$G$6578:$G$6799,0),MATCH(G1177,$H$6578:$H$6799,0)),1))*1)+SUMPRODUCT((F$7:F$5839=INDEX($F$6578:$F$6799,IF($C$2="All",MATCH(G1177,$G$6578:$G$6799,0),MATCH(G1177,$H$6578:$H$6799,0)),1))*1))&gt;0,0,INDEX($F$6578:$F$6799,IF($C$2="All",MATCH(G1177,$G$6578:$G$6799,0),MATCH(G1177,$H$6578:$H$6799,0)),1)))</f>
        <v>0</v>
      </c>
      <c r="I1177" t="str">
        <f>H1177&amp;"#1"</f>
        <v>0#1</v>
      </c>
      <c r="J1177" s="3">
        <f t="shared" si="146"/>
        <v>0</v>
      </c>
      <c r="K1177" s="3"/>
    </row>
    <row r="1178" spans="2:11" hidden="1" outlineLevel="1" x14ac:dyDescent="0.3">
      <c r="B1178" s="2"/>
      <c r="D1178" s="3"/>
      <c r="F1178" s="3"/>
      <c r="H1178" s="3"/>
      <c r="I1178" t="str">
        <f>REPLACE(I1177,LEN(I1177),1,RIGHT(I1177,1)+1)</f>
        <v>0#2</v>
      </c>
      <c r="J1178" s="3">
        <f t="shared" si="146"/>
        <v>0</v>
      </c>
      <c r="K1178" s="3"/>
    </row>
    <row r="1179" spans="2:11" hidden="1" outlineLevel="1" x14ac:dyDescent="0.3">
      <c r="B1179" s="2"/>
      <c r="D1179" s="3"/>
      <c r="F1179" s="3"/>
      <c r="H1179" s="3"/>
      <c r="I1179" t="str">
        <f t="shared" ref="I1179:I1185" si="149">REPLACE(I1178,LEN(I1178),1,RIGHT(I1178,1)+1)</f>
        <v>0#3</v>
      </c>
      <c r="J1179" s="3">
        <f t="shared" si="146"/>
        <v>0</v>
      </c>
      <c r="K1179" s="3"/>
    </row>
    <row r="1180" spans="2:11" hidden="1" outlineLevel="1" x14ac:dyDescent="0.3">
      <c r="B1180" s="2"/>
      <c r="D1180" s="3"/>
      <c r="F1180" s="3"/>
      <c r="H1180" s="3"/>
      <c r="I1180" t="str">
        <f t="shared" si="149"/>
        <v>0#4</v>
      </c>
      <c r="J1180" s="3">
        <f t="shared" si="146"/>
        <v>0</v>
      </c>
      <c r="K1180" s="3"/>
    </row>
    <row r="1181" spans="2:11" hidden="1" outlineLevel="1" x14ac:dyDescent="0.3">
      <c r="B1181" s="2"/>
      <c r="D1181" s="3"/>
      <c r="F1181" s="3"/>
      <c r="H1181" s="3"/>
      <c r="I1181" t="str">
        <f t="shared" si="149"/>
        <v>0#5</v>
      </c>
      <c r="J1181" s="3">
        <f t="shared" si="146"/>
        <v>0</v>
      </c>
      <c r="K1181" s="3"/>
    </row>
    <row r="1182" spans="2:11" hidden="1" outlineLevel="1" x14ac:dyDescent="0.3">
      <c r="B1182" s="2"/>
      <c r="D1182" s="3"/>
      <c r="F1182" s="3"/>
      <c r="H1182" s="3"/>
      <c r="I1182" t="str">
        <f t="shared" si="149"/>
        <v>0#6</v>
      </c>
      <c r="J1182" s="3">
        <f t="shared" si="146"/>
        <v>0</v>
      </c>
      <c r="K1182" s="3"/>
    </row>
    <row r="1183" spans="2:11" hidden="1" outlineLevel="1" x14ac:dyDescent="0.3">
      <c r="B1183" s="2"/>
      <c r="D1183" s="3"/>
      <c r="F1183" s="3"/>
      <c r="H1183" s="3"/>
      <c r="I1183" t="str">
        <f t="shared" si="149"/>
        <v>0#7</v>
      </c>
      <c r="J1183" s="3">
        <f t="shared" si="146"/>
        <v>0</v>
      </c>
      <c r="K1183" s="3"/>
    </row>
    <row r="1184" spans="2:11" hidden="1" outlineLevel="1" x14ac:dyDescent="0.3">
      <c r="B1184" s="2"/>
      <c r="D1184" s="3"/>
      <c r="F1184" s="3"/>
      <c r="H1184" s="3"/>
      <c r="I1184" t="str">
        <f t="shared" si="149"/>
        <v>0#8</v>
      </c>
      <c r="J1184" s="3">
        <f t="shared" si="146"/>
        <v>0</v>
      </c>
      <c r="K1184" s="3"/>
    </row>
    <row r="1185" spans="2:11" hidden="1" outlineLevel="1" x14ac:dyDescent="0.3">
      <c r="B1185" s="2"/>
      <c r="D1185" s="3"/>
      <c r="F1185" s="3"/>
      <c r="H1185" s="3"/>
      <c r="I1185" t="str">
        <f t="shared" si="149"/>
        <v>0#9</v>
      </c>
      <c r="J1185" s="3">
        <f t="shared" si="146"/>
        <v>0</v>
      </c>
      <c r="K1185" s="3"/>
    </row>
    <row r="1186" spans="2:11" hidden="1" outlineLevel="1" x14ac:dyDescent="0.3">
      <c r="B1186" s="2"/>
      <c r="D1186" s="3"/>
      <c r="F1186" s="3">
        <f>F1177</f>
        <v>0</v>
      </c>
      <c r="G1186" t="str">
        <f>F1186&amp;"#"&amp;COUNTIF(F$6:F1186,F1186)</f>
        <v>0#132</v>
      </c>
      <c r="H1186" s="3">
        <f>IF(ISERROR(IF((SUMPRODUCT((D$7:D$5839=INDEX($F$6578:$F$6799,IF($C$2="All",MATCH(G1186,$G$6578:$G$6799,0),MATCH(G1186,$H$6578:$H$6799,0)),1))*1)+SUMPRODUCT((F$7:F$5839=INDEX($F$6578:$F$6799,IF($C$2="All",MATCH(G1186,$G$6578:$G$6799,0),MATCH(G1186,$H$6578:$H$6799,0)),1))*1))&gt;0,0,INDEX($F$6578:$F$6799,IF($C$2="All",MATCH(G1186,$G$6578:$G$6799,0),MATCH(G1186,$H$6578:$H$6799,0)),1))),0,IF((SUMPRODUCT((D$7:D$5839=INDEX($F$6578:$F$6799,IF($C$2="All",MATCH(G1186,$G$6578:$G$6799,0),MATCH(G1186,$H$6578:$H$6799,0)),1))*1)+SUMPRODUCT((F$7:F$5839=INDEX($F$6578:$F$6799,IF($C$2="All",MATCH(G1186,$G$6578:$G$6799,0),MATCH(G1186,$H$6578:$H$6799,0)),1))*1))&gt;0,0,INDEX($F$6578:$F$6799,IF($C$2="All",MATCH(G1186,$G$6578:$G$6799,0),MATCH(G1186,$H$6578:$H$6799,0)),1)))</f>
        <v>0</v>
      </c>
      <c r="I1186" t="str">
        <f>H1186&amp;"#1"</f>
        <v>0#1</v>
      </c>
      <c r="J1186" s="3">
        <f t="shared" si="146"/>
        <v>0</v>
      </c>
      <c r="K1186" s="3"/>
    </row>
    <row r="1187" spans="2:11" hidden="1" outlineLevel="1" x14ac:dyDescent="0.3">
      <c r="B1187" s="2"/>
      <c r="D1187" s="3"/>
      <c r="F1187" s="3"/>
      <c r="H1187" s="3"/>
      <c r="I1187" t="str">
        <f>REPLACE(I1186,LEN(I1186),1,RIGHT(I1186,1)+1)</f>
        <v>0#2</v>
      </c>
      <c r="J1187" s="3">
        <f t="shared" si="146"/>
        <v>0</v>
      </c>
      <c r="K1187" s="3"/>
    </row>
    <row r="1188" spans="2:11" hidden="1" outlineLevel="1" x14ac:dyDescent="0.3">
      <c r="B1188" s="2"/>
      <c r="D1188" s="3"/>
      <c r="F1188" s="3"/>
      <c r="H1188" s="3"/>
      <c r="I1188" t="str">
        <f t="shared" ref="I1188:I1194" si="150">REPLACE(I1187,LEN(I1187),1,RIGHT(I1187,1)+1)</f>
        <v>0#3</v>
      </c>
      <c r="J1188" s="3">
        <f t="shared" si="146"/>
        <v>0</v>
      </c>
      <c r="K1188" s="3"/>
    </row>
    <row r="1189" spans="2:11" hidden="1" outlineLevel="1" x14ac:dyDescent="0.3">
      <c r="B1189" s="2"/>
      <c r="D1189" s="3"/>
      <c r="F1189" s="3"/>
      <c r="H1189" s="3"/>
      <c r="I1189" t="str">
        <f t="shared" si="150"/>
        <v>0#4</v>
      </c>
      <c r="J1189" s="3">
        <f t="shared" si="146"/>
        <v>0</v>
      </c>
      <c r="K1189" s="3"/>
    </row>
    <row r="1190" spans="2:11" hidden="1" outlineLevel="1" x14ac:dyDescent="0.3">
      <c r="B1190" s="2"/>
      <c r="D1190" s="3"/>
      <c r="F1190" s="3"/>
      <c r="H1190" s="3"/>
      <c r="I1190" t="str">
        <f t="shared" si="150"/>
        <v>0#5</v>
      </c>
      <c r="J1190" s="3">
        <f t="shared" si="146"/>
        <v>0</v>
      </c>
      <c r="K1190" s="3"/>
    </row>
    <row r="1191" spans="2:11" hidden="1" outlineLevel="1" x14ac:dyDescent="0.3">
      <c r="B1191" s="2"/>
      <c r="D1191" s="3"/>
      <c r="F1191" s="3"/>
      <c r="H1191" s="3"/>
      <c r="I1191" t="str">
        <f t="shared" si="150"/>
        <v>0#6</v>
      </c>
      <c r="J1191" s="3">
        <f t="shared" si="146"/>
        <v>0</v>
      </c>
      <c r="K1191" s="3"/>
    </row>
    <row r="1192" spans="2:11" hidden="1" outlineLevel="1" x14ac:dyDescent="0.3">
      <c r="B1192" s="2"/>
      <c r="D1192" s="3"/>
      <c r="F1192" s="3"/>
      <c r="H1192" s="3"/>
      <c r="I1192" t="str">
        <f t="shared" si="150"/>
        <v>0#7</v>
      </c>
      <c r="J1192" s="3">
        <f t="shared" si="146"/>
        <v>0</v>
      </c>
      <c r="K1192" s="3"/>
    </row>
    <row r="1193" spans="2:11" hidden="1" outlineLevel="1" x14ac:dyDescent="0.3">
      <c r="B1193" s="2"/>
      <c r="D1193" s="3"/>
      <c r="F1193" s="3"/>
      <c r="H1193" s="3"/>
      <c r="I1193" t="str">
        <f t="shared" si="150"/>
        <v>0#8</v>
      </c>
      <c r="J1193" s="3">
        <f t="shared" si="146"/>
        <v>0</v>
      </c>
      <c r="K1193" s="3"/>
    </row>
    <row r="1194" spans="2:11" hidden="1" outlineLevel="1" x14ac:dyDescent="0.3">
      <c r="B1194" s="2"/>
      <c r="D1194" s="3"/>
      <c r="F1194" s="3"/>
      <c r="H1194" s="3"/>
      <c r="I1194" t="str">
        <f t="shared" si="150"/>
        <v>0#9</v>
      </c>
      <c r="J1194" s="3">
        <f t="shared" si="146"/>
        <v>0</v>
      </c>
      <c r="K1194" s="3"/>
    </row>
    <row r="1195" spans="2:11" hidden="1" outlineLevel="1" x14ac:dyDescent="0.3">
      <c r="B1195" s="2"/>
      <c r="D1195" s="3"/>
      <c r="F1195" s="3">
        <f>F1186</f>
        <v>0</v>
      </c>
      <c r="G1195" t="str">
        <f>F1195&amp;"#"&amp;COUNTIF(F$6:F1195,F1195)</f>
        <v>0#133</v>
      </c>
      <c r="H1195" s="3">
        <f>IF(ISERROR(IF((SUMPRODUCT((D$7:D$5839=INDEX($F$6578:$F$6799,IF($C$2="All",MATCH(G1195,$G$6578:$G$6799,0),MATCH(G1195,$H$6578:$H$6799,0)),1))*1)+SUMPRODUCT((F$7:F$5839=INDEX($F$6578:$F$6799,IF($C$2="All",MATCH(G1195,$G$6578:$G$6799,0),MATCH(G1195,$H$6578:$H$6799,0)),1))*1))&gt;0,0,INDEX($F$6578:$F$6799,IF($C$2="All",MATCH(G1195,$G$6578:$G$6799,0),MATCH(G1195,$H$6578:$H$6799,0)),1))),0,IF((SUMPRODUCT((D$7:D$5839=INDEX($F$6578:$F$6799,IF($C$2="All",MATCH(G1195,$G$6578:$G$6799,0),MATCH(G1195,$H$6578:$H$6799,0)),1))*1)+SUMPRODUCT((F$7:F$5839=INDEX($F$6578:$F$6799,IF($C$2="All",MATCH(G1195,$G$6578:$G$6799,0),MATCH(G1195,$H$6578:$H$6799,0)),1))*1))&gt;0,0,INDEX($F$6578:$F$6799,IF($C$2="All",MATCH(G1195,$G$6578:$G$6799,0),MATCH(G1195,$H$6578:$H$6799,0)),1)))</f>
        <v>0</v>
      </c>
      <c r="I1195" t="str">
        <f>H1195&amp;"#1"</f>
        <v>0#1</v>
      </c>
      <c r="J1195" s="3">
        <f t="shared" si="146"/>
        <v>0</v>
      </c>
      <c r="K1195" s="3"/>
    </row>
    <row r="1196" spans="2:11" hidden="1" outlineLevel="1" x14ac:dyDescent="0.3">
      <c r="B1196" s="2"/>
      <c r="D1196" s="3"/>
      <c r="F1196" s="3"/>
      <c r="H1196" s="3"/>
      <c r="I1196" t="str">
        <f>REPLACE(I1195,LEN(I1195),1,RIGHT(I1195,1)+1)</f>
        <v>0#2</v>
      </c>
      <c r="J1196" s="3">
        <f t="shared" si="146"/>
        <v>0</v>
      </c>
      <c r="K1196" s="3"/>
    </row>
    <row r="1197" spans="2:11" hidden="1" outlineLevel="1" x14ac:dyDescent="0.3">
      <c r="B1197" s="2"/>
      <c r="D1197" s="3"/>
      <c r="F1197" s="3"/>
      <c r="H1197" s="3"/>
      <c r="I1197" t="str">
        <f t="shared" ref="I1197:I1203" si="151">REPLACE(I1196,LEN(I1196),1,RIGHT(I1196,1)+1)</f>
        <v>0#3</v>
      </c>
      <c r="J1197" s="3">
        <f t="shared" si="146"/>
        <v>0</v>
      </c>
      <c r="K1197" s="3"/>
    </row>
    <row r="1198" spans="2:11" hidden="1" outlineLevel="1" x14ac:dyDescent="0.3">
      <c r="B1198" s="2"/>
      <c r="D1198" s="3"/>
      <c r="F1198" s="3"/>
      <c r="H1198" s="3"/>
      <c r="I1198" t="str">
        <f t="shared" si="151"/>
        <v>0#4</v>
      </c>
      <c r="J1198" s="3">
        <f t="shared" si="146"/>
        <v>0</v>
      </c>
      <c r="K1198" s="3"/>
    </row>
    <row r="1199" spans="2:11" hidden="1" outlineLevel="1" x14ac:dyDescent="0.3">
      <c r="B1199" s="2"/>
      <c r="D1199" s="3"/>
      <c r="F1199" s="3"/>
      <c r="H1199" s="3"/>
      <c r="I1199" t="str">
        <f t="shared" si="151"/>
        <v>0#5</v>
      </c>
      <c r="J1199" s="3">
        <f t="shared" si="146"/>
        <v>0</v>
      </c>
      <c r="K1199" s="3"/>
    </row>
    <row r="1200" spans="2:11" hidden="1" outlineLevel="1" x14ac:dyDescent="0.3">
      <c r="B1200" s="2"/>
      <c r="D1200" s="3"/>
      <c r="F1200" s="3"/>
      <c r="H1200" s="3"/>
      <c r="I1200" t="str">
        <f t="shared" si="151"/>
        <v>0#6</v>
      </c>
      <c r="J1200" s="3">
        <f t="shared" si="146"/>
        <v>0</v>
      </c>
      <c r="K1200" s="3"/>
    </row>
    <row r="1201" spans="2:11" hidden="1" outlineLevel="1" x14ac:dyDescent="0.3">
      <c r="B1201" s="2"/>
      <c r="D1201" s="3"/>
      <c r="F1201" s="3"/>
      <c r="H1201" s="3"/>
      <c r="I1201" t="str">
        <f t="shared" si="151"/>
        <v>0#7</v>
      </c>
      <c r="J1201" s="3">
        <f t="shared" si="146"/>
        <v>0</v>
      </c>
      <c r="K1201" s="3"/>
    </row>
    <row r="1202" spans="2:11" hidden="1" outlineLevel="1" x14ac:dyDescent="0.3">
      <c r="B1202" s="2"/>
      <c r="D1202" s="3"/>
      <c r="F1202" s="3"/>
      <c r="H1202" s="3"/>
      <c r="I1202" t="str">
        <f t="shared" si="151"/>
        <v>0#8</v>
      </c>
      <c r="J1202" s="3">
        <f t="shared" si="146"/>
        <v>0</v>
      </c>
      <c r="K1202" s="3"/>
    </row>
    <row r="1203" spans="2:11" hidden="1" outlineLevel="1" x14ac:dyDescent="0.3">
      <c r="B1203" s="2"/>
      <c r="D1203" s="3"/>
      <c r="F1203" s="3"/>
      <c r="H1203" s="3"/>
      <c r="I1203" t="str">
        <f t="shared" si="151"/>
        <v>0#9</v>
      </c>
      <c r="J1203" s="3">
        <f t="shared" si="146"/>
        <v>0</v>
      </c>
      <c r="K1203" s="3"/>
    </row>
    <row r="1204" spans="2:11" hidden="1" outlineLevel="1" x14ac:dyDescent="0.3">
      <c r="B1204" s="2"/>
      <c r="D1204" s="3"/>
      <c r="F1204" s="3">
        <f>F1195</f>
        <v>0</v>
      </c>
      <c r="G1204" t="str">
        <f>F1204&amp;"#"&amp;COUNTIF(F$6:F1204,F1204)</f>
        <v>0#134</v>
      </c>
      <c r="H1204" s="3">
        <f>IF(ISERROR(IF((SUMPRODUCT((D$7:D$5839=INDEX($F$6578:$F$6799,IF($C$2="All",MATCH(G1204,$G$6578:$G$6799,0),MATCH(G1204,$H$6578:$H$6799,0)),1))*1)+SUMPRODUCT((F$7:F$5839=INDEX($F$6578:$F$6799,IF($C$2="All",MATCH(G1204,$G$6578:$G$6799,0),MATCH(G1204,$H$6578:$H$6799,0)),1))*1))&gt;0,0,INDEX($F$6578:$F$6799,IF($C$2="All",MATCH(G1204,$G$6578:$G$6799,0),MATCH(G1204,$H$6578:$H$6799,0)),1))),0,IF((SUMPRODUCT((D$7:D$5839=INDEX($F$6578:$F$6799,IF($C$2="All",MATCH(G1204,$G$6578:$G$6799,0),MATCH(G1204,$H$6578:$H$6799,0)),1))*1)+SUMPRODUCT((F$7:F$5839=INDEX($F$6578:$F$6799,IF($C$2="All",MATCH(G1204,$G$6578:$G$6799,0),MATCH(G1204,$H$6578:$H$6799,0)),1))*1))&gt;0,0,INDEX($F$6578:$F$6799,IF($C$2="All",MATCH(G1204,$G$6578:$G$6799,0),MATCH(G1204,$H$6578:$H$6799,0)),1)))</f>
        <v>0</v>
      </c>
      <c r="I1204" t="str">
        <f>H1204&amp;"#1"</f>
        <v>0#1</v>
      </c>
      <c r="J1204" s="3">
        <f t="shared" si="146"/>
        <v>0</v>
      </c>
      <c r="K1204" s="3"/>
    </row>
    <row r="1205" spans="2:11" hidden="1" outlineLevel="1" x14ac:dyDescent="0.3">
      <c r="B1205" s="2"/>
      <c r="D1205" s="3"/>
      <c r="F1205" s="3"/>
      <c r="H1205" s="3"/>
      <c r="I1205" t="str">
        <f>REPLACE(I1204,LEN(I1204),1,RIGHT(I1204,1)+1)</f>
        <v>0#2</v>
      </c>
      <c r="J1205" s="3">
        <f t="shared" si="146"/>
        <v>0</v>
      </c>
      <c r="K1205" s="3"/>
    </row>
    <row r="1206" spans="2:11" hidden="1" outlineLevel="1" x14ac:dyDescent="0.3">
      <c r="B1206" s="2"/>
      <c r="D1206" s="3"/>
      <c r="F1206" s="3"/>
      <c r="H1206" s="3"/>
      <c r="I1206" t="str">
        <f t="shared" ref="I1206:I1212" si="152">REPLACE(I1205,LEN(I1205),1,RIGHT(I1205,1)+1)</f>
        <v>0#3</v>
      </c>
      <c r="J1206" s="3">
        <f t="shared" si="146"/>
        <v>0</v>
      </c>
      <c r="K1206" s="3"/>
    </row>
    <row r="1207" spans="2:11" hidden="1" outlineLevel="1" x14ac:dyDescent="0.3">
      <c r="B1207" s="2"/>
      <c r="D1207" s="3"/>
      <c r="F1207" s="3"/>
      <c r="H1207" s="3"/>
      <c r="I1207" t="str">
        <f t="shared" si="152"/>
        <v>0#4</v>
      </c>
      <c r="J1207" s="3">
        <f t="shared" si="146"/>
        <v>0</v>
      </c>
      <c r="K1207" s="3"/>
    </row>
    <row r="1208" spans="2:11" hidden="1" outlineLevel="1" x14ac:dyDescent="0.3">
      <c r="B1208" s="2"/>
      <c r="D1208" s="3"/>
      <c r="F1208" s="3"/>
      <c r="H1208" s="3"/>
      <c r="I1208" t="str">
        <f t="shared" si="152"/>
        <v>0#5</v>
      </c>
      <c r="J1208" s="3">
        <f t="shared" si="146"/>
        <v>0</v>
      </c>
      <c r="K1208" s="3"/>
    </row>
    <row r="1209" spans="2:11" hidden="1" outlineLevel="1" x14ac:dyDescent="0.3">
      <c r="B1209" s="2"/>
      <c r="D1209" s="3"/>
      <c r="F1209" s="3"/>
      <c r="H1209" s="3"/>
      <c r="I1209" t="str">
        <f t="shared" si="152"/>
        <v>0#6</v>
      </c>
      <c r="J1209" s="3">
        <f t="shared" si="146"/>
        <v>0</v>
      </c>
      <c r="K1209" s="3"/>
    </row>
    <row r="1210" spans="2:11" hidden="1" outlineLevel="1" x14ac:dyDescent="0.3">
      <c r="B1210" s="2"/>
      <c r="D1210" s="3"/>
      <c r="F1210" s="3"/>
      <c r="H1210" s="3"/>
      <c r="I1210" t="str">
        <f t="shared" si="152"/>
        <v>0#7</v>
      </c>
      <c r="J1210" s="3">
        <f t="shared" si="146"/>
        <v>0</v>
      </c>
      <c r="K1210" s="3"/>
    </row>
    <row r="1211" spans="2:11" hidden="1" outlineLevel="1" x14ac:dyDescent="0.3">
      <c r="B1211" s="2"/>
      <c r="D1211" s="3"/>
      <c r="F1211" s="3"/>
      <c r="H1211" s="3"/>
      <c r="I1211" t="str">
        <f t="shared" si="152"/>
        <v>0#8</v>
      </c>
      <c r="J1211" s="3">
        <f t="shared" si="146"/>
        <v>0</v>
      </c>
      <c r="K1211" s="3"/>
    </row>
    <row r="1212" spans="2:11" hidden="1" outlineLevel="1" x14ac:dyDescent="0.3">
      <c r="B1212" s="2"/>
      <c r="D1212" s="3"/>
      <c r="F1212" s="3"/>
      <c r="H1212" s="3"/>
      <c r="I1212" t="str">
        <f t="shared" si="152"/>
        <v>0#9</v>
      </c>
      <c r="J1212" s="3">
        <f t="shared" si="146"/>
        <v>0</v>
      </c>
      <c r="K1212" s="3"/>
    </row>
    <row r="1213" spans="2:11" hidden="1" outlineLevel="1" x14ac:dyDescent="0.3">
      <c r="B1213" s="2"/>
      <c r="D1213" s="3"/>
      <c r="F1213" s="3">
        <f>F1204</f>
        <v>0</v>
      </c>
      <c r="G1213" t="str">
        <f>F1213&amp;"#"&amp;COUNTIF(F$6:F1213,F1213)</f>
        <v>0#135</v>
      </c>
      <c r="H1213" s="3">
        <f>IF(ISERROR(IF((SUMPRODUCT((D$7:D$5839=INDEX($F$6578:$F$6799,IF($C$2="All",MATCH(G1213,$G$6578:$G$6799,0),MATCH(G1213,$H$6578:$H$6799,0)),1))*1)+SUMPRODUCT((F$7:F$5839=INDEX($F$6578:$F$6799,IF($C$2="All",MATCH(G1213,$G$6578:$G$6799,0),MATCH(G1213,$H$6578:$H$6799,0)),1))*1))&gt;0,0,INDEX($F$6578:$F$6799,IF($C$2="All",MATCH(G1213,$G$6578:$G$6799,0),MATCH(G1213,$H$6578:$H$6799,0)),1))),0,IF((SUMPRODUCT((D$7:D$5839=INDEX($F$6578:$F$6799,IF($C$2="All",MATCH(G1213,$G$6578:$G$6799,0),MATCH(G1213,$H$6578:$H$6799,0)),1))*1)+SUMPRODUCT((F$7:F$5839=INDEX($F$6578:$F$6799,IF($C$2="All",MATCH(G1213,$G$6578:$G$6799,0),MATCH(G1213,$H$6578:$H$6799,0)),1))*1))&gt;0,0,INDEX($F$6578:$F$6799,IF($C$2="All",MATCH(G1213,$G$6578:$G$6799,0),MATCH(G1213,$H$6578:$H$6799,0)),1)))</f>
        <v>0</v>
      </c>
      <c r="I1213" t="str">
        <f>H1213&amp;"#1"</f>
        <v>0#1</v>
      </c>
      <c r="J1213" s="3">
        <f t="shared" si="146"/>
        <v>0</v>
      </c>
      <c r="K1213" s="3"/>
    </row>
    <row r="1214" spans="2:11" hidden="1" outlineLevel="1" x14ac:dyDescent="0.3">
      <c r="B1214" s="2"/>
      <c r="D1214" s="3"/>
      <c r="F1214" s="3"/>
      <c r="H1214" s="3"/>
      <c r="I1214" t="str">
        <f>REPLACE(I1213,LEN(I1213),1,RIGHT(I1213,1)+1)</f>
        <v>0#2</v>
      </c>
      <c r="J1214" s="3">
        <f t="shared" si="146"/>
        <v>0</v>
      </c>
      <c r="K1214" s="3"/>
    </row>
    <row r="1215" spans="2:11" hidden="1" outlineLevel="1" x14ac:dyDescent="0.3">
      <c r="B1215" s="2"/>
      <c r="D1215" s="3"/>
      <c r="F1215" s="3"/>
      <c r="H1215" s="3"/>
      <c r="I1215" t="str">
        <f t="shared" ref="I1215:I1221" si="153">REPLACE(I1214,LEN(I1214),1,RIGHT(I1214,1)+1)</f>
        <v>0#3</v>
      </c>
      <c r="J1215" s="3">
        <f t="shared" si="146"/>
        <v>0</v>
      </c>
      <c r="K1215" s="3"/>
    </row>
    <row r="1216" spans="2:11" hidden="1" outlineLevel="1" x14ac:dyDescent="0.3">
      <c r="B1216" s="2"/>
      <c r="D1216" s="3"/>
      <c r="F1216" s="3"/>
      <c r="H1216" s="3"/>
      <c r="I1216" t="str">
        <f t="shared" si="153"/>
        <v>0#4</v>
      </c>
      <c r="J1216" s="3">
        <f t="shared" si="146"/>
        <v>0</v>
      </c>
      <c r="K1216" s="3"/>
    </row>
    <row r="1217" spans="2:11" hidden="1" outlineLevel="1" x14ac:dyDescent="0.3">
      <c r="B1217" s="2"/>
      <c r="D1217" s="3"/>
      <c r="F1217" s="3"/>
      <c r="H1217" s="3"/>
      <c r="I1217" t="str">
        <f t="shared" si="153"/>
        <v>0#5</v>
      </c>
      <c r="J1217" s="3">
        <f t="shared" si="146"/>
        <v>0</v>
      </c>
      <c r="K1217" s="3"/>
    </row>
    <row r="1218" spans="2:11" hidden="1" outlineLevel="1" x14ac:dyDescent="0.3">
      <c r="B1218" s="2"/>
      <c r="D1218" s="3"/>
      <c r="F1218" s="3"/>
      <c r="H1218" s="3"/>
      <c r="I1218" t="str">
        <f t="shared" si="153"/>
        <v>0#6</v>
      </c>
      <c r="J1218" s="3">
        <f t="shared" si="146"/>
        <v>0</v>
      </c>
      <c r="K1218" s="3"/>
    </row>
    <row r="1219" spans="2:11" hidden="1" outlineLevel="1" x14ac:dyDescent="0.3">
      <c r="B1219" s="2"/>
      <c r="D1219" s="3"/>
      <c r="F1219" s="3"/>
      <c r="H1219" s="3"/>
      <c r="I1219" t="str">
        <f t="shared" si="153"/>
        <v>0#7</v>
      </c>
      <c r="J1219" s="3">
        <f t="shared" si="146"/>
        <v>0</v>
      </c>
      <c r="K1219" s="3"/>
    </row>
    <row r="1220" spans="2:11" hidden="1" outlineLevel="1" x14ac:dyDescent="0.3">
      <c r="B1220" s="2"/>
      <c r="D1220" s="3"/>
      <c r="F1220" s="3"/>
      <c r="H1220" s="3"/>
      <c r="I1220" t="str">
        <f t="shared" si="153"/>
        <v>0#8</v>
      </c>
      <c r="J1220" s="3">
        <f t="shared" si="146"/>
        <v>0</v>
      </c>
      <c r="K1220" s="3"/>
    </row>
    <row r="1221" spans="2:11" hidden="1" outlineLevel="1" x14ac:dyDescent="0.3">
      <c r="B1221" s="2"/>
      <c r="D1221" s="3"/>
      <c r="F1221" s="3"/>
      <c r="H1221" s="3"/>
      <c r="I1221" t="str">
        <f t="shared" si="153"/>
        <v>0#9</v>
      </c>
      <c r="J1221" s="3">
        <f t="shared" si="146"/>
        <v>0</v>
      </c>
      <c r="K1221" s="3"/>
    </row>
    <row r="1222" spans="2:11" hidden="1" outlineLevel="1" x14ac:dyDescent="0.3">
      <c r="D1222" t="str">
        <f>IF(C1222="",D1141,IF(ISERROR(INDEX($F$6578:$F$6799,IF($C$2="All",MATCH(C1222,$G$6578:$G$6799,0),MATCH(C1222,$H$6578:$H$6799,0)),1)),0,INDEX($F$6578:$F$6799,IF($C$2="All",MATCH(C1222,$G$6578:$G$6799,0),MATCH(C1222,$H$6578:$H$6799,0)),1)))</f>
        <v>New London</v>
      </c>
      <c r="E1222" t="str">
        <f>D1222&amp;"#"&amp;COUNTIF(D$6:D1222,D1222)</f>
        <v>New London#7</v>
      </c>
      <c r="F1222" s="3">
        <f>IF(ISERROR(IF((SUMPRODUCT((B$7:B$5839=INDEX($F$6578:$F$6799,IF($C$2="All",MATCH(E1222,$G$6578:$G$6799,0),MATCH(E1222,$H$6578:$H$6799,0)),1))*1)+SUMPRODUCT((D$7:D$5839=INDEX($F$6578:$F$6799,IF($C$2="All",MATCH(E1222,$G$6578:$G$6799,0),MATCH(E1222,$H$6578:$H$6799,0)),1))*1))&gt;0,0,INDEX($F$6578:$F$6799,IF($C$2="All",MATCH(E1222,$G$6578:$G$6799,0),MATCH(E1222,$H$6578:$H$6799,0)),1))),0,IF((SUMPRODUCT((B$7:B$5839=INDEX($F$6578:$F$6799,IF($C$2="All",MATCH(E1222,$G$6578:$G$6799,0),MATCH(E1222,$H$6578:$H$6799,0)),1))*1)+SUMPRODUCT((D$7:D$5839=INDEX($F$6578:$F$6799,IF($C$2="All",MATCH(E1222,$G$6578:$G$6799,0),MATCH(E1222,$H$6578:$H$6799,0)),1))*1))&gt;0,0,INDEX($F$6578:$F$6799,IF($C$2="All",MATCH(E1222,$G$6578:$G$6799,0),MATCH(E1222,$H$6578:$H$6799,0)),1)))</f>
        <v>0</v>
      </c>
      <c r="G1222" t="str">
        <f>F1222&amp;"#"&amp;COUNTIF(F$6:F1222,F1222)</f>
        <v>0#136</v>
      </c>
      <c r="H1222" s="3">
        <f>IF(ISERROR(IF((SUMPRODUCT((D$7:D$5839=INDEX($F$6578:$F$6799,IF($C$2="All",MATCH(G1222,$G$6578:$G$6799,0),MATCH(G1222,$H$6578:$H$6799,0)),1))*1)+SUMPRODUCT((F$7:F$5839=INDEX($F$6578:$F$6799,IF($C$2="All",MATCH(G1222,$G$6578:$G$6799,0),MATCH(G1222,$H$6578:$H$6799,0)),1))*1))&gt;0,0,INDEX($F$6578:$F$6799,IF($C$2="All",MATCH(G1222,$G$6578:$G$6799,0),MATCH(G1222,$H$6578:$H$6799,0)),1))),0,IF((SUMPRODUCT((D$7:D$5839=INDEX($F$6578:$F$6799,IF($C$2="All",MATCH(G1222,$G$6578:$G$6799,0),MATCH(G1222,$H$6578:$H$6799,0)),1))*1)+SUMPRODUCT((F$7:F$5839=INDEX($F$6578:$F$6799,IF($C$2="All",MATCH(G1222,$G$6578:$G$6799,0),MATCH(G1222,$H$6578:$H$6799,0)),1))*1))&gt;0,0,INDEX($F$6578:$F$6799,IF($C$2="All",MATCH(G1222,$G$6578:$G$6799,0),MATCH(G1222,$H$6578:$H$6799,0)),1)))</f>
        <v>0</v>
      </c>
      <c r="I1222" t="str">
        <f>H$7&amp;"#1"</f>
        <v>0#1</v>
      </c>
      <c r="J1222" s="3">
        <f t="shared" si="146"/>
        <v>0</v>
      </c>
    </row>
    <row r="1223" spans="2:11" hidden="1" outlineLevel="1" x14ac:dyDescent="0.3">
      <c r="B1223" s="2"/>
      <c r="D1223" s="3"/>
      <c r="F1223" s="3"/>
      <c r="H1223" s="3"/>
      <c r="I1223" t="str">
        <f>REPLACE(I1222,LEN(I1222),1,RIGHT(I1222,1)+1)</f>
        <v>0#2</v>
      </c>
      <c r="J1223" s="3">
        <f t="shared" ref="J1223:J1286" si="154">IF(ISERROR(IF((SUMPRODUCT((F$7:F$5839=INDEX($F$6578:$F$6799,IF($C$2="All",MATCH(I1223,$G$6578:$G$6799,0),MATCH(I1223,$H$6578:$H$6799,0)),1))*1)+SUMPRODUCT((H$7:H$5839=INDEX($F$6578:$F$6799,IF($C$2="All",MATCH(I1223,$G$6578:$G$6799,0),MATCH(I1223,$H$6578:$H$6799,0)),1))*1))&gt;0,0,INDEX($F$6578:$F$6799,IF($C$2="All",MATCH(I1223,$G$6578:$G$6799,0),MATCH(I1223,$H$6578:$H$6799,0)),1))),0,IF((SUMPRODUCT((F$7:F$5839=INDEX($F$6578:$F$6799,IF($C$2="All",MATCH(I1223,$G$6578:$G$6799,0),MATCH(I1223,$H$6578:$H$6799,0)),1))*1)+SUMPRODUCT((H$7:H$5839=INDEX($F$6578:$F$6799,IF($C$2="All",MATCH(I1223,$G$6578:$G$6799,0),MATCH(I1223,$H$6578:$H$6799,0)),1))*1))&gt;0,0,INDEX($F$6578:$F$6799,IF($C$2="All",MATCH(I1223,$G$6578:$G$6799,0),MATCH(I1223,$H$6578:$H$6799,0)),1)))</f>
        <v>0</v>
      </c>
      <c r="K1223" s="3"/>
    </row>
    <row r="1224" spans="2:11" hidden="1" outlineLevel="1" x14ac:dyDescent="0.3">
      <c r="B1224" s="2"/>
      <c r="D1224" s="3"/>
      <c r="F1224" s="3"/>
      <c r="H1224" s="3"/>
      <c r="I1224" t="str">
        <f t="shared" ref="I1224:I1230" si="155">REPLACE(I1223,LEN(I1223),1,RIGHT(I1223,1)+1)</f>
        <v>0#3</v>
      </c>
      <c r="J1224" s="3">
        <f t="shared" si="154"/>
        <v>0</v>
      </c>
      <c r="K1224" s="3"/>
    </row>
    <row r="1225" spans="2:11" hidden="1" outlineLevel="1" x14ac:dyDescent="0.3">
      <c r="B1225" s="2"/>
      <c r="D1225" s="3"/>
      <c r="F1225" s="3"/>
      <c r="H1225" s="3"/>
      <c r="I1225" t="str">
        <f t="shared" si="155"/>
        <v>0#4</v>
      </c>
      <c r="J1225" s="3">
        <f t="shared" si="154"/>
        <v>0</v>
      </c>
      <c r="K1225" s="3"/>
    </row>
    <row r="1226" spans="2:11" hidden="1" outlineLevel="1" x14ac:dyDescent="0.3">
      <c r="B1226" s="2"/>
      <c r="D1226" s="3"/>
      <c r="F1226" s="3"/>
      <c r="H1226" s="3"/>
      <c r="I1226" t="str">
        <f t="shared" si="155"/>
        <v>0#5</v>
      </c>
      <c r="J1226" s="3">
        <f t="shared" si="154"/>
        <v>0</v>
      </c>
      <c r="K1226" s="3"/>
    </row>
    <row r="1227" spans="2:11" hidden="1" outlineLevel="1" x14ac:dyDescent="0.3">
      <c r="B1227" s="2"/>
      <c r="D1227" s="3"/>
      <c r="F1227" s="3"/>
      <c r="H1227" s="3"/>
      <c r="I1227" t="str">
        <f t="shared" si="155"/>
        <v>0#6</v>
      </c>
      <c r="J1227" s="3">
        <f t="shared" si="154"/>
        <v>0</v>
      </c>
      <c r="K1227" s="3"/>
    </row>
    <row r="1228" spans="2:11" hidden="1" outlineLevel="1" x14ac:dyDescent="0.3">
      <c r="B1228" s="2"/>
      <c r="D1228" s="3"/>
      <c r="F1228" s="3"/>
      <c r="H1228" s="3"/>
      <c r="I1228" t="str">
        <f t="shared" si="155"/>
        <v>0#7</v>
      </c>
      <c r="J1228" s="3">
        <f t="shared" si="154"/>
        <v>0</v>
      </c>
      <c r="K1228" s="3"/>
    </row>
    <row r="1229" spans="2:11" hidden="1" outlineLevel="1" x14ac:dyDescent="0.3">
      <c r="B1229" s="2"/>
      <c r="D1229" s="3"/>
      <c r="F1229" s="3"/>
      <c r="H1229" s="3"/>
      <c r="I1229" t="str">
        <f t="shared" si="155"/>
        <v>0#8</v>
      </c>
      <c r="J1229" s="3">
        <f t="shared" si="154"/>
        <v>0</v>
      </c>
      <c r="K1229" s="3"/>
    </row>
    <row r="1230" spans="2:11" hidden="1" outlineLevel="1" x14ac:dyDescent="0.3">
      <c r="B1230" s="2"/>
      <c r="D1230" s="3"/>
      <c r="F1230" s="3"/>
      <c r="H1230" s="3"/>
      <c r="I1230" t="str">
        <f t="shared" si="155"/>
        <v>0#9</v>
      </c>
      <c r="J1230" s="3">
        <f t="shared" si="154"/>
        <v>0</v>
      </c>
      <c r="K1230" s="3"/>
    </row>
    <row r="1231" spans="2:11" hidden="1" outlineLevel="1" x14ac:dyDescent="0.3">
      <c r="B1231" s="2"/>
      <c r="F1231" s="3">
        <f>F1222</f>
        <v>0</v>
      </c>
      <c r="G1231" t="str">
        <f>F1231&amp;"#"&amp;COUNTIF(F$6:F1231,F1231)</f>
        <v>0#137</v>
      </c>
      <c r="H1231" s="3">
        <f>IF(ISERROR(IF((SUMPRODUCT((D$7:D$5839=INDEX($F$6578:$F$6799,IF($C$2="All",MATCH(G1231,$G$6578:$G$6799,0),MATCH(G1231,$H$6578:$H$6799,0)),1))*1)+SUMPRODUCT((F$7:F$5839=INDEX($F$6578:$F$6799,IF($C$2="All",MATCH(G1231,$G$6578:$G$6799,0),MATCH(G1231,$H$6578:$H$6799,0)),1))*1))&gt;0,0,INDEX($F$6578:$F$6799,IF($C$2="All",MATCH(G1231,$G$6578:$G$6799,0),MATCH(G1231,$H$6578:$H$6799,0)),1))),0,IF((SUMPRODUCT((D$7:D$5839=INDEX($F$6578:$F$6799,IF($C$2="All",MATCH(G1231,$G$6578:$G$6799,0),MATCH(G1231,$H$6578:$H$6799,0)),1))*1)+SUMPRODUCT((F$7:F$5839=INDEX($F$6578:$F$6799,IF($C$2="All",MATCH(G1231,$G$6578:$G$6799,0),MATCH(G1231,$H$6578:$H$6799,0)),1))*1))&gt;0,0,INDEX($F$6578:$F$6799,IF($C$2="All",MATCH(G1231,$G$6578:$G$6799,0),MATCH(G1231,$H$6578:$H$6799,0)),1)))</f>
        <v>0</v>
      </c>
      <c r="I1231" t="str">
        <f>H1231&amp;"#1"</f>
        <v>0#1</v>
      </c>
      <c r="J1231" s="3">
        <f t="shared" si="154"/>
        <v>0</v>
      </c>
      <c r="K1231" s="3"/>
    </row>
    <row r="1232" spans="2:11" hidden="1" outlineLevel="1" x14ac:dyDescent="0.3">
      <c r="B1232" s="2"/>
      <c r="F1232" s="3"/>
      <c r="H1232" s="3"/>
      <c r="I1232" t="str">
        <f>REPLACE(I1231,LEN(I1231),1,RIGHT(I1231,1)+1)</f>
        <v>0#2</v>
      </c>
      <c r="J1232" s="3">
        <f t="shared" si="154"/>
        <v>0</v>
      </c>
      <c r="K1232" s="3"/>
    </row>
    <row r="1233" spans="2:11" hidden="1" outlineLevel="1" x14ac:dyDescent="0.3">
      <c r="B1233" s="2"/>
      <c r="F1233" s="3"/>
      <c r="H1233" s="3"/>
      <c r="I1233" t="str">
        <f t="shared" ref="I1233:I1239" si="156">REPLACE(I1232,LEN(I1232),1,RIGHT(I1232,1)+1)</f>
        <v>0#3</v>
      </c>
      <c r="J1233" s="3">
        <f t="shared" si="154"/>
        <v>0</v>
      </c>
      <c r="K1233" s="3"/>
    </row>
    <row r="1234" spans="2:11" hidden="1" outlineLevel="1" x14ac:dyDescent="0.3">
      <c r="B1234" s="2"/>
      <c r="F1234" s="3"/>
      <c r="H1234" s="3"/>
      <c r="I1234" t="str">
        <f t="shared" si="156"/>
        <v>0#4</v>
      </c>
      <c r="J1234" s="3">
        <f t="shared" si="154"/>
        <v>0</v>
      </c>
      <c r="K1234" s="3"/>
    </row>
    <row r="1235" spans="2:11" hidden="1" outlineLevel="1" x14ac:dyDescent="0.3">
      <c r="B1235" s="2"/>
      <c r="F1235" s="3"/>
      <c r="H1235" s="3"/>
      <c r="I1235" t="str">
        <f t="shared" si="156"/>
        <v>0#5</v>
      </c>
      <c r="J1235" s="3">
        <f t="shared" si="154"/>
        <v>0</v>
      </c>
      <c r="K1235" s="3"/>
    </row>
    <row r="1236" spans="2:11" hidden="1" outlineLevel="1" x14ac:dyDescent="0.3">
      <c r="B1236" s="2"/>
      <c r="F1236" s="3"/>
      <c r="H1236" s="3"/>
      <c r="I1236" t="str">
        <f t="shared" si="156"/>
        <v>0#6</v>
      </c>
      <c r="J1236" s="3">
        <f t="shared" si="154"/>
        <v>0</v>
      </c>
      <c r="K1236" s="3"/>
    </row>
    <row r="1237" spans="2:11" hidden="1" outlineLevel="1" x14ac:dyDescent="0.3">
      <c r="B1237" s="2"/>
      <c r="F1237" s="3"/>
      <c r="H1237" s="3"/>
      <c r="I1237" t="str">
        <f t="shared" si="156"/>
        <v>0#7</v>
      </c>
      <c r="J1237" s="3">
        <f t="shared" si="154"/>
        <v>0</v>
      </c>
      <c r="K1237" s="3"/>
    </row>
    <row r="1238" spans="2:11" hidden="1" outlineLevel="1" x14ac:dyDescent="0.3">
      <c r="B1238" s="2"/>
      <c r="F1238" s="3"/>
      <c r="H1238" s="3"/>
      <c r="I1238" t="str">
        <f t="shared" si="156"/>
        <v>0#8</v>
      </c>
      <c r="J1238" s="3">
        <f t="shared" si="154"/>
        <v>0</v>
      </c>
      <c r="K1238" s="3"/>
    </row>
    <row r="1239" spans="2:11" hidden="1" outlineLevel="1" x14ac:dyDescent="0.3">
      <c r="B1239" s="2"/>
      <c r="F1239" s="3"/>
      <c r="H1239" s="3"/>
      <c r="I1239" t="str">
        <f t="shared" si="156"/>
        <v>0#9</v>
      </c>
      <c r="J1239" s="3">
        <f t="shared" si="154"/>
        <v>0</v>
      </c>
      <c r="K1239" s="3"/>
    </row>
    <row r="1240" spans="2:11" hidden="1" outlineLevel="1" x14ac:dyDescent="0.3">
      <c r="B1240" s="2"/>
      <c r="D1240" s="3"/>
      <c r="F1240" s="3">
        <f>F1231</f>
        <v>0</v>
      </c>
      <c r="G1240" t="str">
        <f>F1240&amp;"#"&amp;COUNTIF(F$6:F1240,F1240)</f>
        <v>0#138</v>
      </c>
      <c r="H1240" s="3">
        <f>IF(ISERROR(IF((SUMPRODUCT((D$7:D$5839=INDEX($F$6578:$F$6799,IF($C$2="All",MATCH(G1240,$G$6578:$G$6799,0),MATCH(G1240,$H$6578:$H$6799,0)),1))*1)+SUMPRODUCT((F$7:F$5839=INDEX($F$6578:$F$6799,IF($C$2="All",MATCH(G1240,$G$6578:$G$6799,0),MATCH(G1240,$H$6578:$H$6799,0)),1))*1))&gt;0,0,INDEX($F$6578:$F$6799,IF($C$2="All",MATCH(G1240,$G$6578:$G$6799,0),MATCH(G1240,$H$6578:$H$6799,0)),1))),0,IF((SUMPRODUCT((D$7:D$5839=INDEX($F$6578:$F$6799,IF($C$2="All",MATCH(G1240,$G$6578:$G$6799,0),MATCH(G1240,$H$6578:$H$6799,0)),1))*1)+SUMPRODUCT((F$7:F$5839=INDEX($F$6578:$F$6799,IF($C$2="All",MATCH(G1240,$G$6578:$G$6799,0),MATCH(G1240,$H$6578:$H$6799,0)),1))*1))&gt;0,0,INDEX($F$6578:$F$6799,IF($C$2="All",MATCH(G1240,$G$6578:$G$6799,0),MATCH(G1240,$H$6578:$H$6799,0)),1)))</f>
        <v>0</v>
      </c>
      <c r="I1240" t="str">
        <f>H1240&amp;"#1"</f>
        <v>0#1</v>
      </c>
      <c r="J1240" s="3">
        <f t="shared" si="154"/>
        <v>0</v>
      </c>
      <c r="K1240" s="3"/>
    </row>
    <row r="1241" spans="2:11" hidden="1" outlineLevel="1" x14ac:dyDescent="0.3">
      <c r="B1241" s="2"/>
      <c r="D1241" s="3"/>
      <c r="F1241" s="3"/>
      <c r="H1241" s="3"/>
      <c r="I1241" t="str">
        <f>REPLACE(I1240,LEN(I1240),1,RIGHT(I1240,1)+1)</f>
        <v>0#2</v>
      </c>
      <c r="J1241" s="3">
        <f t="shared" si="154"/>
        <v>0</v>
      </c>
      <c r="K1241" s="3"/>
    </row>
    <row r="1242" spans="2:11" hidden="1" outlineLevel="1" x14ac:dyDescent="0.3">
      <c r="B1242" s="2"/>
      <c r="D1242" s="3"/>
      <c r="F1242" s="3"/>
      <c r="H1242" s="3"/>
      <c r="I1242" t="str">
        <f t="shared" ref="I1242:I1248" si="157">REPLACE(I1241,LEN(I1241),1,RIGHT(I1241,1)+1)</f>
        <v>0#3</v>
      </c>
      <c r="J1242" s="3">
        <f t="shared" si="154"/>
        <v>0</v>
      </c>
      <c r="K1242" s="3"/>
    </row>
    <row r="1243" spans="2:11" hidden="1" outlineLevel="1" x14ac:dyDescent="0.3">
      <c r="B1243" s="2"/>
      <c r="D1243" s="3"/>
      <c r="F1243" s="3"/>
      <c r="H1243" s="3"/>
      <c r="I1243" t="str">
        <f t="shared" si="157"/>
        <v>0#4</v>
      </c>
      <c r="J1243" s="3">
        <f t="shared" si="154"/>
        <v>0</v>
      </c>
      <c r="K1243" s="3"/>
    </row>
    <row r="1244" spans="2:11" hidden="1" outlineLevel="1" x14ac:dyDescent="0.3">
      <c r="B1244" s="2"/>
      <c r="D1244" s="3"/>
      <c r="F1244" s="3"/>
      <c r="H1244" s="3"/>
      <c r="I1244" t="str">
        <f t="shared" si="157"/>
        <v>0#5</v>
      </c>
      <c r="J1244" s="3">
        <f t="shared" si="154"/>
        <v>0</v>
      </c>
      <c r="K1244" s="3"/>
    </row>
    <row r="1245" spans="2:11" hidden="1" outlineLevel="1" x14ac:dyDescent="0.3">
      <c r="B1245" s="2"/>
      <c r="D1245" s="3"/>
      <c r="F1245" s="3"/>
      <c r="H1245" s="3"/>
      <c r="I1245" t="str">
        <f t="shared" si="157"/>
        <v>0#6</v>
      </c>
      <c r="J1245" s="3">
        <f t="shared" si="154"/>
        <v>0</v>
      </c>
      <c r="K1245" s="3"/>
    </row>
    <row r="1246" spans="2:11" hidden="1" outlineLevel="1" x14ac:dyDescent="0.3">
      <c r="B1246" s="2"/>
      <c r="D1246" s="3"/>
      <c r="F1246" s="3"/>
      <c r="H1246" s="3"/>
      <c r="I1246" t="str">
        <f t="shared" si="157"/>
        <v>0#7</v>
      </c>
      <c r="J1246" s="3">
        <f t="shared" si="154"/>
        <v>0</v>
      </c>
      <c r="K1246" s="3"/>
    </row>
    <row r="1247" spans="2:11" hidden="1" outlineLevel="1" x14ac:dyDescent="0.3">
      <c r="B1247" s="2"/>
      <c r="D1247" s="3"/>
      <c r="F1247" s="3"/>
      <c r="H1247" s="3"/>
      <c r="I1247" t="str">
        <f t="shared" si="157"/>
        <v>0#8</v>
      </c>
      <c r="J1247" s="3">
        <f t="shared" si="154"/>
        <v>0</v>
      </c>
      <c r="K1247" s="3"/>
    </row>
    <row r="1248" spans="2:11" hidden="1" outlineLevel="1" x14ac:dyDescent="0.3">
      <c r="B1248" s="2"/>
      <c r="D1248" s="3"/>
      <c r="F1248" s="3"/>
      <c r="H1248" s="3"/>
      <c r="I1248" t="str">
        <f t="shared" si="157"/>
        <v>0#9</v>
      </c>
      <c r="J1248" s="3">
        <f t="shared" si="154"/>
        <v>0</v>
      </c>
      <c r="K1248" s="3"/>
    </row>
    <row r="1249" spans="2:11" hidden="1" outlineLevel="1" x14ac:dyDescent="0.3">
      <c r="B1249" s="2"/>
      <c r="D1249" s="3"/>
      <c r="F1249" s="3">
        <f>F1240</f>
        <v>0</v>
      </c>
      <c r="G1249" t="str">
        <f>F1249&amp;"#"&amp;COUNTIF(F$6:F1249,F1249)</f>
        <v>0#139</v>
      </c>
      <c r="H1249" s="3">
        <f>IF(ISERROR(IF((SUMPRODUCT((D$7:D$5839=INDEX($F$6578:$F$6799,IF($C$2="All",MATCH(G1249,$G$6578:$G$6799,0),MATCH(G1249,$H$6578:$H$6799,0)),1))*1)+SUMPRODUCT((F$7:F$5839=INDEX($F$6578:$F$6799,IF($C$2="All",MATCH(G1249,$G$6578:$G$6799,0),MATCH(G1249,$H$6578:$H$6799,0)),1))*1))&gt;0,0,INDEX($F$6578:$F$6799,IF($C$2="All",MATCH(G1249,$G$6578:$G$6799,0),MATCH(G1249,$H$6578:$H$6799,0)),1))),0,IF((SUMPRODUCT((D$7:D$5839=INDEX($F$6578:$F$6799,IF($C$2="All",MATCH(G1249,$G$6578:$G$6799,0),MATCH(G1249,$H$6578:$H$6799,0)),1))*1)+SUMPRODUCT((F$7:F$5839=INDEX($F$6578:$F$6799,IF($C$2="All",MATCH(G1249,$G$6578:$G$6799,0),MATCH(G1249,$H$6578:$H$6799,0)),1))*1))&gt;0,0,INDEX($F$6578:$F$6799,IF($C$2="All",MATCH(G1249,$G$6578:$G$6799,0),MATCH(G1249,$H$6578:$H$6799,0)),1)))</f>
        <v>0</v>
      </c>
      <c r="I1249" t="str">
        <f>H1249&amp;"#1"</f>
        <v>0#1</v>
      </c>
      <c r="J1249" s="3">
        <f t="shared" si="154"/>
        <v>0</v>
      </c>
      <c r="K1249" s="3"/>
    </row>
    <row r="1250" spans="2:11" hidden="1" outlineLevel="1" x14ac:dyDescent="0.3">
      <c r="B1250" s="2"/>
      <c r="D1250" s="3"/>
      <c r="F1250" s="3"/>
      <c r="H1250" s="3"/>
      <c r="I1250" t="str">
        <f>REPLACE(I1249,LEN(I1249),1,RIGHT(I1249,1)+1)</f>
        <v>0#2</v>
      </c>
      <c r="J1250" s="3">
        <f t="shared" si="154"/>
        <v>0</v>
      </c>
      <c r="K1250" s="3"/>
    </row>
    <row r="1251" spans="2:11" hidden="1" outlineLevel="1" x14ac:dyDescent="0.3">
      <c r="B1251" s="2"/>
      <c r="D1251" s="3"/>
      <c r="F1251" s="3"/>
      <c r="H1251" s="3"/>
      <c r="I1251" t="str">
        <f t="shared" ref="I1251:I1257" si="158">REPLACE(I1250,LEN(I1250),1,RIGHT(I1250,1)+1)</f>
        <v>0#3</v>
      </c>
      <c r="J1251" s="3">
        <f t="shared" si="154"/>
        <v>0</v>
      </c>
      <c r="K1251" s="3"/>
    </row>
    <row r="1252" spans="2:11" hidden="1" outlineLevel="1" x14ac:dyDescent="0.3">
      <c r="B1252" s="2"/>
      <c r="D1252" s="3"/>
      <c r="F1252" s="3"/>
      <c r="H1252" s="3"/>
      <c r="I1252" t="str">
        <f t="shared" si="158"/>
        <v>0#4</v>
      </c>
      <c r="J1252" s="3">
        <f t="shared" si="154"/>
        <v>0</v>
      </c>
      <c r="K1252" s="3"/>
    </row>
    <row r="1253" spans="2:11" hidden="1" outlineLevel="1" x14ac:dyDescent="0.3">
      <c r="B1253" s="2"/>
      <c r="D1253" s="3"/>
      <c r="F1253" s="3"/>
      <c r="H1253" s="3"/>
      <c r="I1253" t="str">
        <f t="shared" si="158"/>
        <v>0#5</v>
      </c>
      <c r="J1253" s="3">
        <f t="shared" si="154"/>
        <v>0</v>
      </c>
      <c r="K1253" s="3"/>
    </row>
    <row r="1254" spans="2:11" hidden="1" outlineLevel="1" x14ac:dyDescent="0.3">
      <c r="B1254" s="2"/>
      <c r="D1254" s="3"/>
      <c r="F1254" s="3"/>
      <c r="H1254" s="3"/>
      <c r="I1254" t="str">
        <f t="shared" si="158"/>
        <v>0#6</v>
      </c>
      <c r="J1254" s="3">
        <f t="shared" si="154"/>
        <v>0</v>
      </c>
      <c r="K1254" s="3"/>
    </row>
    <row r="1255" spans="2:11" hidden="1" outlineLevel="1" x14ac:dyDescent="0.3">
      <c r="B1255" s="2"/>
      <c r="D1255" s="3"/>
      <c r="F1255" s="3"/>
      <c r="H1255" s="3"/>
      <c r="I1255" t="str">
        <f t="shared" si="158"/>
        <v>0#7</v>
      </c>
      <c r="J1255" s="3">
        <f t="shared" si="154"/>
        <v>0</v>
      </c>
      <c r="K1255" s="3"/>
    </row>
    <row r="1256" spans="2:11" hidden="1" outlineLevel="1" x14ac:dyDescent="0.3">
      <c r="B1256" s="2"/>
      <c r="D1256" s="3"/>
      <c r="F1256" s="3"/>
      <c r="H1256" s="3"/>
      <c r="I1256" t="str">
        <f t="shared" si="158"/>
        <v>0#8</v>
      </c>
      <c r="J1256" s="3">
        <f t="shared" si="154"/>
        <v>0</v>
      </c>
      <c r="K1256" s="3"/>
    </row>
    <row r="1257" spans="2:11" hidden="1" outlineLevel="1" x14ac:dyDescent="0.3">
      <c r="B1257" s="2"/>
      <c r="D1257" s="3"/>
      <c r="F1257" s="3"/>
      <c r="H1257" s="3"/>
      <c r="I1257" t="str">
        <f t="shared" si="158"/>
        <v>0#9</v>
      </c>
      <c r="J1257" s="3">
        <f t="shared" si="154"/>
        <v>0</v>
      </c>
      <c r="K1257" s="3"/>
    </row>
    <row r="1258" spans="2:11" hidden="1" outlineLevel="1" x14ac:dyDescent="0.3">
      <c r="B1258" s="2"/>
      <c r="D1258" s="3"/>
      <c r="F1258" s="3">
        <f>F1249</f>
        <v>0</v>
      </c>
      <c r="G1258" t="str">
        <f>F1258&amp;"#"&amp;COUNTIF(F$6:F1258,F1258)</f>
        <v>0#140</v>
      </c>
      <c r="H1258" s="3">
        <f>IF(ISERROR(IF((SUMPRODUCT((D$7:D$5839=INDEX($F$6578:$F$6799,IF($C$2="All",MATCH(G1258,$G$6578:$G$6799,0),MATCH(G1258,$H$6578:$H$6799,0)),1))*1)+SUMPRODUCT((F$7:F$5839=INDEX($F$6578:$F$6799,IF($C$2="All",MATCH(G1258,$G$6578:$G$6799,0),MATCH(G1258,$H$6578:$H$6799,0)),1))*1))&gt;0,0,INDEX($F$6578:$F$6799,IF($C$2="All",MATCH(G1258,$G$6578:$G$6799,0),MATCH(G1258,$H$6578:$H$6799,0)),1))),0,IF((SUMPRODUCT((D$7:D$5839=INDEX($F$6578:$F$6799,IF($C$2="All",MATCH(G1258,$G$6578:$G$6799,0),MATCH(G1258,$H$6578:$H$6799,0)),1))*1)+SUMPRODUCT((F$7:F$5839=INDEX($F$6578:$F$6799,IF($C$2="All",MATCH(G1258,$G$6578:$G$6799,0),MATCH(G1258,$H$6578:$H$6799,0)),1))*1))&gt;0,0,INDEX($F$6578:$F$6799,IF($C$2="All",MATCH(G1258,$G$6578:$G$6799,0),MATCH(G1258,$H$6578:$H$6799,0)),1)))</f>
        <v>0</v>
      </c>
      <c r="I1258" t="str">
        <f>H1258&amp;"#1"</f>
        <v>0#1</v>
      </c>
      <c r="J1258" s="3">
        <f t="shared" si="154"/>
        <v>0</v>
      </c>
      <c r="K1258" s="3"/>
    </row>
    <row r="1259" spans="2:11" hidden="1" outlineLevel="1" x14ac:dyDescent="0.3">
      <c r="B1259" s="2"/>
      <c r="D1259" s="3"/>
      <c r="F1259" s="3"/>
      <c r="H1259" s="3"/>
      <c r="I1259" t="str">
        <f>REPLACE(I1258,LEN(I1258),1,RIGHT(I1258,1)+1)</f>
        <v>0#2</v>
      </c>
      <c r="J1259" s="3">
        <f t="shared" si="154"/>
        <v>0</v>
      </c>
      <c r="K1259" s="3"/>
    </row>
    <row r="1260" spans="2:11" hidden="1" outlineLevel="1" x14ac:dyDescent="0.3">
      <c r="B1260" s="2"/>
      <c r="D1260" s="3"/>
      <c r="F1260" s="3"/>
      <c r="H1260" s="3"/>
      <c r="I1260" t="str">
        <f t="shared" ref="I1260:I1266" si="159">REPLACE(I1259,LEN(I1259),1,RIGHT(I1259,1)+1)</f>
        <v>0#3</v>
      </c>
      <c r="J1260" s="3">
        <f t="shared" si="154"/>
        <v>0</v>
      </c>
      <c r="K1260" s="3"/>
    </row>
    <row r="1261" spans="2:11" hidden="1" outlineLevel="1" x14ac:dyDescent="0.3">
      <c r="B1261" s="2"/>
      <c r="D1261" s="3"/>
      <c r="F1261" s="3"/>
      <c r="H1261" s="3"/>
      <c r="I1261" t="str">
        <f t="shared" si="159"/>
        <v>0#4</v>
      </c>
      <c r="J1261" s="3">
        <f t="shared" si="154"/>
        <v>0</v>
      </c>
      <c r="K1261" s="3"/>
    </row>
    <row r="1262" spans="2:11" hidden="1" outlineLevel="1" x14ac:dyDescent="0.3">
      <c r="B1262" s="2"/>
      <c r="D1262" s="3"/>
      <c r="F1262" s="3"/>
      <c r="H1262" s="3"/>
      <c r="I1262" t="str">
        <f t="shared" si="159"/>
        <v>0#5</v>
      </c>
      <c r="J1262" s="3">
        <f t="shared" si="154"/>
        <v>0</v>
      </c>
      <c r="K1262" s="3"/>
    </row>
    <row r="1263" spans="2:11" hidden="1" outlineLevel="1" x14ac:dyDescent="0.3">
      <c r="B1263" s="2"/>
      <c r="D1263" s="3"/>
      <c r="F1263" s="3"/>
      <c r="H1263" s="3"/>
      <c r="I1263" t="str">
        <f t="shared" si="159"/>
        <v>0#6</v>
      </c>
      <c r="J1263" s="3">
        <f t="shared" si="154"/>
        <v>0</v>
      </c>
      <c r="K1263" s="3"/>
    </row>
    <row r="1264" spans="2:11" hidden="1" outlineLevel="1" x14ac:dyDescent="0.3">
      <c r="B1264" s="2"/>
      <c r="D1264" s="3"/>
      <c r="F1264" s="3"/>
      <c r="H1264" s="3"/>
      <c r="I1264" t="str">
        <f t="shared" si="159"/>
        <v>0#7</v>
      </c>
      <c r="J1264" s="3">
        <f t="shared" si="154"/>
        <v>0</v>
      </c>
      <c r="K1264" s="3"/>
    </row>
    <row r="1265" spans="2:11" hidden="1" outlineLevel="1" x14ac:dyDescent="0.3">
      <c r="B1265" s="2"/>
      <c r="D1265" s="3"/>
      <c r="F1265" s="3"/>
      <c r="H1265" s="3"/>
      <c r="I1265" t="str">
        <f t="shared" si="159"/>
        <v>0#8</v>
      </c>
      <c r="J1265" s="3">
        <f t="shared" si="154"/>
        <v>0</v>
      </c>
      <c r="K1265" s="3"/>
    </row>
    <row r="1266" spans="2:11" hidden="1" outlineLevel="1" x14ac:dyDescent="0.3">
      <c r="B1266" s="2"/>
      <c r="D1266" s="3"/>
      <c r="F1266" s="3"/>
      <c r="H1266" s="3"/>
      <c r="I1266" t="str">
        <f t="shared" si="159"/>
        <v>0#9</v>
      </c>
      <c r="J1266" s="3">
        <f t="shared" si="154"/>
        <v>0</v>
      </c>
      <c r="K1266" s="3"/>
    </row>
    <row r="1267" spans="2:11" hidden="1" outlineLevel="1" x14ac:dyDescent="0.3">
      <c r="B1267" s="2"/>
      <c r="D1267" s="3"/>
      <c r="F1267" s="3">
        <f>F1258</f>
        <v>0</v>
      </c>
      <c r="G1267" t="str">
        <f>F1267&amp;"#"&amp;COUNTIF(F$6:F1267,F1267)</f>
        <v>0#141</v>
      </c>
      <c r="H1267" s="3">
        <f>IF(ISERROR(IF((SUMPRODUCT((D$7:D$5839=INDEX($F$6578:$F$6799,IF($C$2="All",MATCH(G1267,$G$6578:$G$6799,0),MATCH(G1267,$H$6578:$H$6799,0)),1))*1)+SUMPRODUCT((F$7:F$5839=INDEX($F$6578:$F$6799,IF($C$2="All",MATCH(G1267,$G$6578:$G$6799,0),MATCH(G1267,$H$6578:$H$6799,0)),1))*1))&gt;0,0,INDEX($F$6578:$F$6799,IF($C$2="All",MATCH(G1267,$G$6578:$G$6799,0),MATCH(G1267,$H$6578:$H$6799,0)),1))),0,IF((SUMPRODUCT((D$7:D$5839=INDEX($F$6578:$F$6799,IF($C$2="All",MATCH(G1267,$G$6578:$G$6799,0),MATCH(G1267,$H$6578:$H$6799,0)),1))*1)+SUMPRODUCT((F$7:F$5839=INDEX($F$6578:$F$6799,IF($C$2="All",MATCH(G1267,$G$6578:$G$6799,0),MATCH(G1267,$H$6578:$H$6799,0)),1))*1))&gt;0,0,INDEX($F$6578:$F$6799,IF($C$2="All",MATCH(G1267,$G$6578:$G$6799,0),MATCH(G1267,$H$6578:$H$6799,0)),1)))</f>
        <v>0</v>
      </c>
      <c r="I1267" t="str">
        <f>H1267&amp;"#1"</f>
        <v>0#1</v>
      </c>
      <c r="J1267" s="3">
        <f t="shared" si="154"/>
        <v>0</v>
      </c>
      <c r="K1267" s="3"/>
    </row>
    <row r="1268" spans="2:11" hidden="1" outlineLevel="1" x14ac:dyDescent="0.3">
      <c r="B1268" s="2"/>
      <c r="D1268" s="3"/>
      <c r="F1268" s="3"/>
      <c r="H1268" s="3"/>
      <c r="I1268" t="str">
        <f>REPLACE(I1267,LEN(I1267),1,RIGHT(I1267,1)+1)</f>
        <v>0#2</v>
      </c>
      <c r="J1268" s="3">
        <f t="shared" si="154"/>
        <v>0</v>
      </c>
      <c r="K1268" s="3"/>
    </row>
    <row r="1269" spans="2:11" hidden="1" outlineLevel="1" x14ac:dyDescent="0.3">
      <c r="B1269" s="2"/>
      <c r="D1269" s="3"/>
      <c r="F1269" s="3"/>
      <c r="H1269" s="3"/>
      <c r="I1269" t="str">
        <f t="shared" ref="I1269:I1275" si="160">REPLACE(I1268,LEN(I1268),1,RIGHT(I1268,1)+1)</f>
        <v>0#3</v>
      </c>
      <c r="J1269" s="3">
        <f t="shared" si="154"/>
        <v>0</v>
      </c>
      <c r="K1269" s="3"/>
    </row>
    <row r="1270" spans="2:11" hidden="1" outlineLevel="1" x14ac:dyDescent="0.3">
      <c r="B1270" s="2"/>
      <c r="D1270" s="3"/>
      <c r="F1270" s="3"/>
      <c r="H1270" s="3"/>
      <c r="I1270" t="str">
        <f t="shared" si="160"/>
        <v>0#4</v>
      </c>
      <c r="J1270" s="3">
        <f t="shared" si="154"/>
        <v>0</v>
      </c>
      <c r="K1270" s="3"/>
    </row>
    <row r="1271" spans="2:11" hidden="1" outlineLevel="1" x14ac:dyDescent="0.3">
      <c r="B1271" s="2"/>
      <c r="D1271" s="3"/>
      <c r="F1271" s="3"/>
      <c r="H1271" s="3"/>
      <c r="I1271" t="str">
        <f t="shared" si="160"/>
        <v>0#5</v>
      </c>
      <c r="J1271" s="3">
        <f t="shared" si="154"/>
        <v>0</v>
      </c>
      <c r="K1271" s="3"/>
    </row>
    <row r="1272" spans="2:11" hidden="1" outlineLevel="1" x14ac:dyDescent="0.3">
      <c r="B1272" s="2"/>
      <c r="D1272" s="3"/>
      <c r="F1272" s="3"/>
      <c r="H1272" s="3"/>
      <c r="I1272" t="str">
        <f t="shared" si="160"/>
        <v>0#6</v>
      </c>
      <c r="J1272" s="3">
        <f t="shared" si="154"/>
        <v>0</v>
      </c>
      <c r="K1272" s="3"/>
    </row>
    <row r="1273" spans="2:11" hidden="1" outlineLevel="1" x14ac:dyDescent="0.3">
      <c r="B1273" s="2"/>
      <c r="D1273" s="3"/>
      <c r="F1273" s="3"/>
      <c r="H1273" s="3"/>
      <c r="I1273" t="str">
        <f t="shared" si="160"/>
        <v>0#7</v>
      </c>
      <c r="J1273" s="3">
        <f t="shared" si="154"/>
        <v>0</v>
      </c>
      <c r="K1273" s="3"/>
    </row>
    <row r="1274" spans="2:11" hidden="1" outlineLevel="1" x14ac:dyDescent="0.3">
      <c r="B1274" s="2"/>
      <c r="D1274" s="3"/>
      <c r="F1274" s="3"/>
      <c r="H1274" s="3"/>
      <c r="I1274" t="str">
        <f t="shared" si="160"/>
        <v>0#8</v>
      </c>
      <c r="J1274" s="3">
        <f t="shared" si="154"/>
        <v>0</v>
      </c>
      <c r="K1274" s="3"/>
    </row>
    <row r="1275" spans="2:11" hidden="1" outlineLevel="1" x14ac:dyDescent="0.3">
      <c r="B1275" s="2"/>
      <c r="D1275" s="3"/>
      <c r="F1275" s="3"/>
      <c r="H1275" s="3"/>
      <c r="I1275" t="str">
        <f t="shared" si="160"/>
        <v>0#9</v>
      </c>
      <c r="J1275" s="3">
        <f t="shared" si="154"/>
        <v>0</v>
      </c>
      <c r="K1275" s="3"/>
    </row>
    <row r="1276" spans="2:11" hidden="1" outlineLevel="1" x14ac:dyDescent="0.3">
      <c r="B1276" s="2"/>
      <c r="D1276" s="3"/>
      <c r="F1276" s="3">
        <f>F1267</f>
        <v>0</v>
      </c>
      <c r="G1276" t="str">
        <f>F1276&amp;"#"&amp;COUNTIF(F$6:F1276,F1276)</f>
        <v>0#142</v>
      </c>
      <c r="H1276" s="3">
        <f>IF(ISERROR(IF((SUMPRODUCT((D$7:D$5839=INDEX($F$6578:$F$6799,IF($C$2="All",MATCH(G1276,$G$6578:$G$6799,0),MATCH(G1276,$H$6578:$H$6799,0)),1))*1)+SUMPRODUCT((F$7:F$5839=INDEX($F$6578:$F$6799,IF($C$2="All",MATCH(G1276,$G$6578:$G$6799,0),MATCH(G1276,$H$6578:$H$6799,0)),1))*1))&gt;0,0,INDEX($F$6578:$F$6799,IF($C$2="All",MATCH(G1276,$G$6578:$G$6799,0),MATCH(G1276,$H$6578:$H$6799,0)),1))),0,IF((SUMPRODUCT((D$7:D$5839=INDEX($F$6578:$F$6799,IF($C$2="All",MATCH(G1276,$G$6578:$G$6799,0),MATCH(G1276,$H$6578:$H$6799,0)),1))*1)+SUMPRODUCT((F$7:F$5839=INDEX($F$6578:$F$6799,IF($C$2="All",MATCH(G1276,$G$6578:$G$6799,0),MATCH(G1276,$H$6578:$H$6799,0)),1))*1))&gt;0,0,INDEX($F$6578:$F$6799,IF($C$2="All",MATCH(G1276,$G$6578:$G$6799,0),MATCH(G1276,$H$6578:$H$6799,0)),1)))</f>
        <v>0</v>
      </c>
      <c r="I1276" t="str">
        <f>H1276&amp;"#1"</f>
        <v>0#1</v>
      </c>
      <c r="J1276" s="3">
        <f t="shared" si="154"/>
        <v>0</v>
      </c>
      <c r="K1276" s="3"/>
    </row>
    <row r="1277" spans="2:11" hidden="1" outlineLevel="1" x14ac:dyDescent="0.3">
      <c r="B1277" s="2"/>
      <c r="D1277" s="3"/>
      <c r="F1277" s="3"/>
      <c r="H1277" s="3"/>
      <c r="I1277" t="str">
        <f>REPLACE(I1276,LEN(I1276),1,RIGHT(I1276,1)+1)</f>
        <v>0#2</v>
      </c>
      <c r="J1277" s="3">
        <f t="shared" si="154"/>
        <v>0</v>
      </c>
      <c r="K1277" s="3"/>
    </row>
    <row r="1278" spans="2:11" hidden="1" outlineLevel="1" x14ac:dyDescent="0.3">
      <c r="B1278" s="2"/>
      <c r="D1278" s="3"/>
      <c r="F1278" s="3"/>
      <c r="H1278" s="3"/>
      <c r="I1278" t="str">
        <f t="shared" ref="I1278:I1284" si="161">REPLACE(I1277,LEN(I1277),1,RIGHT(I1277,1)+1)</f>
        <v>0#3</v>
      </c>
      <c r="J1278" s="3">
        <f t="shared" si="154"/>
        <v>0</v>
      </c>
      <c r="K1278" s="3"/>
    </row>
    <row r="1279" spans="2:11" hidden="1" outlineLevel="1" x14ac:dyDescent="0.3">
      <c r="B1279" s="2"/>
      <c r="D1279" s="3"/>
      <c r="F1279" s="3"/>
      <c r="H1279" s="3"/>
      <c r="I1279" t="str">
        <f t="shared" si="161"/>
        <v>0#4</v>
      </c>
      <c r="J1279" s="3">
        <f t="shared" si="154"/>
        <v>0</v>
      </c>
      <c r="K1279" s="3"/>
    </row>
    <row r="1280" spans="2:11" hidden="1" outlineLevel="1" x14ac:dyDescent="0.3">
      <c r="B1280" s="2"/>
      <c r="D1280" s="3"/>
      <c r="F1280" s="3"/>
      <c r="H1280" s="3"/>
      <c r="I1280" t="str">
        <f t="shared" si="161"/>
        <v>0#5</v>
      </c>
      <c r="J1280" s="3">
        <f t="shared" si="154"/>
        <v>0</v>
      </c>
      <c r="K1280" s="3"/>
    </row>
    <row r="1281" spans="2:11" hidden="1" outlineLevel="1" x14ac:dyDescent="0.3">
      <c r="B1281" s="2"/>
      <c r="D1281" s="3"/>
      <c r="F1281" s="3"/>
      <c r="H1281" s="3"/>
      <c r="I1281" t="str">
        <f t="shared" si="161"/>
        <v>0#6</v>
      </c>
      <c r="J1281" s="3">
        <f t="shared" si="154"/>
        <v>0</v>
      </c>
      <c r="K1281" s="3"/>
    </row>
    <row r="1282" spans="2:11" hidden="1" outlineLevel="1" x14ac:dyDescent="0.3">
      <c r="B1282" s="2"/>
      <c r="D1282" s="3"/>
      <c r="F1282" s="3"/>
      <c r="H1282" s="3"/>
      <c r="I1282" t="str">
        <f t="shared" si="161"/>
        <v>0#7</v>
      </c>
      <c r="J1282" s="3">
        <f t="shared" si="154"/>
        <v>0</v>
      </c>
      <c r="K1282" s="3"/>
    </row>
    <row r="1283" spans="2:11" hidden="1" outlineLevel="1" x14ac:dyDescent="0.3">
      <c r="B1283" s="2"/>
      <c r="D1283" s="3"/>
      <c r="F1283" s="3"/>
      <c r="H1283" s="3"/>
      <c r="I1283" t="str">
        <f t="shared" si="161"/>
        <v>0#8</v>
      </c>
      <c r="J1283" s="3">
        <f t="shared" si="154"/>
        <v>0</v>
      </c>
      <c r="K1283" s="3"/>
    </row>
    <row r="1284" spans="2:11" hidden="1" outlineLevel="1" x14ac:dyDescent="0.3">
      <c r="B1284" s="2"/>
      <c r="D1284" s="3"/>
      <c r="F1284" s="3"/>
      <c r="H1284" s="3"/>
      <c r="I1284" t="str">
        <f t="shared" si="161"/>
        <v>0#9</v>
      </c>
      <c r="J1284" s="3">
        <f t="shared" si="154"/>
        <v>0</v>
      </c>
      <c r="K1284" s="3"/>
    </row>
    <row r="1285" spans="2:11" hidden="1" outlineLevel="1" x14ac:dyDescent="0.3">
      <c r="B1285" s="2"/>
      <c r="D1285" s="3"/>
      <c r="F1285" s="3">
        <f>F1276</f>
        <v>0</v>
      </c>
      <c r="G1285" t="str">
        <f>F1285&amp;"#"&amp;COUNTIF(F$6:F1285,F1285)</f>
        <v>0#143</v>
      </c>
      <c r="H1285" s="3">
        <f>IF(ISERROR(IF((SUMPRODUCT((D$7:D$5839=INDEX($F$6578:$F$6799,IF($C$2="All",MATCH(G1285,$G$6578:$G$6799,0),MATCH(G1285,$H$6578:$H$6799,0)),1))*1)+SUMPRODUCT((F$7:F$5839=INDEX($F$6578:$F$6799,IF($C$2="All",MATCH(G1285,$G$6578:$G$6799,0),MATCH(G1285,$H$6578:$H$6799,0)),1))*1))&gt;0,0,INDEX($F$6578:$F$6799,IF($C$2="All",MATCH(G1285,$G$6578:$G$6799,0),MATCH(G1285,$H$6578:$H$6799,0)),1))),0,IF((SUMPRODUCT((D$7:D$5839=INDEX($F$6578:$F$6799,IF($C$2="All",MATCH(G1285,$G$6578:$G$6799,0),MATCH(G1285,$H$6578:$H$6799,0)),1))*1)+SUMPRODUCT((F$7:F$5839=INDEX($F$6578:$F$6799,IF($C$2="All",MATCH(G1285,$G$6578:$G$6799,0),MATCH(G1285,$H$6578:$H$6799,0)),1))*1))&gt;0,0,INDEX($F$6578:$F$6799,IF($C$2="All",MATCH(G1285,$G$6578:$G$6799,0),MATCH(G1285,$H$6578:$H$6799,0)),1)))</f>
        <v>0</v>
      </c>
      <c r="I1285" t="str">
        <f>H1285&amp;"#1"</f>
        <v>0#1</v>
      </c>
      <c r="J1285" s="3">
        <f t="shared" si="154"/>
        <v>0</v>
      </c>
      <c r="K1285" s="3"/>
    </row>
    <row r="1286" spans="2:11" hidden="1" outlineLevel="1" x14ac:dyDescent="0.3">
      <c r="B1286" s="2"/>
      <c r="D1286" s="3"/>
      <c r="F1286" s="3"/>
      <c r="H1286" s="3"/>
      <c r="I1286" t="str">
        <f>REPLACE(I1285,LEN(I1285),1,RIGHT(I1285,1)+1)</f>
        <v>0#2</v>
      </c>
      <c r="J1286" s="3">
        <f t="shared" si="154"/>
        <v>0</v>
      </c>
      <c r="K1286" s="3"/>
    </row>
    <row r="1287" spans="2:11" hidden="1" outlineLevel="1" x14ac:dyDescent="0.3">
      <c r="B1287" s="2"/>
      <c r="D1287" s="3"/>
      <c r="F1287" s="3"/>
      <c r="H1287" s="3"/>
      <c r="I1287" t="str">
        <f t="shared" ref="I1287:I1293" si="162">REPLACE(I1286,LEN(I1286),1,RIGHT(I1286,1)+1)</f>
        <v>0#3</v>
      </c>
      <c r="J1287" s="3">
        <f t="shared" ref="J1287:J1350" si="163">IF(ISERROR(IF((SUMPRODUCT((F$7:F$5839=INDEX($F$6578:$F$6799,IF($C$2="All",MATCH(I1287,$G$6578:$G$6799,0),MATCH(I1287,$H$6578:$H$6799,0)),1))*1)+SUMPRODUCT((H$7:H$5839=INDEX($F$6578:$F$6799,IF($C$2="All",MATCH(I1287,$G$6578:$G$6799,0),MATCH(I1287,$H$6578:$H$6799,0)),1))*1))&gt;0,0,INDEX($F$6578:$F$6799,IF($C$2="All",MATCH(I1287,$G$6578:$G$6799,0),MATCH(I1287,$H$6578:$H$6799,0)),1))),0,IF((SUMPRODUCT((F$7:F$5839=INDEX($F$6578:$F$6799,IF($C$2="All",MATCH(I1287,$G$6578:$G$6799,0),MATCH(I1287,$H$6578:$H$6799,0)),1))*1)+SUMPRODUCT((H$7:H$5839=INDEX($F$6578:$F$6799,IF($C$2="All",MATCH(I1287,$G$6578:$G$6799,0),MATCH(I1287,$H$6578:$H$6799,0)),1))*1))&gt;0,0,INDEX($F$6578:$F$6799,IF($C$2="All",MATCH(I1287,$G$6578:$G$6799,0),MATCH(I1287,$H$6578:$H$6799,0)),1)))</f>
        <v>0</v>
      </c>
      <c r="K1287" s="3"/>
    </row>
    <row r="1288" spans="2:11" hidden="1" outlineLevel="1" x14ac:dyDescent="0.3">
      <c r="B1288" s="2"/>
      <c r="D1288" s="3"/>
      <c r="F1288" s="3"/>
      <c r="H1288" s="3"/>
      <c r="I1288" t="str">
        <f t="shared" si="162"/>
        <v>0#4</v>
      </c>
      <c r="J1288" s="3">
        <f t="shared" si="163"/>
        <v>0</v>
      </c>
      <c r="K1288" s="3"/>
    </row>
    <row r="1289" spans="2:11" hidden="1" outlineLevel="1" x14ac:dyDescent="0.3">
      <c r="B1289" s="2"/>
      <c r="D1289" s="3"/>
      <c r="F1289" s="3"/>
      <c r="H1289" s="3"/>
      <c r="I1289" t="str">
        <f t="shared" si="162"/>
        <v>0#5</v>
      </c>
      <c r="J1289" s="3">
        <f t="shared" si="163"/>
        <v>0</v>
      </c>
      <c r="K1289" s="3"/>
    </row>
    <row r="1290" spans="2:11" hidden="1" outlineLevel="1" x14ac:dyDescent="0.3">
      <c r="B1290" s="2"/>
      <c r="D1290" s="3"/>
      <c r="F1290" s="3"/>
      <c r="H1290" s="3"/>
      <c r="I1290" t="str">
        <f t="shared" si="162"/>
        <v>0#6</v>
      </c>
      <c r="J1290" s="3">
        <f t="shared" si="163"/>
        <v>0</v>
      </c>
      <c r="K1290" s="3"/>
    </row>
    <row r="1291" spans="2:11" hidden="1" outlineLevel="1" x14ac:dyDescent="0.3">
      <c r="B1291" s="2"/>
      <c r="D1291" s="3"/>
      <c r="F1291" s="3"/>
      <c r="H1291" s="3"/>
      <c r="I1291" t="str">
        <f t="shared" si="162"/>
        <v>0#7</v>
      </c>
      <c r="J1291" s="3">
        <f t="shared" si="163"/>
        <v>0</v>
      </c>
      <c r="K1291" s="3"/>
    </row>
    <row r="1292" spans="2:11" hidden="1" outlineLevel="1" x14ac:dyDescent="0.3">
      <c r="B1292" s="2"/>
      <c r="D1292" s="3"/>
      <c r="F1292" s="3"/>
      <c r="H1292" s="3"/>
      <c r="I1292" t="str">
        <f t="shared" si="162"/>
        <v>0#8</v>
      </c>
      <c r="J1292" s="3">
        <f t="shared" si="163"/>
        <v>0</v>
      </c>
      <c r="K1292" s="3"/>
    </row>
    <row r="1293" spans="2:11" hidden="1" outlineLevel="1" x14ac:dyDescent="0.3">
      <c r="B1293" s="2"/>
      <c r="D1293" s="3"/>
      <c r="F1293" s="3"/>
      <c r="H1293" s="3"/>
      <c r="I1293" t="str">
        <f t="shared" si="162"/>
        <v>0#9</v>
      </c>
      <c r="J1293" s="3">
        <f t="shared" si="163"/>
        <v>0</v>
      </c>
      <c r="K1293" s="3"/>
    </row>
    <row r="1294" spans="2:11" hidden="1" outlineLevel="1" x14ac:dyDescent="0.3">
      <c r="B1294" s="2"/>
      <c r="D1294" s="3"/>
      <c r="F1294" s="3">
        <f>F1285</f>
        <v>0</v>
      </c>
      <c r="G1294" t="str">
        <f>F1294&amp;"#"&amp;COUNTIF(F$6:F1294,F1294)</f>
        <v>0#144</v>
      </c>
      <c r="H1294" s="3">
        <f>IF(ISERROR(IF((SUMPRODUCT((D$7:D$5839=INDEX($F$6578:$F$6799,IF($C$2="All",MATCH(G1294,$G$6578:$G$6799,0),MATCH(G1294,$H$6578:$H$6799,0)),1))*1)+SUMPRODUCT((F$7:F$5839=INDEX($F$6578:$F$6799,IF($C$2="All",MATCH(G1294,$G$6578:$G$6799,0),MATCH(G1294,$H$6578:$H$6799,0)),1))*1))&gt;0,0,INDEX($F$6578:$F$6799,IF($C$2="All",MATCH(G1294,$G$6578:$G$6799,0),MATCH(G1294,$H$6578:$H$6799,0)),1))),0,IF((SUMPRODUCT((D$7:D$5839=INDEX($F$6578:$F$6799,IF($C$2="All",MATCH(G1294,$G$6578:$G$6799,0),MATCH(G1294,$H$6578:$H$6799,0)),1))*1)+SUMPRODUCT((F$7:F$5839=INDEX($F$6578:$F$6799,IF($C$2="All",MATCH(G1294,$G$6578:$G$6799,0),MATCH(G1294,$H$6578:$H$6799,0)),1))*1))&gt;0,0,INDEX($F$6578:$F$6799,IF($C$2="All",MATCH(G1294,$G$6578:$G$6799,0),MATCH(G1294,$H$6578:$H$6799,0)),1)))</f>
        <v>0</v>
      </c>
      <c r="I1294" t="str">
        <f>H1294&amp;"#1"</f>
        <v>0#1</v>
      </c>
      <c r="J1294" s="3">
        <f t="shared" si="163"/>
        <v>0</v>
      </c>
      <c r="K1294" s="3"/>
    </row>
    <row r="1295" spans="2:11" hidden="1" outlineLevel="1" x14ac:dyDescent="0.3">
      <c r="B1295" s="2"/>
      <c r="D1295" s="3"/>
      <c r="F1295" s="3"/>
      <c r="H1295" s="3"/>
      <c r="I1295" t="str">
        <f>REPLACE(I1294,LEN(I1294),1,RIGHT(I1294,1)+1)</f>
        <v>0#2</v>
      </c>
      <c r="J1295" s="3">
        <f t="shared" si="163"/>
        <v>0</v>
      </c>
      <c r="K1295" s="3"/>
    </row>
    <row r="1296" spans="2:11" hidden="1" outlineLevel="1" x14ac:dyDescent="0.3">
      <c r="B1296" s="2"/>
      <c r="D1296" s="3"/>
      <c r="F1296" s="3"/>
      <c r="H1296" s="3"/>
      <c r="I1296" t="str">
        <f t="shared" ref="I1296:I1302" si="164">REPLACE(I1295,LEN(I1295),1,RIGHT(I1295,1)+1)</f>
        <v>0#3</v>
      </c>
      <c r="J1296" s="3">
        <f t="shared" si="163"/>
        <v>0</v>
      </c>
      <c r="K1296" s="3"/>
    </row>
    <row r="1297" spans="2:11" hidden="1" outlineLevel="1" x14ac:dyDescent="0.3">
      <c r="B1297" s="2"/>
      <c r="D1297" s="3"/>
      <c r="F1297" s="3"/>
      <c r="H1297" s="3"/>
      <c r="I1297" t="str">
        <f t="shared" si="164"/>
        <v>0#4</v>
      </c>
      <c r="J1297" s="3">
        <f t="shared" si="163"/>
        <v>0</v>
      </c>
      <c r="K1297" s="3"/>
    </row>
    <row r="1298" spans="2:11" hidden="1" outlineLevel="1" x14ac:dyDescent="0.3">
      <c r="B1298" s="2"/>
      <c r="D1298" s="3"/>
      <c r="F1298" s="3"/>
      <c r="H1298" s="3"/>
      <c r="I1298" t="str">
        <f t="shared" si="164"/>
        <v>0#5</v>
      </c>
      <c r="J1298" s="3">
        <f t="shared" si="163"/>
        <v>0</v>
      </c>
      <c r="K1298" s="3"/>
    </row>
    <row r="1299" spans="2:11" hidden="1" outlineLevel="1" x14ac:dyDescent="0.3">
      <c r="B1299" s="2"/>
      <c r="D1299" s="3"/>
      <c r="F1299" s="3"/>
      <c r="H1299" s="3"/>
      <c r="I1299" t="str">
        <f t="shared" si="164"/>
        <v>0#6</v>
      </c>
      <c r="J1299" s="3">
        <f t="shared" si="163"/>
        <v>0</v>
      </c>
      <c r="K1299" s="3"/>
    </row>
    <row r="1300" spans="2:11" hidden="1" outlineLevel="1" x14ac:dyDescent="0.3">
      <c r="B1300" s="2"/>
      <c r="D1300" s="3"/>
      <c r="F1300" s="3"/>
      <c r="H1300" s="3"/>
      <c r="I1300" t="str">
        <f t="shared" si="164"/>
        <v>0#7</v>
      </c>
      <c r="J1300" s="3">
        <f t="shared" si="163"/>
        <v>0</v>
      </c>
      <c r="K1300" s="3"/>
    </row>
    <row r="1301" spans="2:11" hidden="1" outlineLevel="1" x14ac:dyDescent="0.3">
      <c r="B1301" s="2"/>
      <c r="D1301" s="3"/>
      <c r="F1301" s="3"/>
      <c r="H1301" s="3"/>
      <c r="I1301" t="str">
        <f t="shared" si="164"/>
        <v>0#8</v>
      </c>
      <c r="J1301" s="3">
        <f t="shared" si="163"/>
        <v>0</v>
      </c>
      <c r="K1301" s="3"/>
    </row>
    <row r="1302" spans="2:11" hidden="1" outlineLevel="1" x14ac:dyDescent="0.3">
      <c r="B1302" s="2"/>
      <c r="D1302" s="3"/>
      <c r="F1302" s="3"/>
      <c r="H1302" s="3"/>
      <c r="I1302" t="str">
        <f t="shared" si="164"/>
        <v>0#9</v>
      </c>
      <c r="J1302" s="3">
        <f t="shared" si="163"/>
        <v>0</v>
      </c>
      <c r="K1302" s="3"/>
    </row>
    <row r="1303" spans="2:11" hidden="1" outlineLevel="1" x14ac:dyDescent="0.3">
      <c r="D1303" t="str">
        <f>IF(C1303="",D1222,IF(ISERROR(INDEX($F$6578:$F$6799,IF($C$2="All",MATCH(C1303,$G$6578:$G$6799,0),MATCH(C1303,$H$6578:$H$6799,0)),1)),0,INDEX($F$6578:$F$6799,IF($C$2="All",MATCH(C1303,$G$6578:$G$6799,0),MATCH(C1303,$H$6578:$H$6799,0)),1)))</f>
        <v>New London</v>
      </c>
      <c r="E1303" t="str">
        <f>D1303&amp;"#"&amp;COUNTIF(D$6:D1303,D1303)</f>
        <v>New London#8</v>
      </c>
      <c r="F1303" s="3">
        <f>IF(ISERROR(IF((SUMPRODUCT((B$7:B$5839=INDEX($F$6578:$F$6799,IF($C$2="All",MATCH(E1303,$G$6578:$G$6799,0),MATCH(E1303,$H$6578:$H$6799,0)),1))*1)+SUMPRODUCT((D$7:D$5839=INDEX($F$6578:$F$6799,IF($C$2="All",MATCH(E1303,$G$6578:$G$6799,0),MATCH(E1303,$H$6578:$H$6799,0)),1))*1))&gt;0,0,INDEX($F$6578:$F$6799,IF($C$2="All",MATCH(E1303,$G$6578:$G$6799,0),MATCH(E1303,$H$6578:$H$6799,0)),1))),0,IF((SUMPRODUCT((B$7:B$5839=INDEX($F$6578:$F$6799,IF($C$2="All",MATCH(E1303,$G$6578:$G$6799,0),MATCH(E1303,$H$6578:$H$6799,0)),1))*1)+SUMPRODUCT((D$7:D$5839=INDEX($F$6578:$F$6799,IF($C$2="All",MATCH(E1303,$G$6578:$G$6799,0),MATCH(E1303,$H$6578:$H$6799,0)),1))*1))&gt;0,0,INDEX($F$6578:$F$6799,IF($C$2="All",MATCH(E1303,$G$6578:$G$6799,0),MATCH(E1303,$H$6578:$H$6799,0)),1)))</f>
        <v>0</v>
      </c>
      <c r="G1303" t="str">
        <f>F1303&amp;"#"&amp;COUNTIF(F$6:F1303,F1303)</f>
        <v>0#145</v>
      </c>
      <c r="H1303" s="3">
        <f>IF(ISERROR(IF((SUMPRODUCT((D$7:D$5839=INDEX($F$6578:$F$6799,IF($C$2="All",MATCH(G1303,$G$6578:$G$6799,0),MATCH(G1303,$H$6578:$H$6799,0)),1))*1)+SUMPRODUCT((F$7:F$5839=INDEX($F$6578:$F$6799,IF($C$2="All",MATCH(G1303,$G$6578:$G$6799,0),MATCH(G1303,$H$6578:$H$6799,0)),1))*1))&gt;0,0,INDEX($F$6578:$F$6799,IF($C$2="All",MATCH(G1303,$G$6578:$G$6799,0),MATCH(G1303,$H$6578:$H$6799,0)),1))),0,IF((SUMPRODUCT((D$7:D$5839=INDEX($F$6578:$F$6799,IF($C$2="All",MATCH(G1303,$G$6578:$G$6799,0),MATCH(G1303,$H$6578:$H$6799,0)),1))*1)+SUMPRODUCT((F$7:F$5839=INDEX($F$6578:$F$6799,IF($C$2="All",MATCH(G1303,$G$6578:$G$6799,0),MATCH(G1303,$H$6578:$H$6799,0)),1))*1))&gt;0,0,INDEX($F$6578:$F$6799,IF($C$2="All",MATCH(G1303,$G$6578:$G$6799,0),MATCH(G1303,$H$6578:$H$6799,0)),1)))</f>
        <v>0</v>
      </c>
      <c r="I1303" t="str">
        <f>H$7&amp;"#1"</f>
        <v>0#1</v>
      </c>
      <c r="J1303" s="3">
        <f t="shared" si="163"/>
        <v>0</v>
      </c>
    </row>
    <row r="1304" spans="2:11" hidden="1" outlineLevel="1" x14ac:dyDescent="0.3">
      <c r="B1304" s="2"/>
      <c r="D1304" s="3"/>
      <c r="F1304" s="3"/>
      <c r="H1304" s="3"/>
      <c r="I1304" t="str">
        <f>REPLACE(I1303,LEN(I1303),1,RIGHT(I1303,1)+1)</f>
        <v>0#2</v>
      </c>
      <c r="J1304" s="3">
        <f t="shared" si="163"/>
        <v>0</v>
      </c>
      <c r="K1304" s="3"/>
    </row>
    <row r="1305" spans="2:11" hidden="1" outlineLevel="1" x14ac:dyDescent="0.3">
      <c r="B1305" s="2"/>
      <c r="D1305" s="3"/>
      <c r="F1305" s="3"/>
      <c r="H1305" s="3"/>
      <c r="I1305" t="str">
        <f t="shared" ref="I1305:I1311" si="165">REPLACE(I1304,LEN(I1304),1,RIGHT(I1304,1)+1)</f>
        <v>0#3</v>
      </c>
      <c r="J1305" s="3">
        <f t="shared" si="163"/>
        <v>0</v>
      </c>
      <c r="K1305" s="3"/>
    </row>
    <row r="1306" spans="2:11" hidden="1" outlineLevel="1" x14ac:dyDescent="0.3">
      <c r="B1306" s="2"/>
      <c r="D1306" s="3"/>
      <c r="F1306" s="3"/>
      <c r="H1306" s="3"/>
      <c r="I1306" t="str">
        <f t="shared" si="165"/>
        <v>0#4</v>
      </c>
      <c r="J1306" s="3">
        <f t="shared" si="163"/>
        <v>0</v>
      </c>
      <c r="K1306" s="3"/>
    </row>
    <row r="1307" spans="2:11" hidden="1" outlineLevel="1" x14ac:dyDescent="0.3">
      <c r="B1307" s="2"/>
      <c r="D1307" s="3"/>
      <c r="F1307" s="3"/>
      <c r="H1307" s="3"/>
      <c r="I1307" t="str">
        <f t="shared" si="165"/>
        <v>0#5</v>
      </c>
      <c r="J1307" s="3">
        <f t="shared" si="163"/>
        <v>0</v>
      </c>
      <c r="K1307" s="3"/>
    </row>
    <row r="1308" spans="2:11" hidden="1" outlineLevel="1" x14ac:dyDescent="0.3">
      <c r="B1308" s="2"/>
      <c r="D1308" s="3"/>
      <c r="F1308" s="3"/>
      <c r="H1308" s="3"/>
      <c r="I1308" t="str">
        <f t="shared" si="165"/>
        <v>0#6</v>
      </c>
      <c r="J1308" s="3">
        <f t="shared" si="163"/>
        <v>0</v>
      </c>
      <c r="K1308" s="3"/>
    </row>
    <row r="1309" spans="2:11" hidden="1" outlineLevel="1" x14ac:dyDescent="0.3">
      <c r="B1309" s="2"/>
      <c r="D1309" s="3"/>
      <c r="F1309" s="3"/>
      <c r="H1309" s="3"/>
      <c r="I1309" t="str">
        <f t="shared" si="165"/>
        <v>0#7</v>
      </c>
      <c r="J1309" s="3">
        <f t="shared" si="163"/>
        <v>0</v>
      </c>
      <c r="K1309" s="3"/>
    </row>
    <row r="1310" spans="2:11" hidden="1" outlineLevel="1" x14ac:dyDescent="0.3">
      <c r="B1310" s="2"/>
      <c r="D1310" s="3"/>
      <c r="F1310" s="3"/>
      <c r="H1310" s="3"/>
      <c r="I1310" t="str">
        <f t="shared" si="165"/>
        <v>0#8</v>
      </c>
      <c r="J1310" s="3">
        <f t="shared" si="163"/>
        <v>0</v>
      </c>
      <c r="K1310" s="3"/>
    </row>
    <row r="1311" spans="2:11" hidden="1" outlineLevel="1" x14ac:dyDescent="0.3">
      <c r="B1311" s="2"/>
      <c r="D1311" s="3"/>
      <c r="F1311" s="3"/>
      <c r="H1311" s="3"/>
      <c r="I1311" t="str">
        <f t="shared" si="165"/>
        <v>0#9</v>
      </c>
      <c r="J1311" s="3">
        <f t="shared" si="163"/>
        <v>0</v>
      </c>
      <c r="K1311" s="3"/>
    </row>
    <row r="1312" spans="2:11" hidden="1" outlineLevel="1" x14ac:dyDescent="0.3">
      <c r="B1312" s="2"/>
      <c r="F1312" s="3">
        <f>F1303</f>
        <v>0</v>
      </c>
      <c r="G1312" t="str">
        <f>F1312&amp;"#"&amp;COUNTIF(F$6:F1312,F1312)</f>
        <v>0#146</v>
      </c>
      <c r="H1312" s="3">
        <f>IF(ISERROR(IF((SUMPRODUCT((D$7:D$5839=INDEX($F$6578:$F$6799,IF($C$2="All",MATCH(G1312,$G$6578:$G$6799,0),MATCH(G1312,$H$6578:$H$6799,0)),1))*1)+SUMPRODUCT((F$7:F$5839=INDEX($F$6578:$F$6799,IF($C$2="All",MATCH(G1312,$G$6578:$G$6799,0),MATCH(G1312,$H$6578:$H$6799,0)),1))*1))&gt;0,0,INDEX($F$6578:$F$6799,IF($C$2="All",MATCH(G1312,$G$6578:$G$6799,0),MATCH(G1312,$H$6578:$H$6799,0)),1))),0,IF((SUMPRODUCT((D$7:D$5839=INDEX($F$6578:$F$6799,IF($C$2="All",MATCH(G1312,$G$6578:$G$6799,0),MATCH(G1312,$H$6578:$H$6799,0)),1))*1)+SUMPRODUCT((F$7:F$5839=INDEX($F$6578:$F$6799,IF($C$2="All",MATCH(G1312,$G$6578:$G$6799,0),MATCH(G1312,$H$6578:$H$6799,0)),1))*1))&gt;0,0,INDEX($F$6578:$F$6799,IF($C$2="All",MATCH(G1312,$G$6578:$G$6799,0),MATCH(G1312,$H$6578:$H$6799,0)),1)))</f>
        <v>0</v>
      </c>
      <c r="I1312" t="str">
        <f>H1312&amp;"#1"</f>
        <v>0#1</v>
      </c>
      <c r="J1312" s="3">
        <f t="shared" si="163"/>
        <v>0</v>
      </c>
      <c r="K1312" s="3"/>
    </row>
    <row r="1313" spans="2:11" hidden="1" outlineLevel="1" x14ac:dyDescent="0.3">
      <c r="B1313" s="2"/>
      <c r="F1313" s="3"/>
      <c r="H1313" s="3"/>
      <c r="I1313" t="str">
        <f>REPLACE(I1312,LEN(I1312),1,RIGHT(I1312,1)+1)</f>
        <v>0#2</v>
      </c>
      <c r="J1313" s="3">
        <f t="shared" si="163"/>
        <v>0</v>
      </c>
      <c r="K1313" s="3"/>
    </row>
    <row r="1314" spans="2:11" hidden="1" outlineLevel="1" x14ac:dyDescent="0.3">
      <c r="B1314" s="2"/>
      <c r="F1314" s="3"/>
      <c r="H1314" s="3"/>
      <c r="I1314" t="str">
        <f t="shared" ref="I1314:I1320" si="166">REPLACE(I1313,LEN(I1313),1,RIGHT(I1313,1)+1)</f>
        <v>0#3</v>
      </c>
      <c r="J1314" s="3">
        <f t="shared" si="163"/>
        <v>0</v>
      </c>
      <c r="K1314" s="3"/>
    </row>
    <row r="1315" spans="2:11" hidden="1" outlineLevel="1" x14ac:dyDescent="0.3">
      <c r="B1315" s="2"/>
      <c r="F1315" s="3"/>
      <c r="H1315" s="3"/>
      <c r="I1315" t="str">
        <f t="shared" si="166"/>
        <v>0#4</v>
      </c>
      <c r="J1315" s="3">
        <f t="shared" si="163"/>
        <v>0</v>
      </c>
      <c r="K1315" s="3"/>
    </row>
    <row r="1316" spans="2:11" hidden="1" outlineLevel="1" x14ac:dyDescent="0.3">
      <c r="B1316" s="2"/>
      <c r="F1316" s="3"/>
      <c r="H1316" s="3"/>
      <c r="I1316" t="str">
        <f t="shared" si="166"/>
        <v>0#5</v>
      </c>
      <c r="J1316" s="3">
        <f t="shared" si="163"/>
        <v>0</v>
      </c>
      <c r="K1316" s="3"/>
    </row>
    <row r="1317" spans="2:11" hidden="1" outlineLevel="1" x14ac:dyDescent="0.3">
      <c r="B1317" s="2"/>
      <c r="F1317" s="3"/>
      <c r="H1317" s="3"/>
      <c r="I1317" t="str">
        <f t="shared" si="166"/>
        <v>0#6</v>
      </c>
      <c r="J1317" s="3">
        <f t="shared" si="163"/>
        <v>0</v>
      </c>
      <c r="K1317" s="3"/>
    </row>
    <row r="1318" spans="2:11" hidden="1" outlineLevel="1" x14ac:dyDescent="0.3">
      <c r="B1318" s="2"/>
      <c r="F1318" s="3"/>
      <c r="H1318" s="3"/>
      <c r="I1318" t="str">
        <f t="shared" si="166"/>
        <v>0#7</v>
      </c>
      <c r="J1318" s="3">
        <f t="shared" si="163"/>
        <v>0</v>
      </c>
      <c r="K1318" s="3"/>
    </row>
    <row r="1319" spans="2:11" hidden="1" outlineLevel="1" x14ac:dyDescent="0.3">
      <c r="B1319" s="2"/>
      <c r="F1319" s="3"/>
      <c r="H1319" s="3"/>
      <c r="I1319" t="str">
        <f t="shared" si="166"/>
        <v>0#8</v>
      </c>
      <c r="J1319" s="3">
        <f t="shared" si="163"/>
        <v>0</v>
      </c>
      <c r="K1319" s="3"/>
    </row>
    <row r="1320" spans="2:11" hidden="1" outlineLevel="1" x14ac:dyDescent="0.3">
      <c r="B1320" s="2"/>
      <c r="F1320" s="3"/>
      <c r="H1320" s="3"/>
      <c r="I1320" t="str">
        <f t="shared" si="166"/>
        <v>0#9</v>
      </c>
      <c r="J1320" s="3">
        <f t="shared" si="163"/>
        <v>0</v>
      </c>
      <c r="K1320" s="3"/>
    </row>
    <row r="1321" spans="2:11" hidden="1" outlineLevel="1" x14ac:dyDescent="0.3">
      <c r="B1321" s="2"/>
      <c r="D1321" s="3"/>
      <c r="F1321" s="3">
        <f>F1312</f>
        <v>0</v>
      </c>
      <c r="G1321" t="str">
        <f>F1321&amp;"#"&amp;COUNTIF(F$6:F1321,F1321)</f>
        <v>0#147</v>
      </c>
      <c r="H1321" s="3">
        <f>IF(ISERROR(IF((SUMPRODUCT((D$7:D$5839=INDEX($F$6578:$F$6799,IF($C$2="All",MATCH(G1321,$G$6578:$G$6799,0),MATCH(G1321,$H$6578:$H$6799,0)),1))*1)+SUMPRODUCT((F$7:F$5839=INDEX($F$6578:$F$6799,IF($C$2="All",MATCH(G1321,$G$6578:$G$6799,0),MATCH(G1321,$H$6578:$H$6799,0)),1))*1))&gt;0,0,INDEX($F$6578:$F$6799,IF($C$2="All",MATCH(G1321,$G$6578:$G$6799,0),MATCH(G1321,$H$6578:$H$6799,0)),1))),0,IF((SUMPRODUCT((D$7:D$5839=INDEX($F$6578:$F$6799,IF($C$2="All",MATCH(G1321,$G$6578:$G$6799,0),MATCH(G1321,$H$6578:$H$6799,0)),1))*1)+SUMPRODUCT((F$7:F$5839=INDEX($F$6578:$F$6799,IF($C$2="All",MATCH(G1321,$G$6578:$G$6799,0),MATCH(G1321,$H$6578:$H$6799,0)),1))*1))&gt;0,0,INDEX($F$6578:$F$6799,IF($C$2="All",MATCH(G1321,$G$6578:$G$6799,0),MATCH(G1321,$H$6578:$H$6799,0)),1)))</f>
        <v>0</v>
      </c>
      <c r="I1321" t="str">
        <f>H1321&amp;"#1"</f>
        <v>0#1</v>
      </c>
      <c r="J1321" s="3">
        <f t="shared" si="163"/>
        <v>0</v>
      </c>
      <c r="K1321" s="3"/>
    </row>
    <row r="1322" spans="2:11" hidden="1" outlineLevel="1" x14ac:dyDescent="0.3">
      <c r="B1322" s="2"/>
      <c r="D1322" s="3"/>
      <c r="F1322" s="3"/>
      <c r="H1322" s="3"/>
      <c r="I1322" t="str">
        <f>REPLACE(I1321,LEN(I1321),1,RIGHT(I1321,1)+1)</f>
        <v>0#2</v>
      </c>
      <c r="J1322" s="3">
        <f t="shared" si="163"/>
        <v>0</v>
      </c>
      <c r="K1322" s="3"/>
    </row>
    <row r="1323" spans="2:11" hidden="1" outlineLevel="1" x14ac:dyDescent="0.3">
      <c r="B1323" s="2"/>
      <c r="D1323" s="3"/>
      <c r="F1323" s="3"/>
      <c r="H1323" s="3"/>
      <c r="I1323" t="str">
        <f t="shared" ref="I1323:I1329" si="167">REPLACE(I1322,LEN(I1322),1,RIGHT(I1322,1)+1)</f>
        <v>0#3</v>
      </c>
      <c r="J1323" s="3">
        <f t="shared" si="163"/>
        <v>0</v>
      </c>
      <c r="K1323" s="3"/>
    </row>
    <row r="1324" spans="2:11" hidden="1" outlineLevel="1" x14ac:dyDescent="0.3">
      <c r="B1324" s="2"/>
      <c r="D1324" s="3"/>
      <c r="F1324" s="3"/>
      <c r="H1324" s="3"/>
      <c r="I1324" t="str">
        <f t="shared" si="167"/>
        <v>0#4</v>
      </c>
      <c r="J1324" s="3">
        <f t="shared" si="163"/>
        <v>0</v>
      </c>
      <c r="K1324" s="3"/>
    </row>
    <row r="1325" spans="2:11" hidden="1" outlineLevel="1" x14ac:dyDescent="0.3">
      <c r="B1325" s="2"/>
      <c r="D1325" s="3"/>
      <c r="F1325" s="3"/>
      <c r="H1325" s="3"/>
      <c r="I1325" t="str">
        <f t="shared" si="167"/>
        <v>0#5</v>
      </c>
      <c r="J1325" s="3">
        <f t="shared" si="163"/>
        <v>0</v>
      </c>
      <c r="K1325" s="3"/>
    </row>
    <row r="1326" spans="2:11" hidden="1" outlineLevel="1" x14ac:dyDescent="0.3">
      <c r="B1326" s="2"/>
      <c r="D1326" s="3"/>
      <c r="F1326" s="3"/>
      <c r="H1326" s="3"/>
      <c r="I1326" t="str">
        <f t="shared" si="167"/>
        <v>0#6</v>
      </c>
      <c r="J1326" s="3">
        <f t="shared" si="163"/>
        <v>0</v>
      </c>
      <c r="K1326" s="3"/>
    </row>
    <row r="1327" spans="2:11" hidden="1" outlineLevel="1" x14ac:dyDescent="0.3">
      <c r="B1327" s="2"/>
      <c r="D1327" s="3"/>
      <c r="F1327" s="3"/>
      <c r="H1327" s="3"/>
      <c r="I1327" t="str">
        <f t="shared" si="167"/>
        <v>0#7</v>
      </c>
      <c r="J1327" s="3">
        <f t="shared" si="163"/>
        <v>0</v>
      </c>
      <c r="K1327" s="3"/>
    </row>
    <row r="1328" spans="2:11" hidden="1" outlineLevel="1" x14ac:dyDescent="0.3">
      <c r="B1328" s="2"/>
      <c r="D1328" s="3"/>
      <c r="F1328" s="3"/>
      <c r="H1328" s="3"/>
      <c r="I1328" t="str">
        <f t="shared" si="167"/>
        <v>0#8</v>
      </c>
      <c r="J1328" s="3">
        <f t="shared" si="163"/>
        <v>0</v>
      </c>
      <c r="K1328" s="3"/>
    </row>
    <row r="1329" spans="2:11" hidden="1" outlineLevel="1" x14ac:dyDescent="0.3">
      <c r="B1329" s="2"/>
      <c r="D1329" s="3"/>
      <c r="F1329" s="3"/>
      <c r="H1329" s="3"/>
      <c r="I1329" t="str">
        <f t="shared" si="167"/>
        <v>0#9</v>
      </c>
      <c r="J1329" s="3">
        <f t="shared" si="163"/>
        <v>0</v>
      </c>
      <c r="K1329" s="3"/>
    </row>
    <row r="1330" spans="2:11" hidden="1" outlineLevel="1" x14ac:dyDescent="0.3">
      <c r="B1330" s="2"/>
      <c r="D1330" s="3"/>
      <c r="F1330" s="3">
        <f>F1321</f>
        <v>0</v>
      </c>
      <c r="G1330" t="str">
        <f>F1330&amp;"#"&amp;COUNTIF(F$6:F1330,F1330)</f>
        <v>0#148</v>
      </c>
      <c r="H1330" s="3">
        <f>IF(ISERROR(IF((SUMPRODUCT((D$7:D$5839=INDEX($F$6578:$F$6799,IF($C$2="All",MATCH(G1330,$G$6578:$G$6799,0),MATCH(G1330,$H$6578:$H$6799,0)),1))*1)+SUMPRODUCT((F$7:F$5839=INDEX($F$6578:$F$6799,IF($C$2="All",MATCH(G1330,$G$6578:$G$6799,0),MATCH(G1330,$H$6578:$H$6799,0)),1))*1))&gt;0,0,INDEX($F$6578:$F$6799,IF($C$2="All",MATCH(G1330,$G$6578:$G$6799,0),MATCH(G1330,$H$6578:$H$6799,0)),1))),0,IF((SUMPRODUCT((D$7:D$5839=INDEX($F$6578:$F$6799,IF($C$2="All",MATCH(G1330,$G$6578:$G$6799,0),MATCH(G1330,$H$6578:$H$6799,0)),1))*1)+SUMPRODUCT((F$7:F$5839=INDEX($F$6578:$F$6799,IF($C$2="All",MATCH(G1330,$G$6578:$G$6799,0),MATCH(G1330,$H$6578:$H$6799,0)),1))*1))&gt;0,0,INDEX($F$6578:$F$6799,IF($C$2="All",MATCH(G1330,$G$6578:$G$6799,0),MATCH(G1330,$H$6578:$H$6799,0)),1)))</f>
        <v>0</v>
      </c>
      <c r="I1330" t="str">
        <f>H1330&amp;"#1"</f>
        <v>0#1</v>
      </c>
      <c r="J1330" s="3">
        <f t="shared" si="163"/>
        <v>0</v>
      </c>
      <c r="K1330" s="3"/>
    </row>
    <row r="1331" spans="2:11" hidden="1" outlineLevel="1" x14ac:dyDescent="0.3">
      <c r="B1331" s="2"/>
      <c r="D1331" s="3"/>
      <c r="F1331" s="3"/>
      <c r="H1331" s="3"/>
      <c r="I1331" t="str">
        <f>REPLACE(I1330,LEN(I1330),1,RIGHT(I1330,1)+1)</f>
        <v>0#2</v>
      </c>
      <c r="J1331" s="3">
        <f t="shared" si="163"/>
        <v>0</v>
      </c>
      <c r="K1331" s="3"/>
    </row>
    <row r="1332" spans="2:11" hidden="1" outlineLevel="1" x14ac:dyDescent="0.3">
      <c r="B1332" s="2"/>
      <c r="D1332" s="3"/>
      <c r="F1332" s="3"/>
      <c r="H1332" s="3"/>
      <c r="I1332" t="str">
        <f t="shared" ref="I1332:I1338" si="168">REPLACE(I1331,LEN(I1331),1,RIGHT(I1331,1)+1)</f>
        <v>0#3</v>
      </c>
      <c r="J1332" s="3">
        <f t="shared" si="163"/>
        <v>0</v>
      </c>
      <c r="K1332" s="3"/>
    </row>
    <row r="1333" spans="2:11" hidden="1" outlineLevel="1" x14ac:dyDescent="0.3">
      <c r="B1333" s="2"/>
      <c r="D1333" s="3"/>
      <c r="F1333" s="3"/>
      <c r="H1333" s="3"/>
      <c r="I1333" t="str">
        <f t="shared" si="168"/>
        <v>0#4</v>
      </c>
      <c r="J1333" s="3">
        <f t="shared" si="163"/>
        <v>0</v>
      </c>
      <c r="K1333" s="3"/>
    </row>
    <row r="1334" spans="2:11" hidden="1" outlineLevel="1" x14ac:dyDescent="0.3">
      <c r="B1334" s="2"/>
      <c r="D1334" s="3"/>
      <c r="F1334" s="3"/>
      <c r="H1334" s="3"/>
      <c r="I1334" t="str">
        <f t="shared" si="168"/>
        <v>0#5</v>
      </c>
      <c r="J1334" s="3">
        <f t="shared" si="163"/>
        <v>0</v>
      </c>
      <c r="K1334" s="3"/>
    </row>
    <row r="1335" spans="2:11" hidden="1" outlineLevel="1" x14ac:dyDescent="0.3">
      <c r="B1335" s="2"/>
      <c r="D1335" s="3"/>
      <c r="F1335" s="3"/>
      <c r="H1335" s="3"/>
      <c r="I1335" t="str">
        <f t="shared" si="168"/>
        <v>0#6</v>
      </c>
      <c r="J1335" s="3">
        <f t="shared" si="163"/>
        <v>0</v>
      </c>
      <c r="K1335" s="3"/>
    </row>
    <row r="1336" spans="2:11" hidden="1" outlineLevel="1" x14ac:dyDescent="0.3">
      <c r="B1336" s="2"/>
      <c r="D1336" s="3"/>
      <c r="F1336" s="3"/>
      <c r="H1336" s="3"/>
      <c r="I1336" t="str">
        <f t="shared" si="168"/>
        <v>0#7</v>
      </c>
      <c r="J1336" s="3">
        <f t="shared" si="163"/>
        <v>0</v>
      </c>
      <c r="K1336" s="3"/>
    </row>
    <row r="1337" spans="2:11" hidden="1" outlineLevel="1" x14ac:dyDescent="0.3">
      <c r="B1337" s="2"/>
      <c r="D1337" s="3"/>
      <c r="F1337" s="3"/>
      <c r="H1337" s="3"/>
      <c r="I1337" t="str">
        <f t="shared" si="168"/>
        <v>0#8</v>
      </c>
      <c r="J1337" s="3">
        <f t="shared" si="163"/>
        <v>0</v>
      </c>
      <c r="K1337" s="3"/>
    </row>
    <row r="1338" spans="2:11" hidden="1" outlineLevel="1" x14ac:dyDescent="0.3">
      <c r="B1338" s="2"/>
      <c r="D1338" s="3"/>
      <c r="F1338" s="3"/>
      <c r="H1338" s="3"/>
      <c r="I1338" t="str">
        <f t="shared" si="168"/>
        <v>0#9</v>
      </c>
      <c r="J1338" s="3">
        <f t="shared" si="163"/>
        <v>0</v>
      </c>
      <c r="K1338" s="3"/>
    </row>
    <row r="1339" spans="2:11" hidden="1" outlineLevel="1" x14ac:dyDescent="0.3">
      <c r="B1339" s="2"/>
      <c r="D1339" s="3"/>
      <c r="F1339" s="3">
        <f>F1330</f>
        <v>0</v>
      </c>
      <c r="G1339" t="str">
        <f>F1339&amp;"#"&amp;COUNTIF(F$6:F1339,F1339)</f>
        <v>0#149</v>
      </c>
      <c r="H1339" s="3">
        <f>IF(ISERROR(IF((SUMPRODUCT((D$7:D$5839=INDEX($F$6578:$F$6799,IF($C$2="All",MATCH(G1339,$G$6578:$G$6799,0),MATCH(G1339,$H$6578:$H$6799,0)),1))*1)+SUMPRODUCT((F$7:F$5839=INDEX($F$6578:$F$6799,IF($C$2="All",MATCH(G1339,$G$6578:$G$6799,0),MATCH(G1339,$H$6578:$H$6799,0)),1))*1))&gt;0,0,INDEX($F$6578:$F$6799,IF($C$2="All",MATCH(G1339,$G$6578:$G$6799,0),MATCH(G1339,$H$6578:$H$6799,0)),1))),0,IF((SUMPRODUCT((D$7:D$5839=INDEX($F$6578:$F$6799,IF($C$2="All",MATCH(G1339,$G$6578:$G$6799,0),MATCH(G1339,$H$6578:$H$6799,0)),1))*1)+SUMPRODUCT((F$7:F$5839=INDEX($F$6578:$F$6799,IF($C$2="All",MATCH(G1339,$G$6578:$G$6799,0),MATCH(G1339,$H$6578:$H$6799,0)),1))*1))&gt;0,0,INDEX($F$6578:$F$6799,IF($C$2="All",MATCH(G1339,$G$6578:$G$6799,0),MATCH(G1339,$H$6578:$H$6799,0)),1)))</f>
        <v>0</v>
      </c>
      <c r="I1339" t="str">
        <f>H1339&amp;"#1"</f>
        <v>0#1</v>
      </c>
      <c r="J1339" s="3">
        <f t="shared" si="163"/>
        <v>0</v>
      </c>
      <c r="K1339" s="3"/>
    </row>
    <row r="1340" spans="2:11" hidden="1" outlineLevel="1" x14ac:dyDescent="0.3">
      <c r="B1340" s="2"/>
      <c r="D1340" s="3"/>
      <c r="F1340" s="3"/>
      <c r="H1340" s="3"/>
      <c r="I1340" t="str">
        <f>REPLACE(I1339,LEN(I1339),1,RIGHT(I1339,1)+1)</f>
        <v>0#2</v>
      </c>
      <c r="J1340" s="3">
        <f t="shared" si="163"/>
        <v>0</v>
      </c>
      <c r="K1340" s="3"/>
    </row>
    <row r="1341" spans="2:11" hidden="1" outlineLevel="1" x14ac:dyDescent="0.3">
      <c r="B1341" s="2"/>
      <c r="D1341" s="3"/>
      <c r="F1341" s="3"/>
      <c r="H1341" s="3"/>
      <c r="I1341" t="str">
        <f t="shared" ref="I1341:I1347" si="169">REPLACE(I1340,LEN(I1340),1,RIGHT(I1340,1)+1)</f>
        <v>0#3</v>
      </c>
      <c r="J1341" s="3">
        <f t="shared" si="163"/>
        <v>0</v>
      </c>
      <c r="K1341" s="3"/>
    </row>
    <row r="1342" spans="2:11" hidden="1" outlineLevel="1" x14ac:dyDescent="0.3">
      <c r="B1342" s="2"/>
      <c r="D1342" s="3"/>
      <c r="F1342" s="3"/>
      <c r="H1342" s="3"/>
      <c r="I1342" t="str">
        <f t="shared" si="169"/>
        <v>0#4</v>
      </c>
      <c r="J1342" s="3">
        <f t="shared" si="163"/>
        <v>0</v>
      </c>
      <c r="K1342" s="3"/>
    </row>
    <row r="1343" spans="2:11" hidden="1" outlineLevel="1" x14ac:dyDescent="0.3">
      <c r="B1343" s="2"/>
      <c r="D1343" s="3"/>
      <c r="F1343" s="3"/>
      <c r="H1343" s="3"/>
      <c r="I1343" t="str">
        <f t="shared" si="169"/>
        <v>0#5</v>
      </c>
      <c r="J1343" s="3">
        <f t="shared" si="163"/>
        <v>0</v>
      </c>
      <c r="K1343" s="3"/>
    </row>
    <row r="1344" spans="2:11" hidden="1" outlineLevel="1" x14ac:dyDescent="0.3">
      <c r="B1344" s="2"/>
      <c r="D1344" s="3"/>
      <c r="F1344" s="3"/>
      <c r="H1344" s="3"/>
      <c r="I1344" t="str">
        <f t="shared" si="169"/>
        <v>0#6</v>
      </c>
      <c r="J1344" s="3">
        <f t="shared" si="163"/>
        <v>0</v>
      </c>
      <c r="K1344" s="3"/>
    </row>
    <row r="1345" spans="2:11" hidden="1" outlineLevel="1" x14ac:dyDescent="0.3">
      <c r="B1345" s="2"/>
      <c r="D1345" s="3"/>
      <c r="F1345" s="3"/>
      <c r="H1345" s="3"/>
      <c r="I1345" t="str">
        <f t="shared" si="169"/>
        <v>0#7</v>
      </c>
      <c r="J1345" s="3">
        <f t="shared" si="163"/>
        <v>0</v>
      </c>
      <c r="K1345" s="3"/>
    </row>
    <row r="1346" spans="2:11" hidden="1" outlineLevel="1" x14ac:dyDescent="0.3">
      <c r="B1346" s="2"/>
      <c r="D1346" s="3"/>
      <c r="F1346" s="3"/>
      <c r="H1346" s="3"/>
      <c r="I1346" t="str">
        <f t="shared" si="169"/>
        <v>0#8</v>
      </c>
      <c r="J1346" s="3">
        <f t="shared" si="163"/>
        <v>0</v>
      </c>
      <c r="K1346" s="3"/>
    </row>
    <row r="1347" spans="2:11" hidden="1" outlineLevel="1" x14ac:dyDescent="0.3">
      <c r="B1347" s="2"/>
      <c r="D1347" s="3"/>
      <c r="F1347" s="3"/>
      <c r="H1347" s="3"/>
      <c r="I1347" t="str">
        <f t="shared" si="169"/>
        <v>0#9</v>
      </c>
      <c r="J1347" s="3">
        <f t="shared" si="163"/>
        <v>0</v>
      </c>
      <c r="K1347" s="3"/>
    </row>
    <row r="1348" spans="2:11" hidden="1" outlineLevel="1" x14ac:dyDescent="0.3">
      <c r="B1348" s="2"/>
      <c r="D1348" s="3"/>
      <c r="F1348" s="3">
        <f>F1339</f>
        <v>0</v>
      </c>
      <c r="G1348" t="str">
        <f>F1348&amp;"#"&amp;COUNTIF(F$6:F1348,F1348)</f>
        <v>0#150</v>
      </c>
      <c r="H1348" s="3">
        <f>IF(ISERROR(IF((SUMPRODUCT((D$7:D$5839=INDEX($F$6578:$F$6799,IF($C$2="All",MATCH(G1348,$G$6578:$G$6799,0),MATCH(G1348,$H$6578:$H$6799,0)),1))*1)+SUMPRODUCT((F$7:F$5839=INDEX($F$6578:$F$6799,IF($C$2="All",MATCH(G1348,$G$6578:$G$6799,0),MATCH(G1348,$H$6578:$H$6799,0)),1))*1))&gt;0,0,INDEX($F$6578:$F$6799,IF($C$2="All",MATCH(G1348,$G$6578:$G$6799,0),MATCH(G1348,$H$6578:$H$6799,0)),1))),0,IF((SUMPRODUCT((D$7:D$5839=INDEX($F$6578:$F$6799,IF($C$2="All",MATCH(G1348,$G$6578:$G$6799,0),MATCH(G1348,$H$6578:$H$6799,0)),1))*1)+SUMPRODUCT((F$7:F$5839=INDEX($F$6578:$F$6799,IF($C$2="All",MATCH(G1348,$G$6578:$G$6799,0),MATCH(G1348,$H$6578:$H$6799,0)),1))*1))&gt;0,0,INDEX($F$6578:$F$6799,IF($C$2="All",MATCH(G1348,$G$6578:$G$6799,0),MATCH(G1348,$H$6578:$H$6799,0)),1)))</f>
        <v>0</v>
      </c>
      <c r="I1348" t="str">
        <f>H1348&amp;"#1"</f>
        <v>0#1</v>
      </c>
      <c r="J1348" s="3">
        <f t="shared" si="163"/>
        <v>0</v>
      </c>
      <c r="K1348" s="3"/>
    </row>
    <row r="1349" spans="2:11" hidden="1" outlineLevel="1" x14ac:dyDescent="0.3">
      <c r="B1349" s="2"/>
      <c r="D1349" s="3"/>
      <c r="F1349" s="3"/>
      <c r="H1349" s="3"/>
      <c r="I1349" t="str">
        <f>REPLACE(I1348,LEN(I1348),1,RIGHT(I1348,1)+1)</f>
        <v>0#2</v>
      </c>
      <c r="J1349" s="3">
        <f t="shared" si="163"/>
        <v>0</v>
      </c>
      <c r="K1349" s="3"/>
    </row>
    <row r="1350" spans="2:11" hidden="1" outlineLevel="1" x14ac:dyDescent="0.3">
      <c r="B1350" s="2"/>
      <c r="D1350" s="3"/>
      <c r="F1350" s="3"/>
      <c r="H1350" s="3"/>
      <c r="I1350" t="str">
        <f t="shared" ref="I1350:I1356" si="170">REPLACE(I1349,LEN(I1349),1,RIGHT(I1349,1)+1)</f>
        <v>0#3</v>
      </c>
      <c r="J1350" s="3">
        <f t="shared" si="163"/>
        <v>0</v>
      </c>
      <c r="K1350" s="3"/>
    </row>
    <row r="1351" spans="2:11" hidden="1" outlineLevel="1" x14ac:dyDescent="0.3">
      <c r="B1351" s="2"/>
      <c r="D1351" s="3"/>
      <c r="F1351" s="3"/>
      <c r="H1351" s="3"/>
      <c r="I1351" t="str">
        <f t="shared" si="170"/>
        <v>0#4</v>
      </c>
      <c r="J1351" s="3">
        <f t="shared" ref="J1351:J1414" si="171">IF(ISERROR(IF((SUMPRODUCT((F$7:F$5839=INDEX($F$6578:$F$6799,IF($C$2="All",MATCH(I1351,$G$6578:$G$6799,0),MATCH(I1351,$H$6578:$H$6799,0)),1))*1)+SUMPRODUCT((H$7:H$5839=INDEX($F$6578:$F$6799,IF($C$2="All",MATCH(I1351,$G$6578:$G$6799,0),MATCH(I1351,$H$6578:$H$6799,0)),1))*1))&gt;0,0,INDEX($F$6578:$F$6799,IF($C$2="All",MATCH(I1351,$G$6578:$G$6799,0),MATCH(I1351,$H$6578:$H$6799,0)),1))),0,IF((SUMPRODUCT((F$7:F$5839=INDEX($F$6578:$F$6799,IF($C$2="All",MATCH(I1351,$G$6578:$G$6799,0),MATCH(I1351,$H$6578:$H$6799,0)),1))*1)+SUMPRODUCT((H$7:H$5839=INDEX($F$6578:$F$6799,IF($C$2="All",MATCH(I1351,$G$6578:$G$6799,0),MATCH(I1351,$H$6578:$H$6799,0)),1))*1))&gt;0,0,INDEX($F$6578:$F$6799,IF($C$2="All",MATCH(I1351,$G$6578:$G$6799,0),MATCH(I1351,$H$6578:$H$6799,0)),1)))</f>
        <v>0</v>
      </c>
      <c r="K1351" s="3"/>
    </row>
    <row r="1352" spans="2:11" hidden="1" outlineLevel="1" x14ac:dyDescent="0.3">
      <c r="B1352" s="2"/>
      <c r="D1352" s="3"/>
      <c r="F1352" s="3"/>
      <c r="H1352" s="3"/>
      <c r="I1352" t="str">
        <f t="shared" si="170"/>
        <v>0#5</v>
      </c>
      <c r="J1352" s="3">
        <f t="shared" si="171"/>
        <v>0</v>
      </c>
      <c r="K1352" s="3"/>
    </row>
    <row r="1353" spans="2:11" hidden="1" outlineLevel="1" x14ac:dyDescent="0.3">
      <c r="B1353" s="2"/>
      <c r="D1353" s="3"/>
      <c r="F1353" s="3"/>
      <c r="H1353" s="3"/>
      <c r="I1353" t="str">
        <f t="shared" si="170"/>
        <v>0#6</v>
      </c>
      <c r="J1353" s="3">
        <f t="shared" si="171"/>
        <v>0</v>
      </c>
      <c r="K1353" s="3"/>
    </row>
    <row r="1354" spans="2:11" hidden="1" outlineLevel="1" x14ac:dyDescent="0.3">
      <c r="B1354" s="2"/>
      <c r="D1354" s="3"/>
      <c r="F1354" s="3"/>
      <c r="H1354" s="3"/>
      <c r="I1354" t="str">
        <f t="shared" si="170"/>
        <v>0#7</v>
      </c>
      <c r="J1354" s="3">
        <f t="shared" si="171"/>
        <v>0</v>
      </c>
      <c r="K1354" s="3"/>
    </row>
    <row r="1355" spans="2:11" hidden="1" outlineLevel="1" x14ac:dyDescent="0.3">
      <c r="B1355" s="2"/>
      <c r="D1355" s="3"/>
      <c r="F1355" s="3"/>
      <c r="H1355" s="3"/>
      <c r="I1355" t="str">
        <f t="shared" si="170"/>
        <v>0#8</v>
      </c>
      <c r="J1355" s="3">
        <f t="shared" si="171"/>
        <v>0</v>
      </c>
      <c r="K1355" s="3"/>
    </row>
    <row r="1356" spans="2:11" hidden="1" outlineLevel="1" x14ac:dyDescent="0.3">
      <c r="B1356" s="2"/>
      <c r="D1356" s="3"/>
      <c r="F1356" s="3"/>
      <c r="H1356" s="3"/>
      <c r="I1356" t="str">
        <f t="shared" si="170"/>
        <v>0#9</v>
      </c>
      <c r="J1356" s="3">
        <f t="shared" si="171"/>
        <v>0</v>
      </c>
      <c r="K1356" s="3"/>
    </row>
    <row r="1357" spans="2:11" hidden="1" outlineLevel="1" x14ac:dyDescent="0.3">
      <c r="B1357" s="2"/>
      <c r="D1357" s="3"/>
      <c r="F1357" s="3">
        <f>F1348</f>
        <v>0</v>
      </c>
      <c r="G1357" t="str">
        <f>F1357&amp;"#"&amp;COUNTIF(F$6:F1357,F1357)</f>
        <v>0#151</v>
      </c>
      <c r="H1357" s="3">
        <f>IF(ISERROR(IF((SUMPRODUCT((D$7:D$5839=INDEX($F$6578:$F$6799,IF($C$2="All",MATCH(G1357,$G$6578:$G$6799,0),MATCH(G1357,$H$6578:$H$6799,0)),1))*1)+SUMPRODUCT((F$7:F$5839=INDEX($F$6578:$F$6799,IF($C$2="All",MATCH(G1357,$G$6578:$G$6799,0),MATCH(G1357,$H$6578:$H$6799,0)),1))*1))&gt;0,0,INDEX($F$6578:$F$6799,IF($C$2="All",MATCH(G1357,$G$6578:$G$6799,0),MATCH(G1357,$H$6578:$H$6799,0)),1))),0,IF((SUMPRODUCT((D$7:D$5839=INDEX($F$6578:$F$6799,IF($C$2="All",MATCH(G1357,$G$6578:$G$6799,0),MATCH(G1357,$H$6578:$H$6799,0)),1))*1)+SUMPRODUCT((F$7:F$5839=INDEX($F$6578:$F$6799,IF($C$2="All",MATCH(G1357,$G$6578:$G$6799,0),MATCH(G1357,$H$6578:$H$6799,0)),1))*1))&gt;0,0,INDEX($F$6578:$F$6799,IF($C$2="All",MATCH(G1357,$G$6578:$G$6799,0),MATCH(G1357,$H$6578:$H$6799,0)),1)))</f>
        <v>0</v>
      </c>
      <c r="I1357" t="str">
        <f>H1357&amp;"#1"</f>
        <v>0#1</v>
      </c>
      <c r="J1357" s="3">
        <f t="shared" si="171"/>
        <v>0</v>
      </c>
      <c r="K1357" s="3"/>
    </row>
    <row r="1358" spans="2:11" hidden="1" outlineLevel="1" x14ac:dyDescent="0.3">
      <c r="B1358" s="2"/>
      <c r="D1358" s="3"/>
      <c r="F1358" s="3"/>
      <c r="H1358" s="3"/>
      <c r="I1358" t="str">
        <f>REPLACE(I1357,LEN(I1357),1,RIGHT(I1357,1)+1)</f>
        <v>0#2</v>
      </c>
      <c r="J1358" s="3">
        <f t="shared" si="171"/>
        <v>0</v>
      </c>
      <c r="K1358" s="3"/>
    </row>
    <row r="1359" spans="2:11" hidden="1" outlineLevel="1" x14ac:dyDescent="0.3">
      <c r="B1359" s="2"/>
      <c r="D1359" s="3"/>
      <c r="F1359" s="3"/>
      <c r="H1359" s="3"/>
      <c r="I1359" t="str">
        <f t="shared" ref="I1359:I1365" si="172">REPLACE(I1358,LEN(I1358),1,RIGHT(I1358,1)+1)</f>
        <v>0#3</v>
      </c>
      <c r="J1359" s="3">
        <f t="shared" si="171"/>
        <v>0</v>
      </c>
      <c r="K1359" s="3"/>
    </row>
    <row r="1360" spans="2:11" hidden="1" outlineLevel="1" x14ac:dyDescent="0.3">
      <c r="B1360" s="2"/>
      <c r="D1360" s="3"/>
      <c r="F1360" s="3"/>
      <c r="H1360" s="3"/>
      <c r="I1360" t="str">
        <f t="shared" si="172"/>
        <v>0#4</v>
      </c>
      <c r="J1360" s="3">
        <f t="shared" si="171"/>
        <v>0</v>
      </c>
      <c r="K1360" s="3"/>
    </row>
    <row r="1361" spans="2:11" hidden="1" outlineLevel="1" x14ac:dyDescent="0.3">
      <c r="B1361" s="2"/>
      <c r="D1361" s="3"/>
      <c r="F1361" s="3"/>
      <c r="H1361" s="3"/>
      <c r="I1361" t="str">
        <f t="shared" si="172"/>
        <v>0#5</v>
      </c>
      <c r="J1361" s="3">
        <f t="shared" si="171"/>
        <v>0</v>
      </c>
      <c r="K1361" s="3"/>
    </row>
    <row r="1362" spans="2:11" hidden="1" outlineLevel="1" x14ac:dyDescent="0.3">
      <c r="B1362" s="2"/>
      <c r="D1362" s="3"/>
      <c r="F1362" s="3"/>
      <c r="H1362" s="3"/>
      <c r="I1362" t="str">
        <f t="shared" si="172"/>
        <v>0#6</v>
      </c>
      <c r="J1362" s="3">
        <f t="shared" si="171"/>
        <v>0</v>
      </c>
      <c r="K1362" s="3"/>
    </row>
    <row r="1363" spans="2:11" hidden="1" outlineLevel="1" x14ac:dyDescent="0.3">
      <c r="B1363" s="2"/>
      <c r="D1363" s="3"/>
      <c r="F1363" s="3"/>
      <c r="H1363" s="3"/>
      <c r="I1363" t="str">
        <f t="shared" si="172"/>
        <v>0#7</v>
      </c>
      <c r="J1363" s="3">
        <f t="shared" si="171"/>
        <v>0</v>
      </c>
      <c r="K1363" s="3"/>
    </row>
    <row r="1364" spans="2:11" hidden="1" outlineLevel="1" x14ac:dyDescent="0.3">
      <c r="B1364" s="2"/>
      <c r="D1364" s="3"/>
      <c r="F1364" s="3"/>
      <c r="H1364" s="3"/>
      <c r="I1364" t="str">
        <f t="shared" si="172"/>
        <v>0#8</v>
      </c>
      <c r="J1364" s="3">
        <f t="shared" si="171"/>
        <v>0</v>
      </c>
      <c r="K1364" s="3"/>
    </row>
    <row r="1365" spans="2:11" hidden="1" outlineLevel="1" x14ac:dyDescent="0.3">
      <c r="B1365" s="2"/>
      <c r="D1365" s="3"/>
      <c r="F1365" s="3"/>
      <c r="H1365" s="3"/>
      <c r="I1365" t="str">
        <f t="shared" si="172"/>
        <v>0#9</v>
      </c>
      <c r="J1365" s="3">
        <f t="shared" si="171"/>
        <v>0</v>
      </c>
      <c r="K1365" s="3"/>
    </row>
    <row r="1366" spans="2:11" hidden="1" outlineLevel="1" x14ac:dyDescent="0.3">
      <c r="B1366" s="2"/>
      <c r="D1366" s="3"/>
      <c r="F1366" s="3">
        <f>F1357</f>
        <v>0</v>
      </c>
      <c r="G1366" t="str">
        <f>F1366&amp;"#"&amp;COUNTIF(F$6:F1366,F1366)</f>
        <v>0#152</v>
      </c>
      <c r="H1366" s="3">
        <f>IF(ISERROR(IF((SUMPRODUCT((D$7:D$5839=INDEX($F$6578:$F$6799,IF($C$2="All",MATCH(G1366,$G$6578:$G$6799,0),MATCH(G1366,$H$6578:$H$6799,0)),1))*1)+SUMPRODUCT((F$7:F$5839=INDEX($F$6578:$F$6799,IF($C$2="All",MATCH(G1366,$G$6578:$G$6799,0),MATCH(G1366,$H$6578:$H$6799,0)),1))*1))&gt;0,0,INDEX($F$6578:$F$6799,IF($C$2="All",MATCH(G1366,$G$6578:$G$6799,0),MATCH(G1366,$H$6578:$H$6799,0)),1))),0,IF((SUMPRODUCT((D$7:D$5839=INDEX($F$6578:$F$6799,IF($C$2="All",MATCH(G1366,$G$6578:$G$6799,0),MATCH(G1366,$H$6578:$H$6799,0)),1))*1)+SUMPRODUCT((F$7:F$5839=INDEX($F$6578:$F$6799,IF($C$2="All",MATCH(G1366,$G$6578:$G$6799,0),MATCH(G1366,$H$6578:$H$6799,0)),1))*1))&gt;0,0,INDEX($F$6578:$F$6799,IF($C$2="All",MATCH(G1366,$G$6578:$G$6799,0),MATCH(G1366,$H$6578:$H$6799,0)),1)))</f>
        <v>0</v>
      </c>
      <c r="I1366" t="str">
        <f>H1366&amp;"#1"</f>
        <v>0#1</v>
      </c>
      <c r="J1366" s="3">
        <f t="shared" si="171"/>
        <v>0</v>
      </c>
      <c r="K1366" s="3"/>
    </row>
    <row r="1367" spans="2:11" hidden="1" outlineLevel="1" x14ac:dyDescent="0.3">
      <c r="B1367" s="2"/>
      <c r="D1367" s="3"/>
      <c r="F1367" s="3"/>
      <c r="H1367" s="3"/>
      <c r="I1367" t="str">
        <f>REPLACE(I1366,LEN(I1366),1,RIGHT(I1366,1)+1)</f>
        <v>0#2</v>
      </c>
      <c r="J1367" s="3">
        <f t="shared" si="171"/>
        <v>0</v>
      </c>
      <c r="K1367" s="3"/>
    </row>
    <row r="1368" spans="2:11" hidden="1" outlineLevel="1" x14ac:dyDescent="0.3">
      <c r="B1368" s="2"/>
      <c r="D1368" s="3"/>
      <c r="F1368" s="3"/>
      <c r="H1368" s="3"/>
      <c r="I1368" t="str">
        <f t="shared" ref="I1368:I1374" si="173">REPLACE(I1367,LEN(I1367),1,RIGHT(I1367,1)+1)</f>
        <v>0#3</v>
      </c>
      <c r="J1368" s="3">
        <f t="shared" si="171"/>
        <v>0</v>
      </c>
      <c r="K1368" s="3"/>
    </row>
    <row r="1369" spans="2:11" hidden="1" outlineLevel="1" x14ac:dyDescent="0.3">
      <c r="B1369" s="2"/>
      <c r="D1369" s="3"/>
      <c r="F1369" s="3"/>
      <c r="H1369" s="3"/>
      <c r="I1369" t="str">
        <f t="shared" si="173"/>
        <v>0#4</v>
      </c>
      <c r="J1369" s="3">
        <f t="shared" si="171"/>
        <v>0</v>
      </c>
      <c r="K1369" s="3"/>
    </row>
    <row r="1370" spans="2:11" hidden="1" outlineLevel="1" x14ac:dyDescent="0.3">
      <c r="B1370" s="2"/>
      <c r="D1370" s="3"/>
      <c r="F1370" s="3"/>
      <c r="H1370" s="3"/>
      <c r="I1370" t="str">
        <f t="shared" si="173"/>
        <v>0#5</v>
      </c>
      <c r="J1370" s="3">
        <f t="shared" si="171"/>
        <v>0</v>
      </c>
      <c r="K1370" s="3"/>
    </row>
    <row r="1371" spans="2:11" hidden="1" outlineLevel="1" x14ac:dyDescent="0.3">
      <c r="B1371" s="2"/>
      <c r="D1371" s="3"/>
      <c r="F1371" s="3"/>
      <c r="H1371" s="3"/>
      <c r="I1371" t="str">
        <f t="shared" si="173"/>
        <v>0#6</v>
      </c>
      <c r="J1371" s="3">
        <f t="shared" si="171"/>
        <v>0</v>
      </c>
      <c r="K1371" s="3"/>
    </row>
    <row r="1372" spans="2:11" hidden="1" outlineLevel="1" x14ac:dyDescent="0.3">
      <c r="B1372" s="2"/>
      <c r="D1372" s="3"/>
      <c r="F1372" s="3"/>
      <c r="H1372" s="3"/>
      <c r="I1372" t="str">
        <f t="shared" si="173"/>
        <v>0#7</v>
      </c>
      <c r="J1372" s="3">
        <f t="shared" si="171"/>
        <v>0</v>
      </c>
      <c r="K1372" s="3"/>
    </row>
    <row r="1373" spans="2:11" hidden="1" outlineLevel="1" x14ac:dyDescent="0.3">
      <c r="B1373" s="2"/>
      <c r="D1373" s="3"/>
      <c r="F1373" s="3"/>
      <c r="H1373" s="3"/>
      <c r="I1373" t="str">
        <f t="shared" si="173"/>
        <v>0#8</v>
      </c>
      <c r="J1373" s="3">
        <f t="shared" si="171"/>
        <v>0</v>
      </c>
      <c r="K1373" s="3"/>
    </row>
    <row r="1374" spans="2:11" hidden="1" outlineLevel="1" x14ac:dyDescent="0.3">
      <c r="B1374" s="2"/>
      <c r="D1374" s="3"/>
      <c r="F1374" s="3"/>
      <c r="H1374" s="3"/>
      <c r="I1374" t="str">
        <f t="shared" si="173"/>
        <v>0#9</v>
      </c>
      <c r="J1374" s="3">
        <f t="shared" si="171"/>
        <v>0</v>
      </c>
      <c r="K1374" s="3"/>
    </row>
    <row r="1375" spans="2:11" hidden="1" outlineLevel="1" x14ac:dyDescent="0.3">
      <c r="B1375" s="2"/>
      <c r="D1375" s="3"/>
      <c r="F1375" s="3">
        <f>F1366</f>
        <v>0</v>
      </c>
      <c r="G1375" t="str">
        <f>F1375&amp;"#"&amp;COUNTIF(F$6:F1375,F1375)</f>
        <v>0#153</v>
      </c>
      <c r="H1375" s="3">
        <f>IF(ISERROR(IF((SUMPRODUCT((D$7:D$5839=INDEX($F$6578:$F$6799,IF($C$2="All",MATCH(G1375,$G$6578:$G$6799,0),MATCH(G1375,$H$6578:$H$6799,0)),1))*1)+SUMPRODUCT((F$7:F$5839=INDEX($F$6578:$F$6799,IF($C$2="All",MATCH(G1375,$G$6578:$G$6799,0),MATCH(G1375,$H$6578:$H$6799,0)),1))*1))&gt;0,0,INDEX($F$6578:$F$6799,IF($C$2="All",MATCH(G1375,$G$6578:$G$6799,0),MATCH(G1375,$H$6578:$H$6799,0)),1))),0,IF((SUMPRODUCT((D$7:D$5839=INDEX($F$6578:$F$6799,IF($C$2="All",MATCH(G1375,$G$6578:$G$6799,0),MATCH(G1375,$H$6578:$H$6799,0)),1))*1)+SUMPRODUCT((F$7:F$5839=INDEX($F$6578:$F$6799,IF($C$2="All",MATCH(G1375,$G$6578:$G$6799,0),MATCH(G1375,$H$6578:$H$6799,0)),1))*1))&gt;0,0,INDEX($F$6578:$F$6799,IF($C$2="All",MATCH(G1375,$G$6578:$G$6799,0),MATCH(G1375,$H$6578:$H$6799,0)),1)))</f>
        <v>0</v>
      </c>
      <c r="I1375" t="str">
        <f>H1375&amp;"#1"</f>
        <v>0#1</v>
      </c>
      <c r="J1375" s="3">
        <f t="shared" si="171"/>
        <v>0</v>
      </c>
      <c r="K1375" s="3"/>
    </row>
    <row r="1376" spans="2:11" hidden="1" outlineLevel="1" x14ac:dyDescent="0.3">
      <c r="B1376" s="2"/>
      <c r="D1376" s="3"/>
      <c r="F1376" s="3"/>
      <c r="H1376" s="3"/>
      <c r="I1376" t="str">
        <f>REPLACE(I1375,LEN(I1375),1,RIGHT(I1375,1)+1)</f>
        <v>0#2</v>
      </c>
      <c r="J1376" s="3">
        <f t="shared" si="171"/>
        <v>0</v>
      </c>
      <c r="K1376" s="3"/>
    </row>
    <row r="1377" spans="2:11" hidden="1" outlineLevel="1" x14ac:dyDescent="0.3">
      <c r="B1377" s="2"/>
      <c r="D1377" s="3"/>
      <c r="F1377" s="3"/>
      <c r="H1377" s="3"/>
      <c r="I1377" t="str">
        <f t="shared" ref="I1377:I1383" si="174">REPLACE(I1376,LEN(I1376),1,RIGHT(I1376,1)+1)</f>
        <v>0#3</v>
      </c>
      <c r="J1377" s="3">
        <f t="shared" si="171"/>
        <v>0</v>
      </c>
      <c r="K1377" s="3"/>
    </row>
    <row r="1378" spans="2:11" hidden="1" outlineLevel="1" x14ac:dyDescent="0.3">
      <c r="B1378" s="2"/>
      <c r="D1378" s="3"/>
      <c r="F1378" s="3"/>
      <c r="H1378" s="3"/>
      <c r="I1378" t="str">
        <f t="shared" si="174"/>
        <v>0#4</v>
      </c>
      <c r="J1378" s="3">
        <f t="shared" si="171"/>
        <v>0</v>
      </c>
      <c r="K1378" s="3"/>
    </row>
    <row r="1379" spans="2:11" hidden="1" outlineLevel="1" x14ac:dyDescent="0.3">
      <c r="B1379" s="2"/>
      <c r="D1379" s="3"/>
      <c r="F1379" s="3"/>
      <c r="H1379" s="3"/>
      <c r="I1379" t="str">
        <f t="shared" si="174"/>
        <v>0#5</v>
      </c>
      <c r="J1379" s="3">
        <f t="shared" si="171"/>
        <v>0</v>
      </c>
      <c r="K1379" s="3"/>
    </row>
    <row r="1380" spans="2:11" hidden="1" outlineLevel="1" x14ac:dyDescent="0.3">
      <c r="B1380" s="2"/>
      <c r="D1380" s="3"/>
      <c r="F1380" s="3"/>
      <c r="H1380" s="3"/>
      <c r="I1380" t="str">
        <f t="shared" si="174"/>
        <v>0#6</v>
      </c>
      <c r="J1380" s="3">
        <f t="shared" si="171"/>
        <v>0</v>
      </c>
      <c r="K1380" s="3"/>
    </row>
    <row r="1381" spans="2:11" hidden="1" outlineLevel="1" x14ac:dyDescent="0.3">
      <c r="B1381" s="2"/>
      <c r="D1381" s="3"/>
      <c r="F1381" s="3"/>
      <c r="H1381" s="3"/>
      <c r="I1381" t="str">
        <f t="shared" si="174"/>
        <v>0#7</v>
      </c>
      <c r="J1381" s="3">
        <f t="shared" si="171"/>
        <v>0</v>
      </c>
      <c r="K1381" s="3"/>
    </row>
    <row r="1382" spans="2:11" hidden="1" outlineLevel="1" x14ac:dyDescent="0.3">
      <c r="B1382" s="2"/>
      <c r="D1382" s="3"/>
      <c r="F1382" s="3"/>
      <c r="H1382" s="3"/>
      <c r="I1382" t="str">
        <f t="shared" si="174"/>
        <v>0#8</v>
      </c>
      <c r="J1382" s="3">
        <f t="shared" si="171"/>
        <v>0</v>
      </c>
      <c r="K1382" s="3"/>
    </row>
    <row r="1383" spans="2:11" hidden="1" outlineLevel="1" x14ac:dyDescent="0.3">
      <c r="B1383" s="2"/>
      <c r="D1383" s="3"/>
      <c r="F1383" s="3"/>
      <c r="H1383" s="3"/>
      <c r="I1383" t="str">
        <f t="shared" si="174"/>
        <v>0#9</v>
      </c>
      <c r="J1383" s="3">
        <f t="shared" si="171"/>
        <v>0</v>
      </c>
      <c r="K1383" s="3"/>
    </row>
    <row r="1384" spans="2:11" hidden="1" outlineLevel="1" x14ac:dyDescent="0.3">
      <c r="D1384" t="str">
        <f>IF(C1384="",D1303,IF(ISERROR(INDEX($F$6578:$F$6799,IF($C$2="All",MATCH(C1384,$G$6578:$G$6799,0),MATCH(C1384,$H$6578:$H$6799,0)),1)),0,INDEX($F$6578:$F$6799,IF($C$2="All",MATCH(C1384,$G$6578:$G$6799,0),MATCH(C1384,$H$6578:$H$6799,0)),1)))</f>
        <v>New London</v>
      </c>
      <c r="E1384" t="str">
        <f>D1384&amp;"#"&amp;COUNTIF(D$6:D1384,D1384)</f>
        <v>New London#9</v>
      </c>
      <c r="F1384" s="3">
        <f>IF(ISERROR(IF((SUMPRODUCT((B$7:B$5839=INDEX($F$6578:$F$6799,IF($C$2="All",MATCH(E1384,$G$6578:$G$6799,0),MATCH(E1384,$H$6578:$H$6799,0)),1))*1)+SUMPRODUCT((D$7:D$5839=INDEX($F$6578:$F$6799,IF($C$2="All",MATCH(E1384,$G$6578:$G$6799,0),MATCH(E1384,$H$6578:$H$6799,0)),1))*1))&gt;0,0,INDEX($F$6578:$F$6799,IF($C$2="All",MATCH(E1384,$G$6578:$G$6799,0),MATCH(E1384,$H$6578:$H$6799,0)),1))),0,IF((SUMPRODUCT((B$7:B$5839=INDEX($F$6578:$F$6799,IF($C$2="All",MATCH(E1384,$G$6578:$G$6799,0),MATCH(E1384,$H$6578:$H$6799,0)),1))*1)+SUMPRODUCT((D$7:D$5839=INDEX($F$6578:$F$6799,IF($C$2="All",MATCH(E1384,$G$6578:$G$6799,0),MATCH(E1384,$H$6578:$H$6799,0)),1))*1))&gt;0,0,INDEX($F$6578:$F$6799,IF($C$2="All",MATCH(E1384,$G$6578:$G$6799,0),MATCH(E1384,$H$6578:$H$6799,0)),1)))</f>
        <v>0</v>
      </c>
      <c r="G1384" t="str">
        <f>F1384&amp;"#"&amp;COUNTIF(F$6:F1384,F1384)</f>
        <v>0#154</v>
      </c>
      <c r="H1384" s="3">
        <f>IF(ISERROR(IF((SUMPRODUCT((D$7:D$5839=INDEX($F$6578:$F$6799,IF($C$2="All",MATCH(G1384,$G$6578:$G$6799,0),MATCH(G1384,$H$6578:$H$6799,0)),1))*1)+SUMPRODUCT((F$7:F$5839=INDEX($F$6578:$F$6799,IF($C$2="All",MATCH(G1384,$G$6578:$G$6799,0),MATCH(G1384,$H$6578:$H$6799,0)),1))*1))&gt;0,0,INDEX($F$6578:$F$6799,IF($C$2="All",MATCH(G1384,$G$6578:$G$6799,0),MATCH(G1384,$H$6578:$H$6799,0)),1))),0,IF((SUMPRODUCT((D$7:D$5839=INDEX($F$6578:$F$6799,IF($C$2="All",MATCH(G1384,$G$6578:$G$6799,0),MATCH(G1384,$H$6578:$H$6799,0)),1))*1)+SUMPRODUCT((F$7:F$5839=INDEX($F$6578:$F$6799,IF($C$2="All",MATCH(G1384,$G$6578:$G$6799,0),MATCH(G1384,$H$6578:$H$6799,0)),1))*1))&gt;0,0,INDEX($F$6578:$F$6799,IF($C$2="All",MATCH(G1384,$G$6578:$G$6799,0),MATCH(G1384,$H$6578:$H$6799,0)),1)))</f>
        <v>0</v>
      </c>
      <c r="I1384" t="str">
        <f>H$7&amp;"#1"</f>
        <v>0#1</v>
      </c>
      <c r="J1384" s="3">
        <f t="shared" si="171"/>
        <v>0</v>
      </c>
    </row>
    <row r="1385" spans="2:11" hidden="1" outlineLevel="1" x14ac:dyDescent="0.3">
      <c r="B1385" s="2"/>
      <c r="D1385" s="3"/>
      <c r="F1385" s="3"/>
      <c r="H1385" s="3"/>
      <c r="I1385" t="str">
        <f>REPLACE(I1384,LEN(I1384),1,RIGHT(I1384,1)+1)</f>
        <v>0#2</v>
      </c>
      <c r="J1385" s="3">
        <f t="shared" si="171"/>
        <v>0</v>
      </c>
      <c r="K1385" s="3"/>
    </row>
    <row r="1386" spans="2:11" hidden="1" outlineLevel="1" x14ac:dyDescent="0.3">
      <c r="B1386" s="2"/>
      <c r="D1386" s="3"/>
      <c r="F1386" s="3"/>
      <c r="H1386" s="3"/>
      <c r="I1386" t="str">
        <f t="shared" ref="I1386:I1392" si="175">REPLACE(I1385,LEN(I1385),1,RIGHT(I1385,1)+1)</f>
        <v>0#3</v>
      </c>
      <c r="J1386" s="3">
        <f t="shared" si="171"/>
        <v>0</v>
      </c>
      <c r="K1386" s="3"/>
    </row>
    <row r="1387" spans="2:11" hidden="1" outlineLevel="1" x14ac:dyDescent="0.3">
      <c r="B1387" s="2"/>
      <c r="D1387" s="3"/>
      <c r="F1387" s="3"/>
      <c r="H1387" s="3"/>
      <c r="I1387" t="str">
        <f t="shared" si="175"/>
        <v>0#4</v>
      </c>
      <c r="J1387" s="3">
        <f t="shared" si="171"/>
        <v>0</v>
      </c>
      <c r="K1387" s="3"/>
    </row>
    <row r="1388" spans="2:11" hidden="1" outlineLevel="1" x14ac:dyDescent="0.3">
      <c r="B1388" s="2"/>
      <c r="D1388" s="3"/>
      <c r="F1388" s="3"/>
      <c r="H1388" s="3"/>
      <c r="I1388" t="str">
        <f t="shared" si="175"/>
        <v>0#5</v>
      </c>
      <c r="J1388" s="3">
        <f t="shared" si="171"/>
        <v>0</v>
      </c>
      <c r="K1388" s="3"/>
    </row>
    <row r="1389" spans="2:11" hidden="1" outlineLevel="1" x14ac:dyDescent="0.3">
      <c r="B1389" s="2"/>
      <c r="D1389" s="3"/>
      <c r="F1389" s="3"/>
      <c r="H1389" s="3"/>
      <c r="I1389" t="str">
        <f t="shared" si="175"/>
        <v>0#6</v>
      </c>
      <c r="J1389" s="3">
        <f t="shared" si="171"/>
        <v>0</v>
      </c>
      <c r="K1389" s="3"/>
    </row>
    <row r="1390" spans="2:11" hidden="1" outlineLevel="1" x14ac:dyDescent="0.3">
      <c r="B1390" s="2"/>
      <c r="D1390" s="3"/>
      <c r="F1390" s="3"/>
      <c r="H1390" s="3"/>
      <c r="I1390" t="str">
        <f t="shared" si="175"/>
        <v>0#7</v>
      </c>
      <c r="J1390" s="3">
        <f t="shared" si="171"/>
        <v>0</v>
      </c>
      <c r="K1390" s="3"/>
    </row>
    <row r="1391" spans="2:11" hidden="1" outlineLevel="1" x14ac:dyDescent="0.3">
      <c r="B1391" s="2"/>
      <c r="D1391" s="3"/>
      <c r="F1391" s="3"/>
      <c r="H1391" s="3"/>
      <c r="I1391" t="str">
        <f t="shared" si="175"/>
        <v>0#8</v>
      </c>
      <c r="J1391" s="3">
        <f t="shared" si="171"/>
        <v>0</v>
      </c>
      <c r="K1391" s="3"/>
    </row>
    <row r="1392" spans="2:11" hidden="1" outlineLevel="1" x14ac:dyDescent="0.3">
      <c r="B1392" s="2"/>
      <c r="D1392" s="3"/>
      <c r="F1392" s="3"/>
      <c r="H1392" s="3"/>
      <c r="I1392" t="str">
        <f t="shared" si="175"/>
        <v>0#9</v>
      </c>
      <c r="J1392" s="3">
        <f t="shared" si="171"/>
        <v>0</v>
      </c>
      <c r="K1392" s="3"/>
    </row>
    <row r="1393" spans="2:11" hidden="1" outlineLevel="1" x14ac:dyDescent="0.3">
      <c r="B1393" s="2"/>
      <c r="F1393" s="3">
        <f>F1384</f>
        <v>0</v>
      </c>
      <c r="G1393" t="str">
        <f>F1393&amp;"#"&amp;COUNTIF(F$6:F1393,F1393)</f>
        <v>0#155</v>
      </c>
      <c r="H1393" s="3">
        <f>IF(ISERROR(IF((SUMPRODUCT((D$7:D$5839=INDEX($F$6578:$F$6799,IF($C$2="All",MATCH(G1393,$G$6578:$G$6799,0),MATCH(G1393,$H$6578:$H$6799,0)),1))*1)+SUMPRODUCT((F$7:F$5839=INDEX($F$6578:$F$6799,IF($C$2="All",MATCH(G1393,$G$6578:$G$6799,0),MATCH(G1393,$H$6578:$H$6799,0)),1))*1))&gt;0,0,INDEX($F$6578:$F$6799,IF($C$2="All",MATCH(G1393,$G$6578:$G$6799,0),MATCH(G1393,$H$6578:$H$6799,0)),1))),0,IF((SUMPRODUCT((D$7:D$5839=INDEX($F$6578:$F$6799,IF($C$2="All",MATCH(G1393,$G$6578:$G$6799,0),MATCH(G1393,$H$6578:$H$6799,0)),1))*1)+SUMPRODUCT((F$7:F$5839=INDEX($F$6578:$F$6799,IF($C$2="All",MATCH(G1393,$G$6578:$G$6799,0),MATCH(G1393,$H$6578:$H$6799,0)),1))*1))&gt;0,0,INDEX($F$6578:$F$6799,IF($C$2="All",MATCH(G1393,$G$6578:$G$6799,0),MATCH(G1393,$H$6578:$H$6799,0)),1)))</f>
        <v>0</v>
      </c>
      <c r="I1393" t="str">
        <f>H1393&amp;"#1"</f>
        <v>0#1</v>
      </c>
      <c r="J1393" s="3">
        <f t="shared" si="171"/>
        <v>0</v>
      </c>
      <c r="K1393" s="3"/>
    </row>
    <row r="1394" spans="2:11" hidden="1" outlineLevel="1" x14ac:dyDescent="0.3">
      <c r="B1394" s="2"/>
      <c r="F1394" s="3"/>
      <c r="H1394" s="3"/>
      <c r="I1394" t="str">
        <f>REPLACE(I1393,LEN(I1393),1,RIGHT(I1393,1)+1)</f>
        <v>0#2</v>
      </c>
      <c r="J1394" s="3">
        <f t="shared" si="171"/>
        <v>0</v>
      </c>
      <c r="K1394" s="3"/>
    </row>
    <row r="1395" spans="2:11" hidden="1" outlineLevel="1" x14ac:dyDescent="0.3">
      <c r="B1395" s="2"/>
      <c r="F1395" s="3"/>
      <c r="H1395" s="3"/>
      <c r="I1395" t="str">
        <f t="shared" ref="I1395:I1401" si="176">REPLACE(I1394,LEN(I1394),1,RIGHT(I1394,1)+1)</f>
        <v>0#3</v>
      </c>
      <c r="J1395" s="3">
        <f t="shared" si="171"/>
        <v>0</v>
      </c>
      <c r="K1395" s="3"/>
    </row>
    <row r="1396" spans="2:11" hidden="1" outlineLevel="1" x14ac:dyDescent="0.3">
      <c r="B1396" s="2"/>
      <c r="F1396" s="3"/>
      <c r="H1396" s="3"/>
      <c r="I1396" t="str">
        <f t="shared" si="176"/>
        <v>0#4</v>
      </c>
      <c r="J1396" s="3">
        <f t="shared" si="171"/>
        <v>0</v>
      </c>
      <c r="K1396" s="3"/>
    </row>
    <row r="1397" spans="2:11" hidden="1" outlineLevel="1" x14ac:dyDescent="0.3">
      <c r="B1397" s="2"/>
      <c r="F1397" s="3"/>
      <c r="H1397" s="3"/>
      <c r="I1397" t="str">
        <f t="shared" si="176"/>
        <v>0#5</v>
      </c>
      <c r="J1397" s="3">
        <f t="shared" si="171"/>
        <v>0</v>
      </c>
      <c r="K1397" s="3"/>
    </row>
    <row r="1398" spans="2:11" hidden="1" outlineLevel="1" x14ac:dyDescent="0.3">
      <c r="B1398" s="2"/>
      <c r="F1398" s="3"/>
      <c r="H1398" s="3"/>
      <c r="I1398" t="str">
        <f t="shared" si="176"/>
        <v>0#6</v>
      </c>
      <c r="J1398" s="3">
        <f t="shared" si="171"/>
        <v>0</v>
      </c>
      <c r="K1398" s="3"/>
    </row>
    <row r="1399" spans="2:11" hidden="1" outlineLevel="1" x14ac:dyDescent="0.3">
      <c r="B1399" s="2"/>
      <c r="F1399" s="3"/>
      <c r="H1399" s="3"/>
      <c r="I1399" t="str">
        <f t="shared" si="176"/>
        <v>0#7</v>
      </c>
      <c r="J1399" s="3">
        <f t="shared" si="171"/>
        <v>0</v>
      </c>
      <c r="K1399" s="3"/>
    </row>
    <row r="1400" spans="2:11" hidden="1" outlineLevel="1" x14ac:dyDescent="0.3">
      <c r="B1400" s="2"/>
      <c r="F1400" s="3"/>
      <c r="H1400" s="3"/>
      <c r="I1400" t="str">
        <f t="shared" si="176"/>
        <v>0#8</v>
      </c>
      <c r="J1400" s="3">
        <f t="shared" si="171"/>
        <v>0</v>
      </c>
      <c r="K1400" s="3"/>
    </row>
    <row r="1401" spans="2:11" hidden="1" outlineLevel="1" x14ac:dyDescent="0.3">
      <c r="B1401" s="2"/>
      <c r="F1401" s="3"/>
      <c r="H1401" s="3"/>
      <c r="I1401" t="str">
        <f t="shared" si="176"/>
        <v>0#9</v>
      </c>
      <c r="J1401" s="3">
        <f t="shared" si="171"/>
        <v>0</v>
      </c>
      <c r="K1401" s="3"/>
    </row>
    <row r="1402" spans="2:11" hidden="1" outlineLevel="1" x14ac:dyDescent="0.3">
      <c r="B1402" s="2"/>
      <c r="D1402" s="3"/>
      <c r="F1402" s="3">
        <f>F1393</f>
        <v>0</v>
      </c>
      <c r="G1402" t="str">
        <f>F1402&amp;"#"&amp;COUNTIF(F$6:F1402,F1402)</f>
        <v>0#156</v>
      </c>
      <c r="H1402" s="3">
        <f>IF(ISERROR(IF((SUMPRODUCT((D$7:D$5839=INDEX($F$6578:$F$6799,IF($C$2="All",MATCH(G1402,$G$6578:$G$6799,0),MATCH(G1402,$H$6578:$H$6799,0)),1))*1)+SUMPRODUCT((F$7:F$5839=INDEX($F$6578:$F$6799,IF($C$2="All",MATCH(G1402,$G$6578:$G$6799,0),MATCH(G1402,$H$6578:$H$6799,0)),1))*1))&gt;0,0,INDEX($F$6578:$F$6799,IF($C$2="All",MATCH(G1402,$G$6578:$G$6799,0),MATCH(G1402,$H$6578:$H$6799,0)),1))),0,IF((SUMPRODUCT((D$7:D$5839=INDEX($F$6578:$F$6799,IF($C$2="All",MATCH(G1402,$G$6578:$G$6799,0),MATCH(G1402,$H$6578:$H$6799,0)),1))*1)+SUMPRODUCT((F$7:F$5839=INDEX($F$6578:$F$6799,IF($C$2="All",MATCH(G1402,$G$6578:$G$6799,0),MATCH(G1402,$H$6578:$H$6799,0)),1))*1))&gt;0,0,INDEX($F$6578:$F$6799,IF($C$2="All",MATCH(G1402,$G$6578:$G$6799,0),MATCH(G1402,$H$6578:$H$6799,0)),1)))</f>
        <v>0</v>
      </c>
      <c r="I1402" t="str">
        <f>H1402&amp;"#1"</f>
        <v>0#1</v>
      </c>
      <c r="J1402" s="3">
        <f t="shared" si="171"/>
        <v>0</v>
      </c>
      <c r="K1402" s="3"/>
    </row>
    <row r="1403" spans="2:11" hidden="1" outlineLevel="1" x14ac:dyDescent="0.3">
      <c r="B1403" s="2"/>
      <c r="D1403" s="3"/>
      <c r="F1403" s="3"/>
      <c r="H1403" s="3"/>
      <c r="I1403" t="str">
        <f>REPLACE(I1402,LEN(I1402),1,RIGHT(I1402,1)+1)</f>
        <v>0#2</v>
      </c>
      <c r="J1403" s="3">
        <f t="shared" si="171"/>
        <v>0</v>
      </c>
      <c r="K1403" s="3"/>
    </row>
    <row r="1404" spans="2:11" hidden="1" outlineLevel="1" x14ac:dyDescent="0.3">
      <c r="B1404" s="2"/>
      <c r="D1404" s="3"/>
      <c r="F1404" s="3"/>
      <c r="H1404" s="3"/>
      <c r="I1404" t="str">
        <f t="shared" ref="I1404:I1410" si="177">REPLACE(I1403,LEN(I1403),1,RIGHT(I1403,1)+1)</f>
        <v>0#3</v>
      </c>
      <c r="J1404" s="3">
        <f t="shared" si="171"/>
        <v>0</v>
      </c>
      <c r="K1404" s="3"/>
    </row>
    <row r="1405" spans="2:11" hidden="1" outlineLevel="1" x14ac:dyDescent="0.3">
      <c r="B1405" s="2"/>
      <c r="D1405" s="3"/>
      <c r="F1405" s="3"/>
      <c r="H1405" s="3"/>
      <c r="I1405" t="str">
        <f t="shared" si="177"/>
        <v>0#4</v>
      </c>
      <c r="J1405" s="3">
        <f t="shared" si="171"/>
        <v>0</v>
      </c>
      <c r="K1405" s="3"/>
    </row>
    <row r="1406" spans="2:11" hidden="1" outlineLevel="1" x14ac:dyDescent="0.3">
      <c r="B1406" s="2"/>
      <c r="D1406" s="3"/>
      <c r="F1406" s="3"/>
      <c r="H1406" s="3"/>
      <c r="I1406" t="str">
        <f t="shared" si="177"/>
        <v>0#5</v>
      </c>
      <c r="J1406" s="3">
        <f t="shared" si="171"/>
        <v>0</v>
      </c>
      <c r="K1406" s="3"/>
    </row>
    <row r="1407" spans="2:11" hidden="1" outlineLevel="1" x14ac:dyDescent="0.3">
      <c r="B1407" s="2"/>
      <c r="D1407" s="3"/>
      <c r="F1407" s="3"/>
      <c r="H1407" s="3"/>
      <c r="I1407" t="str">
        <f t="shared" si="177"/>
        <v>0#6</v>
      </c>
      <c r="J1407" s="3">
        <f t="shared" si="171"/>
        <v>0</v>
      </c>
      <c r="K1407" s="3"/>
    </row>
    <row r="1408" spans="2:11" hidden="1" outlineLevel="1" x14ac:dyDescent="0.3">
      <c r="B1408" s="2"/>
      <c r="D1408" s="3"/>
      <c r="F1408" s="3"/>
      <c r="H1408" s="3"/>
      <c r="I1408" t="str">
        <f t="shared" si="177"/>
        <v>0#7</v>
      </c>
      <c r="J1408" s="3">
        <f t="shared" si="171"/>
        <v>0</v>
      </c>
      <c r="K1408" s="3"/>
    </row>
    <row r="1409" spans="2:11" hidden="1" outlineLevel="1" x14ac:dyDescent="0.3">
      <c r="B1409" s="2"/>
      <c r="D1409" s="3"/>
      <c r="F1409" s="3"/>
      <c r="H1409" s="3"/>
      <c r="I1409" t="str">
        <f t="shared" si="177"/>
        <v>0#8</v>
      </c>
      <c r="J1409" s="3">
        <f t="shared" si="171"/>
        <v>0</v>
      </c>
      <c r="K1409" s="3"/>
    </row>
    <row r="1410" spans="2:11" hidden="1" outlineLevel="1" x14ac:dyDescent="0.3">
      <c r="B1410" s="2"/>
      <c r="D1410" s="3"/>
      <c r="F1410" s="3"/>
      <c r="H1410" s="3"/>
      <c r="I1410" t="str">
        <f t="shared" si="177"/>
        <v>0#9</v>
      </c>
      <c r="J1410" s="3">
        <f t="shared" si="171"/>
        <v>0</v>
      </c>
      <c r="K1410" s="3"/>
    </row>
    <row r="1411" spans="2:11" hidden="1" outlineLevel="1" x14ac:dyDescent="0.3">
      <c r="B1411" s="2"/>
      <c r="D1411" s="3"/>
      <c r="F1411" s="3">
        <f>F1402</f>
        <v>0</v>
      </c>
      <c r="G1411" t="str">
        <f>F1411&amp;"#"&amp;COUNTIF(F$6:F1411,F1411)</f>
        <v>0#157</v>
      </c>
      <c r="H1411" s="3">
        <f>IF(ISERROR(IF((SUMPRODUCT((D$7:D$5839=INDEX($F$6578:$F$6799,IF($C$2="All",MATCH(G1411,$G$6578:$G$6799,0),MATCH(G1411,$H$6578:$H$6799,0)),1))*1)+SUMPRODUCT((F$7:F$5839=INDEX($F$6578:$F$6799,IF($C$2="All",MATCH(G1411,$G$6578:$G$6799,0),MATCH(G1411,$H$6578:$H$6799,0)),1))*1))&gt;0,0,INDEX($F$6578:$F$6799,IF($C$2="All",MATCH(G1411,$G$6578:$G$6799,0),MATCH(G1411,$H$6578:$H$6799,0)),1))),0,IF((SUMPRODUCT((D$7:D$5839=INDEX($F$6578:$F$6799,IF($C$2="All",MATCH(G1411,$G$6578:$G$6799,0),MATCH(G1411,$H$6578:$H$6799,0)),1))*1)+SUMPRODUCT((F$7:F$5839=INDEX($F$6578:$F$6799,IF($C$2="All",MATCH(G1411,$G$6578:$G$6799,0),MATCH(G1411,$H$6578:$H$6799,0)),1))*1))&gt;0,0,INDEX($F$6578:$F$6799,IF($C$2="All",MATCH(G1411,$G$6578:$G$6799,0),MATCH(G1411,$H$6578:$H$6799,0)),1)))</f>
        <v>0</v>
      </c>
      <c r="I1411" t="str">
        <f>H1411&amp;"#1"</f>
        <v>0#1</v>
      </c>
      <c r="J1411" s="3">
        <f t="shared" si="171"/>
        <v>0</v>
      </c>
      <c r="K1411" s="3"/>
    </row>
    <row r="1412" spans="2:11" hidden="1" outlineLevel="1" x14ac:dyDescent="0.3">
      <c r="B1412" s="2"/>
      <c r="D1412" s="3"/>
      <c r="F1412" s="3"/>
      <c r="H1412" s="3"/>
      <c r="I1412" t="str">
        <f>REPLACE(I1411,LEN(I1411),1,RIGHT(I1411,1)+1)</f>
        <v>0#2</v>
      </c>
      <c r="J1412" s="3">
        <f t="shared" si="171"/>
        <v>0</v>
      </c>
      <c r="K1412" s="3"/>
    </row>
    <row r="1413" spans="2:11" hidden="1" outlineLevel="1" x14ac:dyDescent="0.3">
      <c r="B1413" s="2"/>
      <c r="D1413" s="3"/>
      <c r="F1413" s="3"/>
      <c r="H1413" s="3"/>
      <c r="I1413" t="str">
        <f t="shared" ref="I1413:I1419" si="178">REPLACE(I1412,LEN(I1412),1,RIGHT(I1412,1)+1)</f>
        <v>0#3</v>
      </c>
      <c r="J1413" s="3">
        <f t="shared" si="171"/>
        <v>0</v>
      </c>
      <c r="K1413" s="3"/>
    </row>
    <row r="1414" spans="2:11" hidden="1" outlineLevel="1" x14ac:dyDescent="0.3">
      <c r="B1414" s="2"/>
      <c r="D1414" s="3"/>
      <c r="F1414" s="3"/>
      <c r="H1414" s="3"/>
      <c r="I1414" t="str">
        <f t="shared" si="178"/>
        <v>0#4</v>
      </c>
      <c r="J1414" s="3">
        <f t="shared" si="171"/>
        <v>0</v>
      </c>
      <c r="K1414" s="3"/>
    </row>
    <row r="1415" spans="2:11" hidden="1" outlineLevel="1" x14ac:dyDescent="0.3">
      <c r="B1415" s="2"/>
      <c r="D1415" s="3"/>
      <c r="F1415" s="3"/>
      <c r="H1415" s="3"/>
      <c r="I1415" t="str">
        <f t="shared" si="178"/>
        <v>0#5</v>
      </c>
      <c r="J1415" s="3">
        <f t="shared" ref="J1415:J1478" si="179">IF(ISERROR(IF((SUMPRODUCT((F$7:F$5839=INDEX($F$6578:$F$6799,IF($C$2="All",MATCH(I1415,$G$6578:$G$6799,0),MATCH(I1415,$H$6578:$H$6799,0)),1))*1)+SUMPRODUCT((H$7:H$5839=INDEX($F$6578:$F$6799,IF($C$2="All",MATCH(I1415,$G$6578:$G$6799,0),MATCH(I1415,$H$6578:$H$6799,0)),1))*1))&gt;0,0,INDEX($F$6578:$F$6799,IF($C$2="All",MATCH(I1415,$G$6578:$G$6799,0),MATCH(I1415,$H$6578:$H$6799,0)),1))),0,IF((SUMPRODUCT((F$7:F$5839=INDEX($F$6578:$F$6799,IF($C$2="All",MATCH(I1415,$G$6578:$G$6799,0),MATCH(I1415,$H$6578:$H$6799,0)),1))*1)+SUMPRODUCT((H$7:H$5839=INDEX($F$6578:$F$6799,IF($C$2="All",MATCH(I1415,$G$6578:$G$6799,0),MATCH(I1415,$H$6578:$H$6799,0)),1))*1))&gt;0,0,INDEX($F$6578:$F$6799,IF($C$2="All",MATCH(I1415,$G$6578:$G$6799,0),MATCH(I1415,$H$6578:$H$6799,0)),1)))</f>
        <v>0</v>
      </c>
      <c r="K1415" s="3"/>
    </row>
    <row r="1416" spans="2:11" hidden="1" outlineLevel="1" x14ac:dyDescent="0.3">
      <c r="B1416" s="2"/>
      <c r="D1416" s="3"/>
      <c r="F1416" s="3"/>
      <c r="H1416" s="3"/>
      <c r="I1416" t="str">
        <f t="shared" si="178"/>
        <v>0#6</v>
      </c>
      <c r="J1416" s="3">
        <f t="shared" si="179"/>
        <v>0</v>
      </c>
      <c r="K1416" s="3"/>
    </row>
    <row r="1417" spans="2:11" hidden="1" outlineLevel="1" x14ac:dyDescent="0.3">
      <c r="B1417" s="2"/>
      <c r="D1417" s="3"/>
      <c r="F1417" s="3"/>
      <c r="H1417" s="3"/>
      <c r="I1417" t="str">
        <f t="shared" si="178"/>
        <v>0#7</v>
      </c>
      <c r="J1417" s="3">
        <f t="shared" si="179"/>
        <v>0</v>
      </c>
      <c r="K1417" s="3"/>
    </row>
    <row r="1418" spans="2:11" hidden="1" outlineLevel="1" x14ac:dyDescent="0.3">
      <c r="B1418" s="2"/>
      <c r="D1418" s="3"/>
      <c r="F1418" s="3"/>
      <c r="H1418" s="3"/>
      <c r="I1418" t="str">
        <f t="shared" si="178"/>
        <v>0#8</v>
      </c>
      <c r="J1418" s="3">
        <f t="shared" si="179"/>
        <v>0</v>
      </c>
      <c r="K1418" s="3"/>
    </row>
    <row r="1419" spans="2:11" hidden="1" outlineLevel="1" x14ac:dyDescent="0.3">
      <c r="B1419" s="2"/>
      <c r="D1419" s="3"/>
      <c r="F1419" s="3"/>
      <c r="H1419" s="3"/>
      <c r="I1419" t="str">
        <f t="shared" si="178"/>
        <v>0#9</v>
      </c>
      <c r="J1419" s="3">
        <f t="shared" si="179"/>
        <v>0</v>
      </c>
      <c r="K1419" s="3"/>
    </row>
    <row r="1420" spans="2:11" hidden="1" outlineLevel="1" x14ac:dyDescent="0.3">
      <c r="B1420" s="2"/>
      <c r="D1420" s="3"/>
      <c r="F1420" s="3">
        <f>F1411</f>
        <v>0</v>
      </c>
      <c r="G1420" t="str">
        <f>F1420&amp;"#"&amp;COUNTIF(F$6:F1420,F1420)</f>
        <v>0#158</v>
      </c>
      <c r="H1420" s="3">
        <f>IF(ISERROR(IF((SUMPRODUCT((D$7:D$5839=INDEX($F$6578:$F$6799,IF($C$2="All",MATCH(G1420,$G$6578:$G$6799,0),MATCH(G1420,$H$6578:$H$6799,0)),1))*1)+SUMPRODUCT((F$7:F$5839=INDEX($F$6578:$F$6799,IF($C$2="All",MATCH(G1420,$G$6578:$G$6799,0),MATCH(G1420,$H$6578:$H$6799,0)),1))*1))&gt;0,0,INDEX($F$6578:$F$6799,IF($C$2="All",MATCH(G1420,$G$6578:$G$6799,0),MATCH(G1420,$H$6578:$H$6799,0)),1))),0,IF((SUMPRODUCT((D$7:D$5839=INDEX($F$6578:$F$6799,IF($C$2="All",MATCH(G1420,$G$6578:$G$6799,0),MATCH(G1420,$H$6578:$H$6799,0)),1))*1)+SUMPRODUCT((F$7:F$5839=INDEX($F$6578:$F$6799,IF($C$2="All",MATCH(G1420,$G$6578:$G$6799,0),MATCH(G1420,$H$6578:$H$6799,0)),1))*1))&gt;0,0,INDEX($F$6578:$F$6799,IF($C$2="All",MATCH(G1420,$G$6578:$G$6799,0),MATCH(G1420,$H$6578:$H$6799,0)),1)))</f>
        <v>0</v>
      </c>
      <c r="I1420" t="str">
        <f>H1420&amp;"#1"</f>
        <v>0#1</v>
      </c>
      <c r="J1420" s="3">
        <f t="shared" si="179"/>
        <v>0</v>
      </c>
      <c r="K1420" s="3"/>
    </row>
    <row r="1421" spans="2:11" hidden="1" outlineLevel="1" x14ac:dyDescent="0.3">
      <c r="B1421" s="2"/>
      <c r="D1421" s="3"/>
      <c r="F1421" s="3"/>
      <c r="H1421" s="3"/>
      <c r="I1421" t="str">
        <f>REPLACE(I1420,LEN(I1420),1,RIGHT(I1420,1)+1)</f>
        <v>0#2</v>
      </c>
      <c r="J1421" s="3">
        <f t="shared" si="179"/>
        <v>0</v>
      </c>
      <c r="K1421" s="3"/>
    </row>
    <row r="1422" spans="2:11" hidden="1" outlineLevel="1" x14ac:dyDescent="0.3">
      <c r="B1422" s="2"/>
      <c r="D1422" s="3"/>
      <c r="F1422" s="3"/>
      <c r="H1422" s="3"/>
      <c r="I1422" t="str">
        <f t="shared" ref="I1422:I1428" si="180">REPLACE(I1421,LEN(I1421),1,RIGHT(I1421,1)+1)</f>
        <v>0#3</v>
      </c>
      <c r="J1422" s="3">
        <f t="shared" si="179"/>
        <v>0</v>
      </c>
      <c r="K1422" s="3"/>
    </row>
    <row r="1423" spans="2:11" hidden="1" outlineLevel="1" x14ac:dyDescent="0.3">
      <c r="B1423" s="2"/>
      <c r="D1423" s="3"/>
      <c r="F1423" s="3"/>
      <c r="H1423" s="3"/>
      <c r="I1423" t="str">
        <f t="shared" si="180"/>
        <v>0#4</v>
      </c>
      <c r="J1423" s="3">
        <f t="shared" si="179"/>
        <v>0</v>
      </c>
      <c r="K1423" s="3"/>
    </row>
    <row r="1424" spans="2:11" hidden="1" outlineLevel="1" x14ac:dyDescent="0.3">
      <c r="B1424" s="2"/>
      <c r="D1424" s="3"/>
      <c r="F1424" s="3"/>
      <c r="H1424" s="3"/>
      <c r="I1424" t="str">
        <f t="shared" si="180"/>
        <v>0#5</v>
      </c>
      <c r="J1424" s="3">
        <f t="shared" si="179"/>
        <v>0</v>
      </c>
      <c r="K1424" s="3"/>
    </row>
    <row r="1425" spans="2:11" hidden="1" outlineLevel="1" x14ac:dyDescent="0.3">
      <c r="B1425" s="2"/>
      <c r="D1425" s="3"/>
      <c r="F1425" s="3"/>
      <c r="H1425" s="3"/>
      <c r="I1425" t="str">
        <f t="shared" si="180"/>
        <v>0#6</v>
      </c>
      <c r="J1425" s="3">
        <f t="shared" si="179"/>
        <v>0</v>
      </c>
      <c r="K1425" s="3"/>
    </row>
    <row r="1426" spans="2:11" hidden="1" outlineLevel="1" x14ac:dyDescent="0.3">
      <c r="B1426" s="2"/>
      <c r="D1426" s="3"/>
      <c r="F1426" s="3"/>
      <c r="H1426" s="3"/>
      <c r="I1426" t="str">
        <f t="shared" si="180"/>
        <v>0#7</v>
      </c>
      <c r="J1426" s="3">
        <f t="shared" si="179"/>
        <v>0</v>
      </c>
      <c r="K1426" s="3"/>
    </row>
    <row r="1427" spans="2:11" hidden="1" outlineLevel="1" x14ac:dyDescent="0.3">
      <c r="B1427" s="2"/>
      <c r="D1427" s="3"/>
      <c r="F1427" s="3"/>
      <c r="H1427" s="3"/>
      <c r="I1427" t="str">
        <f t="shared" si="180"/>
        <v>0#8</v>
      </c>
      <c r="J1427" s="3">
        <f t="shared" si="179"/>
        <v>0</v>
      </c>
      <c r="K1427" s="3"/>
    </row>
    <row r="1428" spans="2:11" hidden="1" outlineLevel="1" x14ac:dyDescent="0.3">
      <c r="B1428" s="2"/>
      <c r="D1428" s="3"/>
      <c r="F1428" s="3"/>
      <c r="H1428" s="3"/>
      <c r="I1428" t="str">
        <f t="shared" si="180"/>
        <v>0#9</v>
      </c>
      <c r="J1428" s="3">
        <f t="shared" si="179"/>
        <v>0</v>
      </c>
      <c r="K1428" s="3"/>
    </row>
    <row r="1429" spans="2:11" hidden="1" outlineLevel="1" x14ac:dyDescent="0.3">
      <c r="B1429" s="2"/>
      <c r="D1429" s="3"/>
      <c r="F1429" s="3">
        <f>F1420</f>
        <v>0</v>
      </c>
      <c r="G1429" t="str">
        <f>F1429&amp;"#"&amp;COUNTIF(F$6:F1429,F1429)</f>
        <v>0#159</v>
      </c>
      <c r="H1429" s="3">
        <f>IF(ISERROR(IF((SUMPRODUCT((D$7:D$5839=INDEX($F$6578:$F$6799,IF($C$2="All",MATCH(G1429,$G$6578:$G$6799,0),MATCH(G1429,$H$6578:$H$6799,0)),1))*1)+SUMPRODUCT((F$7:F$5839=INDEX($F$6578:$F$6799,IF($C$2="All",MATCH(G1429,$G$6578:$G$6799,0),MATCH(G1429,$H$6578:$H$6799,0)),1))*1))&gt;0,0,INDEX($F$6578:$F$6799,IF($C$2="All",MATCH(G1429,$G$6578:$G$6799,0),MATCH(G1429,$H$6578:$H$6799,0)),1))),0,IF((SUMPRODUCT((D$7:D$5839=INDEX($F$6578:$F$6799,IF($C$2="All",MATCH(G1429,$G$6578:$G$6799,0),MATCH(G1429,$H$6578:$H$6799,0)),1))*1)+SUMPRODUCT((F$7:F$5839=INDEX($F$6578:$F$6799,IF($C$2="All",MATCH(G1429,$G$6578:$G$6799,0),MATCH(G1429,$H$6578:$H$6799,0)),1))*1))&gt;0,0,INDEX($F$6578:$F$6799,IF($C$2="All",MATCH(G1429,$G$6578:$G$6799,0),MATCH(G1429,$H$6578:$H$6799,0)),1)))</f>
        <v>0</v>
      </c>
      <c r="I1429" t="str">
        <f>H1429&amp;"#1"</f>
        <v>0#1</v>
      </c>
      <c r="J1429" s="3">
        <f t="shared" si="179"/>
        <v>0</v>
      </c>
      <c r="K1429" s="3"/>
    </row>
    <row r="1430" spans="2:11" hidden="1" outlineLevel="1" x14ac:dyDescent="0.3">
      <c r="B1430" s="2"/>
      <c r="D1430" s="3"/>
      <c r="F1430" s="3"/>
      <c r="H1430" s="3"/>
      <c r="I1430" t="str">
        <f>REPLACE(I1429,LEN(I1429),1,RIGHT(I1429,1)+1)</f>
        <v>0#2</v>
      </c>
      <c r="J1430" s="3">
        <f t="shared" si="179"/>
        <v>0</v>
      </c>
      <c r="K1430" s="3"/>
    </row>
    <row r="1431" spans="2:11" hidden="1" outlineLevel="1" x14ac:dyDescent="0.3">
      <c r="B1431" s="2"/>
      <c r="D1431" s="3"/>
      <c r="F1431" s="3"/>
      <c r="H1431" s="3"/>
      <c r="I1431" t="str">
        <f t="shared" ref="I1431:I1437" si="181">REPLACE(I1430,LEN(I1430),1,RIGHT(I1430,1)+1)</f>
        <v>0#3</v>
      </c>
      <c r="J1431" s="3">
        <f t="shared" si="179"/>
        <v>0</v>
      </c>
      <c r="K1431" s="3"/>
    </row>
    <row r="1432" spans="2:11" hidden="1" outlineLevel="1" x14ac:dyDescent="0.3">
      <c r="B1432" s="2"/>
      <c r="D1432" s="3"/>
      <c r="F1432" s="3"/>
      <c r="H1432" s="3"/>
      <c r="I1432" t="str">
        <f t="shared" si="181"/>
        <v>0#4</v>
      </c>
      <c r="J1432" s="3">
        <f t="shared" si="179"/>
        <v>0</v>
      </c>
      <c r="K1432" s="3"/>
    </row>
    <row r="1433" spans="2:11" hidden="1" outlineLevel="1" x14ac:dyDescent="0.3">
      <c r="B1433" s="2"/>
      <c r="D1433" s="3"/>
      <c r="F1433" s="3"/>
      <c r="H1433" s="3"/>
      <c r="I1433" t="str">
        <f t="shared" si="181"/>
        <v>0#5</v>
      </c>
      <c r="J1433" s="3">
        <f t="shared" si="179"/>
        <v>0</v>
      </c>
      <c r="K1433" s="3"/>
    </row>
    <row r="1434" spans="2:11" hidden="1" outlineLevel="1" x14ac:dyDescent="0.3">
      <c r="B1434" s="2"/>
      <c r="D1434" s="3"/>
      <c r="F1434" s="3"/>
      <c r="H1434" s="3"/>
      <c r="I1434" t="str">
        <f t="shared" si="181"/>
        <v>0#6</v>
      </c>
      <c r="J1434" s="3">
        <f t="shared" si="179"/>
        <v>0</v>
      </c>
      <c r="K1434" s="3"/>
    </row>
    <row r="1435" spans="2:11" hidden="1" outlineLevel="1" x14ac:dyDescent="0.3">
      <c r="B1435" s="2"/>
      <c r="D1435" s="3"/>
      <c r="F1435" s="3"/>
      <c r="H1435" s="3"/>
      <c r="I1435" t="str">
        <f t="shared" si="181"/>
        <v>0#7</v>
      </c>
      <c r="J1435" s="3">
        <f t="shared" si="179"/>
        <v>0</v>
      </c>
      <c r="K1435" s="3"/>
    </row>
    <row r="1436" spans="2:11" hidden="1" outlineLevel="1" x14ac:dyDescent="0.3">
      <c r="B1436" s="2"/>
      <c r="D1436" s="3"/>
      <c r="F1436" s="3"/>
      <c r="H1436" s="3"/>
      <c r="I1436" t="str">
        <f t="shared" si="181"/>
        <v>0#8</v>
      </c>
      <c r="J1436" s="3">
        <f t="shared" si="179"/>
        <v>0</v>
      </c>
      <c r="K1436" s="3"/>
    </row>
    <row r="1437" spans="2:11" hidden="1" outlineLevel="1" x14ac:dyDescent="0.3">
      <c r="B1437" s="2"/>
      <c r="D1437" s="3"/>
      <c r="F1437" s="3"/>
      <c r="H1437" s="3"/>
      <c r="I1437" t="str">
        <f t="shared" si="181"/>
        <v>0#9</v>
      </c>
      <c r="J1437" s="3">
        <f t="shared" si="179"/>
        <v>0</v>
      </c>
      <c r="K1437" s="3"/>
    </row>
    <row r="1438" spans="2:11" hidden="1" outlineLevel="1" x14ac:dyDescent="0.3">
      <c r="B1438" s="2"/>
      <c r="D1438" s="3"/>
      <c r="F1438" s="3">
        <f>F1429</f>
        <v>0</v>
      </c>
      <c r="G1438" t="str">
        <f>F1438&amp;"#"&amp;COUNTIF(F$6:F1438,F1438)</f>
        <v>0#160</v>
      </c>
      <c r="H1438" s="3">
        <f>IF(ISERROR(IF((SUMPRODUCT((D$7:D$5839=INDEX($F$6578:$F$6799,IF($C$2="All",MATCH(G1438,$G$6578:$G$6799,0),MATCH(G1438,$H$6578:$H$6799,0)),1))*1)+SUMPRODUCT((F$7:F$5839=INDEX($F$6578:$F$6799,IF($C$2="All",MATCH(G1438,$G$6578:$G$6799,0),MATCH(G1438,$H$6578:$H$6799,0)),1))*1))&gt;0,0,INDEX($F$6578:$F$6799,IF($C$2="All",MATCH(G1438,$G$6578:$G$6799,0),MATCH(G1438,$H$6578:$H$6799,0)),1))),0,IF((SUMPRODUCT((D$7:D$5839=INDEX($F$6578:$F$6799,IF($C$2="All",MATCH(G1438,$G$6578:$G$6799,0),MATCH(G1438,$H$6578:$H$6799,0)),1))*1)+SUMPRODUCT((F$7:F$5839=INDEX($F$6578:$F$6799,IF($C$2="All",MATCH(G1438,$G$6578:$G$6799,0),MATCH(G1438,$H$6578:$H$6799,0)),1))*1))&gt;0,0,INDEX($F$6578:$F$6799,IF($C$2="All",MATCH(G1438,$G$6578:$G$6799,0),MATCH(G1438,$H$6578:$H$6799,0)),1)))</f>
        <v>0</v>
      </c>
      <c r="I1438" t="str">
        <f>H1438&amp;"#1"</f>
        <v>0#1</v>
      </c>
      <c r="J1438" s="3">
        <f t="shared" si="179"/>
        <v>0</v>
      </c>
      <c r="K1438" s="3"/>
    </row>
    <row r="1439" spans="2:11" hidden="1" outlineLevel="1" x14ac:dyDescent="0.3">
      <c r="B1439" s="2"/>
      <c r="D1439" s="3"/>
      <c r="F1439" s="3"/>
      <c r="H1439" s="3"/>
      <c r="I1439" t="str">
        <f>REPLACE(I1438,LEN(I1438),1,RIGHT(I1438,1)+1)</f>
        <v>0#2</v>
      </c>
      <c r="J1439" s="3">
        <f t="shared" si="179"/>
        <v>0</v>
      </c>
      <c r="K1439" s="3"/>
    </row>
    <row r="1440" spans="2:11" hidden="1" outlineLevel="1" x14ac:dyDescent="0.3">
      <c r="B1440" s="2"/>
      <c r="D1440" s="3"/>
      <c r="F1440" s="3"/>
      <c r="H1440" s="3"/>
      <c r="I1440" t="str">
        <f t="shared" ref="I1440:I1446" si="182">REPLACE(I1439,LEN(I1439),1,RIGHT(I1439,1)+1)</f>
        <v>0#3</v>
      </c>
      <c r="J1440" s="3">
        <f t="shared" si="179"/>
        <v>0</v>
      </c>
      <c r="K1440" s="3"/>
    </row>
    <row r="1441" spans="2:11" hidden="1" outlineLevel="1" x14ac:dyDescent="0.3">
      <c r="B1441" s="2"/>
      <c r="D1441" s="3"/>
      <c r="F1441" s="3"/>
      <c r="H1441" s="3"/>
      <c r="I1441" t="str">
        <f t="shared" si="182"/>
        <v>0#4</v>
      </c>
      <c r="J1441" s="3">
        <f t="shared" si="179"/>
        <v>0</v>
      </c>
      <c r="K1441" s="3"/>
    </row>
    <row r="1442" spans="2:11" hidden="1" outlineLevel="1" x14ac:dyDescent="0.3">
      <c r="B1442" s="2"/>
      <c r="D1442" s="3"/>
      <c r="F1442" s="3"/>
      <c r="H1442" s="3"/>
      <c r="I1442" t="str">
        <f t="shared" si="182"/>
        <v>0#5</v>
      </c>
      <c r="J1442" s="3">
        <f t="shared" si="179"/>
        <v>0</v>
      </c>
      <c r="K1442" s="3"/>
    </row>
    <row r="1443" spans="2:11" hidden="1" outlineLevel="1" x14ac:dyDescent="0.3">
      <c r="B1443" s="2"/>
      <c r="D1443" s="3"/>
      <c r="F1443" s="3"/>
      <c r="H1443" s="3"/>
      <c r="I1443" t="str">
        <f t="shared" si="182"/>
        <v>0#6</v>
      </c>
      <c r="J1443" s="3">
        <f t="shared" si="179"/>
        <v>0</v>
      </c>
      <c r="K1443" s="3"/>
    </row>
    <row r="1444" spans="2:11" hidden="1" outlineLevel="1" x14ac:dyDescent="0.3">
      <c r="B1444" s="2"/>
      <c r="D1444" s="3"/>
      <c r="F1444" s="3"/>
      <c r="H1444" s="3"/>
      <c r="I1444" t="str">
        <f t="shared" si="182"/>
        <v>0#7</v>
      </c>
      <c r="J1444" s="3">
        <f t="shared" si="179"/>
        <v>0</v>
      </c>
      <c r="K1444" s="3"/>
    </row>
    <row r="1445" spans="2:11" hidden="1" outlineLevel="1" x14ac:dyDescent="0.3">
      <c r="B1445" s="2"/>
      <c r="D1445" s="3"/>
      <c r="F1445" s="3"/>
      <c r="H1445" s="3"/>
      <c r="I1445" t="str">
        <f t="shared" si="182"/>
        <v>0#8</v>
      </c>
      <c r="J1445" s="3">
        <f t="shared" si="179"/>
        <v>0</v>
      </c>
      <c r="K1445" s="3"/>
    </row>
    <row r="1446" spans="2:11" hidden="1" outlineLevel="1" x14ac:dyDescent="0.3">
      <c r="B1446" s="2"/>
      <c r="D1446" s="3"/>
      <c r="F1446" s="3"/>
      <c r="H1446" s="3"/>
      <c r="I1446" t="str">
        <f t="shared" si="182"/>
        <v>0#9</v>
      </c>
      <c r="J1446" s="3">
        <f t="shared" si="179"/>
        <v>0</v>
      </c>
      <c r="K1446" s="3"/>
    </row>
    <row r="1447" spans="2:11" hidden="1" outlineLevel="1" x14ac:dyDescent="0.3">
      <c r="B1447" s="2"/>
      <c r="D1447" s="3"/>
      <c r="F1447" s="3">
        <f>F1438</f>
        <v>0</v>
      </c>
      <c r="G1447" t="str">
        <f>F1447&amp;"#"&amp;COUNTIF(F$6:F1447,F1447)</f>
        <v>0#161</v>
      </c>
      <c r="H1447" s="3">
        <f>IF(ISERROR(IF((SUMPRODUCT((D$7:D$5839=INDEX($F$6578:$F$6799,IF($C$2="All",MATCH(G1447,$G$6578:$G$6799,0),MATCH(G1447,$H$6578:$H$6799,0)),1))*1)+SUMPRODUCT((F$7:F$5839=INDEX($F$6578:$F$6799,IF($C$2="All",MATCH(G1447,$G$6578:$G$6799,0),MATCH(G1447,$H$6578:$H$6799,0)),1))*1))&gt;0,0,INDEX($F$6578:$F$6799,IF($C$2="All",MATCH(G1447,$G$6578:$G$6799,0),MATCH(G1447,$H$6578:$H$6799,0)),1))),0,IF((SUMPRODUCT((D$7:D$5839=INDEX($F$6578:$F$6799,IF($C$2="All",MATCH(G1447,$G$6578:$G$6799,0),MATCH(G1447,$H$6578:$H$6799,0)),1))*1)+SUMPRODUCT((F$7:F$5839=INDEX($F$6578:$F$6799,IF($C$2="All",MATCH(G1447,$G$6578:$G$6799,0),MATCH(G1447,$H$6578:$H$6799,0)),1))*1))&gt;0,0,INDEX($F$6578:$F$6799,IF($C$2="All",MATCH(G1447,$G$6578:$G$6799,0),MATCH(G1447,$H$6578:$H$6799,0)),1)))</f>
        <v>0</v>
      </c>
      <c r="I1447" t="str">
        <f>H1447&amp;"#1"</f>
        <v>0#1</v>
      </c>
      <c r="J1447" s="3">
        <f t="shared" si="179"/>
        <v>0</v>
      </c>
      <c r="K1447" s="3"/>
    </row>
    <row r="1448" spans="2:11" hidden="1" outlineLevel="1" x14ac:dyDescent="0.3">
      <c r="B1448" s="2"/>
      <c r="D1448" s="3"/>
      <c r="F1448" s="3"/>
      <c r="H1448" s="3"/>
      <c r="I1448" t="str">
        <f>REPLACE(I1447,LEN(I1447),1,RIGHT(I1447,1)+1)</f>
        <v>0#2</v>
      </c>
      <c r="J1448" s="3">
        <f t="shared" si="179"/>
        <v>0</v>
      </c>
      <c r="K1448" s="3"/>
    </row>
    <row r="1449" spans="2:11" hidden="1" outlineLevel="1" x14ac:dyDescent="0.3">
      <c r="B1449" s="2"/>
      <c r="D1449" s="3"/>
      <c r="F1449" s="3"/>
      <c r="H1449" s="3"/>
      <c r="I1449" t="str">
        <f t="shared" ref="I1449:I1455" si="183">REPLACE(I1448,LEN(I1448),1,RIGHT(I1448,1)+1)</f>
        <v>0#3</v>
      </c>
      <c r="J1449" s="3">
        <f t="shared" si="179"/>
        <v>0</v>
      </c>
      <c r="K1449" s="3"/>
    </row>
    <row r="1450" spans="2:11" hidden="1" outlineLevel="1" x14ac:dyDescent="0.3">
      <c r="B1450" s="2"/>
      <c r="D1450" s="3"/>
      <c r="F1450" s="3"/>
      <c r="H1450" s="3"/>
      <c r="I1450" t="str">
        <f t="shared" si="183"/>
        <v>0#4</v>
      </c>
      <c r="J1450" s="3">
        <f t="shared" si="179"/>
        <v>0</v>
      </c>
      <c r="K1450" s="3"/>
    </row>
    <row r="1451" spans="2:11" hidden="1" outlineLevel="1" x14ac:dyDescent="0.3">
      <c r="B1451" s="2"/>
      <c r="D1451" s="3"/>
      <c r="F1451" s="3"/>
      <c r="H1451" s="3"/>
      <c r="I1451" t="str">
        <f t="shared" si="183"/>
        <v>0#5</v>
      </c>
      <c r="J1451" s="3">
        <f t="shared" si="179"/>
        <v>0</v>
      </c>
      <c r="K1451" s="3"/>
    </row>
    <row r="1452" spans="2:11" hidden="1" outlineLevel="1" x14ac:dyDescent="0.3">
      <c r="B1452" s="2"/>
      <c r="D1452" s="3"/>
      <c r="F1452" s="3"/>
      <c r="H1452" s="3"/>
      <c r="I1452" t="str">
        <f t="shared" si="183"/>
        <v>0#6</v>
      </c>
      <c r="J1452" s="3">
        <f t="shared" si="179"/>
        <v>0</v>
      </c>
      <c r="K1452" s="3"/>
    </row>
    <row r="1453" spans="2:11" hidden="1" outlineLevel="1" x14ac:dyDescent="0.3">
      <c r="B1453" s="2"/>
      <c r="D1453" s="3"/>
      <c r="F1453" s="3"/>
      <c r="H1453" s="3"/>
      <c r="I1453" t="str">
        <f t="shared" si="183"/>
        <v>0#7</v>
      </c>
      <c r="J1453" s="3">
        <f t="shared" si="179"/>
        <v>0</v>
      </c>
      <c r="K1453" s="3"/>
    </row>
    <row r="1454" spans="2:11" hidden="1" outlineLevel="1" x14ac:dyDescent="0.3">
      <c r="B1454" s="2"/>
      <c r="D1454" s="3"/>
      <c r="F1454" s="3"/>
      <c r="H1454" s="3"/>
      <c r="I1454" t="str">
        <f t="shared" si="183"/>
        <v>0#8</v>
      </c>
      <c r="J1454" s="3">
        <f t="shared" si="179"/>
        <v>0</v>
      </c>
      <c r="K1454" s="3"/>
    </row>
    <row r="1455" spans="2:11" hidden="1" outlineLevel="1" x14ac:dyDescent="0.3">
      <c r="B1455" s="2"/>
      <c r="D1455" s="3"/>
      <c r="F1455" s="3"/>
      <c r="H1455" s="3"/>
      <c r="I1455" t="str">
        <f t="shared" si="183"/>
        <v>0#9</v>
      </c>
      <c r="J1455" s="3">
        <f t="shared" si="179"/>
        <v>0</v>
      </c>
      <c r="K1455" s="3"/>
    </row>
    <row r="1456" spans="2:11" hidden="1" outlineLevel="1" x14ac:dyDescent="0.3">
      <c r="B1456" s="2"/>
      <c r="D1456" s="3"/>
      <c r="F1456" s="3">
        <f>F1447</f>
        <v>0</v>
      </c>
      <c r="G1456" t="str">
        <f>F1456&amp;"#"&amp;COUNTIF(F$6:F1456,F1456)</f>
        <v>0#162</v>
      </c>
      <c r="H1456" s="3">
        <f>IF(ISERROR(IF((SUMPRODUCT((D$7:D$5839=INDEX($F$6578:$F$6799,IF($C$2="All",MATCH(G1456,$G$6578:$G$6799,0),MATCH(G1456,$H$6578:$H$6799,0)),1))*1)+SUMPRODUCT((F$7:F$5839=INDEX($F$6578:$F$6799,IF($C$2="All",MATCH(G1456,$G$6578:$G$6799,0),MATCH(G1456,$H$6578:$H$6799,0)),1))*1))&gt;0,0,INDEX($F$6578:$F$6799,IF($C$2="All",MATCH(G1456,$G$6578:$G$6799,0),MATCH(G1456,$H$6578:$H$6799,0)),1))),0,IF((SUMPRODUCT((D$7:D$5839=INDEX($F$6578:$F$6799,IF($C$2="All",MATCH(G1456,$G$6578:$G$6799,0),MATCH(G1456,$H$6578:$H$6799,0)),1))*1)+SUMPRODUCT((F$7:F$5839=INDEX($F$6578:$F$6799,IF($C$2="All",MATCH(G1456,$G$6578:$G$6799,0),MATCH(G1456,$H$6578:$H$6799,0)),1))*1))&gt;0,0,INDEX($F$6578:$F$6799,IF($C$2="All",MATCH(G1456,$G$6578:$G$6799,0),MATCH(G1456,$H$6578:$H$6799,0)),1)))</f>
        <v>0</v>
      </c>
      <c r="I1456" t="str">
        <f>H1456&amp;"#1"</f>
        <v>0#1</v>
      </c>
      <c r="J1456" s="3">
        <f t="shared" si="179"/>
        <v>0</v>
      </c>
      <c r="K1456" s="3"/>
    </row>
    <row r="1457" spans="2:11" hidden="1" outlineLevel="1" x14ac:dyDescent="0.3">
      <c r="B1457" s="2"/>
      <c r="D1457" s="3"/>
      <c r="F1457" s="3"/>
      <c r="H1457" s="3"/>
      <c r="I1457" t="str">
        <f>REPLACE(I1456,LEN(I1456),1,RIGHT(I1456,1)+1)</f>
        <v>0#2</v>
      </c>
      <c r="J1457" s="3">
        <f t="shared" si="179"/>
        <v>0</v>
      </c>
      <c r="K1457" s="3"/>
    </row>
    <row r="1458" spans="2:11" hidden="1" outlineLevel="1" x14ac:dyDescent="0.3">
      <c r="B1458" s="2"/>
      <c r="D1458" s="3"/>
      <c r="F1458" s="3"/>
      <c r="H1458" s="3"/>
      <c r="I1458" t="str">
        <f t="shared" ref="I1458:I1464" si="184">REPLACE(I1457,LEN(I1457),1,RIGHT(I1457,1)+1)</f>
        <v>0#3</v>
      </c>
      <c r="J1458" s="3">
        <f t="shared" si="179"/>
        <v>0</v>
      </c>
      <c r="K1458" s="3"/>
    </row>
    <row r="1459" spans="2:11" hidden="1" outlineLevel="1" x14ac:dyDescent="0.3">
      <c r="B1459" s="2"/>
      <c r="D1459" s="3"/>
      <c r="F1459" s="3"/>
      <c r="H1459" s="3"/>
      <c r="I1459" t="str">
        <f t="shared" si="184"/>
        <v>0#4</v>
      </c>
      <c r="J1459" s="3">
        <f t="shared" si="179"/>
        <v>0</v>
      </c>
      <c r="K1459" s="3"/>
    </row>
    <row r="1460" spans="2:11" hidden="1" outlineLevel="1" x14ac:dyDescent="0.3">
      <c r="B1460" s="2"/>
      <c r="D1460" s="3"/>
      <c r="F1460" s="3"/>
      <c r="H1460" s="3"/>
      <c r="I1460" t="str">
        <f t="shared" si="184"/>
        <v>0#5</v>
      </c>
      <c r="J1460" s="3">
        <f t="shared" si="179"/>
        <v>0</v>
      </c>
      <c r="K1460" s="3"/>
    </row>
    <row r="1461" spans="2:11" hidden="1" outlineLevel="1" x14ac:dyDescent="0.3">
      <c r="B1461" s="2"/>
      <c r="D1461" s="3"/>
      <c r="F1461" s="3"/>
      <c r="H1461" s="3"/>
      <c r="I1461" t="str">
        <f t="shared" si="184"/>
        <v>0#6</v>
      </c>
      <c r="J1461" s="3">
        <f t="shared" si="179"/>
        <v>0</v>
      </c>
      <c r="K1461" s="3"/>
    </row>
    <row r="1462" spans="2:11" hidden="1" outlineLevel="1" x14ac:dyDescent="0.3">
      <c r="B1462" s="2"/>
      <c r="D1462" s="3"/>
      <c r="F1462" s="3"/>
      <c r="H1462" s="3"/>
      <c r="I1462" t="str">
        <f t="shared" si="184"/>
        <v>0#7</v>
      </c>
      <c r="J1462" s="3">
        <f t="shared" si="179"/>
        <v>0</v>
      </c>
      <c r="K1462" s="3"/>
    </row>
    <row r="1463" spans="2:11" hidden="1" outlineLevel="1" x14ac:dyDescent="0.3">
      <c r="B1463" s="2"/>
      <c r="D1463" s="3"/>
      <c r="F1463" s="3"/>
      <c r="H1463" s="3"/>
      <c r="I1463" t="str">
        <f t="shared" si="184"/>
        <v>0#8</v>
      </c>
      <c r="J1463" s="3">
        <f t="shared" si="179"/>
        <v>0</v>
      </c>
      <c r="K1463" s="3"/>
    </row>
    <row r="1464" spans="2:11" hidden="1" outlineLevel="1" x14ac:dyDescent="0.3">
      <c r="B1464" s="2"/>
      <c r="D1464" s="3"/>
      <c r="F1464" s="3"/>
      <c r="H1464" s="3"/>
      <c r="I1464" t="str">
        <f t="shared" si="184"/>
        <v>0#9</v>
      </c>
      <c r="J1464" s="3">
        <f t="shared" si="179"/>
        <v>0</v>
      </c>
      <c r="K1464" s="3"/>
    </row>
    <row r="1465" spans="2:11" hidden="1" outlineLevel="1" x14ac:dyDescent="0.3">
      <c r="B1465" s="2" t="str">
        <f>IF($C$2="All",$C$1,IF($C$2="Gates",$C$1&amp;"-G",$C$1&amp;"-H"))</f>
        <v>Leeds</v>
      </c>
      <c r="C1465" t="str">
        <f>B1465&amp;"#"&amp;COUNTIF(B$6:B1465,B1465)</f>
        <v>Leeds#3</v>
      </c>
      <c r="D1465" s="3" t="str">
        <f>IF(C1465="",D1384,IF(ISERROR(INDEX($F$6578:$F$6799,IF($C$2="All",MATCH(C1465,$G$6578:$G$6799,0),MATCH(C1465,$H$6578:$H$6799,0)),1)),0,INDEX($F$6578:$F$6799,IF($C$2="All",MATCH(C1465,$G$6578:$G$6799,0),MATCH(C1465,$H$6578:$H$6799,0)),1)))</f>
        <v>Tau-31</v>
      </c>
      <c r="E1465" t="str">
        <f>D1465&amp;"#"&amp;COUNTIF(D$6:D1465,D1465)</f>
        <v>Tau-31#1</v>
      </c>
      <c r="F1465" s="3">
        <f>IF(ISERROR(IF((SUMPRODUCT((B$7:B$5839=INDEX($F$6578:$F$6799,IF($C$2="All",MATCH(E1465,$G$6578:$G$6799,0),MATCH(E1465,$H$6578:$H$6799,0)),1))*1)+SUMPRODUCT((D$7:D$5839=INDEX($F$6578:$F$6799,IF($C$2="All",MATCH(E1465,$G$6578:$G$6799,0),MATCH(E1465,$H$6578:$H$6799,0)),1))*1))&gt;0,0,INDEX($F$6578:$F$6799,IF($C$2="All",MATCH(E1465,$G$6578:$G$6799,0),MATCH(E1465,$H$6578:$H$6799,0)),1))),0,IF((SUMPRODUCT((B$7:B$5839=INDEX($F$6578:$F$6799,IF($C$2="All",MATCH(E1465,$G$6578:$G$6799,0),MATCH(E1465,$H$6578:$H$6799,0)),1))*1)+SUMPRODUCT((D$7:D$5839=INDEX($F$6578:$F$6799,IF($C$2="All",MATCH(E1465,$G$6578:$G$6799,0),MATCH(E1465,$H$6578:$H$6799,0)),1))*1))&gt;0,0,INDEX($F$6578:$F$6799,IF($C$2="All",MATCH(E1465,$G$6578:$G$6799,0),MATCH(E1465,$H$6578:$H$6799,0)),1)))</f>
        <v>0</v>
      </c>
      <c r="G1465" t="str">
        <f>F1465&amp;"#"&amp;COUNTIF(F$6:F1465,F1465)</f>
        <v>0#163</v>
      </c>
      <c r="H1465" s="3">
        <f>IF(ISERROR(IF((SUMPRODUCT((D$7:D$5839=INDEX($F$6578:$F$6799,IF($C$2="All",MATCH(G1465,$G$6578:$G$6799,0),MATCH(G1465,$H$6578:$H$6799,0)),1))*1)+SUMPRODUCT((F$7:F$5839=INDEX($F$6578:$F$6799,IF($C$2="All",MATCH(G1465,$G$6578:$G$6799,0),MATCH(G1465,$H$6578:$H$6799,0)),1))*1))&gt;0,0,INDEX($F$6578:$F$6799,IF($C$2="All",MATCH(G1465,$G$6578:$G$6799,0),MATCH(G1465,$H$6578:$H$6799,0)),1))),0,IF((SUMPRODUCT((D$7:D$5839=INDEX($F$6578:$F$6799,IF($C$2="All",MATCH(G1465,$G$6578:$G$6799,0),MATCH(G1465,$H$6578:$H$6799,0)),1))*1)+SUMPRODUCT((F$7:F$5839=INDEX($F$6578:$F$6799,IF($C$2="All",MATCH(G1465,$G$6578:$G$6799,0),MATCH(G1465,$H$6578:$H$6799,0)),1))*1))&gt;0,0,INDEX($F$6578:$F$6799,IF($C$2="All",MATCH(G1465,$G$6578:$G$6799,0),MATCH(G1465,$H$6578:$H$6799,0)),1)))</f>
        <v>0</v>
      </c>
      <c r="I1465" t="str">
        <f>H$7&amp;"#1"</f>
        <v>0#1</v>
      </c>
      <c r="J1465" s="3">
        <f t="shared" si="179"/>
        <v>0</v>
      </c>
    </row>
    <row r="1466" spans="2:11" hidden="1" outlineLevel="1" x14ac:dyDescent="0.3">
      <c r="B1466" s="2"/>
      <c r="D1466" s="3"/>
      <c r="F1466" s="3"/>
      <c r="H1466" s="3"/>
      <c r="I1466" t="str">
        <f>REPLACE(I1465,LEN(I1465),1,RIGHT(I1465,1)+1)</f>
        <v>0#2</v>
      </c>
      <c r="J1466" s="3">
        <f t="shared" si="179"/>
        <v>0</v>
      </c>
      <c r="K1466" s="3"/>
    </row>
    <row r="1467" spans="2:11" hidden="1" outlineLevel="1" x14ac:dyDescent="0.3">
      <c r="B1467" s="2"/>
      <c r="D1467" s="3"/>
      <c r="F1467" s="3"/>
      <c r="H1467" s="3"/>
      <c r="I1467" t="str">
        <f t="shared" ref="I1467:I1473" si="185">REPLACE(I1466,LEN(I1466),1,RIGHT(I1466,1)+1)</f>
        <v>0#3</v>
      </c>
      <c r="J1467" s="3">
        <f t="shared" si="179"/>
        <v>0</v>
      </c>
      <c r="K1467" s="3"/>
    </row>
    <row r="1468" spans="2:11" hidden="1" outlineLevel="1" x14ac:dyDescent="0.3">
      <c r="B1468" s="2"/>
      <c r="D1468" s="3"/>
      <c r="F1468" s="3"/>
      <c r="H1468" s="3"/>
      <c r="I1468" t="str">
        <f t="shared" si="185"/>
        <v>0#4</v>
      </c>
      <c r="J1468" s="3">
        <f t="shared" si="179"/>
        <v>0</v>
      </c>
      <c r="K1468" s="3"/>
    </row>
    <row r="1469" spans="2:11" hidden="1" outlineLevel="1" x14ac:dyDescent="0.3">
      <c r="B1469" s="2"/>
      <c r="D1469" s="3"/>
      <c r="F1469" s="3"/>
      <c r="H1469" s="3"/>
      <c r="I1469" t="str">
        <f t="shared" si="185"/>
        <v>0#5</v>
      </c>
      <c r="J1469" s="3">
        <f t="shared" si="179"/>
        <v>0</v>
      </c>
      <c r="K1469" s="3"/>
    </row>
    <row r="1470" spans="2:11" hidden="1" outlineLevel="1" x14ac:dyDescent="0.3">
      <c r="B1470" s="2"/>
      <c r="D1470" s="3"/>
      <c r="F1470" s="3"/>
      <c r="H1470" s="3"/>
      <c r="I1470" t="str">
        <f t="shared" si="185"/>
        <v>0#6</v>
      </c>
      <c r="J1470" s="3">
        <f t="shared" si="179"/>
        <v>0</v>
      </c>
      <c r="K1470" s="3"/>
    </row>
    <row r="1471" spans="2:11" hidden="1" outlineLevel="1" x14ac:dyDescent="0.3">
      <c r="B1471" s="2"/>
      <c r="D1471" s="3"/>
      <c r="F1471" s="3"/>
      <c r="H1471" s="3"/>
      <c r="I1471" t="str">
        <f t="shared" si="185"/>
        <v>0#7</v>
      </c>
      <c r="J1471" s="3">
        <f t="shared" si="179"/>
        <v>0</v>
      </c>
      <c r="K1471" s="3"/>
    </row>
    <row r="1472" spans="2:11" hidden="1" outlineLevel="1" x14ac:dyDescent="0.3">
      <c r="B1472" s="2"/>
      <c r="D1472" s="3"/>
      <c r="F1472" s="3"/>
      <c r="H1472" s="3"/>
      <c r="I1472" t="str">
        <f t="shared" si="185"/>
        <v>0#8</v>
      </c>
      <c r="J1472" s="3">
        <f t="shared" si="179"/>
        <v>0</v>
      </c>
      <c r="K1472" s="3"/>
    </row>
    <row r="1473" spans="2:11" hidden="1" outlineLevel="1" x14ac:dyDescent="0.3">
      <c r="B1473" s="2"/>
      <c r="D1473" s="3"/>
      <c r="F1473" s="3"/>
      <c r="H1473" s="3"/>
      <c r="I1473" t="str">
        <f t="shared" si="185"/>
        <v>0#9</v>
      </c>
      <c r="J1473" s="3">
        <f t="shared" si="179"/>
        <v>0</v>
      </c>
      <c r="K1473" s="3"/>
    </row>
    <row r="1474" spans="2:11" hidden="1" outlineLevel="1" x14ac:dyDescent="0.3">
      <c r="B1474" s="2"/>
      <c r="F1474" s="3">
        <f>F1465</f>
        <v>0</v>
      </c>
      <c r="G1474" t="str">
        <f>F1474&amp;"#"&amp;COUNTIF(F$6:F1474,F1474)</f>
        <v>0#164</v>
      </c>
      <c r="H1474" s="3">
        <f>IF(ISERROR(IF((SUMPRODUCT((D$7:D$5839=INDEX($F$6578:$F$6799,IF($C$2="All",MATCH(G1474,$G$6578:$G$6799,0),MATCH(G1474,$H$6578:$H$6799,0)),1))*1)+SUMPRODUCT((F$7:F$5839=INDEX($F$6578:$F$6799,IF($C$2="All",MATCH(G1474,$G$6578:$G$6799,0),MATCH(G1474,$H$6578:$H$6799,0)),1))*1))&gt;0,0,INDEX($F$6578:$F$6799,IF($C$2="All",MATCH(G1474,$G$6578:$G$6799,0),MATCH(G1474,$H$6578:$H$6799,0)),1))),0,IF((SUMPRODUCT((D$7:D$5839=INDEX($F$6578:$F$6799,IF($C$2="All",MATCH(G1474,$G$6578:$G$6799,0),MATCH(G1474,$H$6578:$H$6799,0)),1))*1)+SUMPRODUCT((F$7:F$5839=INDEX($F$6578:$F$6799,IF($C$2="All",MATCH(G1474,$G$6578:$G$6799,0),MATCH(G1474,$H$6578:$H$6799,0)),1))*1))&gt;0,0,INDEX($F$6578:$F$6799,IF($C$2="All",MATCH(G1474,$G$6578:$G$6799,0),MATCH(G1474,$H$6578:$H$6799,0)),1)))</f>
        <v>0</v>
      </c>
      <c r="I1474" t="str">
        <f>H1474&amp;"#1"</f>
        <v>0#1</v>
      </c>
      <c r="J1474" s="3">
        <f t="shared" si="179"/>
        <v>0</v>
      </c>
      <c r="K1474" s="3"/>
    </row>
    <row r="1475" spans="2:11" hidden="1" outlineLevel="1" x14ac:dyDescent="0.3">
      <c r="B1475" s="2"/>
      <c r="F1475" s="3"/>
      <c r="H1475" s="3"/>
      <c r="I1475" t="str">
        <f>REPLACE(I1474,LEN(I1474),1,RIGHT(I1474,1)+1)</f>
        <v>0#2</v>
      </c>
      <c r="J1475" s="3">
        <f t="shared" si="179"/>
        <v>0</v>
      </c>
      <c r="K1475" s="3"/>
    </row>
    <row r="1476" spans="2:11" hidden="1" outlineLevel="1" x14ac:dyDescent="0.3">
      <c r="B1476" s="2"/>
      <c r="F1476" s="3"/>
      <c r="H1476" s="3"/>
      <c r="I1476" t="str">
        <f t="shared" ref="I1476:I1482" si="186">REPLACE(I1475,LEN(I1475),1,RIGHT(I1475,1)+1)</f>
        <v>0#3</v>
      </c>
      <c r="J1476" s="3">
        <f t="shared" si="179"/>
        <v>0</v>
      </c>
      <c r="K1476" s="3"/>
    </row>
    <row r="1477" spans="2:11" hidden="1" outlineLevel="1" x14ac:dyDescent="0.3">
      <c r="B1477" s="2"/>
      <c r="F1477" s="3"/>
      <c r="H1477" s="3"/>
      <c r="I1477" t="str">
        <f t="shared" si="186"/>
        <v>0#4</v>
      </c>
      <c r="J1477" s="3">
        <f t="shared" si="179"/>
        <v>0</v>
      </c>
      <c r="K1477" s="3"/>
    </row>
    <row r="1478" spans="2:11" hidden="1" outlineLevel="1" x14ac:dyDescent="0.3">
      <c r="B1478" s="2"/>
      <c r="F1478" s="3"/>
      <c r="H1478" s="3"/>
      <c r="I1478" t="str">
        <f t="shared" si="186"/>
        <v>0#5</v>
      </c>
      <c r="J1478" s="3">
        <f t="shared" si="179"/>
        <v>0</v>
      </c>
      <c r="K1478" s="3"/>
    </row>
    <row r="1479" spans="2:11" hidden="1" outlineLevel="1" x14ac:dyDescent="0.3">
      <c r="B1479" s="2"/>
      <c r="F1479" s="3"/>
      <c r="H1479" s="3"/>
      <c r="I1479" t="str">
        <f t="shared" si="186"/>
        <v>0#6</v>
      </c>
      <c r="J1479" s="3">
        <f t="shared" ref="J1479:J1542" si="187">IF(ISERROR(IF((SUMPRODUCT((F$7:F$5839=INDEX($F$6578:$F$6799,IF($C$2="All",MATCH(I1479,$G$6578:$G$6799,0),MATCH(I1479,$H$6578:$H$6799,0)),1))*1)+SUMPRODUCT((H$7:H$5839=INDEX($F$6578:$F$6799,IF($C$2="All",MATCH(I1479,$G$6578:$G$6799,0),MATCH(I1479,$H$6578:$H$6799,0)),1))*1))&gt;0,0,INDEX($F$6578:$F$6799,IF($C$2="All",MATCH(I1479,$G$6578:$G$6799,0),MATCH(I1479,$H$6578:$H$6799,0)),1))),0,IF((SUMPRODUCT((F$7:F$5839=INDEX($F$6578:$F$6799,IF($C$2="All",MATCH(I1479,$G$6578:$G$6799,0),MATCH(I1479,$H$6578:$H$6799,0)),1))*1)+SUMPRODUCT((H$7:H$5839=INDEX($F$6578:$F$6799,IF($C$2="All",MATCH(I1479,$G$6578:$G$6799,0),MATCH(I1479,$H$6578:$H$6799,0)),1))*1))&gt;0,0,INDEX($F$6578:$F$6799,IF($C$2="All",MATCH(I1479,$G$6578:$G$6799,0),MATCH(I1479,$H$6578:$H$6799,0)),1)))</f>
        <v>0</v>
      </c>
      <c r="K1479" s="3"/>
    </row>
    <row r="1480" spans="2:11" hidden="1" outlineLevel="1" x14ac:dyDescent="0.3">
      <c r="B1480" s="2"/>
      <c r="F1480" s="3"/>
      <c r="H1480" s="3"/>
      <c r="I1480" t="str">
        <f t="shared" si="186"/>
        <v>0#7</v>
      </c>
      <c r="J1480" s="3">
        <f t="shared" si="187"/>
        <v>0</v>
      </c>
      <c r="K1480" s="3"/>
    </row>
    <row r="1481" spans="2:11" hidden="1" outlineLevel="1" x14ac:dyDescent="0.3">
      <c r="B1481" s="2"/>
      <c r="F1481" s="3"/>
      <c r="H1481" s="3"/>
      <c r="I1481" t="str">
        <f t="shared" si="186"/>
        <v>0#8</v>
      </c>
      <c r="J1481" s="3">
        <f t="shared" si="187"/>
        <v>0</v>
      </c>
      <c r="K1481" s="3"/>
    </row>
    <row r="1482" spans="2:11" hidden="1" outlineLevel="1" x14ac:dyDescent="0.3">
      <c r="B1482" s="2"/>
      <c r="F1482" s="3"/>
      <c r="H1482" s="3"/>
      <c r="I1482" t="str">
        <f t="shared" si="186"/>
        <v>0#9</v>
      </c>
      <c r="J1482" s="3">
        <f t="shared" si="187"/>
        <v>0</v>
      </c>
      <c r="K1482" s="3"/>
    </row>
    <row r="1483" spans="2:11" hidden="1" outlineLevel="1" x14ac:dyDescent="0.3">
      <c r="B1483" s="2"/>
      <c r="D1483" s="3"/>
      <c r="F1483" s="3">
        <f>F1474</f>
        <v>0</v>
      </c>
      <c r="G1483" t="str">
        <f>F1483&amp;"#"&amp;COUNTIF(F$6:F1483,F1483)</f>
        <v>0#165</v>
      </c>
      <c r="H1483" s="3">
        <f>IF(ISERROR(IF((SUMPRODUCT((D$7:D$5839=INDEX($F$6578:$F$6799,IF($C$2="All",MATCH(G1483,$G$6578:$G$6799,0),MATCH(G1483,$H$6578:$H$6799,0)),1))*1)+SUMPRODUCT((F$7:F$5839=INDEX($F$6578:$F$6799,IF($C$2="All",MATCH(G1483,$G$6578:$G$6799,0),MATCH(G1483,$H$6578:$H$6799,0)),1))*1))&gt;0,0,INDEX($F$6578:$F$6799,IF($C$2="All",MATCH(G1483,$G$6578:$G$6799,0),MATCH(G1483,$H$6578:$H$6799,0)),1))),0,IF((SUMPRODUCT((D$7:D$5839=INDEX($F$6578:$F$6799,IF($C$2="All",MATCH(G1483,$G$6578:$G$6799,0),MATCH(G1483,$H$6578:$H$6799,0)),1))*1)+SUMPRODUCT((F$7:F$5839=INDEX($F$6578:$F$6799,IF($C$2="All",MATCH(G1483,$G$6578:$G$6799,0),MATCH(G1483,$H$6578:$H$6799,0)),1))*1))&gt;0,0,INDEX($F$6578:$F$6799,IF($C$2="All",MATCH(G1483,$G$6578:$G$6799,0),MATCH(G1483,$H$6578:$H$6799,0)),1)))</f>
        <v>0</v>
      </c>
      <c r="I1483" t="str">
        <f>H1483&amp;"#1"</f>
        <v>0#1</v>
      </c>
      <c r="J1483" s="3">
        <f t="shared" si="187"/>
        <v>0</v>
      </c>
      <c r="K1483" s="3"/>
    </row>
    <row r="1484" spans="2:11" hidden="1" outlineLevel="1" x14ac:dyDescent="0.3">
      <c r="B1484" s="2"/>
      <c r="D1484" s="3"/>
      <c r="F1484" s="3"/>
      <c r="H1484" s="3"/>
      <c r="I1484" t="str">
        <f>REPLACE(I1483,LEN(I1483),1,RIGHT(I1483,1)+1)</f>
        <v>0#2</v>
      </c>
      <c r="J1484" s="3">
        <f t="shared" si="187"/>
        <v>0</v>
      </c>
      <c r="K1484" s="3"/>
    </row>
    <row r="1485" spans="2:11" hidden="1" outlineLevel="1" x14ac:dyDescent="0.3">
      <c r="B1485" s="2"/>
      <c r="D1485" s="3"/>
      <c r="F1485" s="3"/>
      <c r="H1485" s="3"/>
      <c r="I1485" t="str">
        <f t="shared" ref="I1485:I1491" si="188">REPLACE(I1484,LEN(I1484),1,RIGHT(I1484,1)+1)</f>
        <v>0#3</v>
      </c>
      <c r="J1485" s="3">
        <f t="shared" si="187"/>
        <v>0</v>
      </c>
      <c r="K1485" s="3"/>
    </row>
    <row r="1486" spans="2:11" hidden="1" outlineLevel="1" x14ac:dyDescent="0.3">
      <c r="B1486" s="2"/>
      <c r="D1486" s="3"/>
      <c r="F1486" s="3"/>
      <c r="H1486" s="3"/>
      <c r="I1486" t="str">
        <f t="shared" si="188"/>
        <v>0#4</v>
      </c>
      <c r="J1486" s="3">
        <f t="shared" si="187"/>
        <v>0</v>
      </c>
      <c r="K1486" s="3"/>
    </row>
    <row r="1487" spans="2:11" hidden="1" outlineLevel="1" x14ac:dyDescent="0.3">
      <c r="B1487" s="2"/>
      <c r="D1487" s="3"/>
      <c r="F1487" s="3"/>
      <c r="H1487" s="3"/>
      <c r="I1487" t="str">
        <f t="shared" si="188"/>
        <v>0#5</v>
      </c>
      <c r="J1487" s="3">
        <f t="shared" si="187"/>
        <v>0</v>
      </c>
      <c r="K1487" s="3"/>
    </row>
    <row r="1488" spans="2:11" hidden="1" outlineLevel="1" x14ac:dyDescent="0.3">
      <c r="B1488" s="2"/>
      <c r="D1488" s="3"/>
      <c r="F1488" s="3"/>
      <c r="H1488" s="3"/>
      <c r="I1488" t="str">
        <f t="shared" si="188"/>
        <v>0#6</v>
      </c>
      <c r="J1488" s="3">
        <f t="shared" si="187"/>
        <v>0</v>
      </c>
      <c r="K1488" s="3"/>
    </row>
    <row r="1489" spans="2:11" hidden="1" outlineLevel="1" x14ac:dyDescent="0.3">
      <c r="B1489" s="2"/>
      <c r="D1489" s="3"/>
      <c r="F1489" s="3"/>
      <c r="H1489" s="3"/>
      <c r="I1489" t="str">
        <f t="shared" si="188"/>
        <v>0#7</v>
      </c>
      <c r="J1489" s="3">
        <f t="shared" si="187"/>
        <v>0</v>
      </c>
      <c r="K1489" s="3"/>
    </row>
    <row r="1490" spans="2:11" hidden="1" outlineLevel="1" x14ac:dyDescent="0.3">
      <c r="B1490" s="2"/>
      <c r="D1490" s="3"/>
      <c r="F1490" s="3"/>
      <c r="H1490" s="3"/>
      <c r="I1490" t="str">
        <f t="shared" si="188"/>
        <v>0#8</v>
      </c>
      <c r="J1490" s="3">
        <f t="shared" si="187"/>
        <v>0</v>
      </c>
      <c r="K1490" s="3"/>
    </row>
    <row r="1491" spans="2:11" hidden="1" outlineLevel="1" x14ac:dyDescent="0.3">
      <c r="B1491" s="2"/>
      <c r="D1491" s="3"/>
      <c r="F1491" s="3"/>
      <c r="H1491" s="3"/>
      <c r="I1491" t="str">
        <f t="shared" si="188"/>
        <v>0#9</v>
      </c>
      <c r="J1491" s="3">
        <f t="shared" si="187"/>
        <v>0</v>
      </c>
      <c r="K1491" s="3"/>
    </row>
    <row r="1492" spans="2:11" hidden="1" outlineLevel="1" x14ac:dyDescent="0.3">
      <c r="B1492" s="2"/>
      <c r="D1492" s="3"/>
      <c r="F1492" s="3">
        <f>F1483</f>
        <v>0</v>
      </c>
      <c r="G1492" t="str">
        <f>F1492&amp;"#"&amp;COUNTIF(F$6:F1492,F1492)</f>
        <v>0#166</v>
      </c>
      <c r="H1492" s="3">
        <f>IF(ISERROR(IF((SUMPRODUCT((D$7:D$5839=INDEX($F$6578:$F$6799,IF($C$2="All",MATCH(G1492,$G$6578:$G$6799,0),MATCH(G1492,$H$6578:$H$6799,0)),1))*1)+SUMPRODUCT((F$7:F$5839=INDEX($F$6578:$F$6799,IF($C$2="All",MATCH(G1492,$G$6578:$G$6799,0),MATCH(G1492,$H$6578:$H$6799,0)),1))*1))&gt;0,0,INDEX($F$6578:$F$6799,IF($C$2="All",MATCH(G1492,$G$6578:$G$6799,0),MATCH(G1492,$H$6578:$H$6799,0)),1))),0,IF((SUMPRODUCT((D$7:D$5839=INDEX($F$6578:$F$6799,IF($C$2="All",MATCH(G1492,$G$6578:$G$6799,0),MATCH(G1492,$H$6578:$H$6799,0)),1))*1)+SUMPRODUCT((F$7:F$5839=INDEX($F$6578:$F$6799,IF($C$2="All",MATCH(G1492,$G$6578:$G$6799,0),MATCH(G1492,$H$6578:$H$6799,0)),1))*1))&gt;0,0,INDEX($F$6578:$F$6799,IF($C$2="All",MATCH(G1492,$G$6578:$G$6799,0),MATCH(G1492,$H$6578:$H$6799,0)),1)))</f>
        <v>0</v>
      </c>
      <c r="I1492" t="str">
        <f>H1492&amp;"#1"</f>
        <v>0#1</v>
      </c>
      <c r="J1492" s="3">
        <f t="shared" si="187"/>
        <v>0</v>
      </c>
      <c r="K1492" s="3"/>
    </row>
    <row r="1493" spans="2:11" hidden="1" outlineLevel="1" x14ac:dyDescent="0.3">
      <c r="B1493" s="2"/>
      <c r="D1493" s="3"/>
      <c r="F1493" s="3"/>
      <c r="H1493" s="3"/>
      <c r="I1493" t="str">
        <f>REPLACE(I1492,LEN(I1492),1,RIGHT(I1492,1)+1)</f>
        <v>0#2</v>
      </c>
      <c r="J1493" s="3">
        <f t="shared" si="187"/>
        <v>0</v>
      </c>
      <c r="K1493" s="3"/>
    </row>
    <row r="1494" spans="2:11" hidden="1" outlineLevel="1" x14ac:dyDescent="0.3">
      <c r="B1494" s="2"/>
      <c r="D1494" s="3"/>
      <c r="F1494" s="3"/>
      <c r="H1494" s="3"/>
      <c r="I1494" t="str">
        <f t="shared" ref="I1494:I1500" si="189">REPLACE(I1493,LEN(I1493),1,RIGHT(I1493,1)+1)</f>
        <v>0#3</v>
      </c>
      <c r="J1494" s="3">
        <f t="shared" si="187"/>
        <v>0</v>
      </c>
      <c r="K1494" s="3"/>
    </row>
    <row r="1495" spans="2:11" hidden="1" outlineLevel="1" x14ac:dyDescent="0.3">
      <c r="B1495" s="2"/>
      <c r="D1495" s="3"/>
      <c r="F1495" s="3"/>
      <c r="H1495" s="3"/>
      <c r="I1495" t="str">
        <f t="shared" si="189"/>
        <v>0#4</v>
      </c>
      <c r="J1495" s="3">
        <f t="shared" si="187"/>
        <v>0</v>
      </c>
      <c r="K1495" s="3"/>
    </row>
    <row r="1496" spans="2:11" hidden="1" outlineLevel="1" x14ac:dyDescent="0.3">
      <c r="B1496" s="2"/>
      <c r="D1496" s="3"/>
      <c r="F1496" s="3"/>
      <c r="H1496" s="3"/>
      <c r="I1496" t="str">
        <f t="shared" si="189"/>
        <v>0#5</v>
      </c>
      <c r="J1496" s="3">
        <f t="shared" si="187"/>
        <v>0</v>
      </c>
      <c r="K1496" s="3"/>
    </row>
    <row r="1497" spans="2:11" hidden="1" outlineLevel="1" x14ac:dyDescent="0.3">
      <c r="B1497" s="2"/>
      <c r="D1497" s="3"/>
      <c r="F1497" s="3"/>
      <c r="H1497" s="3"/>
      <c r="I1497" t="str">
        <f t="shared" si="189"/>
        <v>0#6</v>
      </c>
      <c r="J1497" s="3">
        <f t="shared" si="187"/>
        <v>0</v>
      </c>
      <c r="K1497" s="3"/>
    </row>
    <row r="1498" spans="2:11" hidden="1" outlineLevel="1" x14ac:dyDescent="0.3">
      <c r="B1498" s="2"/>
      <c r="D1498" s="3"/>
      <c r="F1498" s="3"/>
      <c r="H1498" s="3"/>
      <c r="I1498" t="str">
        <f t="shared" si="189"/>
        <v>0#7</v>
      </c>
      <c r="J1498" s="3">
        <f t="shared" si="187"/>
        <v>0</v>
      </c>
      <c r="K1498" s="3"/>
    </row>
    <row r="1499" spans="2:11" hidden="1" outlineLevel="1" x14ac:dyDescent="0.3">
      <c r="B1499" s="2"/>
      <c r="D1499" s="3"/>
      <c r="F1499" s="3"/>
      <c r="H1499" s="3"/>
      <c r="I1499" t="str">
        <f t="shared" si="189"/>
        <v>0#8</v>
      </c>
      <c r="J1499" s="3">
        <f t="shared" si="187"/>
        <v>0</v>
      </c>
      <c r="K1499" s="3"/>
    </row>
    <row r="1500" spans="2:11" hidden="1" outlineLevel="1" x14ac:dyDescent="0.3">
      <c r="B1500" s="2"/>
      <c r="D1500" s="3"/>
      <c r="F1500" s="3"/>
      <c r="H1500" s="3"/>
      <c r="I1500" t="str">
        <f t="shared" si="189"/>
        <v>0#9</v>
      </c>
      <c r="J1500" s="3">
        <f t="shared" si="187"/>
        <v>0</v>
      </c>
      <c r="K1500" s="3"/>
    </row>
    <row r="1501" spans="2:11" hidden="1" outlineLevel="1" x14ac:dyDescent="0.3">
      <c r="B1501" s="2"/>
      <c r="D1501" s="3"/>
      <c r="F1501" s="3">
        <f>F1492</f>
        <v>0</v>
      </c>
      <c r="G1501" t="str">
        <f>F1501&amp;"#"&amp;COUNTIF(F$6:F1501,F1501)</f>
        <v>0#167</v>
      </c>
      <c r="H1501" s="3">
        <f>IF(ISERROR(IF((SUMPRODUCT((D$7:D$5839=INDEX($F$6578:$F$6799,IF($C$2="All",MATCH(G1501,$G$6578:$G$6799,0),MATCH(G1501,$H$6578:$H$6799,0)),1))*1)+SUMPRODUCT((F$7:F$5839=INDEX($F$6578:$F$6799,IF($C$2="All",MATCH(G1501,$G$6578:$G$6799,0),MATCH(G1501,$H$6578:$H$6799,0)),1))*1))&gt;0,0,INDEX($F$6578:$F$6799,IF($C$2="All",MATCH(G1501,$G$6578:$G$6799,0),MATCH(G1501,$H$6578:$H$6799,0)),1))),0,IF((SUMPRODUCT((D$7:D$5839=INDEX($F$6578:$F$6799,IF($C$2="All",MATCH(G1501,$G$6578:$G$6799,0),MATCH(G1501,$H$6578:$H$6799,0)),1))*1)+SUMPRODUCT((F$7:F$5839=INDEX($F$6578:$F$6799,IF($C$2="All",MATCH(G1501,$G$6578:$G$6799,0),MATCH(G1501,$H$6578:$H$6799,0)),1))*1))&gt;0,0,INDEX($F$6578:$F$6799,IF($C$2="All",MATCH(G1501,$G$6578:$G$6799,0),MATCH(G1501,$H$6578:$H$6799,0)),1)))</f>
        <v>0</v>
      </c>
      <c r="I1501" t="str">
        <f>H1501&amp;"#1"</f>
        <v>0#1</v>
      </c>
      <c r="J1501" s="3">
        <f t="shared" si="187"/>
        <v>0</v>
      </c>
      <c r="K1501" s="3"/>
    </row>
    <row r="1502" spans="2:11" hidden="1" outlineLevel="1" x14ac:dyDescent="0.3">
      <c r="B1502" s="2"/>
      <c r="D1502" s="3"/>
      <c r="F1502" s="3"/>
      <c r="H1502" s="3"/>
      <c r="I1502" t="str">
        <f>REPLACE(I1501,LEN(I1501),1,RIGHT(I1501,1)+1)</f>
        <v>0#2</v>
      </c>
      <c r="J1502" s="3">
        <f t="shared" si="187"/>
        <v>0</v>
      </c>
      <c r="K1502" s="3"/>
    </row>
    <row r="1503" spans="2:11" hidden="1" outlineLevel="1" x14ac:dyDescent="0.3">
      <c r="B1503" s="2"/>
      <c r="D1503" s="3"/>
      <c r="F1503" s="3"/>
      <c r="H1503" s="3"/>
      <c r="I1503" t="str">
        <f t="shared" ref="I1503:I1509" si="190">REPLACE(I1502,LEN(I1502),1,RIGHT(I1502,1)+1)</f>
        <v>0#3</v>
      </c>
      <c r="J1503" s="3">
        <f t="shared" si="187"/>
        <v>0</v>
      </c>
      <c r="K1503" s="3"/>
    </row>
    <row r="1504" spans="2:11" hidden="1" outlineLevel="1" x14ac:dyDescent="0.3">
      <c r="B1504" s="2"/>
      <c r="D1504" s="3"/>
      <c r="F1504" s="3"/>
      <c r="H1504" s="3"/>
      <c r="I1504" t="str">
        <f t="shared" si="190"/>
        <v>0#4</v>
      </c>
      <c r="J1504" s="3">
        <f t="shared" si="187"/>
        <v>0</v>
      </c>
      <c r="K1504" s="3"/>
    </row>
    <row r="1505" spans="2:11" hidden="1" outlineLevel="1" x14ac:dyDescent="0.3">
      <c r="B1505" s="2"/>
      <c r="D1505" s="3"/>
      <c r="F1505" s="3"/>
      <c r="H1505" s="3"/>
      <c r="I1505" t="str">
        <f t="shared" si="190"/>
        <v>0#5</v>
      </c>
      <c r="J1505" s="3">
        <f t="shared" si="187"/>
        <v>0</v>
      </c>
      <c r="K1505" s="3"/>
    </row>
    <row r="1506" spans="2:11" hidden="1" outlineLevel="1" x14ac:dyDescent="0.3">
      <c r="B1506" s="2"/>
      <c r="D1506" s="3"/>
      <c r="F1506" s="3"/>
      <c r="H1506" s="3"/>
      <c r="I1506" t="str">
        <f t="shared" si="190"/>
        <v>0#6</v>
      </c>
      <c r="J1506" s="3">
        <f t="shared" si="187"/>
        <v>0</v>
      </c>
      <c r="K1506" s="3"/>
    </row>
    <row r="1507" spans="2:11" hidden="1" outlineLevel="1" x14ac:dyDescent="0.3">
      <c r="B1507" s="2"/>
      <c r="D1507" s="3"/>
      <c r="F1507" s="3"/>
      <c r="H1507" s="3"/>
      <c r="I1507" t="str">
        <f t="shared" si="190"/>
        <v>0#7</v>
      </c>
      <c r="J1507" s="3">
        <f t="shared" si="187"/>
        <v>0</v>
      </c>
      <c r="K1507" s="3"/>
    </row>
    <row r="1508" spans="2:11" hidden="1" outlineLevel="1" x14ac:dyDescent="0.3">
      <c r="B1508" s="2"/>
      <c r="D1508" s="3"/>
      <c r="F1508" s="3"/>
      <c r="H1508" s="3"/>
      <c r="I1508" t="str">
        <f t="shared" si="190"/>
        <v>0#8</v>
      </c>
      <c r="J1508" s="3">
        <f t="shared" si="187"/>
        <v>0</v>
      </c>
      <c r="K1508" s="3"/>
    </row>
    <row r="1509" spans="2:11" hidden="1" outlineLevel="1" x14ac:dyDescent="0.3">
      <c r="B1509" s="2"/>
      <c r="D1509" s="3"/>
      <c r="F1509" s="3"/>
      <c r="H1509" s="3"/>
      <c r="I1509" t="str">
        <f t="shared" si="190"/>
        <v>0#9</v>
      </c>
      <c r="J1509" s="3">
        <f t="shared" si="187"/>
        <v>0</v>
      </c>
      <c r="K1509" s="3"/>
    </row>
    <row r="1510" spans="2:11" hidden="1" outlineLevel="1" x14ac:dyDescent="0.3">
      <c r="B1510" s="2"/>
      <c r="D1510" s="3"/>
      <c r="F1510" s="3">
        <f>F1501</f>
        <v>0</v>
      </c>
      <c r="G1510" t="str">
        <f>F1510&amp;"#"&amp;COUNTIF(F$6:F1510,F1510)</f>
        <v>0#168</v>
      </c>
      <c r="H1510" s="3">
        <f>IF(ISERROR(IF((SUMPRODUCT((D$7:D$5839=INDEX($F$6578:$F$6799,IF($C$2="All",MATCH(G1510,$G$6578:$G$6799,0),MATCH(G1510,$H$6578:$H$6799,0)),1))*1)+SUMPRODUCT((F$7:F$5839=INDEX($F$6578:$F$6799,IF($C$2="All",MATCH(G1510,$G$6578:$G$6799,0),MATCH(G1510,$H$6578:$H$6799,0)),1))*1))&gt;0,0,INDEX($F$6578:$F$6799,IF($C$2="All",MATCH(G1510,$G$6578:$G$6799,0),MATCH(G1510,$H$6578:$H$6799,0)),1))),0,IF((SUMPRODUCT((D$7:D$5839=INDEX($F$6578:$F$6799,IF($C$2="All",MATCH(G1510,$G$6578:$G$6799,0),MATCH(G1510,$H$6578:$H$6799,0)),1))*1)+SUMPRODUCT((F$7:F$5839=INDEX($F$6578:$F$6799,IF($C$2="All",MATCH(G1510,$G$6578:$G$6799,0),MATCH(G1510,$H$6578:$H$6799,0)),1))*1))&gt;0,0,INDEX($F$6578:$F$6799,IF($C$2="All",MATCH(G1510,$G$6578:$G$6799,0),MATCH(G1510,$H$6578:$H$6799,0)),1)))</f>
        <v>0</v>
      </c>
      <c r="I1510" t="str">
        <f>H1510&amp;"#1"</f>
        <v>0#1</v>
      </c>
      <c r="J1510" s="3">
        <f t="shared" si="187"/>
        <v>0</v>
      </c>
      <c r="K1510" s="3"/>
    </row>
    <row r="1511" spans="2:11" hidden="1" outlineLevel="1" x14ac:dyDescent="0.3">
      <c r="B1511" s="2"/>
      <c r="D1511" s="3"/>
      <c r="F1511" s="3"/>
      <c r="H1511" s="3"/>
      <c r="I1511" t="str">
        <f>REPLACE(I1510,LEN(I1510),1,RIGHT(I1510,1)+1)</f>
        <v>0#2</v>
      </c>
      <c r="J1511" s="3">
        <f t="shared" si="187"/>
        <v>0</v>
      </c>
      <c r="K1511" s="3"/>
    </row>
    <row r="1512" spans="2:11" hidden="1" outlineLevel="1" x14ac:dyDescent="0.3">
      <c r="B1512" s="2"/>
      <c r="D1512" s="3"/>
      <c r="F1512" s="3"/>
      <c r="H1512" s="3"/>
      <c r="I1512" t="str">
        <f t="shared" ref="I1512:I1518" si="191">REPLACE(I1511,LEN(I1511),1,RIGHT(I1511,1)+1)</f>
        <v>0#3</v>
      </c>
      <c r="J1512" s="3">
        <f t="shared" si="187"/>
        <v>0</v>
      </c>
      <c r="K1512" s="3"/>
    </row>
    <row r="1513" spans="2:11" hidden="1" outlineLevel="1" x14ac:dyDescent="0.3">
      <c r="B1513" s="2"/>
      <c r="D1513" s="3"/>
      <c r="F1513" s="3"/>
      <c r="H1513" s="3"/>
      <c r="I1513" t="str">
        <f t="shared" si="191"/>
        <v>0#4</v>
      </c>
      <c r="J1513" s="3">
        <f t="shared" si="187"/>
        <v>0</v>
      </c>
      <c r="K1513" s="3"/>
    </row>
    <row r="1514" spans="2:11" hidden="1" outlineLevel="1" x14ac:dyDescent="0.3">
      <c r="B1514" s="2"/>
      <c r="D1514" s="3"/>
      <c r="F1514" s="3"/>
      <c r="H1514" s="3"/>
      <c r="I1514" t="str">
        <f t="shared" si="191"/>
        <v>0#5</v>
      </c>
      <c r="J1514" s="3">
        <f t="shared" si="187"/>
        <v>0</v>
      </c>
      <c r="K1514" s="3"/>
    </row>
    <row r="1515" spans="2:11" hidden="1" outlineLevel="1" x14ac:dyDescent="0.3">
      <c r="B1515" s="2"/>
      <c r="D1515" s="3"/>
      <c r="F1515" s="3"/>
      <c r="H1515" s="3"/>
      <c r="I1515" t="str">
        <f t="shared" si="191"/>
        <v>0#6</v>
      </c>
      <c r="J1515" s="3">
        <f t="shared" si="187"/>
        <v>0</v>
      </c>
      <c r="K1515" s="3"/>
    </row>
    <row r="1516" spans="2:11" hidden="1" outlineLevel="1" x14ac:dyDescent="0.3">
      <c r="B1516" s="2"/>
      <c r="D1516" s="3"/>
      <c r="F1516" s="3"/>
      <c r="H1516" s="3"/>
      <c r="I1516" t="str">
        <f t="shared" si="191"/>
        <v>0#7</v>
      </c>
      <c r="J1516" s="3">
        <f t="shared" si="187"/>
        <v>0</v>
      </c>
      <c r="K1516" s="3"/>
    </row>
    <row r="1517" spans="2:11" hidden="1" outlineLevel="1" x14ac:dyDescent="0.3">
      <c r="B1517" s="2"/>
      <c r="D1517" s="3"/>
      <c r="F1517" s="3"/>
      <c r="H1517" s="3"/>
      <c r="I1517" t="str">
        <f t="shared" si="191"/>
        <v>0#8</v>
      </c>
      <c r="J1517" s="3">
        <f t="shared" si="187"/>
        <v>0</v>
      </c>
      <c r="K1517" s="3"/>
    </row>
    <row r="1518" spans="2:11" hidden="1" outlineLevel="1" x14ac:dyDescent="0.3">
      <c r="B1518" s="2"/>
      <c r="D1518" s="3"/>
      <c r="F1518" s="3"/>
      <c r="H1518" s="3"/>
      <c r="I1518" t="str">
        <f t="shared" si="191"/>
        <v>0#9</v>
      </c>
      <c r="J1518" s="3">
        <f t="shared" si="187"/>
        <v>0</v>
      </c>
      <c r="K1518" s="3"/>
    </row>
    <row r="1519" spans="2:11" hidden="1" outlineLevel="1" x14ac:dyDescent="0.3">
      <c r="B1519" s="2"/>
      <c r="D1519" s="3"/>
      <c r="F1519" s="3">
        <f>F1510</f>
        <v>0</v>
      </c>
      <c r="G1519" t="str">
        <f>F1519&amp;"#"&amp;COUNTIF(F$6:F1519,F1519)</f>
        <v>0#169</v>
      </c>
      <c r="H1519" s="3">
        <f>IF(ISERROR(IF((SUMPRODUCT((D$7:D$5839=INDEX($F$6578:$F$6799,IF($C$2="All",MATCH(G1519,$G$6578:$G$6799,0),MATCH(G1519,$H$6578:$H$6799,0)),1))*1)+SUMPRODUCT((F$7:F$5839=INDEX($F$6578:$F$6799,IF($C$2="All",MATCH(G1519,$G$6578:$G$6799,0),MATCH(G1519,$H$6578:$H$6799,0)),1))*1))&gt;0,0,INDEX($F$6578:$F$6799,IF($C$2="All",MATCH(G1519,$G$6578:$G$6799,0),MATCH(G1519,$H$6578:$H$6799,0)),1))),0,IF((SUMPRODUCT((D$7:D$5839=INDEX($F$6578:$F$6799,IF($C$2="All",MATCH(G1519,$G$6578:$G$6799,0),MATCH(G1519,$H$6578:$H$6799,0)),1))*1)+SUMPRODUCT((F$7:F$5839=INDEX($F$6578:$F$6799,IF($C$2="All",MATCH(G1519,$G$6578:$G$6799,0),MATCH(G1519,$H$6578:$H$6799,0)),1))*1))&gt;0,0,INDEX($F$6578:$F$6799,IF($C$2="All",MATCH(G1519,$G$6578:$G$6799,0),MATCH(G1519,$H$6578:$H$6799,0)),1)))</f>
        <v>0</v>
      </c>
      <c r="I1519" t="str">
        <f>H1519&amp;"#1"</f>
        <v>0#1</v>
      </c>
      <c r="J1519" s="3">
        <f t="shared" si="187"/>
        <v>0</v>
      </c>
      <c r="K1519" s="3"/>
    </row>
    <row r="1520" spans="2:11" hidden="1" outlineLevel="1" x14ac:dyDescent="0.3">
      <c r="B1520" s="2"/>
      <c r="D1520" s="3"/>
      <c r="F1520" s="3"/>
      <c r="H1520" s="3"/>
      <c r="I1520" t="str">
        <f>REPLACE(I1519,LEN(I1519),1,RIGHT(I1519,1)+1)</f>
        <v>0#2</v>
      </c>
      <c r="J1520" s="3">
        <f t="shared" si="187"/>
        <v>0</v>
      </c>
      <c r="K1520" s="3"/>
    </row>
    <row r="1521" spans="2:11" hidden="1" outlineLevel="1" x14ac:dyDescent="0.3">
      <c r="B1521" s="2"/>
      <c r="D1521" s="3"/>
      <c r="F1521" s="3"/>
      <c r="H1521" s="3"/>
      <c r="I1521" t="str">
        <f t="shared" ref="I1521:I1527" si="192">REPLACE(I1520,LEN(I1520),1,RIGHT(I1520,1)+1)</f>
        <v>0#3</v>
      </c>
      <c r="J1521" s="3">
        <f t="shared" si="187"/>
        <v>0</v>
      </c>
      <c r="K1521" s="3"/>
    </row>
    <row r="1522" spans="2:11" hidden="1" outlineLevel="1" x14ac:dyDescent="0.3">
      <c r="B1522" s="2"/>
      <c r="D1522" s="3"/>
      <c r="F1522" s="3"/>
      <c r="H1522" s="3"/>
      <c r="I1522" t="str">
        <f t="shared" si="192"/>
        <v>0#4</v>
      </c>
      <c r="J1522" s="3">
        <f t="shared" si="187"/>
        <v>0</v>
      </c>
      <c r="K1522" s="3"/>
    </row>
    <row r="1523" spans="2:11" hidden="1" outlineLevel="1" x14ac:dyDescent="0.3">
      <c r="B1523" s="2"/>
      <c r="D1523" s="3"/>
      <c r="F1523" s="3"/>
      <c r="H1523" s="3"/>
      <c r="I1523" t="str">
        <f t="shared" si="192"/>
        <v>0#5</v>
      </c>
      <c r="J1523" s="3">
        <f t="shared" si="187"/>
        <v>0</v>
      </c>
      <c r="K1523" s="3"/>
    </row>
    <row r="1524" spans="2:11" hidden="1" outlineLevel="1" x14ac:dyDescent="0.3">
      <c r="B1524" s="2"/>
      <c r="D1524" s="3"/>
      <c r="F1524" s="3"/>
      <c r="H1524" s="3"/>
      <c r="I1524" t="str">
        <f t="shared" si="192"/>
        <v>0#6</v>
      </c>
      <c r="J1524" s="3">
        <f t="shared" si="187"/>
        <v>0</v>
      </c>
      <c r="K1524" s="3"/>
    </row>
    <row r="1525" spans="2:11" hidden="1" outlineLevel="1" x14ac:dyDescent="0.3">
      <c r="B1525" s="2"/>
      <c r="D1525" s="3"/>
      <c r="F1525" s="3"/>
      <c r="H1525" s="3"/>
      <c r="I1525" t="str">
        <f t="shared" si="192"/>
        <v>0#7</v>
      </c>
      <c r="J1525" s="3">
        <f t="shared" si="187"/>
        <v>0</v>
      </c>
      <c r="K1525" s="3"/>
    </row>
    <row r="1526" spans="2:11" hidden="1" outlineLevel="1" x14ac:dyDescent="0.3">
      <c r="B1526" s="2"/>
      <c r="D1526" s="3"/>
      <c r="F1526" s="3"/>
      <c r="H1526" s="3"/>
      <c r="I1526" t="str">
        <f t="shared" si="192"/>
        <v>0#8</v>
      </c>
      <c r="J1526" s="3">
        <f t="shared" si="187"/>
        <v>0</v>
      </c>
      <c r="K1526" s="3"/>
    </row>
    <row r="1527" spans="2:11" hidden="1" outlineLevel="1" x14ac:dyDescent="0.3">
      <c r="B1527" s="2"/>
      <c r="D1527" s="3"/>
      <c r="F1527" s="3"/>
      <c r="H1527" s="3"/>
      <c r="I1527" t="str">
        <f t="shared" si="192"/>
        <v>0#9</v>
      </c>
      <c r="J1527" s="3">
        <f t="shared" si="187"/>
        <v>0</v>
      </c>
      <c r="K1527" s="3"/>
    </row>
    <row r="1528" spans="2:11" hidden="1" outlineLevel="1" x14ac:dyDescent="0.3">
      <c r="B1528" s="2"/>
      <c r="D1528" s="3"/>
      <c r="F1528" s="3">
        <f>F1519</f>
        <v>0</v>
      </c>
      <c r="G1528" t="str">
        <f>F1528&amp;"#"&amp;COUNTIF(F$6:F1528,F1528)</f>
        <v>0#170</v>
      </c>
      <c r="H1528" s="3">
        <f>IF(ISERROR(IF((SUMPRODUCT((D$7:D$5839=INDEX($F$6578:$F$6799,IF($C$2="All",MATCH(G1528,$G$6578:$G$6799,0),MATCH(G1528,$H$6578:$H$6799,0)),1))*1)+SUMPRODUCT((F$7:F$5839=INDEX($F$6578:$F$6799,IF($C$2="All",MATCH(G1528,$G$6578:$G$6799,0),MATCH(G1528,$H$6578:$H$6799,0)),1))*1))&gt;0,0,INDEX($F$6578:$F$6799,IF($C$2="All",MATCH(G1528,$G$6578:$G$6799,0),MATCH(G1528,$H$6578:$H$6799,0)),1))),0,IF((SUMPRODUCT((D$7:D$5839=INDEX($F$6578:$F$6799,IF($C$2="All",MATCH(G1528,$G$6578:$G$6799,0),MATCH(G1528,$H$6578:$H$6799,0)),1))*1)+SUMPRODUCT((F$7:F$5839=INDEX($F$6578:$F$6799,IF($C$2="All",MATCH(G1528,$G$6578:$G$6799,0),MATCH(G1528,$H$6578:$H$6799,0)),1))*1))&gt;0,0,INDEX($F$6578:$F$6799,IF($C$2="All",MATCH(G1528,$G$6578:$G$6799,0),MATCH(G1528,$H$6578:$H$6799,0)),1)))</f>
        <v>0</v>
      </c>
      <c r="I1528" t="str">
        <f>H1528&amp;"#1"</f>
        <v>0#1</v>
      </c>
      <c r="J1528" s="3">
        <f t="shared" si="187"/>
        <v>0</v>
      </c>
      <c r="K1528" s="3"/>
    </row>
    <row r="1529" spans="2:11" hidden="1" outlineLevel="1" x14ac:dyDescent="0.3">
      <c r="B1529" s="2"/>
      <c r="D1529" s="3"/>
      <c r="F1529" s="3"/>
      <c r="H1529" s="3"/>
      <c r="I1529" t="str">
        <f>REPLACE(I1528,LEN(I1528),1,RIGHT(I1528,1)+1)</f>
        <v>0#2</v>
      </c>
      <c r="J1529" s="3">
        <f t="shared" si="187"/>
        <v>0</v>
      </c>
      <c r="K1529" s="3"/>
    </row>
    <row r="1530" spans="2:11" hidden="1" outlineLevel="1" x14ac:dyDescent="0.3">
      <c r="B1530" s="2"/>
      <c r="D1530" s="3"/>
      <c r="F1530" s="3"/>
      <c r="H1530" s="3"/>
      <c r="I1530" t="str">
        <f t="shared" ref="I1530:I1536" si="193">REPLACE(I1529,LEN(I1529),1,RIGHT(I1529,1)+1)</f>
        <v>0#3</v>
      </c>
      <c r="J1530" s="3">
        <f t="shared" si="187"/>
        <v>0</v>
      </c>
      <c r="K1530" s="3"/>
    </row>
    <row r="1531" spans="2:11" hidden="1" outlineLevel="1" x14ac:dyDescent="0.3">
      <c r="B1531" s="2"/>
      <c r="D1531" s="3"/>
      <c r="F1531" s="3"/>
      <c r="H1531" s="3"/>
      <c r="I1531" t="str">
        <f t="shared" si="193"/>
        <v>0#4</v>
      </c>
      <c r="J1531" s="3">
        <f t="shared" si="187"/>
        <v>0</v>
      </c>
      <c r="K1531" s="3"/>
    </row>
    <row r="1532" spans="2:11" hidden="1" outlineLevel="1" x14ac:dyDescent="0.3">
      <c r="B1532" s="2"/>
      <c r="D1532" s="3"/>
      <c r="F1532" s="3"/>
      <c r="H1532" s="3"/>
      <c r="I1532" t="str">
        <f t="shared" si="193"/>
        <v>0#5</v>
      </c>
      <c r="J1532" s="3">
        <f t="shared" si="187"/>
        <v>0</v>
      </c>
      <c r="K1532" s="3"/>
    </row>
    <row r="1533" spans="2:11" hidden="1" outlineLevel="1" x14ac:dyDescent="0.3">
      <c r="B1533" s="2"/>
      <c r="D1533" s="3"/>
      <c r="F1533" s="3"/>
      <c r="H1533" s="3"/>
      <c r="I1533" t="str">
        <f t="shared" si="193"/>
        <v>0#6</v>
      </c>
      <c r="J1533" s="3">
        <f t="shared" si="187"/>
        <v>0</v>
      </c>
      <c r="K1533" s="3"/>
    </row>
    <row r="1534" spans="2:11" hidden="1" outlineLevel="1" x14ac:dyDescent="0.3">
      <c r="B1534" s="2"/>
      <c r="D1534" s="3"/>
      <c r="F1534" s="3"/>
      <c r="H1534" s="3"/>
      <c r="I1534" t="str">
        <f t="shared" si="193"/>
        <v>0#7</v>
      </c>
      <c r="J1534" s="3">
        <f t="shared" si="187"/>
        <v>0</v>
      </c>
      <c r="K1534" s="3"/>
    </row>
    <row r="1535" spans="2:11" hidden="1" outlineLevel="1" x14ac:dyDescent="0.3">
      <c r="B1535" s="2"/>
      <c r="D1535" s="3"/>
      <c r="F1535" s="3"/>
      <c r="H1535" s="3"/>
      <c r="I1535" t="str">
        <f t="shared" si="193"/>
        <v>0#8</v>
      </c>
      <c r="J1535" s="3">
        <f t="shared" si="187"/>
        <v>0</v>
      </c>
      <c r="K1535" s="3"/>
    </row>
    <row r="1536" spans="2:11" hidden="1" outlineLevel="1" x14ac:dyDescent="0.3">
      <c r="B1536" s="2"/>
      <c r="D1536" s="3"/>
      <c r="F1536" s="3"/>
      <c r="H1536" s="3"/>
      <c r="I1536" t="str">
        <f t="shared" si="193"/>
        <v>0#9</v>
      </c>
      <c r="J1536" s="3">
        <f t="shared" si="187"/>
        <v>0</v>
      </c>
      <c r="K1536" s="3"/>
    </row>
    <row r="1537" spans="2:11" hidden="1" outlineLevel="1" x14ac:dyDescent="0.3">
      <c r="B1537" s="2"/>
      <c r="D1537" s="3"/>
      <c r="F1537" s="3">
        <f>F1528</f>
        <v>0</v>
      </c>
      <c r="G1537" t="str">
        <f>F1537&amp;"#"&amp;COUNTIF(F$6:F1537,F1537)</f>
        <v>0#171</v>
      </c>
      <c r="H1537" s="3">
        <f>IF(ISERROR(IF((SUMPRODUCT((D$7:D$5839=INDEX($F$6578:$F$6799,IF($C$2="All",MATCH(G1537,$G$6578:$G$6799,0),MATCH(G1537,$H$6578:$H$6799,0)),1))*1)+SUMPRODUCT((F$7:F$5839=INDEX($F$6578:$F$6799,IF($C$2="All",MATCH(G1537,$G$6578:$G$6799,0),MATCH(G1537,$H$6578:$H$6799,0)),1))*1))&gt;0,0,INDEX($F$6578:$F$6799,IF($C$2="All",MATCH(G1537,$G$6578:$G$6799,0),MATCH(G1537,$H$6578:$H$6799,0)),1))),0,IF((SUMPRODUCT((D$7:D$5839=INDEX($F$6578:$F$6799,IF($C$2="All",MATCH(G1537,$G$6578:$G$6799,0),MATCH(G1537,$H$6578:$H$6799,0)),1))*1)+SUMPRODUCT((F$7:F$5839=INDEX($F$6578:$F$6799,IF($C$2="All",MATCH(G1537,$G$6578:$G$6799,0),MATCH(G1537,$H$6578:$H$6799,0)),1))*1))&gt;0,0,INDEX($F$6578:$F$6799,IF($C$2="All",MATCH(G1537,$G$6578:$G$6799,0),MATCH(G1537,$H$6578:$H$6799,0)),1)))</f>
        <v>0</v>
      </c>
      <c r="I1537" t="str">
        <f>H1537&amp;"#1"</f>
        <v>0#1</v>
      </c>
      <c r="J1537" s="3">
        <f t="shared" si="187"/>
        <v>0</v>
      </c>
      <c r="K1537" s="3"/>
    </row>
    <row r="1538" spans="2:11" hidden="1" outlineLevel="1" x14ac:dyDescent="0.3">
      <c r="B1538" s="2"/>
      <c r="D1538" s="3"/>
      <c r="F1538" s="3"/>
      <c r="H1538" s="3"/>
      <c r="I1538" t="str">
        <f>REPLACE(I1537,LEN(I1537),1,RIGHT(I1537,1)+1)</f>
        <v>0#2</v>
      </c>
      <c r="J1538" s="3">
        <f t="shared" si="187"/>
        <v>0</v>
      </c>
      <c r="K1538" s="3"/>
    </row>
    <row r="1539" spans="2:11" hidden="1" outlineLevel="1" x14ac:dyDescent="0.3">
      <c r="B1539" s="2"/>
      <c r="D1539" s="3"/>
      <c r="F1539" s="3"/>
      <c r="H1539" s="3"/>
      <c r="I1539" t="str">
        <f t="shared" ref="I1539:I1545" si="194">REPLACE(I1538,LEN(I1538),1,RIGHT(I1538,1)+1)</f>
        <v>0#3</v>
      </c>
      <c r="J1539" s="3">
        <f t="shared" si="187"/>
        <v>0</v>
      </c>
      <c r="K1539" s="3"/>
    </row>
    <row r="1540" spans="2:11" hidden="1" outlineLevel="1" x14ac:dyDescent="0.3">
      <c r="B1540" s="2"/>
      <c r="D1540" s="3"/>
      <c r="F1540" s="3"/>
      <c r="H1540" s="3"/>
      <c r="I1540" t="str">
        <f t="shared" si="194"/>
        <v>0#4</v>
      </c>
      <c r="J1540" s="3">
        <f t="shared" si="187"/>
        <v>0</v>
      </c>
      <c r="K1540" s="3"/>
    </row>
    <row r="1541" spans="2:11" hidden="1" outlineLevel="1" x14ac:dyDescent="0.3">
      <c r="B1541" s="2"/>
      <c r="D1541" s="3"/>
      <c r="F1541" s="3"/>
      <c r="H1541" s="3"/>
      <c r="I1541" t="str">
        <f t="shared" si="194"/>
        <v>0#5</v>
      </c>
      <c r="J1541" s="3">
        <f t="shared" si="187"/>
        <v>0</v>
      </c>
      <c r="K1541" s="3"/>
    </row>
    <row r="1542" spans="2:11" hidden="1" outlineLevel="1" x14ac:dyDescent="0.3">
      <c r="B1542" s="2"/>
      <c r="D1542" s="3"/>
      <c r="F1542" s="3"/>
      <c r="H1542" s="3"/>
      <c r="I1542" t="str">
        <f t="shared" si="194"/>
        <v>0#6</v>
      </c>
      <c r="J1542" s="3">
        <f t="shared" si="187"/>
        <v>0</v>
      </c>
      <c r="K1542" s="3"/>
    </row>
    <row r="1543" spans="2:11" hidden="1" outlineLevel="1" x14ac:dyDescent="0.3">
      <c r="B1543" s="2"/>
      <c r="D1543" s="3"/>
      <c r="F1543" s="3"/>
      <c r="H1543" s="3"/>
      <c r="I1543" t="str">
        <f t="shared" si="194"/>
        <v>0#7</v>
      </c>
      <c r="J1543" s="3">
        <f t="shared" ref="J1543:J1606" si="195">IF(ISERROR(IF((SUMPRODUCT((F$7:F$5839=INDEX($F$6578:$F$6799,IF($C$2="All",MATCH(I1543,$G$6578:$G$6799,0),MATCH(I1543,$H$6578:$H$6799,0)),1))*1)+SUMPRODUCT((H$7:H$5839=INDEX($F$6578:$F$6799,IF($C$2="All",MATCH(I1543,$G$6578:$G$6799,0),MATCH(I1543,$H$6578:$H$6799,0)),1))*1))&gt;0,0,INDEX($F$6578:$F$6799,IF($C$2="All",MATCH(I1543,$G$6578:$G$6799,0),MATCH(I1543,$H$6578:$H$6799,0)),1))),0,IF((SUMPRODUCT((F$7:F$5839=INDEX($F$6578:$F$6799,IF($C$2="All",MATCH(I1543,$G$6578:$G$6799,0),MATCH(I1543,$H$6578:$H$6799,0)),1))*1)+SUMPRODUCT((H$7:H$5839=INDEX($F$6578:$F$6799,IF($C$2="All",MATCH(I1543,$G$6578:$G$6799,0),MATCH(I1543,$H$6578:$H$6799,0)),1))*1))&gt;0,0,INDEX($F$6578:$F$6799,IF($C$2="All",MATCH(I1543,$G$6578:$G$6799,0),MATCH(I1543,$H$6578:$H$6799,0)),1)))</f>
        <v>0</v>
      </c>
      <c r="K1543" s="3"/>
    </row>
    <row r="1544" spans="2:11" hidden="1" outlineLevel="1" x14ac:dyDescent="0.3">
      <c r="B1544" s="2"/>
      <c r="D1544" s="3"/>
      <c r="F1544" s="3"/>
      <c r="H1544" s="3"/>
      <c r="I1544" t="str">
        <f t="shared" si="194"/>
        <v>0#8</v>
      </c>
      <c r="J1544" s="3">
        <f t="shared" si="195"/>
        <v>0</v>
      </c>
      <c r="K1544" s="3"/>
    </row>
    <row r="1545" spans="2:11" hidden="1" outlineLevel="1" x14ac:dyDescent="0.3">
      <c r="B1545" s="2"/>
      <c r="D1545" s="3"/>
      <c r="F1545" s="3"/>
      <c r="H1545" s="3"/>
      <c r="I1545" t="str">
        <f t="shared" si="194"/>
        <v>0#9</v>
      </c>
      <c r="J1545" s="3">
        <f t="shared" si="195"/>
        <v>0</v>
      </c>
      <c r="K1545" s="3"/>
    </row>
    <row r="1546" spans="2:11" hidden="1" outlineLevel="1" x14ac:dyDescent="0.3">
      <c r="D1546" t="str">
        <f>IF(C1546="",D1465,IF(ISERROR(INDEX($F$6578:$F$6799,IF($C$2="All",MATCH(C1546,$G$6578:$G$6799,0),MATCH(C1546,$H$6578:$H$6799,0)),1)),0,INDEX($F$6578:$F$6799,IF($C$2="All",MATCH(C1546,$G$6578:$G$6799,0),MATCH(C1546,$H$6578:$H$6799,0)),1)))</f>
        <v>Tau-31</v>
      </c>
      <c r="E1546" t="str">
        <f>D1546&amp;"#"&amp;COUNTIF(D$6:D1546,D1546)</f>
        <v>Tau-31#2</v>
      </c>
      <c r="F1546" s="3" t="str">
        <f>IF(ISERROR(IF((SUMPRODUCT((B$7:B$5839=INDEX($F$6578:$F$6799,IF($C$2="All",MATCH(E1546,$G$6578:$G$6799,0),MATCH(E1546,$H$6578:$H$6799,0)),1))*1)+SUMPRODUCT((D$7:D$5839=INDEX($F$6578:$F$6799,IF($C$2="All",MATCH(E1546,$G$6578:$G$6799,0),MATCH(E1546,$H$6578:$H$6799,0)),1))*1))&gt;0,0,INDEX($F$6578:$F$6799,IF($C$2="All",MATCH(E1546,$G$6578:$G$6799,0),MATCH(E1546,$H$6578:$H$6799,0)),1))),0,IF((SUMPRODUCT((B$7:B$5839=INDEX($F$6578:$F$6799,IF($C$2="All",MATCH(E1546,$G$6578:$G$6799,0),MATCH(E1546,$H$6578:$H$6799,0)),1))*1)+SUMPRODUCT((D$7:D$5839=INDEX($F$6578:$F$6799,IF($C$2="All",MATCH(E1546,$G$6578:$G$6799,0),MATCH(E1546,$H$6578:$H$6799,0)),1))*1))&gt;0,0,INDEX($F$6578:$F$6799,IF($C$2="All",MATCH(E1546,$G$6578:$G$6799,0),MATCH(E1546,$H$6578:$H$6799,0)),1)))</f>
        <v>Tau-23</v>
      </c>
      <c r="G1546" t="str">
        <f>F1546&amp;"#"&amp;COUNTIF(F$6:F1546,F1546)</f>
        <v>Tau-23#1</v>
      </c>
      <c r="H1546" s="3">
        <f>IF(ISERROR(IF((SUMPRODUCT((D$7:D$5839=INDEX($F$6578:$F$6799,IF($C$2="All",MATCH(G1546,$G$6578:$G$6799,0),MATCH(G1546,$H$6578:$H$6799,0)),1))*1)+SUMPRODUCT((F$7:F$5839=INDEX($F$6578:$F$6799,IF($C$2="All",MATCH(G1546,$G$6578:$G$6799,0),MATCH(G1546,$H$6578:$H$6799,0)),1))*1))&gt;0,0,INDEX($F$6578:$F$6799,IF($C$2="All",MATCH(G1546,$G$6578:$G$6799,0),MATCH(G1546,$H$6578:$H$6799,0)),1))),0,IF((SUMPRODUCT((D$7:D$5839=INDEX($F$6578:$F$6799,IF($C$2="All",MATCH(G1546,$G$6578:$G$6799,0),MATCH(G1546,$H$6578:$H$6799,0)),1))*1)+SUMPRODUCT((F$7:F$5839=INDEX($F$6578:$F$6799,IF($C$2="All",MATCH(G1546,$G$6578:$G$6799,0),MATCH(G1546,$H$6578:$H$6799,0)),1))*1))&gt;0,0,INDEX($F$6578:$F$6799,IF($C$2="All",MATCH(G1546,$G$6578:$G$6799,0),MATCH(G1546,$H$6578:$H$6799,0)),1)))</f>
        <v>0</v>
      </c>
      <c r="I1546" t="str">
        <f>H$7&amp;"#1"</f>
        <v>0#1</v>
      </c>
      <c r="J1546" s="3">
        <f t="shared" si="195"/>
        <v>0</v>
      </c>
    </row>
    <row r="1547" spans="2:11" hidden="1" outlineLevel="1" x14ac:dyDescent="0.3">
      <c r="B1547" s="2"/>
      <c r="D1547" s="3"/>
      <c r="F1547" s="3"/>
      <c r="H1547" s="3"/>
      <c r="I1547" t="str">
        <f>REPLACE(I1546,LEN(I1546),1,RIGHT(I1546,1)+1)</f>
        <v>0#2</v>
      </c>
      <c r="J1547" s="3">
        <f t="shared" si="195"/>
        <v>0</v>
      </c>
      <c r="K1547" s="3"/>
    </row>
    <row r="1548" spans="2:11" hidden="1" outlineLevel="1" x14ac:dyDescent="0.3">
      <c r="B1548" s="2"/>
      <c r="D1548" s="3"/>
      <c r="F1548" s="3"/>
      <c r="H1548" s="3"/>
      <c r="I1548" t="str">
        <f t="shared" ref="I1548:I1554" si="196">REPLACE(I1547,LEN(I1547),1,RIGHT(I1547,1)+1)</f>
        <v>0#3</v>
      </c>
      <c r="J1548" s="3">
        <f t="shared" si="195"/>
        <v>0</v>
      </c>
      <c r="K1548" s="3"/>
    </row>
    <row r="1549" spans="2:11" hidden="1" outlineLevel="1" x14ac:dyDescent="0.3">
      <c r="B1549" s="2"/>
      <c r="D1549" s="3"/>
      <c r="F1549" s="3"/>
      <c r="H1549" s="3"/>
      <c r="I1549" t="str">
        <f t="shared" si="196"/>
        <v>0#4</v>
      </c>
      <c r="J1549" s="3">
        <f t="shared" si="195"/>
        <v>0</v>
      </c>
      <c r="K1549" s="3"/>
    </row>
    <row r="1550" spans="2:11" hidden="1" outlineLevel="1" x14ac:dyDescent="0.3">
      <c r="B1550" s="2"/>
      <c r="D1550" s="3"/>
      <c r="F1550" s="3"/>
      <c r="H1550" s="3"/>
      <c r="I1550" t="str">
        <f t="shared" si="196"/>
        <v>0#5</v>
      </c>
      <c r="J1550" s="3">
        <f t="shared" si="195"/>
        <v>0</v>
      </c>
      <c r="K1550" s="3"/>
    </row>
    <row r="1551" spans="2:11" hidden="1" outlineLevel="1" x14ac:dyDescent="0.3">
      <c r="B1551" s="2"/>
      <c r="D1551" s="3"/>
      <c r="F1551" s="3"/>
      <c r="H1551" s="3"/>
      <c r="I1551" t="str">
        <f t="shared" si="196"/>
        <v>0#6</v>
      </c>
      <c r="J1551" s="3">
        <f t="shared" si="195"/>
        <v>0</v>
      </c>
      <c r="K1551" s="3"/>
    </row>
    <row r="1552" spans="2:11" hidden="1" outlineLevel="1" x14ac:dyDescent="0.3">
      <c r="B1552" s="2"/>
      <c r="D1552" s="3"/>
      <c r="F1552" s="3"/>
      <c r="H1552" s="3"/>
      <c r="I1552" t="str">
        <f t="shared" si="196"/>
        <v>0#7</v>
      </c>
      <c r="J1552" s="3">
        <f t="shared" si="195"/>
        <v>0</v>
      </c>
      <c r="K1552" s="3"/>
    </row>
    <row r="1553" spans="2:11" hidden="1" outlineLevel="1" x14ac:dyDescent="0.3">
      <c r="B1553" s="2"/>
      <c r="D1553" s="3"/>
      <c r="F1553" s="3"/>
      <c r="H1553" s="3"/>
      <c r="I1553" t="str">
        <f t="shared" si="196"/>
        <v>0#8</v>
      </c>
      <c r="J1553" s="3">
        <f t="shared" si="195"/>
        <v>0</v>
      </c>
      <c r="K1553" s="3"/>
    </row>
    <row r="1554" spans="2:11" hidden="1" outlineLevel="1" x14ac:dyDescent="0.3">
      <c r="B1554" s="2"/>
      <c r="D1554" s="3"/>
      <c r="F1554" s="3"/>
      <c r="H1554" s="3"/>
      <c r="I1554" t="str">
        <f t="shared" si="196"/>
        <v>0#9</v>
      </c>
      <c r="J1554" s="3">
        <f t="shared" si="195"/>
        <v>0</v>
      </c>
      <c r="K1554" s="3"/>
    </row>
    <row r="1555" spans="2:11" hidden="1" outlineLevel="1" x14ac:dyDescent="0.3">
      <c r="B1555" s="2"/>
      <c r="F1555" s="3" t="str">
        <f>F1546</f>
        <v>Tau-23</v>
      </c>
      <c r="G1555" t="str">
        <f>F1555&amp;"#"&amp;COUNTIF(F$6:F1555,F1555)</f>
        <v>Tau-23#2</v>
      </c>
      <c r="H1555" s="3" t="str">
        <f>IF(ISERROR(IF((SUMPRODUCT((D$7:D$5839=INDEX($F$6578:$F$6799,IF($C$2="All",MATCH(G1555,$G$6578:$G$6799,0),MATCH(G1555,$H$6578:$H$6799,0)),1))*1)+SUMPRODUCT((F$7:F$5839=INDEX($F$6578:$F$6799,IF($C$2="All",MATCH(G1555,$G$6578:$G$6799,0),MATCH(G1555,$H$6578:$H$6799,0)),1))*1))&gt;0,0,INDEX($F$6578:$F$6799,IF($C$2="All",MATCH(G1555,$G$6578:$G$6799,0),MATCH(G1555,$H$6578:$H$6799,0)),1))),0,IF((SUMPRODUCT((D$7:D$5839=INDEX($F$6578:$F$6799,IF($C$2="All",MATCH(G1555,$G$6578:$G$6799,0),MATCH(G1555,$H$6578:$H$6799,0)),1))*1)+SUMPRODUCT((F$7:F$5839=INDEX($F$6578:$F$6799,IF($C$2="All",MATCH(G1555,$G$6578:$G$6799,0),MATCH(G1555,$H$6578:$H$6799,0)),1))*1))&gt;0,0,INDEX($F$6578:$F$6799,IF($C$2="All",MATCH(G1555,$G$6578:$G$6799,0),MATCH(G1555,$H$6578:$H$6799,0)),1)))</f>
        <v>Kyushu</v>
      </c>
      <c r="I1555" t="str">
        <f>H1555&amp;"#1"</f>
        <v>Kyushu#1</v>
      </c>
      <c r="J1555" s="3" t="str">
        <f t="shared" si="195"/>
        <v>New Tokyo</v>
      </c>
      <c r="K1555" s="3"/>
    </row>
    <row r="1556" spans="2:11" hidden="1" outlineLevel="1" x14ac:dyDescent="0.3">
      <c r="B1556" s="2"/>
      <c r="F1556" s="3"/>
      <c r="H1556" s="3"/>
      <c r="I1556" t="str">
        <f>REPLACE(I1555,LEN(I1555),1,RIGHT(I1555,1)+1)</f>
        <v>Kyushu#2</v>
      </c>
      <c r="J1556" s="3">
        <f t="shared" si="195"/>
        <v>0</v>
      </c>
      <c r="K1556" s="3"/>
    </row>
    <row r="1557" spans="2:11" hidden="1" outlineLevel="1" x14ac:dyDescent="0.3">
      <c r="B1557" s="2"/>
      <c r="F1557" s="3"/>
      <c r="H1557" s="3"/>
      <c r="I1557" t="str">
        <f t="shared" ref="I1557:I1563" si="197">REPLACE(I1556,LEN(I1556),1,RIGHT(I1556,1)+1)</f>
        <v>Kyushu#3</v>
      </c>
      <c r="J1557" s="3" t="str">
        <f t="shared" si="195"/>
        <v>Hokkaido</v>
      </c>
      <c r="K1557" s="3"/>
    </row>
    <row r="1558" spans="2:11" hidden="1" outlineLevel="1" x14ac:dyDescent="0.3">
      <c r="B1558" s="2"/>
      <c r="F1558" s="3"/>
      <c r="H1558" s="3"/>
      <c r="I1558" t="str">
        <f t="shared" si="197"/>
        <v>Kyushu#4</v>
      </c>
      <c r="J1558" s="3" t="str">
        <f t="shared" si="195"/>
        <v>New Tokyo</v>
      </c>
      <c r="K1558" s="3"/>
    </row>
    <row r="1559" spans="2:11" hidden="1" outlineLevel="1" x14ac:dyDescent="0.3">
      <c r="B1559" s="2"/>
      <c r="F1559" s="3"/>
      <c r="H1559" s="3"/>
      <c r="I1559" t="str">
        <f t="shared" si="197"/>
        <v>Kyushu#5</v>
      </c>
      <c r="J1559" s="3" t="str">
        <f t="shared" si="195"/>
        <v>Shikoku</v>
      </c>
      <c r="K1559" s="3"/>
    </row>
    <row r="1560" spans="2:11" hidden="1" outlineLevel="1" x14ac:dyDescent="0.3">
      <c r="B1560" s="2"/>
      <c r="F1560" s="3"/>
      <c r="H1560" s="3"/>
      <c r="I1560" t="str">
        <f t="shared" si="197"/>
        <v>Kyushu#6</v>
      </c>
      <c r="J1560" s="3">
        <f t="shared" si="195"/>
        <v>0</v>
      </c>
      <c r="K1560" s="3"/>
    </row>
    <row r="1561" spans="2:11" hidden="1" outlineLevel="1" x14ac:dyDescent="0.3">
      <c r="B1561" s="2"/>
      <c r="F1561" s="3"/>
      <c r="H1561" s="3"/>
      <c r="I1561" t="str">
        <f t="shared" si="197"/>
        <v>Kyushu#7</v>
      </c>
      <c r="J1561" s="3">
        <f t="shared" si="195"/>
        <v>0</v>
      </c>
      <c r="K1561" s="3"/>
    </row>
    <row r="1562" spans="2:11" hidden="1" outlineLevel="1" x14ac:dyDescent="0.3">
      <c r="B1562" s="2"/>
      <c r="F1562" s="3"/>
      <c r="H1562" s="3"/>
      <c r="I1562" t="str">
        <f t="shared" si="197"/>
        <v>Kyushu#8</v>
      </c>
      <c r="J1562" s="3">
        <f t="shared" si="195"/>
        <v>0</v>
      </c>
      <c r="K1562" s="3"/>
    </row>
    <row r="1563" spans="2:11" hidden="1" outlineLevel="1" x14ac:dyDescent="0.3">
      <c r="B1563" s="2"/>
      <c r="F1563" s="3"/>
      <c r="H1563" s="3"/>
      <c r="I1563" t="str">
        <f t="shared" si="197"/>
        <v>Kyushu#9</v>
      </c>
      <c r="J1563" s="3">
        <f t="shared" si="195"/>
        <v>0</v>
      </c>
      <c r="K1563" s="3"/>
    </row>
    <row r="1564" spans="2:11" hidden="1" outlineLevel="1" x14ac:dyDescent="0.3">
      <c r="B1564" s="2"/>
      <c r="D1564" s="3"/>
      <c r="F1564" s="3" t="str">
        <f>F1555</f>
        <v>Tau-23</v>
      </c>
      <c r="G1564" t="str">
        <f>F1564&amp;"#"&amp;COUNTIF(F$6:F1564,F1564)</f>
        <v>Tau-23#3</v>
      </c>
      <c r="H1564" s="3">
        <f>IF(ISERROR(IF((SUMPRODUCT((D$7:D$5839=INDEX($F$6578:$F$6799,IF($C$2="All",MATCH(G1564,$G$6578:$G$6799,0),MATCH(G1564,$H$6578:$H$6799,0)),1))*1)+SUMPRODUCT((F$7:F$5839=INDEX($F$6578:$F$6799,IF($C$2="All",MATCH(G1564,$G$6578:$G$6799,0),MATCH(G1564,$H$6578:$H$6799,0)),1))*1))&gt;0,0,INDEX($F$6578:$F$6799,IF($C$2="All",MATCH(G1564,$G$6578:$G$6799,0),MATCH(G1564,$H$6578:$H$6799,0)),1))),0,IF((SUMPRODUCT((D$7:D$5839=INDEX($F$6578:$F$6799,IF($C$2="All",MATCH(G1564,$G$6578:$G$6799,0),MATCH(G1564,$H$6578:$H$6799,0)),1))*1)+SUMPRODUCT((F$7:F$5839=INDEX($F$6578:$F$6799,IF($C$2="All",MATCH(G1564,$G$6578:$G$6799,0),MATCH(G1564,$H$6578:$H$6799,0)),1))*1))&gt;0,0,INDEX($F$6578:$F$6799,IF($C$2="All",MATCH(G1564,$G$6578:$G$6799,0),MATCH(G1564,$H$6578:$H$6799,0)),1)))</f>
        <v>0</v>
      </c>
      <c r="I1564" t="str">
        <f>H1564&amp;"#1"</f>
        <v>0#1</v>
      </c>
      <c r="J1564" s="3">
        <f t="shared" si="195"/>
        <v>0</v>
      </c>
      <c r="K1564" s="3"/>
    </row>
    <row r="1565" spans="2:11" hidden="1" outlineLevel="1" x14ac:dyDescent="0.3">
      <c r="B1565" s="2"/>
      <c r="D1565" s="3"/>
      <c r="F1565" s="3"/>
      <c r="H1565" s="3"/>
      <c r="I1565" t="str">
        <f>REPLACE(I1564,LEN(I1564),1,RIGHT(I1564,1)+1)</f>
        <v>0#2</v>
      </c>
      <c r="J1565" s="3">
        <f t="shared" si="195"/>
        <v>0</v>
      </c>
      <c r="K1565" s="3"/>
    </row>
    <row r="1566" spans="2:11" hidden="1" outlineLevel="1" x14ac:dyDescent="0.3">
      <c r="B1566" s="2"/>
      <c r="D1566" s="3"/>
      <c r="F1566" s="3"/>
      <c r="H1566" s="3"/>
      <c r="I1566" t="str">
        <f t="shared" ref="I1566:I1572" si="198">REPLACE(I1565,LEN(I1565),1,RIGHT(I1565,1)+1)</f>
        <v>0#3</v>
      </c>
      <c r="J1566" s="3">
        <f t="shared" si="195"/>
        <v>0</v>
      </c>
      <c r="K1566" s="3"/>
    </row>
    <row r="1567" spans="2:11" hidden="1" outlineLevel="1" x14ac:dyDescent="0.3">
      <c r="B1567" s="2"/>
      <c r="D1567" s="3"/>
      <c r="F1567" s="3"/>
      <c r="H1567" s="3"/>
      <c r="I1567" t="str">
        <f t="shared" si="198"/>
        <v>0#4</v>
      </c>
      <c r="J1567" s="3">
        <f t="shared" si="195"/>
        <v>0</v>
      </c>
      <c r="K1567" s="3"/>
    </row>
    <row r="1568" spans="2:11" hidden="1" outlineLevel="1" x14ac:dyDescent="0.3">
      <c r="B1568" s="2"/>
      <c r="D1568" s="3"/>
      <c r="F1568" s="3"/>
      <c r="H1568" s="3"/>
      <c r="I1568" t="str">
        <f t="shared" si="198"/>
        <v>0#5</v>
      </c>
      <c r="J1568" s="3">
        <f t="shared" si="195"/>
        <v>0</v>
      </c>
      <c r="K1568" s="3"/>
    </row>
    <row r="1569" spans="2:11" hidden="1" outlineLevel="1" x14ac:dyDescent="0.3">
      <c r="B1569" s="2"/>
      <c r="D1569" s="3"/>
      <c r="F1569" s="3"/>
      <c r="H1569" s="3"/>
      <c r="I1569" t="str">
        <f t="shared" si="198"/>
        <v>0#6</v>
      </c>
      <c r="J1569" s="3">
        <f t="shared" si="195"/>
        <v>0</v>
      </c>
      <c r="K1569" s="3"/>
    </row>
    <row r="1570" spans="2:11" hidden="1" outlineLevel="1" x14ac:dyDescent="0.3">
      <c r="B1570" s="2"/>
      <c r="D1570" s="3"/>
      <c r="F1570" s="3"/>
      <c r="H1570" s="3"/>
      <c r="I1570" t="str">
        <f t="shared" si="198"/>
        <v>0#7</v>
      </c>
      <c r="J1570" s="3">
        <f t="shared" si="195"/>
        <v>0</v>
      </c>
      <c r="K1570" s="3"/>
    </row>
    <row r="1571" spans="2:11" hidden="1" outlineLevel="1" x14ac:dyDescent="0.3">
      <c r="B1571" s="2"/>
      <c r="D1571" s="3"/>
      <c r="F1571" s="3"/>
      <c r="H1571" s="3"/>
      <c r="I1571" t="str">
        <f t="shared" si="198"/>
        <v>0#8</v>
      </c>
      <c r="J1571" s="3">
        <f t="shared" si="195"/>
        <v>0</v>
      </c>
      <c r="K1571" s="3"/>
    </row>
    <row r="1572" spans="2:11" hidden="1" outlineLevel="1" x14ac:dyDescent="0.3">
      <c r="B1572" s="2"/>
      <c r="D1572" s="3"/>
      <c r="F1572" s="3"/>
      <c r="H1572" s="3"/>
      <c r="I1572" t="str">
        <f t="shared" si="198"/>
        <v>0#9</v>
      </c>
      <c r="J1572" s="3">
        <f t="shared" si="195"/>
        <v>0</v>
      </c>
      <c r="K1572" s="3"/>
    </row>
    <row r="1573" spans="2:11" hidden="1" outlineLevel="1" x14ac:dyDescent="0.3">
      <c r="B1573" s="2"/>
      <c r="D1573" s="3"/>
      <c r="F1573" s="3" t="str">
        <f>F1564</f>
        <v>Tau-23</v>
      </c>
      <c r="G1573" t="str">
        <f>F1573&amp;"#"&amp;COUNTIF(F$6:F1573,F1573)</f>
        <v>Tau-23#4</v>
      </c>
      <c r="H1573" s="3" t="str">
        <f>IF(ISERROR(IF((SUMPRODUCT((D$7:D$5839=INDEX($F$6578:$F$6799,IF($C$2="All",MATCH(G1573,$G$6578:$G$6799,0),MATCH(G1573,$H$6578:$H$6799,0)),1))*1)+SUMPRODUCT((F$7:F$5839=INDEX($F$6578:$F$6799,IF($C$2="All",MATCH(G1573,$G$6578:$G$6799,0),MATCH(G1573,$H$6578:$H$6799,0)),1))*1))&gt;0,0,INDEX($F$6578:$F$6799,IF($C$2="All",MATCH(G1573,$G$6578:$G$6799,0),MATCH(G1573,$H$6578:$H$6799,0)),1))),0,IF((SUMPRODUCT((D$7:D$5839=INDEX($F$6578:$F$6799,IF($C$2="All",MATCH(G1573,$G$6578:$G$6799,0),MATCH(G1573,$H$6578:$H$6799,0)),1))*1)+SUMPRODUCT((F$7:F$5839=INDEX($F$6578:$F$6799,IF($C$2="All",MATCH(G1573,$G$6578:$G$6799,0),MATCH(G1573,$H$6578:$H$6799,0)),1))*1))&gt;0,0,INDEX($F$6578:$F$6799,IF($C$2="All",MATCH(G1573,$G$6578:$G$6799,0),MATCH(G1573,$H$6578:$H$6799,0)),1)))</f>
        <v>Tau-37</v>
      </c>
      <c r="I1573" t="str">
        <f>H1573&amp;"#1"</f>
        <v>Tau-37#1</v>
      </c>
      <c r="J1573" s="3" t="str">
        <f t="shared" si="195"/>
        <v>Omicron Alpha</v>
      </c>
      <c r="K1573" s="3"/>
    </row>
    <row r="1574" spans="2:11" hidden="1" outlineLevel="1" x14ac:dyDescent="0.3">
      <c r="B1574" s="2"/>
      <c r="D1574" s="3"/>
      <c r="F1574" s="3"/>
      <c r="H1574" s="3"/>
      <c r="I1574" t="str">
        <f>REPLACE(I1573,LEN(I1573),1,RIGHT(I1573,1)+1)</f>
        <v>Tau-37#2</v>
      </c>
      <c r="J1574" s="3">
        <f t="shared" si="195"/>
        <v>0</v>
      </c>
      <c r="K1574" s="3"/>
    </row>
    <row r="1575" spans="2:11" hidden="1" outlineLevel="1" x14ac:dyDescent="0.3">
      <c r="B1575" s="2"/>
      <c r="D1575" s="3"/>
      <c r="F1575" s="3"/>
      <c r="H1575" s="3"/>
      <c r="I1575" t="str">
        <f t="shared" ref="I1575:I1581" si="199">REPLACE(I1574,LEN(I1574),1,RIGHT(I1574,1)+1)</f>
        <v>Tau-37#3</v>
      </c>
      <c r="J1575" s="3">
        <f t="shared" si="195"/>
        <v>0</v>
      </c>
      <c r="K1575" s="3"/>
    </row>
    <row r="1576" spans="2:11" hidden="1" outlineLevel="1" x14ac:dyDescent="0.3">
      <c r="B1576" s="2"/>
      <c r="D1576" s="3"/>
      <c r="F1576" s="3"/>
      <c r="H1576" s="3"/>
      <c r="I1576" t="str">
        <f t="shared" si="199"/>
        <v>Tau-37#4</v>
      </c>
      <c r="J1576" s="3">
        <f t="shared" si="195"/>
        <v>0</v>
      </c>
      <c r="K1576" s="3"/>
    </row>
    <row r="1577" spans="2:11" hidden="1" outlineLevel="1" x14ac:dyDescent="0.3">
      <c r="B1577" s="2"/>
      <c r="D1577" s="3"/>
      <c r="F1577" s="3"/>
      <c r="H1577" s="3"/>
      <c r="I1577" t="str">
        <f t="shared" si="199"/>
        <v>Tau-37#5</v>
      </c>
      <c r="J1577" s="3">
        <f t="shared" si="195"/>
        <v>0</v>
      </c>
      <c r="K1577" s="3"/>
    </row>
    <row r="1578" spans="2:11" hidden="1" outlineLevel="1" x14ac:dyDescent="0.3">
      <c r="B1578" s="2"/>
      <c r="D1578" s="3"/>
      <c r="F1578" s="3"/>
      <c r="H1578" s="3"/>
      <c r="I1578" t="str">
        <f t="shared" si="199"/>
        <v>Tau-37#6</v>
      </c>
      <c r="J1578" s="3">
        <f t="shared" si="195"/>
        <v>0</v>
      </c>
      <c r="K1578" s="3"/>
    </row>
    <row r="1579" spans="2:11" hidden="1" outlineLevel="1" x14ac:dyDescent="0.3">
      <c r="B1579" s="2"/>
      <c r="D1579" s="3"/>
      <c r="F1579" s="3"/>
      <c r="H1579" s="3"/>
      <c r="I1579" t="str">
        <f t="shared" si="199"/>
        <v>Tau-37#7</v>
      </c>
      <c r="J1579" s="3">
        <f t="shared" si="195"/>
        <v>0</v>
      </c>
      <c r="K1579" s="3"/>
    </row>
    <row r="1580" spans="2:11" hidden="1" outlineLevel="1" x14ac:dyDescent="0.3">
      <c r="B1580" s="2"/>
      <c r="D1580" s="3"/>
      <c r="F1580" s="3"/>
      <c r="H1580" s="3"/>
      <c r="I1580" t="str">
        <f t="shared" si="199"/>
        <v>Tau-37#8</v>
      </c>
      <c r="J1580" s="3">
        <f t="shared" si="195"/>
        <v>0</v>
      </c>
      <c r="K1580" s="3"/>
    </row>
    <row r="1581" spans="2:11" hidden="1" outlineLevel="1" x14ac:dyDescent="0.3">
      <c r="B1581" s="2"/>
      <c r="D1581" s="3"/>
      <c r="F1581" s="3"/>
      <c r="H1581" s="3"/>
      <c r="I1581" t="str">
        <f t="shared" si="199"/>
        <v>Tau-37#9</v>
      </c>
      <c r="J1581" s="3">
        <f t="shared" si="195"/>
        <v>0</v>
      </c>
      <c r="K1581" s="3"/>
    </row>
    <row r="1582" spans="2:11" hidden="1" outlineLevel="1" x14ac:dyDescent="0.3">
      <c r="B1582" s="2"/>
      <c r="D1582" s="3"/>
      <c r="F1582" s="3" t="str">
        <f>F1573</f>
        <v>Tau-23</v>
      </c>
      <c r="G1582" t="str">
        <f>F1582&amp;"#"&amp;COUNTIF(F$6:F1582,F1582)</f>
        <v>Tau-23#5</v>
      </c>
      <c r="H1582" s="3">
        <f>IF(ISERROR(IF((SUMPRODUCT((D$7:D$5839=INDEX($F$6578:$F$6799,IF($C$2="All",MATCH(G1582,$G$6578:$G$6799,0),MATCH(G1582,$H$6578:$H$6799,0)),1))*1)+SUMPRODUCT((F$7:F$5839=INDEX($F$6578:$F$6799,IF($C$2="All",MATCH(G1582,$G$6578:$G$6799,0),MATCH(G1582,$H$6578:$H$6799,0)),1))*1))&gt;0,0,INDEX($F$6578:$F$6799,IF($C$2="All",MATCH(G1582,$G$6578:$G$6799,0),MATCH(G1582,$H$6578:$H$6799,0)),1))),0,IF((SUMPRODUCT((D$7:D$5839=INDEX($F$6578:$F$6799,IF($C$2="All",MATCH(G1582,$G$6578:$G$6799,0),MATCH(G1582,$H$6578:$H$6799,0)),1))*1)+SUMPRODUCT((F$7:F$5839=INDEX($F$6578:$F$6799,IF($C$2="All",MATCH(G1582,$G$6578:$G$6799,0),MATCH(G1582,$H$6578:$H$6799,0)),1))*1))&gt;0,0,INDEX($F$6578:$F$6799,IF($C$2="All",MATCH(G1582,$G$6578:$G$6799,0),MATCH(G1582,$H$6578:$H$6799,0)),1)))</f>
        <v>0</v>
      </c>
      <c r="I1582" t="str">
        <f>H1582&amp;"#1"</f>
        <v>0#1</v>
      </c>
      <c r="J1582" s="3">
        <f t="shared" si="195"/>
        <v>0</v>
      </c>
      <c r="K1582" s="3"/>
    </row>
    <row r="1583" spans="2:11" hidden="1" outlineLevel="1" x14ac:dyDescent="0.3">
      <c r="B1583" s="2"/>
      <c r="D1583" s="3"/>
      <c r="F1583" s="3"/>
      <c r="H1583" s="3"/>
      <c r="I1583" t="str">
        <f>REPLACE(I1582,LEN(I1582),1,RIGHT(I1582,1)+1)</f>
        <v>0#2</v>
      </c>
      <c r="J1583" s="3">
        <f t="shared" si="195"/>
        <v>0</v>
      </c>
      <c r="K1583" s="3"/>
    </row>
    <row r="1584" spans="2:11" hidden="1" outlineLevel="1" x14ac:dyDescent="0.3">
      <c r="B1584" s="2"/>
      <c r="D1584" s="3"/>
      <c r="F1584" s="3"/>
      <c r="H1584" s="3"/>
      <c r="I1584" t="str">
        <f t="shared" ref="I1584:I1590" si="200">REPLACE(I1583,LEN(I1583),1,RIGHT(I1583,1)+1)</f>
        <v>0#3</v>
      </c>
      <c r="J1584" s="3">
        <f t="shared" si="195"/>
        <v>0</v>
      </c>
      <c r="K1584" s="3"/>
    </row>
    <row r="1585" spans="2:11" hidden="1" outlineLevel="1" x14ac:dyDescent="0.3">
      <c r="B1585" s="2"/>
      <c r="D1585" s="3"/>
      <c r="F1585" s="3"/>
      <c r="H1585" s="3"/>
      <c r="I1585" t="str">
        <f t="shared" si="200"/>
        <v>0#4</v>
      </c>
      <c r="J1585" s="3">
        <f t="shared" si="195"/>
        <v>0</v>
      </c>
      <c r="K1585" s="3"/>
    </row>
    <row r="1586" spans="2:11" hidden="1" outlineLevel="1" x14ac:dyDescent="0.3">
      <c r="B1586" s="2"/>
      <c r="D1586" s="3"/>
      <c r="F1586" s="3"/>
      <c r="H1586" s="3"/>
      <c r="I1586" t="str">
        <f t="shared" si="200"/>
        <v>0#5</v>
      </c>
      <c r="J1586" s="3">
        <f t="shared" si="195"/>
        <v>0</v>
      </c>
      <c r="K1586" s="3"/>
    </row>
    <row r="1587" spans="2:11" hidden="1" outlineLevel="1" x14ac:dyDescent="0.3">
      <c r="B1587" s="2"/>
      <c r="D1587" s="3"/>
      <c r="F1587" s="3"/>
      <c r="H1587" s="3"/>
      <c r="I1587" t="str">
        <f t="shared" si="200"/>
        <v>0#6</v>
      </c>
      <c r="J1587" s="3">
        <f t="shared" si="195"/>
        <v>0</v>
      </c>
      <c r="K1587" s="3"/>
    </row>
    <row r="1588" spans="2:11" hidden="1" outlineLevel="1" x14ac:dyDescent="0.3">
      <c r="B1588" s="2"/>
      <c r="D1588" s="3"/>
      <c r="F1588" s="3"/>
      <c r="H1588" s="3"/>
      <c r="I1588" t="str">
        <f t="shared" si="200"/>
        <v>0#7</v>
      </c>
      <c r="J1588" s="3">
        <f t="shared" si="195"/>
        <v>0</v>
      </c>
      <c r="K1588" s="3"/>
    </row>
    <row r="1589" spans="2:11" hidden="1" outlineLevel="1" x14ac:dyDescent="0.3">
      <c r="B1589" s="2"/>
      <c r="D1589" s="3"/>
      <c r="F1589" s="3"/>
      <c r="H1589" s="3"/>
      <c r="I1589" t="str">
        <f t="shared" si="200"/>
        <v>0#8</v>
      </c>
      <c r="J1589" s="3">
        <f t="shared" si="195"/>
        <v>0</v>
      </c>
      <c r="K1589" s="3"/>
    </row>
    <row r="1590" spans="2:11" hidden="1" outlineLevel="1" x14ac:dyDescent="0.3">
      <c r="B1590" s="2"/>
      <c r="D1590" s="3"/>
      <c r="F1590" s="3"/>
      <c r="H1590" s="3"/>
      <c r="I1590" t="str">
        <f t="shared" si="200"/>
        <v>0#9</v>
      </c>
      <c r="J1590" s="3">
        <f t="shared" si="195"/>
        <v>0</v>
      </c>
      <c r="K1590" s="3"/>
    </row>
    <row r="1591" spans="2:11" hidden="1" outlineLevel="1" x14ac:dyDescent="0.3">
      <c r="B1591" s="2"/>
      <c r="D1591" s="3"/>
      <c r="F1591" s="3" t="str">
        <f>F1582</f>
        <v>Tau-23</v>
      </c>
      <c r="G1591" t="str">
        <f>F1591&amp;"#"&amp;COUNTIF(F$6:F1591,F1591)</f>
        <v>Tau-23#6</v>
      </c>
      <c r="H1591" s="3">
        <f>IF(ISERROR(IF((SUMPRODUCT((D$7:D$5839=INDEX($F$6578:$F$6799,IF($C$2="All",MATCH(G1591,$G$6578:$G$6799,0),MATCH(G1591,$H$6578:$H$6799,0)),1))*1)+SUMPRODUCT((F$7:F$5839=INDEX($F$6578:$F$6799,IF($C$2="All",MATCH(G1591,$G$6578:$G$6799,0),MATCH(G1591,$H$6578:$H$6799,0)),1))*1))&gt;0,0,INDEX($F$6578:$F$6799,IF($C$2="All",MATCH(G1591,$G$6578:$G$6799,0),MATCH(G1591,$H$6578:$H$6799,0)),1))),0,IF((SUMPRODUCT((D$7:D$5839=INDEX($F$6578:$F$6799,IF($C$2="All",MATCH(G1591,$G$6578:$G$6799,0),MATCH(G1591,$H$6578:$H$6799,0)),1))*1)+SUMPRODUCT((F$7:F$5839=INDEX($F$6578:$F$6799,IF($C$2="All",MATCH(G1591,$G$6578:$G$6799,0),MATCH(G1591,$H$6578:$H$6799,0)),1))*1))&gt;0,0,INDEX($F$6578:$F$6799,IF($C$2="All",MATCH(G1591,$G$6578:$G$6799,0),MATCH(G1591,$H$6578:$H$6799,0)),1)))</f>
        <v>0</v>
      </c>
      <c r="I1591" t="str">
        <f>H1591&amp;"#1"</f>
        <v>0#1</v>
      </c>
      <c r="J1591" s="3">
        <f t="shared" si="195"/>
        <v>0</v>
      </c>
      <c r="K1591" s="3"/>
    </row>
    <row r="1592" spans="2:11" hidden="1" outlineLevel="1" x14ac:dyDescent="0.3">
      <c r="B1592" s="2"/>
      <c r="D1592" s="3"/>
      <c r="F1592" s="3"/>
      <c r="H1592" s="3"/>
      <c r="I1592" t="str">
        <f>REPLACE(I1591,LEN(I1591),1,RIGHT(I1591,1)+1)</f>
        <v>0#2</v>
      </c>
      <c r="J1592" s="3">
        <f t="shared" si="195"/>
        <v>0</v>
      </c>
      <c r="K1592" s="3"/>
    </row>
    <row r="1593" spans="2:11" hidden="1" outlineLevel="1" x14ac:dyDescent="0.3">
      <c r="B1593" s="2"/>
      <c r="D1593" s="3"/>
      <c r="F1593" s="3"/>
      <c r="H1593" s="3"/>
      <c r="I1593" t="str">
        <f t="shared" ref="I1593:I1599" si="201">REPLACE(I1592,LEN(I1592),1,RIGHT(I1592,1)+1)</f>
        <v>0#3</v>
      </c>
      <c r="J1593" s="3">
        <f t="shared" si="195"/>
        <v>0</v>
      </c>
      <c r="K1593" s="3"/>
    </row>
    <row r="1594" spans="2:11" hidden="1" outlineLevel="1" x14ac:dyDescent="0.3">
      <c r="B1594" s="2"/>
      <c r="D1594" s="3"/>
      <c r="F1594" s="3"/>
      <c r="H1594" s="3"/>
      <c r="I1594" t="str">
        <f t="shared" si="201"/>
        <v>0#4</v>
      </c>
      <c r="J1594" s="3">
        <f t="shared" si="195"/>
        <v>0</v>
      </c>
      <c r="K1594" s="3"/>
    </row>
    <row r="1595" spans="2:11" hidden="1" outlineLevel="1" x14ac:dyDescent="0.3">
      <c r="B1595" s="2"/>
      <c r="D1595" s="3"/>
      <c r="F1595" s="3"/>
      <c r="H1595" s="3"/>
      <c r="I1595" t="str">
        <f t="shared" si="201"/>
        <v>0#5</v>
      </c>
      <c r="J1595" s="3">
        <f t="shared" si="195"/>
        <v>0</v>
      </c>
      <c r="K1595" s="3"/>
    </row>
    <row r="1596" spans="2:11" hidden="1" outlineLevel="1" x14ac:dyDescent="0.3">
      <c r="B1596" s="2"/>
      <c r="D1596" s="3"/>
      <c r="F1596" s="3"/>
      <c r="H1596" s="3"/>
      <c r="I1596" t="str">
        <f t="shared" si="201"/>
        <v>0#6</v>
      </c>
      <c r="J1596" s="3">
        <f t="shared" si="195"/>
        <v>0</v>
      </c>
      <c r="K1596" s="3"/>
    </row>
    <row r="1597" spans="2:11" hidden="1" outlineLevel="1" x14ac:dyDescent="0.3">
      <c r="B1597" s="2"/>
      <c r="D1597" s="3"/>
      <c r="F1597" s="3"/>
      <c r="H1597" s="3"/>
      <c r="I1597" t="str">
        <f t="shared" si="201"/>
        <v>0#7</v>
      </c>
      <c r="J1597" s="3">
        <f t="shared" si="195"/>
        <v>0</v>
      </c>
      <c r="K1597" s="3"/>
    </row>
    <row r="1598" spans="2:11" hidden="1" outlineLevel="1" x14ac:dyDescent="0.3">
      <c r="B1598" s="2"/>
      <c r="D1598" s="3"/>
      <c r="F1598" s="3"/>
      <c r="H1598" s="3"/>
      <c r="I1598" t="str">
        <f t="shared" si="201"/>
        <v>0#8</v>
      </c>
      <c r="J1598" s="3">
        <f t="shared" si="195"/>
        <v>0</v>
      </c>
      <c r="K1598" s="3"/>
    </row>
    <row r="1599" spans="2:11" hidden="1" outlineLevel="1" x14ac:dyDescent="0.3">
      <c r="B1599" s="2"/>
      <c r="D1599" s="3"/>
      <c r="F1599" s="3"/>
      <c r="H1599" s="3"/>
      <c r="I1599" t="str">
        <f t="shared" si="201"/>
        <v>0#9</v>
      </c>
      <c r="J1599" s="3">
        <f t="shared" si="195"/>
        <v>0</v>
      </c>
      <c r="K1599" s="3"/>
    </row>
    <row r="1600" spans="2:11" hidden="1" outlineLevel="1" x14ac:dyDescent="0.3">
      <c r="B1600" s="2"/>
      <c r="D1600" s="3"/>
      <c r="F1600" s="3" t="str">
        <f>F1591</f>
        <v>Tau-23</v>
      </c>
      <c r="G1600" t="str">
        <f>F1600&amp;"#"&amp;COUNTIF(F$6:F1600,F1600)</f>
        <v>Tau-23#7</v>
      </c>
      <c r="H1600" s="3">
        <f>IF(ISERROR(IF((SUMPRODUCT((D$7:D$5839=INDEX($F$6578:$F$6799,IF($C$2="All",MATCH(G1600,$G$6578:$G$6799,0),MATCH(G1600,$H$6578:$H$6799,0)),1))*1)+SUMPRODUCT((F$7:F$5839=INDEX($F$6578:$F$6799,IF($C$2="All",MATCH(G1600,$G$6578:$G$6799,0),MATCH(G1600,$H$6578:$H$6799,0)),1))*1))&gt;0,0,INDEX($F$6578:$F$6799,IF($C$2="All",MATCH(G1600,$G$6578:$G$6799,0),MATCH(G1600,$H$6578:$H$6799,0)),1))),0,IF((SUMPRODUCT((D$7:D$5839=INDEX($F$6578:$F$6799,IF($C$2="All",MATCH(G1600,$G$6578:$G$6799,0),MATCH(G1600,$H$6578:$H$6799,0)),1))*1)+SUMPRODUCT((F$7:F$5839=INDEX($F$6578:$F$6799,IF($C$2="All",MATCH(G1600,$G$6578:$G$6799,0),MATCH(G1600,$H$6578:$H$6799,0)),1))*1))&gt;0,0,INDEX($F$6578:$F$6799,IF($C$2="All",MATCH(G1600,$G$6578:$G$6799,0),MATCH(G1600,$H$6578:$H$6799,0)),1)))</f>
        <v>0</v>
      </c>
      <c r="I1600" t="str">
        <f>H1600&amp;"#1"</f>
        <v>0#1</v>
      </c>
      <c r="J1600" s="3">
        <f t="shared" si="195"/>
        <v>0</v>
      </c>
      <c r="K1600" s="3"/>
    </row>
    <row r="1601" spans="2:11" hidden="1" outlineLevel="1" x14ac:dyDescent="0.3">
      <c r="B1601" s="2"/>
      <c r="D1601" s="3"/>
      <c r="F1601" s="3"/>
      <c r="H1601" s="3"/>
      <c r="I1601" t="str">
        <f>REPLACE(I1600,LEN(I1600),1,RIGHT(I1600,1)+1)</f>
        <v>0#2</v>
      </c>
      <c r="J1601" s="3">
        <f t="shared" si="195"/>
        <v>0</v>
      </c>
      <c r="K1601" s="3"/>
    </row>
    <row r="1602" spans="2:11" hidden="1" outlineLevel="1" x14ac:dyDescent="0.3">
      <c r="B1602" s="2"/>
      <c r="D1602" s="3"/>
      <c r="F1602" s="3"/>
      <c r="H1602" s="3"/>
      <c r="I1602" t="str">
        <f t="shared" ref="I1602:I1608" si="202">REPLACE(I1601,LEN(I1601),1,RIGHT(I1601,1)+1)</f>
        <v>0#3</v>
      </c>
      <c r="J1602" s="3">
        <f t="shared" si="195"/>
        <v>0</v>
      </c>
      <c r="K1602" s="3"/>
    </row>
    <row r="1603" spans="2:11" hidden="1" outlineLevel="1" x14ac:dyDescent="0.3">
      <c r="B1603" s="2"/>
      <c r="D1603" s="3"/>
      <c r="F1603" s="3"/>
      <c r="H1603" s="3"/>
      <c r="I1603" t="str">
        <f t="shared" si="202"/>
        <v>0#4</v>
      </c>
      <c r="J1603" s="3">
        <f t="shared" si="195"/>
        <v>0</v>
      </c>
      <c r="K1603" s="3"/>
    </row>
    <row r="1604" spans="2:11" hidden="1" outlineLevel="1" x14ac:dyDescent="0.3">
      <c r="B1604" s="2"/>
      <c r="D1604" s="3"/>
      <c r="F1604" s="3"/>
      <c r="H1604" s="3"/>
      <c r="I1604" t="str">
        <f t="shared" si="202"/>
        <v>0#5</v>
      </c>
      <c r="J1604" s="3">
        <f t="shared" si="195"/>
        <v>0</v>
      </c>
      <c r="K1604" s="3"/>
    </row>
    <row r="1605" spans="2:11" hidden="1" outlineLevel="1" x14ac:dyDescent="0.3">
      <c r="B1605" s="2"/>
      <c r="D1605" s="3"/>
      <c r="F1605" s="3"/>
      <c r="H1605" s="3"/>
      <c r="I1605" t="str">
        <f t="shared" si="202"/>
        <v>0#6</v>
      </c>
      <c r="J1605" s="3">
        <f t="shared" si="195"/>
        <v>0</v>
      </c>
      <c r="K1605" s="3"/>
    </row>
    <row r="1606" spans="2:11" hidden="1" outlineLevel="1" x14ac:dyDescent="0.3">
      <c r="B1606" s="2"/>
      <c r="D1606" s="3"/>
      <c r="F1606" s="3"/>
      <c r="H1606" s="3"/>
      <c r="I1606" t="str">
        <f t="shared" si="202"/>
        <v>0#7</v>
      </c>
      <c r="J1606" s="3">
        <f t="shared" si="195"/>
        <v>0</v>
      </c>
      <c r="K1606" s="3"/>
    </row>
    <row r="1607" spans="2:11" hidden="1" outlineLevel="1" x14ac:dyDescent="0.3">
      <c r="B1607" s="2"/>
      <c r="D1607" s="3"/>
      <c r="F1607" s="3"/>
      <c r="H1607" s="3"/>
      <c r="I1607" t="str">
        <f t="shared" si="202"/>
        <v>0#8</v>
      </c>
      <c r="J1607" s="3">
        <f t="shared" ref="J1607:J1670" si="203">IF(ISERROR(IF((SUMPRODUCT((F$7:F$5839=INDEX($F$6578:$F$6799,IF($C$2="All",MATCH(I1607,$G$6578:$G$6799,0),MATCH(I1607,$H$6578:$H$6799,0)),1))*1)+SUMPRODUCT((H$7:H$5839=INDEX($F$6578:$F$6799,IF($C$2="All",MATCH(I1607,$G$6578:$G$6799,0),MATCH(I1607,$H$6578:$H$6799,0)),1))*1))&gt;0,0,INDEX($F$6578:$F$6799,IF($C$2="All",MATCH(I1607,$G$6578:$G$6799,0),MATCH(I1607,$H$6578:$H$6799,0)),1))),0,IF((SUMPRODUCT((F$7:F$5839=INDEX($F$6578:$F$6799,IF($C$2="All",MATCH(I1607,$G$6578:$G$6799,0),MATCH(I1607,$H$6578:$H$6799,0)),1))*1)+SUMPRODUCT((H$7:H$5839=INDEX($F$6578:$F$6799,IF($C$2="All",MATCH(I1607,$G$6578:$G$6799,0),MATCH(I1607,$H$6578:$H$6799,0)),1))*1))&gt;0,0,INDEX($F$6578:$F$6799,IF($C$2="All",MATCH(I1607,$G$6578:$G$6799,0),MATCH(I1607,$H$6578:$H$6799,0)),1)))</f>
        <v>0</v>
      </c>
      <c r="K1607" s="3"/>
    </row>
    <row r="1608" spans="2:11" hidden="1" outlineLevel="1" x14ac:dyDescent="0.3">
      <c r="B1608" s="2"/>
      <c r="D1608" s="3"/>
      <c r="F1608" s="3"/>
      <c r="H1608" s="3"/>
      <c r="I1608" t="str">
        <f t="shared" si="202"/>
        <v>0#9</v>
      </c>
      <c r="J1608" s="3">
        <f t="shared" si="203"/>
        <v>0</v>
      </c>
      <c r="K1608" s="3"/>
    </row>
    <row r="1609" spans="2:11" hidden="1" outlineLevel="1" x14ac:dyDescent="0.3">
      <c r="B1609" s="2"/>
      <c r="D1609" s="3"/>
      <c r="F1609" s="3" t="str">
        <f>F1600</f>
        <v>Tau-23</v>
      </c>
      <c r="G1609" t="str">
        <f>F1609&amp;"#"&amp;COUNTIF(F$6:F1609,F1609)</f>
        <v>Tau-23#8</v>
      </c>
      <c r="H1609" s="3">
        <f>IF(ISERROR(IF((SUMPRODUCT((D$7:D$5839=INDEX($F$6578:$F$6799,IF($C$2="All",MATCH(G1609,$G$6578:$G$6799,0),MATCH(G1609,$H$6578:$H$6799,0)),1))*1)+SUMPRODUCT((F$7:F$5839=INDEX($F$6578:$F$6799,IF($C$2="All",MATCH(G1609,$G$6578:$G$6799,0),MATCH(G1609,$H$6578:$H$6799,0)),1))*1))&gt;0,0,INDEX($F$6578:$F$6799,IF($C$2="All",MATCH(G1609,$G$6578:$G$6799,0),MATCH(G1609,$H$6578:$H$6799,0)),1))),0,IF((SUMPRODUCT((D$7:D$5839=INDEX($F$6578:$F$6799,IF($C$2="All",MATCH(G1609,$G$6578:$G$6799,0),MATCH(G1609,$H$6578:$H$6799,0)),1))*1)+SUMPRODUCT((F$7:F$5839=INDEX($F$6578:$F$6799,IF($C$2="All",MATCH(G1609,$G$6578:$G$6799,0),MATCH(G1609,$H$6578:$H$6799,0)),1))*1))&gt;0,0,INDEX($F$6578:$F$6799,IF($C$2="All",MATCH(G1609,$G$6578:$G$6799,0),MATCH(G1609,$H$6578:$H$6799,0)),1)))</f>
        <v>0</v>
      </c>
      <c r="I1609" t="str">
        <f>H1609&amp;"#1"</f>
        <v>0#1</v>
      </c>
      <c r="J1609" s="3">
        <f t="shared" si="203"/>
        <v>0</v>
      </c>
      <c r="K1609" s="3"/>
    </row>
    <row r="1610" spans="2:11" hidden="1" outlineLevel="1" x14ac:dyDescent="0.3">
      <c r="B1610" s="2"/>
      <c r="D1610" s="3"/>
      <c r="F1610" s="3"/>
      <c r="H1610" s="3"/>
      <c r="I1610" t="str">
        <f>REPLACE(I1609,LEN(I1609),1,RIGHT(I1609,1)+1)</f>
        <v>0#2</v>
      </c>
      <c r="J1610" s="3">
        <f t="shared" si="203"/>
        <v>0</v>
      </c>
      <c r="K1610" s="3"/>
    </row>
    <row r="1611" spans="2:11" hidden="1" outlineLevel="1" x14ac:dyDescent="0.3">
      <c r="B1611" s="2"/>
      <c r="D1611" s="3"/>
      <c r="F1611" s="3"/>
      <c r="H1611" s="3"/>
      <c r="I1611" t="str">
        <f t="shared" ref="I1611:I1617" si="204">REPLACE(I1610,LEN(I1610),1,RIGHT(I1610,1)+1)</f>
        <v>0#3</v>
      </c>
      <c r="J1611" s="3">
        <f t="shared" si="203"/>
        <v>0</v>
      </c>
      <c r="K1611" s="3"/>
    </row>
    <row r="1612" spans="2:11" hidden="1" outlineLevel="1" x14ac:dyDescent="0.3">
      <c r="B1612" s="2"/>
      <c r="D1612" s="3"/>
      <c r="F1612" s="3"/>
      <c r="H1612" s="3"/>
      <c r="I1612" t="str">
        <f t="shared" si="204"/>
        <v>0#4</v>
      </c>
      <c r="J1612" s="3">
        <f t="shared" si="203"/>
        <v>0</v>
      </c>
      <c r="K1612" s="3"/>
    </row>
    <row r="1613" spans="2:11" hidden="1" outlineLevel="1" x14ac:dyDescent="0.3">
      <c r="B1613" s="2"/>
      <c r="D1613" s="3"/>
      <c r="F1613" s="3"/>
      <c r="H1613" s="3"/>
      <c r="I1613" t="str">
        <f t="shared" si="204"/>
        <v>0#5</v>
      </c>
      <c r="J1613" s="3">
        <f t="shared" si="203"/>
        <v>0</v>
      </c>
      <c r="K1613" s="3"/>
    </row>
    <row r="1614" spans="2:11" hidden="1" outlineLevel="1" x14ac:dyDescent="0.3">
      <c r="B1614" s="2"/>
      <c r="D1614" s="3"/>
      <c r="F1614" s="3"/>
      <c r="H1614" s="3"/>
      <c r="I1614" t="str">
        <f t="shared" si="204"/>
        <v>0#6</v>
      </c>
      <c r="J1614" s="3">
        <f t="shared" si="203"/>
        <v>0</v>
      </c>
      <c r="K1614" s="3"/>
    </row>
    <row r="1615" spans="2:11" hidden="1" outlineLevel="1" x14ac:dyDescent="0.3">
      <c r="B1615" s="2"/>
      <c r="D1615" s="3"/>
      <c r="F1615" s="3"/>
      <c r="H1615" s="3"/>
      <c r="I1615" t="str">
        <f t="shared" si="204"/>
        <v>0#7</v>
      </c>
      <c r="J1615" s="3">
        <f t="shared" si="203"/>
        <v>0</v>
      </c>
      <c r="K1615" s="3"/>
    </row>
    <row r="1616" spans="2:11" hidden="1" outlineLevel="1" x14ac:dyDescent="0.3">
      <c r="B1616" s="2"/>
      <c r="D1616" s="3"/>
      <c r="F1616" s="3"/>
      <c r="H1616" s="3"/>
      <c r="I1616" t="str">
        <f t="shared" si="204"/>
        <v>0#8</v>
      </c>
      <c r="J1616" s="3">
        <f t="shared" si="203"/>
        <v>0</v>
      </c>
      <c r="K1616" s="3"/>
    </row>
    <row r="1617" spans="2:11" hidden="1" outlineLevel="1" x14ac:dyDescent="0.3">
      <c r="B1617" s="2"/>
      <c r="D1617" s="3"/>
      <c r="F1617" s="3"/>
      <c r="H1617" s="3"/>
      <c r="I1617" t="str">
        <f t="shared" si="204"/>
        <v>0#9</v>
      </c>
      <c r="J1617" s="3">
        <f t="shared" si="203"/>
        <v>0</v>
      </c>
      <c r="K1617" s="3"/>
    </row>
    <row r="1618" spans="2:11" hidden="1" outlineLevel="1" x14ac:dyDescent="0.3">
      <c r="B1618" s="2"/>
      <c r="D1618" s="3"/>
      <c r="F1618" s="3" t="str">
        <f>F1609</f>
        <v>Tau-23</v>
      </c>
      <c r="G1618" t="str">
        <f>F1618&amp;"#"&amp;COUNTIF(F$6:F1618,F1618)</f>
        <v>Tau-23#9</v>
      </c>
      <c r="H1618" s="3">
        <f>IF(ISERROR(IF((SUMPRODUCT((D$7:D$5839=INDEX($F$6578:$F$6799,IF($C$2="All",MATCH(G1618,$G$6578:$G$6799,0),MATCH(G1618,$H$6578:$H$6799,0)),1))*1)+SUMPRODUCT((F$7:F$5839=INDEX($F$6578:$F$6799,IF($C$2="All",MATCH(G1618,$G$6578:$G$6799,0),MATCH(G1618,$H$6578:$H$6799,0)),1))*1))&gt;0,0,INDEX($F$6578:$F$6799,IF($C$2="All",MATCH(G1618,$G$6578:$G$6799,0),MATCH(G1618,$H$6578:$H$6799,0)),1))),0,IF((SUMPRODUCT((D$7:D$5839=INDEX($F$6578:$F$6799,IF($C$2="All",MATCH(G1618,$G$6578:$G$6799,0),MATCH(G1618,$H$6578:$H$6799,0)),1))*1)+SUMPRODUCT((F$7:F$5839=INDEX($F$6578:$F$6799,IF($C$2="All",MATCH(G1618,$G$6578:$G$6799,0),MATCH(G1618,$H$6578:$H$6799,0)),1))*1))&gt;0,0,INDEX($F$6578:$F$6799,IF($C$2="All",MATCH(G1618,$G$6578:$G$6799,0),MATCH(G1618,$H$6578:$H$6799,0)),1)))</f>
        <v>0</v>
      </c>
      <c r="I1618" t="str">
        <f>H1618&amp;"#1"</f>
        <v>0#1</v>
      </c>
      <c r="J1618" s="3">
        <f t="shared" si="203"/>
        <v>0</v>
      </c>
      <c r="K1618" s="3"/>
    </row>
    <row r="1619" spans="2:11" hidden="1" outlineLevel="1" x14ac:dyDescent="0.3">
      <c r="B1619" s="2"/>
      <c r="D1619" s="3"/>
      <c r="F1619" s="3"/>
      <c r="H1619" s="3"/>
      <c r="I1619" t="str">
        <f>REPLACE(I1618,LEN(I1618),1,RIGHT(I1618,1)+1)</f>
        <v>0#2</v>
      </c>
      <c r="J1619" s="3">
        <f t="shared" si="203"/>
        <v>0</v>
      </c>
      <c r="K1619" s="3"/>
    </row>
    <row r="1620" spans="2:11" hidden="1" outlineLevel="1" x14ac:dyDescent="0.3">
      <c r="B1620" s="2"/>
      <c r="D1620" s="3"/>
      <c r="F1620" s="3"/>
      <c r="H1620" s="3"/>
      <c r="I1620" t="str">
        <f t="shared" ref="I1620:I1626" si="205">REPLACE(I1619,LEN(I1619),1,RIGHT(I1619,1)+1)</f>
        <v>0#3</v>
      </c>
      <c r="J1620" s="3">
        <f t="shared" si="203"/>
        <v>0</v>
      </c>
      <c r="K1620" s="3"/>
    </row>
    <row r="1621" spans="2:11" hidden="1" outlineLevel="1" x14ac:dyDescent="0.3">
      <c r="B1621" s="2"/>
      <c r="D1621" s="3"/>
      <c r="F1621" s="3"/>
      <c r="H1621" s="3"/>
      <c r="I1621" t="str">
        <f t="shared" si="205"/>
        <v>0#4</v>
      </c>
      <c r="J1621" s="3">
        <f t="shared" si="203"/>
        <v>0</v>
      </c>
      <c r="K1621" s="3"/>
    </row>
    <row r="1622" spans="2:11" hidden="1" outlineLevel="1" x14ac:dyDescent="0.3">
      <c r="B1622" s="2"/>
      <c r="D1622" s="3"/>
      <c r="F1622" s="3"/>
      <c r="H1622" s="3"/>
      <c r="I1622" t="str">
        <f t="shared" si="205"/>
        <v>0#5</v>
      </c>
      <c r="J1622" s="3">
        <f t="shared" si="203"/>
        <v>0</v>
      </c>
      <c r="K1622" s="3"/>
    </row>
    <row r="1623" spans="2:11" hidden="1" outlineLevel="1" x14ac:dyDescent="0.3">
      <c r="B1623" s="2"/>
      <c r="D1623" s="3"/>
      <c r="F1623" s="3"/>
      <c r="H1623" s="3"/>
      <c r="I1623" t="str">
        <f t="shared" si="205"/>
        <v>0#6</v>
      </c>
      <c r="J1623" s="3">
        <f t="shared" si="203"/>
        <v>0</v>
      </c>
      <c r="K1623" s="3"/>
    </row>
    <row r="1624" spans="2:11" hidden="1" outlineLevel="1" x14ac:dyDescent="0.3">
      <c r="B1624" s="2"/>
      <c r="D1624" s="3"/>
      <c r="F1624" s="3"/>
      <c r="H1624" s="3"/>
      <c r="I1624" t="str">
        <f t="shared" si="205"/>
        <v>0#7</v>
      </c>
      <c r="J1624" s="3">
        <f t="shared" si="203"/>
        <v>0</v>
      </c>
      <c r="K1624" s="3"/>
    </row>
    <row r="1625" spans="2:11" hidden="1" outlineLevel="1" x14ac:dyDescent="0.3">
      <c r="B1625" s="2"/>
      <c r="D1625" s="3"/>
      <c r="F1625" s="3"/>
      <c r="H1625" s="3"/>
      <c r="I1625" t="str">
        <f t="shared" si="205"/>
        <v>0#8</v>
      </c>
      <c r="J1625" s="3">
        <f t="shared" si="203"/>
        <v>0</v>
      </c>
      <c r="K1625" s="3"/>
    </row>
    <row r="1626" spans="2:11" hidden="1" outlineLevel="1" x14ac:dyDescent="0.3">
      <c r="B1626" s="2"/>
      <c r="D1626" s="3"/>
      <c r="F1626" s="3"/>
      <c r="H1626" s="3"/>
      <c r="I1626" t="str">
        <f t="shared" si="205"/>
        <v>0#9</v>
      </c>
      <c r="J1626" s="3">
        <f t="shared" si="203"/>
        <v>0</v>
      </c>
      <c r="K1626" s="3"/>
    </row>
    <row r="1627" spans="2:11" hidden="1" outlineLevel="1" x14ac:dyDescent="0.3">
      <c r="D1627" t="str">
        <f>IF(C1627="",D1546,IF(ISERROR(INDEX($F$6578:$F$6799,IF($C$2="All",MATCH(C1627,$G$6578:$G$6799,0),MATCH(C1627,$H$6578:$H$6799,0)),1)),0,INDEX($F$6578:$F$6799,IF($C$2="All",MATCH(C1627,$G$6578:$G$6799,0),MATCH(C1627,$H$6578:$H$6799,0)),1)))</f>
        <v>Tau-31</v>
      </c>
      <c r="E1627" t="str">
        <f>D1627&amp;"#"&amp;COUNTIF(D$6:D1627,D1627)</f>
        <v>Tau-31#3</v>
      </c>
      <c r="F1627" s="3" t="str">
        <f>IF(ISERROR(IF((SUMPRODUCT((B$7:B$5839=INDEX($F$6578:$F$6799,IF($C$2="All",MATCH(E1627,$G$6578:$G$6799,0),MATCH(E1627,$H$6578:$H$6799,0)),1))*1)+SUMPRODUCT((D$7:D$5839=INDEX($F$6578:$F$6799,IF($C$2="All",MATCH(E1627,$G$6578:$G$6799,0),MATCH(E1627,$H$6578:$H$6799,0)),1))*1))&gt;0,0,INDEX($F$6578:$F$6799,IF($C$2="All",MATCH(E1627,$G$6578:$G$6799,0),MATCH(E1627,$H$6578:$H$6799,0)),1))),0,IF((SUMPRODUCT((B$7:B$5839=INDEX($F$6578:$F$6799,IF($C$2="All",MATCH(E1627,$G$6578:$G$6799,0),MATCH(E1627,$H$6578:$H$6799,0)),1))*1)+SUMPRODUCT((D$7:D$5839=INDEX($F$6578:$F$6799,IF($C$2="All",MATCH(E1627,$G$6578:$G$6799,0),MATCH(E1627,$H$6578:$H$6799,0)),1))*1))&gt;0,0,INDEX($F$6578:$F$6799,IF($C$2="All",MATCH(E1627,$G$6578:$G$6799,0),MATCH(E1627,$H$6578:$H$6799,0)),1)))</f>
        <v>Tau-29</v>
      </c>
      <c r="G1627" t="str">
        <f>F1627&amp;"#"&amp;COUNTIF(F$6:F1627,F1627)</f>
        <v>Tau-29#1</v>
      </c>
      <c r="H1627" s="3" t="str">
        <f>IF(ISERROR(IF((SUMPRODUCT((D$7:D$5839=INDEX($F$6578:$F$6799,IF($C$2="All",MATCH(G1627,$G$6578:$G$6799,0),MATCH(G1627,$H$6578:$H$6799,0)),1))*1)+SUMPRODUCT((F$7:F$5839=INDEX($F$6578:$F$6799,IF($C$2="All",MATCH(G1627,$G$6578:$G$6799,0),MATCH(G1627,$H$6578:$H$6799,0)),1))*1))&gt;0,0,INDEX($F$6578:$F$6799,IF($C$2="All",MATCH(G1627,$G$6578:$G$6799,0),MATCH(G1627,$H$6578:$H$6799,0)),1))),0,IF((SUMPRODUCT((D$7:D$5839=INDEX($F$6578:$F$6799,IF($C$2="All",MATCH(G1627,$G$6578:$G$6799,0),MATCH(G1627,$H$6578:$H$6799,0)),1))*1)+SUMPRODUCT((F$7:F$5839=INDEX($F$6578:$F$6799,IF($C$2="All",MATCH(G1627,$G$6578:$G$6799,0),MATCH(G1627,$H$6578:$H$6799,0)),1))*1))&gt;0,0,INDEX($F$6578:$F$6799,IF($C$2="All",MATCH(G1627,$G$6578:$G$6799,0),MATCH(G1627,$H$6578:$H$6799,0)),1)))</f>
        <v>Kyushu</v>
      </c>
      <c r="I1627" t="str">
        <f>H$7&amp;"#1"</f>
        <v>0#1</v>
      </c>
      <c r="J1627" s="3">
        <f t="shared" si="203"/>
        <v>0</v>
      </c>
    </row>
    <row r="1628" spans="2:11" hidden="1" outlineLevel="1" x14ac:dyDescent="0.3">
      <c r="B1628" s="2"/>
      <c r="D1628" s="3"/>
      <c r="F1628" s="3"/>
      <c r="H1628" s="3"/>
      <c r="I1628" t="str">
        <f>REPLACE(I1627,LEN(I1627),1,RIGHT(I1627,1)+1)</f>
        <v>0#2</v>
      </c>
      <c r="J1628" s="3">
        <f t="shared" si="203"/>
        <v>0</v>
      </c>
      <c r="K1628" s="3"/>
    </row>
    <row r="1629" spans="2:11" hidden="1" outlineLevel="1" x14ac:dyDescent="0.3">
      <c r="B1629" s="2"/>
      <c r="D1629" s="3"/>
      <c r="F1629" s="3"/>
      <c r="H1629" s="3"/>
      <c r="I1629" t="str">
        <f t="shared" ref="I1629:I1635" si="206">REPLACE(I1628,LEN(I1628),1,RIGHT(I1628,1)+1)</f>
        <v>0#3</v>
      </c>
      <c r="J1629" s="3">
        <f t="shared" si="203"/>
        <v>0</v>
      </c>
      <c r="K1629" s="3"/>
    </row>
    <row r="1630" spans="2:11" hidden="1" outlineLevel="1" x14ac:dyDescent="0.3">
      <c r="B1630" s="2"/>
      <c r="D1630" s="3"/>
      <c r="F1630" s="3"/>
      <c r="H1630" s="3"/>
      <c r="I1630" t="str">
        <f t="shared" si="206"/>
        <v>0#4</v>
      </c>
      <c r="J1630" s="3">
        <f t="shared" si="203"/>
        <v>0</v>
      </c>
      <c r="K1630" s="3"/>
    </row>
    <row r="1631" spans="2:11" hidden="1" outlineLevel="1" x14ac:dyDescent="0.3">
      <c r="B1631" s="2"/>
      <c r="D1631" s="3"/>
      <c r="F1631" s="3"/>
      <c r="H1631" s="3"/>
      <c r="I1631" t="str">
        <f t="shared" si="206"/>
        <v>0#5</v>
      </c>
      <c r="J1631" s="3">
        <f t="shared" si="203"/>
        <v>0</v>
      </c>
      <c r="K1631" s="3"/>
    </row>
    <row r="1632" spans="2:11" hidden="1" outlineLevel="1" x14ac:dyDescent="0.3">
      <c r="B1632" s="2"/>
      <c r="D1632" s="3"/>
      <c r="F1632" s="3"/>
      <c r="H1632" s="3"/>
      <c r="I1632" t="str">
        <f t="shared" si="206"/>
        <v>0#6</v>
      </c>
      <c r="J1632" s="3">
        <f t="shared" si="203"/>
        <v>0</v>
      </c>
      <c r="K1632" s="3"/>
    </row>
    <row r="1633" spans="2:11" hidden="1" outlineLevel="1" x14ac:dyDescent="0.3">
      <c r="B1633" s="2"/>
      <c r="D1633" s="3"/>
      <c r="F1633" s="3"/>
      <c r="H1633" s="3"/>
      <c r="I1633" t="str">
        <f t="shared" si="206"/>
        <v>0#7</v>
      </c>
      <c r="J1633" s="3">
        <f t="shared" si="203"/>
        <v>0</v>
      </c>
      <c r="K1633" s="3"/>
    </row>
    <row r="1634" spans="2:11" hidden="1" outlineLevel="1" x14ac:dyDescent="0.3">
      <c r="B1634" s="2"/>
      <c r="D1634" s="3"/>
      <c r="F1634" s="3"/>
      <c r="H1634" s="3"/>
      <c r="I1634" t="str">
        <f t="shared" si="206"/>
        <v>0#8</v>
      </c>
      <c r="J1634" s="3">
        <f t="shared" si="203"/>
        <v>0</v>
      </c>
      <c r="K1634" s="3"/>
    </row>
    <row r="1635" spans="2:11" hidden="1" outlineLevel="1" x14ac:dyDescent="0.3">
      <c r="B1635" s="2"/>
      <c r="D1635" s="3"/>
      <c r="F1635" s="3"/>
      <c r="H1635" s="3"/>
      <c r="I1635" t="str">
        <f t="shared" si="206"/>
        <v>0#9</v>
      </c>
      <c r="J1635" s="3">
        <f t="shared" si="203"/>
        <v>0</v>
      </c>
      <c r="K1635" s="3"/>
    </row>
    <row r="1636" spans="2:11" hidden="1" outlineLevel="1" x14ac:dyDescent="0.3">
      <c r="B1636" s="2"/>
      <c r="F1636" s="3" t="str">
        <f>F1627</f>
        <v>Tau-29</v>
      </c>
      <c r="G1636" t="str">
        <f>F1636&amp;"#"&amp;COUNTIF(F$6:F1636,F1636)</f>
        <v>Tau-29#2</v>
      </c>
      <c r="H1636" s="3">
        <f>IF(ISERROR(IF((SUMPRODUCT((D$7:D$5839=INDEX($F$6578:$F$6799,IF($C$2="All",MATCH(G1636,$G$6578:$G$6799,0),MATCH(G1636,$H$6578:$H$6799,0)),1))*1)+SUMPRODUCT((F$7:F$5839=INDEX($F$6578:$F$6799,IF($C$2="All",MATCH(G1636,$G$6578:$G$6799,0),MATCH(G1636,$H$6578:$H$6799,0)),1))*1))&gt;0,0,INDEX($F$6578:$F$6799,IF($C$2="All",MATCH(G1636,$G$6578:$G$6799,0),MATCH(G1636,$H$6578:$H$6799,0)),1))),0,IF((SUMPRODUCT((D$7:D$5839=INDEX($F$6578:$F$6799,IF($C$2="All",MATCH(G1636,$G$6578:$G$6799,0),MATCH(G1636,$H$6578:$H$6799,0)),1))*1)+SUMPRODUCT((F$7:F$5839=INDEX($F$6578:$F$6799,IF($C$2="All",MATCH(G1636,$G$6578:$G$6799,0),MATCH(G1636,$H$6578:$H$6799,0)),1))*1))&gt;0,0,INDEX($F$6578:$F$6799,IF($C$2="All",MATCH(G1636,$G$6578:$G$6799,0),MATCH(G1636,$H$6578:$H$6799,0)),1)))</f>
        <v>0</v>
      </c>
      <c r="I1636" t="str">
        <f>H1636&amp;"#1"</f>
        <v>0#1</v>
      </c>
      <c r="J1636" s="3">
        <f t="shared" si="203"/>
        <v>0</v>
      </c>
      <c r="K1636" s="3"/>
    </row>
    <row r="1637" spans="2:11" hidden="1" outlineLevel="1" x14ac:dyDescent="0.3">
      <c r="B1637" s="2"/>
      <c r="F1637" s="3"/>
      <c r="H1637" s="3"/>
      <c r="I1637" t="str">
        <f>REPLACE(I1636,LEN(I1636),1,RIGHT(I1636,1)+1)</f>
        <v>0#2</v>
      </c>
      <c r="J1637" s="3">
        <f t="shared" si="203"/>
        <v>0</v>
      </c>
      <c r="K1637" s="3"/>
    </row>
    <row r="1638" spans="2:11" hidden="1" outlineLevel="1" x14ac:dyDescent="0.3">
      <c r="B1638" s="2"/>
      <c r="F1638" s="3"/>
      <c r="H1638" s="3"/>
      <c r="I1638" t="str">
        <f t="shared" ref="I1638:I1644" si="207">REPLACE(I1637,LEN(I1637),1,RIGHT(I1637,1)+1)</f>
        <v>0#3</v>
      </c>
      <c r="J1638" s="3">
        <f t="shared" si="203"/>
        <v>0</v>
      </c>
      <c r="K1638" s="3"/>
    </row>
    <row r="1639" spans="2:11" hidden="1" outlineLevel="1" x14ac:dyDescent="0.3">
      <c r="B1639" s="2"/>
      <c r="F1639" s="3"/>
      <c r="H1639" s="3"/>
      <c r="I1639" t="str">
        <f t="shared" si="207"/>
        <v>0#4</v>
      </c>
      <c r="J1639" s="3">
        <f t="shared" si="203"/>
        <v>0</v>
      </c>
      <c r="K1639" s="3"/>
    </row>
    <row r="1640" spans="2:11" hidden="1" outlineLevel="1" x14ac:dyDescent="0.3">
      <c r="B1640" s="2"/>
      <c r="F1640" s="3"/>
      <c r="H1640" s="3"/>
      <c r="I1640" t="str">
        <f t="shared" si="207"/>
        <v>0#5</v>
      </c>
      <c r="J1640" s="3">
        <f t="shared" si="203"/>
        <v>0</v>
      </c>
      <c r="K1640" s="3"/>
    </row>
    <row r="1641" spans="2:11" hidden="1" outlineLevel="1" x14ac:dyDescent="0.3">
      <c r="B1641" s="2"/>
      <c r="F1641" s="3"/>
      <c r="H1641" s="3"/>
      <c r="I1641" t="str">
        <f t="shared" si="207"/>
        <v>0#6</v>
      </c>
      <c r="J1641" s="3">
        <f t="shared" si="203"/>
        <v>0</v>
      </c>
      <c r="K1641" s="3"/>
    </row>
    <row r="1642" spans="2:11" hidden="1" outlineLevel="1" x14ac:dyDescent="0.3">
      <c r="B1642" s="2"/>
      <c r="F1642" s="3"/>
      <c r="H1642" s="3"/>
      <c r="I1642" t="str">
        <f t="shared" si="207"/>
        <v>0#7</v>
      </c>
      <c r="J1642" s="3">
        <f t="shared" si="203"/>
        <v>0</v>
      </c>
      <c r="K1642" s="3"/>
    </row>
    <row r="1643" spans="2:11" hidden="1" outlineLevel="1" x14ac:dyDescent="0.3">
      <c r="B1643" s="2"/>
      <c r="F1643" s="3"/>
      <c r="H1643" s="3"/>
      <c r="I1643" t="str">
        <f t="shared" si="207"/>
        <v>0#8</v>
      </c>
      <c r="J1643" s="3">
        <f t="shared" si="203"/>
        <v>0</v>
      </c>
      <c r="K1643" s="3"/>
    </row>
    <row r="1644" spans="2:11" hidden="1" outlineLevel="1" x14ac:dyDescent="0.3">
      <c r="B1644" s="2"/>
      <c r="F1644" s="3"/>
      <c r="H1644" s="3"/>
      <c r="I1644" t="str">
        <f t="shared" si="207"/>
        <v>0#9</v>
      </c>
      <c r="J1644" s="3">
        <f t="shared" si="203"/>
        <v>0</v>
      </c>
      <c r="K1644" s="3"/>
    </row>
    <row r="1645" spans="2:11" hidden="1" outlineLevel="1" x14ac:dyDescent="0.3">
      <c r="B1645" s="2"/>
      <c r="D1645" s="3"/>
      <c r="F1645" s="3" t="str">
        <f>F1636</f>
        <v>Tau-29</v>
      </c>
      <c r="G1645" t="str">
        <f>F1645&amp;"#"&amp;COUNTIF(F$6:F1645,F1645)</f>
        <v>Tau-29#3</v>
      </c>
      <c r="H1645" s="3">
        <f>IF(ISERROR(IF((SUMPRODUCT((D$7:D$5839=INDEX($F$6578:$F$6799,IF($C$2="All",MATCH(G1645,$G$6578:$G$6799,0),MATCH(G1645,$H$6578:$H$6799,0)),1))*1)+SUMPRODUCT((F$7:F$5839=INDEX($F$6578:$F$6799,IF($C$2="All",MATCH(G1645,$G$6578:$G$6799,0),MATCH(G1645,$H$6578:$H$6799,0)),1))*1))&gt;0,0,INDEX($F$6578:$F$6799,IF($C$2="All",MATCH(G1645,$G$6578:$G$6799,0),MATCH(G1645,$H$6578:$H$6799,0)),1))),0,IF((SUMPRODUCT((D$7:D$5839=INDEX($F$6578:$F$6799,IF($C$2="All",MATCH(G1645,$G$6578:$G$6799,0),MATCH(G1645,$H$6578:$H$6799,0)),1))*1)+SUMPRODUCT((F$7:F$5839=INDEX($F$6578:$F$6799,IF($C$2="All",MATCH(G1645,$G$6578:$G$6799,0),MATCH(G1645,$H$6578:$H$6799,0)),1))*1))&gt;0,0,INDEX($F$6578:$F$6799,IF($C$2="All",MATCH(G1645,$G$6578:$G$6799,0),MATCH(G1645,$H$6578:$H$6799,0)),1)))</f>
        <v>0</v>
      </c>
      <c r="I1645" t="str">
        <f>H1645&amp;"#1"</f>
        <v>0#1</v>
      </c>
      <c r="J1645" s="3">
        <f t="shared" si="203"/>
        <v>0</v>
      </c>
      <c r="K1645" s="3"/>
    </row>
    <row r="1646" spans="2:11" hidden="1" outlineLevel="1" x14ac:dyDescent="0.3">
      <c r="B1646" s="2"/>
      <c r="D1646" s="3"/>
      <c r="F1646" s="3"/>
      <c r="H1646" s="3"/>
      <c r="I1646" t="str">
        <f>REPLACE(I1645,LEN(I1645),1,RIGHT(I1645,1)+1)</f>
        <v>0#2</v>
      </c>
      <c r="J1646" s="3">
        <f t="shared" si="203"/>
        <v>0</v>
      </c>
      <c r="K1646" s="3"/>
    </row>
    <row r="1647" spans="2:11" hidden="1" outlineLevel="1" x14ac:dyDescent="0.3">
      <c r="B1647" s="2"/>
      <c r="D1647" s="3"/>
      <c r="F1647" s="3"/>
      <c r="H1647" s="3"/>
      <c r="I1647" t="str">
        <f t="shared" ref="I1647:I1653" si="208">REPLACE(I1646,LEN(I1646),1,RIGHT(I1646,1)+1)</f>
        <v>0#3</v>
      </c>
      <c r="J1647" s="3">
        <f t="shared" si="203"/>
        <v>0</v>
      </c>
      <c r="K1647" s="3"/>
    </row>
    <row r="1648" spans="2:11" hidden="1" outlineLevel="1" x14ac:dyDescent="0.3">
      <c r="B1648" s="2"/>
      <c r="D1648" s="3"/>
      <c r="F1648" s="3"/>
      <c r="H1648" s="3"/>
      <c r="I1648" t="str">
        <f t="shared" si="208"/>
        <v>0#4</v>
      </c>
      <c r="J1648" s="3">
        <f t="shared" si="203"/>
        <v>0</v>
      </c>
      <c r="K1648" s="3"/>
    </row>
    <row r="1649" spans="2:11" hidden="1" outlineLevel="1" x14ac:dyDescent="0.3">
      <c r="B1649" s="2"/>
      <c r="D1649" s="3"/>
      <c r="F1649" s="3"/>
      <c r="H1649" s="3"/>
      <c r="I1649" t="str">
        <f t="shared" si="208"/>
        <v>0#5</v>
      </c>
      <c r="J1649" s="3">
        <f t="shared" si="203"/>
        <v>0</v>
      </c>
      <c r="K1649" s="3"/>
    </row>
    <row r="1650" spans="2:11" hidden="1" outlineLevel="1" x14ac:dyDescent="0.3">
      <c r="B1650" s="2"/>
      <c r="D1650" s="3"/>
      <c r="F1650" s="3"/>
      <c r="H1650" s="3"/>
      <c r="I1650" t="str">
        <f t="shared" si="208"/>
        <v>0#6</v>
      </c>
      <c r="J1650" s="3">
        <f t="shared" si="203"/>
        <v>0</v>
      </c>
      <c r="K1650" s="3"/>
    </row>
    <row r="1651" spans="2:11" hidden="1" outlineLevel="1" x14ac:dyDescent="0.3">
      <c r="B1651" s="2"/>
      <c r="D1651" s="3"/>
      <c r="F1651" s="3"/>
      <c r="H1651" s="3"/>
      <c r="I1651" t="str">
        <f t="shared" si="208"/>
        <v>0#7</v>
      </c>
      <c r="J1651" s="3">
        <f t="shared" si="203"/>
        <v>0</v>
      </c>
      <c r="K1651" s="3"/>
    </row>
    <row r="1652" spans="2:11" hidden="1" outlineLevel="1" x14ac:dyDescent="0.3">
      <c r="B1652" s="2"/>
      <c r="D1652" s="3"/>
      <c r="F1652" s="3"/>
      <c r="H1652" s="3"/>
      <c r="I1652" t="str">
        <f t="shared" si="208"/>
        <v>0#8</v>
      </c>
      <c r="J1652" s="3">
        <f t="shared" si="203"/>
        <v>0</v>
      </c>
      <c r="K1652" s="3"/>
    </row>
    <row r="1653" spans="2:11" hidden="1" outlineLevel="1" x14ac:dyDescent="0.3">
      <c r="B1653" s="2"/>
      <c r="D1653" s="3"/>
      <c r="F1653" s="3"/>
      <c r="H1653" s="3"/>
      <c r="I1653" t="str">
        <f t="shared" si="208"/>
        <v>0#9</v>
      </c>
      <c r="J1653" s="3">
        <f t="shared" si="203"/>
        <v>0</v>
      </c>
      <c r="K1653" s="3"/>
    </row>
    <row r="1654" spans="2:11" hidden="1" outlineLevel="1" x14ac:dyDescent="0.3">
      <c r="B1654" s="2"/>
      <c r="D1654" s="3"/>
      <c r="F1654" s="3" t="str">
        <f>F1645</f>
        <v>Tau-29</v>
      </c>
      <c r="G1654" t="str">
        <f>F1654&amp;"#"&amp;COUNTIF(F$6:F1654,F1654)</f>
        <v>Tau-29#4</v>
      </c>
      <c r="H1654" s="3">
        <f>IF(ISERROR(IF((SUMPRODUCT((D$7:D$5839=INDEX($F$6578:$F$6799,IF($C$2="All",MATCH(G1654,$G$6578:$G$6799,0),MATCH(G1654,$H$6578:$H$6799,0)),1))*1)+SUMPRODUCT((F$7:F$5839=INDEX($F$6578:$F$6799,IF($C$2="All",MATCH(G1654,$G$6578:$G$6799,0),MATCH(G1654,$H$6578:$H$6799,0)),1))*1))&gt;0,0,INDEX($F$6578:$F$6799,IF($C$2="All",MATCH(G1654,$G$6578:$G$6799,0),MATCH(G1654,$H$6578:$H$6799,0)),1))),0,IF((SUMPRODUCT((D$7:D$5839=INDEX($F$6578:$F$6799,IF($C$2="All",MATCH(G1654,$G$6578:$G$6799,0),MATCH(G1654,$H$6578:$H$6799,0)),1))*1)+SUMPRODUCT((F$7:F$5839=INDEX($F$6578:$F$6799,IF($C$2="All",MATCH(G1654,$G$6578:$G$6799,0),MATCH(G1654,$H$6578:$H$6799,0)),1))*1))&gt;0,0,INDEX($F$6578:$F$6799,IF($C$2="All",MATCH(G1654,$G$6578:$G$6799,0),MATCH(G1654,$H$6578:$H$6799,0)),1)))</f>
        <v>0</v>
      </c>
      <c r="I1654" t="str">
        <f>H1654&amp;"#1"</f>
        <v>0#1</v>
      </c>
      <c r="J1654" s="3">
        <f t="shared" si="203"/>
        <v>0</v>
      </c>
      <c r="K1654" s="3"/>
    </row>
    <row r="1655" spans="2:11" hidden="1" outlineLevel="1" x14ac:dyDescent="0.3">
      <c r="B1655" s="2"/>
      <c r="D1655" s="3"/>
      <c r="F1655" s="3"/>
      <c r="H1655" s="3"/>
      <c r="I1655" t="str">
        <f>REPLACE(I1654,LEN(I1654),1,RIGHT(I1654,1)+1)</f>
        <v>0#2</v>
      </c>
      <c r="J1655" s="3">
        <f t="shared" si="203"/>
        <v>0</v>
      </c>
      <c r="K1655" s="3"/>
    </row>
    <row r="1656" spans="2:11" hidden="1" outlineLevel="1" x14ac:dyDescent="0.3">
      <c r="B1656" s="2"/>
      <c r="D1656" s="3"/>
      <c r="F1656" s="3"/>
      <c r="H1656" s="3"/>
      <c r="I1656" t="str">
        <f t="shared" ref="I1656:I1662" si="209">REPLACE(I1655,LEN(I1655),1,RIGHT(I1655,1)+1)</f>
        <v>0#3</v>
      </c>
      <c r="J1656" s="3">
        <f t="shared" si="203"/>
        <v>0</v>
      </c>
      <c r="K1656" s="3"/>
    </row>
    <row r="1657" spans="2:11" hidden="1" outlineLevel="1" x14ac:dyDescent="0.3">
      <c r="B1657" s="2"/>
      <c r="D1657" s="3"/>
      <c r="F1657" s="3"/>
      <c r="H1657" s="3"/>
      <c r="I1657" t="str">
        <f t="shared" si="209"/>
        <v>0#4</v>
      </c>
      <c r="J1657" s="3">
        <f t="shared" si="203"/>
        <v>0</v>
      </c>
      <c r="K1657" s="3"/>
    </row>
    <row r="1658" spans="2:11" hidden="1" outlineLevel="1" x14ac:dyDescent="0.3">
      <c r="B1658" s="2"/>
      <c r="D1658" s="3"/>
      <c r="F1658" s="3"/>
      <c r="H1658" s="3"/>
      <c r="I1658" t="str">
        <f t="shared" si="209"/>
        <v>0#5</v>
      </c>
      <c r="J1658" s="3">
        <f t="shared" si="203"/>
        <v>0</v>
      </c>
      <c r="K1658" s="3"/>
    </row>
    <row r="1659" spans="2:11" hidden="1" outlineLevel="1" x14ac:dyDescent="0.3">
      <c r="B1659" s="2"/>
      <c r="D1659" s="3"/>
      <c r="F1659" s="3"/>
      <c r="H1659" s="3"/>
      <c r="I1659" t="str">
        <f t="shared" si="209"/>
        <v>0#6</v>
      </c>
      <c r="J1659" s="3">
        <f t="shared" si="203"/>
        <v>0</v>
      </c>
      <c r="K1659" s="3"/>
    </row>
    <row r="1660" spans="2:11" hidden="1" outlineLevel="1" x14ac:dyDescent="0.3">
      <c r="B1660" s="2"/>
      <c r="D1660" s="3"/>
      <c r="F1660" s="3"/>
      <c r="H1660" s="3"/>
      <c r="I1660" t="str">
        <f t="shared" si="209"/>
        <v>0#7</v>
      </c>
      <c r="J1660" s="3">
        <f t="shared" si="203"/>
        <v>0</v>
      </c>
      <c r="K1660" s="3"/>
    </row>
    <row r="1661" spans="2:11" hidden="1" outlineLevel="1" x14ac:dyDescent="0.3">
      <c r="B1661" s="2"/>
      <c r="D1661" s="3"/>
      <c r="F1661" s="3"/>
      <c r="H1661" s="3"/>
      <c r="I1661" t="str">
        <f t="shared" si="209"/>
        <v>0#8</v>
      </c>
      <c r="J1661" s="3">
        <f t="shared" si="203"/>
        <v>0</v>
      </c>
      <c r="K1661" s="3"/>
    </row>
    <row r="1662" spans="2:11" hidden="1" outlineLevel="1" x14ac:dyDescent="0.3">
      <c r="B1662" s="2"/>
      <c r="D1662" s="3"/>
      <c r="F1662" s="3"/>
      <c r="H1662" s="3"/>
      <c r="I1662" t="str">
        <f t="shared" si="209"/>
        <v>0#9</v>
      </c>
      <c r="J1662" s="3">
        <f t="shared" si="203"/>
        <v>0</v>
      </c>
      <c r="K1662" s="3"/>
    </row>
    <row r="1663" spans="2:11" hidden="1" outlineLevel="1" x14ac:dyDescent="0.3">
      <c r="B1663" s="2"/>
      <c r="D1663" s="3"/>
      <c r="F1663" s="3" t="str">
        <f>F1654</f>
        <v>Tau-29</v>
      </c>
      <c r="G1663" t="str">
        <f>F1663&amp;"#"&amp;COUNTIF(F$6:F1663,F1663)</f>
        <v>Tau-29#5</v>
      </c>
      <c r="H1663" s="3">
        <f>IF(ISERROR(IF((SUMPRODUCT((D$7:D$5839=INDEX($F$6578:$F$6799,IF($C$2="All",MATCH(G1663,$G$6578:$G$6799,0),MATCH(G1663,$H$6578:$H$6799,0)),1))*1)+SUMPRODUCT((F$7:F$5839=INDEX($F$6578:$F$6799,IF($C$2="All",MATCH(G1663,$G$6578:$G$6799,0),MATCH(G1663,$H$6578:$H$6799,0)),1))*1))&gt;0,0,INDEX($F$6578:$F$6799,IF($C$2="All",MATCH(G1663,$G$6578:$G$6799,0),MATCH(G1663,$H$6578:$H$6799,0)),1))),0,IF((SUMPRODUCT((D$7:D$5839=INDEX($F$6578:$F$6799,IF($C$2="All",MATCH(G1663,$G$6578:$G$6799,0),MATCH(G1663,$H$6578:$H$6799,0)),1))*1)+SUMPRODUCT((F$7:F$5839=INDEX($F$6578:$F$6799,IF($C$2="All",MATCH(G1663,$G$6578:$G$6799,0),MATCH(G1663,$H$6578:$H$6799,0)),1))*1))&gt;0,0,INDEX($F$6578:$F$6799,IF($C$2="All",MATCH(G1663,$G$6578:$G$6799,0),MATCH(G1663,$H$6578:$H$6799,0)),1)))</f>
        <v>0</v>
      </c>
      <c r="I1663" t="str">
        <f>H1663&amp;"#1"</f>
        <v>0#1</v>
      </c>
      <c r="J1663" s="3">
        <f t="shared" si="203"/>
        <v>0</v>
      </c>
      <c r="K1663" s="3"/>
    </row>
    <row r="1664" spans="2:11" hidden="1" outlineLevel="1" x14ac:dyDescent="0.3">
      <c r="B1664" s="2"/>
      <c r="D1664" s="3"/>
      <c r="F1664" s="3"/>
      <c r="H1664" s="3"/>
      <c r="I1664" t="str">
        <f>REPLACE(I1663,LEN(I1663),1,RIGHT(I1663,1)+1)</f>
        <v>0#2</v>
      </c>
      <c r="J1664" s="3">
        <f t="shared" si="203"/>
        <v>0</v>
      </c>
      <c r="K1664" s="3"/>
    </row>
    <row r="1665" spans="2:11" hidden="1" outlineLevel="1" x14ac:dyDescent="0.3">
      <c r="B1665" s="2"/>
      <c r="D1665" s="3"/>
      <c r="F1665" s="3"/>
      <c r="H1665" s="3"/>
      <c r="I1665" t="str">
        <f t="shared" ref="I1665:I1671" si="210">REPLACE(I1664,LEN(I1664),1,RIGHT(I1664,1)+1)</f>
        <v>0#3</v>
      </c>
      <c r="J1665" s="3">
        <f t="shared" si="203"/>
        <v>0</v>
      </c>
      <c r="K1665" s="3"/>
    </row>
    <row r="1666" spans="2:11" hidden="1" outlineLevel="1" x14ac:dyDescent="0.3">
      <c r="B1666" s="2"/>
      <c r="D1666" s="3"/>
      <c r="F1666" s="3"/>
      <c r="H1666" s="3"/>
      <c r="I1666" t="str">
        <f t="shared" si="210"/>
        <v>0#4</v>
      </c>
      <c r="J1666" s="3">
        <f t="shared" si="203"/>
        <v>0</v>
      </c>
      <c r="K1666" s="3"/>
    </row>
    <row r="1667" spans="2:11" hidden="1" outlineLevel="1" x14ac:dyDescent="0.3">
      <c r="B1667" s="2"/>
      <c r="D1667" s="3"/>
      <c r="F1667" s="3"/>
      <c r="H1667" s="3"/>
      <c r="I1667" t="str">
        <f t="shared" si="210"/>
        <v>0#5</v>
      </c>
      <c r="J1667" s="3">
        <f t="shared" si="203"/>
        <v>0</v>
      </c>
      <c r="K1667" s="3"/>
    </row>
    <row r="1668" spans="2:11" hidden="1" outlineLevel="1" x14ac:dyDescent="0.3">
      <c r="B1668" s="2"/>
      <c r="D1668" s="3"/>
      <c r="F1668" s="3"/>
      <c r="H1668" s="3"/>
      <c r="I1668" t="str">
        <f t="shared" si="210"/>
        <v>0#6</v>
      </c>
      <c r="J1668" s="3">
        <f t="shared" si="203"/>
        <v>0</v>
      </c>
      <c r="K1668" s="3"/>
    </row>
    <row r="1669" spans="2:11" hidden="1" outlineLevel="1" x14ac:dyDescent="0.3">
      <c r="B1669" s="2"/>
      <c r="D1669" s="3"/>
      <c r="F1669" s="3"/>
      <c r="H1669" s="3"/>
      <c r="I1669" t="str">
        <f t="shared" si="210"/>
        <v>0#7</v>
      </c>
      <c r="J1669" s="3">
        <f t="shared" si="203"/>
        <v>0</v>
      </c>
      <c r="K1669" s="3"/>
    </row>
    <row r="1670" spans="2:11" hidden="1" outlineLevel="1" x14ac:dyDescent="0.3">
      <c r="B1670" s="2"/>
      <c r="D1670" s="3"/>
      <c r="F1670" s="3"/>
      <c r="H1670" s="3"/>
      <c r="I1670" t="str">
        <f t="shared" si="210"/>
        <v>0#8</v>
      </c>
      <c r="J1670" s="3">
        <f t="shared" si="203"/>
        <v>0</v>
      </c>
      <c r="K1670" s="3"/>
    </row>
    <row r="1671" spans="2:11" hidden="1" outlineLevel="1" x14ac:dyDescent="0.3">
      <c r="B1671" s="2"/>
      <c r="D1671" s="3"/>
      <c r="F1671" s="3"/>
      <c r="H1671" s="3"/>
      <c r="I1671" t="str">
        <f t="shared" si="210"/>
        <v>0#9</v>
      </c>
      <c r="J1671" s="3">
        <f t="shared" ref="J1671:J1734" si="211">IF(ISERROR(IF((SUMPRODUCT((F$7:F$5839=INDEX($F$6578:$F$6799,IF($C$2="All",MATCH(I1671,$G$6578:$G$6799,0),MATCH(I1671,$H$6578:$H$6799,0)),1))*1)+SUMPRODUCT((H$7:H$5839=INDEX($F$6578:$F$6799,IF($C$2="All",MATCH(I1671,$G$6578:$G$6799,0),MATCH(I1671,$H$6578:$H$6799,0)),1))*1))&gt;0,0,INDEX($F$6578:$F$6799,IF($C$2="All",MATCH(I1671,$G$6578:$G$6799,0),MATCH(I1671,$H$6578:$H$6799,0)),1))),0,IF((SUMPRODUCT((F$7:F$5839=INDEX($F$6578:$F$6799,IF($C$2="All",MATCH(I1671,$G$6578:$G$6799,0),MATCH(I1671,$H$6578:$H$6799,0)),1))*1)+SUMPRODUCT((H$7:H$5839=INDEX($F$6578:$F$6799,IF($C$2="All",MATCH(I1671,$G$6578:$G$6799,0),MATCH(I1671,$H$6578:$H$6799,0)),1))*1))&gt;0,0,INDEX($F$6578:$F$6799,IF($C$2="All",MATCH(I1671,$G$6578:$G$6799,0),MATCH(I1671,$H$6578:$H$6799,0)),1)))</f>
        <v>0</v>
      </c>
      <c r="K1671" s="3"/>
    </row>
    <row r="1672" spans="2:11" hidden="1" outlineLevel="1" x14ac:dyDescent="0.3">
      <c r="B1672" s="2"/>
      <c r="D1672" s="3"/>
      <c r="F1672" s="3" t="str">
        <f>F1663</f>
        <v>Tau-29</v>
      </c>
      <c r="G1672" t="str">
        <f>F1672&amp;"#"&amp;COUNTIF(F$6:F1672,F1672)</f>
        <v>Tau-29#6</v>
      </c>
      <c r="H1672" s="3">
        <f>IF(ISERROR(IF((SUMPRODUCT((D$7:D$5839=INDEX($F$6578:$F$6799,IF($C$2="All",MATCH(G1672,$G$6578:$G$6799,0),MATCH(G1672,$H$6578:$H$6799,0)),1))*1)+SUMPRODUCT((F$7:F$5839=INDEX($F$6578:$F$6799,IF($C$2="All",MATCH(G1672,$G$6578:$G$6799,0),MATCH(G1672,$H$6578:$H$6799,0)),1))*1))&gt;0,0,INDEX($F$6578:$F$6799,IF($C$2="All",MATCH(G1672,$G$6578:$G$6799,0),MATCH(G1672,$H$6578:$H$6799,0)),1))),0,IF((SUMPRODUCT((D$7:D$5839=INDEX($F$6578:$F$6799,IF($C$2="All",MATCH(G1672,$G$6578:$G$6799,0),MATCH(G1672,$H$6578:$H$6799,0)),1))*1)+SUMPRODUCT((F$7:F$5839=INDEX($F$6578:$F$6799,IF($C$2="All",MATCH(G1672,$G$6578:$G$6799,0),MATCH(G1672,$H$6578:$H$6799,0)),1))*1))&gt;0,0,INDEX($F$6578:$F$6799,IF($C$2="All",MATCH(G1672,$G$6578:$G$6799,0),MATCH(G1672,$H$6578:$H$6799,0)),1)))</f>
        <v>0</v>
      </c>
      <c r="I1672" t="str">
        <f>H1672&amp;"#1"</f>
        <v>0#1</v>
      </c>
      <c r="J1672" s="3">
        <f t="shared" si="211"/>
        <v>0</v>
      </c>
      <c r="K1672" s="3"/>
    </row>
    <row r="1673" spans="2:11" hidden="1" outlineLevel="1" x14ac:dyDescent="0.3">
      <c r="B1673" s="2"/>
      <c r="D1673" s="3"/>
      <c r="F1673" s="3"/>
      <c r="H1673" s="3"/>
      <c r="I1673" t="str">
        <f>REPLACE(I1672,LEN(I1672),1,RIGHT(I1672,1)+1)</f>
        <v>0#2</v>
      </c>
      <c r="J1673" s="3">
        <f t="shared" si="211"/>
        <v>0</v>
      </c>
      <c r="K1673" s="3"/>
    </row>
    <row r="1674" spans="2:11" hidden="1" outlineLevel="1" x14ac:dyDescent="0.3">
      <c r="B1674" s="2"/>
      <c r="D1674" s="3"/>
      <c r="F1674" s="3"/>
      <c r="H1674" s="3"/>
      <c r="I1674" t="str">
        <f t="shared" ref="I1674:I1680" si="212">REPLACE(I1673,LEN(I1673),1,RIGHT(I1673,1)+1)</f>
        <v>0#3</v>
      </c>
      <c r="J1674" s="3">
        <f t="shared" si="211"/>
        <v>0</v>
      </c>
      <c r="K1674" s="3"/>
    </row>
    <row r="1675" spans="2:11" hidden="1" outlineLevel="1" x14ac:dyDescent="0.3">
      <c r="B1675" s="2"/>
      <c r="D1675" s="3"/>
      <c r="F1675" s="3"/>
      <c r="H1675" s="3"/>
      <c r="I1675" t="str">
        <f t="shared" si="212"/>
        <v>0#4</v>
      </c>
      <c r="J1675" s="3">
        <f t="shared" si="211"/>
        <v>0</v>
      </c>
      <c r="K1675" s="3"/>
    </row>
    <row r="1676" spans="2:11" hidden="1" outlineLevel="1" x14ac:dyDescent="0.3">
      <c r="B1676" s="2"/>
      <c r="D1676" s="3"/>
      <c r="F1676" s="3"/>
      <c r="H1676" s="3"/>
      <c r="I1676" t="str">
        <f t="shared" si="212"/>
        <v>0#5</v>
      </c>
      <c r="J1676" s="3">
        <f t="shared" si="211"/>
        <v>0</v>
      </c>
      <c r="K1676" s="3"/>
    </row>
    <row r="1677" spans="2:11" hidden="1" outlineLevel="1" x14ac:dyDescent="0.3">
      <c r="B1677" s="2"/>
      <c r="D1677" s="3"/>
      <c r="F1677" s="3"/>
      <c r="H1677" s="3"/>
      <c r="I1677" t="str">
        <f t="shared" si="212"/>
        <v>0#6</v>
      </c>
      <c r="J1677" s="3">
        <f t="shared" si="211"/>
        <v>0</v>
      </c>
      <c r="K1677" s="3"/>
    </row>
    <row r="1678" spans="2:11" hidden="1" outlineLevel="1" x14ac:dyDescent="0.3">
      <c r="B1678" s="2"/>
      <c r="D1678" s="3"/>
      <c r="F1678" s="3"/>
      <c r="H1678" s="3"/>
      <c r="I1678" t="str">
        <f t="shared" si="212"/>
        <v>0#7</v>
      </c>
      <c r="J1678" s="3">
        <f t="shared" si="211"/>
        <v>0</v>
      </c>
      <c r="K1678" s="3"/>
    </row>
    <row r="1679" spans="2:11" hidden="1" outlineLevel="1" x14ac:dyDescent="0.3">
      <c r="B1679" s="2"/>
      <c r="D1679" s="3"/>
      <c r="F1679" s="3"/>
      <c r="H1679" s="3"/>
      <c r="I1679" t="str">
        <f t="shared" si="212"/>
        <v>0#8</v>
      </c>
      <c r="J1679" s="3">
        <f t="shared" si="211"/>
        <v>0</v>
      </c>
      <c r="K1679" s="3"/>
    </row>
    <row r="1680" spans="2:11" hidden="1" outlineLevel="1" x14ac:dyDescent="0.3">
      <c r="B1680" s="2"/>
      <c r="D1680" s="3"/>
      <c r="F1680" s="3"/>
      <c r="H1680" s="3"/>
      <c r="I1680" t="str">
        <f t="shared" si="212"/>
        <v>0#9</v>
      </c>
      <c r="J1680" s="3">
        <f t="shared" si="211"/>
        <v>0</v>
      </c>
      <c r="K1680" s="3"/>
    </row>
    <row r="1681" spans="2:11" hidden="1" outlineLevel="1" x14ac:dyDescent="0.3">
      <c r="B1681" s="2"/>
      <c r="D1681" s="3"/>
      <c r="F1681" s="3" t="str">
        <f>F1672</f>
        <v>Tau-29</v>
      </c>
      <c r="G1681" t="str">
        <f>F1681&amp;"#"&amp;COUNTIF(F$6:F1681,F1681)</f>
        <v>Tau-29#7</v>
      </c>
      <c r="H1681" s="3">
        <f>IF(ISERROR(IF((SUMPRODUCT((D$7:D$5839=INDEX($F$6578:$F$6799,IF($C$2="All",MATCH(G1681,$G$6578:$G$6799,0),MATCH(G1681,$H$6578:$H$6799,0)),1))*1)+SUMPRODUCT((F$7:F$5839=INDEX($F$6578:$F$6799,IF($C$2="All",MATCH(G1681,$G$6578:$G$6799,0),MATCH(G1681,$H$6578:$H$6799,0)),1))*1))&gt;0,0,INDEX($F$6578:$F$6799,IF($C$2="All",MATCH(G1681,$G$6578:$G$6799,0),MATCH(G1681,$H$6578:$H$6799,0)),1))),0,IF((SUMPRODUCT((D$7:D$5839=INDEX($F$6578:$F$6799,IF($C$2="All",MATCH(G1681,$G$6578:$G$6799,0),MATCH(G1681,$H$6578:$H$6799,0)),1))*1)+SUMPRODUCT((F$7:F$5839=INDEX($F$6578:$F$6799,IF($C$2="All",MATCH(G1681,$G$6578:$G$6799,0),MATCH(G1681,$H$6578:$H$6799,0)),1))*1))&gt;0,0,INDEX($F$6578:$F$6799,IF($C$2="All",MATCH(G1681,$G$6578:$G$6799,0),MATCH(G1681,$H$6578:$H$6799,0)),1)))</f>
        <v>0</v>
      </c>
      <c r="I1681" t="str">
        <f>H1681&amp;"#1"</f>
        <v>0#1</v>
      </c>
      <c r="J1681" s="3">
        <f t="shared" si="211"/>
        <v>0</v>
      </c>
      <c r="K1681" s="3"/>
    </row>
    <row r="1682" spans="2:11" hidden="1" outlineLevel="1" x14ac:dyDescent="0.3">
      <c r="B1682" s="2"/>
      <c r="D1682" s="3"/>
      <c r="F1682" s="3"/>
      <c r="H1682" s="3"/>
      <c r="I1682" t="str">
        <f>REPLACE(I1681,LEN(I1681),1,RIGHT(I1681,1)+1)</f>
        <v>0#2</v>
      </c>
      <c r="J1682" s="3">
        <f t="shared" si="211"/>
        <v>0</v>
      </c>
      <c r="K1682" s="3"/>
    </row>
    <row r="1683" spans="2:11" hidden="1" outlineLevel="1" x14ac:dyDescent="0.3">
      <c r="B1683" s="2"/>
      <c r="D1683" s="3"/>
      <c r="F1683" s="3"/>
      <c r="H1683" s="3"/>
      <c r="I1683" t="str">
        <f t="shared" ref="I1683:I1689" si="213">REPLACE(I1682,LEN(I1682),1,RIGHT(I1682,1)+1)</f>
        <v>0#3</v>
      </c>
      <c r="J1683" s="3">
        <f t="shared" si="211"/>
        <v>0</v>
      </c>
      <c r="K1683" s="3"/>
    </row>
    <row r="1684" spans="2:11" hidden="1" outlineLevel="1" x14ac:dyDescent="0.3">
      <c r="B1684" s="2"/>
      <c r="D1684" s="3"/>
      <c r="F1684" s="3"/>
      <c r="H1684" s="3"/>
      <c r="I1684" t="str">
        <f t="shared" si="213"/>
        <v>0#4</v>
      </c>
      <c r="J1684" s="3">
        <f t="shared" si="211"/>
        <v>0</v>
      </c>
      <c r="K1684" s="3"/>
    </row>
    <row r="1685" spans="2:11" hidden="1" outlineLevel="1" x14ac:dyDescent="0.3">
      <c r="B1685" s="2"/>
      <c r="D1685" s="3"/>
      <c r="F1685" s="3"/>
      <c r="H1685" s="3"/>
      <c r="I1685" t="str">
        <f t="shared" si="213"/>
        <v>0#5</v>
      </c>
      <c r="J1685" s="3">
        <f t="shared" si="211"/>
        <v>0</v>
      </c>
      <c r="K1685" s="3"/>
    </row>
    <row r="1686" spans="2:11" hidden="1" outlineLevel="1" x14ac:dyDescent="0.3">
      <c r="B1686" s="2"/>
      <c r="D1686" s="3"/>
      <c r="F1686" s="3"/>
      <c r="H1686" s="3"/>
      <c r="I1686" t="str">
        <f t="shared" si="213"/>
        <v>0#6</v>
      </c>
      <c r="J1686" s="3">
        <f t="shared" si="211"/>
        <v>0</v>
      </c>
      <c r="K1686" s="3"/>
    </row>
    <row r="1687" spans="2:11" hidden="1" outlineLevel="1" x14ac:dyDescent="0.3">
      <c r="B1687" s="2"/>
      <c r="D1687" s="3"/>
      <c r="F1687" s="3"/>
      <c r="H1687" s="3"/>
      <c r="I1687" t="str">
        <f t="shared" si="213"/>
        <v>0#7</v>
      </c>
      <c r="J1687" s="3">
        <f t="shared" si="211"/>
        <v>0</v>
      </c>
      <c r="K1687" s="3"/>
    </row>
    <row r="1688" spans="2:11" hidden="1" outlineLevel="1" x14ac:dyDescent="0.3">
      <c r="B1688" s="2"/>
      <c r="D1688" s="3"/>
      <c r="F1688" s="3"/>
      <c r="H1688" s="3"/>
      <c r="I1688" t="str">
        <f t="shared" si="213"/>
        <v>0#8</v>
      </c>
      <c r="J1688" s="3">
        <f t="shared" si="211"/>
        <v>0</v>
      </c>
      <c r="K1688" s="3"/>
    </row>
    <row r="1689" spans="2:11" hidden="1" outlineLevel="1" x14ac:dyDescent="0.3">
      <c r="B1689" s="2"/>
      <c r="D1689" s="3"/>
      <c r="F1689" s="3"/>
      <c r="H1689" s="3"/>
      <c r="I1689" t="str">
        <f t="shared" si="213"/>
        <v>0#9</v>
      </c>
      <c r="J1689" s="3">
        <f t="shared" si="211"/>
        <v>0</v>
      </c>
      <c r="K1689" s="3"/>
    </row>
    <row r="1690" spans="2:11" hidden="1" outlineLevel="1" x14ac:dyDescent="0.3">
      <c r="B1690" s="2"/>
      <c r="D1690" s="3"/>
      <c r="F1690" s="3" t="str">
        <f>F1681</f>
        <v>Tau-29</v>
      </c>
      <c r="G1690" t="str">
        <f>F1690&amp;"#"&amp;COUNTIF(F$6:F1690,F1690)</f>
        <v>Tau-29#8</v>
      </c>
      <c r="H1690" s="3">
        <f>IF(ISERROR(IF((SUMPRODUCT((D$7:D$5839=INDEX($F$6578:$F$6799,IF($C$2="All",MATCH(G1690,$G$6578:$G$6799,0),MATCH(G1690,$H$6578:$H$6799,0)),1))*1)+SUMPRODUCT((F$7:F$5839=INDEX($F$6578:$F$6799,IF($C$2="All",MATCH(G1690,$G$6578:$G$6799,0),MATCH(G1690,$H$6578:$H$6799,0)),1))*1))&gt;0,0,INDEX($F$6578:$F$6799,IF($C$2="All",MATCH(G1690,$G$6578:$G$6799,0),MATCH(G1690,$H$6578:$H$6799,0)),1))),0,IF((SUMPRODUCT((D$7:D$5839=INDEX($F$6578:$F$6799,IF($C$2="All",MATCH(G1690,$G$6578:$G$6799,0),MATCH(G1690,$H$6578:$H$6799,0)),1))*1)+SUMPRODUCT((F$7:F$5839=INDEX($F$6578:$F$6799,IF($C$2="All",MATCH(G1690,$G$6578:$G$6799,0),MATCH(G1690,$H$6578:$H$6799,0)),1))*1))&gt;0,0,INDEX($F$6578:$F$6799,IF($C$2="All",MATCH(G1690,$G$6578:$G$6799,0),MATCH(G1690,$H$6578:$H$6799,0)),1)))</f>
        <v>0</v>
      </c>
      <c r="I1690" t="str">
        <f>H1690&amp;"#1"</f>
        <v>0#1</v>
      </c>
      <c r="J1690" s="3">
        <f t="shared" si="211"/>
        <v>0</v>
      </c>
      <c r="K1690" s="3"/>
    </row>
    <row r="1691" spans="2:11" hidden="1" outlineLevel="1" x14ac:dyDescent="0.3">
      <c r="B1691" s="2"/>
      <c r="D1691" s="3"/>
      <c r="F1691" s="3"/>
      <c r="H1691" s="3"/>
      <c r="I1691" t="str">
        <f>REPLACE(I1690,LEN(I1690),1,RIGHT(I1690,1)+1)</f>
        <v>0#2</v>
      </c>
      <c r="J1691" s="3">
        <f t="shared" si="211"/>
        <v>0</v>
      </c>
      <c r="K1691" s="3"/>
    </row>
    <row r="1692" spans="2:11" hidden="1" outlineLevel="1" x14ac:dyDescent="0.3">
      <c r="B1692" s="2"/>
      <c r="D1692" s="3"/>
      <c r="F1692" s="3"/>
      <c r="H1692" s="3"/>
      <c r="I1692" t="str">
        <f t="shared" ref="I1692:I1698" si="214">REPLACE(I1691,LEN(I1691),1,RIGHT(I1691,1)+1)</f>
        <v>0#3</v>
      </c>
      <c r="J1692" s="3">
        <f t="shared" si="211"/>
        <v>0</v>
      </c>
      <c r="K1692" s="3"/>
    </row>
    <row r="1693" spans="2:11" hidden="1" outlineLevel="1" x14ac:dyDescent="0.3">
      <c r="B1693" s="2"/>
      <c r="D1693" s="3"/>
      <c r="F1693" s="3"/>
      <c r="H1693" s="3"/>
      <c r="I1693" t="str">
        <f t="shared" si="214"/>
        <v>0#4</v>
      </c>
      <c r="J1693" s="3">
        <f t="shared" si="211"/>
        <v>0</v>
      </c>
      <c r="K1693" s="3"/>
    </row>
    <row r="1694" spans="2:11" hidden="1" outlineLevel="1" x14ac:dyDescent="0.3">
      <c r="B1694" s="2"/>
      <c r="D1694" s="3"/>
      <c r="F1694" s="3"/>
      <c r="H1694" s="3"/>
      <c r="I1694" t="str">
        <f t="shared" si="214"/>
        <v>0#5</v>
      </c>
      <c r="J1694" s="3">
        <f t="shared" si="211"/>
        <v>0</v>
      </c>
      <c r="K1694" s="3"/>
    </row>
    <row r="1695" spans="2:11" hidden="1" outlineLevel="1" x14ac:dyDescent="0.3">
      <c r="B1695" s="2"/>
      <c r="D1695" s="3"/>
      <c r="F1695" s="3"/>
      <c r="H1695" s="3"/>
      <c r="I1695" t="str">
        <f t="shared" si="214"/>
        <v>0#6</v>
      </c>
      <c r="J1695" s="3">
        <f t="shared" si="211"/>
        <v>0</v>
      </c>
      <c r="K1695" s="3"/>
    </row>
    <row r="1696" spans="2:11" hidden="1" outlineLevel="1" x14ac:dyDescent="0.3">
      <c r="B1696" s="2"/>
      <c r="D1696" s="3"/>
      <c r="F1696" s="3"/>
      <c r="H1696" s="3"/>
      <c r="I1696" t="str">
        <f t="shared" si="214"/>
        <v>0#7</v>
      </c>
      <c r="J1696" s="3">
        <f t="shared" si="211"/>
        <v>0</v>
      </c>
      <c r="K1696" s="3"/>
    </row>
    <row r="1697" spans="2:11" hidden="1" outlineLevel="1" x14ac:dyDescent="0.3">
      <c r="B1697" s="2"/>
      <c r="D1697" s="3"/>
      <c r="F1697" s="3"/>
      <c r="H1697" s="3"/>
      <c r="I1697" t="str">
        <f t="shared" si="214"/>
        <v>0#8</v>
      </c>
      <c r="J1697" s="3">
        <f t="shared" si="211"/>
        <v>0</v>
      </c>
      <c r="K1697" s="3"/>
    </row>
    <row r="1698" spans="2:11" hidden="1" outlineLevel="1" x14ac:dyDescent="0.3">
      <c r="B1698" s="2"/>
      <c r="D1698" s="3"/>
      <c r="F1698" s="3"/>
      <c r="H1698" s="3"/>
      <c r="I1698" t="str">
        <f t="shared" si="214"/>
        <v>0#9</v>
      </c>
      <c r="J1698" s="3">
        <f t="shared" si="211"/>
        <v>0</v>
      </c>
      <c r="K1698" s="3"/>
    </row>
    <row r="1699" spans="2:11" hidden="1" outlineLevel="1" x14ac:dyDescent="0.3">
      <c r="B1699" s="2"/>
      <c r="D1699" s="3"/>
      <c r="F1699" s="3" t="str">
        <f>F1690</f>
        <v>Tau-29</v>
      </c>
      <c r="G1699" t="str">
        <f>F1699&amp;"#"&amp;COUNTIF(F$6:F1699,F1699)</f>
        <v>Tau-29#9</v>
      </c>
      <c r="H1699" s="3">
        <f>IF(ISERROR(IF((SUMPRODUCT((D$7:D$5839=INDEX($F$6578:$F$6799,IF($C$2="All",MATCH(G1699,$G$6578:$G$6799,0),MATCH(G1699,$H$6578:$H$6799,0)),1))*1)+SUMPRODUCT((F$7:F$5839=INDEX($F$6578:$F$6799,IF($C$2="All",MATCH(G1699,$G$6578:$G$6799,0),MATCH(G1699,$H$6578:$H$6799,0)),1))*1))&gt;0,0,INDEX($F$6578:$F$6799,IF($C$2="All",MATCH(G1699,$G$6578:$G$6799,0),MATCH(G1699,$H$6578:$H$6799,0)),1))),0,IF((SUMPRODUCT((D$7:D$5839=INDEX($F$6578:$F$6799,IF($C$2="All",MATCH(G1699,$G$6578:$G$6799,0),MATCH(G1699,$H$6578:$H$6799,0)),1))*1)+SUMPRODUCT((F$7:F$5839=INDEX($F$6578:$F$6799,IF($C$2="All",MATCH(G1699,$G$6578:$G$6799,0),MATCH(G1699,$H$6578:$H$6799,0)),1))*1))&gt;0,0,INDEX($F$6578:$F$6799,IF($C$2="All",MATCH(G1699,$G$6578:$G$6799,0),MATCH(G1699,$H$6578:$H$6799,0)),1)))</f>
        <v>0</v>
      </c>
      <c r="I1699" t="str">
        <f>H1699&amp;"#1"</f>
        <v>0#1</v>
      </c>
      <c r="J1699" s="3">
        <f t="shared" si="211"/>
        <v>0</v>
      </c>
      <c r="K1699" s="3"/>
    </row>
    <row r="1700" spans="2:11" hidden="1" outlineLevel="1" x14ac:dyDescent="0.3">
      <c r="B1700" s="2"/>
      <c r="D1700" s="3"/>
      <c r="F1700" s="3"/>
      <c r="H1700" s="3"/>
      <c r="I1700" t="str">
        <f>REPLACE(I1699,LEN(I1699),1,RIGHT(I1699,1)+1)</f>
        <v>0#2</v>
      </c>
      <c r="J1700" s="3">
        <f t="shared" si="211"/>
        <v>0</v>
      </c>
      <c r="K1700" s="3"/>
    </row>
    <row r="1701" spans="2:11" hidden="1" outlineLevel="1" x14ac:dyDescent="0.3">
      <c r="B1701" s="2"/>
      <c r="D1701" s="3"/>
      <c r="F1701" s="3"/>
      <c r="H1701" s="3"/>
      <c r="I1701" t="str">
        <f t="shared" ref="I1701:I1707" si="215">REPLACE(I1700,LEN(I1700),1,RIGHT(I1700,1)+1)</f>
        <v>0#3</v>
      </c>
      <c r="J1701" s="3">
        <f t="shared" si="211"/>
        <v>0</v>
      </c>
      <c r="K1701" s="3"/>
    </row>
    <row r="1702" spans="2:11" hidden="1" outlineLevel="1" x14ac:dyDescent="0.3">
      <c r="B1702" s="2"/>
      <c r="D1702" s="3"/>
      <c r="F1702" s="3"/>
      <c r="H1702" s="3"/>
      <c r="I1702" t="str">
        <f t="shared" si="215"/>
        <v>0#4</v>
      </c>
      <c r="J1702" s="3">
        <f t="shared" si="211"/>
        <v>0</v>
      </c>
      <c r="K1702" s="3"/>
    </row>
    <row r="1703" spans="2:11" hidden="1" outlineLevel="1" x14ac:dyDescent="0.3">
      <c r="B1703" s="2"/>
      <c r="D1703" s="3"/>
      <c r="F1703" s="3"/>
      <c r="H1703" s="3"/>
      <c r="I1703" t="str">
        <f t="shared" si="215"/>
        <v>0#5</v>
      </c>
      <c r="J1703" s="3">
        <f t="shared" si="211"/>
        <v>0</v>
      </c>
      <c r="K1703" s="3"/>
    </row>
    <row r="1704" spans="2:11" hidden="1" outlineLevel="1" x14ac:dyDescent="0.3">
      <c r="B1704" s="2"/>
      <c r="D1704" s="3"/>
      <c r="F1704" s="3"/>
      <c r="H1704" s="3"/>
      <c r="I1704" t="str">
        <f t="shared" si="215"/>
        <v>0#6</v>
      </c>
      <c r="J1704" s="3">
        <f t="shared" si="211"/>
        <v>0</v>
      </c>
      <c r="K1704" s="3"/>
    </row>
    <row r="1705" spans="2:11" hidden="1" outlineLevel="1" x14ac:dyDescent="0.3">
      <c r="B1705" s="2"/>
      <c r="D1705" s="3"/>
      <c r="F1705" s="3"/>
      <c r="H1705" s="3"/>
      <c r="I1705" t="str">
        <f t="shared" si="215"/>
        <v>0#7</v>
      </c>
      <c r="J1705" s="3">
        <f t="shared" si="211"/>
        <v>0</v>
      </c>
      <c r="K1705" s="3"/>
    </row>
    <row r="1706" spans="2:11" hidden="1" outlineLevel="1" x14ac:dyDescent="0.3">
      <c r="B1706" s="2"/>
      <c r="D1706" s="3"/>
      <c r="F1706" s="3"/>
      <c r="H1706" s="3"/>
      <c r="I1706" t="str">
        <f t="shared" si="215"/>
        <v>0#8</v>
      </c>
      <c r="J1706" s="3">
        <f t="shared" si="211"/>
        <v>0</v>
      </c>
      <c r="K1706" s="3"/>
    </row>
    <row r="1707" spans="2:11" hidden="1" outlineLevel="1" x14ac:dyDescent="0.3">
      <c r="B1707" s="2"/>
      <c r="D1707" s="3"/>
      <c r="F1707" s="3"/>
      <c r="H1707" s="3"/>
      <c r="I1707" t="str">
        <f t="shared" si="215"/>
        <v>0#9</v>
      </c>
      <c r="J1707" s="3">
        <f t="shared" si="211"/>
        <v>0</v>
      </c>
      <c r="K1707" s="3"/>
    </row>
    <row r="1708" spans="2:11" hidden="1" outlineLevel="1" x14ac:dyDescent="0.3">
      <c r="D1708" t="str">
        <f>IF(C1708="",D1627,IF(ISERROR(INDEX($F$6578:$F$6799,IF($C$2="All",MATCH(C1708,$G$6578:$G$6799,0),MATCH(C1708,$H$6578:$H$6799,0)),1)),0,INDEX($F$6578:$F$6799,IF($C$2="All",MATCH(C1708,$G$6578:$G$6799,0),MATCH(C1708,$H$6578:$H$6799,0)),1)))</f>
        <v>Tau-31</v>
      </c>
      <c r="E1708" t="str">
        <f>D1708&amp;"#"&amp;COUNTIF(D$6:D1708,D1708)</f>
        <v>Tau-31#4</v>
      </c>
      <c r="F1708" s="3">
        <f>IF(ISERROR(IF((SUMPRODUCT((B$7:B$5839=INDEX($F$6578:$F$6799,IF($C$2="All",MATCH(E1708,$G$6578:$G$6799,0),MATCH(E1708,$H$6578:$H$6799,0)),1))*1)+SUMPRODUCT((D$7:D$5839=INDEX($F$6578:$F$6799,IF($C$2="All",MATCH(E1708,$G$6578:$G$6799,0),MATCH(E1708,$H$6578:$H$6799,0)),1))*1))&gt;0,0,INDEX($F$6578:$F$6799,IF($C$2="All",MATCH(E1708,$G$6578:$G$6799,0),MATCH(E1708,$H$6578:$H$6799,0)),1))),0,IF((SUMPRODUCT((B$7:B$5839=INDEX($F$6578:$F$6799,IF($C$2="All",MATCH(E1708,$G$6578:$G$6799,0),MATCH(E1708,$H$6578:$H$6799,0)),1))*1)+SUMPRODUCT((D$7:D$5839=INDEX($F$6578:$F$6799,IF($C$2="All",MATCH(E1708,$G$6578:$G$6799,0),MATCH(E1708,$H$6578:$H$6799,0)),1))*1))&gt;0,0,INDEX($F$6578:$F$6799,IF($C$2="All",MATCH(E1708,$G$6578:$G$6799,0),MATCH(E1708,$H$6578:$H$6799,0)),1)))</f>
        <v>0</v>
      </c>
      <c r="G1708" t="str">
        <f>F1708&amp;"#"&amp;COUNTIF(F$6:F1708,F1708)</f>
        <v>0#172</v>
      </c>
      <c r="H1708" s="3">
        <f>IF(ISERROR(IF((SUMPRODUCT((D$7:D$5839=INDEX($F$6578:$F$6799,IF($C$2="All",MATCH(G1708,$G$6578:$G$6799,0),MATCH(G1708,$H$6578:$H$6799,0)),1))*1)+SUMPRODUCT((F$7:F$5839=INDEX($F$6578:$F$6799,IF($C$2="All",MATCH(G1708,$G$6578:$G$6799,0),MATCH(G1708,$H$6578:$H$6799,0)),1))*1))&gt;0,0,INDEX($F$6578:$F$6799,IF($C$2="All",MATCH(G1708,$G$6578:$G$6799,0),MATCH(G1708,$H$6578:$H$6799,0)),1))),0,IF((SUMPRODUCT((D$7:D$5839=INDEX($F$6578:$F$6799,IF($C$2="All",MATCH(G1708,$G$6578:$G$6799,0),MATCH(G1708,$H$6578:$H$6799,0)),1))*1)+SUMPRODUCT((F$7:F$5839=INDEX($F$6578:$F$6799,IF($C$2="All",MATCH(G1708,$G$6578:$G$6799,0),MATCH(G1708,$H$6578:$H$6799,0)),1))*1))&gt;0,0,INDEX($F$6578:$F$6799,IF($C$2="All",MATCH(G1708,$G$6578:$G$6799,0),MATCH(G1708,$H$6578:$H$6799,0)),1)))</f>
        <v>0</v>
      </c>
      <c r="I1708" t="str">
        <f>H$7&amp;"#1"</f>
        <v>0#1</v>
      </c>
      <c r="J1708" s="3">
        <f t="shared" si="211"/>
        <v>0</v>
      </c>
    </row>
    <row r="1709" spans="2:11" hidden="1" outlineLevel="1" x14ac:dyDescent="0.3">
      <c r="B1709" s="2"/>
      <c r="D1709" s="3"/>
      <c r="F1709" s="3"/>
      <c r="H1709" s="3"/>
      <c r="I1709" t="str">
        <f>REPLACE(I1708,LEN(I1708),1,RIGHT(I1708,1)+1)</f>
        <v>0#2</v>
      </c>
      <c r="J1709" s="3">
        <f t="shared" si="211"/>
        <v>0</v>
      </c>
      <c r="K1709" s="3"/>
    </row>
    <row r="1710" spans="2:11" hidden="1" outlineLevel="1" x14ac:dyDescent="0.3">
      <c r="B1710" s="2"/>
      <c r="D1710" s="3"/>
      <c r="F1710" s="3"/>
      <c r="H1710" s="3"/>
      <c r="I1710" t="str">
        <f t="shared" ref="I1710:I1716" si="216">REPLACE(I1709,LEN(I1709),1,RIGHT(I1709,1)+1)</f>
        <v>0#3</v>
      </c>
      <c r="J1710" s="3">
        <f t="shared" si="211"/>
        <v>0</v>
      </c>
      <c r="K1710" s="3"/>
    </row>
    <row r="1711" spans="2:11" hidden="1" outlineLevel="1" x14ac:dyDescent="0.3">
      <c r="B1711" s="2"/>
      <c r="D1711" s="3"/>
      <c r="F1711" s="3"/>
      <c r="H1711" s="3"/>
      <c r="I1711" t="str">
        <f t="shared" si="216"/>
        <v>0#4</v>
      </c>
      <c r="J1711" s="3">
        <f t="shared" si="211"/>
        <v>0</v>
      </c>
      <c r="K1711" s="3"/>
    </row>
    <row r="1712" spans="2:11" hidden="1" outlineLevel="1" x14ac:dyDescent="0.3">
      <c r="B1712" s="2"/>
      <c r="D1712" s="3"/>
      <c r="F1712" s="3"/>
      <c r="H1712" s="3"/>
      <c r="I1712" t="str">
        <f t="shared" si="216"/>
        <v>0#5</v>
      </c>
      <c r="J1712" s="3">
        <f t="shared" si="211"/>
        <v>0</v>
      </c>
      <c r="K1712" s="3"/>
    </row>
    <row r="1713" spans="2:11" hidden="1" outlineLevel="1" x14ac:dyDescent="0.3">
      <c r="B1713" s="2"/>
      <c r="D1713" s="3"/>
      <c r="F1713" s="3"/>
      <c r="H1713" s="3"/>
      <c r="I1713" t="str">
        <f t="shared" si="216"/>
        <v>0#6</v>
      </c>
      <c r="J1713" s="3">
        <f t="shared" si="211"/>
        <v>0</v>
      </c>
      <c r="K1713" s="3"/>
    </row>
    <row r="1714" spans="2:11" hidden="1" outlineLevel="1" x14ac:dyDescent="0.3">
      <c r="B1714" s="2"/>
      <c r="D1714" s="3"/>
      <c r="F1714" s="3"/>
      <c r="H1714" s="3"/>
      <c r="I1714" t="str">
        <f t="shared" si="216"/>
        <v>0#7</v>
      </c>
      <c r="J1714" s="3">
        <f t="shared" si="211"/>
        <v>0</v>
      </c>
      <c r="K1714" s="3"/>
    </row>
    <row r="1715" spans="2:11" hidden="1" outlineLevel="1" x14ac:dyDescent="0.3">
      <c r="B1715" s="2"/>
      <c r="D1715" s="3"/>
      <c r="F1715" s="3"/>
      <c r="H1715" s="3"/>
      <c r="I1715" t="str">
        <f t="shared" si="216"/>
        <v>0#8</v>
      </c>
      <c r="J1715" s="3">
        <f t="shared" si="211"/>
        <v>0</v>
      </c>
      <c r="K1715" s="3"/>
    </row>
    <row r="1716" spans="2:11" hidden="1" outlineLevel="1" x14ac:dyDescent="0.3">
      <c r="B1716" s="2"/>
      <c r="D1716" s="3"/>
      <c r="F1716" s="3"/>
      <c r="H1716" s="3"/>
      <c r="I1716" t="str">
        <f t="shared" si="216"/>
        <v>0#9</v>
      </c>
      <c r="J1716" s="3">
        <f t="shared" si="211"/>
        <v>0</v>
      </c>
      <c r="K1716" s="3"/>
    </row>
    <row r="1717" spans="2:11" hidden="1" outlineLevel="1" x14ac:dyDescent="0.3">
      <c r="B1717" s="2"/>
      <c r="F1717" s="3">
        <f>F1708</f>
        <v>0</v>
      </c>
      <c r="G1717" t="str">
        <f>F1717&amp;"#"&amp;COUNTIF(F$6:F1717,F1717)</f>
        <v>0#173</v>
      </c>
      <c r="H1717" s="3">
        <f>IF(ISERROR(IF((SUMPRODUCT((D$7:D$5839=INDEX($F$6578:$F$6799,IF($C$2="All",MATCH(G1717,$G$6578:$G$6799,0),MATCH(G1717,$H$6578:$H$6799,0)),1))*1)+SUMPRODUCT((F$7:F$5839=INDEX($F$6578:$F$6799,IF($C$2="All",MATCH(G1717,$G$6578:$G$6799,0),MATCH(G1717,$H$6578:$H$6799,0)),1))*1))&gt;0,0,INDEX($F$6578:$F$6799,IF($C$2="All",MATCH(G1717,$G$6578:$G$6799,0),MATCH(G1717,$H$6578:$H$6799,0)),1))),0,IF((SUMPRODUCT((D$7:D$5839=INDEX($F$6578:$F$6799,IF($C$2="All",MATCH(G1717,$G$6578:$G$6799,0),MATCH(G1717,$H$6578:$H$6799,0)),1))*1)+SUMPRODUCT((F$7:F$5839=INDEX($F$6578:$F$6799,IF($C$2="All",MATCH(G1717,$G$6578:$G$6799,0),MATCH(G1717,$H$6578:$H$6799,0)),1))*1))&gt;0,0,INDEX($F$6578:$F$6799,IF($C$2="All",MATCH(G1717,$G$6578:$G$6799,0),MATCH(G1717,$H$6578:$H$6799,0)),1)))</f>
        <v>0</v>
      </c>
      <c r="I1717" t="str">
        <f>H1717&amp;"#1"</f>
        <v>0#1</v>
      </c>
      <c r="J1717" s="3">
        <f t="shared" si="211"/>
        <v>0</v>
      </c>
      <c r="K1717" s="3"/>
    </row>
    <row r="1718" spans="2:11" hidden="1" outlineLevel="1" x14ac:dyDescent="0.3">
      <c r="B1718" s="2"/>
      <c r="F1718" s="3"/>
      <c r="H1718" s="3"/>
      <c r="I1718" t="str">
        <f>REPLACE(I1717,LEN(I1717),1,RIGHT(I1717,1)+1)</f>
        <v>0#2</v>
      </c>
      <c r="J1718" s="3">
        <f t="shared" si="211"/>
        <v>0</v>
      </c>
      <c r="K1718" s="3"/>
    </row>
    <row r="1719" spans="2:11" hidden="1" outlineLevel="1" x14ac:dyDescent="0.3">
      <c r="B1719" s="2"/>
      <c r="F1719" s="3"/>
      <c r="H1719" s="3"/>
      <c r="I1719" t="str">
        <f t="shared" ref="I1719:I1725" si="217">REPLACE(I1718,LEN(I1718),1,RIGHT(I1718,1)+1)</f>
        <v>0#3</v>
      </c>
      <c r="J1719" s="3">
        <f t="shared" si="211"/>
        <v>0</v>
      </c>
      <c r="K1719" s="3"/>
    </row>
    <row r="1720" spans="2:11" hidden="1" outlineLevel="1" x14ac:dyDescent="0.3">
      <c r="B1720" s="2"/>
      <c r="F1720" s="3"/>
      <c r="H1720" s="3"/>
      <c r="I1720" t="str">
        <f t="shared" si="217"/>
        <v>0#4</v>
      </c>
      <c r="J1720" s="3">
        <f t="shared" si="211"/>
        <v>0</v>
      </c>
      <c r="K1720" s="3"/>
    </row>
    <row r="1721" spans="2:11" hidden="1" outlineLevel="1" x14ac:dyDescent="0.3">
      <c r="B1721" s="2"/>
      <c r="F1721" s="3"/>
      <c r="H1721" s="3"/>
      <c r="I1721" t="str">
        <f t="shared" si="217"/>
        <v>0#5</v>
      </c>
      <c r="J1721" s="3">
        <f t="shared" si="211"/>
        <v>0</v>
      </c>
      <c r="K1721" s="3"/>
    </row>
    <row r="1722" spans="2:11" hidden="1" outlineLevel="1" x14ac:dyDescent="0.3">
      <c r="B1722" s="2"/>
      <c r="F1722" s="3"/>
      <c r="H1722" s="3"/>
      <c r="I1722" t="str">
        <f t="shared" si="217"/>
        <v>0#6</v>
      </c>
      <c r="J1722" s="3">
        <f t="shared" si="211"/>
        <v>0</v>
      </c>
      <c r="K1722" s="3"/>
    </row>
    <row r="1723" spans="2:11" hidden="1" outlineLevel="1" x14ac:dyDescent="0.3">
      <c r="B1723" s="2"/>
      <c r="F1723" s="3"/>
      <c r="H1723" s="3"/>
      <c r="I1723" t="str">
        <f t="shared" si="217"/>
        <v>0#7</v>
      </c>
      <c r="J1723" s="3">
        <f t="shared" si="211"/>
        <v>0</v>
      </c>
      <c r="K1723" s="3"/>
    </row>
    <row r="1724" spans="2:11" hidden="1" outlineLevel="1" x14ac:dyDescent="0.3">
      <c r="B1724" s="2"/>
      <c r="F1724" s="3"/>
      <c r="H1724" s="3"/>
      <c r="I1724" t="str">
        <f t="shared" si="217"/>
        <v>0#8</v>
      </c>
      <c r="J1724" s="3">
        <f t="shared" si="211"/>
        <v>0</v>
      </c>
      <c r="K1724" s="3"/>
    </row>
    <row r="1725" spans="2:11" hidden="1" outlineLevel="1" x14ac:dyDescent="0.3">
      <c r="B1725" s="2"/>
      <c r="F1725" s="3"/>
      <c r="H1725" s="3"/>
      <c r="I1725" t="str">
        <f t="shared" si="217"/>
        <v>0#9</v>
      </c>
      <c r="J1725" s="3">
        <f t="shared" si="211"/>
        <v>0</v>
      </c>
      <c r="K1725" s="3"/>
    </row>
    <row r="1726" spans="2:11" hidden="1" outlineLevel="1" x14ac:dyDescent="0.3">
      <c r="B1726" s="2"/>
      <c r="D1726" s="3"/>
      <c r="F1726" s="3">
        <f>F1717</f>
        <v>0</v>
      </c>
      <c r="G1726" t="str">
        <f>F1726&amp;"#"&amp;COUNTIF(F$6:F1726,F1726)</f>
        <v>0#174</v>
      </c>
      <c r="H1726" s="3">
        <f>IF(ISERROR(IF((SUMPRODUCT((D$7:D$5839=INDEX($F$6578:$F$6799,IF($C$2="All",MATCH(G1726,$G$6578:$G$6799,0),MATCH(G1726,$H$6578:$H$6799,0)),1))*1)+SUMPRODUCT((F$7:F$5839=INDEX($F$6578:$F$6799,IF($C$2="All",MATCH(G1726,$G$6578:$G$6799,0),MATCH(G1726,$H$6578:$H$6799,0)),1))*1))&gt;0,0,INDEX($F$6578:$F$6799,IF($C$2="All",MATCH(G1726,$G$6578:$G$6799,0),MATCH(G1726,$H$6578:$H$6799,0)),1))),0,IF((SUMPRODUCT((D$7:D$5839=INDEX($F$6578:$F$6799,IF($C$2="All",MATCH(G1726,$G$6578:$G$6799,0),MATCH(G1726,$H$6578:$H$6799,0)),1))*1)+SUMPRODUCT((F$7:F$5839=INDEX($F$6578:$F$6799,IF($C$2="All",MATCH(G1726,$G$6578:$G$6799,0),MATCH(G1726,$H$6578:$H$6799,0)),1))*1))&gt;0,0,INDEX($F$6578:$F$6799,IF($C$2="All",MATCH(G1726,$G$6578:$G$6799,0),MATCH(G1726,$H$6578:$H$6799,0)),1)))</f>
        <v>0</v>
      </c>
      <c r="I1726" t="str">
        <f>H1726&amp;"#1"</f>
        <v>0#1</v>
      </c>
      <c r="J1726" s="3">
        <f t="shared" si="211"/>
        <v>0</v>
      </c>
      <c r="K1726" s="3"/>
    </row>
    <row r="1727" spans="2:11" hidden="1" outlineLevel="1" x14ac:dyDescent="0.3">
      <c r="B1727" s="2"/>
      <c r="D1727" s="3"/>
      <c r="F1727" s="3"/>
      <c r="H1727" s="3"/>
      <c r="I1727" t="str">
        <f>REPLACE(I1726,LEN(I1726),1,RIGHT(I1726,1)+1)</f>
        <v>0#2</v>
      </c>
      <c r="J1727" s="3">
        <f t="shared" si="211"/>
        <v>0</v>
      </c>
      <c r="K1727" s="3"/>
    </row>
    <row r="1728" spans="2:11" hidden="1" outlineLevel="1" x14ac:dyDescent="0.3">
      <c r="B1728" s="2"/>
      <c r="D1728" s="3"/>
      <c r="F1728" s="3"/>
      <c r="H1728" s="3"/>
      <c r="I1728" t="str">
        <f t="shared" ref="I1728:I1734" si="218">REPLACE(I1727,LEN(I1727),1,RIGHT(I1727,1)+1)</f>
        <v>0#3</v>
      </c>
      <c r="J1728" s="3">
        <f t="shared" si="211"/>
        <v>0</v>
      </c>
      <c r="K1728" s="3"/>
    </row>
    <row r="1729" spans="2:11" hidden="1" outlineLevel="1" x14ac:dyDescent="0.3">
      <c r="B1729" s="2"/>
      <c r="D1729" s="3"/>
      <c r="F1729" s="3"/>
      <c r="H1729" s="3"/>
      <c r="I1729" t="str">
        <f t="shared" si="218"/>
        <v>0#4</v>
      </c>
      <c r="J1729" s="3">
        <f t="shared" si="211"/>
        <v>0</v>
      </c>
      <c r="K1729" s="3"/>
    </row>
    <row r="1730" spans="2:11" hidden="1" outlineLevel="1" x14ac:dyDescent="0.3">
      <c r="B1730" s="2"/>
      <c r="D1730" s="3"/>
      <c r="F1730" s="3"/>
      <c r="H1730" s="3"/>
      <c r="I1730" t="str">
        <f t="shared" si="218"/>
        <v>0#5</v>
      </c>
      <c r="J1730" s="3">
        <f t="shared" si="211"/>
        <v>0</v>
      </c>
      <c r="K1730" s="3"/>
    </row>
    <row r="1731" spans="2:11" hidden="1" outlineLevel="1" x14ac:dyDescent="0.3">
      <c r="B1731" s="2"/>
      <c r="D1731" s="3"/>
      <c r="F1731" s="3"/>
      <c r="H1731" s="3"/>
      <c r="I1731" t="str">
        <f t="shared" si="218"/>
        <v>0#6</v>
      </c>
      <c r="J1731" s="3">
        <f t="shared" si="211"/>
        <v>0</v>
      </c>
      <c r="K1731" s="3"/>
    </row>
    <row r="1732" spans="2:11" hidden="1" outlineLevel="1" x14ac:dyDescent="0.3">
      <c r="B1732" s="2"/>
      <c r="D1732" s="3"/>
      <c r="F1732" s="3"/>
      <c r="H1732" s="3"/>
      <c r="I1732" t="str">
        <f t="shared" si="218"/>
        <v>0#7</v>
      </c>
      <c r="J1732" s="3">
        <f t="shared" si="211"/>
        <v>0</v>
      </c>
      <c r="K1732" s="3"/>
    </row>
    <row r="1733" spans="2:11" hidden="1" outlineLevel="1" x14ac:dyDescent="0.3">
      <c r="B1733" s="2"/>
      <c r="D1733" s="3"/>
      <c r="F1733" s="3"/>
      <c r="H1733" s="3"/>
      <c r="I1733" t="str">
        <f t="shared" si="218"/>
        <v>0#8</v>
      </c>
      <c r="J1733" s="3">
        <f t="shared" si="211"/>
        <v>0</v>
      </c>
      <c r="K1733" s="3"/>
    </row>
    <row r="1734" spans="2:11" hidden="1" outlineLevel="1" x14ac:dyDescent="0.3">
      <c r="B1734" s="2"/>
      <c r="D1734" s="3"/>
      <c r="F1734" s="3"/>
      <c r="H1734" s="3"/>
      <c r="I1734" t="str">
        <f t="shared" si="218"/>
        <v>0#9</v>
      </c>
      <c r="J1734" s="3">
        <f t="shared" si="211"/>
        <v>0</v>
      </c>
      <c r="K1734" s="3"/>
    </row>
    <row r="1735" spans="2:11" hidden="1" outlineLevel="1" x14ac:dyDescent="0.3">
      <c r="B1735" s="2"/>
      <c r="D1735" s="3"/>
      <c r="F1735" s="3">
        <f>F1726</f>
        <v>0</v>
      </c>
      <c r="G1735" t="str">
        <f>F1735&amp;"#"&amp;COUNTIF(F$6:F1735,F1735)</f>
        <v>0#175</v>
      </c>
      <c r="H1735" s="3">
        <f>IF(ISERROR(IF((SUMPRODUCT((D$7:D$5839=INDEX($F$6578:$F$6799,IF($C$2="All",MATCH(G1735,$G$6578:$G$6799,0),MATCH(G1735,$H$6578:$H$6799,0)),1))*1)+SUMPRODUCT((F$7:F$5839=INDEX($F$6578:$F$6799,IF($C$2="All",MATCH(G1735,$G$6578:$G$6799,0),MATCH(G1735,$H$6578:$H$6799,0)),1))*1))&gt;0,0,INDEX($F$6578:$F$6799,IF($C$2="All",MATCH(G1735,$G$6578:$G$6799,0),MATCH(G1735,$H$6578:$H$6799,0)),1))),0,IF((SUMPRODUCT((D$7:D$5839=INDEX($F$6578:$F$6799,IF($C$2="All",MATCH(G1735,$G$6578:$G$6799,0),MATCH(G1735,$H$6578:$H$6799,0)),1))*1)+SUMPRODUCT((F$7:F$5839=INDEX($F$6578:$F$6799,IF($C$2="All",MATCH(G1735,$G$6578:$G$6799,0),MATCH(G1735,$H$6578:$H$6799,0)),1))*1))&gt;0,0,INDEX($F$6578:$F$6799,IF($C$2="All",MATCH(G1735,$G$6578:$G$6799,0),MATCH(G1735,$H$6578:$H$6799,0)),1)))</f>
        <v>0</v>
      </c>
      <c r="I1735" t="str">
        <f>H1735&amp;"#1"</f>
        <v>0#1</v>
      </c>
      <c r="J1735" s="3">
        <f t="shared" ref="J1735:J1798" si="219">IF(ISERROR(IF((SUMPRODUCT((F$7:F$5839=INDEX($F$6578:$F$6799,IF($C$2="All",MATCH(I1735,$G$6578:$G$6799,0),MATCH(I1735,$H$6578:$H$6799,0)),1))*1)+SUMPRODUCT((H$7:H$5839=INDEX($F$6578:$F$6799,IF($C$2="All",MATCH(I1735,$G$6578:$G$6799,0),MATCH(I1735,$H$6578:$H$6799,0)),1))*1))&gt;0,0,INDEX($F$6578:$F$6799,IF($C$2="All",MATCH(I1735,$G$6578:$G$6799,0),MATCH(I1735,$H$6578:$H$6799,0)),1))),0,IF((SUMPRODUCT((F$7:F$5839=INDEX($F$6578:$F$6799,IF($C$2="All",MATCH(I1735,$G$6578:$G$6799,0),MATCH(I1735,$H$6578:$H$6799,0)),1))*1)+SUMPRODUCT((H$7:H$5839=INDEX($F$6578:$F$6799,IF($C$2="All",MATCH(I1735,$G$6578:$G$6799,0),MATCH(I1735,$H$6578:$H$6799,0)),1))*1))&gt;0,0,INDEX($F$6578:$F$6799,IF($C$2="All",MATCH(I1735,$G$6578:$G$6799,0),MATCH(I1735,$H$6578:$H$6799,0)),1)))</f>
        <v>0</v>
      </c>
      <c r="K1735" s="3"/>
    </row>
    <row r="1736" spans="2:11" hidden="1" outlineLevel="1" x14ac:dyDescent="0.3">
      <c r="B1736" s="2"/>
      <c r="D1736" s="3"/>
      <c r="F1736" s="3"/>
      <c r="H1736" s="3"/>
      <c r="I1736" t="str">
        <f>REPLACE(I1735,LEN(I1735),1,RIGHT(I1735,1)+1)</f>
        <v>0#2</v>
      </c>
      <c r="J1736" s="3">
        <f t="shared" si="219"/>
        <v>0</v>
      </c>
      <c r="K1736" s="3"/>
    </row>
    <row r="1737" spans="2:11" hidden="1" outlineLevel="1" x14ac:dyDescent="0.3">
      <c r="B1737" s="2"/>
      <c r="D1737" s="3"/>
      <c r="F1737" s="3"/>
      <c r="H1737" s="3"/>
      <c r="I1737" t="str">
        <f t="shared" ref="I1737:I1743" si="220">REPLACE(I1736,LEN(I1736),1,RIGHT(I1736,1)+1)</f>
        <v>0#3</v>
      </c>
      <c r="J1737" s="3">
        <f t="shared" si="219"/>
        <v>0</v>
      </c>
      <c r="K1737" s="3"/>
    </row>
    <row r="1738" spans="2:11" hidden="1" outlineLevel="1" x14ac:dyDescent="0.3">
      <c r="B1738" s="2"/>
      <c r="D1738" s="3"/>
      <c r="F1738" s="3"/>
      <c r="H1738" s="3"/>
      <c r="I1738" t="str">
        <f t="shared" si="220"/>
        <v>0#4</v>
      </c>
      <c r="J1738" s="3">
        <f t="shared" si="219"/>
        <v>0</v>
      </c>
      <c r="K1738" s="3"/>
    </row>
    <row r="1739" spans="2:11" hidden="1" outlineLevel="1" x14ac:dyDescent="0.3">
      <c r="B1739" s="2"/>
      <c r="D1739" s="3"/>
      <c r="F1739" s="3"/>
      <c r="H1739" s="3"/>
      <c r="I1739" t="str">
        <f t="shared" si="220"/>
        <v>0#5</v>
      </c>
      <c r="J1739" s="3">
        <f t="shared" si="219"/>
        <v>0</v>
      </c>
      <c r="K1739" s="3"/>
    </row>
    <row r="1740" spans="2:11" hidden="1" outlineLevel="1" x14ac:dyDescent="0.3">
      <c r="B1740" s="2"/>
      <c r="D1740" s="3"/>
      <c r="F1740" s="3"/>
      <c r="H1740" s="3"/>
      <c r="I1740" t="str">
        <f t="shared" si="220"/>
        <v>0#6</v>
      </c>
      <c r="J1740" s="3">
        <f t="shared" si="219"/>
        <v>0</v>
      </c>
      <c r="K1740" s="3"/>
    </row>
    <row r="1741" spans="2:11" hidden="1" outlineLevel="1" x14ac:dyDescent="0.3">
      <c r="B1741" s="2"/>
      <c r="D1741" s="3"/>
      <c r="F1741" s="3"/>
      <c r="H1741" s="3"/>
      <c r="I1741" t="str">
        <f t="shared" si="220"/>
        <v>0#7</v>
      </c>
      <c r="J1741" s="3">
        <f t="shared" si="219"/>
        <v>0</v>
      </c>
      <c r="K1741" s="3"/>
    </row>
    <row r="1742" spans="2:11" hidden="1" outlineLevel="1" x14ac:dyDescent="0.3">
      <c r="B1742" s="2"/>
      <c r="D1742" s="3"/>
      <c r="F1742" s="3"/>
      <c r="H1742" s="3"/>
      <c r="I1742" t="str">
        <f t="shared" si="220"/>
        <v>0#8</v>
      </c>
      <c r="J1742" s="3">
        <f t="shared" si="219"/>
        <v>0</v>
      </c>
      <c r="K1742" s="3"/>
    </row>
    <row r="1743" spans="2:11" hidden="1" outlineLevel="1" x14ac:dyDescent="0.3">
      <c r="B1743" s="2"/>
      <c r="D1743" s="3"/>
      <c r="F1743" s="3"/>
      <c r="H1743" s="3"/>
      <c r="I1743" t="str">
        <f t="shared" si="220"/>
        <v>0#9</v>
      </c>
      <c r="J1743" s="3">
        <f t="shared" si="219"/>
        <v>0</v>
      </c>
      <c r="K1743" s="3"/>
    </row>
    <row r="1744" spans="2:11" hidden="1" outlineLevel="1" x14ac:dyDescent="0.3">
      <c r="B1744" s="2"/>
      <c r="D1744" s="3"/>
      <c r="F1744" s="3">
        <f>F1735</f>
        <v>0</v>
      </c>
      <c r="G1744" t="str">
        <f>F1744&amp;"#"&amp;COUNTIF(F$6:F1744,F1744)</f>
        <v>0#176</v>
      </c>
      <c r="H1744" s="3">
        <f>IF(ISERROR(IF((SUMPRODUCT((D$7:D$5839=INDEX($F$6578:$F$6799,IF($C$2="All",MATCH(G1744,$G$6578:$G$6799,0),MATCH(G1744,$H$6578:$H$6799,0)),1))*1)+SUMPRODUCT((F$7:F$5839=INDEX($F$6578:$F$6799,IF($C$2="All",MATCH(G1744,$G$6578:$G$6799,0),MATCH(G1744,$H$6578:$H$6799,0)),1))*1))&gt;0,0,INDEX($F$6578:$F$6799,IF($C$2="All",MATCH(G1744,$G$6578:$G$6799,0),MATCH(G1744,$H$6578:$H$6799,0)),1))),0,IF((SUMPRODUCT((D$7:D$5839=INDEX($F$6578:$F$6799,IF($C$2="All",MATCH(G1744,$G$6578:$G$6799,0),MATCH(G1744,$H$6578:$H$6799,0)),1))*1)+SUMPRODUCT((F$7:F$5839=INDEX($F$6578:$F$6799,IF($C$2="All",MATCH(G1744,$G$6578:$G$6799,0),MATCH(G1744,$H$6578:$H$6799,0)),1))*1))&gt;0,0,INDEX($F$6578:$F$6799,IF($C$2="All",MATCH(G1744,$G$6578:$G$6799,0),MATCH(G1744,$H$6578:$H$6799,0)),1)))</f>
        <v>0</v>
      </c>
      <c r="I1744" t="str">
        <f>H1744&amp;"#1"</f>
        <v>0#1</v>
      </c>
      <c r="J1744" s="3">
        <f t="shared" si="219"/>
        <v>0</v>
      </c>
      <c r="K1744" s="3"/>
    </row>
    <row r="1745" spans="2:11" hidden="1" outlineLevel="1" x14ac:dyDescent="0.3">
      <c r="B1745" s="2"/>
      <c r="D1745" s="3"/>
      <c r="F1745" s="3"/>
      <c r="H1745" s="3"/>
      <c r="I1745" t="str">
        <f>REPLACE(I1744,LEN(I1744),1,RIGHT(I1744,1)+1)</f>
        <v>0#2</v>
      </c>
      <c r="J1745" s="3">
        <f t="shared" si="219"/>
        <v>0</v>
      </c>
      <c r="K1745" s="3"/>
    </row>
    <row r="1746" spans="2:11" hidden="1" outlineLevel="1" x14ac:dyDescent="0.3">
      <c r="B1746" s="2"/>
      <c r="D1746" s="3"/>
      <c r="F1746" s="3"/>
      <c r="H1746" s="3"/>
      <c r="I1746" t="str">
        <f t="shared" ref="I1746:I1752" si="221">REPLACE(I1745,LEN(I1745),1,RIGHT(I1745,1)+1)</f>
        <v>0#3</v>
      </c>
      <c r="J1746" s="3">
        <f t="shared" si="219"/>
        <v>0</v>
      </c>
      <c r="K1746" s="3"/>
    </row>
    <row r="1747" spans="2:11" hidden="1" outlineLevel="1" x14ac:dyDescent="0.3">
      <c r="B1747" s="2"/>
      <c r="D1747" s="3"/>
      <c r="F1747" s="3"/>
      <c r="H1747" s="3"/>
      <c r="I1747" t="str">
        <f t="shared" si="221"/>
        <v>0#4</v>
      </c>
      <c r="J1747" s="3">
        <f t="shared" si="219"/>
        <v>0</v>
      </c>
      <c r="K1747" s="3"/>
    </row>
    <row r="1748" spans="2:11" hidden="1" outlineLevel="1" x14ac:dyDescent="0.3">
      <c r="B1748" s="2"/>
      <c r="D1748" s="3"/>
      <c r="F1748" s="3"/>
      <c r="H1748" s="3"/>
      <c r="I1748" t="str">
        <f t="shared" si="221"/>
        <v>0#5</v>
      </c>
      <c r="J1748" s="3">
        <f t="shared" si="219"/>
        <v>0</v>
      </c>
      <c r="K1748" s="3"/>
    </row>
    <row r="1749" spans="2:11" hidden="1" outlineLevel="1" x14ac:dyDescent="0.3">
      <c r="B1749" s="2"/>
      <c r="D1749" s="3"/>
      <c r="F1749" s="3"/>
      <c r="H1749" s="3"/>
      <c r="I1749" t="str">
        <f t="shared" si="221"/>
        <v>0#6</v>
      </c>
      <c r="J1749" s="3">
        <f t="shared" si="219"/>
        <v>0</v>
      </c>
      <c r="K1749" s="3"/>
    </row>
    <row r="1750" spans="2:11" hidden="1" outlineLevel="1" x14ac:dyDescent="0.3">
      <c r="B1750" s="2"/>
      <c r="D1750" s="3"/>
      <c r="F1750" s="3"/>
      <c r="H1750" s="3"/>
      <c r="I1750" t="str">
        <f t="shared" si="221"/>
        <v>0#7</v>
      </c>
      <c r="J1750" s="3">
        <f t="shared" si="219"/>
        <v>0</v>
      </c>
      <c r="K1750" s="3"/>
    </row>
    <row r="1751" spans="2:11" hidden="1" outlineLevel="1" x14ac:dyDescent="0.3">
      <c r="B1751" s="2"/>
      <c r="D1751" s="3"/>
      <c r="F1751" s="3"/>
      <c r="H1751" s="3"/>
      <c r="I1751" t="str">
        <f t="shared" si="221"/>
        <v>0#8</v>
      </c>
      <c r="J1751" s="3">
        <f t="shared" si="219"/>
        <v>0</v>
      </c>
      <c r="K1751" s="3"/>
    </row>
    <row r="1752" spans="2:11" hidden="1" outlineLevel="1" x14ac:dyDescent="0.3">
      <c r="B1752" s="2"/>
      <c r="D1752" s="3"/>
      <c r="F1752" s="3"/>
      <c r="H1752" s="3"/>
      <c r="I1752" t="str">
        <f t="shared" si="221"/>
        <v>0#9</v>
      </c>
      <c r="J1752" s="3">
        <f t="shared" si="219"/>
        <v>0</v>
      </c>
      <c r="K1752" s="3"/>
    </row>
    <row r="1753" spans="2:11" hidden="1" outlineLevel="1" x14ac:dyDescent="0.3">
      <c r="B1753" s="2"/>
      <c r="D1753" s="3"/>
      <c r="F1753" s="3">
        <f>F1744</f>
        <v>0</v>
      </c>
      <c r="G1753" t="str">
        <f>F1753&amp;"#"&amp;COUNTIF(F$6:F1753,F1753)</f>
        <v>0#177</v>
      </c>
      <c r="H1753" s="3">
        <f>IF(ISERROR(IF((SUMPRODUCT((D$7:D$5839=INDEX($F$6578:$F$6799,IF($C$2="All",MATCH(G1753,$G$6578:$G$6799,0),MATCH(G1753,$H$6578:$H$6799,0)),1))*1)+SUMPRODUCT((F$7:F$5839=INDEX($F$6578:$F$6799,IF($C$2="All",MATCH(G1753,$G$6578:$G$6799,0),MATCH(G1753,$H$6578:$H$6799,0)),1))*1))&gt;0,0,INDEX($F$6578:$F$6799,IF($C$2="All",MATCH(G1753,$G$6578:$G$6799,0),MATCH(G1753,$H$6578:$H$6799,0)),1))),0,IF((SUMPRODUCT((D$7:D$5839=INDEX($F$6578:$F$6799,IF($C$2="All",MATCH(G1753,$G$6578:$G$6799,0),MATCH(G1753,$H$6578:$H$6799,0)),1))*1)+SUMPRODUCT((F$7:F$5839=INDEX($F$6578:$F$6799,IF($C$2="All",MATCH(G1753,$G$6578:$G$6799,0),MATCH(G1753,$H$6578:$H$6799,0)),1))*1))&gt;0,0,INDEX($F$6578:$F$6799,IF($C$2="All",MATCH(G1753,$G$6578:$G$6799,0),MATCH(G1753,$H$6578:$H$6799,0)),1)))</f>
        <v>0</v>
      </c>
      <c r="I1753" t="str">
        <f>H1753&amp;"#1"</f>
        <v>0#1</v>
      </c>
      <c r="J1753" s="3">
        <f t="shared" si="219"/>
        <v>0</v>
      </c>
      <c r="K1753" s="3"/>
    </row>
    <row r="1754" spans="2:11" hidden="1" outlineLevel="1" x14ac:dyDescent="0.3">
      <c r="B1754" s="2"/>
      <c r="D1754" s="3"/>
      <c r="F1754" s="3"/>
      <c r="H1754" s="3"/>
      <c r="I1754" t="str">
        <f>REPLACE(I1753,LEN(I1753),1,RIGHT(I1753,1)+1)</f>
        <v>0#2</v>
      </c>
      <c r="J1754" s="3">
        <f t="shared" si="219"/>
        <v>0</v>
      </c>
      <c r="K1754" s="3"/>
    </row>
    <row r="1755" spans="2:11" hidden="1" outlineLevel="1" x14ac:dyDescent="0.3">
      <c r="B1755" s="2"/>
      <c r="D1755" s="3"/>
      <c r="F1755" s="3"/>
      <c r="H1755" s="3"/>
      <c r="I1755" t="str">
        <f t="shared" ref="I1755:I1761" si="222">REPLACE(I1754,LEN(I1754),1,RIGHT(I1754,1)+1)</f>
        <v>0#3</v>
      </c>
      <c r="J1755" s="3">
        <f t="shared" si="219"/>
        <v>0</v>
      </c>
      <c r="K1755" s="3"/>
    </row>
    <row r="1756" spans="2:11" hidden="1" outlineLevel="1" x14ac:dyDescent="0.3">
      <c r="B1756" s="2"/>
      <c r="D1756" s="3"/>
      <c r="F1756" s="3"/>
      <c r="H1756" s="3"/>
      <c r="I1756" t="str">
        <f t="shared" si="222"/>
        <v>0#4</v>
      </c>
      <c r="J1756" s="3">
        <f t="shared" si="219"/>
        <v>0</v>
      </c>
      <c r="K1756" s="3"/>
    </row>
    <row r="1757" spans="2:11" hidden="1" outlineLevel="1" x14ac:dyDescent="0.3">
      <c r="B1757" s="2"/>
      <c r="D1757" s="3"/>
      <c r="F1757" s="3"/>
      <c r="H1757" s="3"/>
      <c r="I1757" t="str">
        <f t="shared" si="222"/>
        <v>0#5</v>
      </c>
      <c r="J1757" s="3">
        <f t="shared" si="219"/>
        <v>0</v>
      </c>
      <c r="K1757" s="3"/>
    </row>
    <row r="1758" spans="2:11" hidden="1" outlineLevel="1" x14ac:dyDescent="0.3">
      <c r="B1758" s="2"/>
      <c r="D1758" s="3"/>
      <c r="F1758" s="3"/>
      <c r="H1758" s="3"/>
      <c r="I1758" t="str">
        <f t="shared" si="222"/>
        <v>0#6</v>
      </c>
      <c r="J1758" s="3">
        <f t="shared" si="219"/>
        <v>0</v>
      </c>
      <c r="K1758" s="3"/>
    </row>
    <row r="1759" spans="2:11" hidden="1" outlineLevel="1" x14ac:dyDescent="0.3">
      <c r="B1759" s="2"/>
      <c r="D1759" s="3"/>
      <c r="F1759" s="3"/>
      <c r="H1759" s="3"/>
      <c r="I1759" t="str">
        <f t="shared" si="222"/>
        <v>0#7</v>
      </c>
      <c r="J1759" s="3">
        <f t="shared" si="219"/>
        <v>0</v>
      </c>
      <c r="K1759" s="3"/>
    </row>
    <row r="1760" spans="2:11" hidden="1" outlineLevel="1" x14ac:dyDescent="0.3">
      <c r="B1760" s="2"/>
      <c r="D1760" s="3"/>
      <c r="F1760" s="3"/>
      <c r="H1760" s="3"/>
      <c r="I1760" t="str">
        <f t="shared" si="222"/>
        <v>0#8</v>
      </c>
      <c r="J1760" s="3">
        <f t="shared" si="219"/>
        <v>0</v>
      </c>
      <c r="K1760" s="3"/>
    </row>
    <row r="1761" spans="2:11" hidden="1" outlineLevel="1" x14ac:dyDescent="0.3">
      <c r="B1761" s="2"/>
      <c r="D1761" s="3"/>
      <c r="F1761" s="3"/>
      <c r="H1761" s="3"/>
      <c r="I1761" t="str">
        <f t="shared" si="222"/>
        <v>0#9</v>
      </c>
      <c r="J1761" s="3">
        <f t="shared" si="219"/>
        <v>0</v>
      </c>
      <c r="K1761" s="3"/>
    </row>
    <row r="1762" spans="2:11" hidden="1" outlineLevel="1" x14ac:dyDescent="0.3">
      <c r="B1762" s="2"/>
      <c r="D1762" s="3"/>
      <c r="F1762" s="3">
        <f>F1753</f>
        <v>0</v>
      </c>
      <c r="G1762" t="str">
        <f>F1762&amp;"#"&amp;COUNTIF(F$6:F1762,F1762)</f>
        <v>0#178</v>
      </c>
      <c r="H1762" s="3">
        <f>IF(ISERROR(IF((SUMPRODUCT((D$7:D$5839=INDEX($F$6578:$F$6799,IF($C$2="All",MATCH(G1762,$G$6578:$G$6799,0),MATCH(G1762,$H$6578:$H$6799,0)),1))*1)+SUMPRODUCT((F$7:F$5839=INDEX($F$6578:$F$6799,IF($C$2="All",MATCH(G1762,$G$6578:$G$6799,0),MATCH(G1762,$H$6578:$H$6799,0)),1))*1))&gt;0,0,INDEX($F$6578:$F$6799,IF($C$2="All",MATCH(G1762,$G$6578:$G$6799,0),MATCH(G1762,$H$6578:$H$6799,0)),1))),0,IF((SUMPRODUCT((D$7:D$5839=INDEX($F$6578:$F$6799,IF($C$2="All",MATCH(G1762,$G$6578:$G$6799,0),MATCH(G1762,$H$6578:$H$6799,0)),1))*1)+SUMPRODUCT((F$7:F$5839=INDEX($F$6578:$F$6799,IF($C$2="All",MATCH(G1762,$G$6578:$G$6799,0),MATCH(G1762,$H$6578:$H$6799,0)),1))*1))&gt;0,0,INDEX($F$6578:$F$6799,IF($C$2="All",MATCH(G1762,$G$6578:$G$6799,0),MATCH(G1762,$H$6578:$H$6799,0)),1)))</f>
        <v>0</v>
      </c>
      <c r="I1762" t="str">
        <f>H1762&amp;"#1"</f>
        <v>0#1</v>
      </c>
      <c r="J1762" s="3">
        <f t="shared" si="219"/>
        <v>0</v>
      </c>
      <c r="K1762" s="3"/>
    </row>
    <row r="1763" spans="2:11" hidden="1" outlineLevel="1" x14ac:dyDescent="0.3">
      <c r="B1763" s="2"/>
      <c r="D1763" s="3"/>
      <c r="F1763" s="3"/>
      <c r="H1763" s="3"/>
      <c r="I1763" t="str">
        <f>REPLACE(I1762,LEN(I1762),1,RIGHT(I1762,1)+1)</f>
        <v>0#2</v>
      </c>
      <c r="J1763" s="3">
        <f t="shared" si="219"/>
        <v>0</v>
      </c>
      <c r="K1763" s="3"/>
    </row>
    <row r="1764" spans="2:11" hidden="1" outlineLevel="1" x14ac:dyDescent="0.3">
      <c r="B1764" s="2"/>
      <c r="D1764" s="3"/>
      <c r="F1764" s="3"/>
      <c r="H1764" s="3"/>
      <c r="I1764" t="str">
        <f t="shared" ref="I1764:I1770" si="223">REPLACE(I1763,LEN(I1763),1,RIGHT(I1763,1)+1)</f>
        <v>0#3</v>
      </c>
      <c r="J1764" s="3">
        <f t="shared" si="219"/>
        <v>0</v>
      </c>
      <c r="K1764" s="3"/>
    </row>
    <row r="1765" spans="2:11" hidden="1" outlineLevel="1" x14ac:dyDescent="0.3">
      <c r="B1765" s="2"/>
      <c r="D1765" s="3"/>
      <c r="F1765" s="3"/>
      <c r="H1765" s="3"/>
      <c r="I1765" t="str">
        <f t="shared" si="223"/>
        <v>0#4</v>
      </c>
      <c r="J1765" s="3">
        <f t="shared" si="219"/>
        <v>0</v>
      </c>
      <c r="K1765" s="3"/>
    </row>
    <row r="1766" spans="2:11" hidden="1" outlineLevel="1" x14ac:dyDescent="0.3">
      <c r="B1766" s="2"/>
      <c r="D1766" s="3"/>
      <c r="F1766" s="3"/>
      <c r="H1766" s="3"/>
      <c r="I1766" t="str">
        <f t="shared" si="223"/>
        <v>0#5</v>
      </c>
      <c r="J1766" s="3">
        <f t="shared" si="219"/>
        <v>0</v>
      </c>
      <c r="K1766" s="3"/>
    </row>
    <row r="1767" spans="2:11" hidden="1" outlineLevel="1" x14ac:dyDescent="0.3">
      <c r="B1767" s="2"/>
      <c r="D1767" s="3"/>
      <c r="F1767" s="3"/>
      <c r="H1767" s="3"/>
      <c r="I1767" t="str">
        <f t="shared" si="223"/>
        <v>0#6</v>
      </c>
      <c r="J1767" s="3">
        <f t="shared" si="219"/>
        <v>0</v>
      </c>
      <c r="K1767" s="3"/>
    </row>
    <row r="1768" spans="2:11" hidden="1" outlineLevel="1" x14ac:dyDescent="0.3">
      <c r="B1768" s="2"/>
      <c r="D1768" s="3"/>
      <c r="F1768" s="3"/>
      <c r="H1768" s="3"/>
      <c r="I1768" t="str">
        <f t="shared" si="223"/>
        <v>0#7</v>
      </c>
      <c r="J1768" s="3">
        <f t="shared" si="219"/>
        <v>0</v>
      </c>
      <c r="K1768" s="3"/>
    </row>
    <row r="1769" spans="2:11" hidden="1" outlineLevel="1" x14ac:dyDescent="0.3">
      <c r="B1769" s="2"/>
      <c r="D1769" s="3"/>
      <c r="F1769" s="3"/>
      <c r="H1769" s="3"/>
      <c r="I1769" t="str">
        <f t="shared" si="223"/>
        <v>0#8</v>
      </c>
      <c r="J1769" s="3">
        <f t="shared" si="219"/>
        <v>0</v>
      </c>
      <c r="K1769" s="3"/>
    </row>
    <row r="1770" spans="2:11" hidden="1" outlineLevel="1" x14ac:dyDescent="0.3">
      <c r="B1770" s="2"/>
      <c r="D1770" s="3"/>
      <c r="F1770" s="3"/>
      <c r="H1770" s="3"/>
      <c r="I1770" t="str">
        <f t="shared" si="223"/>
        <v>0#9</v>
      </c>
      <c r="J1770" s="3">
        <f t="shared" si="219"/>
        <v>0</v>
      </c>
      <c r="K1770" s="3"/>
    </row>
    <row r="1771" spans="2:11" hidden="1" outlineLevel="1" x14ac:dyDescent="0.3">
      <c r="B1771" s="2"/>
      <c r="D1771" s="3"/>
      <c r="F1771" s="3">
        <f>F1762</f>
        <v>0</v>
      </c>
      <c r="G1771" t="str">
        <f>F1771&amp;"#"&amp;COUNTIF(F$6:F1771,F1771)</f>
        <v>0#179</v>
      </c>
      <c r="H1771" s="3">
        <f>IF(ISERROR(IF((SUMPRODUCT((D$7:D$5839=INDEX($F$6578:$F$6799,IF($C$2="All",MATCH(G1771,$G$6578:$G$6799,0),MATCH(G1771,$H$6578:$H$6799,0)),1))*1)+SUMPRODUCT((F$7:F$5839=INDEX($F$6578:$F$6799,IF($C$2="All",MATCH(G1771,$G$6578:$G$6799,0),MATCH(G1771,$H$6578:$H$6799,0)),1))*1))&gt;0,0,INDEX($F$6578:$F$6799,IF($C$2="All",MATCH(G1771,$G$6578:$G$6799,0),MATCH(G1771,$H$6578:$H$6799,0)),1))),0,IF((SUMPRODUCT((D$7:D$5839=INDEX($F$6578:$F$6799,IF($C$2="All",MATCH(G1771,$G$6578:$G$6799,0),MATCH(G1771,$H$6578:$H$6799,0)),1))*1)+SUMPRODUCT((F$7:F$5839=INDEX($F$6578:$F$6799,IF($C$2="All",MATCH(G1771,$G$6578:$G$6799,0),MATCH(G1771,$H$6578:$H$6799,0)),1))*1))&gt;0,0,INDEX($F$6578:$F$6799,IF($C$2="All",MATCH(G1771,$G$6578:$G$6799,0),MATCH(G1771,$H$6578:$H$6799,0)),1)))</f>
        <v>0</v>
      </c>
      <c r="I1771" t="str">
        <f>H1771&amp;"#1"</f>
        <v>0#1</v>
      </c>
      <c r="J1771" s="3">
        <f t="shared" si="219"/>
        <v>0</v>
      </c>
      <c r="K1771" s="3"/>
    </row>
    <row r="1772" spans="2:11" hidden="1" outlineLevel="1" x14ac:dyDescent="0.3">
      <c r="B1772" s="2"/>
      <c r="D1772" s="3"/>
      <c r="F1772" s="3"/>
      <c r="H1772" s="3"/>
      <c r="I1772" t="str">
        <f>REPLACE(I1771,LEN(I1771),1,RIGHT(I1771,1)+1)</f>
        <v>0#2</v>
      </c>
      <c r="J1772" s="3">
        <f t="shared" si="219"/>
        <v>0</v>
      </c>
      <c r="K1772" s="3"/>
    </row>
    <row r="1773" spans="2:11" hidden="1" outlineLevel="1" x14ac:dyDescent="0.3">
      <c r="B1773" s="2"/>
      <c r="D1773" s="3"/>
      <c r="F1773" s="3"/>
      <c r="H1773" s="3"/>
      <c r="I1773" t="str">
        <f t="shared" ref="I1773:I1779" si="224">REPLACE(I1772,LEN(I1772),1,RIGHT(I1772,1)+1)</f>
        <v>0#3</v>
      </c>
      <c r="J1773" s="3">
        <f t="shared" si="219"/>
        <v>0</v>
      </c>
      <c r="K1773" s="3"/>
    </row>
    <row r="1774" spans="2:11" hidden="1" outlineLevel="1" x14ac:dyDescent="0.3">
      <c r="B1774" s="2"/>
      <c r="D1774" s="3"/>
      <c r="F1774" s="3"/>
      <c r="H1774" s="3"/>
      <c r="I1774" t="str">
        <f t="shared" si="224"/>
        <v>0#4</v>
      </c>
      <c r="J1774" s="3">
        <f t="shared" si="219"/>
        <v>0</v>
      </c>
      <c r="K1774" s="3"/>
    </row>
    <row r="1775" spans="2:11" hidden="1" outlineLevel="1" x14ac:dyDescent="0.3">
      <c r="B1775" s="2"/>
      <c r="D1775" s="3"/>
      <c r="F1775" s="3"/>
      <c r="H1775" s="3"/>
      <c r="I1775" t="str">
        <f t="shared" si="224"/>
        <v>0#5</v>
      </c>
      <c r="J1775" s="3">
        <f t="shared" si="219"/>
        <v>0</v>
      </c>
      <c r="K1775" s="3"/>
    </row>
    <row r="1776" spans="2:11" hidden="1" outlineLevel="1" x14ac:dyDescent="0.3">
      <c r="B1776" s="2"/>
      <c r="D1776" s="3"/>
      <c r="F1776" s="3"/>
      <c r="H1776" s="3"/>
      <c r="I1776" t="str">
        <f t="shared" si="224"/>
        <v>0#6</v>
      </c>
      <c r="J1776" s="3">
        <f t="shared" si="219"/>
        <v>0</v>
      </c>
      <c r="K1776" s="3"/>
    </row>
    <row r="1777" spans="2:11" hidden="1" outlineLevel="1" x14ac:dyDescent="0.3">
      <c r="B1777" s="2"/>
      <c r="D1777" s="3"/>
      <c r="F1777" s="3"/>
      <c r="H1777" s="3"/>
      <c r="I1777" t="str">
        <f t="shared" si="224"/>
        <v>0#7</v>
      </c>
      <c r="J1777" s="3">
        <f t="shared" si="219"/>
        <v>0</v>
      </c>
      <c r="K1777" s="3"/>
    </row>
    <row r="1778" spans="2:11" hidden="1" outlineLevel="1" x14ac:dyDescent="0.3">
      <c r="B1778" s="2"/>
      <c r="D1778" s="3"/>
      <c r="F1778" s="3"/>
      <c r="H1778" s="3"/>
      <c r="I1778" t="str">
        <f t="shared" si="224"/>
        <v>0#8</v>
      </c>
      <c r="J1778" s="3">
        <f t="shared" si="219"/>
        <v>0</v>
      </c>
      <c r="K1778" s="3"/>
    </row>
    <row r="1779" spans="2:11" hidden="1" outlineLevel="1" x14ac:dyDescent="0.3">
      <c r="B1779" s="2"/>
      <c r="D1779" s="3"/>
      <c r="F1779" s="3"/>
      <c r="H1779" s="3"/>
      <c r="I1779" t="str">
        <f t="shared" si="224"/>
        <v>0#9</v>
      </c>
      <c r="J1779" s="3">
        <f t="shared" si="219"/>
        <v>0</v>
      </c>
      <c r="K1779" s="3"/>
    </row>
    <row r="1780" spans="2:11" hidden="1" outlineLevel="1" x14ac:dyDescent="0.3">
      <c r="B1780" s="2"/>
      <c r="D1780" s="3"/>
      <c r="F1780" s="3">
        <f>F1771</f>
        <v>0</v>
      </c>
      <c r="G1780" t="str">
        <f>F1780&amp;"#"&amp;COUNTIF(F$6:F1780,F1780)</f>
        <v>0#180</v>
      </c>
      <c r="H1780" s="3">
        <f>IF(ISERROR(IF((SUMPRODUCT((D$7:D$5839=INDEX($F$6578:$F$6799,IF($C$2="All",MATCH(G1780,$G$6578:$G$6799,0),MATCH(G1780,$H$6578:$H$6799,0)),1))*1)+SUMPRODUCT((F$7:F$5839=INDEX($F$6578:$F$6799,IF($C$2="All",MATCH(G1780,$G$6578:$G$6799,0),MATCH(G1780,$H$6578:$H$6799,0)),1))*1))&gt;0,0,INDEX($F$6578:$F$6799,IF($C$2="All",MATCH(G1780,$G$6578:$G$6799,0),MATCH(G1780,$H$6578:$H$6799,0)),1))),0,IF((SUMPRODUCT((D$7:D$5839=INDEX($F$6578:$F$6799,IF($C$2="All",MATCH(G1780,$G$6578:$G$6799,0),MATCH(G1780,$H$6578:$H$6799,0)),1))*1)+SUMPRODUCT((F$7:F$5839=INDEX($F$6578:$F$6799,IF($C$2="All",MATCH(G1780,$G$6578:$G$6799,0),MATCH(G1780,$H$6578:$H$6799,0)),1))*1))&gt;0,0,INDEX($F$6578:$F$6799,IF($C$2="All",MATCH(G1780,$G$6578:$G$6799,0),MATCH(G1780,$H$6578:$H$6799,0)),1)))</f>
        <v>0</v>
      </c>
      <c r="I1780" t="str">
        <f>H1780&amp;"#1"</f>
        <v>0#1</v>
      </c>
      <c r="J1780" s="3">
        <f t="shared" si="219"/>
        <v>0</v>
      </c>
      <c r="K1780" s="3"/>
    </row>
    <row r="1781" spans="2:11" hidden="1" outlineLevel="1" x14ac:dyDescent="0.3">
      <c r="B1781" s="2"/>
      <c r="D1781" s="3"/>
      <c r="F1781" s="3"/>
      <c r="H1781" s="3"/>
      <c r="I1781" t="str">
        <f>REPLACE(I1780,LEN(I1780),1,RIGHT(I1780,1)+1)</f>
        <v>0#2</v>
      </c>
      <c r="J1781" s="3">
        <f t="shared" si="219"/>
        <v>0</v>
      </c>
      <c r="K1781" s="3"/>
    </row>
    <row r="1782" spans="2:11" hidden="1" outlineLevel="1" x14ac:dyDescent="0.3">
      <c r="B1782" s="2"/>
      <c r="D1782" s="3"/>
      <c r="F1782" s="3"/>
      <c r="H1782" s="3"/>
      <c r="I1782" t="str">
        <f t="shared" ref="I1782:I1788" si="225">REPLACE(I1781,LEN(I1781),1,RIGHT(I1781,1)+1)</f>
        <v>0#3</v>
      </c>
      <c r="J1782" s="3">
        <f t="shared" si="219"/>
        <v>0</v>
      </c>
      <c r="K1782" s="3"/>
    </row>
    <row r="1783" spans="2:11" hidden="1" outlineLevel="1" x14ac:dyDescent="0.3">
      <c r="B1783" s="2"/>
      <c r="D1783" s="3"/>
      <c r="F1783" s="3"/>
      <c r="H1783" s="3"/>
      <c r="I1783" t="str">
        <f t="shared" si="225"/>
        <v>0#4</v>
      </c>
      <c r="J1783" s="3">
        <f t="shared" si="219"/>
        <v>0</v>
      </c>
      <c r="K1783" s="3"/>
    </row>
    <row r="1784" spans="2:11" hidden="1" outlineLevel="1" x14ac:dyDescent="0.3">
      <c r="B1784" s="2"/>
      <c r="D1784" s="3"/>
      <c r="F1784" s="3"/>
      <c r="H1784" s="3"/>
      <c r="I1784" t="str">
        <f t="shared" si="225"/>
        <v>0#5</v>
      </c>
      <c r="J1784" s="3">
        <f t="shared" si="219"/>
        <v>0</v>
      </c>
      <c r="K1784" s="3"/>
    </row>
    <row r="1785" spans="2:11" hidden="1" outlineLevel="1" x14ac:dyDescent="0.3">
      <c r="B1785" s="2"/>
      <c r="D1785" s="3"/>
      <c r="F1785" s="3"/>
      <c r="H1785" s="3"/>
      <c r="I1785" t="str">
        <f t="shared" si="225"/>
        <v>0#6</v>
      </c>
      <c r="J1785" s="3">
        <f t="shared" si="219"/>
        <v>0</v>
      </c>
      <c r="K1785" s="3"/>
    </row>
    <row r="1786" spans="2:11" hidden="1" outlineLevel="1" x14ac:dyDescent="0.3">
      <c r="B1786" s="2"/>
      <c r="D1786" s="3"/>
      <c r="F1786" s="3"/>
      <c r="H1786" s="3"/>
      <c r="I1786" t="str">
        <f t="shared" si="225"/>
        <v>0#7</v>
      </c>
      <c r="J1786" s="3">
        <f t="shared" si="219"/>
        <v>0</v>
      </c>
      <c r="K1786" s="3"/>
    </row>
    <row r="1787" spans="2:11" hidden="1" outlineLevel="1" x14ac:dyDescent="0.3">
      <c r="B1787" s="2"/>
      <c r="D1787" s="3"/>
      <c r="F1787" s="3"/>
      <c r="H1787" s="3"/>
      <c r="I1787" t="str">
        <f t="shared" si="225"/>
        <v>0#8</v>
      </c>
      <c r="J1787" s="3">
        <f t="shared" si="219"/>
        <v>0</v>
      </c>
      <c r="K1787" s="3"/>
    </row>
    <row r="1788" spans="2:11" hidden="1" outlineLevel="1" x14ac:dyDescent="0.3">
      <c r="B1788" s="2"/>
      <c r="D1788" s="3"/>
      <c r="F1788" s="3"/>
      <c r="H1788" s="3"/>
      <c r="I1788" t="str">
        <f t="shared" si="225"/>
        <v>0#9</v>
      </c>
      <c r="J1788" s="3">
        <f t="shared" si="219"/>
        <v>0</v>
      </c>
      <c r="K1788" s="3"/>
    </row>
    <row r="1789" spans="2:11" hidden="1" outlineLevel="1" x14ac:dyDescent="0.3">
      <c r="D1789" t="str">
        <f>IF(C1789="",D1708,IF(ISERROR(INDEX($F$6578:$F$6799,IF($C$2="All",MATCH(C1789,$G$6578:$G$6799,0),MATCH(C1789,$H$6578:$H$6799,0)),1)),0,INDEX($F$6578:$F$6799,IF($C$2="All",MATCH(C1789,$G$6578:$G$6799,0),MATCH(C1789,$H$6578:$H$6799,0)),1)))</f>
        <v>Tau-31</v>
      </c>
      <c r="E1789" t="str">
        <f>D1789&amp;"#"&amp;COUNTIF(D$6:D1789,D1789)</f>
        <v>Tau-31#5</v>
      </c>
      <c r="F1789" s="3" t="str">
        <f>IF(ISERROR(IF((SUMPRODUCT((B$7:B$5839=INDEX($F$6578:$F$6799,IF($C$2="All",MATCH(E1789,$G$6578:$G$6799,0),MATCH(E1789,$H$6578:$H$6799,0)),1))*1)+SUMPRODUCT((D$7:D$5839=INDEX($F$6578:$F$6799,IF($C$2="All",MATCH(E1789,$G$6578:$G$6799,0),MATCH(E1789,$H$6578:$H$6799,0)),1))*1))&gt;0,0,INDEX($F$6578:$F$6799,IF($C$2="All",MATCH(E1789,$G$6578:$G$6799,0),MATCH(E1789,$H$6578:$H$6799,0)),1))),0,IF((SUMPRODUCT((B$7:B$5839=INDEX($F$6578:$F$6799,IF($C$2="All",MATCH(E1789,$G$6578:$G$6799,0),MATCH(E1789,$H$6578:$H$6799,0)),1))*1)+SUMPRODUCT((D$7:D$5839=INDEX($F$6578:$F$6799,IF($C$2="All",MATCH(E1789,$G$6578:$G$6799,0),MATCH(E1789,$H$6578:$H$6799,0)),1))*1))&gt;0,0,INDEX($F$6578:$F$6799,IF($C$2="All",MATCH(E1789,$G$6578:$G$6799,0),MATCH(E1789,$H$6578:$H$6799,0)),1)))</f>
        <v>Tau-29</v>
      </c>
      <c r="G1789" t="str">
        <f>F1789&amp;"#"&amp;COUNTIF(F$6:F1789,F1789)</f>
        <v>Tau-29#10</v>
      </c>
      <c r="H1789" s="3">
        <f>IF(ISERROR(IF((SUMPRODUCT((D$7:D$5839=INDEX($F$6578:$F$6799,IF($C$2="All",MATCH(G1789,$G$6578:$G$6799,0),MATCH(G1789,$H$6578:$H$6799,0)),1))*1)+SUMPRODUCT((F$7:F$5839=INDEX($F$6578:$F$6799,IF($C$2="All",MATCH(G1789,$G$6578:$G$6799,0),MATCH(G1789,$H$6578:$H$6799,0)),1))*1))&gt;0,0,INDEX($F$6578:$F$6799,IF($C$2="All",MATCH(G1789,$G$6578:$G$6799,0),MATCH(G1789,$H$6578:$H$6799,0)),1))),0,IF((SUMPRODUCT((D$7:D$5839=INDEX($F$6578:$F$6799,IF($C$2="All",MATCH(G1789,$G$6578:$G$6799,0),MATCH(G1789,$H$6578:$H$6799,0)),1))*1)+SUMPRODUCT((F$7:F$5839=INDEX($F$6578:$F$6799,IF($C$2="All",MATCH(G1789,$G$6578:$G$6799,0),MATCH(G1789,$H$6578:$H$6799,0)),1))*1))&gt;0,0,INDEX($F$6578:$F$6799,IF($C$2="All",MATCH(G1789,$G$6578:$G$6799,0),MATCH(G1789,$H$6578:$H$6799,0)),1)))</f>
        <v>0</v>
      </c>
      <c r="I1789" t="str">
        <f>H$7&amp;"#1"</f>
        <v>0#1</v>
      </c>
      <c r="J1789" s="3">
        <f t="shared" si="219"/>
        <v>0</v>
      </c>
    </row>
    <row r="1790" spans="2:11" hidden="1" outlineLevel="1" x14ac:dyDescent="0.3">
      <c r="B1790" s="2"/>
      <c r="D1790" s="3"/>
      <c r="F1790" s="3"/>
      <c r="H1790" s="3"/>
      <c r="I1790" t="str">
        <f>REPLACE(I1789,LEN(I1789),1,RIGHT(I1789,1)+1)</f>
        <v>0#2</v>
      </c>
      <c r="J1790" s="3">
        <f t="shared" si="219"/>
        <v>0</v>
      </c>
      <c r="K1790" s="3"/>
    </row>
    <row r="1791" spans="2:11" hidden="1" outlineLevel="1" x14ac:dyDescent="0.3">
      <c r="B1791" s="2"/>
      <c r="D1791" s="3"/>
      <c r="F1791" s="3"/>
      <c r="H1791" s="3"/>
      <c r="I1791" t="str">
        <f t="shared" ref="I1791:I1797" si="226">REPLACE(I1790,LEN(I1790),1,RIGHT(I1790,1)+1)</f>
        <v>0#3</v>
      </c>
      <c r="J1791" s="3">
        <f t="shared" si="219"/>
        <v>0</v>
      </c>
      <c r="K1791" s="3"/>
    </row>
    <row r="1792" spans="2:11" hidden="1" outlineLevel="1" x14ac:dyDescent="0.3">
      <c r="B1792" s="2"/>
      <c r="D1792" s="3"/>
      <c r="F1792" s="3"/>
      <c r="H1792" s="3"/>
      <c r="I1792" t="str">
        <f t="shared" si="226"/>
        <v>0#4</v>
      </c>
      <c r="J1792" s="3">
        <f t="shared" si="219"/>
        <v>0</v>
      </c>
      <c r="K1792" s="3"/>
    </row>
    <row r="1793" spans="2:11" hidden="1" outlineLevel="1" x14ac:dyDescent="0.3">
      <c r="B1793" s="2"/>
      <c r="D1793" s="3"/>
      <c r="F1793" s="3"/>
      <c r="H1793" s="3"/>
      <c r="I1793" t="str">
        <f t="shared" si="226"/>
        <v>0#5</v>
      </c>
      <c r="J1793" s="3">
        <f t="shared" si="219"/>
        <v>0</v>
      </c>
      <c r="K1793" s="3"/>
    </row>
    <row r="1794" spans="2:11" hidden="1" outlineLevel="1" x14ac:dyDescent="0.3">
      <c r="B1794" s="2"/>
      <c r="D1794" s="3"/>
      <c r="F1794" s="3"/>
      <c r="H1794" s="3"/>
      <c r="I1794" t="str">
        <f t="shared" si="226"/>
        <v>0#6</v>
      </c>
      <c r="J1794" s="3">
        <f t="shared" si="219"/>
        <v>0</v>
      </c>
      <c r="K1794" s="3"/>
    </row>
    <row r="1795" spans="2:11" hidden="1" outlineLevel="1" x14ac:dyDescent="0.3">
      <c r="B1795" s="2"/>
      <c r="D1795" s="3"/>
      <c r="F1795" s="3"/>
      <c r="H1795" s="3"/>
      <c r="I1795" t="str">
        <f t="shared" si="226"/>
        <v>0#7</v>
      </c>
      <c r="J1795" s="3">
        <f t="shared" si="219"/>
        <v>0</v>
      </c>
      <c r="K1795" s="3"/>
    </row>
    <row r="1796" spans="2:11" hidden="1" outlineLevel="1" x14ac:dyDescent="0.3">
      <c r="B1796" s="2"/>
      <c r="D1796" s="3"/>
      <c r="F1796" s="3"/>
      <c r="H1796" s="3"/>
      <c r="I1796" t="str">
        <f t="shared" si="226"/>
        <v>0#8</v>
      </c>
      <c r="J1796" s="3">
        <f t="shared" si="219"/>
        <v>0</v>
      </c>
      <c r="K1796" s="3"/>
    </row>
    <row r="1797" spans="2:11" hidden="1" outlineLevel="1" x14ac:dyDescent="0.3">
      <c r="B1797" s="2"/>
      <c r="D1797" s="3"/>
      <c r="F1797" s="3"/>
      <c r="H1797" s="3"/>
      <c r="I1797" t="str">
        <f t="shared" si="226"/>
        <v>0#9</v>
      </c>
      <c r="J1797" s="3">
        <f t="shared" si="219"/>
        <v>0</v>
      </c>
      <c r="K1797" s="3"/>
    </row>
    <row r="1798" spans="2:11" hidden="1" outlineLevel="1" x14ac:dyDescent="0.3">
      <c r="B1798" s="2"/>
      <c r="F1798" s="3" t="str">
        <f>F1789</f>
        <v>Tau-29</v>
      </c>
      <c r="G1798" t="str">
        <f>F1798&amp;"#"&amp;COUNTIF(F$6:F1798,F1798)</f>
        <v>Tau-29#11</v>
      </c>
      <c r="H1798" s="3">
        <f>IF(ISERROR(IF((SUMPRODUCT((D$7:D$5839=INDEX($F$6578:$F$6799,IF($C$2="All",MATCH(G1798,$G$6578:$G$6799,0),MATCH(G1798,$H$6578:$H$6799,0)),1))*1)+SUMPRODUCT((F$7:F$5839=INDEX($F$6578:$F$6799,IF($C$2="All",MATCH(G1798,$G$6578:$G$6799,0),MATCH(G1798,$H$6578:$H$6799,0)),1))*1))&gt;0,0,INDEX($F$6578:$F$6799,IF($C$2="All",MATCH(G1798,$G$6578:$G$6799,0),MATCH(G1798,$H$6578:$H$6799,0)),1))),0,IF((SUMPRODUCT((D$7:D$5839=INDEX($F$6578:$F$6799,IF($C$2="All",MATCH(G1798,$G$6578:$G$6799,0),MATCH(G1798,$H$6578:$H$6799,0)),1))*1)+SUMPRODUCT((F$7:F$5839=INDEX($F$6578:$F$6799,IF($C$2="All",MATCH(G1798,$G$6578:$G$6799,0),MATCH(G1798,$H$6578:$H$6799,0)),1))*1))&gt;0,0,INDEX($F$6578:$F$6799,IF($C$2="All",MATCH(G1798,$G$6578:$G$6799,0),MATCH(G1798,$H$6578:$H$6799,0)),1)))</f>
        <v>0</v>
      </c>
      <c r="I1798" t="str">
        <f>H1798&amp;"#1"</f>
        <v>0#1</v>
      </c>
      <c r="J1798" s="3">
        <f t="shared" si="219"/>
        <v>0</v>
      </c>
      <c r="K1798" s="3"/>
    </row>
    <row r="1799" spans="2:11" hidden="1" outlineLevel="1" x14ac:dyDescent="0.3">
      <c r="B1799" s="2"/>
      <c r="F1799" s="3"/>
      <c r="H1799" s="3"/>
      <c r="I1799" t="str">
        <f>REPLACE(I1798,LEN(I1798),1,RIGHT(I1798,1)+1)</f>
        <v>0#2</v>
      </c>
      <c r="J1799" s="3">
        <f t="shared" ref="J1799:J1862" si="227">IF(ISERROR(IF((SUMPRODUCT((F$7:F$5839=INDEX($F$6578:$F$6799,IF($C$2="All",MATCH(I1799,$G$6578:$G$6799,0),MATCH(I1799,$H$6578:$H$6799,0)),1))*1)+SUMPRODUCT((H$7:H$5839=INDEX($F$6578:$F$6799,IF($C$2="All",MATCH(I1799,$G$6578:$G$6799,0),MATCH(I1799,$H$6578:$H$6799,0)),1))*1))&gt;0,0,INDEX($F$6578:$F$6799,IF($C$2="All",MATCH(I1799,$G$6578:$G$6799,0),MATCH(I1799,$H$6578:$H$6799,0)),1))),0,IF((SUMPRODUCT((F$7:F$5839=INDEX($F$6578:$F$6799,IF($C$2="All",MATCH(I1799,$G$6578:$G$6799,0),MATCH(I1799,$H$6578:$H$6799,0)),1))*1)+SUMPRODUCT((H$7:H$5839=INDEX($F$6578:$F$6799,IF($C$2="All",MATCH(I1799,$G$6578:$G$6799,0),MATCH(I1799,$H$6578:$H$6799,0)),1))*1))&gt;0,0,INDEX($F$6578:$F$6799,IF($C$2="All",MATCH(I1799,$G$6578:$G$6799,0),MATCH(I1799,$H$6578:$H$6799,0)),1)))</f>
        <v>0</v>
      </c>
      <c r="K1799" s="3"/>
    </row>
    <row r="1800" spans="2:11" hidden="1" outlineLevel="1" x14ac:dyDescent="0.3">
      <c r="B1800" s="2"/>
      <c r="F1800" s="3"/>
      <c r="H1800" s="3"/>
      <c r="I1800" t="str">
        <f t="shared" ref="I1800:I1806" si="228">REPLACE(I1799,LEN(I1799),1,RIGHT(I1799,1)+1)</f>
        <v>0#3</v>
      </c>
      <c r="J1800" s="3">
        <f t="shared" si="227"/>
        <v>0</v>
      </c>
      <c r="K1800" s="3"/>
    </row>
    <row r="1801" spans="2:11" hidden="1" outlineLevel="1" x14ac:dyDescent="0.3">
      <c r="B1801" s="2"/>
      <c r="F1801" s="3"/>
      <c r="H1801" s="3"/>
      <c r="I1801" t="str">
        <f t="shared" si="228"/>
        <v>0#4</v>
      </c>
      <c r="J1801" s="3">
        <f t="shared" si="227"/>
        <v>0</v>
      </c>
      <c r="K1801" s="3"/>
    </row>
    <row r="1802" spans="2:11" hidden="1" outlineLevel="1" x14ac:dyDescent="0.3">
      <c r="B1802" s="2"/>
      <c r="F1802" s="3"/>
      <c r="H1802" s="3"/>
      <c r="I1802" t="str">
        <f t="shared" si="228"/>
        <v>0#5</v>
      </c>
      <c r="J1802" s="3">
        <f t="shared" si="227"/>
        <v>0</v>
      </c>
      <c r="K1802" s="3"/>
    </row>
    <row r="1803" spans="2:11" hidden="1" outlineLevel="1" x14ac:dyDescent="0.3">
      <c r="B1803" s="2"/>
      <c r="F1803" s="3"/>
      <c r="H1803" s="3"/>
      <c r="I1803" t="str">
        <f t="shared" si="228"/>
        <v>0#6</v>
      </c>
      <c r="J1803" s="3">
        <f t="shared" si="227"/>
        <v>0</v>
      </c>
      <c r="K1803" s="3"/>
    </row>
    <row r="1804" spans="2:11" hidden="1" outlineLevel="1" x14ac:dyDescent="0.3">
      <c r="B1804" s="2"/>
      <c r="F1804" s="3"/>
      <c r="H1804" s="3"/>
      <c r="I1804" t="str">
        <f t="shared" si="228"/>
        <v>0#7</v>
      </c>
      <c r="J1804" s="3">
        <f t="shared" si="227"/>
        <v>0</v>
      </c>
      <c r="K1804" s="3"/>
    </row>
    <row r="1805" spans="2:11" hidden="1" outlineLevel="1" x14ac:dyDescent="0.3">
      <c r="B1805" s="2"/>
      <c r="F1805" s="3"/>
      <c r="H1805" s="3"/>
      <c r="I1805" t="str">
        <f t="shared" si="228"/>
        <v>0#8</v>
      </c>
      <c r="J1805" s="3">
        <f t="shared" si="227"/>
        <v>0</v>
      </c>
      <c r="K1805" s="3"/>
    </row>
    <row r="1806" spans="2:11" hidden="1" outlineLevel="1" x14ac:dyDescent="0.3">
      <c r="B1806" s="2"/>
      <c r="F1806" s="3"/>
      <c r="H1806" s="3"/>
      <c r="I1806" t="str">
        <f t="shared" si="228"/>
        <v>0#9</v>
      </c>
      <c r="J1806" s="3">
        <f t="shared" si="227"/>
        <v>0</v>
      </c>
      <c r="K1806" s="3"/>
    </row>
    <row r="1807" spans="2:11" hidden="1" outlineLevel="1" x14ac:dyDescent="0.3">
      <c r="B1807" s="2"/>
      <c r="D1807" s="3"/>
      <c r="F1807" s="3" t="str">
        <f>F1798</f>
        <v>Tau-29</v>
      </c>
      <c r="G1807" t="str">
        <f>F1807&amp;"#"&amp;COUNTIF(F$6:F1807,F1807)</f>
        <v>Tau-29#12</v>
      </c>
      <c r="H1807" s="3">
        <f>IF(ISERROR(IF((SUMPRODUCT((D$7:D$5839=INDEX($F$6578:$F$6799,IF($C$2="All",MATCH(G1807,$G$6578:$G$6799,0),MATCH(G1807,$H$6578:$H$6799,0)),1))*1)+SUMPRODUCT((F$7:F$5839=INDEX($F$6578:$F$6799,IF($C$2="All",MATCH(G1807,$G$6578:$G$6799,0),MATCH(G1807,$H$6578:$H$6799,0)),1))*1))&gt;0,0,INDEX($F$6578:$F$6799,IF($C$2="All",MATCH(G1807,$G$6578:$G$6799,0),MATCH(G1807,$H$6578:$H$6799,0)),1))),0,IF((SUMPRODUCT((D$7:D$5839=INDEX($F$6578:$F$6799,IF($C$2="All",MATCH(G1807,$G$6578:$G$6799,0),MATCH(G1807,$H$6578:$H$6799,0)),1))*1)+SUMPRODUCT((F$7:F$5839=INDEX($F$6578:$F$6799,IF($C$2="All",MATCH(G1807,$G$6578:$G$6799,0),MATCH(G1807,$H$6578:$H$6799,0)),1))*1))&gt;0,0,INDEX($F$6578:$F$6799,IF($C$2="All",MATCH(G1807,$G$6578:$G$6799,0),MATCH(G1807,$H$6578:$H$6799,0)),1)))</f>
        <v>0</v>
      </c>
      <c r="I1807" t="str">
        <f>H1807&amp;"#1"</f>
        <v>0#1</v>
      </c>
      <c r="J1807" s="3">
        <f t="shared" si="227"/>
        <v>0</v>
      </c>
      <c r="K1807" s="3"/>
    </row>
    <row r="1808" spans="2:11" hidden="1" outlineLevel="1" x14ac:dyDescent="0.3">
      <c r="B1808" s="2"/>
      <c r="D1808" s="3"/>
      <c r="F1808" s="3"/>
      <c r="H1808" s="3"/>
      <c r="I1808" t="str">
        <f>REPLACE(I1807,LEN(I1807),1,RIGHT(I1807,1)+1)</f>
        <v>0#2</v>
      </c>
      <c r="J1808" s="3">
        <f t="shared" si="227"/>
        <v>0</v>
      </c>
      <c r="K1808" s="3"/>
    </row>
    <row r="1809" spans="2:11" hidden="1" outlineLevel="1" x14ac:dyDescent="0.3">
      <c r="B1809" s="2"/>
      <c r="D1809" s="3"/>
      <c r="F1809" s="3"/>
      <c r="H1809" s="3"/>
      <c r="I1809" t="str">
        <f t="shared" ref="I1809:I1815" si="229">REPLACE(I1808,LEN(I1808),1,RIGHT(I1808,1)+1)</f>
        <v>0#3</v>
      </c>
      <c r="J1809" s="3">
        <f t="shared" si="227"/>
        <v>0</v>
      </c>
      <c r="K1809" s="3"/>
    </row>
    <row r="1810" spans="2:11" hidden="1" outlineLevel="1" x14ac:dyDescent="0.3">
      <c r="B1810" s="2"/>
      <c r="D1810" s="3"/>
      <c r="F1810" s="3"/>
      <c r="H1810" s="3"/>
      <c r="I1810" t="str">
        <f t="shared" si="229"/>
        <v>0#4</v>
      </c>
      <c r="J1810" s="3">
        <f t="shared" si="227"/>
        <v>0</v>
      </c>
      <c r="K1810" s="3"/>
    </row>
    <row r="1811" spans="2:11" hidden="1" outlineLevel="1" x14ac:dyDescent="0.3">
      <c r="B1811" s="2"/>
      <c r="D1811" s="3"/>
      <c r="F1811" s="3"/>
      <c r="H1811" s="3"/>
      <c r="I1811" t="str">
        <f t="shared" si="229"/>
        <v>0#5</v>
      </c>
      <c r="J1811" s="3">
        <f t="shared" si="227"/>
        <v>0</v>
      </c>
      <c r="K1811" s="3"/>
    </row>
    <row r="1812" spans="2:11" hidden="1" outlineLevel="1" x14ac:dyDescent="0.3">
      <c r="B1812" s="2"/>
      <c r="D1812" s="3"/>
      <c r="F1812" s="3"/>
      <c r="H1812" s="3"/>
      <c r="I1812" t="str">
        <f t="shared" si="229"/>
        <v>0#6</v>
      </c>
      <c r="J1812" s="3">
        <f t="shared" si="227"/>
        <v>0</v>
      </c>
      <c r="K1812" s="3"/>
    </row>
    <row r="1813" spans="2:11" hidden="1" outlineLevel="1" x14ac:dyDescent="0.3">
      <c r="B1813" s="2"/>
      <c r="D1813" s="3"/>
      <c r="F1813" s="3"/>
      <c r="H1813" s="3"/>
      <c r="I1813" t="str">
        <f t="shared" si="229"/>
        <v>0#7</v>
      </c>
      <c r="J1813" s="3">
        <f t="shared" si="227"/>
        <v>0</v>
      </c>
      <c r="K1813" s="3"/>
    </row>
    <row r="1814" spans="2:11" hidden="1" outlineLevel="1" x14ac:dyDescent="0.3">
      <c r="B1814" s="2"/>
      <c r="D1814" s="3"/>
      <c r="F1814" s="3"/>
      <c r="H1814" s="3"/>
      <c r="I1814" t="str">
        <f t="shared" si="229"/>
        <v>0#8</v>
      </c>
      <c r="J1814" s="3">
        <f t="shared" si="227"/>
        <v>0</v>
      </c>
      <c r="K1814" s="3"/>
    </row>
    <row r="1815" spans="2:11" hidden="1" outlineLevel="1" x14ac:dyDescent="0.3">
      <c r="B1815" s="2"/>
      <c r="D1815" s="3"/>
      <c r="F1815" s="3"/>
      <c r="H1815" s="3"/>
      <c r="I1815" t="str">
        <f t="shared" si="229"/>
        <v>0#9</v>
      </c>
      <c r="J1815" s="3">
        <f t="shared" si="227"/>
        <v>0</v>
      </c>
      <c r="K1815" s="3"/>
    </row>
    <row r="1816" spans="2:11" hidden="1" outlineLevel="1" x14ac:dyDescent="0.3">
      <c r="B1816" s="2"/>
      <c r="D1816" s="3"/>
      <c r="F1816" s="3" t="str">
        <f>F1807</f>
        <v>Tau-29</v>
      </c>
      <c r="G1816" t="str">
        <f>F1816&amp;"#"&amp;COUNTIF(F$6:F1816,F1816)</f>
        <v>Tau-29#13</v>
      </c>
      <c r="H1816" s="3">
        <f>IF(ISERROR(IF((SUMPRODUCT((D$7:D$5839=INDEX($F$6578:$F$6799,IF($C$2="All",MATCH(G1816,$G$6578:$G$6799,0),MATCH(G1816,$H$6578:$H$6799,0)),1))*1)+SUMPRODUCT((F$7:F$5839=INDEX($F$6578:$F$6799,IF($C$2="All",MATCH(G1816,$G$6578:$G$6799,0),MATCH(G1816,$H$6578:$H$6799,0)),1))*1))&gt;0,0,INDEX($F$6578:$F$6799,IF($C$2="All",MATCH(G1816,$G$6578:$G$6799,0),MATCH(G1816,$H$6578:$H$6799,0)),1))),0,IF((SUMPRODUCT((D$7:D$5839=INDEX($F$6578:$F$6799,IF($C$2="All",MATCH(G1816,$G$6578:$G$6799,0),MATCH(G1816,$H$6578:$H$6799,0)),1))*1)+SUMPRODUCT((F$7:F$5839=INDEX($F$6578:$F$6799,IF($C$2="All",MATCH(G1816,$G$6578:$G$6799,0),MATCH(G1816,$H$6578:$H$6799,0)),1))*1))&gt;0,0,INDEX($F$6578:$F$6799,IF($C$2="All",MATCH(G1816,$G$6578:$G$6799,0),MATCH(G1816,$H$6578:$H$6799,0)),1)))</f>
        <v>0</v>
      </c>
      <c r="I1816" t="str">
        <f>H1816&amp;"#1"</f>
        <v>0#1</v>
      </c>
      <c r="J1816" s="3">
        <f t="shared" si="227"/>
        <v>0</v>
      </c>
      <c r="K1816" s="3"/>
    </row>
    <row r="1817" spans="2:11" hidden="1" outlineLevel="1" x14ac:dyDescent="0.3">
      <c r="B1817" s="2"/>
      <c r="D1817" s="3"/>
      <c r="F1817" s="3"/>
      <c r="H1817" s="3"/>
      <c r="I1817" t="str">
        <f>REPLACE(I1816,LEN(I1816),1,RIGHT(I1816,1)+1)</f>
        <v>0#2</v>
      </c>
      <c r="J1817" s="3">
        <f t="shared" si="227"/>
        <v>0</v>
      </c>
      <c r="K1817" s="3"/>
    </row>
    <row r="1818" spans="2:11" hidden="1" outlineLevel="1" x14ac:dyDescent="0.3">
      <c r="B1818" s="2"/>
      <c r="D1818" s="3"/>
      <c r="F1818" s="3"/>
      <c r="H1818" s="3"/>
      <c r="I1818" t="str">
        <f t="shared" ref="I1818:I1824" si="230">REPLACE(I1817,LEN(I1817),1,RIGHT(I1817,1)+1)</f>
        <v>0#3</v>
      </c>
      <c r="J1818" s="3">
        <f t="shared" si="227"/>
        <v>0</v>
      </c>
      <c r="K1818" s="3"/>
    </row>
    <row r="1819" spans="2:11" hidden="1" outlineLevel="1" x14ac:dyDescent="0.3">
      <c r="B1819" s="2"/>
      <c r="D1819" s="3"/>
      <c r="F1819" s="3"/>
      <c r="H1819" s="3"/>
      <c r="I1819" t="str">
        <f t="shared" si="230"/>
        <v>0#4</v>
      </c>
      <c r="J1819" s="3">
        <f t="shared" si="227"/>
        <v>0</v>
      </c>
      <c r="K1819" s="3"/>
    </row>
    <row r="1820" spans="2:11" hidden="1" outlineLevel="1" x14ac:dyDescent="0.3">
      <c r="B1820" s="2"/>
      <c r="D1820" s="3"/>
      <c r="F1820" s="3"/>
      <c r="H1820" s="3"/>
      <c r="I1820" t="str">
        <f t="shared" si="230"/>
        <v>0#5</v>
      </c>
      <c r="J1820" s="3">
        <f t="shared" si="227"/>
        <v>0</v>
      </c>
      <c r="K1820" s="3"/>
    </row>
    <row r="1821" spans="2:11" hidden="1" outlineLevel="1" x14ac:dyDescent="0.3">
      <c r="B1821" s="2"/>
      <c r="D1821" s="3"/>
      <c r="F1821" s="3"/>
      <c r="H1821" s="3"/>
      <c r="I1821" t="str">
        <f t="shared" si="230"/>
        <v>0#6</v>
      </c>
      <c r="J1821" s="3">
        <f t="shared" si="227"/>
        <v>0</v>
      </c>
      <c r="K1821" s="3"/>
    </row>
    <row r="1822" spans="2:11" hidden="1" outlineLevel="1" x14ac:dyDescent="0.3">
      <c r="B1822" s="2"/>
      <c r="D1822" s="3"/>
      <c r="F1822" s="3"/>
      <c r="H1822" s="3"/>
      <c r="I1822" t="str">
        <f t="shared" si="230"/>
        <v>0#7</v>
      </c>
      <c r="J1822" s="3">
        <f t="shared" si="227"/>
        <v>0</v>
      </c>
      <c r="K1822" s="3"/>
    </row>
    <row r="1823" spans="2:11" hidden="1" outlineLevel="1" x14ac:dyDescent="0.3">
      <c r="B1823" s="2"/>
      <c r="D1823" s="3"/>
      <c r="F1823" s="3"/>
      <c r="H1823" s="3"/>
      <c r="I1823" t="str">
        <f t="shared" si="230"/>
        <v>0#8</v>
      </c>
      <c r="J1823" s="3">
        <f t="shared" si="227"/>
        <v>0</v>
      </c>
      <c r="K1823" s="3"/>
    </row>
    <row r="1824" spans="2:11" hidden="1" outlineLevel="1" x14ac:dyDescent="0.3">
      <c r="B1824" s="2"/>
      <c r="D1824" s="3"/>
      <c r="F1824" s="3"/>
      <c r="H1824" s="3"/>
      <c r="I1824" t="str">
        <f t="shared" si="230"/>
        <v>0#9</v>
      </c>
      <c r="J1824" s="3">
        <f t="shared" si="227"/>
        <v>0</v>
      </c>
      <c r="K1824" s="3"/>
    </row>
    <row r="1825" spans="2:11" hidden="1" outlineLevel="1" x14ac:dyDescent="0.3">
      <c r="B1825" s="2"/>
      <c r="D1825" s="3"/>
      <c r="F1825" s="3" t="str">
        <f>F1816</f>
        <v>Tau-29</v>
      </c>
      <c r="G1825" t="str">
        <f>F1825&amp;"#"&amp;COUNTIF(F$6:F1825,F1825)</f>
        <v>Tau-29#14</v>
      </c>
      <c r="H1825" s="3">
        <f>IF(ISERROR(IF((SUMPRODUCT((D$7:D$5839=INDEX($F$6578:$F$6799,IF($C$2="All",MATCH(G1825,$G$6578:$G$6799,0),MATCH(G1825,$H$6578:$H$6799,0)),1))*1)+SUMPRODUCT((F$7:F$5839=INDEX($F$6578:$F$6799,IF($C$2="All",MATCH(G1825,$G$6578:$G$6799,0),MATCH(G1825,$H$6578:$H$6799,0)),1))*1))&gt;0,0,INDEX($F$6578:$F$6799,IF($C$2="All",MATCH(G1825,$G$6578:$G$6799,0),MATCH(G1825,$H$6578:$H$6799,0)),1))),0,IF((SUMPRODUCT((D$7:D$5839=INDEX($F$6578:$F$6799,IF($C$2="All",MATCH(G1825,$G$6578:$G$6799,0),MATCH(G1825,$H$6578:$H$6799,0)),1))*1)+SUMPRODUCT((F$7:F$5839=INDEX($F$6578:$F$6799,IF($C$2="All",MATCH(G1825,$G$6578:$G$6799,0),MATCH(G1825,$H$6578:$H$6799,0)),1))*1))&gt;0,0,INDEX($F$6578:$F$6799,IF($C$2="All",MATCH(G1825,$G$6578:$G$6799,0),MATCH(G1825,$H$6578:$H$6799,0)),1)))</f>
        <v>0</v>
      </c>
      <c r="I1825" t="str">
        <f>H1825&amp;"#1"</f>
        <v>0#1</v>
      </c>
      <c r="J1825" s="3">
        <f t="shared" si="227"/>
        <v>0</v>
      </c>
      <c r="K1825" s="3"/>
    </row>
    <row r="1826" spans="2:11" hidden="1" outlineLevel="1" x14ac:dyDescent="0.3">
      <c r="B1826" s="2"/>
      <c r="D1826" s="3"/>
      <c r="F1826" s="3"/>
      <c r="H1826" s="3"/>
      <c r="I1826" t="str">
        <f>REPLACE(I1825,LEN(I1825),1,RIGHT(I1825,1)+1)</f>
        <v>0#2</v>
      </c>
      <c r="J1826" s="3">
        <f t="shared" si="227"/>
        <v>0</v>
      </c>
      <c r="K1826" s="3"/>
    </row>
    <row r="1827" spans="2:11" hidden="1" outlineLevel="1" x14ac:dyDescent="0.3">
      <c r="B1827" s="2"/>
      <c r="D1827" s="3"/>
      <c r="F1827" s="3"/>
      <c r="H1827" s="3"/>
      <c r="I1827" t="str">
        <f t="shared" ref="I1827:I1833" si="231">REPLACE(I1826,LEN(I1826),1,RIGHT(I1826,1)+1)</f>
        <v>0#3</v>
      </c>
      <c r="J1827" s="3">
        <f t="shared" si="227"/>
        <v>0</v>
      </c>
      <c r="K1827" s="3"/>
    </row>
    <row r="1828" spans="2:11" hidden="1" outlineLevel="1" x14ac:dyDescent="0.3">
      <c r="B1828" s="2"/>
      <c r="D1828" s="3"/>
      <c r="F1828" s="3"/>
      <c r="H1828" s="3"/>
      <c r="I1828" t="str">
        <f t="shared" si="231"/>
        <v>0#4</v>
      </c>
      <c r="J1828" s="3">
        <f t="shared" si="227"/>
        <v>0</v>
      </c>
      <c r="K1828" s="3"/>
    </row>
    <row r="1829" spans="2:11" hidden="1" outlineLevel="1" x14ac:dyDescent="0.3">
      <c r="B1829" s="2"/>
      <c r="D1829" s="3"/>
      <c r="F1829" s="3"/>
      <c r="H1829" s="3"/>
      <c r="I1829" t="str">
        <f t="shared" si="231"/>
        <v>0#5</v>
      </c>
      <c r="J1829" s="3">
        <f t="shared" si="227"/>
        <v>0</v>
      </c>
      <c r="K1829" s="3"/>
    </row>
    <row r="1830" spans="2:11" hidden="1" outlineLevel="1" x14ac:dyDescent="0.3">
      <c r="B1830" s="2"/>
      <c r="D1830" s="3"/>
      <c r="F1830" s="3"/>
      <c r="H1830" s="3"/>
      <c r="I1830" t="str">
        <f t="shared" si="231"/>
        <v>0#6</v>
      </c>
      <c r="J1830" s="3">
        <f t="shared" si="227"/>
        <v>0</v>
      </c>
      <c r="K1830" s="3"/>
    </row>
    <row r="1831" spans="2:11" hidden="1" outlineLevel="1" x14ac:dyDescent="0.3">
      <c r="B1831" s="2"/>
      <c r="D1831" s="3"/>
      <c r="F1831" s="3"/>
      <c r="H1831" s="3"/>
      <c r="I1831" t="str">
        <f t="shared" si="231"/>
        <v>0#7</v>
      </c>
      <c r="J1831" s="3">
        <f t="shared" si="227"/>
        <v>0</v>
      </c>
      <c r="K1831" s="3"/>
    </row>
    <row r="1832" spans="2:11" hidden="1" outlineLevel="1" x14ac:dyDescent="0.3">
      <c r="B1832" s="2"/>
      <c r="D1832" s="3"/>
      <c r="F1832" s="3"/>
      <c r="H1832" s="3"/>
      <c r="I1832" t="str">
        <f t="shared" si="231"/>
        <v>0#8</v>
      </c>
      <c r="J1832" s="3">
        <f t="shared" si="227"/>
        <v>0</v>
      </c>
      <c r="K1832" s="3"/>
    </row>
    <row r="1833" spans="2:11" hidden="1" outlineLevel="1" x14ac:dyDescent="0.3">
      <c r="B1833" s="2"/>
      <c r="D1833" s="3"/>
      <c r="F1833" s="3"/>
      <c r="H1833" s="3"/>
      <c r="I1833" t="str">
        <f t="shared" si="231"/>
        <v>0#9</v>
      </c>
      <c r="J1833" s="3">
        <f t="shared" si="227"/>
        <v>0</v>
      </c>
      <c r="K1833" s="3"/>
    </row>
    <row r="1834" spans="2:11" hidden="1" outlineLevel="1" x14ac:dyDescent="0.3">
      <c r="B1834" s="2"/>
      <c r="D1834" s="3"/>
      <c r="F1834" s="3" t="str">
        <f>F1825</f>
        <v>Tau-29</v>
      </c>
      <c r="G1834" t="str">
        <f>F1834&amp;"#"&amp;COUNTIF(F$6:F1834,F1834)</f>
        <v>Tau-29#15</v>
      </c>
      <c r="H1834" s="3">
        <f>IF(ISERROR(IF((SUMPRODUCT((D$7:D$5839=INDEX($F$6578:$F$6799,IF($C$2="All",MATCH(G1834,$G$6578:$G$6799,0),MATCH(G1834,$H$6578:$H$6799,0)),1))*1)+SUMPRODUCT((F$7:F$5839=INDEX($F$6578:$F$6799,IF($C$2="All",MATCH(G1834,$G$6578:$G$6799,0),MATCH(G1834,$H$6578:$H$6799,0)),1))*1))&gt;0,0,INDEX($F$6578:$F$6799,IF($C$2="All",MATCH(G1834,$G$6578:$G$6799,0),MATCH(G1834,$H$6578:$H$6799,0)),1))),0,IF((SUMPRODUCT((D$7:D$5839=INDEX($F$6578:$F$6799,IF($C$2="All",MATCH(G1834,$G$6578:$G$6799,0),MATCH(G1834,$H$6578:$H$6799,0)),1))*1)+SUMPRODUCT((F$7:F$5839=INDEX($F$6578:$F$6799,IF($C$2="All",MATCH(G1834,$G$6578:$G$6799,0),MATCH(G1834,$H$6578:$H$6799,0)),1))*1))&gt;0,0,INDEX($F$6578:$F$6799,IF($C$2="All",MATCH(G1834,$G$6578:$G$6799,0),MATCH(G1834,$H$6578:$H$6799,0)),1)))</f>
        <v>0</v>
      </c>
      <c r="I1834" t="str">
        <f>H1834&amp;"#1"</f>
        <v>0#1</v>
      </c>
      <c r="J1834" s="3">
        <f t="shared" si="227"/>
        <v>0</v>
      </c>
      <c r="K1834" s="3"/>
    </row>
    <row r="1835" spans="2:11" hidden="1" outlineLevel="1" x14ac:dyDescent="0.3">
      <c r="B1835" s="2"/>
      <c r="D1835" s="3"/>
      <c r="F1835" s="3"/>
      <c r="H1835" s="3"/>
      <c r="I1835" t="str">
        <f>REPLACE(I1834,LEN(I1834),1,RIGHT(I1834,1)+1)</f>
        <v>0#2</v>
      </c>
      <c r="J1835" s="3">
        <f t="shared" si="227"/>
        <v>0</v>
      </c>
      <c r="K1835" s="3"/>
    </row>
    <row r="1836" spans="2:11" hidden="1" outlineLevel="1" x14ac:dyDescent="0.3">
      <c r="B1836" s="2"/>
      <c r="D1836" s="3"/>
      <c r="F1836" s="3"/>
      <c r="H1836" s="3"/>
      <c r="I1836" t="str">
        <f t="shared" ref="I1836:I1842" si="232">REPLACE(I1835,LEN(I1835),1,RIGHT(I1835,1)+1)</f>
        <v>0#3</v>
      </c>
      <c r="J1836" s="3">
        <f t="shared" si="227"/>
        <v>0</v>
      </c>
      <c r="K1836" s="3"/>
    </row>
    <row r="1837" spans="2:11" hidden="1" outlineLevel="1" x14ac:dyDescent="0.3">
      <c r="B1837" s="2"/>
      <c r="D1837" s="3"/>
      <c r="F1837" s="3"/>
      <c r="H1837" s="3"/>
      <c r="I1837" t="str">
        <f t="shared" si="232"/>
        <v>0#4</v>
      </c>
      <c r="J1837" s="3">
        <f t="shared" si="227"/>
        <v>0</v>
      </c>
      <c r="K1837" s="3"/>
    </row>
    <row r="1838" spans="2:11" hidden="1" outlineLevel="1" x14ac:dyDescent="0.3">
      <c r="B1838" s="2"/>
      <c r="D1838" s="3"/>
      <c r="F1838" s="3"/>
      <c r="H1838" s="3"/>
      <c r="I1838" t="str">
        <f t="shared" si="232"/>
        <v>0#5</v>
      </c>
      <c r="J1838" s="3">
        <f t="shared" si="227"/>
        <v>0</v>
      </c>
      <c r="K1838" s="3"/>
    </row>
    <row r="1839" spans="2:11" hidden="1" outlineLevel="1" x14ac:dyDescent="0.3">
      <c r="B1839" s="2"/>
      <c r="D1839" s="3"/>
      <c r="F1839" s="3"/>
      <c r="H1839" s="3"/>
      <c r="I1839" t="str">
        <f t="shared" si="232"/>
        <v>0#6</v>
      </c>
      <c r="J1839" s="3">
        <f t="shared" si="227"/>
        <v>0</v>
      </c>
      <c r="K1839" s="3"/>
    </row>
    <row r="1840" spans="2:11" hidden="1" outlineLevel="1" x14ac:dyDescent="0.3">
      <c r="B1840" s="2"/>
      <c r="D1840" s="3"/>
      <c r="F1840" s="3"/>
      <c r="H1840" s="3"/>
      <c r="I1840" t="str">
        <f t="shared" si="232"/>
        <v>0#7</v>
      </c>
      <c r="J1840" s="3">
        <f t="shared" si="227"/>
        <v>0</v>
      </c>
      <c r="K1840" s="3"/>
    </row>
    <row r="1841" spans="2:11" hidden="1" outlineLevel="1" x14ac:dyDescent="0.3">
      <c r="B1841" s="2"/>
      <c r="D1841" s="3"/>
      <c r="F1841" s="3"/>
      <c r="H1841" s="3"/>
      <c r="I1841" t="str">
        <f t="shared" si="232"/>
        <v>0#8</v>
      </c>
      <c r="J1841" s="3">
        <f t="shared" si="227"/>
        <v>0</v>
      </c>
      <c r="K1841" s="3"/>
    </row>
    <row r="1842" spans="2:11" hidden="1" outlineLevel="1" x14ac:dyDescent="0.3">
      <c r="B1842" s="2"/>
      <c r="D1842" s="3"/>
      <c r="F1842" s="3"/>
      <c r="H1842" s="3"/>
      <c r="I1842" t="str">
        <f t="shared" si="232"/>
        <v>0#9</v>
      </c>
      <c r="J1842" s="3">
        <f t="shared" si="227"/>
        <v>0</v>
      </c>
      <c r="K1842" s="3"/>
    </row>
    <row r="1843" spans="2:11" hidden="1" outlineLevel="1" x14ac:dyDescent="0.3">
      <c r="B1843" s="2"/>
      <c r="D1843" s="3"/>
      <c r="F1843" s="3" t="str">
        <f>F1834</f>
        <v>Tau-29</v>
      </c>
      <c r="G1843" t="str">
        <f>F1843&amp;"#"&amp;COUNTIF(F$6:F1843,F1843)</f>
        <v>Tau-29#16</v>
      </c>
      <c r="H1843" s="3">
        <f>IF(ISERROR(IF((SUMPRODUCT((D$7:D$5839=INDEX($F$6578:$F$6799,IF($C$2="All",MATCH(G1843,$G$6578:$G$6799,0),MATCH(G1843,$H$6578:$H$6799,0)),1))*1)+SUMPRODUCT((F$7:F$5839=INDEX($F$6578:$F$6799,IF($C$2="All",MATCH(G1843,$G$6578:$G$6799,0),MATCH(G1843,$H$6578:$H$6799,0)),1))*1))&gt;0,0,INDEX($F$6578:$F$6799,IF($C$2="All",MATCH(G1843,$G$6578:$G$6799,0),MATCH(G1843,$H$6578:$H$6799,0)),1))),0,IF((SUMPRODUCT((D$7:D$5839=INDEX($F$6578:$F$6799,IF($C$2="All",MATCH(G1843,$G$6578:$G$6799,0),MATCH(G1843,$H$6578:$H$6799,0)),1))*1)+SUMPRODUCT((F$7:F$5839=INDEX($F$6578:$F$6799,IF($C$2="All",MATCH(G1843,$G$6578:$G$6799,0),MATCH(G1843,$H$6578:$H$6799,0)),1))*1))&gt;0,0,INDEX($F$6578:$F$6799,IF($C$2="All",MATCH(G1843,$G$6578:$G$6799,0),MATCH(G1843,$H$6578:$H$6799,0)),1)))</f>
        <v>0</v>
      </c>
      <c r="I1843" t="str">
        <f>H1843&amp;"#1"</f>
        <v>0#1</v>
      </c>
      <c r="J1843" s="3">
        <f t="shared" si="227"/>
        <v>0</v>
      </c>
      <c r="K1843" s="3"/>
    </row>
    <row r="1844" spans="2:11" hidden="1" outlineLevel="1" x14ac:dyDescent="0.3">
      <c r="B1844" s="2"/>
      <c r="D1844" s="3"/>
      <c r="F1844" s="3"/>
      <c r="H1844" s="3"/>
      <c r="I1844" t="str">
        <f>REPLACE(I1843,LEN(I1843),1,RIGHT(I1843,1)+1)</f>
        <v>0#2</v>
      </c>
      <c r="J1844" s="3">
        <f t="shared" si="227"/>
        <v>0</v>
      </c>
      <c r="K1844" s="3"/>
    </row>
    <row r="1845" spans="2:11" hidden="1" outlineLevel="1" x14ac:dyDescent="0.3">
      <c r="B1845" s="2"/>
      <c r="D1845" s="3"/>
      <c r="F1845" s="3"/>
      <c r="H1845" s="3"/>
      <c r="I1845" t="str">
        <f t="shared" ref="I1845:I1851" si="233">REPLACE(I1844,LEN(I1844),1,RIGHT(I1844,1)+1)</f>
        <v>0#3</v>
      </c>
      <c r="J1845" s="3">
        <f t="shared" si="227"/>
        <v>0</v>
      </c>
      <c r="K1845" s="3"/>
    </row>
    <row r="1846" spans="2:11" hidden="1" outlineLevel="1" x14ac:dyDescent="0.3">
      <c r="B1846" s="2"/>
      <c r="D1846" s="3"/>
      <c r="F1846" s="3"/>
      <c r="H1846" s="3"/>
      <c r="I1846" t="str">
        <f t="shared" si="233"/>
        <v>0#4</v>
      </c>
      <c r="J1846" s="3">
        <f t="shared" si="227"/>
        <v>0</v>
      </c>
      <c r="K1846" s="3"/>
    </row>
    <row r="1847" spans="2:11" hidden="1" outlineLevel="1" x14ac:dyDescent="0.3">
      <c r="B1847" s="2"/>
      <c r="D1847" s="3"/>
      <c r="F1847" s="3"/>
      <c r="H1847" s="3"/>
      <c r="I1847" t="str">
        <f t="shared" si="233"/>
        <v>0#5</v>
      </c>
      <c r="J1847" s="3">
        <f t="shared" si="227"/>
        <v>0</v>
      </c>
      <c r="K1847" s="3"/>
    </row>
    <row r="1848" spans="2:11" hidden="1" outlineLevel="1" x14ac:dyDescent="0.3">
      <c r="B1848" s="2"/>
      <c r="D1848" s="3"/>
      <c r="F1848" s="3"/>
      <c r="H1848" s="3"/>
      <c r="I1848" t="str">
        <f t="shared" si="233"/>
        <v>0#6</v>
      </c>
      <c r="J1848" s="3">
        <f t="shared" si="227"/>
        <v>0</v>
      </c>
      <c r="K1848" s="3"/>
    </row>
    <row r="1849" spans="2:11" hidden="1" outlineLevel="1" x14ac:dyDescent="0.3">
      <c r="B1849" s="2"/>
      <c r="D1849" s="3"/>
      <c r="F1849" s="3"/>
      <c r="H1849" s="3"/>
      <c r="I1849" t="str">
        <f t="shared" si="233"/>
        <v>0#7</v>
      </c>
      <c r="J1849" s="3">
        <f t="shared" si="227"/>
        <v>0</v>
      </c>
      <c r="K1849" s="3"/>
    </row>
    <row r="1850" spans="2:11" hidden="1" outlineLevel="1" x14ac:dyDescent="0.3">
      <c r="B1850" s="2"/>
      <c r="D1850" s="3"/>
      <c r="F1850" s="3"/>
      <c r="H1850" s="3"/>
      <c r="I1850" t="str">
        <f t="shared" si="233"/>
        <v>0#8</v>
      </c>
      <c r="J1850" s="3">
        <f t="shared" si="227"/>
        <v>0</v>
      </c>
      <c r="K1850" s="3"/>
    </row>
    <row r="1851" spans="2:11" hidden="1" outlineLevel="1" x14ac:dyDescent="0.3">
      <c r="B1851" s="2"/>
      <c r="D1851" s="3"/>
      <c r="F1851" s="3"/>
      <c r="H1851" s="3"/>
      <c r="I1851" t="str">
        <f t="shared" si="233"/>
        <v>0#9</v>
      </c>
      <c r="J1851" s="3">
        <f t="shared" si="227"/>
        <v>0</v>
      </c>
      <c r="K1851" s="3"/>
    </row>
    <row r="1852" spans="2:11" hidden="1" outlineLevel="1" x14ac:dyDescent="0.3">
      <c r="B1852" s="2"/>
      <c r="D1852" s="3"/>
      <c r="F1852" s="3" t="str">
        <f>F1843</f>
        <v>Tau-29</v>
      </c>
      <c r="G1852" t="str">
        <f>F1852&amp;"#"&amp;COUNTIF(F$6:F1852,F1852)</f>
        <v>Tau-29#17</v>
      </c>
      <c r="H1852" s="3">
        <f>IF(ISERROR(IF((SUMPRODUCT((D$7:D$5839=INDEX($F$6578:$F$6799,IF($C$2="All",MATCH(G1852,$G$6578:$G$6799,0),MATCH(G1852,$H$6578:$H$6799,0)),1))*1)+SUMPRODUCT((F$7:F$5839=INDEX($F$6578:$F$6799,IF($C$2="All",MATCH(G1852,$G$6578:$G$6799,0),MATCH(G1852,$H$6578:$H$6799,0)),1))*1))&gt;0,0,INDEX($F$6578:$F$6799,IF($C$2="All",MATCH(G1852,$G$6578:$G$6799,0),MATCH(G1852,$H$6578:$H$6799,0)),1))),0,IF((SUMPRODUCT((D$7:D$5839=INDEX($F$6578:$F$6799,IF($C$2="All",MATCH(G1852,$G$6578:$G$6799,0),MATCH(G1852,$H$6578:$H$6799,0)),1))*1)+SUMPRODUCT((F$7:F$5839=INDEX($F$6578:$F$6799,IF($C$2="All",MATCH(G1852,$G$6578:$G$6799,0),MATCH(G1852,$H$6578:$H$6799,0)),1))*1))&gt;0,0,INDEX($F$6578:$F$6799,IF($C$2="All",MATCH(G1852,$G$6578:$G$6799,0),MATCH(G1852,$H$6578:$H$6799,0)),1)))</f>
        <v>0</v>
      </c>
      <c r="I1852" t="str">
        <f>H1852&amp;"#1"</f>
        <v>0#1</v>
      </c>
      <c r="J1852" s="3">
        <f t="shared" si="227"/>
        <v>0</v>
      </c>
      <c r="K1852" s="3"/>
    </row>
    <row r="1853" spans="2:11" hidden="1" outlineLevel="1" x14ac:dyDescent="0.3">
      <c r="B1853" s="2"/>
      <c r="D1853" s="3"/>
      <c r="F1853" s="3"/>
      <c r="H1853" s="3"/>
      <c r="I1853" t="str">
        <f>REPLACE(I1852,LEN(I1852),1,RIGHT(I1852,1)+1)</f>
        <v>0#2</v>
      </c>
      <c r="J1853" s="3">
        <f t="shared" si="227"/>
        <v>0</v>
      </c>
      <c r="K1853" s="3"/>
    </row>
    <row r="1854" spans="2:11" hidden="1" outlineLevel="1" x14ac:dyDescent="0.3">
      <c r="B1854" s="2"/>
      <c r="D1854" s="3"/>
      <c r="F1854" s="3"/>
      <c r="H1854" s="3"/>
      <c r="I1854" t="str">
        <f t="shared" ref="I1854:I1860" si="234">REPLACE(I1853,LEN(I1853),1,RIGHT(I1853,1)+1)</f>
        <v>0#3</v>
      </c>
      <c r="J1854" s="3">
        <f t="shared" si="227"/>
        <v>0</v>
      </c>
      <c r="K1854" s="3"/>
    </row>
    <row r="1855" spans="2:11" hidden="1" outlineLevel="1" x14ac:dyDescent="0.3">
      <c r="B1855" s="2"/>
      <c r="D1855" s="3"/>
      <c r="F1855" s="3"/>
      <c r="H1855" s="3"/>
      <c r="I1855" t="str">
        <f t="shared" si="234"/>
        <v>0#4</v>
      </c>
      <c r="J1855" s="3">
        <f t="shared" si="227"/>
        <v>0</v>
      </c>
      <c r="K1855" s="3"/>
    </row>
    <row r="1856" spans="2:11" hidden="1" outlineLevel="1" x14ac:dyDescent="0.3">
      <c r="B1856" s="2"/>
      <c r="D1856" s="3"/>
      <c r="F1856" s="3"/>
      <c r="H1856" s="3"/>
      <c r="I1856" t="str">
        <f t="shared" si="234"/>
        <v>0#5</v>
      </c>
      <c r="J1856" s="3">
        <f t="shared" si="227"/>
        <v>0</v>
      </c>
      <c r="K1856" s="3"/>
    </row>
    <row r="1857" spans="2:11" hidden="1" outlineLevel="1" x14ac:dyDescent="0.3">
      <c r="B1857" s="2"/>
      <c r="D1857" s="3"/>
      <c r="F1857" s="3"/>
      <c r="H1857" s="3"/>
      <c r="I1857" t="str">
        <f t="shared" si="234"/>
        <v>0#6</v>
      </c>
      <c r="J1857" s="3">
        <f t="shared" si="227"/>
        <v>0</v>
      </c>
      <c r="K1857" s="3"/>
    </row>
    <row r="1858" spans="2:11" hidden="1" outlineLevel="1" x14ac:dyDescent="0.3">
      <c r="B1858" s="2"/>
      <c r="D1858" s="3"/>
      <c r="F1858" s="3"/>
      <c r="H1858" s="3"/>
      <c r="I1858" t="str">
        <f t="shared" si="234"/>
        <v>0#7</v>
      </c>
      <c r="J1858" s="3">
        <f t="shared" si="227"/>
        <v>0</v>
      </c>
      <c r="K1858" s="3"/>
    </row>
    <row r="1859" spans="2:11" hidden="1" outlineLevel="1" x14ac:dyDescent="0.3">
      <c r="B1859" s="2"/>
      <c r="D1859" s="3"/>
      <c r="F1859" s="3"/>
      <c r="H1859" s="3"/>
      <c r="I1859" t="str">
        <f t="shared" si="234"/>
        <v>0#8</v>
      </c>
      <c r="J1859" s="3">
        <f t="shared" si="227"/>
        <v>0</v>
      </c>
      <c r="K1859" s="3"/>
    </row>
    <row r="1860" spans="2:11" hidden="1" outlineLevel="1" x14ac:dyDescent="0.3">
      <c r="B1860" s="2"/>
      <c r="D1860" s="3"/>
      <c r="F1860" s="3"/>
      <c r="H1860" s="3"/>
      <c r="I1860" t="str">
        <f t="shared" si="234"/>
        <v>0#9</v>
      </c>
      <c r="J1860" s="3">
        <f t="shared" si="227"/>
        <v>0</v>
      </c>
      <c r="K1860" s="3"/>
    </row>
    <row r="1861" spans="2:11" hidden="1" outlineLevel="1" x14ac:dyDescent="0.3">
      <c r="B1861" s="2"/>
      <c r="D1861" s="3"/>
      <c r="F1861" s="3" t="str">
        <f>F1852</f>
        <v>Tau-29</v>
      </c>
      <c r="G1861" t="str">
        <f>F1861&amp;"#"&amp;COUNTIF(F$6:F1861,F1861)</f>
        <v>Tau-29#18</v>
      </c>
      <c r="H1861" s="3">
        <f>IF(ISERROR(IF((SUMPRODUCT((D$7:D$5839=INDEX($F$6578:$F$6799,IF($C$2="All",MATCH(G1861,$G$6578:$G$6799,0),MATCH(G1861,$H$6578:$H$6799,0)),1))*1)+SUMPRODUCT((F$7:F$5839=INDEX($F$6578:$F$6799,IF($C$2="All",MATCH(G1861,$G$6578:$G$6799,0),MATCH(G1861,$H$6578:$H$6799,0)),1))*1))&gt;0,0,INDEX($F$6578:$F$6799,IF($C$2="All",MATCH(G1861,$G$6578:$G$6799,0),MATCH(G1861,$H$6578:$H$6799,0)),1))),0,IF((SUMPRODUCT((D$7:D$5839=INDEX($F$6578:$F$6799,IF($C$2="All",MATCH(G1861,$G$6578:$G$6799,0),MATCH(G1861,$H$6578:$H$6799,0)),1))*1)+SUMPRODUCT((F$7:F$5839=INDEX($F$6578:$F$6799,IF($C$2="All",MATCH(G1861,$G$6578:$G$6799,0),MATCH(G1861,$H$6578:$H$6799,0)),1))*1))&gt;0,0,INDEX($F$6578:$F$6799,IF($C$2="All",MATCH(G1861,$G$6578:$G$6799,0),MATCH(G1861,$H$6578:$H$6799,0)),1)))</f>
        <v>0</v>
      </c>
      <c r="I1861" t="str">
        <f>H1861&amp;"#1"</f>
        <v>0#1</v>
      </c>
      <c r="J1861" s="3">
        <f t="shared" si="227"/>
        <v>0</v>
      </c>
      <c r="K1861" s="3"/>
    </row>
    <row r="1862" spans="2:11" hidden="1" outlineLevel="1" x14ac:dyDescent="0.3">
      <c r="B1862" s="2"/>
      <c r="D1862" s="3"/>
      <c r="F1862" s="3"/>
      <c r="H1862" s="3"/>
      <c r="I1862" t="str">
        <f>REPLACE(I1861,LEN(I1861),1,RIGHT(I1861,1)+1)</f>
        <v>0#2</v>
      </c>
      <c r="J1862" s="3">
        <f t="shared" si="227"/>
        <v>0</v>
      </c>
      <c r="K1862" s="3"/>
    </row>
    <row r="1863" spans="2:11" hidden="1" outlineLevel="1" x14ac:dyDescent="0.3">
      <c r="B1863" s="2"/>
      <c r="D1863" s="3"/>
      <c r="F1863" s="3"/>
      <c r="H1863" s="3"/>
      <c r="I1863" t="str">
        <f t="shared" ref="I1863:I1869" si="235">REPLACE(I1862,LEN(I1862),1,RIGHT(I1862,1)+1)</f>
        <v>0#3</v>
      </c>
      <c r="J1863" s="3">
        <f t="shared" ref="J1863:J1926" si="236">IF(ISERROR(IF((SUMPRODUCT((F$7:F$5839=INDEX($F$6578:$F$6799,IF($C$2="All",MATCH(I1863,$G$6578:$G$6799,0),MATCH(I1863,$H$6578:$H$6799,0)),1))*1)+SUMPRODUCT((H$7:H$5839=INDEX($F$6578:$F$6799,IF($C$2="All",MATCH(I1863,$G$6578:$G$6799,0),MATCH(I1863,$H$6578:$H$6799,0)),1))*1))&gt;0,0,INDEX($F$6578:$F$6799,IF($C$2="All",MATCH(I1863,$G$6578:$G$6799,0),MATCH(I1863,$H$6578:$H$6799,0)),1))),0,IF((SUMPRODUCT((F$7:F$5839=INDEX($F$6578:$F$6799,IF($C$2="All",MATCH(I1863,$G$6578:$G$6799,0),MATCH(I1863,$H$6578:$H$6799,0)),1))*1)+SUMPRODUCT((H$7:H$5839=INDEX($F$6578:$F$6799,IF($C$2="All",MATCH(I1863,$G$6578:$G$6799,0),MATCH(I1863,$H$6578:$H$6799,0)),1))*1))&gt;0,0,INDEX($F$6578:$F$6799,IF($C$2="All",MATCH(I1863,$G$6578:$G$6799,0),MATCH(I1863,$H$6578:$H$6799,0)),1)))</f>
        <v>0</v>
      </c>
      <c r="K1863" s="3"/>
    </row>
    <row r="1864" spans="2:11" hidden="1" outlineLevel="1" x14ac:dyDescent="0.3">
      <c r="B1864" s="2"/>
      <c r="D1864" s="3"/>
      <c r="F1864" s="3"/>
      <c r="H1864" s="3"/>
      <c r="I1864" t="str">
        <f t="shared" si="235"/>
        <v>0#4</v>
      </c>
      <c r="J1864" s="3">
        <f t="shared" si="236"/>
        <v>0</v>
      </c>
      <c r="K1864" s="3"/>
    </row>
    <row r="1865" spans="2:11" hidden="1" outlineLevel="1" x14ac:dyDescent="0.3">
      <c r="B1865" s="2"/>
      <c r="D1865" s="3"/>
      <c r="F1865" s="3"/>
      <c r="H1865" s="3"/>
      <c r="I1865" t="str">
        <f t="shared" si="235"/>
        <v>0#5</v>
      </c>
      <c r="J1865" s="3">
        <f t="shared" si="236"/>
        <v>0</v>
      </c>
      <c r="K1865" s="3"/>
    </row>
    <row r="1866" spans="2:11" hidden="1" outlineLevel="1" x14ac:dyDescent="0.3">
      <c r="B1866" s="2"/>
      <c r="D1866" s="3"/>
      <c r="F1866" s="3"/>
      <c r="H1866" s="3"/>
      <c r="I1866" t="str">
        <f t="shared" si="235"/>
        <v>0#6</v>
      </c>
      <c r="J1866" s="3">
        <f t="shared" si="236"/>
        <v>0</v>
      </c>
      <c r="K1866" s="3"/>
    </row>
    <row r="1867" spans="2:11" hidden="1" outlineLevel="1" x14ac:dyDescent="0.3">
      <c r="B1867" s="2"/>
      <c r="D1867" s="3"/>
      <c r="F1867" s="3"/>
      <c r="H1867" s="3"/>
      <c r="I1867" t="str">
        <f t="shared" si="235"/>
        <v>0#7</v>
      </c>
      <c r="J1867" s="3">
        <f t="shared" si="236"/>
        <v>0</v>
      </c>
      <c r="K1867" s="3"/>
    </row>
    <row r="1868" spans="2:11" hidden="1" outlineLevel="1" x14ac:dyDescent="0.3">
      <c r="B1868" s="2"/>
      <c r="D1868" s="3"/>
      <c r="F1868" s="3"/>
      <c r="H1868" s="3"/>
      <c r="I1868" t="str">
        <f t="shared" si="235"/>
        <v>0#8</v>
      </c>
      <c r="J1868" s="3">
        <f t="shared" si="236"/>
        <v>0</v>
      </c>
      <c r="K1868" s="3"/>
    </row>
    <row r="1869" spans="2:11" hidden="1" outlineLevel="1" x14ac:dyDescent="0.3">
      <c r="B1869" s="2"/>
      <c r="D1869" s="3"/>
      <c r="F1869" s="3"/>
      <c r="H1869" s="3"/>
      <c r="I1869" t="str">
        <f t="shared" si="235"/>
        <v>0#9</v>
      </c>
      <c r="J1869" s="3">
        <f t="shared" si="236"/>
        <v>0</v>
      </c>
      <c r="K1869" s="3"/>
    </row>
    <row r="1870" spans="2:11" hidden="1" outlineLevel="1" x14ac:dyDescent="0.3">
      <c r="D1870" t="str">
        <f>IF(C1870="",D1789,IF(ISERROR(INDEX($F$6578:$F$6799,IF($C$2="All",MATCH(C1870,$G$6578:$G$6799,0),MATCH(C1870,$H$6578:$H$6799,0)),1)),0,INDEX($F$6578:$F$6799,IF($C$2="All",MATCH(C1870,$G$6578:$G$6799,0),MATCH(C1870,$H$6578:$H$6799,0)),1)))</f>
        <v>Tau-31</v>
      </c>
      <c r="E1870" t="str">
        <f>D1870&amp;"#"&amp;COUNTIF(D$6:D1870,D1870)</f>
        <v>Tau-31#6</v>
      </c>
      <c r="F1870" s="3">
        <f>IF(ISERROR(IF((SUMPRODUCT((B$7:B$5839=INDEX($F$6578:$F$6799,IF($C$2="All",MATCH(E1870,$G$6578:$G$6799,0),MATCH(E1870,$H$6578:$H$6799,0)),1))*1)+SUMPRODUCT((D$7:D$5839=INDEX($F$6578:$F$6799,IF($C$2="All",MATCH(E1870,$G$6578:$G$6799,0),MATCH(E1870,$H$6578:$H$6799,0)),1))*1))&gt;0,0,INDEX($F$6578:$F$6799,IF($C$2="All",MATCH(E1870,$G$6578:$G$6799,0),MATCH(E1870,$H$6578:$H$6799,0)),1))),0,IF((SUMPRODUCT((B$7:B$5839=INDEX($F$6578:$F$6799,IF($C$2="All",MATCH(E1870,$G$6578:$G$6799,0),MATCH(E1870,$H$6578:$H$6799,0)),1))*1)+SUMPRODUCT((D$7:D$5839=INDEX($F$6578:$F$6799,IF($C$2="All",MATCH(E1870,$G$6578:$G$6799,0),MATCH(E1870,$H$6578:$H$6799,0)),1))*1))&gt;0,0,INDEX($F$6578:$F$6799,IF($C$2="All",MATCH(E1870,$G$6578:$G$6799,0),MATCH(E1870,$H$6578:$H$6799,0)),1)))</f>
        <v>0</v>
      </c>
      <c r="G1870" t="str">
        <f>F1870&amp;"#"&amp;COUNTIF(F$6:F1870,F1870)</f>
        <v>0#181</v>
      </c>
      <c r="H1870" s="3">
        <f>IF(ISERROR(IF((SUMPRODUCT((D$7:D$5839=INDEX($F$6578:$F$6799,IF($C$2="All",MATCH(G1870,$G$6578:$G$6799,0),MATCH(G1870,$H$6578:$H$6799,0)),1))*1)+SUMPRODUCT((F$7:F$5839=INDEX($F$6578:$F$6799,IF($C$2="All",MATCH(G1870,$G$6578:$G$6799,0),MATCH(G1870,$H$6578:$H$6799,0)),1))*1))&gt;0,0,INDEX($F$6578:$F$6799,IF($C$2="All",MATCH(G1870,$G$6578:$G$6799,0),MATCH(G1870,$H$6578:$H$6799,0)),1))),0,IF((SUMPRODUCT((D$7:D$5839=INDEX($F$6578:$F$6799,IF($C$2="All",MATCH(G1870,$G$6578:$G$6799,0),MATCH(G1870,$H$6578:$H$6799,0)),1))*1)+SUMPRODUCT((F$7:F$5839=INDEX($F$6578:$F$6799,IF($C$2="All",MATCH(G1870,$G$6578:$G$6799,0),MATCH(G1870,$H$6578:$H$6799,0)),1))*1))&gt;0,0,INDEX($F$6578:$F$6799,IF($C$2="All",MATCH(G1870,$G$6578:$G$6799,0),MATCH(G1870,$H$6578:$H$6799,0)),1)))</f>
        <v>0</v>
      </c>
      <c r="I1870" t="str">
        <f>H$7&amp;"#1"</f>
        <v>0#1</v>
      </c>
      <c r="J1870" s="3">
        <f t="shared" si="236"/>
        <v>0</v>
      </c>
    </row>
    <row r="1871" spans="2:11" hidden="1" outlineLevel="1" x14ac:dyDescent="0.3">
      <c r="B1871" s="2"/>
      <c r="D1871" s="3"/>
      <c r="F1871" s="3"/>
      <c r="H1871" s="3"/>
      <c r="I1871" t="str">
        <f>REPLACE(I1870,LEN(I1870),1,RIGHT(I1870,1)+1)</f>
        <v>0#2</v>
      </c>
      <c r="J1871" s="3">
        <f t="shared" si="236"/>
        <v>0</v>
      </c>
      <c r="K1871" s="3"/>
    </row>
    <row r="1872" spans="2:11" hidden="1" outlineLevel="1" x14ac:dyDescent="0.3">
      <c r="B1872" s="2"/>
      <c r="D1872" s="3"/>
      <c r="F1872" s="3"/>
      <c r="H1872" s="3"/>
      <c r="I1872" t="str">
        <f t="shared" ref="I1872:I1878" si="237">REPLACE(I1871,LEN(I1871),1,RIGHT(I1871,1)+1)</f>
        <v>0#3</v>
      </c>
      <c r="J1872" s="3">
        <f t="shared" si="236"/>
        <v>0</v>
      </c>
      <c r="K1872" s="3"/>
    </row>
    <row r="1873" spans="2:11" hidden="1" outlineLevel="1" x14ac:dyDescent="0.3">
      <c r="B1873" s="2"/>
      <c r="D1873" s="3"/>
      <c r="F1873" s="3"/>
      <c r="H1873" s="3"/>
      <c r="I1873" t="str">
        <f t="shared" si="237"/>
        <v>0#4</v>
      </c>
      <c r="J1873" s="3">
        <f t="shared" si="236"/>
        <v>0</v>
      </c>
      <c r="K1873" s="3"/>
    </row>
    <row r="1874" spans="2:11" hidden="1" outlineLevel="1" x14ac:dyDescent="0.3">
      <c r="B1874" s="2"/>
      <c r="D1874" s="3"/>
      <c r="F1874" s="3"/>
      <c r="H1874" s="3"/>
      <c r="I1874" t="str">
        <f t="shared" si="237"/>
        <v>0#5</v>
      </c>
      <c r="J1874" s="3">
        <f t="shared" si="236"/>
        <v>0</v>
      </c>
      <c r="K1874" s="3"/>
    </row>
    <row r="1875" spans="2:11" hidden="1" outlineLevel="1" x14ac:dyDescent="0.3">
      <c r="B1875" s="2"/>
      <c r="D1875" s="3"/>
      <c r="F1875" s="3"/>
      <c r="H1875" s="3"/>
      <c r="I1875" t="str">
        <f t="shared" si="237"/>
        <v>0#6</v>
      </c>
      <c r="J1875" s="3">
        <f t="shared" si="236"/>
        <v>0</v>
      </c>
      <c r="K1875" s="3"/>
    </row>
    <row r="1876" spans="2:11" hidden="1" outlineLevel="1" x14ac:dyDescent="0.3">
      <c r="B1876" s="2"/>
      <c r="D1876" s="3"/>
      <c r="F1876" s="3"/>
      <c r="H1876" s="3"/>
      <c r="I1876" t="str">
        <f t="shared" si="237"/>
        <v>0#7</v>
      </c>
      <c r="J1876" s="3">
        <f t="shared" si="236"/>
        <v>0</v>
      </c>
      <c r="K1876" s="3"/>
    </row>
    <row r="1877" spans="2:11" hidden="1" outlineLevel="1" x14ac:dyDescent="0.3">
      <c r="B1877" s="2"/>
      <c r="D1877" s="3"/>
      <c r="F1877" s="3"/>
      <c r="H1877" s="3"/>
      <c r="I1877" t="str">
        <f t="shared" si="237"/>
        <v>0#8</v>
      </c>
      <c r="J1877" s="3">
        <f t="shared" si="236"/>
        <v>0</v>
      </c>
      <c r="K1877" s="3"/>
    </row>
    <row r="1878" spans="2:11" hidden="1" outlineLevel="1" x14ac:dyDescent="0.3">
      <c r="B1878" s="2"/>
      <c r="D1878" s="3"/>
      <c r="F1878" s="3"/>
      <c r="H1878" s="3"/>
      <c r="I1878" t="str">
        <f t="shared" si="237"/>
        <v>0#9</v>
      </c>
      <c r="J1878" s="3">
        <f t="shared" si="236"/>
        <v>0</v>
      </c>
      <c r="K1878" s="3"/>
    </row>
    <row r="1879" spans="2:11" hidden="1" outlineLevel="1" x14ac:dyDescent="0.3">
      <c r="B1879" s="2"/>
      <c r="F1879" s="3">
        <f>F1870</f>
        <v>0</v>
      </c>
      <c r="G1879" t="str">
        <f>F1879&amp;"#"&amp;COUNTIF(F$6:F1879,F1879)</f>
        <v>0#182</v>
      </c>
      <c r="H1879" s="3">
        <f>IF(ISERROR(IF((SUMPRODUCT((D$7:D$5839=INDEX($F$6578:$F$6799,IF($C$2="All",MATCH(G1879,$G$6578:$G$6799,0),MATCH(G1879,$H$6578:$H$6799,0)),1))*1)+SUMPRODUCT((F$7:F$5839=INDEX($F$6578:$F$6799,IF($C$2="All",MATCH(G1879,$G$6578:$G$6799,0),MATCH(G1879,$H$6578:$H$6799,0)),1))*1))&gt;0,0,INDEX($F$6578:$F$6799,IF($C$2="All",MATCH(G1879,$G$6578:$G$6799,0),MATCH(G1879,$H$6578:$H$6799,0)),1))),0,IF((SUMPRODUCT((D$7:D$5839=INDEX($F$6578:$F$6799,IF($C$2="All",MATCH(G1879,$G$6578:$G$6799,0),MATCH(G1879,$H$6578:$H$6799,0)),1))*1)+SUMPRODUCT((F$7:F$5839=INDEX($F$6578:$F$6799,IF($C$2="All",MATCH(G1879,$G$6578:$G$6799,0),MATCH(G1879,$H$6578:$H$6799,0)),1))*1))&gt;0,0,INDEX($F$6578:$F$6799,IF($C$2="All",MATCH(G1879,$G$6578:$G$6799,0),MATCH(G1879,$H$6578:$H$6799,0)),1)))</f>
        <v>0</v>
      </c>
      <c r="I1879" t="str">
        <f>H1879&amp;"#1"</f>
        <v>0#1</v>
      </c>
      <c r="J1879" s="3">
        <f t="shared" si="236"/>
        <v>0</v>
      </c>
      <c r="K1879" s="3"/>
    </row>
    <row r="1880" spans="2:11" hidden="1" outlineLevel="1" x14ac:dyDescent="0.3">
      <c r="B1880" s="2"/>
      <c r="F1880" s="3"/>
      <c r="H1880" s="3"/>
      <c r="I1880" t="str">
        <f>REPLACE(I1879,LEN(I1879),1,RIGHT(I1879,1)+1)</f>
        <v>0#2</v>
      </c>
      <c r="J1880" s="3">
        <f t="shared" si="236"/>
        <v>0</v>
      </c>
      <c r="K1880" s="3"/>
    </row>
    <row r="1881" spans="2:11" hidden="1" outlineLevel="1" x14ac:dyDescent="0.3">
      <c r="B1881" s="2"/>
      <c r="F1881" s="3"/>
      <c r="H1881" s="3"/>
      <c r="I1881" t="str">
        <f t="shared" ref="I1881:I1887" si="238">REPLACE(I1880,LEN(I1880),1,RIGHT(I1880,1)+1)</f>
        <v>0#3</v>
      </c>
      <c r="J1881" s="3">
        <f t="shared" si="236"/>
        <v>0</v>
      </c>
      <c r="K1881" s="3"/>
    </row>
    <row r="1882" spans="2:11" hidden="1" outlineLevel="1" x14ac:dyDescent="0.3">
      <c r="B1882" s="2"/>
      <c r="F1882" s="3"/>
      <c r="H1882" s="3"/>
      <c r="I1882" t="str">
        <f t="shared" si="238"/>
        <v>0#4</v>
      </c>
      <c r="J1882" s="3">
        <f t="shared" si="236"/>
        <v>0</v>
      </c>
      <c r="K1882" s="3"/>
    </row>
    <row r="1883" spans="2:11" hidden="1" outlineLevel="1" x14ac:dyDescent="0.3">
      <c r="B1883" s="2"/>
      <c r="F1883" s="3"/>
      <c r="H1883" s="3"/>
      <c r="I1883" t="str">
        <f t="shared" si="238"/>
        <v>0#5</v>
      </c>
      <c r="J1883" s="3">
        <f t="shared" si="236"/>
        <v>0</v>
      </c>
      <c r="K1883" s="3"/>
    </row>
    <row r="1884" spans="2:11" hidden="1" outlineLevel="1" x14ac:dyDescent="0.3">
      <c r="B1884" s="2"/>
      <c r="F1884" s="3"/>
      <c r="H1884" s="3"/>
      <c r="I1884" t="str">
        <f t="shared" si="238"/>
        <v>0#6</v>
      </c>
      <c r="J1884" s="3">
        <f t="shared" si="236"/>
        <v>0</v>
      </c>
      <c r="K1884" s="3"/>
    </row>
    <row r="1885" spans="2:11" hidden="1" outlineLevel="1" x14ac:dyDescent="0.3">
      <c r="B1885" s="2"/>
      <c r="F1885" s="3"/>
      <c r="H1885" s="3"/>
      <c r="I1885" t="str">
        <f t="shared" si="238"/>
        <v>0#7</v>
      </c>
      <c r="J1885" s="3">
        <f t="shared" si="236"/>
        <v>0</v>
      </c>
      <c r="K1885" s="3"/>
    </row>
    <row r="1886" spans="2:11" hidden="1" outlineLevel="1" x14ac:dyDescent="0.3">
      <c r="B1886" s="2"/>
      <c r="F1886" s="3"/>
      <c r="H1886" s="3"/>
      <c r="I1886" t="str">
        <f t="shared" si="238"/>
        <v>0#8</v>
      </c>
      <c r="J1886" s="3">
        <f t="shared" si="236"/>
        <v>0</v>
      </c>
      <c r="K1886" s="3"/>
    </row>
    <row r="1887" spans="2:11" hidden="1" outlineLevel="1" x14ac:dyDescent="0.3">
      <c r="B1887" s="2"/>
      <c r="F1887" s="3"/>
      <c r="H1887" s="3"/>
      <c r="I1887" t="str">
        <f t="shared" si="238"/>
        <v>0#9</v>
      </c>
      <c r="J1887" s="3">
        <f t="shared" si="236"/>
        <v>0</v>
      </c>
      <c r="K1887" s="3"/>
    </row>
    <row r="1888" spans="2:11" hidden="1" outlineLevel="1" x14ac:dyDescent="0.3">
      <c r="B1888" s="2"/>
      <c r="D1888" s="3"/>
      <c r="F1888" s="3">
        <f>F1879</f>
        <v>0</v>
      </c>
      <c r="G1888" t="str">
        <f>F1888&amp;"#"&amp;COUNTIF(F$6:F1888,F1888)</f>
        <v>0#183</v>
      </c>
      <c r="H1888" s="3">
        <f>IF(ISERROR(IF((SUMPRODUCT((D$7:D$5839=INDEX($F$6578:$F$6799,IF($C$2="All",MATCH(G1888,$G$6578:$G$6799,0),MATCH(G1888,$H$6578:$H$6799,0)),1))*1)+SUMPRODUCT((F$7:F$5839=INDEX($F$6578:$F$6799,IF($C$2="All",MATCH(G1888,$G$6578:$G$6799,0),MATCH(G1888,$H$6578:$H$6799,0)),1))*1))&gt;0,0,INDEX($F$6578:$F$6799,IF($C$2="All",MATCH(G1888,$G$6578:$G$6799,0),MATCH(G1888,$H$6578:$H$6799,0)),1))),0,IF((SUMPRODUCT((D$7:D$5839=INDEX($F$6578:$F$6799,IF($C$2="All",MATCH(G1888,$G$6578:$G$6799,0),MATCH(G1888,$H$6578:$H$6799,0)),1))*1)+SUMPRODUCT((F$7:F$5839=INDEX($F$6578:$F$6799,IF($C$2="All",MATCH(G1888,$G$6578:$G$6799,0),MATCH(G1888,$H$6578:$H$6799,0)),1))*1))&gt;0,0,INDEX($F$6578:$F$6799,IF($C$2="All",MATCH(G1888,$G$6578:$G$6799,0),MATCH(G1888,$H$6578:$H$6799,0)),1)))</f>
        <v>0</v>
      </c>
      <c r="I1888" t="str">
        <f>H1888&amp;"#1"</f>
        <v>0#1</v>
      </c>
      <c r="J1888" s="3">
        <f t="shared" si="236"/>
        <v>0</v>
      </c>
      <c r="K1888" s="3"/>
    </row>
    <row r="1889" spans="2:11" hidden="1" outlineLevel="1" x14ac:dyDescent="0.3">
      <c r="B1889" s="2"/>
      <c r="D1889" s="3"/>
      <c r="F1889" s="3"/>
      <c r="H1889" s="3"/>
      <c r="I1889" t="str">
        <f>REPLACE(I1888,LEN(I1888),1,RIGHT(I1888,1)+1)</f>
        <v>0#2</v>
      </c>
      <c r="J1889" s="3">
        <f t="shared" si="236"/>
        <v>0</v>
      </c>
      <c r="K1889" s="3"/>
    </row>
    <row r="1890" spans="2:11" hidden="1" outlineLevel="1" x14ac:dyDescent="0.3">
      <c r="B1890" s="2"/>
      <c r="D1890" s="3"/>
      <c r="F1890" s="3"/>
      <c r="H1890" s="3"/>
      <c r="I1890" t="str">
        <f t="shared" ref="I1890:I1896" si="239">REPLACE(I1889,LEN(I1889),1,RIGHT(I1889,1)+1)</f>
        <v>0#3</v>
      </c>
      <c r="J1890" s="3">
        <f t="shared" si="236"/>
        <v>0</v>
      </c>
      <c r="K1890" s="3"/>
    </row>
    <row r="1891" spans="2:11" hidden="1" outlineLevel="1" x14ac:dyDescent="0.3">
      <c r="B1891" s="2"/>
      <c r="D1891" s="3"/>
      <c r="F1891" s="3"/>
      <c r="H1891" s="3"/>
      <c r="I1891" t="str">
        <f t="shared" si="239"/>
        <v>0#4</v>
      </c>
      <c r="J1891" s="3">
        <f t="shared" si="236"/>
        <v>0</v>
      </c>
      <c r="K1891" s="3"/>
    </row>
    <row r="1892" spans="2:11" hidden="1" outlineLevel="1" x14ac:dyDescent="0.3">
      <c r="B1892" s="2"/>
      <c r="D1892" s="3"/>
      <c r="F1892" s="3"/>
      <c r="H1892" s="3"/>
      <c r="I1892" t="str">
        <f t="shared" si="239"/>
        <v>0#5</v>
      </c>
      <c r="J1892" s="3">
        <f t="shared" si="236"/>
        <v>0</v>
      </c>
      <c r="K1892" s="3"/>
    </row>
    <row r="1893" spans="2:11" hidden="1" outlineLevel="1" x14ac:dyDescent="0.3">
      <c r="B1893" s="2"/>
      <c r="D1893" s="3"/>
      <c r="F1893" s="3"/>
      <c r="H1893" s="3"/>
      <c r="I1893" t="str">
        <f t="shared" si="239"/>
        <v>0#6</v>
      </c>
      <c r="J1893" s="3">
        <f t="shared" si="236"/>
        <v>0</v>
      </c>
      <c r="K1893" s="3"/>
    </row>
    <row r="1894" spans="2:11" hidden="1" outlineLevel="1" x14ac:dyDescent="0.3">
      <c r="B1894" s="2"/>
      <c r="D1894" s="3"/>
      <c r="F1894" s="3"/>
      <c r="H1894" s="3"/>
      <c r="I1894" t="str">
        <f t="shared" si="239"/>
        <v>0#7</v>
      </c>
      <c r="J1894" s="3">
        <f t="shared" si="236"/>
        <v>0</v>
      </c>
      <c r="K1894" s="3"/>
    </row>
    <row r="1895" spans="2:11" hidden="1" outlineLevel="1" x14ac:dyDescent="0.3">
      <c r="B1895" s="2"/>
      <c r="D1895" s="3"/>
      <c r="F1895" s="3"/>
      <c r="H1895" s="3"/>
      <c r="I1895" t="str">
        <f t="shared" si="239"/>
        <v>0#8</v>
      </c>
      <c r="J1895" s="3">
        <f t="shared" si="236"/>
        <v>0</v>
      </c>
      <c r="K1895" s="3"/>
    </row>
    <row r="1896" spans="2:11" hidden="1" outlineLevel="1" x14ac:dyDescent="0.3">
      <c r="B1896" s="2"/>
      <c r="D1896" s="3"/>
      <c r="F1896" s="3"/>
      <c r="H1896" s="3"/>
      <c r="I1896" t="str">
        <f t="shared" si="239"/>
        <v>0#9</v>
      </c>
      <c r="J1896" s="3">
        <f t="shared" si="236"/>
        <v>0</v>
      </c>
      <c r="K1896" s="3"/>
    </row>
    <row r="1897" spans="2:11" hidden="1" outlineLevel="1" x14ac:dyDescent="0.3">
      <c r="B1897" s="2"/>
      <c r="D1897" s="3"/>
      <c r="F1897" s="3">
        <f>F1888</f>
        <v>0</v>
      </c>
      <c r="G1897" t="str">
        <f>F1897&amp;"#"&amp;COUNTIF(F$6:F1897,F1897)</f>
        <v>0#184</v>
      </c>
      <c r="H1897" s="3">
        <f>IF(ISERROR(IF((SUMPRODUCT((D$7:D$5839=INDEX($F$6578:$F$6799,IF($C$2="All",MATCH(G1897,$G$6578:$G$6799,0),MATCH(G1897,$H$6578:$H$6799,0)),1))*1)+SUMPRODUCT((F$7:F$5839=INDEX($F$6578:$F$6799,IF($C$2="All",MATCH(G1897,$G$6578:$G$6799,0),MATCH(G1897,$H$6578:$H$6799,0)),1))*1))&gt;0,0,INDEX($F$6578:$F$6799,IF($C$2="All",MATCH(G1897,$G$6578:$G$6799,0),MATCH(G1897,$H$6578:$H$6799,0)),1))),0,IF((SUMPRODUCT((D$7:D$5839=INDEX($F$6578:$F$6799,IF($C$2="All",MATCH(G1897,$G$6578:$G$6799,0),MATCH(G1897,$H$6578:$H$6799,0)),1))*1)+SUMPRODUCT((F$7:F$5839=INDEX($F$6578:$F$6799,IF($C$2="All",MATCH(G1897,$G$6578:$G$6799,0),MATCH(G1897,$H$6578:$H$6799,0)),1))*1))&gt;0,0,INDEX($F$6578:$F$6799,IF($C$2="All",MATCH(G1897,$G$6578:$G$6799,0),MATCH(G1897,$H$6578:$H$6799,0)),1)))</f>
        <v>0</v>
      </c>
      <c r="I1897" t="str">
        <f>H1897&amp;"#1"</f>
        <v>0#1</v>
      </c>
      <c r="J1897" s="3">
        <f t="shared" si="236"/>
        <v>0</v>
      </c>
      <c r="K1897" s="3"/>
    </row>
    <row r="1898" spans="2:11" hidden="1" outlineLevel="1" x14ac:dyDescent="0.3">
      <c r="B1898" s="2"/>
      <c r="D1898" s="3"/>
      <c r="F1898" s="3"/>
      <c r="H1898" s="3"/>
      <c r="I1898" t="str">
        <f>REPLACE(I1897,LEN(I1897),1,RIGHT(I1897,1)+1)</f>
        <v>0#2</v>
      </c>
      <c r="J1898" s="3">
        <f t="shared" si="236"/>
        <v>0</v>
      </c>
      <c r="K1898" s="3"/>
    </row>
    <row r="1899" spans="2:11" hidden="1" outlineLevel="1" x14ac:dyDescent="0.3">
      <c r="B1899" s="2"/>
      <c r="D1899" s="3"/>
      <c r="F1899" s="3"/>
      <c r="H1899" s="3"/>
      <c r="I1899" t="str">
        <f t="shared" ref="I1899:I1905" si="240">REPLACE(I1898,LEN(I1898),1,RIGHT(I1898,1)+1)</f>
        <v>0#3</v>
      </c>
      <c r="J1899" s="3">
        <f t="shared" si="236"/>
        <v>0</v>
      </c>
      <c r="K1899" s="3"/>
    </row>
    <row r="1900" spans="2:11" hidden="1" outlineLevel="1" x14ac:dyDescent="0.3">
      <c r="B1900" s="2"/>
      <c r="D1900" s="3"/>
      <c r="F1900" s="3"/>
      <c r="H1900" s="3"/>
      <c r="I1900" t="str">
        <f t="shared" si="240"/>
        <v>0#4</v>
      </c>
      <c r="J1900" s="3">
        <f t="shared" si="236"/>
        <v>0</v>
      </c>
      <c r="K1900" s="3"/>
    </row>
    <row r="1901" spans="2:11" hidden="1" outlineLevel="1" x14ac:dyDescent="0.3">
      <c r="B1901" s="2"/>
      <c r="D1901" s="3"/>
      <c r="F1901" s="3"/>
      <c r="H1901" s="3"/>
      <c r="I1901" t="str">
        <f t="shared" si="240"/>
        <v>0#5</v>
      </c>
      <c r="J1901" s="3">
        <f t="shared" si="236"/>
        <v>0</v>
      </c>
      <c r="K1901" s="3"/>
    </row>
    <row r="1902" spans="2:11" hidden="1" outlineLevel="1" x14ac:dyDescent="0.3">
      <c r="B1902" s="2"/>
      <c r="D1902" s="3"/>
      <c r="F1902" s="3"/>
      <c r="H1902" s="3"/>
      <c r="I1902" t="str">
        <f t="shared" si="240"/>
        <v>0#6</v>
      </c>
      <c r="J1902" s="3">
        <f t="shared" si="236"/>
        <v>0</v>
      </c>
      <c r="K1902" s="3"/>
    </row>
    <row r="1903" spans="2:11" hidden="1" outlineLevel="1" x14ac:dyDescent="0.3">
      <c r="B1903" s="2"/>
      <c r="D1903" s="3"/>
      <c r="F1903" s="3"/>
      <c r="H1903" s="3"/>
      <c r="I1903" t="str">
        <f t="shared" si="240"/>
        <v>0#7</v>
      </c>
      <c r="J1903" s="3">
        <f t="shared" si="236"/>
        <v>0</v>
      </c>
      <c r="K1903" s="3"/>
    </row>
    <row r="1904" spans="2:11" hidden="1" outlineLevel="1" x14ac:dyDescent="0.3">
      <c r="B1904" s="2"/>
      <c r="D1904" s="3"/>
      <c r="F1904" s="3"/>
      <c r="H1904" s="3"/>
      <c r="I1904" t="str">
        <f t="shared" si="240"/>
        <v>0#8</v>
      </c>
      <c r="J1904" s="3">
        <f t="shared" si="236"/>
        <v>0</v>
      </c>
      <c r="K1904" s="3"/>
    </row>
    <row r="1905" spans="2:11" hidden="1" outlineLevel="1" x14ac:dyDescent="0.3">
      <c r="B1905" s="2"/>
      <c r="D1905" s="3"/>
      <c r="F1905" s="3"/>
      <c r="H1905" s="3"/>
      <c r="I1905" t="str">
        <f t="shared" si="240"/>
        <v>0#9</v>
      </c>
      <c r="J1905" s="3">
        <f t="shared" si="236"/>
        <v>0</v>
      </c>
      <c r="K1905" s="3"/>
    </row>
    <row r="1906" spans="2:11" hidden="1" outlineLevel="1" x14ac:dyDescent="0.3">
      <c r="B1906" s="2"/>
      <c r="D1906" s="3"/>
      <c r="F1906" s="3">
        <f>F1897</f>
        <v>0</v>
      </c>
      <c r="G1906" t="str">
        <f>F1906&amp;"#"&amp;COUNTIF(F$6:F1906,F1906)</f>
        <v>0#185</v>
      </c>
      <c r="H1906" s="3">
        <f>IF(ISERROR(IF((SUMPRODUCT((D$7:D$5839=INDEX($F$6578:$F$6799,IF($C$2="All",MATCH(G1906,$G$6578:$G$6799,0),MATCH(G1906,$H$6578:$H$6799,0)),1))*1)+SUMPRODUCT((F$7:F$5839=INDEX($F$6578:$F$6799,IF($C$2="All",MATCH(G1906,$G$6578:$G$6799,0),MATCH(G1906,$H$6578:$H$6799,0)),1))*1))&gt;0,0,INDEX($F$6578:$F$6799,IF($C$2="All",MATCH(G1906,$G$6578:$G$6799,0),MATCH(G1906,$H$6578:$H$6799,0)),1))),0,IF((SUMPRODUCT((D$7:D$5839=INDEX($F$6578:$F$6799,IF($C$2="All",MATCH(G1906,$G$6578:$G$6799,0),MATCH(G1906,$H$6578:$H$6799,0)),1))*1)+SUMPRODUCT((F$7:F$5839=INDEX($F$6578:$F$6799,IF($C$2="All",MATCH(G1906,$G$6578:$G$6799,0),MATCH(G1906,$H$6578:$H$6799,0)),1))*1))&gt;0,0,INDEX($F$6578:$F$6799,IF($C$2="All",MATCH(G1906,$G$6578:$G$6799,0),MATCH(G1906,$H$6578:$H$6799,0)),1)))</f>
        <v>0</v>
      </c>
      <c r="I1906" t="str">
        <f>H1906&amp;"#1"</f>
        <v>0#1</v>
      </c>
      <c r="J1906" s="3">
        <f t="shared" si="236"/>
        <v>0</v>
      </c>
      <c r="K1906" s="3"/>
    </row>
    <row r="1907" spans="2:11" hidden="1" outlineLevel="1" x14ac:dyDescent="0.3">
      <c r="B1907" s="2"/>
      <c r="D1907" s="3"/>
      <c r="F1907" s="3"/>
      <c r="H1907" s="3"/>
      <c r="I1907" t="str">
        <f>REPLACE(I1906,LEN(I1906),1,RIGHT(I1906,1)+1)</f>
        <v>0#2</v>
      </c>
      <c r="J1907" s="3">
        <f t="shared" si="236"/>
        <v>0</v>
      </c>
      <c r="K1907" s="3"/>
    </row>
    <row r="1908" spans="2:11" hidden="1" outlineLevel="1" x14ac:dyDescent="0.3">
      <c r="B1908" s="2"/>
      <c r="D1908" s="3"/>
      <c r="F1908" s="3"/>
      <c r="H1908" s="3"/>
      <c r="I1908" t="str">
        <f t="shared" ref="I1908:I1914" si="241">REPLACE(I1907,LEN(I1907),1,RIGHT(I1907,1)+1)</f>
        <v>0#3</v>
      </c>
      <c r="J1908" s="3">
        <f t="shared" si="236"/>
        <v>0</v>
      </c>
      <c r="K1908" s="3"/>
    </row>
    <row r="1909" spans="2:11" hidden="1" outlineLevel="1" x14ac:dyDescent="0.3">
      <c r="B1909" s="2"/>
      <c r="D1909" s="3"/>
      <c r="F1909" s="3"/>
      <c r="H1909" s="3"/>
      <c r="I1909" t="str">
        <f t="shared" si="241"/>
        <v>0#4</v>
      </c>
      <c r="J1909" s="3">
        <f t="shared" si="236"/>
        <v>0</v>
      </c>
      <c r="K1909" s="3"/>
    </row>
    <row r="1910" spans="2:11" hidden="1" outlineLevel="1" x14ac:dyDescent="0.3">
      <c r="B1910" s="2"/>
      <c r="D1910" s="3"/>
      <c r="F1910" s="3"/>
      <c r="H1910" s="3"/>
      <c r="I1910" t="str">
        <f t="shared" si="241"/>
        <v>0#5</v>
      </c>
      <c r="J1910" s="3">
        <f t="shared" si="236"/>
        <v>0</v>
      </c>
      <c r="K1910" s="3"/>
    </row>
    <row r="1911" spans="2:11" hidden="1" outlineLevel="1" x14ac:dyDescent="0.3">
      <c r="B1911" s="2"/>
      <c r="D1911" s="3"/>
      <c r="F1911" s="3"/>
      <c r="H1911" s="3"/>
      <c r="I1911" t="str">
        <f t="shared" si="241"/>
        <v>0#6</v>
      </c>
      <c r="J1911" s="3">
        <f t="shared" si="236"/>
        <v>0</v>
      </c>
      <c r="K1911" s="3"/>
    </row>
    <row r="1912" spans="2:11" hidden="1" outlineLevel="1" x14ac:dyDescent="0.3">
      <c r="B1912" s="2"/>
      <c r="D1912" s="3"/>
      <c r="F1912" s="3"/>
      <c r="H1912" s="3"/>
      <c r="I1912" t="str">
        <f t="shared" si="241"/>
        <v>0#7</v>
      </c>
      <c r="J1912" s="3">
        <f t="shared" si="236"/>
        <v>0</v>
      </c>
      <c r="K1912" s="3"/>
    </row>
    <row r="1913" spans="2:11" hidden="1" outlineLevel="1" x14ac:dyDescent="0.3">
      <c r="B1913" s="2"/>
      <c r="D1913" s="3"/>
      <c r="F1913" s="3"/>
      <c r="H1913" s="3"/>
      <c r="I1913" t="str">
        <f t="shared" si="241"/>
        <v>0#8</v>
      </c>
      <c r="J1913" s="3">
        <f t="shared" si="236"/>
        <v>0</v>
      </c>
      <c r="K1913" s="3"/>
    </row>
    <row r="1914" spans="2:11" hidden="1" outlineLevel="1" x14ac:dyDescent="0.3">
      <c r="B1914" s="2"/>
      <c r="D1914" s="3"/>
      <c r="F1914" s="3"/>
      <c r="H1914" s="3"/>
      <c r="I1914" t="str">
        <f t="shared" si="241"/>
        <v>0#9</v>
      </c>
      <c r="J1914" s="3">
        <f t="shared" si="236"/>
        <v>0</v>
      </c>
      <c r="K1914" s="3"/>
    </row>
    <row r="1915" spans="2:11" hidden="1" outlineLevel="1" x14ac:dyDescent="0.3">
      <c r="B1915" s="2"/>
      <c r="D1915" s="3"/>
      <c r="F1915" s="3">
        <f>F1906</f>
        <v>0</v>
      </c>
      <c r="G1915" t="str">
        <f>F1915&amp;"#"&amp;COUNTIF(F$6:F1915,F1915)</f>
        <v>0#186</v>
      </c>
      <c r="H1915" s="3">
        <f>IF(ISERROR(IF((SUMPRODUCT((D$7:D$5839=INDEX($F$6578:$F$6799,IF($C$2="All",MATCH(G1915,$G$6578:$G$6799,0),MATCH(G1915,$H$6578:$H$6799,0)),1))*1)+SUMPRODUCT((F$7:F$5839=INDEX($F$6578:$F$6799,IF($C$2="All",MATCH(G1915,$G$6578:$G$6799,0),MATCH(G1915,$H$6578:$H$6799,0)),1))*1))&gt;0,0,INDEX($F$6578:$F$6799,IF($C$2="All",MATCH(G1915,$G$6578:$G$6799,0),MATCH(G1915,$H$6578:$H$6799,0)),1))),0,IF((SUMPRODUCT((D$7:D$5839=INDEX($F$6578:$F$6799,IF($C$2="All",MATCH(G1915,$G$6578:$G$6799,0),MATCH(G1915,$H$6578:$H$6799,0)),1))*1)+SUMPRODUCT((F$7:F$5839=INDEX($F$6578:$F$6799,IF($C$2="All",MATCH(G1915,$G$6578:$G$6799,0),MATCH(G1915,$H$6578:$H$6799,0)),1))*1))&gt;0,0,INDEX($F$6578:$F$6799,IF($C$2="All",MATCH(G1915,$G$6578:$G$6799,0),MATCH(G1915,$H$6578:$H$6799,0)),1)))</f>
        <v>0</v>
      </c>
      <c r="I1915" t="str">
        <f>H1915&amp;"#1"</f>
        <v>0#1</v>
      </c>
      <c r="J1915" s="3">
        <f t="shared" si="236"/>
        <v>0</v>
      </c>
      <c r="K1915" s="3"/>
    </row>
    <row r="1916" spans="2:11" hidden="1" outlineLevel="1" x14ac:dyDescent="0.3">
      <c r="B1916" s="2"/>
      <c r="D1916" s="3"/>
      <c r="F1916" s="3"/>
      <c r="H1916" s="3"/>
      <c r="I1916" t="str">
        <f>REPLACE(I1915,LEN(I1915),1,RIGHT(I1915,1)+1)</f>
        <v>0#2</v>
      </c>
      <c r="J1916" s="3">
        <f t="shared" si="236"/>
        <v>0</v>
      </c>
      <c r="K1916" s="3"/>
    </row>
    <row r="1917" spans="2:11" hidden="1" outlineLevel="1" x14ac:dyDescent="0.3">
      <c r="B1917" s="2"/>
      <c r="D1917" s="3"/>
      <c r="F1917" s="3"/>
      <c r="H1917" s="3"/>
      <c r="I1917" t="str">
        <f t="shared" ref="I1917:I1923" si="242">REPLACE(I1916,LEN(I1916),1,RIGHT(I1916,1)+1)</f>
        <v>0#3</v>
      </c>
      <c r="J1917" s="3">
        <f t="shared" si="236"/>
        <v>0</v>
      </c>
      <c r="K1917" s="3"/>
    </row>
    <row r="1918" spans="2:11" hidden="1" outlineLevel="1" x14ac:dyDescent="0.3">
      <c r="B1918" s="2"/>
      <c r="D1918" s="3"/>
      <c r="F1918" s="3"/>
      <c r="H1918" s="3"/>
      <c r="I1918" t="str">
        <f t="shared" si="242"/>
        <v>0#4</v>
      </c>
      <c r="J1918" s="3">
        <f t="shared" si="236"/>
        <v>0</v>
      </c>
      <c r="K1918" s="3"/>
    </row>
    <row r="1919" spans="2:11" hidden="1" outlineLevel="1" x14ac:dyDescent="0.3">
      <c r="B1919" s="2"/>
      <c r="D1919" s="3"/>
      <c r="F1919" s="3"/>
      <c r="H1919" s="3"/>
      <c r="I1919" t="str">
        <f t="shared" si="242"/>
        <v>0#5</v>
      </c>
      <c r="J1919" s="3">
        <f t="shared" si="236"/>
        <v>0</v>
      </c>
      <c r="K1919" s="3"/>
    </row>
    <row r="1920" spans="2:11" hidden="1" outlineLevel="1" x14ac:dyDescent="0.3">
      <c r="B1920" s="2"/>
      <c r="D1920" s="3"/>
      <c r="F1920" s="3"/>
      <c r="H1920" s="3"/>
      <c r="I1920" t="str">
        <f t="shared" si="242"/>
        <v>0#6</v>
      </c>
      <c r="J1920" s="3">
        <f t="shared" si="236"/>
        <v>0</v>
      </c>
      <c r="K1920" s="3"/>
    </row>
    <row r="1921" spans="2:11" hidden="1" outlineLevel="1" x14ac:dyDescent="0.3">
      <c r="B1921" s="2"/>
      <c r="D1921" s="3"/>
      <c r="F1921" s="3"/>
      <c r="H1921" s="3"/>
      <c r="I1921" t="str">
        <f t="shared" si="242"/>
        <v>0#7</v>
      </c>
      <c r="J1921" s="3">
        <f t="shared" si="236"/>
        <v>0</v>
      </c>
      <c r="K1921" s="3"/>
    </row>
    <row r="1922" spans="2:11" hidden="1" outlineLevel="1" x14ac:dyDescent="0.3">
      <c r="B1922" s="2"/>
      <c r="D1922" s="3"/>
      <c r="F1922" s="3"/>
      <c r="H1922" s="3"/>
      <c r="I1922" t="str">
        <f t="shared" si="242"/>
        <v>0#8</v>
      </c>
      <c r="J1922" s="3">
        <f t="shared" si="236"/>
        <v>0</v>
      </c>
      <c r="K1922" s="3"/>
    </row>
    <row r="1923" spans="2:11" hidden="1" outlineLevel="1" x14ac:dyDescent="0.3">
      <c r="B1923" s="2"/>
      <c r="D1923" s="3"/>
      <c r="F1923" s="3"/>
      <c r="H1923" s="3"/>
      <c r="I1923" t="str">
        <f t="shared" si="242"/>
        <v>0#9</v>
      </c>
      <c r="J1923" s="3">
        <f t="shared" si="236"/>
        <v>0</v>
      </c>
      <c r="K1923" s="3"/>
    </row>
    <row r="1924" spans="2:11" hidden="1" outlineLevel="1" x14ac:dyDescent="0.3">
      <c r="B1924" s="2"/>
      <c r="D1924" s="3"/>
      <c r="F1924" s="3">
        <f>F1915</f>
        <v>0</v>
      </c>
      <c r="G1924" t="str">
        <f>F1924&amp;"#"&amp;COUNTIF(F$6:F1924,F1924)</f>
        <v>0#187</v>
      </c>
      <c r="H1924" s="3">
        <f>IF(ISERROR(IF((SUMPRODUCT((D$7:D$5839=INDEX($F$6578:$F$6799,IF($C$2="All",MATCH(G1924,$G$6578:$G$6799,0),MATCH(G1924,$H$6578:$H$6799,0)),1))*1)+SUMPRODUCT((F$7:F$5839=INDEX($F$6578:$F$6799,IF($C$2="All",MATCH(G1924,$G$6578:$G$6799,0),MATCH(G1924,$H$6578:$H$6799,0)),1))*1))&gt;0,0,INDEX($F$6578:$F$6799,IF($C$2="All",MATCH(G1924,$G$6578:$G$6799,0),MATCH(G1924,$H$6578:$H$6799,0)),1))),0,IF((SUMPRODUCT((D$7:D$5839=INDEX($F$6578:$F$6799,IF($C$2="All",MATCH(G1924,$G$6578:$G$6799,0),MATCH(G1924,$H$6578:$H$6799,0)),1))*1)+SUMPRODUCT((F$7:F$5839=INDEX($F$6578:$F$6799,IF($C$2="All",MATCH(G1924,$G$6578:$G$6799,0),MATCH(G1924,$H$6578:$H$6799,0)),1))*1))&gt;0,0,INDEX($F$6578:$F$6799,IF($C$2="All",MATCH(G1924,$G$6578:$G$6799,0),MATCH(G1924,$H$6578:$H$6799,0)),1)))</f>
        <v>0</v>
      </c>
      <c r="I1924" t="str">
        <f>H1924&amp;"#1"</f>
        <v>0#1</v>
      </c>
      <c r="J1924" s="3">
        <f t="shared" si="236"/>
        <v>0</v>
      </c>
      <c r="K1924" s="3"/>
    </row>
    <row r="1925" spans="2:11" hidden="1" outlineLevel="1" x14ac:dyDescent="0.3">
      <c r="B1925" s="2"/>
      <c r="D1925" s="3"/>
      <c r="F1925" s="3"/>
      <c r="H1925" s="3"/>
      <c r="I1925" t="str">
        <f>REPLACE(I1924,LEN(I1924),1,RIGHT(I1924,1)+1)</f>
        <v>0#2</v>
      </c>
      <c r="J1925" s="3">
        <f t="shared" si="236"/>
        <v>0</v>
      </c>
      <c r="K1925" s="3"/>
    </row>
    <row r="1926" spans="2:11" hidden="1" outlineLevel="1" x14ac:dyDescent="0.3">
      <c r="B1926" s="2"/>
      <c r="D1926" s="3"/>
      <c r="F1926" s="3"/>
      <c r="H1926" s="3"/>
      <c r="I1926" t="str">
        <f t="shared" ref="I1926:I1932" si="243">REPLACE(I1925,LEN(I1925),1,RIGHT(I1925,1)+1)</f>
        <v>0#3</v>
      </c>
      <c r="J1926" s="3">
        <f t="shared" si="236"/>
        <v>0</v>
      </c>
      <c r="K1926" s="3"/>
    </row>
    <row r="1927" spans="2:11" hidden="1" outlineLevel="1" x14ac:dyDescent="0.3">
      <c r="B1927" s="2"/>
      <c r="D1927" s="3"/>
      <c r="F1927" s="3"/>
      <c r="H1927" s="3"/>
      <c r="I1927" t="str">
        <f t="shared" si="243"/>
        <v>0#4</v>
      </c>
      <c r="J1927" s="3">
        <f t="shared" ref="J1927:J1990" si="244">IF(ISERROR(IF((SUMPRODUCT((F$7:F$5839=INDEX($F$6578:$F$6799,IF($C$2="All",MATCH(I1927,$G$6578:$G$6799,0),MATCH(I1927,$H$6578:$H$6799,0)),1))*1)+SUMPRODUCT((H$7:H$5839=INDEX($F$6578:$F$6799,IF($C$2="All",MATCH(I1927,$G$6578:$G$6799,0),MATCH(I1927,$H$6578:$H$6799,0)),1))*1))&gt;0,0,INDEX($F$6578:$F$6799,IF($C$2="All",MATCH(I1927,$G$6578:$G$6799,0),MATCH(I1927,$H$6578:$H$6799,0)),1))),0,IF((SUMPRODUCT((F$7:F$5839=INDEX($F$6578:$F$6799,IF($C$2="All",MATCH(I1927,$G$6578:$G$6799,0),MATCH(I1927,$H$6578:$H$6799,0)),1))*1)+SUMPRODUCT((H$7:H$5839=INDEX($F$6578:$F$6799,IF($C$2="All",MATCH(I1927,$G$6578:$G$6799,0),MATCH(I1927,$H$6578:$H$6799,0)),1))*1))&gt;0,0,INDEX($F$6578:$F$6799,IF($C$2="All",MATCH(I1927,$G$6578:$G$6799,0),MATCH(I1927,$H$6578:$H$6799,0)),1)))</f>
        <v>0</v>
      </c>
      <c r="K1927" s="3"/>
    </row>
    <row r="1928" spans="2:11" hidden="1" outlineLevel="1" x14ac:dyDescent="0.3">
      <c r="B1928" s="2"/>
      <c r="D1928" s="3"/>
      <c r="F1928" s="3"/>
      <c r="H1928" s="3"/>
      <c r="I1928" t="str">
        <f t="shared" si="243"/>
        <v>0#5</v>
      </c>
      <c r="J1928" s="3">
        <f t="shared" si="244"/>
        <v>0</v>
      </c>
      <c r="K1928" s="3"/>
    </row>
    <row r="1929" spans="2:11" hidden="1" outlineLevel="1" x14ac:dyDescent="0.3">
      <c r="B1929" s="2"/>
      <c r="D1929" s="3"/>
      <c r="F1929" s="3"/>
      <c r="H1929" s="3"/>
      <c r="I1929" t="str">
        <f t="shared" si="243"/>
        <v>0#6</v>
      </c>
      <c r="J1929" s="3">
        <f t="shared" si="244"/>
        <v>0</v>
      </c>
      <c r="K1929" s="3"/>
    </row>
    <row r="1930" spans="2:11" hidden="1" outlineLevel="1" x14ac:dyDescent="0.3">
      <c r="B1930" s="2"/>
      <c r="D1930" s="3"/>
      <c r="F1930" s="3"/>
      <c r="H1930" s="3"/>
      <c r="I1930" t="str">
        <f t="shared" si="243"/>
        <v>0#7</v>
      </c>
      <c r="J1930" s="3">
        <f t="shared" si="244"/>
        <v>0</v>
      </c>
      <c r="K1930" s="3"/>
    </row>
    <row r="1931" spans="2:11" hidden="1" outlineLevel="1" x14ac:dyDescent="0.3">
      <c r="B1931" s="2"/>
      <c r="D1931" s="3"/>
      <c r="F1931" s="3"/>
      <c r="H1931" s="3"/>
      <c r="I1931" t="str">
        <f t="shared" si="243"/>
        <v>0#8</v>
      </c>
      <c r="J1931" s="3">
        <f t="shared" si="244"/>
        <v>0</v>
      </c>
      <c r="K1931" s="3"/>
    </row>
    <row r="1932" spans="2:11" hidden="1" outlineLevel="1" x14ac:dyDescent="0.3">
      <c r="B1932" s="2"/>
      <c r="D1932" s="3"/>
      <c r="F1932" s="3"/>
      <c r="H1932" s="3"/>
      <c r="I1932" t="str">
        <f t="shared" si="243"/>
        <v>0#9</v>
      </c>
      <c r="J1932" s="3">
        <f t="shared" si="244"/>
        <v>0</v>
      </c>
      <c r="K1932" s="3"/>
    </row>
    <row r="1933" spans="2:11" hidden="1" outlineLevel="1" x14ac:dyDescent="0.3">
      <c r="B1933" s="2"/>
      <c r="D1933" s="3"/>
      <c r="F1933" s="3">
        <f>F1924</f>
        <v>0</v>
      </c>
      <c r="G1933" t="str">
        <f>F1933&amp;"#"&amp;COUNTIF(F$6:F1933,F1933)</f>
        <v>0#188</v>
      </c>
      <c r="H1933" s="3">
        <f>IF(ISERROR(IF((SUMPRODUCT((D$7:D$5839=INDEX($F$6578:$F$6799,IF($C$2="All",MATCH(G1933,$G$6578:$G$6799,0),MATCH(G1933,$H$6578:$H$6799,0)),1))*1)+SUMPRODUCT((F$7:F$5839=INDEX($F$6578:$F$6799,IF($C$2="All",MATCH(G1933,$G$6578:$G$6799,0),MATCH(G1933,$H$6578:$H$6799,0)),1))*1))&gt;0,0,INDEX($F$6578:$F$6799,IF($C$2="All",MATCH(G1933,$G$6578:$G$6799,0),MATCH(G1933,$H$6578:$H$6799,0)),1))),0,IF((SUMPRODUCT((D$7:D$5839=INDEX($F$6578:$F$6799,IF($C$2="All",MATCH(G1933,$G$6578:$G$6799,0),MATCH(G1933,$H$6578:$H$6799,0)),1))*1)+SUMPRODUCT((F$7:F$5839=INDEX($F$6578:$F$6799,IF($C$2="All",MATCH(G1933,$G$6578:$G$6799,0),MATCH(G1933,$H$6578:$H$6799,0)),1))*1))&gt;0,0,INDEX($F$6578:$F$6799,IF($C$2="All",MATCH(G1933,$G$6578:$G$6799,0),MATCH(G1933,$H$6578:$H$6799,0)),1)))</f>
        <v>0</v>
      </c>
      <c r="I1933" t="str">
        <f>H1933&amp;"#1"</f>
        <v>0#1</v>
      </c>
      <c r="J1933" s="3">
        <f t="shared" si="244"/>
        <v>0</v>
      </c>
      <c r="K1933" s="3"/>
    </row>
    <row r="1934" spans="2:11" hidden="1" outlineLevel="1" x14ac:dyDescent="0.3">
      <c r="B1934" s="2"/>
      <c r="D1934" s="3"/>
      <c r="F1934" s="3"/>
      <c r="H1934" s="3"/>
      <c r="I1934" t="str">
        <f>REPLACE(I1933,LEN(I1933),1,RIGHT(I1933,1)+1)</f>
        <v>0#2</v>
      </c>
      <c r="J1934" s="3">
        <f t="shared" si="244"/>
        <v>0</v>
      </c>
      <c r="K1934" s="3"/>
    </row>
    <row r="1935" spans="2:11" hidden="1" outlineLevel="1" x14ac:dyDescent="0.3">
      <c r="B1935" s="2"/>
      <c r="D1935" s="3"/>
      <c r="F1935" s="3"/>
      <c r="H1935" s="3"/>
      <c r="I1935" t="str">
        <f t="shared" ref="I1935:I1941" si="245">REPLACE(I1934,LEN(I1934),1,RIGHT(I1934,1)+1)</f>
        <v>0#3</v>
      </c>
      <c r="J1935" s="3">
        <f t="shared" si="244"/>
        <v>0</v>
      </c>
      <c r="K1935" s="3"/>
    </row>
    <row r="1936" spans="2:11" hidden="1" outlineLevel="1" x14ac:dyDescent="0.3">
      <c r="B1936" s="2"/>
      <c r="D1936" s="3"/>
      <c r="F1936" s="3"/>
      <c r="H1936" s="3"/>
      <c r="I1936" t="str">
        <f t="shared" si="245"/>
        <v>0#4</v>
      </c>
      <c r="J1936" s="3">
        <f t="shared" si="244"/>
        <v>0</v>
      </c>
      <c r="K1936" s="3"/>
    </row>
    <row r="1937" spans="2:11" hidden="1" outlineLevel="1" x14ac:dyDescent="0.3">
      <c r="B1937" s="2"/>
      <c r="D1937" s="3"/>
      <c r="F1937" s="3"/>
      <c r="H1937" s="3"/>
      <c r="I1937" t="str">
        <f t="shared" si="245"/>
        <v>0#5</v>
      </c>
      <c r="J1937" s="3">
        <f t="shared" si="244"/>
        <v>0</v>
      </c>
      <c r="K1937" s="3"/>
    </row>
    <row r="1938" spans="2:11" hidden="1" outlineLevel="1" x14ac:dyDescent="0.3">
      <c r="B1938" s="2"/>
      <c r="D1938" s="3"/>
      <c r="F1938" s="3"/>
      <c r="H1938" s="3"/>
      <c r="I1938" t="str">
        <f t="shared" si="245"/>
        <v>0#6</v>
      </c>
      <c r="J1938" s="3">
        <f t="shared" si="244"/>
        <v>0</v>
      </c>
      <c r="K1938" s="3"/>
    </row>
    <row r="1939" spans="2:11" hidden="1" outlineLevel="1" x14ac:dyDescent="0.3">
      <c r="B1939" s="2"/>
      <c r="D1939" s="3"/>
      <c r="F1939" s="3"/>
      <c r="H1939" s="3"/>
      <c r="I1939" t="str">
        <f t="shared" si="245"/>
        <v>0#7</v>
      </c>
      <c r="J1939" s="3">
        <f t="shared" si="244"/>
        <v>0</v>
      </c>
      <c r="K1939" s="3"/>
    </row>
    <row r="1940" spans="2:11" hidden="1" outlineLevel="1" x14ac:dyDescent="0.3">
      <c r="B1940" s="2"/>
      <c r="D1940" s="3"/>
      <c r="F1940" s="3"/>
      <c r="H1940" s="3"/>
      <c r="I1940" t="str">
        <f t="shared" si="245"/>
        <v>0#8</v>
      </c>
      <c r="J1940" s="3">
        <f t="shared" si="244"/>
        <v>0</v>
      </c>
      <c r="K1940" s="3"/>
    </row>
    <row r="1941" spans="2:11" hidden="1" outlineLevel="1" x14ac:dyDescent="0.3">
      <c r="B1941" s="2"/>
      <c r="D1941" s="3"/>
      <c r="F1941" s="3"/>
      <c r="H1941" s="3"/>
      <c r="I1941" t="str">
        <f t="shared" si="245"/>
        <v>0#9</v>
      </c>
      <c r="J1941" s="3">
        <f t="shared" si="244"/>
        <v>0</v>
      </c>
      <c r="K1941" s="3"/>
    </row>
    <row r="1942" spans="2:11" hidden="1" outlineLevel="1" x14ac:dyDescent="0.3">
      <c r="B1942" s="2"/>
      <c r="D1942" s="3"/>
      <c r="F1942" s="3">
        <f>F1933</f>
        <v>0</v>
      </c>
      <c r="G1942" t="str">
        <f>F1942&amp;"#"&amp;COUNTIF(F$6:F1942,F1942)</f>
        <v>0#189</v>
      </c>
      <c r="H1942" s="3">
        <f>IF(ISERROR(IF((SUMPRODUCT((D$7:D$5839=INDEX($F$6578:$F$6799,IF($C$2="All",MATCH(G1942,$G$6578:$G$6799,0),MATCH(G1942,$H$6578:$H$6799,0)),1))*1)+SUMPRODUCT((F$7:F$5839=INDEX($F$6578:$F$6799,IF($C$2="All",MATCH(G1942,$G$6578:$G$6799,0),MATCH(G1942,$H$6578:$H$6799,0)),1))*1))&gt;0,0,INDEX($F$6578:$F$6799,IF($C$2="All",MATCH(G1942,$G$6578:$G$6799,0),MATCH(G1942,$H$6578:$H$6799,0)),1))),0,IF((SUMPRODUCT((D$7:D$5839=INDEX($F$6578:$F$6799,IF($C$2="All",MATCH(G1942,$G$6578:$G$6799,0),MATCH(G1942,$H$6578:$H$6799,0)),1))*1)+SUMPRODUCT((F$7:F$5839=INDEX($F$6578:$F$6799,IF($C$2="All",MATCH(G1942,$G$6578:$G$6799,0),MATCH(G1942,$H$6578:$H$6799,0)),1))*1))&gt;0,0,INDEX($F$6578:$F$6799,IF($C$2="All",MATCH(G1942,$G$6578:$G$6799,0),MATCH(G1942,$H$6578:$H$6799,0)),1)))</f>
        <v>0</v>
      </c>
      <c r="I1942" t="str">
        <f>H1942&amp;"#1"</f>
        <v>0#1</v>
      </c>
      <c r="J1942" s="3">
        <f t="shared" si="244"/>
        <v>0</v>
      </c>
      <c r="K1942" s="3"/>
    </row>
    <row r="1943" spans="2:11" hidden="1" outlineLevel="1" x14ac:dyDescent="0.3">
      <c r="B1943" s="2"/>
      <c r="D1943" s="3"/>
      <c r="F1943" s="3"/>
      <c r="H1943" s="3"/>
      <c r="I1943" t="str">
        <f>REPLACE(I1942,LEN(I1942),1,RIGHT(I1942,1)+1)</f>
        <v>0#2</v>
      </c>
      <c r="J1943" s="3">
        <f t="shared" si="244"/>
        <v>0</v>
      </c>
      <c r="K1943" s="3"/>
    </row>
    <row r="1944" spans="2:11" hidden="1" outlineLevel="1" x14ac:dyDescent="0.3">
      <c r="B1944" s="2"/>
      <c r="D1944" s="3"/>
      <c r="F1944" s="3"/>
      <c r="H1944" s="3"/>
      <c r="I1944" t="str">
        <f t="shared" ref="I1944:I1950" si="246">REPLACE(I1943,LEN(I1943),1,RIGHT(I1943,1)+1)</f>
        <v>0#3</v>
      </c>
      <c r="J1944" s="3">
        <f t="shared" si="244"/>
        <v>0</v>
      </c>
      <c r="K1944" s="3"/>
    </row>
    <row r="1945" spans="2:11" hidden="1" outlineLevel="1" x14ac:dyDescent="0.3">
      <c r="B1945" s="2"/>
      <c r="D1945" s="3"/>
      <c r="F1945" s="3"/>
      <c r="H1945" s="3"/>
      <c r="I1945" t="str">
        <f t="shared" si="246"/>
        <v>0#4</v>
      </c>
      <c r="J1945" s="3">
        <f t="shared" si="244"/>
        <v>0</v>
      </c>
      <c r="K1945" s="3"/>
    </row>
    <row r="1946" spans="2:11" hidden="1" outlineLevel="1" x14ac:dyDescent="0.3">
      <c r="B1946" s="2"/>
      <c r="D1946" s="3"/>
      <c r="F1946" s="3"/>
      <c r="H1946" s="3"/>
      <c r="I1946" t="str">
        <f t="shared" si="246"/>
        <v>0#5</v>
      </c>
      <c r="J1946" s="3">
        <f t="shared" si="244"/>
        <v>0</v>
      </c>
      <c r="K1946" s="3"/>
    </row>
    <row r="1947" spans="2:11" hidden="1" outlineLevel="1" x14ac:dyDescent="0.3">
      <c r="B1947" s="2"/>
      <c r="D1947" s="3"/>
      <c r="F1947" s="3"/>
      <c r="H1947" s="3"/>
      <c r="I1947" t="str">
        <f t="shared" si="246"/>
        <v>0#6</v>
      </c>
      <c r="J1947" s="3">
        <f t="shared" si="244"/>
        <v>0</v>
      </c>
      <c r="K1947" s="3"/>
    </row>
    <row r="1948" spans="2:11" hidden="1" outlineLevel="1" x14ac:dyDescent="0.3">
      <c r="B1948" s="2"/>
      <c r="D1948" s="3"/>
      <c r="F1948" s="3"/>
      <c r="H1948" s="3"/>
      <c r="I1948" t="str">
        <f t="shared" si="246"/>
        <v>0#7</v>
      </c>
      <c r="J1948" s="3">
        <f t="shared" si="244"/>
        <v>0</v>
      </c>
      <c r="K1948" s="3"/>
    </row>
    <row r="1949" spans="2:11" hidden="1" outlineLevel="1" x14ac:dyDescent="0.3">
      <c r="B1949" s="2"/>
      <c r="D1949" s="3"/>
      <c r="F1949" s="3"/>
      <c r="H1949" s="3"/>
      <c r="I1949" t="str">
        <f t="shared" si="246"/>
        <v>0#8</v>
      </c>
      <c r="J1949" s="3">
        <f t="shared" si="244"/>
        <v>0</v>
      </c>
      <c r="K1949" s="3"/>
    </row>
    <row r="1950" spans="2:11" hidden="1" outlineLevel="1" x14ac:dyDescent="0.3">
      <c r="B1950" s="2"/>
      <c r="D1950" s="3"/>
      <c r="F1950" s="3"/>
      <c r="H1950" s="3"/>
      <c r="I1950" t="str">
        <f t="shared" si="246"/>
        <v>0#9</v>
      </c>
      <c r="J1950" s="3">
        <f t="shared" si="244"/>
        <v>0</v>
      </c>
      <c r="K1950" s="3"/>
    </row>
    <row r="1951" spans="2:11" hidden="1" outlineLevel="1" x14ac:dyDescent="0.3">
      <c r="D1951" t="str">
        <f>IF(C1951="",D1870,IF(ISERROR(INDEX($F$6578:$F$6799,IF($C$2="All",MATCH(C1951,$G$6578:$G$6799,0),MATCH(C1951,$H$6578:$H$6799,0)),1)),0,INDEX($F$6578:$F$6799,IF($C$2="All",MATCH(C1951,$G$6578:$G$6799,0),MATCH(C1951,$H$6578:$H$6799,0)),1)))</f>
        <v>Tau-31</v>
      </c>
      <c r="E1951" t="str">
        <f>D1951&amp;"#"&amp;COUNTIF(D$6:D1951,D1951)</f>
        <v>Tau-31#7</v>
      </c>
      <c r="F1951" s="3">
        <f>IF(ISERROR(IF((SUMPRODUCT((B$7:B$5839=INDEX($F$6578:$F$6799,IF($C$2="All",MATCH(E1951,$G$6578:$G$6799,0),MATCH(E1951,$H$6578:$H$6799,0)),1))*1)+SUMPRODUCT((D$7:D$5839=INDEX($F$6578:$F$6799,IF($C$2="All",MATCH(E1951,$G$6578:$G$6799,0),MATCH(E1951,$H$6578:$H$6799,0)),1))*1))&gt;0,0,INDEX($F$6578:$F$6799,IF($C$2="All",MATCH(E1951,$G$6578:$G$6799,0),MATCH(E1951,$H$6578:$H$6799,0)),1))),0,IF((SUMPRODUCT((B$7:B$5839=INDEX($F$6578:$F$6799,IF($C$2="All",MATCH(E1951,$G$6578:$G$6799,0),MATCH(E1951,$H$6578:$H$6799,0)),1))*1)+SUMPRODUCT((D$7:D$5839=INDEX($F$6578:$F$6799,IF($C$2="All",MATCH(E1951,$G$6578:$G$6799,0),MATCH(E1951,$H$6578:$H$6799,0)),1))*1))&gt;0,0,INDEX($F$6578:$F$6799,IF($C$2="All",MATCH(E1951,$G$6578:$G$6799,0),MATCH(E1951,$H$6578:$H$6799,0)),1)))</f>
        <v>0</v>
      </c>
      <c r="G1951" t="str">
        <f>F1951&amp;"#"&amp;COUNTIF(F$6:F1951,F1951)</f>
        <v>0#190</v>
      </c>
      <c r="H1951" s="3">
        <f>IF(ISERROR(IF((SUMPRODUCT((D$7:D$5839=INDEX($F$6578:$F$6799,IF($C$2="All",MATCH(G1951,$G$6578:$G$6799,0),MATCH(G1951,$H$6578:$H$6799,0)),1))*1)+SUMPRODUCT((F$7:F$5839=INDEX($F$6578:$F$6799,IF($C$2="All",MATCH(G1951,$G$6578:$G$6799,0),MATCH(G1951,$H$6578:$H$6799,0)),1))*1))&gt;0,0,INDEX($F$6578:$F$6799,IF($C$2="All",MATCH(G1951,$G$6578:$G$6799,0),MATCH(G1951,$H$6578:$H$6799,0)),1))),0,IF((SUMPRODUCT((D$7:D$5839=INDEX($F$6578:$F$6799,IF($C$2="All",MATCH(G1951,$G$6578:$G$6799,0),MATCH(G1951,$H$6578:$H$6799,0)),1))*1)+SUMPRODUCT((F$7:F$5839=INDEX($F$6578:$F$6799,IF($C$2="All",MATCH(G1951,$G$6578:$G$6799,0),MATCH(G1951,$H$6578:$H$6799,0)),1))*1))&gt;0,0,INDEX($F$6578:$F$6799,IF($C$2="All",MATCH(G1951,$G$6578:$G$6799,0),MATCH(G1951,$H$6578:$H$6799,0)),1)))</f>
        <v>0</v>
      </c>
      <c r="I1951" t="str">
        <f>H$7&amp;"#1"</f>
        <v>0#1</v>
      </c>
      <c r="J1951" s="3">
        <f t="shared" si="244"/>
        <v>0</v>
      </c>
    </row>
    <row r="1952" spans="2:11" hidden="1" outlineLevel="1" x14ac:dyDescent="0.3">
      <c r="B1952" s="2"/>
      <c r="D1952" s="3"/>
      <c r="F1952" s="3"/>
      <c r="H1952" s="3"/>
      <c r="I1952" t="str">
        <f>REPLACE(I1951,LEN(I1951),1,RIGHT(I1951,1)+1)</f>
        <v>0#2</v>
      </c>
      <c r="J1952" s="3">
        <f t="shared" si="244"/>
        <v>0</v>
      </c>
      <c r="K1952" s="3"/>
    </row>
    <row r="1953" spans="2:11" hidden="1" outlineLevel="1" x14ac:dyDescent="0.3">
      <c r="B1953" s="2"/>
      <c r="D1953" s="3"/>
      <c r="F1953" s="3"/>
      <c r="H1953" s="3"/>
      <c r="I1953" t="str">
        <f t="shared" ref="I1953:I1959" si="247">REPLACE(I1952,LEN(I1952),1,RIGHT(I1952,1)+1)</f>
        <v>0#3</v>
      </c>
      <c r="J1953" s="3">
        <f t="shared" si="244"/>
        <v>0</v>
      </c>
      <c r="K1953" s="3"/>
    </row>
    <row r="1954" spans="2:11" hidden="1" outlineLevel="1" x14ac:dyDescent="0.3">
      <c r="B1954" s="2"/>
      <c r="D1954" s="3"/>
      <c r="F1954" s="3"/>
      <c r="H1954" s="3"/>
      <c r="I1954" t="str">
        <f t="shared" si="247"/>
        <v>0#4</v>
      </c>
      <c r="J1954" s="3">
        <f t="shared" si="244"/>
        <v>0</v>
      </c>
      <c r="K1954" s="3"/>
    </row>
    <row r="1955" spans="2:11" hidden="1" outlineLevel="1" x14ac:dyDescent="0.3">
      <c r="B1955" s="2"/>
      <c r="D1955" s="3"/>
      <c r="F1955" s="3"/>
      <c r="H1955" s="3"/>
      <c r="I1955" t="str">
        <f t="shared" si="247"/>
        <v>0#5</v>
      </c>
      <c r="J1955" s="3">
        <f t="shared" si="244"/>
        <v>0</v>
      </c>
      <c r="K1955" s="3"/>
    </row>
    <row r="1956" spans="2:11" hidden="1" outlineLevel="1" x14ac:dyDescent="0.3">
      <c r="B1956" s="2"/>
      <c r="D1956" s="3"/>
      <c r="F1956" s="3"/>
      <c r="H1956" s="3"/>
      <c r="I1956" t="str">
        <f t="shared" si="247"/>
        <v>0#6</v>
      </c>
      <c r="J1956" s="3">
        <f t="shared" si="244"/>
        <v>0</v>
      </c>
      <c r="K1956" s="3"/>
    </row>
    <row r="1957" spans="2:11" hidden="1" outlineLevel="1" x14ac:dyDescent="0.3">
      <c r="B1957" s="2"/>
      <c r="D1957" s="3"/>
      <c r="F1957" s="3"/>
      <c r="H1957" s="3"/>
      <c r="I1957" t="str">
        <f t="shared" si="247"/>
        <v>0#7</v>
      </c>
      <c r="J1957" s="3">
        <f t="shared" si="244"/>
        <v>0</v>
      </c>
      <c r="K1957" s="3"/>
    </row>
    <row r="1958" spans="2:11" hidden="1" outlineLevel="1" x14ac:dyDescent="0.3">
      <c r="B1958" s="2"/>
      <c r="D1958" s="3"/>
      <c r="F1958" s="3"/>
      <c r="H1958" s="3"/>
      <c r="I1958" t="str">
        <f t="shared" si="247"/>
        <v>0#8</v>
      </c>
      <c r="J1958" s="3">
        <f t="shared" si="244"/>
        <v>0</v>
      </c>
      <c r="K1958" s="3"/>
    </row>
    <row r="1959" spans="2:11" hidden="1" outlineLevel="1" x14ac:dyDescent="0.3">
      <c r="B1959" s="2"/>
      <c r="D1959" s="3"/>
      <c r="F1959" s="3"/>
      <c r="H1959" s="3"/>
      <c r="I1959" t="str">
        <f t="shared" si="247"/>
        <v>0#9</v>
      </c>
      <c r="J1959" s="3">
        <f t="shared" si="244"/>
        <v>0</v>
      </c>
      <c r="K1959" s="3"/>
    </row>
    <row r="1960" spans="2:11" hidden="1" outlineLevel="1" x14ac:dyDescent="0.3">
      <c r="B1960" s="2"/>
      <c r="F1960" s="3">
        <f>F1951</f>
        <v>0</v>
      </c>
      <c r="G1960" t="str">
        <f>F1960&amp;"#"&amp;COUNTIF(F$6:F1960,F1960)</f>
        <v>0#191</v>
      </c>
      <c r="H1960" s="3">
        <f>IF(ISERROR(IF((SUMPRODUCT((D$7:D$5839=INDEX($F$6578:$F$6799,IF($C$2="All",MATCH(G1960,$G$6578:$G$6799,0),MATCH(G1960,$H$6578:$H$6799,0)),1))*1)+SUMPRODUCT((F$7:F$5839=INDEX($F$6578:$F$6799,IF($C$2="All",MATCH(G1960,$G$6578:$G$6799,0),MATCH(G1960,$H$6578:$H$6799,0)),1))*1))&gt;0,0,INDEX($F$6578:$F$6799,IF($C$2="All",MATCH(G1960,$G$6578:$G$6799,0),MATCH(G1960,$H$6578:$H$6799,0)),1))),0,IF((SUMPRODUCT((D$7:D$5839=INDEX($F$6578:$F$6799,IF($C$2="All",MATCH(G1960,$G$6578:$G$6799,0),MATCH(G1960,$H$6578:$H$6799,0)),1))*1)+SUMPRODUCT((F$7:F$5839=INDEX($F$6578:$F$6799,IF($C$2="All",MATCH(G1960,$G$6578:$G$6799,0),MATCH(G1960,$H$6578:$H$6799,0)),1))*1))&gt;0,0,INDEX($F$6578:$F$6799,IF($C$2="All",MATCH(G1960,$G$6578:$G$6799,0),MATCH(G1960,$H$6578:$H$6799,0)),1)))</f>
        <v>0</v>
      </c>
      <c r="I1960" t="str">
        <f>H1960&amp;"#1"</f>
        <v>0#1</v>
      </c>
      <c r="J1960" s="3">
        <f t="shared" si="244"/>
        <v>0</v>
      </c>
      <c r="K1960" s="3"/>
    </row>
    <row r="1961" spans="2:11" hidden="1" outlineLevel="1" x14ac:dyDescent="0.3">
      <c r="B1961" s="2"/>
      <c r="F1961" s="3"/>
      <c r="H1961" s="3"/>
      <c r="I1961" t="str">
        <f>REPLACE(I1960,LEN(I1960),1,RIGHT(I1960,1)+1)</f>
        <v>0#2</v>
      </c>
      <c r="J1961" s="3">
        <f t="shared" si="244"/>
        <v>0</v>
      </c>
      <c r="K1961" s="3"/>
    </row>
    <row r="1962" spans="2:11" hidden="1" outlineLevel="1" x14ac:dyDescent="0.3">
      <c r="B1962" s="2"/>
      <c r="F1962" s="3"/>
      <c r="H1962" s="3"/>
      <c r="I1962" t="str">
        <f t="shared" ref="I1962:I1968" si="248">REPLACE(I1961,LEN(I1961),1,RIGHT(I1961,1)+1)</f>
        <v>0#3</v>
      </c>
      <c r="J1962" s="3">
        <f t="shared" si="244"/>
        <v>0</v>
      </c>
      <c r="K1962" s="3"/>
    </row>
    <row r="1963" spans="2:11" hidden="1" outlineLevel="1" x14ac:dyDescent="0.3">
      <c r="B1963" s="2"/>
      <c r="F1963" s="3"/>
      <c r="H1963" s="3"/>
      <c r="I1963" t="str">
        <f t="shared" si="248"/>
        <v>0#4</v>
      </c>
      <c r="J1963" s="3">
        <f t="shared" si="244"/>
        <v>0</v>
      </c>
      <c r="K1963" s="3"/>
    </row>
    <row r="1964" spans="2:11" hidden="1" outlineLevel="1" x14ac:dyDescent="0.3">
      <c r="B1964" s="2"/>
      <c r="F1964" s="3"/>
      <c r="H1964" s="3"/>
      <c r="I1964" t="str">
        <f t="shared" si="248"/>
        <v>0#5</v>
      </c>
      <c r="J1964" s="3">
        <f t="shared" si="244"/>
        <v>0</v>
      </c>
      <c r="K1964" s="3"/>
    </row>
    <row r="1965" spans="2:11" hidden="1" outlineLevel="1" x14ac:dyDescent="0.3">
      <c r="B1965" s="2"/>
      <c r="F1965" s="3"/>
      <c r="H1965" s="3"/>
      <c r="I1965" t="str">
        <f t="shared" si="248"/>
        <v>0#6</v>
      </c>
      <c r="J1965" s="3">
        <f t="shared" si="244"/>
        <v>0</v>
      </c>
      <c r="K1965" s="3"/>
    </row>
    <row r="1966" spans="2:11" hidden="1" outlineLevel="1" x14ac:dyDescent="0.3">
      <c r="B1966" s="2"/>
      <c r="F1966" s="3"/>
      <c r="H1966" s="3"/>
      <c r="I1966" t="str">
        <f t="shared" si="248"/>
        <v>0#7</v>
      </c>
      <c r="J1966" s="3">
        <f t="shared" si="244"/>
        <v>0</v>
      </c>
      <c r="K1966" s="3"/>
    </row>
    <row r="1967" spans="2:11" hidden="1" outlineLevel="1" x14ac:dyDescent="0.3">
      <c r="B1967" s="2"/>
      <c r="F1967" s="3"/>
      <c r="H1967" s="3"/>
      <c r="I1967" t="str">
        <f t="shared" si="248"/>
        <v>0#8</v>
      </c>
      <c r="J1967" s="3">
        <f t="shared" si="244"/>
        <v>0</v>
      </c>
      <c r="K1967" s="3"/>
    </row>
    <row r="1968" spans="2:11" hidden="1" outlineLevel="1" x14ac:dyDescent="0.3">
      <c r="B1968" s="2"/>
      <c r="F1968" s="3"/>
      <c r="H1968" s="3"/>
      <c r="I1968" t="str">
        <f t="shared" si="248"/>
        <v>0#9</v>
      </c>
      <c r="J1968" s="3">
        <f t="shared" si="244"/>
        <v>0</v>
      </c>
      <c r="K1968" s="3"/>
    </row>
    <row r="1969" spans="2:11" hidden="1" outlineLevel="1" x14ac:dyDescent="0.3">
      <c r="B1969" s="2"/>
      <c r="D1969" s="3"/>
      <c r="F1969" s="3">
        <f>F1960</f>
        <v>0</v>
      </c>
      <c r="G1969" t="str">
        <f>F1969&amp;"#"&amp;COUNTIF(F$6:F1969,F1969)</f>
        <v>0#192</v>
      </c>
      <c r="H1969" s="3">
        <f>IF(ISERROR(IF((SUMPRODUCT((D$7:D$5839=INDEX($F$6578:$F$6799,IF($C$2="All",MATCH(G1969,$G$6578:$G$6799,0),MATCH(G1969,$H$6578:$H$6799,0)),1))*1)+SUMPRODUCT((F$7:F$5839=INDEX($F$6578:$F$6799,IF($C$2="All",MATCH(G1969,$G$6578:$G$6799,0),MATCH(G1969,$H$6578:$H$6799,0)),1))*1))&gt;0,0,INDEX($F$6578:$F$6799,IF($C$2="All",MATCH(G1969,$G$6578:$G$6799,0),MATCH(G1969,$H$6578:$H$6799,0)),1))),0,IF((SUMPRODUCT((D$7:D$5839=INDEX($F$6578:$F$6799,IF($C$2="All",MATCH(G1969,$G$6578:$G$6799,0),MATCH(G1969,$H$6578:$H$6799,0)),1))*1)+SUMPRODUCT((F$7:F$5839=INDEX($F$6578:$F$6799,IF($C$2="All",MATCH(G1969,$G$6578:$G$6799,0),MATCH(G1969,$H$6578:$H$6799,0)),1))*1))&gt;0,0,INDEX($F$6578:$F$6799,IF($C$2="All",MATCH(G1969,$G$6578:$G$6799,0),MATCH(G1969,$H$6578:$H$6799,0)),1)))</f>
        <v>0</v>
      </c>
      <c r="I1969" t="str">
        <f>H1969&amp;"#1"</f>
        <v>0#1</v>
      </c>
      <c r="J1969" s="3">
        <f t="shared" si="244"/>
        <v>0</v>
      </c>
      <c r="K1969" s="3"/>
    </row>
    <row r="1970" spans="2:11" hidden="1" outlineLevel="1" x14ac:dyDescent="0.3">
      <c r="B1970" s="2"/>
      <c r="D1970" s="3"/>
      <c r="F1970" s="3"/>
      <c r="H1970" s="3"/>
      <c r="I1970" t="str">
        <f>REPLACE(I1969,LEN(I1969),1,RIGHT(I1969,1)+1)</f>
        <v>0#2</v>
      </c>
      <c r="J1970" s="3">
        <f t="shared" si="244"/>
        <v>0</v>
      </c>
      <c r="K1970" s="3"/>
    </row>
    <row r="1971" spans="2:11" hidden="1" outlineLevel="1" x14ac:dyDescent="0.3">
      <c r="B1971" s="2"/>
      <c r="D1971" s="3"/>
      <c r="F1971" s="3"/>
      <c r="H1971" s="3"/>
      <c r="I1971" t="str">
        <f t="shared" ref="I1971:I1977" si="249">REPLACE(I1970,LEN(I1970),1,RIGHT(I1970,1)+1)</f>
        <v>0#3</v>
      </c>
      <c r="J1971" s="3">
        <f t="shared" si="244"/>
        <v>0</v>
      </c>
      <c r="K1971" s="3"/>
    </row>
    <row r="1972" spans="2:11" hidden="1" outlineLevel="1" x14ac:dyDescent="0.3">
      <c r="B1972" s="2"/>
      <c r="D1972" s="3"/>
      <c r="F1972" s="3"/>
      <c r="H1972" s="3"/>
      <c r="I1972" t="str">
        <f t="shared" si="249"/>
        <v>0#4</v>
      </c>
      <c r="J1972" s="3">
        <f t="shared" si="244"/>
        <v>0</v>
      </c>
      <c r="K1972" s="3"/>
    </row>
    <row r="1973" spans="2:11" hidden="1" outlineLevel="1" x14ac:dyDescent="0.3">
      <c r="B1973" s="2"/>
      <c r="D1973" s="3"/>
      <c r="F1973" s="3"/>
      <c r="H1973" s="3"/>
      <c r="I1973" t="str">
        <f t="shared" si="249"/>
        <v>0#5</v>
      </c>
      <c r="J1973" s="3">
        <f t="shared" si="244"/>
        <v>0</v>
      </c>
      <c r="K1973" s="3"/>
    </row>
    <row r="1974" spans="2:11" hidden="1" outlineLevel="1" x14ac:dyDescent="0.3">
      <c r="B1974" s="2"/>
      <c r="D1974" s="3"/>
      <c r="F1974" s="3"/>
      <c r="H1974" s="3"/>
      <c r="I1974" t="str">
        <f t="shared" si="249"/>
        <v>0#6</v>
      </c>
      <c r="J1974" s="3">
        <f t="shared" si="244"/>
        <v>0</v>
      </c>
      <c r="K1974" s="3"/>
    </row>
    <row r="1975" spans="2:11" hidden="1" outlineLevel="1" x14ac:dyDescent="0.3">
      <c r="B1975" s="2"/>
      <c r="D1975" s="3"/>
      <c r="F1975" s="3"/>
      <c r="H1975" s="3"/>
      <c r="I1975" t="str">
        <f t="shared" si="249"/>
        <v>0#7</v>
      </c>
      <c r="J1975" s="3">
        <f t="shared" si="244"/>
        <v>0</v>
      </c>
      <c r="K1975" s="3"/>
    </row>
    <row r="1976" spans="2:11" hidden="1" outlineLevel="1" x14ac:dyDescent="0.3">
      <c r="B1976" s="2"/>
      <c r="D1976" s="3"/>
      <c r="F1976" s="3"/>
      <c r="H1976" s="3"/>
      <c r="I1976" t="str">
        <f t="shared" si="249"/>
        <v>0#8</v>
      </c>
      <c r="J1976" s="3">
        <f t="shared" si="244"/>
        <v>0</v>
      </c>
      <c r="K1976" s="3"/>
    </row>
    <row r="1977" spans="2:11" hidden="1" outlineLevel="1" x14ac:dyDescent="0.3">
      <c r="B1977" s="2"/>
      <c r="D1977" s="3"/>
      <c r="F1977" s="3"/>
      <c r="H1977" s="3"/>
      <c r="I1977" t="str">
        <f t="shared" si="249"/>
        <v>0#9</v>
      </c>
      <c r="J1977" s="3">
        <f t="shared" si="244"/>
        <v>0</v>
      </c>
      <c r="K1977" s="3"/>
    </row>
    <row r="1978" spans="2:11" hidden="1" outlineLevel="1" x14ac:dyDescent="0.3">
      <c r="B1978" s="2"/>
      <c r="D1978" s="3"/>
      <c r="F1978" s="3">
        <f>F1969</f>
        <v>0</v>
      </c>
      <c r="G1978" t="str">
        <f>F1978&amp;"#"&amp;COUNTIF(F$6:F1978,F1978)</f>
        <v>0#193</v>
      </c>
      <c r="H1978" s="3">
        <f>IF(ISERROR(IF((SUMPRODUCT((D$7:D$5839=INDEX($F$6578:$F$6799,IF($C$2="All",MATCH(G1978,$G$6578:$G$6799,0),MATCH(G1978,$H$6578:$H$6799,0)),1))*1)+SUMPRODUCT((F$7:F$5839=INDEX($F$6578:$F$6799,IF($C$2="All",MATCH(G1978,$G$6578:$G$6799,0),MATCH(G1978,$H$6578:$H$6799,0)),1))*1))&gt;0,0,INDEX($F$6578:$F$6799,IF($C$2="All",MATCH(G1978,$G$6578:$G$6799,0),MATCH(G1978,$H$6578:$H$6799,0)),1))),0,IF((SUMPRODUCT((D$7:D$5839=INDEX($F$6578:$F$6799,IF($C$2="All",MATCH(G1978,$G$6578:$G$6799,0),MATCH(G1978,$H$6578:$H$6799,0)),1))*1)+SUMPRODUCT((F$7:F$5839=INDEX($F$6578:$F$6799,IF($C$2="All",MATCH(G1978,$G$6578:$G$6799,0),MATCH(G1978,$H$6578:$H$6799,0)),1))*1))&gt;0,0,INDEX($F$6578:$F$6799,IF($C$2="All",MATCH(G1978,$G$6578:$G$6799,0),MATCH(G1978,$H$6578:$H$6799,0)),1)))</f>
        <v>0</v>
      </c>
      <c r="I1978" t="str">
        <f>H1978&amp;"#1"</f>
        <v>0#1</v>
      </c>
      <c r="J1978" s="3">
        <f t="shared" si="244"/>
        <v>0</v>
      </c>
      <c r="K1978" s="3"/>
    </row>
    <row r="1979" spans="2:11" hidden="1" outlineLevel="1" x14ac:dyDescent="0.3">
      <c r="B1979" s="2"/>
      <c r="D1979" s="3"/>
      <c r="F1979" s="3"/>
      <c r="H1979" s="3"/>
      <c r="I1979" t="str">
        <f>REPLACE(I1978,LEN(I1978),1,RIGHT(I1978,1)+1)</f>
        <v>0#2</v>
      </c>
      <c r="J1979" s="3">
        <f t="shared" si="244"/>
        <v>0</v>
      </c>
      <c r="K1979" s="3"/>
    </row>
    <row r="1980" spans="2:11" hidden="1" outlineLevel="1" x14ac:dyDescent="0.3">
      <c r="B1980" s="2"/>
      <c r="D1980" s="3"/>
      <c r="F1980" s="3"/>
      <c r="H1980" s="3"/>
      <c r="I1980" t="str">
        <f t="shared" ref="I1980:I1986" si="250">REPLACE(I1979,LEN(I1979),1,RIGHT(I1979,1)+1)</f>
        <v>0#3</v>
      </c>
      <c r="J1980" s="3">
        <f t="shared" si="244"/>
        <v>0</v>
      </c>
      <c r="K1980" s="3"/>
    </row>
    <row r="1981" spans="2:11" hidden="1" outlineLevel="1" x14ac:dyDescent="0.3">
      <c r="B1981" s="2"/>
      <c r="D1981" s="3"/>
      <c r="F1981" s="3"/>
      <c r="H1981" s="3"/>
      <c r="I1981" t="str">
        <f t="shared" si="250"/>
        <v>0#4</v>
      </c>
      <c r="J1981" s="3">
        <f t="shared" si="244"/>
        <v>0</v>
      </c>
      <c r="K1981" s="3"/>
    </row>
    <row r="1982" spans="2:11" hidden="1" outlineLevel="1" x14ac:dyDescent="0.3">
      <c r="B1982" s="2"/>
      <c r="D1982" s="3"/>
      <c r="F1982" s="3"/>
      <c r="H1982" s="3"/>
      <c r="I1982" t="str">
        <f t="shared" si="250"/>
        <v>0#5</v>
      </c>
      <c r="J1982" s="3">
        <f t="shared" si="244"/>
        <v>0</v>
      </c>
      <c r="K1982" s="3"/>
    </row>
    <row r="1983" spans="2:11" hidden="1" outlineLevel="1" x14ac:dyDescent="0.3">
      <c r="B1983" s="2"/>
      <c r="D1983" s="3"/>
      <c r="F1983" s="3"/>
      <c r="H1983" s="3"/>
      <c r="I1983" t="str">
        <f t="shared" si="250"/>
        <v>0#6</v>
      </c>
      <c r="J1983" s="3">
        <f t="shared" si="244"/>
        <v>0</v>
      </c>
      <c r="K1983" s="3"/>
    </row>
    <row r="1984" spans="2:11" hidden="1" outlineLevel="1" x14ac:dyDescent="0.3">
      <c r="B1984" s="2"/>
      <c r="D1984" s="3"/>
      <c r="F1984" s="3"/>
      <c r="H1984" s="3"/>
      <c r="I1984" t="str">
        <f t="shared" si="250"/>
        <v>0#7</v>
      </c>
      <c r="J1984" s="3">
        <f t="shared" si="244"/>
        <v>0</v>
      </c>
      <c r="K1984" s="3"/>
    </row>
    <row r="1985" spans="2:11" hidden="1" outlineLevel="1" x14ac:dyDescent="0.3">
      <c r="B1985" s="2"/>
      <c r="D1985" s="3"/>
      <c r="F1985" s="3"/>
      <c r="H1985" s="3"/>
      <c r="I1985" t="str">
        <f t="shared" si="250"/>
        <v>0#8</v>
      </c>
      <c r="J1985" s="3">
        <f t="shared" si="244"/>
        <v>0</v>
      </c>
      <c r="K1985" s="3"/>
    </row>
    <row r="1986" spans="2:11" hidden="1" outlineLevel="1" x14ac:dyDescent="0.3">
      <c r="B1986" s="2"/>
      <c r="D1986" s="3"/>
      <c r="F1986" s="3"/>
      <c r="H1986" s="3"/>
      <c r="I1986" t="str">
        <f t="shared" si="250"/>
        <v>0#9</v>
      </c>
      <c r="J1986" s="3">
        <f t="shared" si="244"/>
        <v>0</v>
      </c>
      <c r="K1986" s="3"/>
    </row>
    <row r="1987" spans="2:11" hidden="1" outlineLevel="1" x14ac:dyDescent="0.3">
      <c r="B1987" s="2"/>
      <c r="D1987" s="3"/>
      <c r="F1987" s="3">
        <f>F1978</f>
        <v>0</v>
      </c>
      <c r="G1987" t="str">
        <f>F1987&amp;"#"&amp;COUNTIF(F$6:F1987,F1987)</f>
        <v>0#194</v>
      </c>
      <c r="H1987" s="3">
        <f>IF(ISERROR(IF((SUMPRODUCT((D$7:D$5839=INDEX($F$6578:$F$6799,IF($C$2="All",MATCH(G1987,$G$6578:$G$6799,0),MATCH(G1987,$H$6578:$H$6799,0)),1))*1)+SUMPRODUCT((F$7:F$5839=INDEX($F$6578:$F$6799,IF($C$2="All",MATCH(G1987,$G$6578:$G$6799,0),MATCH(G1987,$H$6578:$H$6799,0)),1))*1))&gt;0,0,INDEX($F$6578:$F$6799,IF($C$2="All",MATCH(G1987,$G$6578:$G$6799,0),MATCH(G1987,$H$6578:$H$6799,0)),1))),0,IF((SUMPRODUCT((D$7:D$5839=INDEX($F$6578:$F$6799,IF($C$2="All",MATCH(G1987,$G$6578:$G$6799,0),MATCH(G1987,$H$6578:$H$6799,0)),1))*1)+SUMPRODUCT((F$7:F$5839=INDEX($F$6578:$F$6799,IF($C$2="All",MATCH(G1987,$G$6578:$G$6799,0),MATCH(G1987,$H$6578:$H$6799,0)),1))*1))&gt;0,0,INDEX($F$6578:$F$6799,IF($C$2="All",MATCH(G1987,$G$6578:$G$6799,0),MATCH(G1987,$H$6578:$H$6799,0)),1)))</f>
        <v>0</v>
      </c>
      <c r="I1987" t="str">
        <f>H1987&amp;"#1"</f>
        <v>0#1</v>
      </c>
      <c r="J1987" s="3">
        <f t="shared" si="244"/>
        <v>0</v>
      </c>
      <c r="K1987" s="3"/>
    </row>
    <row r="1988" spans="2:11" hidden="1" outlineLevel="1" x14ac:dyDescent="0.3">
      <c r="B1988" s="2"/>
      <c r="D1988" s="3"/>
      <c r="F1988" s="3"/>
      <c r="H1988" s="3"/>
      <c r="I1988" t="str">
        <f>REPLACE(I1987,LEN(I1987),1,RIGHT(I1987,1)+1)</f>
        <v>0#2</v>
      </c>
      <c r="J1988" s="3">
        <f t="shared" si="244"/>
        <v>0</v>
      </c>
      <c r="K1988" s="3"/>
    </row>
    <row r="1989" spans="2:11" hidden="1" outlineLevel="1" x14ac:dyDescent="0.3">
      <c r="B1989" s="2"/>
      <c r="D1989" s="3"/>
      <c r="F1989" s="3"/>
      <c r="H1989" s="3"/>
      <c r="I1989" t="str">
        <f t="shared" ref="I1989:I1995" si="251">REPLACE(I1988,LEN(I1988),1,RIGHT(I1988,1)+1)</f>
        <v>0#3</v>
      </c>
      <c r="J1989" s="3">
        <f t="shared" si="244"/>
        <v>0</v>
      </c>
      <c r="K1989" s="3"/>
    </row>
    <row r="1990" spans="2:11" hidden="1" outlineLevel="1" x14ac:dyDescent="0.3">
      <c r="B1990" s="2"/>
      <c r="D1990" s="3"/>
      <c r="F1990" s="3"/>
      <c r="H1990" s="3"/>
      <c r="I1990" t="str">
        <f t="shared" si="251"/>
        <v>0#4</v>
      </c>
      <c r="J1990" s="3">
        <f t="shared" si="244"/>
        <v>0</v>
      </c>
      <c r="K1990" s="3"/>
    </row>
    <row r="1991" spans="2:11" hidden="1" outlineLevel="1" x14ac:dyDescent="0.3">
      <c r="B1991" s="2"/>
      <c r="D1991" s="3"/>
      <c r="F1991" s="3"/>
      <c r="H1991" s="3"/>
      <c r="I1991" t="str">
        <f t="shared" si="251"/>
        <v>0#5</v>
      </c>
      <c r="J1991" s="3">
        <f t="shared" ref="J1991:J2054" si="252">IF(ISERROR(IF((SUMPRODUCT((F$7:F$5839=INDEX($F$6578:$F$6799,IF($C$2="All",MATCH(I1991,$G$6578:$G$6799,0),MATCH(I1991,$H$6578:$H$6799,0)),1))*1)+SUMPRODUCT((H$7:H$5839=INDEX($F$6578:$F$6799,IF($C$2="All",MATCH(I1991,$G$6578:$G$6799,0),MATCH(I1991,$H$6578:$H$6799,0)),1))*1))&gt;0,0,INDEX($F$6578:$F$6799,IF($C$2="All",MATCH(I1991,$G$6578:$G$6799,0),MATCH(I1991,$H$6578:$H$6799,0)),1))),0,IF((SUMPRODUCT((F$7:F$5839=INDEX($F$6578:$F$6799,IF($C$2="All",MATCH(I1991,$G$6578:$G$6799,0),MATCH(I1991,$H$6578:$H$6799,0)),1))*1)+SUMPRODUCT((H$7:H$5839=INDEX($F$6578:$F$6799,IF($C$2="All",MATCH(I1991,$G$6578:$G$6799,0),MATCH(I1991,$H$6578:$H$6799,0)),1))*1))&gt;0,0,INDEX($F$6578:$F$6799,IF($C$2="All",MATCH(I1991,$G$6578:$G$6799,0),MATCH(I1991,$H$6578:$H$6799,0)),1)))</f>
        <v>0</v>
      </c>
      <c r="K1991" s="3"/>
    </row>
    <row r="1992" spans="2:11" hidden="1" outlineLevel="1" x14ac:dyDescent="0.3">
      <c r="B1992" s="2"/>
      <c r="D1992" s="3"/>
      <c r="F1992" s="3"/>
      <c r="H1992" s="3"/>
      <c r="I1992" t="str">
        <f t="shared" si="251"/>
        <v>0#6</v>
      </c>
      <c r="J1992" s="3">
        <f t="shared" si="252"/>
        <v>0</v>
      </c>
      <c r="K1992" s="3"/>
    </row>
    <row r="1993" spans="2:11" hidden="1" outlineLevel="1" x14ac:dyDescent="0.3">
      <c r="B1993" s="2"/>
      <c r="D1993" s="3"/>
      <c r="F1993" s="3"/>
      <c r="H1993" s="3"/>
      <c r="I1993" t="str">
        <f t="shared" si="251"/>
        <v>0#7</v>
      </c>
      <c r="J1993" s="3">
        <f t="shared" si="252"/>
        <v>0</v>
      </c>
      <c r="K1993" s="3"/>
    </row>
    <row r="1994" spans="2:11" hidden="1" outlineLevel="1" x14ac:dyDescent="0.3">
      <c r="B1994" s="2"/>
      <c r="D1994" s="3"/>
      <c r="F1994" s="3"/>
      <c r="H1994" s="3"/>
      <c r="I1994" t="str">
        <f t="shared" si="251"/>
        <v>0#8</v>
      </c>
      <c r="J1994" s="3">
        <f t="shared" si="252"/>
        <v>0</v>
      </c>
      <c r="K1994" s="3"/>
    </row>
    <row r="1995" spans="2:11" hidden="1" outlineLevel="1" x14ac:dyDescent="0.3">
      <c r="B1995" s="2"/>
      <c r="D1995" s="3"/>
      <c r="F1995" s="3"/>
      <c r="H1995" s="3"/>
      <c r="I1995" t="str">
        <f t="shared" si="251"/>
        <v>0#9</v>
      </c>
      <c r="J1995" s="3">
        <f t="shared" si="252"/>
        <v>0</v>
      </c>
      <c r="K1995" s="3"/>
    </row>
    <row r="1996" spans="2:11" hidden="1" outlineLevel="1" x14ac:dyDescent="0.3">
      <c r="B1996" s="2"/>
      <c r="D1996" s="3"/>
      <c r="F1996" s="3">
        <f>F1987</f>
        <v>0</v>
      </c>
      <c r="G1996" t="str">
        <f>F1996&amp;"#"&amp;COUNTIF(F$6:F1996,F1996)</f>
        <v>0#195</v>
      </c>
      <c r="H1996" s="3">
        <f>IF(ISERROR(IF((SUMPRODUCT((D$7:D$5839=INDEX($F$6578:$F$6799,IF($C$2="All",MATCH(G1996,$G$6578:$G$6799,0),MATCH(G1996,$H$6578:$H$6799,0)),1))*1)+SUMPRODUCT((F$7:F$5839=INDEX($F$6578:$F$6799,IF($C$2="All",MATCH(G1996,$G$6578:$G$6799,0),MATCH(G1996,$H$6578:$H$6799,0)),1))*1))&gt;0,0,INDEX($F$6578:$F$6799,IF($C$2="All",MATCH(G1996,$G$6578:$G$6799,0),MATCH(G1996,$H$6578:$H$6799,0)),1))),0,IF((SUMPRODUCT((D$7:D$5839=INDEX($F$6578:$F$6799,IF($C$2="All",MATCH(G1996,$G$6578:$G$6799,0),MATCH(G1996,$H$6578:$H$6799,0)),1))*1)+SUMPRODUCT((F$7:F$5839=INDEX($F$6578:$F$6799,IF($C$2="All",MATCH(G1996,$G$6578:$G$6799,0),MATCH(G1996,$H$6578:$H$6799,0)),1))*1))&gt;0,0,INDEX($F$6578:$F$6799,IF($C$2="All",MATCH(G1996,$G$6578:$G$6799,0),MATCH(G1996,$H$6578:$H$6799,0)),1)))</f>
        <v>0</v>
      </c>
      <c r="I1996" t="str">
        <f>H1996&amp;"#1"</f>
        <v>0#1</v>
      </c>
      <c r="J1996" s="3">
        <f t="shared" si="252"/>
        <v>0</v>
      </c>
      <c r="K1996" s="3"/>
    </row>
    <row r="1997" spans="2:11" hidden="1" outlineLevel="1" x14ac:dyDescent="0.3">
      <c r="B1997" s="2"/>
      <c r="D1997" s="3"/>
      <c r="F1997" s="3"/>
      <c r="H1997" s="3"/>
      <c r="I1997" t="str">
        <f>REPLACE(I1996,LEN(I1996),1,RIGHT(I1996,1)+1)</f>
        <v>0#2</v>
      </c>
      <c r="J1997" s="3">
        <f t="shared" si="252"/>
        <v>0</v>
      </c>
      <c r="K1997" s="3"/>
    </row>
    <row r="1998" spans="2:11" hidden="1" outlineLevel="1" x14ac:dyDescent="0.3">
      <c r="B1998" s="2"/>
      <c r="D1998" s="3"/>
      <c r="F1998" s="3"/>
      <c r="H1998" s="3"/>
      <c r="I1998" t="str">
        <f t="shared" ref="I1998:I2004" si="253">REPLACE(I1997,LEN(I1997),1,RIGHT(I1997,1)+1)</f>
        <v>0#3</v>
      </c>
      <c r="J1998" s="3">
        <f t="shared" si="252"/>
        <v>0</v>
      </c>
      <c r="K1998" s="3"/>
    </row>
    <row r="1999" spans="2:11" hidden="1" outlineLevel="1" x14ac:dyDescent="0.3">
      <c r="B1999" s="2"/>
      <c r="D1999" s="3"/>
      <c r="F1999" s="3"/>
      <c r="H1999" s="3"/>
      <c r="I1999" t="str">
        <f t="shared" si="253"/>
        <v>0#4</v>
      </c>
      <c r="J1999" s="3">
        <f t="shared" si="252"/>
        <v>0</v>
      </c>
      <c r="K1999" s="3"/>
    </row>
    <row r="2000" spans="2:11" hidden="1" outlineLevel="1" x14ac:dyDescent="0.3">
      <c r="B2000" s="2"/>
      <c r="D2000" s="3"/>
      <c r="F2000" s="3"/>
      <c r="H2000" s="3"/>
      <c r="I2000" t="str">
        <f t="shared" si="253"/>
        <v>0#5</v>
      </c>
      <c r="J2000" s="3">
        <f t="shared" si="252"/>
        <v>0</v>
      </c>
      <c r="K2000" s="3"/>
    </row>
    <row r="2001" spans="2:11" hidden="1" outlineLevel="1" x14ac:dyDescent="0.3">
      <c r="B2001" s="2"/>
      <c r="D2001" s="3"/>
      <c r="F2001" s="3"/>
      <c r="H2001" s="3"/>
      <c r="I2001" t="str">
        <f t="shared" si="253"/>
        <v>0#6</v>
      </c>
      <c r="J2001" s="3">
        <f t="shared" si="252"/>
        <v>0</v>
      </c>
      <c r="K2001" s="3"/>
    </row>
    <row r="2002" spans="2:11" hidden="1" outlineLevel="1" x14ac:dyDescent="0.3">
      <c r="B2002" s="2"/>
      <c r="D2002" s="3"/>
      <c r="F2002" s="3"/>
      <c r="H2002" s="3"/>
      <c r="I2002" t="str">
        <f t="shared" si="253"/>
        <v>0#7</v>
      </c>
      <c r="J2002" s="3">
        <f t="shared" si="252"/>
        <v>0</v>
      </c>
      <c r="K2002" s="3"/>
    </row>
    <row r="2003" spans="2:11" hidden="1" outlineLevel="1" x14ac:dyDescent="0.3">
      <c r="B2003" s="2"/>
      <c r="D2003" s="3"/>
      <c r="F2003" s="3"/>
      <c r="H2003" s="3"/>
      <c r="I2003" t="str">
        <f t="shared" si="253"/>
        <v>0#8</v>
      </c>
      <c r="J2003" s="3">
        <f t="shared" si="252"/>
        <v>0</v>
      </c>
      <c r="K2003" s="3"/>
    </row>
    <row r="2004" spans="2:11" hidden="1" outlineLevel="1" x14ac:dyDescent="0.3">
      <c r="B2004" s="2"/>
      <c r="D2004" s="3"/>
      <c r="F2004" s="3"/>
      <c r="H2004" s="3"/>
      <c r="I2004" t="str">
        <f t="shared" si="253"/>
        <v>0#9</v>
      </c>
      <c r="J2004" s="3">
        <f t="shared" si="252"/>
        <v>0</v>
      </c>
      <c r="K2004" s="3"/>
    </row>
    <row r="2005" spans="2:11" hidden="1" outlineLevel="1" x14ac:dyDescent="0.3">
      <c r="B2005" s="2"/>
      <c r="D2005" s="3"/>
      <c r="F2005" s="3">
        <f>F1996</f>
        <v>0</v>
      </c>
      <c r="G2005" t="str">
        <f>F2005&amp;"#"&amp;COUNTIF(F$6:F2005,F2005)</f>
        <v>0#196</v>
      </c>
      <c r="H2005" s="3">
        <f>IF(ISERROR(IF((SUMPRODUCT((D$7:D$5839=INDEX($F$6578:$F$6799,IF($C$2="All",MATCH(G2005,$G$6578:$G$6799,0),MATCH(G2005,$H$6578:$H$6799,0)),1))*1)+SUMPRODUCT((F$7:F$5839=INDEX($F$6578:$F$6799,IF($C$2="All",MATCH(G2005,$G$6578:$G$6799,0),MATCH(G2005,$H$6578:$H$6799,0)),1))*1))&gt;0,0,INDEX($F$6578:$F$6799,IF($C$2="All",MATCH(G2005,$G$6578:$G$6799,0),MATCH(G2005,$H$6578:$H$6799,0)),1))),0,IF((SUMPRODUCT((D$7:D$5839=INDEX($F$6578:$F$6799,IF($C$2="All",MATCH(G2005,$G$6578:$G$6799,0),MATCH(G2005,$H$6578:$H$6799,0)),1))*1)+SUMPRODUCT((F$7:F$5839=INDEX($F$6578:$F$6799,IF($C$2="All",MATCH(G2005,$G$6578:$G$6799,0),MATCH(G2005,$H$6578:$H$6799,0)),1))*1))&gt;0,0,INDEX($F$6578:$F$6799,IF($C$2="All",MATCH(G2005,$G$6578:$G$6799,0),MATCH(G2005,$H$6578:$H$6799,0)),1)))</f>
        <v>0</v>
      </c>
      <c r="I2005" t="str">
        <f>H2005&amp;"#1"</f>
        <v>0#1</v>
      </c>
      <c r="J2005" s="3">
        <f t="shared" si="252"/>
        <v>0</v>
      </c>
      <c r="K2005" s="3"/>
    </row>
    <row r="2006" spans="2:11" hidden="1" outlineLevel="1" x14ac:dyDescent="0.3">
      <c r="B2006" s="2"/>
      <c r="D2006" s="3"/>
      <c r="F2006" s="3"/>
      <c r="H2006" s="3"/>
      <c r="I2006" t="str">
        <f>REPLACE(I2005,LEN(I2005),1,RIGHT(I2005,1)+1)</f>
        <v>0#2</v>
      </c>
      <c r="J2006" s="3">
        <f t="shared" si="252"/>
        <v>0</v>
      </c>
      <c r="K2006" s="3"/>
    </row>
    <row r="2007" spans="2:11" hidden="1" outlineLevel="1" x14ac:dyDescent="0.3">
      <c r="B2007" s="2"/>
      <c r="D2007" s="3"/>
      <c r="F2007" s="3"/>
      <c r="H2007" s="3"/>
      <c r="I2007" t="str">
        <f t="shared" ref="I2007:I2013" si="254">REPLACE(I2006,LEN(I2006),1,RIGHT(I2006,1)+1)</f>
        <v>0#3</v>
      </c>
      <c r="J2007" s="3">
        <f t="shared" si="252"/>
        <v>0</v>
      </c>
      <c r="K2007" s="3"/>
    </row>
    <row r="2008" spans="2:11" hidden="1" outlineLevel="1" x14ac:dyDescent="0.3">
      <c r="B2008" s="2"/>
      <c r="D2008" s="3"/>
      <c r="F2008" s="3"/>
      <c r="H2008" s="3"/>
      <c r="I2008" t="str">
        <f t="shared" si="254"/>
        <v>0#4</v>
      </c>
      <c r="J2008" s="3">
        <f t="shared" si="252"/>
        <v>0</v>
      </c>
      <c r="K2008" s="3"/>
    </row>
    <row r="2009" spans="2:11" hidden="1" outlineLevel="1" x14ac:dyDescent="0.3">
      <c r="B2009" s="2"/>
      <c r="D2009" s="3"/>
      <c r="F2009" s="3"/>
      <c r="H2009" s="3"/>
      <c r="I2009" t="str">
        <f t="shared" si="254"/>
        <v>0#5</v>
      </c>
      <c r="J2009" s="3">
        <f t="shared" si="252"/>
        <v>0</v>
      </c>
      <c r="K2009" s="3"/>
    </row>
    <row r="2010" spans="2:11" hidden="1" outlineLevel="1" x14ac:dyDescent="0.3">
      <c r="B2010" s="2"/>
      <c r="D2010" s="3"/>
      <c r="F2010" s="3"/>
      <c r="H2010" s="3"/>
      <c r="I2010" t="str">
        <f t="shared" si="254"/>
        <v>0#6</v>
      </c>
      <c r="J2010" s="3">
        <f t="shared" si="252"/>
        <v>0</v>
      </c>
      <c r="K2010" s="3"/>
    </row>
    <row r="2011" spans="2:11" hidden="1" outlineLevel="1" x14ac:dyDescent="0.3">
      <c r="B2011" s="2"/>
      <c r="D2011" s="3"/>
      <c r="F2011" s="3"/>
      <c r="H2011" s="3"/>
      <c r="I2011" t="str">
        <f t="shared" si="254"/>
        <v>0#7</v>
      </c>
      <c r="J2011" s="3">
        <f t="shared" si="252"/>
        <v>0</v>
      </c>
      <c r="K2011" s="3"/>
    </row>
    <row r="2012" spans="2:11" hidden="1" outlineLevel="1" x14ac:dyDescent="0.3">
      <c r="B2012" s="2"/>
      <c r="D2012" s="3"/>
      <c r="F2012" s="3"/>
      <c r="H2012" s="3"/>
      <c r="I2012" t="str">
        <f t="shared" si="254"/>
        <v>0#8</v>
      </c>
      <c r="J2012" s="3">
        <f t="shared" si="252"/>
        <v>0</v>
      </c>
      <c r="K2012" s="3"/>
    </row>
    <row r="2013" spans="2:11" hidden="1" outlineLevel="1" x14ac:dyDescent="0.3">
      <c r="B2013" s="2"/>
      <c r="D2013" s="3"/>
      <c r="F2013" s="3"/>
      <c r="H2013" s="3"/>
      <c r="I2013" t="str">
        <f t="shared" si="254"/>
        <v>0#9</v>
      </c>
      <c r="J2013" s="3">
        <f t="shared" si="252"/>
        <v>0</v>
      </c>
      <c r="K2013" s="3"/>
    </row>
    <row r="2014" spans="2:11" hidden="1" outlineLevel="1" x14ac:dyDescent="0.3">
      <c r="B2014" s="2"/>
      <c r="D2014" s="3"/>
      <c r="F2014" s="3">
        <f>F2005</f>
        <v>0</v>
      </c>
      <c r="G2014" t="str">
        <f>F2014&amp;"#"&amp;COUNTIF(F$6:F2014,F2014)</f>
        <v>0#197</v>
      </c>
      <c r="H2014" s="3">
        <f>IF(ISERROR(IF((SUMPRODUCT((D$7:D$5839=INDEX($F$6578:$F$6799,IF($C$2="All",MATCH(G2014,$G$6578:$G$6799,0),MATCH(G2014,$H$6578:$H$6799,0)),1))*1)+SUMPRODUCT((F$7:F$5839=INDEX($F$6578:$F$6799,IF($C$2="All",MATCH(G2014,$G$6578:$G$6799,0),MATCH(G2014,$H$6578:$H$6799,0)),1))*1))&gt;0,0,INDEX($F$6578:$F$6799,IF($C$2="All",MATCH(G2014,$G$6578:$G$6799,0),MATCH(G2014,$H$6578:$H$6799,0)),1))),0,IF((SUMPRODUCT((D$7:D$5839=INDEX($F$6578:$F$6799,IF($C$2="All",MATCH(G2014,$G$6578:$G$6799,0),MATCH(G2014,$H$6578:$H$6799,0)),1))*1)+SUMPRODUCT((F$7:F$5839=INDEX($F$6578:$F$6799,IF($C$2="All",MATCH(G2014,$G$6578:$G$6799,0),MATCH(G2014,$H$6578:$H$6799,0)),1))*1))&gt;0,0,INDEX($F$6578:$F$6799,IF($C$2="All",MATCH(G2014,$G$6578:$G$6799,0),MATCH(G2014,$H$6578:$H$6799,0)),1)))</f>
        <v>0</v>
      </c>
      <c r="I2014" t="str">
        <f>H2014&amp;"#1"</f>
        <v>0#1</v>
      </c>
      <c r="J2014" s="3">
        <f t="shared" si="252"/>
        <v>0</v>
      </c>
      <c r="K2014" s="3"/>
    </row>
    <row r="2015" spans="2:11" hidden="1" outlineLevel="1" x14ac:dyDescent="0.3">
      <c r="B2015" s="2"/>
      <c r="D2015" s="3"/>
      <c r="F2015" s="3"/>
      <c r="H2015" s="3"/>
      <c r="I2015" t="str">
        <f>REPLACE(I2014,LEN(I2014),1,RIGHT(I2014,1)+1)</f>
        <v>0#2</v>
      </c>
      <c r="J2015" s="3">
        <f t="shared" si="252"/>
        <v>0</v>
      </c>
      <c r="K2015" s="3"/>
    </row>
    <row r="2016" spans="2:11" hidden="1" outlineLevel="1" x14ac:dyDescent="0.3">
      <c r="B2016" s="2"/>
      <c r="D2016" s="3"/>
      <c r="F2016" s="3"/>
      <c r="H2016" s="3"/>
      <c r="I2016" t="str">
        <f t="shared" ref="I2016:I2022" si="255">REPLACE(I2015,LEN(I2015),1,RIGHT(I2015,1)+1)</f>
        <v>0#3</v>
      </c>
      <c r="J2016" s="3">
        <f t="shared" si="252"/>
        <v>0</v>
      </c>
      <c r="K2016" s="3"/>
    </row>
    <row r="2017" spans="2:11" hidden="1" outlineLevel="1" x14ac:dyDescent="0.3">
      <c r="B2017" s="2"/>
      <c r="D2017" s="3"/>
      <c r="F2017" s="3"/>
      <c r="H2017" s="3"/>
      <c r="I2017" t="str">
        <f t="shared" si="255"/>
        <v>0#4</v>
      </c>
      <c r="J2017" s="3">
        <f t="shared" si="252"/>
        <v>0</v>
      </c>
      <c r="K2017" s="3"/>
    </row>
    <row r="2018" spans="2:11" hidden="1" outlineLevel="1" x14ac:dyDescent="0.3">
      <c r="B2018" s="2"/>
      <c r="D2018" s="3"/>
      <c r="F2018" s="3"/>
      <c r="H2018" s="3"/>
      <c r="I2018" t="str">
        <f t="shared" si="255"/>
        <v>0#5</v>
      </c>
      <c r="J2018" s="3">
        <f t="shared" si="252"/>
        <v>0</v>
      </c>
      <c r="K2018" s="3"/>
    </row>
    <row r="2019" spans="2:11" hidden="1" outlineLevel="1" x14ac:dyDescent="0.3">
      <c r="B2019" s="2"/>
      <c r="D2019" s="3"/>
      <c r="F2019" s="3"/>
      <c r="H2019" s="3"/>
      <c r="I2019" t="str">
        <f t="shared" si="255"/>
        <v>0#6</v>
      </c>
      <c r="J2019" s="3">
        <f t="shared" si="252"/>
        <v>0</v>
      </c>
      <c r="K2019" s="3"/>
    </row>
    <row r="2020" spans="2:11" hidden="1" outlineLevel="1" x14ac:dyDescent="0.3">
      <c r="B2020" s="2"/>
      <c r="D2020" s="3"/>
      <c r="F2020" s="3"/>
      <c r="H2020" s="3"/>
      <c r="I2020" t="str">
        <f t="shared" si="255"/>
        <v>0#7</v>
      </c>
      <c r="J2020" s="3">
        <f t="shared" si="252"/>
        <v>0</v>
      </c>
      <c r="K2020" s="3"/>
    </row>
    <row r="2021" spans="2:11" hidden="1" outlineLevel="1" x14ac:dyDescent="0.3">
      <c r="B2021" s="2"/>
      <c r="D2021" s="3"/>
      <c r="F2021" s="3"/>
      <c r="H2021" s="3"/>
      <c r="I2021" t="str">
        <f t="shared" si="255"/>
        <v>0#8</v>
      </c>
      <c r="J2021" s="3">
        <f t="shared" si="252"/>
        <v>0</v>
      </c>
      <c r="K2021" s="3"/>
    </row>
    <row r="2022" spans="2:11" hidden="1" outlineLevel="1" x14ac:dyDescent="0.3">
      <c r="B2022" s="2"/>
      <c r="D2022" s="3"/>
      <c r="F2022" s="3"/>
      <c r="H2022" s="3"/>
      <c r="I2022" t="str">
        <f t="shared" si="255"/>
        <v>0#9</v>
      </c>
      <c r="J2022" s="3">
        <f t="shared" si="252"/>
        <v>0</v>
      </c>
      <c r="K2022" s="3"/>
    </row>
    <row r="2023" spans="2:11" hidden="1" outlineLevel="1" x14ac:dyDescent="0.3">
      <c r="B2023" s="2"/>
      <c r="D2023" s="3"/>
      <c r="F2023" s="3">
        <f>F2014</f>
        <v>0</v>
      </c>
      <c r="G2023" t="str">
        <f>F2023&amp;"#"&amp;COUNTIF(F$6:F2023,F2023)</f>
        <v>0#198</v>
      </c>
      <c r="H2023" s="3">
        <f>IF(ISERROR(IF((SUMPRODUCT((D$7:D$5839=INDEX($F$6578:$F$6799,IF($C$2="All",MATCH(G2023,$G$6578:$G$6799,0),MATCH(G2023,$H$6578:$H$6799,0)),1))*1)+SUMPRODUCT((F$7:F$5839=INDEX($F$6578:$F$6799,IF($C$2="All",MATCH(G2023,$G$6578:$G$6799,0),MATCH(G2023,$H$6578:$H$6799,0)),1))*1))&gt;0,0,INDEX($F$6578:$F$6799,IF($C$2="All",MATCH(G2023,$G$6578:$G$6799,0),MATCH(G2023,$H$6578:$H$6799,0)),1))),0,IF((SUMPRODUCT((D$7:D$5839=INDEX($F$6578:$F$6799,IF($C$2="All",MATCH(G2023,$G$6578:$G$6799,0),MATCH(G2023,$H$6578:$H$6799,0)),1))*1)+SUMPRODUCT((F$7:F$5839=INDEX($F$6578:$F$6799,IF($C$2="All",MATCH(G2023,$G$6578:$G$6799,0),MATCH(G2023,$H$6578:$H$6799,0)),1))*1))&gt;0,0,INDEX($F$6578:$F$6799,IF($C$2="All",MATCH(G2023,$G$6578:$G$6799,0),MATCH(G2023,$H$6578:$H$6799,0)),1)))</f>
        <v>0</v>
      </c>
      <c r="I2023" t="str">
        <f>H2023&amp;"#1"</f>
        <v>0#1</v>
      </c>
      <c r="J2023" s="3">
        <f t="shared" si="252"/>
        <v>0</v>
      </c>
      <c r="K2023" s="3"/>
    </row>
    <row r="2024" spans="2:11" hidden="1" outlineLevel="1" x14ac:dyDescent="0.3">
      <c r="B2024" s="2"/>
      <c r="D2024" s="3"/>
      <c r="F2024" s="3"/>
      <c r="H2024" s="3"/>
      <c r="I2024" t="str">
        <f>REPLACE(I2023,LEN(I2023),1,RIGHT(I2023,1)+1)</f>
        <v>0#2</v>
      </c>
      <c r="J2024" s="3">
        <f t="shared" si="252"/>
        <v>0</v>
      </c>
      <c r="K2024" s="3"/>
    </row>
    <row r="2025" spans="2:11" hidden="1" outlineLevel="1" x14ac:dyDescent="0.3">
      <c r="B2025" s="2"/>
      <c r="D2025" s="3"/>
      <c r="F2025" s="3"/>
      <c r="H2025" s="3"/>
      <c r="I2025" t="str">
        <f t="shared" ref="I2025:I2031" si="256">REPLACE(I2024,LEN(I2024),1,RIGHT(I2024,1)+1)</f>
        <v>0#3</v>
      </c>
      <c r="J2025" s="3">
        <f t="shared" si="252"/>
        <v>0</v>
      </c>
      <c r="K2025" s="3"/>
    </row>
    <row r="2026" spans="2:11" hidden="1" outlineLevel="1" x14ac:dyDescent="0.3">
      <c r="B2026" s="2"/>
      <c r="D2026" s="3"/>
      <c r="F2026" s="3"/>
      <c r="H2026" s="3"/>
      <c r="I2026" t="str">
        <f t="shared" si="256"/>
        <v>0#4</v>
      </c>
      <c r="J2026" s="3">
        <f t="shared" si="252"/>
        <v>0</v>
      </c>
      <c r="K2026" s="3"/>
    </row>
    <row r="2027" spans="2:11" hidden="1" outlineLevel="1" x14ac:dyDescent="0.3">
      <c r="B2027" s="2"/>
      <c r="D2027" s="3"/>
      <c r="F2027" s="3"/>
      <c r="H2027" s="3"/>
      <c r="I2027" t="str">
        <f t="shared" si="256"/>
        <v>0#5</v>
      </c>
      <c r="J2027" s="3">
        <f t="shared" si="252"/>
        <v>0</v>
      </c>
      <c r="K2027" s="3"/>
    </row>
    <row r="2028" spans="2:11" hidden="1" outlineLevel="1" x14ac:dyDescent="0.3">
      <c r="B2028" s="2"/>
      <c r="D2028" s="3"/>
      <c r="F2028" s="3"/>
      <c r="H2028" s="3"/>
      <c r="I2028" t="str">
        <f t="shared" si="256"/>
        <v>0#6</v>
      </c>
      <c r="J2028" s="3">
        <f t="shared" si="252"/>
        <v>0</v>
      </c>
      <c r="K2028" s="3"/>
    </row>
    <row r="2029" spans="2:11" hidden="1" outlineLevel="1" x14ac:dyDescent="0.3">
      <c r="B2029" s="2"/>
      <c r="D2029" s="3"/>
      <c r="F2029" s="3"/>
      <c r="H2029" s="3"/>
      <c r="I2029" t="str">
        <f t="shared" si="256"/>
        <v>0#7</v>
      </c>
      <c r="J2029" s="3">
        <f t="shared" si="252"/>
        <v>0</v>
      </c>
      <c r="K2029" s="3"/>
    </row>
    <row r="2030" spans="2:11" hidden="1" outlineLevel="1" x14ac:dyDescent="0.3">
      <c r="B2030" s="2"/>
      <c r="D2030" s="3"/>
      <c r="F2030" s="3"/>
      <c r="H2030" s="3"/>
      <c r="I2030" t="str">
        <f t="shared" si="256"/>
        <v>0#8</v>
      </c>
      <c r="J2030" s="3">
        <f t="shared" si="252"/>
        <v>0</v>
      </c>
      <c r="K2030" s="3"/>
    </row>
    <row r="2031" spans="2:11" hidden="1" outlineLevel="1" x14ac:dyDescent="0.3">
      <c r="B2031" s="2"/>
      <c r="D2031" s="3"/>
      <c r="F2031" s="3"/>
      <c r="H2031" s="3"/>
      <c r="I2031" t="str">
        <f t="shared" si="256"/>
        <v>0#9</v>
      </c>
      <c r="J2031" s="3">
        <f t="shared" si="252"/>
        <v>0</v>
      </c>
      <c r="K2031" s="3"/>
    </row>
    <row r="2032" spans="2:11" hidden="1" outlineLevel="1" x14ac:dyDescent="0.3">
      <c r="D2032" t="str">
        <f>IF(C2032="",D1951,IF(ISERROR(INDEX($F$6578:$F$6799,IF($C$2="All",MATCH(C2032,$G$6578:$G$6799,0),MATCH(C2032,$H$6578:$H$6799,0)),1)),0,INDEX($F$6578:$F$6799,IF($C$2="All",MATCH(C2032,$G$6578:$G$6799,0),MATCH(C2032,$H$6578:$H$6799,0)),1)))</f>
        <v>Tau-31</v>
      </c>
      <c r="E2032" t="str">
        <f>D2032&amp;"#"&amp;COUNTIF(D$6:D2032,D2032)</f>
        <v>Tau-31#8</v>
      </c>
      <c r="F2032" s="3">
        <f>IF(ISERROR(IF((SUMPRODUCT((B$7:B$5839=INDEX($F$6578:$F$6799,IF($C$2="All",MATCH(E2032,$G$6578:$G$6799,0),MATCH(E2032,$H$6578:$H$6799,0)),1))*1)+SUMPRODUCT((D$7:D$5839=INDEX($F$6578:$F$6799,IF($C$2="All",MATCH(E2032,$G$6578:$G$6799,0),MATCH(E2032,$H$6578:$H$6799,0)),1))*1))&gt;0,0,INDEX($F$6578:$F$6799,IF($C$2="All",MATCH(E2032,$G$6578:$G$6799,0),MATCH(E2032,$H$6578:$H$6799,0)),1))),0,IF((SUMPRODUCT((B$7:B$5839=INDEX($F$6578:$F$6799,IF($C$2="All",MATCH(E2032,$G$6578:$G$6799,0),MATCH(E2032,$H$6578:$H$6799,0)),1))*1)+SUMPRODUCT((D$7:D$5839=INDEX($F$6578:$F$6799,IF($C$2="All",MATCH(E2032,$G$6578:$G$6799,0),MATCH(E2032,$H$6578:$H$6799,0)),1))*1))&gt;0,0,INDEX($F$6578:$F$6799,IF($C$2="All",MATCH(E2032,$G$6578:$G$6799,0),MATCH(E2032,$H$6578:$H$6799,0)),1)))</f>
        <v>0</v>
      </c>
      <c r="G2032" t="str">
        <f>F2032&amp;"#"&amp;COUNTIF(F$6:F2032,F2032)</f>
        <v>0#199</v>
      </c>
      <c r="H2032" s="3">
        <f>IF(ISERROR(IF((SUMPRODUCT((D$7:D$5839=INDEX($F$6578:$F$6799,IF($C$2="All",MATCH(G2032,$G$6578:$G$6799,0),MATCH(G2032,$H$6578:$H$6799,0)),1))*1)+SUMPRODUCT((F$7:F$5839=INDEX($F$6578:$F$6799,IF($C$2="All",MATCH(G2032,$G$6578:$G$6799,0),MATCH(G2032,$H$6578:$H$6799,0)),1))*1))&gt;0,0,INDEX($F$6578:$F$6799,IF($C$2="All",MATCH(G2032,$G$6578:$G$6799,0),MATCH(G2032,$H$6578:$H$6799,0)),1))),0,IF((SUMPRODUCT((D$7:D$5839=INDEX($F$6578:$F$6799,IF($C$2="All",MATCH(G2032,$G$6578:$G$6799,0),MATCH(G2032,$H$6578:$H$6799,0)),1))*1)+SUMPRODUCT((F$7:F$5839=INDEX($F$6578:$F$6799,IF($C$2="All",MATCH(G2032,$G$6578:$G$6799,0),MATCH(G2032,$H$6578:$H$6799,0)),1))*1))&gt;0,0,INDEX($F$6578:$F$6799,IF($C$2="All",MATCH(G2032,$G$6578:$G$6799,0),MATCH(G2032,$H$6578:$H$6799,0)),1)))</f>
        <v>0</v>
      </c>
      <c r="I2032" t="str">
        <f>H$7&amp;"#1"</f>
        <v>0#1</v>
      </c>
      <c r="J2032" s="3">
        <f t="shared" si="252"/>
        <v>0</v>
      </c>
    </row>
    <row r="2033" spans="2:11" hidden="1" outlineLevel="1" x14ac:dyDescent="0.3">
      <c r="B2033" s="2"/>
      <c r="D2033" s="3"/>
      <c r="F2033" s="3"/>
      <c r="H2033" s="3"/>
      <c r="I2033" t="str">
        <f>REPLACE(I2032,LEN(I2032),1,RIGHT(I2032,1)+1)</f>
        <v>0#2</v>
      </c>
      <c r="J2033" s="3">
        <f t="shared" si="252"/>
        <v>0</v>
      </c>
      <c r="K2033" s="3"/>
    </row>
    <row r="2034" spans="2:11" hidden="1" outlineLevel="1" x14ac:dyDescent="0.3">
      <c r="B2034" s="2"/>
      <c r="D2034" s="3"/>
      <c r="F2034" s="3"/>
      <c r="H2034" s="3"/>
      <c r="I2034" t="str">
        <f t="shared" ref="I2034:I2040" si="257">REPLACE(I2033,LEN(I2033),1,RIGHT(I2033,1)+1)</f>
        <v>0#3</v>
      </c>
      <c r="J2034" s="3">
        <f t="shared" si="252"/>
        <v>0</v>
      </c>
      <c r="K2034" s="3"/>
    </row>
    <row r="2035" spans="2:11" hidden="1" outlineLevel="1" x14ac:dyDescent="0.3">
      <c r="B2035" s="2"/>
      <c r="D2035" s="3"/>
      <c r="F2035" s="3"/>
      <c r="H2035" s="3"/>
      <c r="I2035" t="str">
        <f t="shared" si="257"/>
        <v>0#4</v>
      </c>
      <c r="J2035" s="3">
        <f t="shared" si="252"/>
        <v>0</v>
      </c>
      <c r="K2035" s="3"/>
    </row>
    <row r="2036" spans="2:11" hidden="1" outlineLevel="1" x14ac:dyDescent="0.3">
      <c r="B2036" s="2"/>
      <c r="D2036" s="3"/>
      <c r="F2036" s="3"/>
      <c r="H2036" s="3"/>
      <c r="I2036" t="str">
        <f t="shared" si="257"/>
        <v>0#5</v>
      </c>
      <c r="J2036" s="3">
        <f t="shared" si="252"/>
        <v>0</v>
      </c>
      <c r="K2036" s="3"/>
    </row>
    <row r="2037" spans="2:11" hidden="1" outlineLevel="1" x14ac:dyDescent="0.3">
      <c r="B2037" s="2"/>
      <c r="D2037" s="3"/>
      <c r="F2037" s="3"/>
      <c r="H2037" s="3"/>
      <c r="I2037" t="str">
        <f t="shared" si="257"/>
        <v>0#6</v>
      </c>
      <c r="J2037" s="3">
        <f t="shared" si="252"/>
        <v>0</v>
      </c>
      <c r="K2037" s="3"/>
    </row>
    <row r="2038" spans="2:11" hidden="1" outlineLevel="1" x14ac:dyDescent="0.3">
      <c r="B2038" s="2"/>
      <c r="D2038" s="3"/>
      <c r="F2038" s="3"/>
      <c r="H2038" s="3"/>
      <c r="I2038" t="str">
        <f t="shared" si="257"/>
        <v>0#7</v>
      </c>
      <c r="J2038" s="3">
        <f t="shared" si="252"/>
        <v>0</v>
      </c>
      <c r="K2038" s="3"/>
    </row>
    <row r="2039" spans="2:11" hidden="1" outlineLevel="1" x14ac:dyDescent="0.3">
      <c r="B2039" s="2"/>
      <c r="D2039" s="3"/>
      <c r="F2039" s="3"/>
      <c r="H2039" s="3"/>
      <c r="I2039" t="str">
        <f t="shared" si="257"/>
        <v>0#8</v>
      </c>
      <c r="J2039" s="3">
        <f t="shared" si="252"/>
        <v>0</v>
      </c>
      <c r="K2039" s="3"/>
    </row>
    <row r="2040" spans="2:11" hidden="1" outlineLevel="1" x14ac:dyDescent="0.3">
      <c r="B2040" s="2"/>
      <c r="D2040" s="3"/>
      <c r="F2040" s="3"/>
      <c r="H2040" s="3"/>
      <c r="I2040" t="str">
        <f t="shared" si="257"/>
        <v>0#9</v>
      </c>
      <c r="J2040" s="3">
        <f t="shared" si="252"/>
        <v>0</v>
      </c>
      <c r="K2040" s="3"/>
    </row>
    <row r="2041" spans="2:11" hidden="1" outlineLevel="1" x14ac:dyDescent="0.3">
      <c r="B2041" s="2"/>
      <c r="F2041" s="3">
        <f>F2032</f>
        <v>0</v>
      </c>
      <c r="G2041" t="str">
        <f>F2041&amp;"#"&amp;COUNTIF(F$6:F2041,F2041)</f>
        <v>0#200</v>
      </c>
      <c r="H2041" s="3">
        <f>IF(ISERROR(IF((SUMPRODUCT((D$7:D$5839=INDEX($F$6578:$F$6799,IF($C$2="All",MATCH(G2041,$G$6578:$G$6799,0),MATCH(G2041,$H$6578:$H$6799,0)),1))*1)+SUMPRODUCT((F$7:F$5839=INDEX($F$6578:$F$6799,IF($C$2="All",MATCH(G2041,$G$6578:$G$6799,0),MATCH(G2041,$H$6578:$H$6799,0)),1))*1))&gt;0,0,INDEX($F$6578:$F$6799,IF($C$2="All",MATCH(G2041,$G$6578:$G$6799,0),MATCH(G2041,$H$6578:$H$6799,0)),1))),0,IF((SUMPRODUCT((D$7:D$5839=INDEX($F$6578:$F$6799,IF($C$2="All",MATCH(G2041,$G$6578:$G$6799,0),MATCH(G2041,$H$6578:$H$6799,0)),1))*1)+SUMPRODUCT((F$7:F$5839=INDEX($F$6578:$F$6799,IF($C$2="All",MATCH(G2041,$G$6578:$G$6799,0),MATCH(G2041,$H$6578:$H$6799,0)),1))*1))&gt;0,0,INDEX($F$6578:$F$6799,IF($C$2="All",MATCH(G2041,$G$6578:$G$6799,0),MATCH(G2041,$H$6578:$H$6799,0)),1)))</f>
        <v>0</v>
      </c>
      <c r="I2041" t="str">
        <f>H2041&amp;"#1"</f>
        <v>0#1</v>
      </c>
      <c r="J2041" s="3">
        <f t="shared" si="252"/>
        <v>0</v>
      </c>
      <c r="K2041" s="3"/>
    </row>
    <row r="2042" spans="2:11" hidden="1" outlineLevel="1" x14ac:dyDescent="0.3">
      <c r="B2042" s="2"/>
      <c r="F2042" s="3"/>
      <c r="H2042" s="3"/>
      <c r="I2042" t="str">
        <f>REPLACE(I2041,LEN(I2041),1,RIGHT(I2041,1)+1)</f>
        <v>0#2</v>
      </c>
      <c r="J2042" s="3">
        <f t="shared" si="252"/>
        <v>0</v>
      </c>
      <c r="K2042" s="3"/>
    </row>
    <row r="2043" spans="2:11" hidden="1" outlineLevel="1" x14ac:dyDescent="0.3">
      <c r="B2043" s="2"/>
      <c r="F2043" s="3"/>
      <c r="H2043" s="3"/>
      <c r="I2043" t="str">
        <f t="shared" ref="I2043:I2049" si="258">REPLACE(I2042,LEN(I2042),1,RIGHT(I2042,1)+1)</f>
        <v>0#3</v>
      </c>
      <c r="J2043" s="3">
        <f t="shared" si="252"/>
        <v>0</v>
      </c>
      <c r="K2043" s="3"/>
    </row>
    <row r="2044" spans="2:11" hidden="1" outlineLevel="1" x14ac:dyDescent="0.3">
      <c r="B2044" s="2"/>
      <c r="F2044" s="3"/>
      <c r="H2044" s="3"/>
      <c r="I2044" t="str">
        <f t="shared" si="258"/>
        <v>0#4</v>
      </c>
      <c r="J2044" s="3">
        <f t="shared" si="252"/>
        <v>0</v>
      </c>
      <c r="K2044" s="3"/>
    </row>
    <row r="2045" spans="2:11" hidden="1" outlineLevel="1" x14ac:dyDescent="0.3">
      <c r="B2045" s="2"/>
      <c r="F2045" s="3"/>
      <c r="H2045" s="3"/>
      <c r="I2045" t="str">
        <f t="shared" si="258"/>
        <v>0#5</v>
      </c>
      <c r="J2045" s="3">
        <f t="shared" si="252"/>
        <v>0</v>
      </c>
      <c r="K2045" s="3"/>
    </row>
    <row r="2046" spans="2:11" hidden="1" outlineLevel="1" x14ac:dyDescent="0.3">
      <c r="B2046" s="2"/>
      <c r="F2046" s="3"/>
      <c r="H2046" s="3"/>
      <c r="I2046" t="str">
        <f t="shared" si="258"/>
        <v>0#6</v>
      </c>
      <c r="J2046" s="3">
        <f t="shared" si="252"/>
        <v>0</v>
      </c>
      <c r="K2046" s="3"/>
    </row>
    <row r="2047" spans="2:11" hidden="1" outlineLevel="1" x14ac:dyDescent="0.3">
      <c r="B2047" s="2"/>
      <c r="F2047" s="3"/>
      <c r="H2047" s="3"/>
      <c r="I2047" t="str">
        <f t="shared" si="258"/>
        <v>0#7</v>
      </c>
      <c r="J2047" s="3">
        <f t="shared" si="252"/>
        <v>0</v>
      </c>
      <c r="K2047" s="3"/>
    </row>
    <row r="2048" spans="2:11" hidden="1" outlineLevel="1" x14ac:dyDescent="0.3">
      <c r="B2048" s="2"/>
      <c r="F2048" s="3"/>
      <c r="H2048" s="3"/>
      <c r="I2048" t="str">
        <f t="shared" si="258"/>
        <v>0#8</v>
      </c>
      <c r="J2048" s="3">
        <f t="shared" si="252"/>
        <v>0</v>
      </c>
      <c r="K2048" s="3"/>
    </row>
    <row r="2049" spans="2:11" hidden="1" outlineLevel="1" x14ac:dyDescent="0.3">
      <c r="B2049" s="2"/>
      <c r="F2049" s="3"/>
      <c r="H2049" s="3"/>
      <c r="I2049" t="str">
        <f t="shared" si="258"/>
        <v>0#9</v>
      </c>
      <c r="J2049" s="3">
        <f t="shared" si="252"/>
        <v>0</v>
      </c>
      <c r="K2049" s="3"/>
    </row>
    <row r="2050" spans="2:11" hidden="1" outlineLevel="1" x14ac:dyDescent="0.3">
      <c r="B2050" s="2"/>
      <c r="D2050" s="3"/>
      <c r="F2050" s="3">
        <f>F2041</f>
        <v>0</v>
      </c>
      <c r="G2050" t="str">
        <f>F2050&amp;"#"&amp;COUNTIF(F$6:F2050,F2050)</f>
        <v>0#201</v>
      </c>
      <c r="H2050" s="3">
        <f>IF(ISERROR(IF((SUMPRODUCT((D$7:D$5839=INDEX($F$6578:$F$6799,IF($C$2="All",MATCH(G2050,$G$6578:$G$6799,0),MATCH(G2050,$H$6578:$H$6799,0)),1))*1)+SUMPRODUCT((F$7:F$5839=INDEX($F$6578:$F$6799,IF($C$2="All",MATCH(G2050,$G$6578:$G$6799,0),MATCH(G2050,$H$6578:$H$6799,0)),1))*1))&gt;0,0,INDEX($F$6578:$F$6799,IF($C$2="All",MATCH(G2050,$G$6578:$G$6799,0),MATCH(G2050,$H$6578:$H$6799,0)),1))),0,IF((SUMPRODUCT((D$7:D$5839=INDEX($F$6578:$F$6799,IF($C$2="All",MATCH(G2050,$G$6578:$G$6799,0),MATCH(G2050,$H$6578:$H$6799,0)),1))*1)+SUMPRODUCT((F$7:F$5839=INDEX($F$6578:$F$6799,IF($C$2="All",MATCH(G2050,$G$6578:$G$6799,0),MATCH(G2050,$H$6578:$H$6799,0)),1))*1))&gt;0,0,INDEX($F$6578:$F$6799,IF($C$2="All",MATCH(G2050,$G$6578:$G$6799,0),MATCH(G2050,$H$6578:$H$6799,0)),1)))</f>
        <v>0</v>
      </c>
      <c r="I2050" t="str">
        <f>H2050&amp;"#1"</f>
        <v>0#1</v>
      </c>
      <c r="J2050" s="3">
        <f t="shared" si="252"/>
        <v>0</v>
      </c>
      <c r="K2050" s="3"/>
    </row>
    <row r="2051" spans="2:11" hidden="1" outlineLevel="1" x14ac:dyDescent="0.3">
      <c r="B2051" s="2"/>
      <c r="D2051" s="3"/>
      <c r="F2051" s="3"/>
      <c r="H2051" s="3"/>
      <c r="I2051" t="str">
        <f>REPLACE(I2050,LEN(I2050),1,RIGHT(I2050,1)+1)</f>
        <v>0#2</v>
      </c>
      <c r="J2051" s="3">
        <f t="shared" si="252"/>
        <v>0</v>
      </c>
      <c r="K2051" s="3"/>
    </row>
    <row r="2052" spans="2:11" hidden="1" outlineLevel="1" x14ac:dyDescent="0.3">
      <c r="B2052" s="2"/>
      <c r="D2052" s="3"/>
      <c r="F2052" s="3"/>
      <c r="H2052" s="3"/>
      <c r="I2052" t="str">
        <f t="shared" ref="I2052:I2058" si="259">REPLACE(I2051,LEN(I2051),1,RIGHT(I2051,1)+1)</f>
        <v>0#3</v>
      </c>
      <c r="J2052" s="3">
        <f t="shared" si="252"/>
        <v>0</v>
      </c>
      <c r="K2052" s="3"/>
    </row>
    <row r="2053" spans="2:11" hidden="1" outlineLevel="1" x14ac:dyDescent="0.3">
      <c r="B2053" s="2"/>
      <c r="D2053" s="3"/>
      <c r="F2053" s="3"/>
      <c r="H2053" s="3"/>
      <c r="I2053" t="str">
        <f t="shared" si="259"/>
        <v>0#4</v>
      </c>
      <c r="J2053" s="3">
        <f t="shared" si="252"/>
        <v>0</v>
      </c>
      <c r="K2053" s="3"/>
    </row>
    <row r="2054" spans="2:11" hidden="1" outlineLevel="1" x14ac:dyDescent="0.3">
      <c r="B2054" s="2"/>
      <c r="D2054" s="3"/>
      <c r="F2054" s="3"/>
      <c r="H2054" s="3"/>
      <c r="I2054" t="str">
        <f t="shared" si="259"/>
        <v>0#5</v>
      </c>
      <c r="J2054" s="3">
        <f t="shared" si="252"/>
        <v>0</v>
      </c>
      <c r="K2054" s="3"/>
    </row>
    <row r="2055" spans="2:11" hidden="1" outlineLevel="1" x14ac:dyDescent="0.3">
      <c r="B2055" s="2"/>
      <c r="D2055" s="3"/>
      <c r="F2055" s="3"/>
      <c r="H2055" s="3"/>
      <c r="I2055" t="str">
        <f t="shared" si="259"/>
        <v>0#6</v>
      </c>
      <c r="J2055" s="3">
        <f t="shared" ref="J2055:J2118" si="260">IF(ISERROR(IF((SUMPRODUCT((F$7:F$5839=INDEX($F$6578:$F$6799,IF($C$2="All",MATCH(I2055,$G$6578:$G$6799,0),MATCH(I2055,$H$6578:$H$6799,0)),1))*1)+SUMPRODUCT((H$7:H$5839=INDEX($F$6578:$F$6799,IF($C$2="All",MATCH(I2055,$G$6578:$G$6799,0),MATCH(I2055,$H$6578:$H$6799,0)),1))*1))&gt;0,0,INDEX($F$6578:$F$6799,IF($C$2="All",MATCH(I2055,$G$6578:$G$6799,0),MATCH(I2055,$H$6578:$H$6799,0)),1))),0,IF((SUMPRODUCT((F$7:F$5839=INDEX($F$6578:$F$6799,IF($C$2="All",MATCH(I2055,$G$6578:$G$6799,0),MATCH(I2055,$H$6578:$H$6799,0)),1))*1)+SUMPRODUCT((H$7:H$5839=INDEX($F$6578:$F$6799,IF($C$2="All",MATCH(I2055,$G$6578:$G$6799,0),MATCH(I2055,$H$6578:$H$6799,0)),1))*1))&gt;0,0,INDEX($F$6578:$F$6799,IF($C$2="All",MATCH(I2055,$G$6578:$G$6799,0),MATCH(I2055,$H$6578:$H$6799,0)),1)))</f>
        <v>0</v>
      </c>
      <c r="K2055" s="3"/>
    </row>
    <row r="2056" spans="2:11" hidden="1" outlineLevel="1" x14ac:dyDescent="0.3">
      <c r="B2056" s="2"/>
      <c r="D2056" s="3"/>
      <c r="F2056" s="3"/>
      <c r="H2056" s="3"/>
      <c r="I2056" t="str">
        <f t="shared" si="259"/>
        <v>0#7</v>
      </c>
      <c r="J2056" s="3">
        <f t="shared" si="260"/>
        <v>0</v>
      </c>
      <c r="K2056" s="3"/>
    </row>
    <row r="2057" spans="2:11" hidden="1" outlineLevel="1" x14ac:dyDescent="0.3">
      <c r="B2057" s="2"/>
      <c r="D2057" s="3"/>
      <c r="F2057" s="3"/>
      <c r="H2057" s="3"/>
      <c r="I2057" t="str">
        <f t="shared" si="259"/>
        <v>0#8</v>
      </c>
      <c r="J2057" s="3">
        <f t="shared" si="260"/>
        <v>0</v>
      </c>
      <c r="K2057" s="3"/>
    </row>
    <row r="2058" spans="2:11" hidden="1" outlineLevel="1" x14ac:dyDescent="0.3">
      <c r="B2058" s="2"/>
      <c r="D2058" s="3"/>
      <c r="F2058" s="3"/>
      <c r="H2058" s="3"/>
      <c r="I2058" t="str">
        <f t="shared" si="259"/>
        <v>0#9</v>
      </c>
      <c r="J2058" s="3">
        <f t="shared" si="260"/>
        <v>0</v>
      </c>
      <c r="K2058" s="3"/>
    </row>
    <row r="2059" spans="2:11" hidden="1" outlineLevel="1" x14ac:dyDescent="0.3">
      <c r="B2059" s="2"/>
      <c r="D2059" s="3"/>
      <c r="F2059" s="3">
        <f>F2050</f>
        <v>0</v>
      </c>
      <c r="G2059" t="str">
        <f>F2059&amp;"#"&amp;COUNTIF(F$6:F2059,F2059)</f>
        <v>0#202</v>
      </c>
      <c r="H2059" s="3">
        <f>IF(ISERROR(IF((SUMPRODUCT((D$7:D$5839=INDEX($F$6578:$F$6799,IF($C$2="All",MATCH(G2059,$G$6578:$G$6799,0),MATCH(G2059,$H$6578:$H$6799,0)),1))*1)+SUMPRODUCT((F$7:F$5839=INDEX($F$6578:$F$6799,IF($C$2="All",MATCH(G2059,$G$6578:$G$6799,0),MATCH(G2059,$H$6578:$H$6799,0)),1))*1))&gt;0,0,INDEX($F$6578:$F$6799,IF($C$2="All",MATCH(G2059,$G$6578:$G$6799,0),MATCH(G2059,$H$6578:$H$6799,0)),1))),0,IF((SUMPRODUCT((D$7:D$5839=INDEX($F$6578:$F$6799,IF($C$2="All",MATCH(G2059,$G$6578:$G$6799,0),MATCH(G2059,$H$6578:$H$6799,0)),1))*1)+SUMPRODUCT((F$7:F$5839=INDEX($F$6578:$F$6799,IF($C$2="All",MATCH(G2059,$G$6578:$G$6799,0),MATCH(G2059,$H$6578:$H$6799,0)),1))*1))&gt;0,0,INDEX($F$6578:$F$6799,IF($C$2="All",MATCH(G2059,$G$6578:$G$6799,0),MATCH(G2059,$H$6578:$H$6799,0)),1)))</f>
        <v>0</v>
      </c>
      <c r="I2059" t="str">
        <f>H2059&amp;"#1"</f>
        <v>0#1</v>
      </c>
      <c r="J2059" s="3">
        <f t="shared" si="260"/>
        <v>0</v>
      </c>
      <c r="K2059" s="3"/>
    </row>
    <row r="2060" spans="2:11" hidden="1" outlineLevel="1" x14ac:dyDescent="0.3">
      <c r="B2060" s="2"/>
      <c r="D2060" s="3"/>
      <c r="F2060" s="3"/>
      <c r="H2060" s="3"/>
      <c r="I2060" t="str">
        <f>REPLACE(I2059,LEN(I2059),1,RIGHT(I2059,1)+1)</f>
        <v>0#2</v>
      </c>
      <c r="J2060" s="3">
        <f t="shared" si="260"/>
        <v>0</v>
      </c>
      <c r="K2060" s="3"/>
    </row>
    <row r="2061" spans="2:11" hidden="1" outlineLevel="1" x14ac:dyDescent="0.3">
      <c r="B2061" s="2"/>
      <c r="D2061" s="3"/>
      <c r="F2061" s="3"/>
      <c r="H2061" s="3"/>
      <c r="I2061" t="str">
        <f t="shared" ref="I2061:I2067" si="261">REPLACE(I2060,LEN(I2060),1,RIGHT(I2060,1)+1)</f>
        <v>0#3</v>
      </c>
      <c r="J2061" s="3">
        <f t="shared" si="260"/>
        <v>0</v>
      </c>
      <c r="K2061" s="3"/>
    </row>
    <row r="2062" spans="2:11" hidden="1" outlineLevel="1" x14ac:dyDescent="0.3">
      <c r="B2062" s="2"/>
      <c r="D2062" s="3"/>
      <c r="F2062" s="3"/>
      <c r="H2062" s="3"/>
      <c r="I2062" t="str">
        <f t="shared" si="261"/>
        <v>0#4</v>
      </c>
      <c r="J2062" s="3">
        <f t="shared" si="260"/>
        <v>0</v>
      </c>
      <c r="K2062" s="3"/>
    </row>
    <row r="2063" spans="2:11" hidden="1" outlineLevel="1" x14ac:dyDescent="0.3">
      <c r="B2063" s="2"/>
      <c r="D2063" s="3"/>
      <c r="F2063" s="3"/>
      <c r="H2063" s="3"/>
      <c r="I2063" t="str">
        <f t="shared" si="261"/>
        <v>0#5</v>
      </c>
      <c r="J2063" s="3">
        <f t="shared" si="260"/>
        <v>0</v>
      </c>
      <c r="K2063" s="3"/>
    </row>
    <row r="2064" spans="2:11" hidden="1" outlineLevel="1" x14ac:dyDescent="0.3">
      <c r="B2064" s="2"/>
      <c r="D2064" s="3"/>
      <c r="F2064" s="3"/>
      <c r="H2064" s="3"/>
      <c r="I2064" t="str">
        <f t="shared" si="261"/>
        <v>0#6</v>
      </c>
      <c r="J2064" s="3">
        <f t="shared" si="260"/>
        <v>0</v>
      </c>
      <c r="K2064" s="3"/>
    </row>
    <row r="2065" spans="2:11" hidden="1" outlineLevel="1" x14ac:dyDescent="0.3">
      <c r="B2065" s="2"/>
      <c r="D2065" s="3"/>
      <c r="F2065" s="3"/>
      <c r="H2065" s="3"/>
      <c r="I2065" t="str">
        <f t="shared" si="261"/>
        <v>0#7</v>
      </c>
      <c r="J2065" s="3">
        <f t="shared" si="260"/>
        <v>0</v>
      </c>
      <c r="K2065" s="3"/>
    </row>
    <row r="2066" spans="2:11" hidden="1" outlineLevel="1" x14ac:dyDescent="0.3">
      <c r="B2066" s="2"/>
      <c r="D2066" s="3"/>
      <c r="F2066" s="3"/>
      <c r="H2066" s="3"/>
      <c r="I2066" t="str">
        <f t="shared" si="261"/>
        <v>0#8</v>
      </c>
      <c r="J2066" s="3">
        <f t="shared" si="260"/>
        <v>0</v>
      </c>
      <c r="K2066" s="3"/>
    </row>
    <row r="2067" spans="2:11" hidden="1" outlineLevel="1" x14ac:dyDescent="0.3">
      <c r="B2067" s="2"/>
      <c r="D2067" s="3"/>
      <c r="F2067" s="3"/>
      <c r="H2067" s="3"/>
      <c r="I2067" t="str">
        <f t="shared" si="261"/>
        <v>0#9</v>
      </c>
      <c r="J2067" s="3">
        <f t="shared" si="260"/>
        <v>0</v>
      </c>
      <c r="K2067" s="3"/>
    </row>
    <row r="2068" spans="2:11" hidden="1" outlineLevel="1" x14ac:dyDescent="0.3">
      <c r="B2068" s="2"/>
      <c r="D2068" s="3"/>
      <c r="F2068" s="3">
        <f>F2059</f>
        <v>0</v>
      </c>
      <c r="G2068" t="str">
        <f>F2068&amp;"#"&amp;COUNTIF(F$6:F2068,F2068)</f>
        <v>0#203</v>
      </c>
      <c r="H2068" s="3">
        <f>IF(ISERROR(IF((SUMPRODUCT((D$7:D$5839=INDEX($F$6578:$F$6799,IF($C$2="All",MATCH(G2068,$G$6578:$G$6799,0),MATCH(G2068,$H$6578:$H$6799,0)),1))*1)+SUMPRODUCT((F$7:F$5839=INDEX($F$6578:$F$6799,IF($C$2="All",MATCH(G2068,$G$6578:$G$6799,0),MATCH(G2068,$H$6578:$H$6799,0)),1))*1))&gt;0,0,INDEX($F$6578:$F$6799,IF($C$2="All",MATCH(G2068,$G$6578:$G$6799,0),MATCH(G2068,$H$6578:$H$6799,0)),1))),0,IF((SUMPRODUCT((D$7:D$5839=INDEX($F$6578:$F$6799,IF($C$2="All",MATCH(G2068,$G$6578:$G$6799,0),MATCH(G2068,$H$6578:$H$6799,0)),1))*1)+SUMPRODUCT((F$7:F$5839=INDEX($F$6578:$F$6799,IF($C$2="All",MATCH(G2068,$G$6578:$G$6799,0),MATCH(G2068,$H$6578:$H$6799,0)),1))*1))&gt;0,0,INDEX($F$6578:$F$6799,IF($C$2="All",MATCH(G2068,$G$6578:$G$6799,0),MATCH(G2068,$H$6578:$H$6799,0)),1)))</f>
        <v>0</v>
      </c>
      <c r="I2068" t="str">
        <f>H2068&amp;"#1"</f>
        <v>0#1</v>
      </c>
      <c r="J2068" s="3">
        <f t="shared" si="260"/>
        <v>0</v>
      </c>
      <c r="K2068" s="3"/>
    </row>
    <row r="2069" spans="2:11" hidden="1" outlineLevel="1" x14ac:dyDescent="0.3">
      <c r="B2069" s="2"/>
      <c r="D2069" s="3"/>
      <c r="F2069" s="3"/>
      <c r="H2069" s="3"/>
      <c r="I2069" t="str">
        <f>REPLACE(I2068,LEN(I2068),1,RIGHT(I2068,1)+1)</f>
        <v>0#2</v>
      </c>
      <c r="J2069" s="3">
        <f t="shared" si="260"/>
        <v>0</v>
      </c>
      <c r="K2069" s="3"/>
    </row>
    <row r="2070" spans="2:11" hidden="1" outlineLevel="1" x14ac:dyDescent="0.3">
      <c r="B2070" s="2"/>
      <c r="D2070" s="3"/>
      <c r="F2070" s="3"/>
      <c r="H2070" s="3"/>
      <c r="I2070" t="str">
        <f t="shared" ref="I2070:I2076" si="262">REPLACE(I2069,LEN(I2069),1,RIGHT(I2069,1)+1)</f>
        <v>0#3</v>
      </c>
      <c r="J2070" s="3">
        <f t="shared" si="260"/>
        <v>0</v>
      </c>
      <c r="K2070" s="3"/>
    </row>
    <row r="2071" spans="2:11" hidden="1" outlineLevel="1" x14ac:dyDescent="0.3">
      <c r="B2071" s="2"/>
      <c r="D2071" s="3"/>
      <c r="F2071" s="3"/>
      <c r="H2071" s="3"/>
      <c r="I2071" t="str">
        <f t="shared" si="262"/>
        <v>0#4</v>
      </c>
      <c r="J2071" s="3">
        <f t="shared" si="260"/>
        <v>0</v>
      </c>
      <c r="K2071" s="3"/>
    </row>
    <row r="2072" spans="2:11" hidden="1" outlineLevel="1" x14ac:dyDescent="0.3">
      <c r="B2072" s="2"/>
      <c r="D2072" s="3"/>
      <c r="F2072" s="3"/>
      <c r="H2072" s="3"/>
      <c r="I2072" t="str">
        <f t="shared" si="262"/>
        <v>0#5</v>
      </c>
      <c r="J2072" s="3">
        <f t="shared" si="260"/>
        <v>0</v>
      </c>
      <c r="K2072" s="3"/>
    </row>
    <row r="2073" spans="2:11" hidden="1" outlineLevel="1" x14ac:dyDescent="0.3">
      <c r="B2073" s="2"/>
      <c r="D2073" s="3"/>
      <c r="F2073" s="3"/>
      <c r="H2073" s="3"/>
      <c r="I2073" t="str">
        <f t="shared" si="262"/>
        <v>0#6</v>
      </c>
      <c r="J2073" s="3">
        <f t="shared" si="260"/>
        <v>0</v>
      </c>
      <c r="K2073" s="3"/>
    </row>
    <row r="2074" spans="2:11" hidden="1" outlineLevel="1" x14ac:dyDescent="0.3">
      <c r="B2074" s="2"/>
      <c r="D2074" s="3"/>
      <c r="F2074" s="3"/>
      <c r="H2074" s="3"/>
      <c r="I2074" t="str">
        <f t="shared" si="262"/>
        <v>0#7</v>
      </c>
      <c r="J2074" s="3">
        <f t="shared" si="260"/>
        <v>0</v>
      </c>
      <c r="K2074" s="3"/>
    </row>
    <row r="2075" spans="2:11" hidden="1" outlineLevel="1" x14ac:dyDescent="0.3">
      <c r="B2075" s="2"/>
      <c r="D2075" s="3"/>
      <c r="F2075" s="3"/>
      <c r="H2075" s="3"/>
      <c r="I2075" t="str">
        <f t="shared" si="262"/>
        <v>0#8</v>
      </c>
      <c r="J2075" s="3">
        <f t="shared" si="260"/>
        <v>0</v>
      </c>
      <c r="K2075" s="3"/>
    </row>
    <row r="2076" spans="2:11" hidden="1" outlineLevel="1" x14ac:dyDescent="0.3">
      <c r="B2076" s="2"/>
      <c r="D2076" s="3"/>
      <c r="F2076" s="3"/>
      <c r="H2076" s="3"/>
      <c r="I2076" t="str">
        <f t="shared" si="262"/>
        <v>0#9</v>
      </c>
      <c r="J2076" s="3">
        <f t="shared" si="260"/>
        <v>0</v>
      </c>
      <c r="K2076" s="3"/>
    </row>
    <row r="2077" spans="2:11" hidden="1" outlineLevel="1" x14ac:dyDescent="0.3">
      <c r="B2077" s="2"/>
      <c r="D2077" s="3"/>
      <c r="F2077" s="3">
        <f>F2068</f>
        <v>0</v>
      </c>
      <c r="G2077" t="str">
        <f>F2077&amp;"#"&amp;COUNTIF(F$6:F2077,F2077)</f>
        <v>0#204</v>
      </c>
      <c r="H2077" s="3">
        <f>IF(ISERROR(IF((SUMPRODUCT((D$7:D$5839=INDEX($F$6578:$F$6799,IF($C$2="All",MATCH(G2077,$G$6578:$G$6799,0),MATCH(G2077,$H$6578:$H$6799,0)),1))*1)+SUMPRODUCT((F$7:F$5839=INDEX($F$6578:$F$6799,IF($C$2="All",MATCH(G2077,$G$6578:$G$6799,0),MATCH(G2077,$H$6578:$H$6799,0)),1))*1))&gt;0,0,INDEX($F$6578:$F$6799,IF($C$2="All",MATCH(G2077,$G$6578:$G$6799,0),MATCH(G2077,$H$6578:$H$6799,0)),1))),0,IF((SUMPRODUCT((D$7:D$5839=INDEX($F$6578:$F$6799,IF($C$2="All",MATCH(G2077,$G$6578:$G$6799,0),MATCH(G2077,$H$6578:$H$6799,0)),1))*1)+SUMPRODUCT((F$7:F$5839=INDEX($F$6578:$F$6799,IF($C$2="All",MATCH(G2077,$G$6578:$G$6799,0),MATCH(G2077,$H$6578:$H$6799,0)),1))*1))&gt;0,0,INDEX($F$6578:$F$6799,IF($C$2="All",MATCH(G2077,$G$6578:$G$6799,0),MATCH(G2077,$H$6578:$H$6799,0)),1)))</f>
        <v>0</v>
      </c>
      <c r="I2077" t="str">
        <f>H2077&amp;"#1"</f>
        <v>0#1</v>
      </c>
      <c r="J2077" s="3">
        <f t="shared" si="260"/>
        <v>0</v>
      </c>
      <c r="K2077" s="3"/>
    </row>
    <row r="2078" spans="2:11" hidden="1" outlineLevel="1" x14ac:dyDescent="0.3">
      <c r="B2078" s="2"/>
      <c r="D2078" s="3"/>
      <c r="F2078" s="3"/>
      <c r="H2078" s="3"/>
      <c r="I2078" t="str">
        <f>REPLACE(I2077,LEN(I2077),1,RIGHT(I2077,1)+1)</f>
        <v>0#2</v>
      </c>
      <c r="J2078" s="3">
        <f t="shared" si="260"/>
        <v>0</v>
      </c>
      <c r="K2078" s="3"/>
    </row>
    <row r="2079" spans="2:11" hidden="1" outlineLevel="1" x14ac:dyDescent="0.3">
      <c r="B2079" s="2"/>
      <c r="D2079" s="3"/>
      <c r="F2079" s="3"/>
      <c r="H2079" s="3"/>
      <c r="I2079" t="str">
        <f t="shared" ref="I2079:I2085" si="263">REPLACE(I2078,LEN(I2078),1,RIGHT(I2078,1)+1)</f>
        <v>0#3</v>
      </c>
      <c r="J2079" s="3">
        <f t="shared" si="260"/>
        <v>0</v>
      </c>
      <c r="K2079" s="3"/>
    </row>
    <row r="2080" spans="2:11" hidden="1" outlineLevel="1" x14ac:dyDescent="0.3">
      <c r="B2080" s="2"/>
      <c r="D2080" s="3"/>
      <c r="F2080" s="3"/>
      <c r="H2080" s="3"/>
      <c r="I2080" t="str">
        <f t="shared" si="263"/>
        <v>0#4</v>
      </c>
      <c r="J2080" s="3">
        <f t="shared" si="260"/>
        <v>0</v>
      </c>
      <c r="K2080" s="3"/>
    </row>
    <row r="2081" spans="2:11" hidden="1" outlineLevel="1" x14ac:dyDescent="0.3">
      <c r="B2081" s="2"/>
      <c r="D2081" s="3"/>
      <c r="F2081" s="3"/>
      <c r="H2081" s="3"/>
      <c r="I2081" t="str">
        <f t="shared" si="263"/>
        <v>0#5</v>
      </c>
      <c r="J2081" s="3">
        <f t="shared" si="260"/>
        <v>0</v>
      </c>
      <c r="K2081" s="3"/>
    </row>
    <row r="2082" spans="2:11" hidden="1" outlineLevel="1" x14ac:dyDescent="0.3">
      <c r="B2082" s="2"/>
      <c r="D2082" s="3"/>
      <c r="F2082" s="3"/>
      <c r="H2082" s="3"/>
      <c r="I2082" t="str">
        <f t="shared" si="263"/>
        <v>0#6</v>
      </c>
      <c r="J2082" s="3">
        <f t="shared" si="260"/>
        <v>0</v>
      </c>
      <c r="K2082" s="3"/>
    </row>
    <row r="2083" spans="2:11" hidden="1" outlineLevel="1" x14ac:dyDescent="0.3">
      <c r="B2083" s="2"/>
      <c r="D2083" s="3"/>
      <c r="F2083" s="3"/>
      <c r="H2083" s="3"/>
      <c r="I2083" t="str">
        <f t="shared" si="263"/>
        <v>0#7</v>
      </c>
      <c r="J2083" s="3">
        <f t="shared" si="260"/>
        <v>0</v>
      </c>
      <c r="K2083" s="3"/>
    </row>
    <row r="2084" spans="2:11" hidden="1" outlineLevel="1" x14ac:dyDescent="0.3">
      <c r="B2084" s="2"/>
      <c r="D2084" s="3"/>
      <c r="F2084" s="3"/>
      <c r="H2084" s="3"/>
      <c r="I2084" t="str">
        <f t="shared" si="263"/>
        <v>0#8</v>
      </c>
      <c r="J2084" s="3">
        <f t="shared" si="260"/>
        <v>0</v>
      </c>
      <c r="K2084" s="3"/>
    </row>
    <row r="2085" spans="2:11" hidden="1" outlineLevel="1" x14ac:dyDescent="0.3">
      <c r="B2085" s="2"/>
      <c r="D2085" s="3"/>
      <c r="F2085" s="3"/>
      <c r="H2085" s="3"/>
      <c r="I2085" t="str">
        <f t="shared" si="263"/>
        <v>0#9</v>
      </c>
      <c r="J2085" s="3">
        <f t="shared" si="260"/>
        <v>0</v>
      </c>
      <c r="K2085" s="3"/>
    </row>
    <row r="2086" spans="2:11" hidden="1" outlineLevel="1" x14ac:dyDescent="0.3">
      <c r="B2086" s="2"/>
      <c r="D2086" s="3"/>
      <c r="F2086" s="3">
        <f>F2077</f>
        <v>0</v>
      </c>
      <c r="G2086" t="str">
        <f>F2086&amp;"#"&amp;COUNTIF(F$6:F2086,F2086)</f>
        <v>0#205</v>
      </c>
      <c r="H2086" s="3">
        <f>IF(ISERROR(IF((SUMPRODUCT((D$7:D$5839=INDEX($F$6578:$F$6799,IF($C$2="All",MATCH(G2086,$G$6578:$G$6799,0),MATCH(G2086,$H$6578:$H$6799,0)),1))*1)+SUMPRODUCT((F$7:F$5839=INDEX($F$6578:$F$6799,IF($C$2="All",MATCH(G2086,$G$6578:$G$6799,0),MATCH(G2086,$H$6578:$H$6799,0)),1))*1))&gt;0,0,INDEX($F$6578:$F$6799,IF($C$2="All",MATCH(G2086,$G$6578:$G$6799,0),MATCH(G2086,$H$6578:$H$6799,0)),1))),0,IF((SUMPRODUCT((D$7:D$5839=INDEX($F$6578:$F$6799,IF($C$2="All",MATCH(G2086,$G$6578:$G$6799,0),MATCH(G2086,$H$6578:$H$6799,0)),1))*1)+SUMPRODUCT((F$7:F$5839=INDEX($F$6578:$F$6799,IF($C$2="All",MATCH(G2086,$G$6578:$G$6799,0),MATCH(G2086,$H$6578:$H$6799,0)),1))*1))&gt;0,0,INDEX($F$6578:$F$6799,IF($C$2="All",MATCH(G2086,$G$6578:$G$6799,0),MATCH(G2086,$H$6578:$H$6799,0)),1)))</f>
        <v>0</v>
      </c>
      <c r="I2086" t="str">
        <f>H2086&amp;"#1"</f>
        <v>0#1</v>
      </c>
      <c r="J2086" s="3">
        <f t="shared" si="260"/>
        <v>0</v>
      </c>
      <c r="K2086" s="3"/>
    </row>
    <row r="2087" spans="2:11" hidden="1" outlineLevel="1" x14ac:dyDescent="0.3">
      <c r="B2087" s="2"/>
      <c r="D2087" s="3"/>
      <c r="F2087" s="3"/>
      <c r="H2087" s="3"/>
      <c r="I2087" t="str">
        <f>REPLACE(I2086,LEN(I2086),1,RIGHT(I2086,1)+1)</f>
        <v>0#2</v>
      </c>
      <c r="J2087" s="3">
        <f t="shared" si="260"/>
        <v>0</v>
      </c>
      <c r="K2087" s="3"/>
    </row>
    <row r="2088" spans="2:11" hidden="1" outlineLevel="1" x14ac:dyDescent="0.3">
      <c r="B2088" s="2"/>
      <c r="D2088" s="3"/>
      <c r="F2088" s="3"/>
      <c r="H2088" s="3"/>
      <c r="I2088" t="str">
        <f t="shared" ref="I2088:I2094" si="264">REPLACE(I2087,LEN(I2087),1,RIGHT(I2087,1)+1)</f>
        <v>0#3</v>
      </c>
      <c r="J2088" s="3">
        <f t="shared" si="260"/>
        <v>0</v>
      </c>
      <c r="K2088" s="3"/>
    </row>
    <row r="2089" spans="2:11" hidden="1" outlineLevel="1" x14ac:dyDescent="0.3">
      <c r="B2089" s="2"/>
      <c r="D2089" s="3"/>
      <c r="F2089" s="3"/>
      <c r="H2089" s="3"/>
      <c r="I2089" t="str">
        <f t="shared" si="264"/>
        <v>0#4</v>
      </c>
      <c r="J2089" s="3">
        <f t="shared" si="260"/>
        <v>0</v>
      </c>
      <c r="K2089" s="3"/>
    </row>
    <row r="2090" spans="2:11" hidden="1" outlineLevel="1" x14ac:dyDescent="0.3">
      <c r="B2090" s="2"/>
      <c r="D2090" s="3"/>
      <c r="F2090" s="3"/>
      <c r="H2090" s="3"/>
      <c r="I2090" t="str">
        <f t="shared" si="264"/>
        <v>0#5</v>
      </c>
      <c r="J2090" s="3">
        <f t="shared" si="260"/>
        <v>0</v>
      </c>
      <c r="K2090" s="3"/>
    </row>
    <row r="2091" spans="2:11" hidden="1" outlineLevel="1" x14ac:dyDescent="0.3">
      <c r="B2091" s="2"/>
      <c r="D2091" s="3"/>
      <c r="F2091" s="3"/>
      <c r="H2091" s="3"/>
      <c r="I2091" t="str">
        <f t="shared" si="264"/>
        <v>0#6</v>
      </c>
      <c r="J2091" s="3">
        <f t="shared" si="260"/>
        <v>0</v>
      </c>
      <c r="K2091" s="3"/>
    </row>
    <row r="2092" spans="2:11" hidden="1" outlineLevel="1" x14ac:dyDescent="0.3">
      <c r="B2092" s="2"/>
      <c r="D2092" s="3"/>
      <c r="F2092" s="3"/>
      <c r="H2092" s="3"/>
      <c r="I2092" t="str">
        <f t="shared" si="264"/>
        <v>0#7</v>
      </c>
      <c r="J2092" s="3">
        <f t="shared" si="260"/>
        <v>0</v>
      </c>
      <c r="K2092" s="3"/>
    </row>
    <row r="2093" spans="2:11" hidden="1" outlineLevel="1" x14ac:dyDescent="0.3">
      <c r="B2093" s="2"/>
      <c r="D2093" s="3"/>
      <c r="F2093" s="3"/>
      <c r="H2093" s="3"/>
      <c r="I2093" t="str">
        <f t="shared" si="264"/>
        <v>0#8</v>
      </c>
      <c r="J2093" s="3">
        <f t="shared" si="260"/>
        <v>0</v>
      </c>
      <c r="K2093" s="3"/>
    </row>
    <row r="2094" spans="2:11" hidden="1" outlineLevel="1" x14ac:dyDescent="0.3">
      <c r="B2094" s="2"/>
      <c r="D2094" s="3"/>
      <c r="F2094" s="3"/>
      <c r="H2094" s="3"/>
      <c r="I2094" t="str">
        <f t="shared" si="264"/>
        <v>0#9</v>
      </c>
      <c r="J2094" s="3">
        <f t="shared" si="260"/>
        <v>0</v>
      </c>
      <c r="K2094" s="3"/>
    </row>
    <row r="2095" spans="2:11" hidden="1" outlineLevel="1" x14ac:dyDescent="0.3">
      <c r="B2095" s="2"/>
      <c r="D2095" s="3"/>
      <c r="F2095" s="3">
        <f>F2086</f>
        <v>0</v>
      </c>
      <c r="G2095" t="str">
        <f>F2095&amp;"#"&amp;COUNTIF(F$6:F2095,F2095)</f>
        <v>0#206</v>
      </c>
      <c r="H2095" s="3">
        <f>IF(ISERROR(IF((SUMPRODUCT((D$7:D$5839=INDEX($F$6578:$F$6799,IF($C$2="All",MATCH(G2095,$G$6578:$G$6799,0),MATCH(G2095,$H$6578:$H$6799,0)),1))*1)+SUMPRODUCT((F$7:F$5839=INDEX($F$6578:$F$6799,IF($C$2="All",MATCH(G2095,$G$6578:$G$6799,0),MATCH(G2095,$H$6578:$H$6799,0)),1))*1))&gt;0,0,INDEX($F$6578:$F$6799,IF($C$2="All",MATCH(G2095,$G$6578:$G$6799,0),MATCH(G2095,$H$6578:$H$6799,0)),1))),0,IF((SUMPRODUCT((D$7:D$5839=INDEX($F$6578:$F$6799,IF($C$2="All",MATCH(G2095,$G$6578:$G$6799,0),MATCH(G2095,$H$6578:$H$6799,0)),1))*1)+SUMPRODUCT((F$7:F$5839=INDEX($F$6578:$F$6799,IF($C$2="All",MATCH(G2095,$G$6578:$G$6799,0),MATCH(G2095,$H$6578:$H$6799,0)),1))*1))&gt;0,0,INDEX($F$6578:$F$6799,IF($C$2="All",MATCH(G2095,$G$6578:$G$6799,0),MATCH(G2095,$H$6578:$H$6799,0)),1)))</f>
        <v>0</v>
      </c>
      <c r="I2095" t="str">
        <f>H2095&amp;"#1"</f>
        <v>0#1</v>
      </c>
      <c r="J2095" s="3">
        <f t="shared" si="260"/>
        <v>0</v>
      </c>
      <c r="K2095" s="3"/>
    </row>
    <row r="2096" spans="2:11" hidden="1" outlineLevel="1" x14ac:dyDescent="0.3">
      <c r="B2096" s="2"/>
      <c r="D2096" s="3"/>
      <c r="F2096" s="3"/>
      <c r="H2096" s="3"/>
      <c r="I2096" t="str">
        <f>REPLACE(I2095,LEN(I2095),1,RIGHT(I2095,1)+1)</f>
        <v>0#2</v>
      </c>
      <c r="J2096" s="3">
        <f t="shared" si="260"/>
        <v>0</v>
      </c>
      <c r="K2096" s="3"/>
    </row>
    <row r="2097" spans="2:11" hidden="1" outlineLevel="1" x14ac:dyDescent="0.3">
      <c r="B2097" s="2"/>
      <c r="D2097" s="3"/>
      <c r="F2097" s="3"/>
      <c r="H2097" s="3"/>
      <c r="I2097" t="str">
        <f t="shared" ref="I2097:I2103" si="265">REPLACE(I2096,LEN(I2096),1,RIGHT(I2096,1)+1)</f>
        <v>0#3</v>
      </c>
      <c r="J2097" s="3">
        <f t="shared" si="260"/>
        <v>0</v>
      </c>
      <c r="K2097" s="3"/>
    </row>
    <row r="2098" spans="2:11" hidden="1" outlineLevel="1" x14ac:dyDescent="0.3">
      <c r="B2098" s="2"/>
      <c r="D2098" s="3"/>
      <c r="F2098" s="3"/>
      <c r="H2098" s="3"/>
      <c r="I2098" t="str">
        <f t="shared" si="265"/>
        <v>0#4</v>
      </c>
      <c r="J2098" s="3">
        <f t="shared" si="260"/>
        <v>0</v>
      </c>
      <c r="K2098" s="3"/>
    </row>
    <row r="2099" spans="2:11" hidden="1" outlineLevel="1" x14ac:dyDescent="0.3">
      <c r="B2099" s="2"/>
      <c r="D2099" s="3"/>
      <c r="F2099" s="3"/>
      <c r="H2099" s="3"/>
      <c r="I2099" t="str">
        <f t="shared" si="265"/>
        <v>0#5</v>
      </c>
      <c r="J2099" s="3">
        <f t="shared" si="260"/>
        <v>0</v>
      </c>
      <c r="K2099" s="3"/>
    </row>
    <row r="2100" spans="2:11" hidden="1" outlineLevel="1" x14ac:dyDescent="0.3">
      <c r="B2100" s="2"/>
      <c r="D2100" s="3"/>
      <c r="F2100" s="3"/>
      <c r="H2100" s="3"/>
      <c r="I2100" t="str">
        <f t="shared" si="265"/>
        <v>0#6</v>
      </c>
      <c r="J2100" s="3">
        <f t="shared" si="260"/>
        <v>0</v>
      </c>
      <c r="K2100" s="3"/>
    </row>
    <row r="2101" spans="2:11" hidden="1" outlineLevel="1" x14ac:dyDescent="0.3">
      <c r="B2101" s="2"/>
      <c r="D2101" s="3"/>
      <c r="F2101" s="3"/>
      <c r="H2101" s="3"/>
      <c r="I2101" t="str">
        <f t="shared" si="265"/>
        <v>0#7</v>
      </c>
      <c r="J2101" s="3">
        <f t="shared" si="260"/>
        <v>0</v>
      </c>
      <c r="K2101" s="3"/>
    </row>
    <row r="2102" spans="2:11" hidden="1" outlineLevel="1" x14ac:dyDescent="0.3">
      <c r="B2102" s="2"/>
      <c r="D2102" s="3"/>
      <c r="F2102" s="3"/>
      <c r="H2102" s="3"/>
      <c r="I2102" t="str">
        <f t="shared" si="265"/>
        <v>0#8</v>
      </c>
      <c r="J2102" s="3">
        <f t="shared" si="260"/>
        <v>0</v>
      </c>
      <c r="K2102" s="3"/>
    </row>
    <row r="2103" spans="2:11" hidden="1" outlineLevel="1" x14ac:dyDescent="0.3">
      <c r="B2103" s="2"/>
      <c r="D2103" s="3"/>
      <c r="F2103" s="3"/>
      <c r="H2103" s="3"/>
      <c r="I2103" t="str">
        <f t="shared" si="265"/>
        <v>0#9</v>
      </c>
      <c r="J2103" s="3">
        <f t="shared" si="260"/>
        <v>0</v>
      </c>
      <c r="K2103" s="3"/>
    </row>
    <row r="2104" spans="2:11" hidden="1" outlineLevel="1" x14ac:dyDescent="0.3">
      <c r="B2104" s="2"/>
      <c r="D2104" s="3"/>
      <c r="F2104" s="3">
        <f>F2095</f>
        <v>0</v>
      </c>
      <c r="G2104" t="str">
        <f>F2104&amp;"#"&amp;COUNTIF(F$6:F2104,F2104)</f>
        <v>0#207</v>
      </c>
      <c r="H2104" s="3">
        <f>IF(ISERROR(IF((SUMPRODUCT((D$7:D$5839=INDEX($F$6578:$F$6799,IF($C$2="All",MATCH(G2104,$G$6578:$G$6799,0),MATCH(G2104,$H$6578:$H$6799,0)),1))*1)+SUMPRODUCT((F$7:F$5839=INDEX($F$6578:$F$6799,IF($C$2="All",MATCH(G2104,$G$6578:$G$6799,0),MATCH(G2104,$H$6578:$H$6799,0)),1))*1))&gt;0,0,INDEX($F$6578:$F$6799,IF($C$2="All",MATCH(G2104,$G$6578:$G$6799,0),MATCH(G2104,$H$6578:$H$6799,0)),1))),0,IF((SUMPRODUCT((D$7:D$5839=INDEX($F$6578:$F$6799,IF($C$2="All",MATCH(G2104,$G$6578:$G$6799,0),MATCH(G2104,$H$6578:$H$6799,0)),1))*1)+SUMPRODUCT((F$7:F$5839=INDEX($F$6578:$F$6799,IF($C$2="All",MATCH(G2104,$G$6578:$G$6799,0),MATCH(G2104,$H$6578:$H$6799,0)),1))*1))&gt;0,0,INDEX($F$6578:$F$6799,IF($C$2="All",MATCH(G2104,$G$6578:$G$6799,0),MATCH(G2104,$H$6578:$H$6799,0)),1)))</f>
        <v>0</v>
      </c>
      <c r="I2104" t="str">
        <f>H2104&amp;"#1"</f>
        <v>0#1</v>
      </c>
      <c r="J2104" s="3">
        <f t="shared" si="260"/>
        <v>0</v>
      </c>
      <c r="K2104" s="3"/>
    </row>
    <row r="2105" spans="2:11" hidden="1" outlineLevel="1" x14ac:dyDescent="0.3">
      <c r="B2105" s="2"/>
      <c r="D2105" s="3"/>
      <c r="F2105" s="3"/>
      <c r="H2105" s="3"/>
      <c r="I2105" t="str">
        <f>REPLACE(I2104,LEN(I2104),1,RIGHT(I2104,1)+1)</f>
        <v>0#2</v>
      </c>
      <c r="J2105" s="3">
        <f t="shared" si="260"/>
        <v>0</v>
      </c>
      <c r="K2105" s="3"/>
    </row>
    <row r="2106" spans="2:11" hidden="1" outlineLevel="1" x14ac:dyDescent="0.3">
      <c r="B2106" s="2"/>
      <c r="D2106" s="3"/>
      <c r="F2106" s="3"/>
      <c r="H2106" s="3"/>
      <c r="I2106" t="str">
        <f t="shared" ref="I2106:I2112" si="266">REPLACE(I2105,LEN(I2105),1,RIGHT(I2105,1)+1)</f>
        <v>0#3</v>
      </c>
      <c r="J2106" s="3">
        <f t="shared" si="260"/>
        <v>0</v>
      </c>
      <c r="K2106" s="3"/>
    </row>
    <row r="2107" spans="2:11" hidden="1" outlineLevel="1" x14ac:dyDescent="0.3">
      <c r="B2107" s="2"/>
      <c r="D2107" s="3"/>
      <c r="F2107" s="3"/>
      <c r="H2107" s="3"/>
      <c r="I2107" t="str">
        <f t="shared" si="266"/>
        <v>0#4</v>
      </c>
      <c r="J2107" s="3">
        <f t="shared" si="260"/>
        <v>0</v>
      </c>
      <c r="K2107" s="3"/>
    </row>
    <row r="2108" spans="2:11" hidden="1" outlineLevel="1" x14ac:dyDescent="0.3">
      <c r="B2108" s="2"/>
      <c r="D2108" s="3"/>
      <c r="F2108" s="3"/>
      <c r="H2108" s="3"/>
      <c r="I2108" t="str">
        <f t="shared" si="266"/>
        <v>0#5</v>
      </c>
      <c r="J2108" s="3">
        <f t="shared" si="260"/>
        <v>0</v>
      </c>
      <c r="K2108" s="3"/>
    </row>
    <row r="2109" spans="2:11" hidden="1" outlineLevel="1" x14ac:dyDescent="0.3">
      <c r="B2109" s="2"/>
      <c r="D2109" s="3"/>
      <c r="F2109" s="3"/>
      <c r="H2109" s="3"/>
      <c r="I2109" t="str">
        <f t="shared" si="266"/>
        <v>0#6</v>
      </c>
      <c r="J2109" s="3">
        <f t="shared" si="260"/>
        <v>0</v>
      </c>
      <c r="K2109" s="3"/>
    </row>
    <row r="2110" spans="2:11" hidden="1" outlineLevel="1" x14ac:dyDescent="0.3">
      <c r="B2110" s="2"/>
      <c r="D2110" s="3"/>
      <c r="F2110" s="3"/>
      <c r="H2110" s="3"/>
      <c r="I2110" t="str">
        <f t="shared" si="266"/>
        <v>0#7</v>
      </c>
      <c r="J2110" s="3">
        <f t="shared" si="260"/>
        <v>0</v>
      </c>
      <c r="K2110" s="3"/>
    </row>
    <row r="2111" spans="2:11" hidden="1" outlineLevel="1" x14ac:dyDescent="0.3">
      <c r="B2111" s="2"/>
      <c r="D2111" s="3"/>
      <c r="F2111" s="3"/>
      <c r="H2111" s="3"/>
      <c r="I2111" t="str">
        <f t="shared" si="266"/>
        <v>0#8</v>
      </c>
      <c r="J2111" s="3">
        <f t="shared" si="260"/>
        <v>0</v>
      </c>
      <c r="K2111" s="3"/>
    </row>
    <row r="2112" spans="2:11" hidden="1" outlineLevel="1" x14ac:dyDescent="0.3">
      <c r="B2112" s="2"/>
      <c r="D2112" s="3"/>
      <c r="F2112" s="3"/>
      <c r="H2112" s="3"/>
      <c r="I2112" t="str">
        <f t="shared" si="266"/>
        <v>0#9</v>
      </c>
      <c r="J2112" s="3">
        <f t="shared" si="260"/>
        <v>0</v>
      </c>
      <c r="K2112" s="3"/>
    </row>
    <row r="2113" spans="2:11" hidden="1" outlineLevel="1" x14ac:dyDescent="0.3">
      <c r="D2113" t="str">
        <f>IF(C2113="",D2032,IF(ISERROR(INDEX($F$6578:$F$6799,IF($C$2="All",MATCH(C2113,$G$6578:$G$6799,0),MATCH(C2113,$H$6578:$H$6799,0)),1)),0,INDEX($F$6578:$F$6799,IF($C$2="All",MATCH(C2113,$G$6578:$G$6799,0),MATCH(C2113,$H$6578:$H$6799,0)),1)))</f>
        <v>Tau-31</v>
      </c>
      <c r="E2113" t="str">
        <f>D2113&amp;"#"&amp;COUNTIF(D$6:D2113,D2113)</f>
        <v>Tau-31#9</v>
      </c>
      <c r="F2113" s="3">
        <f>IF(ISERROR(IF((SUMPRODUCT((B$7:B$5839=INDEX($F$6578:$F$6799,IF($C$2="All",MATCH(E2113,$G$6578:$G$6799,0),MATCH(E2113,$H$6578:$H$6799,0)),1))*1)+SUMPRODUCT((D$7:D$5839=INDEX($F$6578:$F$6799,IF($C$2="All",MATCH(E2113,$G$6578:$G$6799,0),MATCH(E2113,$H$6578:$H$6799,0)),1))*1))&gt;0,0,INDEX($F$6578:$F$6799,IF($C$2="All",MATCH(E2113,$G$6578:$G$6799,0),MATCH(E2113,$H$6578:$H$6799,0)),1))),0,IF((SUMPRODUCT((B$7:B$5839=INDEX($F$6578:$F$6799,IF($C$2="All",MATCH(E2113,$G$6578:$G$6799,0),MATCH(E2113,$H$6578:$H$6799,0)),1))*1)+SUMPRODUCT((D$7:D$5839=INDEX($F$6578:$F$6799,IF($C$2="All",MATCH(E2113,$G$6578:$G$6799,0),MATCH(E2113,$H$6578:$H$6799,0)),1))*1))&gt;0,0,INDEX($F$6578:$F$6799,IF($C$2="All",MATCH(E2113,$G$6578:$G$6799,0),MATCH(E2113,$H$6578:$H$6799,0)),1)))</f>
        <v>0</v>
      </c>
      <c r="G2113" t="str">
        <f>F2113&amp;"#"&amp;COUNTIF(F$6:F2113,F2113)</f>
        <v>0#208</v>
      </c>
      <c r="H2113" s="3">
        <f>IF(ISERROR(IF((SUMPRODUCT((D$7:D$5839=INDEX($F$6578:$F$6799,IF($C$2="All",MATCH(G2113,$G$6578:$G$6799,0),MATCH(G2113,$H$6578:$H$6799,0)),1))*1)+SUMPRODUCT((F$7:F$5839=INDEX($F$6578:$F$6799,IF($C$2="All",MATCH(G2113,$G$6578:$G$6799,0),MATCH(G2113,$H$6578:$H$6799,0)),1))*1))&gt;0,0,INDEX($F$6578:$F$6799,IF($C$2="All",MATCH(G2113,$G$6578:$G$6799,0),MATCH(G2113,$H$6578:$H$6799,0)),1))),0,IF((SUMPRODUCT((D$7:D$5839=INDEX($F$6578:$F$6799,IF($C$2="All",MATCH(G2113,$G$6578:$G$6799,0),MATCH(G2113,$H$6578:$H$6799,0)),1))*1)+SUMPRODUCT((F$7:F$5839=INDEX($F$6578:$F$6799,IF($C$2="All",MATCH(G2113,$G$6578:$G$6799,0),MATCH(G2113,$H$6578:$H$6799,0)),1))*1))&gt;0,0,INDEX($F$6578:$F$6799,IF($C$2="All",MATCH(G2113,$G$6578:$G$6799,0),MATCH(G2113,$H$6578:$H$6799,0)),1)))</f>
        <v>0</v>
      </c>
      <c r="I2113" t="str">
        <f>H$7&amp;"#1"</f>
        <v>0#1</v>
      </c>
      <c r="J2113" s="3">
        <f t="shared" si="260"/>
        <v>0</v>
      </c>
    </row>
    <row r="2114" spans="2:11" hidden="1" outlineLevel="1" x14ac:dyDescent="0.3">
      <c r="B2114" s="2"/>
      <c r="D2114" s="3"/>
      <c r="F2114" s="3"/>
      <c r="H2114" s="3"/>
      <c r="I2114" t="str">
        <f>REPLACE(I2113,LEN(I2113),1,RIGHT(I2113,1)+1)</f>
        <v>0#2</v>
      </c>
      <c r="J2114" s="3">
        <f t="shared" si="260"/>
        <v>0</v>
      </c>
      <c r="K2114" s="3"/>
    </row>
    <row r="2115" spans="2:11" hidden="1" outlineLevel="1" x14ac:dyDescent="0.3">
      <c r="B2115" s="2"/>
      <c r="D2115" s="3"/>
      <c r="F2115" s="3"/>
      <c r="H2115" s="3"/>
      <c r="I2115" t="str">
        <f t="shared" ref="I2115:I2121" si="267">REPLACE(I2114,LEN(I2114),1,RIGHT(I2114,1)+1)</f>
        <v>0#3</v>
      </c>
      <c r="J2115" s="3">
        <f t="shared" si="260"/>
        <v>0</v>
      </c>
      <c r="K2115" s="3"/>
    </row>
    <row r="2116" spans="2:11" hidden="1" outlineLevel="1" x14ac:dyDescent="0.3">
      <c r="B2116" s="2"/>
      <c r="D2116" s="3"/>
      <c r="F2116" s="3"/>
      <c r="H2116" s="3"/>
      <c r="I2116" t="str">
        <f t="shared" si="267"/>
        <v>0#4</v>
      </c>
      <c r="J2116" s="3">
        <f t="shared" si="260"/>
        <v>0</v>
      </c>
      <c r="K2116" s="3"/>
    </row>
    <row r="2117" spans="2:11" hidden="1" outlineLevel="1" x14ac:dyDescent="0.3">
      <c r="B2117" s="2"/>
      <c r="D2117" s="3"/>
      <c r="F2117" s="3"/>
      <c r="H2117" s="3"/>
      <c r="I2117" t="str">
        <f t="shared" si="267"/>
        <v>0#5</v>
      </c>
      <c r="J2117" s="3">
        <f t="shared" si="260"/>
        <v>0</v>
      </c>
      <c r="K2117" s="3"/>
    </row>
    <row r="2118" spans="2:11" hidden="1" outlineLevel="1" x14ac:dyDescent="0.3">
      <c r="B2118" s="2"/>
      <c r="D2118" s="3"/>
      <c r="F2118" s="3"/>
      <c r="H2118" s="3"/>
      <c r="I2118" t="str">
        <f t="shared" si="267"/>
        <v>0#6</v>
      </c>
      <c r="J2118" s="3">
        <f t="shared" si="260"/>
        <v>0</v>
      </c>
      <c r="K2118" s="3"/>
    </row>
    <row r="2119" spans="2:11" hidden="1" outlineLevel="1" x14ac:dyDescent="0.3">
      <c r="B2119" s="2"/>
      <c r="D2119" s="3"/>
      <c r="F2119" s="3"/>
      <c r="H2119" s="3"/>
      <c r="I2119" t="str">
        <f t="shared" si="267"/>
        <v>0#7</v>
      </c>
      <c r="J2119" s="3">
        <f t="shared" ref="J2119:J2182" si="268">IF(ISERROR(IF((SUMPRODUCT((F$7:F$5839=INDEX($F$6578:$F$6799,IF($C$2="All",MATCH(I2119,$G$6578:$G$6799,0),MATCH(I2119,$H$6578:$H$6799,0)),1))*1)+SUMPRODUCT((H$7:H$5839=INDEX($F$6578:$F$6799,IF($C$2="All",MATCH(I2119,$G$6578:$G$6799,0),MATCH(I2119,$H$6578:$H$6799,0)),1))*1))&gt;0,0,INDEX($F$6578:$F$6799,IF($C$2="All",MATCH(I2119,$G$6578:$G$6799,0),MATCH(I2119,$H$6578:$H$6799,0)),1))),0,IF((SUMPRODUCT((F$7:F$5839=INDEX($F$6578:$F$6799,IF($C$2="All",MATCH(I2119,$G$6578:$G$6799,0),MATCH(I2119,$H$6578:$H$6799,0)),1))*1)+SUMPRODUCT((H$7:H$5839=INDEX($F$6578:$F$6799,IF($C$2="All",MATCH(I2119,$G$6578:$G$6799,0),MATCH(I2119,$H$6578:$H$6799,0)),1))*1))&gt;0,0,INDEX($F$6578:$F$6799,IF($C$2="All",MATCH(I2119,$G$6578:$G$6799,0),MATCH(I2119,$H$6578:$H$6799,0)),1)))</f>
        <v>0</v>
      </c>
      <c r="K2119" s="3"/>
    </row>
    <row r="2120" spans="2:11" hidden="1" outlineLevel="1" x14ac:dyDescent="0.3">
      <c r="B2120" s="2"/>
      <c r="D2120" s="3"/>
      <c r="F2120" s="3"/>
      <c r="H2120" s="3"/>
      <c r="I2120" t="str">
        <f t="shared" si="267"/>
        <v>0#8</v>
      </c>
      <c r="J2120" s="3">
        <f t="shared" si="268"/>
        <v>0</v>
      </c>
      <c r="K2120" s="3"/>
    </row>
    <row r="2121" spans="2:11" hidden="1" outlineLevel="1" x14ac:dyDescent="0.3">
      <c r="B2121" s="2"/>
      <c r="D2121" s="3"/>
      <c r="F2121" s="3"/>
      <c r="H2121" s="3"/>
      <c r="I2121" t="str">
        <f t="shared" si="267"/>
        <v>0#9</v>
      </c>
      <c r="J2121" s="3">
        <f t="shared" si="268"/>
        <v>0</v>
      </c>
      <c r="K2121" s="3"/>
    </row>
    <row r="2122" spans="2:11" hidden="1" outlineLevel="1" x14ac:dyDescent="0.3">
      <c r="B2122" s="2"/>
      <c r="F2122" s="3">
        <f>F2113</f>
        <v>0</v>
      </c>
      <c r="G2122" t="str">
        <f>F2122&amp;"#"&amp;COUNTIF(F$6:F2122,F2122)</f>
        <v>0#209</v>
      </c>
      <c r="H2122" s="3">
        <f>IF(ISERROR(IF((SUMPRODUCT((D$7:D$5839=INDEX($F$6578:$F$6799,IF($C$2="All",MATCH(G2122,$G$6578:$G$6799,0),MATCH(G2122,$H$6578:$H$6799,0)),1))*1)+SUMPRODUCT((F$7:F$5839=INDEX($F$6578:$F$6799,IF($C$2="All",MATCH(G2122,$G$6578:$G$6799,0),MATCH(G2122,$H$6578:$H$6799,0)),1))*1))&gt;0,0,INDEX($F$6578:$F$6799,IF($C$2="All",MATCH(G2122,$G$6578:$G$6799,0),MATCH(G2122,$H$6578:$H$6799,0)),1))),0,IF((SUMPRODUCT((D$7:D$5839=INDEX($F$6578:$F$6799,IF($C$2="All",MATCH(G2122,$G$6578:$G$6799,0),MATCH(G2122,$H$6578:$H$6799,0)),1))*1)+SUMPRODUCT((F$7:F$5839=INDEX($F$6578:$F$6799,IF($C$2="All",MATCH(G2122,$G$6578:$G$6799,0),MATCH(G2122,$H$6578:$H$6799,0)),1))*1))&gt;0,0,INDEX($F$6578:$F$6799,IF($C$2="All",MATCH(G2122,$G$6578:$G$6799,0),MATCH(G2122,$H$6578:$H$6799,0)),1)))</f>
        <v>0</v>
      </c>
      <c r="I2122" t="str">
        <f>H2122&amp;"#1"</f>
        <v>0#1</v>
      </c>
      <c r="J2122" s="3">
        <f t="shared" si="268"/>
        <v>0</v>
      </c>
      <c r="K2122" s="3"/>
    </row>
    <row r="2123" spans="2:11" hidden="1" outlineLevel="1" x14ac:dyDescent="0.3">
      <c r="B2123" s="2"/>
      <c r="F2123" s="3"/>
      <c r="H2123" s="3"/>
      <c r="I2123" t="str">
        <f>REPLACE(I2122,LEN(I2122),1,RIGHT(I2122,1)+1)</f>
        <v>0#2</v>
      </c>
      <c r="J2123" s="3">
        <f t="shared" si="268"/>
        <v>0</v>
      </c>
      <c r="K2123" s="3"/>
    </row>
    <row r="2124" spans="2:11" hidden="1" outlineLevel="1" x14ac:dyDescent="0.3">
      <c r="B2124" s="2"/>
      <c r="F2124" s="3"/>
      <c r="H2124" s="3"/>
      <c r="I2124" t="str">
        <f t="shared" ref="I2124:I2130" si="269">REPLACE(I2123,LEN(I2123),1,RIGHT(I2123,1)+1)</f>
        <v>0#3</v>
      </c>
      <c r="J2124" s="3">
        <f t="shared" si="268"/>
        <v>0</v>
      </c>
      <c r="K2124" s="3"/>
    </row>
    <row r="2125" spans="2:11" hidden="1" outlineLevel="1" x14ac:dyDescent="0.3">
      <c r="B2125" s="2"/>
      <c r="F2125" s="3"/>
      <c r="H2125" s="3"/>
      <c r="I2125" t="str">
        <f t="shared" si="269"/>
        <v>0#4</v>
      </c>
      <c r="J2125" s="3">
        <f t="shared" si="268"/>
        <v>0</v>
      </c>
      <c r="K2125" s="3"/>
    </row>
    <row r="2126" spans="2:11" hidden="1" outlineLevel="1" x14ac:dyDescent="0.3">
      <c r="B2126" s="2"/>
      <c r="F2126" s="3"/>
      <c r="H2126" s="3"/>
      <c r="I2126" t="str">
        <f t="shared" si="269"/>
        <v>0#5</v>
      </c>
      <c r="J2126" s="3">
        <f t="shared" si="268"/>
        <v>0</v>
      </c>
      <c r="K2126" s="3"/>
    </row>
    <row r="2127" spans="2:11" hidden="1" outlineLevel="1" x14ac:dyDescent="0.3">
      <c r="B2127" s="2"/>
      <c r="F2127" s="3"/>
      <c r="H2127" s="3"/>
      <c r="I2127" t="str">
        <f t="shared" si="269"/>
        <v>0#6</v>
      </c>
      <c r="J2127" s="3">
        <f t="shared" si="268"/>
        <v>0</v>
      </c>
      <c r="K2127" s="3"/>
    </row>
    <row r="2128" spans="2:11" hidden="1" outlineLevel="1" x14ac:dyDescent="0.3">
      <c r="B2128" s="2"/>
      <c r="F2128" s="3"/>
      <c r="H2128" s="3"/>
      <c r="I2128" t="str">
        <f t="shared" si="269"/>
        <v>0#7</v>
      </c>
      <c r="J2128" s="3">
        <f t="shared" si="268"/>
        <v>0</v>
      </c>
      <c r="K2128" s="3"/>
    </row>
    <row r="2129" spans="2:11" hidden="1" outlineLevel="1" x14ac:dyDescent="0.3">
      <c r="B2129" s="2"/>
      <c r="F2129" s="3"/>
      <c r="H2129" s="3"/>
      <c r="I2129" t="str">
        <f t="shared" si="269"/>
        <v>0#8</v>
      </c>
      <c r="J2129" s="3">
        <f t="shared" si="268"/>
        <v>0</v>
      </c>
      <c r="K2129" s="3"/>
    </row>
    <row r="2130" spans="2:11" hidden="1" outlineLevel="1" x14ac:dyDescent="0.3">
      <c r="B2130" s="2"/>
      <c r="F2130" s="3"/>
      <c r="H2130" s="3"/>
      <c r="I2130" t="str">
        <f t="shared" si="269"/>
        <v>0#9</v>
      </c>
      <c r="J2130" s="3">
        <f t="shared" si="268"/>
        <v>0</v>
      </c>
      <c r="K2130" s="3"/>
    </row>
    <row r="2131" spans="2:11" hidden="1" outlineLevel="1" x14ac:dyDescent="0.3">
      <c r="B2131" s="2"/>
      <c r="D2131" s="3"/>
      <c r="F2131" s="3">
        <f>F2122</f>
        <v>0</v>
      </c>
      <c r="G2131" t="str">
        <f>F2131&amp;"#"&amp;COUNTIF(F$6:F2131,F2131)</f>
        <v>0#210</v>
      </c>
      <c r="H2131" s="3">
        <f>IF(ISERROR(IF((SUMPRODUCT((D$7:D$5839=INDEX($F$6578:$F$6799,IF($C$2="All",MATCH(G2131,$G$6578:$G$6799,0),MATCH(G2131,$H$6578:$H$6799,0)),1))*1)+SUMPRODUCT((F$7:F$5839=INDEX($F$6578:$F$6799,IF($C$2="All",MATCH(G2131,$G$6578:$G$6799,0),MATCH(G2131,$H$6578:$H$6799,0)),1))*1))&gt;0,0,INDEX($F$6578:$F$6799,IF($C$2="All",MATCH(G2131,$G$6578:$G$6799,0),MATCH(G2131,$H$6578:$H$6799,0)),1))),0,IF((SUMPRODUCT((D$7:D$5839=INDEX($F$6578:$F$6799,IF($C$2="All",MATCH(G2131,$G$6578:$G$6799,0),MATCH(G2131,$H$6578:$H$6799,0)),1))*1)+SUMPRODUCT((F$7:F$5839=INDEX($F$6578:$F$6799,IF($C$2="All",MATCH(G2131,$G$6578:$G$6799,0),MATCH(G2131,$H$6578:$H$6799,0)),1))*1))&gt;0,0,INDEX($F$6578:$F$6799,IF($C$2="All",MATCH(G2131,$G$6578:$G$6799,0),MATCH(G2131,$H$6578:$H$6799,0)),1)))</f>
        <v>0</v>
      </c>
      <c r="I2131" t="str">
        <f>H2131&amp;"#1"</f>
        <v>0#1</v>
      </c>
      <c r="J2131" s="3">
        <f t="shared" si="268"/>
        <v>0</v>
      </c>
      <c r="K2131" s="3"/>
    </row>
    <row r="2132" spans="2:11" hidden="1" outlineLevel="1" x14ac:dyDescent="0.3">
      <c r="B2132" s="2"/>
      <c r="D2132" s="3"/>
      <c r="F2132" s="3"/>
      <c r="H2132" s="3"/>
      <c r="I2132" t="str">
        <f>REPLACE(I2131,LEN(I2131),1,RIGHT(I2131,1)+1)</f>
        <v>0#2</v>
      </c>
      <c r="J2132" s="3">
        <f t="shared" si="268"/>
        <v>0</v>
      </c>
      <c r="K2132" s="3"/>
    </row>
    <row r="2133" spans="2:11" hidden="1" outlineLevel="1" x14ac:dyDescent="0.3">
      <c r="B2133" s="2"/>
      <c r="D2133" s="3"/>
      <c r="F2133" s="3"/>
      <c r="H2133" s="3"/>
      <c r="I2133" t="str">
        <f t="shared" ref="I2133:I2139" si="270">REPLACE(I2132,LEN(I2132),1,RIGHT(I2132,1)+1)</f>
        <v>0#3</v>
      </c>
      <c r="J2133" s="3">
        <f t="shared" si="268"/>
        <v>0</v>
      </c>
      <c r="K2133" s="3"/>
    </row>
    <row r="2134" spans="2:11" hidden="1" outlineLevel="1" x14ac:dyDescent="0.3">
      <c r="B2134" s="2"/>
      <c r="D2134" s="3"/>
      <c r="F2134" s="3"/>
      <c r="H2134" s="3"/>
      <c r="I2134" t="str">
        <f t="shared" si="270"/>
        <v>0#4</v>
      </c>
      <c r="J2134" s="3">
        <f t="shared" si="268"/>
        <v>0</v>
      </c>
      <c r="K2134" s="3"/>
    </row>
    <row r="2135" spans="2:11" hidden="1" outlineLevel="1" x14ac:dyDescent="0.3">
      <c r="B2135" s="2"/>
      <c r="D2135" s="3"/>
      <c r="F2135" s="3"/>
      <c r="H2135" s="3"/>
      <c r="I2135" t="str">
        <f t="shared" si="270"/>
        <v>0#5</v>
      </c>
      <c r="J2135" s="3">
        <f t="shared" si="268"/>
        <v>0</v>
      </c>
      <c r="K2135" s="3"/>
    </row>
    <row r="2136" spans="2:11" hidden="1" outlineLevel="1" x14ac:dyDescent="0.3">
      <c r="B2136" s="2"/>
      <c r="D2136" s="3"/>
      <c r="F2136" s="3"/>
      <c r="H2136" s="3"/>
      <c r="I2136" t="str">
        <f t="shared" si="270"/>
        <v>0#6</v>
      </c>
      <c r="J2136" s="3">
        <f t="shared" si="268"/>
        <v>0</v>
      </c>
      <c r="K2136" s="3"/>
    </row>
    <row r="2137" spans="2:11" hidden="1" outlineLevel="1" x14ac:dyDescent="0.3">
      <c r="B2137" s="2"/>
      <c r="D2137" s="3"/>
      <c r="F2137" s="3"/>
      <c r="H2137" s="3"/>
      <c r="I2137" t="str">
        <f t="shared" si="270"/>
        <v>0#7</v>
      </c>
      <c r="J2137" s="3">
        <f t="shared" si="268"/>
        <v>0</v>
      </c>
      <c r="K2137" s="3"/>
    </row>
    <row r="2138" spans="2:11" hidden="1" outlineLevel="1" x14ac:dyDescent="0.3">
      <c r="B2138" s="2"/>
      <c r="D2138" s="3"/>
      <c r="F2138" s="3"/>
      <c r="H2138" s="3"/>
      <c r="I2138" t="str">
        <f t="shared" si="270"/>
        <v>0#8</v>
      </c>
      <c r="J2138" s="3">
        <f t="shared" si="268"/>
        <v>0</v>
      </c>
      <c r="K2138" s="3"/>
    </row>
    <row r="2139" spans="2:11" hidden="1" outlineLevel="1" x14ac:dyDescent="0.3">
      <c r="B2139" s="2"/>
      <c r="D2139" s="3"/>
      <c r="F2139" s="3"/>
      <c r="H2139" s="3"/>
      <c r="I2139" t="str">
        <f t="shared" si="270"/>
        <v>0#9</v>
      </c>
      <c r="J2139" s="3">
        <f t="shared" si="268"/>
        <v>0</v>
      </c>
      <c r="K2139" s="3"/>
    </row>
    <row r="2140" spans="2:11" hidden="1" outlineLevel="1" x14ac:dyDescent="0.3">
      <c r="B2140" s="2"/>
      <c r="D2140" s="3"/>
      <c r="F2140" s="3">
        <f>F2131</f>
        <v>0</v>
      </c>
      <c r="G2140" t="str">
        <f>F2140&amp;"#"&amp;COUNTIF(F$6:F2140,F2140)</f>
        <v>0#211</v>
      </c>
      <c r="H2140" s="3">
        <f>IF(ISERROR(IF((SUMPRODUCT((D$7:D$5839=INDEX($F$6578:$F$6799,IF($C$2="All",MATCH(G2140,$G$6578:$G$6799,0),MATCH(G2140,$H$6578:$H$6799,0)),1))*1)+SUMPRODUCT((F$7:F$5839=INDEX($F$6578:$F$6799,IF($C$2="All",MATCH(G2140,$G$6578:$G$6799,0),MATCH(G2140,$H$6578:$H$6799,0)),1))*1))&gt;0,0,INDEX($F$6578:$F$6799,IF($C$2="All",MATCH(G2140,$G$6578:$G$6799,0),MATCH(G2140,$H$6578:$H$6799,0)),1))),0,IF((SUMPRODUCT((D$7:D$5839=INDEX($F$6578:$F$6799,IF($C$2="All",MATCH(G2140,$G$6578:$G$6799,0),MATCH(G2140,$H$6578:$H$6799,0)),1))*1)+SUMPRODUCT((F$7:F$5839=INDEX($F$6578:$F$6799,IF($C$2="All",MATCH(G2140,$G$6578:$G$6799,0),MATCH(G2140,$H$6578:$H$6799,0)),1))*1))&gt;0,0,INDEX($F$6578:$F$6799,IF($C$2="All",MATCH(G2140,$G$6578:$G$6799,0),MATCH(G2140,$H$6578:$H$6799,0)),1)))</f>
        <v>0</v>
      </c>
      <c r="I2140" t="str">
        <f>H2140&amp;"#1"</f>
        <v>0#1</v>
      </c>
      <c r="J2140" s="3">
        <f t="shared" si="268"/>
        <v>0</v>
      </c>
      <c r="K2140" s="3"/>
    </row>
    <row r="2141" spans="2:11" hidden="1" outlineLevel="1" x14ac:dyDescent="0.3">
      <c r="B2141" s="2"/>
      <c r="D2141" s="3"/>
      <c r="F2141" s="3"/>
      <c r="H2141" s="3"/>
      <c r="I2141" t="str">
        <f>REPLACE(I2140,LEN(I2140),1,RIGHT(I2140,1)+1)</f>
        <v>0#2</v>
      </c>
      <c r="J2141" s="3">
        <f t="shared" si="268"/>
        <v>0</v>
      </c>
      <c r="K2141" s="3"/>
    </row>
    <row r="2142" spans="2:11" hidden="1" outlineLevel="1" x14ac:dyDescent="0.3">
      <c r="B2142" s="2"/>
      <c r="D2142" s="3"/>
      <c r="F2142" s="3"/>
      <c r="H2142" s="3"/>
      <c r="I2142" t="str">
        <f t="shared" ref="I2142:I2148" si="271">REPLACE(I2141,LEN(I2141),1,RIGHT(I2141,1)+1)</f>
        <v>0#3</v>
      </c>
      <c r="J2142" s="3">
        <f t="shared" si="268"/>
        <v>0</v>
      </c>
      <c r="K2142" s="3"/>
    </row>
    <row r="2143" spans="2:11" hidden="1" outlineLevel="1" x14ac:dyDescent="0.3">
      <c r="B2143" s="2"/>
      <c r="D2143" s="3"/>
      <c r="F2143" s="3"/>
      <c r="H2143" s="3"/>
      <c r="I2143" t="str">
        <f t="shared" si="271"/>
        <v>0#4</v>
      </c>
      <c r="J2143" s="3">
        <f t="shared" si="268"/>
        <v>0</v>
      </c>
      <c r="K2143" s="3"/>
    </row>
    <row r="2144" spans="2:11" hidden="1" outlineLevel="1" x14ac:dyDescent="0.3">
      <c r="B2144" s="2"/>
      <c r="D2144" s="3"/>
      <c r="F2144" s="3"/>
      <c r="H2144" s="3"/>
      <c r="I2144" t="str">
        <f t="shared" si="271"/>
        <v>0#5</v>
      </c>
      <c r="J2144" s="3">
        <f t="shared" si="268"/>
        <v>0</v>
      </c>
      <c r="K2144" s="3"/>
    </row>
    <row r="2145" spans="2:11" hidden="1" outlineLevel="1" x14ac:dyDescent="0.3">
      <c r="B2145" s="2"/>
      <c r="D2145" s="3"/>
      <c r="F2145" s="3"/>
      <c r="H2145" s="3"/>
      <c r="I2145" t="str">
        <f t="shared" si="271"/>
        <v>0#6</v>
      </c>
      <c r="J2145" s="3">
        <f t="shared" si="268"/>
        <v>0</v>
      </c>
      <c r="K2145" s="3"/>
    </row>
    <row r="2146" spans="2:11" hidden="1" outlineLevel="1" x14ac:dyDescent="0.3">
      <c r="B2146" s="2"/>
      <c r="D2146" s="3"/>
      <c r="F2146" s="3"/>
      <c r="H2146" s="3"/>
      <c r="I2146" t="str">
        <f t="shared" si="271"/>
        <v>0#7</v>
      </c>
      <c r="J2146" s="3">
        <f t="shared" si="268"/>
        <v>0</v>
      </c>
      <c r="K2146" s="3"/>
    </row>
    <row r="2147" spans="2:11" hidden="1" outlineLevel="1" x14ac:dyDescent="0.3">
      <c r="B2147" s="2"/>
      <c r="D2147" s="3"/>
      <c r="F2147" s="3"/>
      <c r="H2147" s="3"/>
      <c r="I2147" t="str">
        <f t="shared" si="271"/>
        <v>0#8</v>
      </c>
      <c r="J2147" s="3">
        <f t="shared" si="268"/>
        <v>0</v>
      </c>
      <c r="K2147" s="3"/>
    </row>
    <row r="2148" spans="2:11" hidden="1" outlineLevel="1" x14ac:dyDescent="0.3">
      <c r="B2148" s="2"/>
      <c r="D2148" s="3"/>
      <c r="F2148" s="3"/>
      <c r="H2148" s="3"/>
      <c r="I2148" t="str">
        <f t="shared" si="271"/>
        <v>0#9</v>
      </c>
      <c r="J2148" s="3">
        <f t="shared" si="268"/>
        <v>0</v>
      </c>
      <c r="K2148" s="3"/>
    </row>
    <row r="2149" spans="2:11" hidden="1" outlineLevel="1" x14ac:dyDescent="0.3">
      <c r="B2149" s="2"/>
      <c r="D2149" s="3"/>
      <c r="F2149" s="3">
        <f>F2140</f>
        <v>0</v>
      </c>
      <c r="G2149" t="str">
        <f>F2149&amp;"#"&amp;COUNTIF(F$6:F2149,F2149)</f>
        <v>0#212</v>
      </c>
      <c r="H2149" s="3">
        <f>IF(ISERROR(IF((SUMPRODUCT((D$7:D$5839=INDEX($F$6578:$F$6799,IF($C$2="All",MATCH(G2149,$G$6578:$G$6799,0),MATCH(G2149,$H$6578:$H$6799,0)),1))*1)+SUMPRODUCT((F$7:F$5839=INDEX($F$6578:$F$6799,IF($C$2="All",MATCH(G2149,$G$6578:$G$6799,0),MATCH(G2149,$H$6578:$H$6799,0)),1))*1))&gt;0,0,INDEX($F$6578:$F$6799,IF($C$2="All",MATCH(G2149,$G$6578:$G$6799,0),MATCH(G2149,$H$6578:$H$6799,0)),1))),0,IF((SUMPRODUCT((D$7:D$5839=INDEX($F$6578:$F$6799,IF($C$2="All",MATCH(G2149,$G$6578:$G$6799,0),MATCH(G2149,$H$6578:$H$6799,0)),1))*1)+SUMPRODUCT((F$7:F$5839=INDEX($F$6578:$F$6799,IF($C$2="All",MATCH(G2149,$G$6578:$G$6799,0),MATCH(G2149,$H$6578:$H$6799,0)),1))*1))&gt;0,0,INDEX($F$6578:$F$6799,IF($C$2="All",MATCH(G2149,$G$6578:$G$6799,0),MATCH(G2149,$H$6578:$H$6799,0)),1)))</f>
        <v>0</v>
      </c>
      <c r="I2149" t="str">
        <f>H2149&amp;"#1"</f>
        <v>0#1</v>
      </c>
      <c r="J2149" s="3">
        <f t="shared" si="268"/>
        <v>0</v>
      </c>
      <c r="K2149" s="3"/>
    </row>
    <row r="2150" spans="2:11" hidden="1" outlineLevel="1" x14ac:dyDescent="0.3">
      <c r="B2150" s="2"/>
      <c r="D2150" s="3"/>
      <c r="F2150" s="3"/>
      <c r="H2150" s="3"/>
      <c r="I2150" t="str">
        <f>REPLACE(I2149,LEN(I2149),1,RIGHT(I2149,1)+1)</f>
        <v>0#2</v>
      </c>
      <c r="J2150" s="3">
        <f t="shared" si="268"/>
        <v>0</v>
      </c>
      <c r="K2150" s="3"/>
    </row>
    <row r="2151" spans="2:11" hidden="1" outlineLevel="1" x14ac:dyDescent="0.3">
      <c r="B2151" s="2"/>
      <c r="D2151" s="3"/>
      <c r="F2151" s="3"/>
      <c r="H2151" s="3"/>
      <c r="I2151" t="str">
        <f t="shared" ref="I2151:I2157" si="272">REPLACE(I2150,LEN(I2150),1,RIGHT(I2150,1)+1)</f>
        <v>0#3</v>
      </c>
      <c r="J2151" s="3">
        <f t="shared" si="268"/>
        <v>0</v>
      </c>
      <c r="K2151" s="3"/>
    </row>
    <row r="2152" spans="2:11" hidden="1" outlineLevel="1" x14ac:dyDescent="0.3">
      <c r="B2152" s="2"/>
      <c r="D2152" s="3"/>
      <c r="F2152" s="3"/>
      <c r="H2152" s="3"/>
      <c r="I2152" t="str">
        <f t="shared" si="272"/>
        <v>0#4</v>
      </c>
      <c r="J2152" s="3">
        <f t="shared" si="268"/>
        <v>0</v>
      </c>
      <c r="K2152" s="3"/>
    </row>
    <row r="2153" spans="2:11" hidden="1" outlineLevel="1" x14ac:dyDescent="0.3">
      <c r="B2153" s="2"/>
      <c r="D2153" s="3"/>
      <c r="F2153" s="3"/>
      <c r="H2153" s="3"/>
      <c r="I2153" t="str">
        <f t="shared" si="272"/>
        <v>0#5</v>
      </c>
      <c r="J2153" s="3">
        <f t="shared" si="268"/>
        <v>0</v>
      </c>
      <c r="K2153" s="3"/>
    </row>
    <row r="2154" spans="2:11" hidden="1" outlineLevel="1" x14ac:dyDescent="0.3">
      <c r="B2154" s="2"/>
      <c r="D2154" s="3"/>
      <c r="F2154" s="3"/>
      <c r="H2154" s="3"/>
      <c r="I2154" t="str">
        <f t="shared" si="272"/>
        <v>0#6</v>
      </c>
      <c r="J2154" s="3">
        <f t="shared" si="268"/>
        <v>0</v>
      </c>
      <c r="K2154" s="3"/>
    </row>
    <row r="2155" spans="2:11" hidden="1" outlineLevel="1" x14ac:dyDescent="0.3">
      <c r="B2155" s="2"/>
      <c r="D2155" s="3"/>
      <c r="F2155" s="3"/>
      <c r="H2155" s="3"/>
      <c r="I2155" t="str">
        <f t="shared" si="272"/>
        <v>0#7</v>
      </c>
      <c r="J2155" s="3">
        <f t="shared" si="268"/>
        <v>0</v>
      </c>
      <c r="K2155" s="3"/>
    </row>
    <row r="2156" spans="2:11" hidden="1" outlineLevel="1" x14ac:dyDescent="0.3">
      <c r="B2156" s="2"/>
      <c r="D2156" s="3"/>
      <c r="F2156" s="3"/>
      <c r="H2156" s="3"/>
      <c r="I2156" t="str">
        <f t="shared" si="272"/>
        <v>0#8</v>
      </c>
      <c r="J2156" s="3">
        <f t="shared" si="268"/>
        <v>0</v>
      </c>
      <c r="K2156" s="3"/>
    </row>
    <row r="2157" spans="2:11" hidden="1" outlineLevel="1" x14ac:dyDescent="0.3">
      <c r="B2157" s="2"/>
      <c r="D2157" s="3"/>
      <c r="F2157" s="3"/>
      <c r="H2157" s="3"/>
      <c r="I2157" t="str">
        <f t="shared" si="272"/>
        <v>0#9</v>
      </c>
      <c r="J2157" s="3">
        <f t="shared" si="268"/>
        <v>0</v>
      </c>
      <c r="K2157" s="3"/>
    </row>
    <row r="2158" spans="2:11" hidden="1" outlineLevel="1" x14ac:dyDescent="0.3">
      <c r="B2158" s="2"/>
      <c r="D2158" s="3"/>
      <c r="F2158" s="3">
        <f>F2149</f>
        <v>0</v>
      </c>
      <c r="G2158" t="str">
        <f>F2158&amp;"#"&amp;COUNTIF(F$6:F2158,F2158)</f>
        <v>0#213</v>
      </c>
      <c r="H2158" s="3">
        <f>IF(ISERROR(IF((SUMPRODUCT((D$7:D$5839=INDEX($F$6578:$F$6799,IF($C$2="All",MATCH(G2158,$G$6578:$G$6799,0),MATCH(G2158,$H$6578:$H$6799,0)),1))*1)+SUMPRODUCT((F$7:F$5839=INDEX($F$6578:$F$6799,IF($C$2="All",MATCH(G2158,$G$6578:$G$6799,0),MATCH(G2158,$H$6578:$H$6799,0)),1))*1))&gt;0,0,INDEX($F$6578:$F$6799,IF($C$2="All",MATCH(G2158,$G$6578:$G$6799,0),MATCH(G2158,$H$6578:$H$6799,0)),1))),0,IF((SUMPRODUCT((D$7:D$5839=INDEX($F$6578:$F$6799,IF($C$2="All",MATCH(G2158,$G$6578:$G$6799,0),MATCH(G2158,$H$6578:$H$6799,0)),1))*1)+SUMPRODUCT((F$7:F$5839=INDEX($F$6578:$F$6799,IF($C$2="All",MATCH(G2158,$G$6578:$G$6799,0),MATCH(G2158,$H$6578:$H$6799,0)),1))*1))&gt;0,0,INDEX($F$6578:$F$6799,IF($C$2="All",MATCH(G2158,$G$6578:$G$6799,0),MATCH(G2158,$H$6578:$H$6799,0)),1)))</f>
        <v>0</v>
      </c>
      <c r="I2158" t="str">
        <f>H2158&amp;"#1"</f>
        <v>0#1</v>
      </c>
      <c r="J2158" s="3">
        <f t="shared" si="268"/>
        <v>0</v>
      </c>
      <c r="K2158" s="3"/>
    </row>
    <row r="2159" spans="2:11" hidden="1" outlineLevel="1" x14ac:dyDescent="0.3">
      <c r="B2159" s="2"/>
      <c r="D2159" s="3"/>
      <c r="F2159" s="3"/>
      <c r="H2159" s="3"/>
      <c r="I2159" t="str">
        <f>REPLACE(I2158,LEN(I2158),1,RIGHT(I2158,1)+1)</f>
        <v>0#2</v>
      </c>
      <c r="J2159" s="3">
        <f t="shared" si="268"/>
        <v>0</v>
      </c>
      <c r="K2159" s="3"/>
    </row>
    <row r="2160" spans="2:11" hidden="1" outlineLevel="1" x14ac:dyDescent="0.3">
      <c r="B2160" s="2"/>
      <c r="D2160" s="3"/>
      <c r="F2160" s="3"/>
      <c r="H2160" s="3"/>
      <c r="I2160" t="str">
        <f t="shared" ref="I2160:I2166" si="273">REPLACE(I2159,LEN(I2159),1,RIGHT(I2159,1)+1)</f>
        <v>0#3</v>
      </c>
      <c r="J2160" s="3">
        <f t="shared" si="268"/>
        <v>0</v>
      </c>
      <c r="K2160" s="3"/>
    </row>
    <row r="2161" spans="2:11" hidden="1" outlineLevel="1" x14ac:dyDescent="0.3">
      <c r="B2161" s="2"/>
      <c r="D2161" s="3"/>
      <c r="F2161" s="3"/>
      <c r="H2161" s="3"/>
      <c r="I2161" t="str">
        <f t="shared" si="273"/>
        <v>0#4</v>
      </c>
      <c r="J2161" s="3">
        <f t="shared" si="268"/>
        <v>0</v>
      </c>
      <c r="K2161" s="3"/>
    </row>
    <row r="2162" spans="2:11" hidden="1" outlineLevel="1" x14ac:dyDescent="0.3">
      <c r="B2162" s="2"/>
      <c r="D2162" s="3"/>
      <c r="F2162" s="3"/>
      <c r="H2162" s="3"/>
      <c r="I2162" t="str">
        <f t="shared" si="273"/>
        <v>0#5</v>
      </c>
      <c r="J2162" s="3">
        <f t="shared" si="268"/>
        <v>0</v>
      </c>
      <c r="K2162" s="3"/>
    </row>
    <row r="2163" spans="2:11" hidden="1" outlineLevel="1" x14ac:dyDescent="0.3">
      <c r="B2163" s="2"/>
      <c r="D2163" s="3"/>
      <c r="F2163" s="3"/>
      <c r="H2163" s="3"/>
      <c r="I2163" t="str">
        <f t="shared" si="273"/>
        <v>0#6</v>
      </c>
      <c r="J2163" s="3">
        <f t="shared" si="268"/>
        <v>0</v>
      </c>
      <c r="K2163" s="3"/>
    </row>
    <row r="2164" spans="2:11" hidden="1" outlineLevel="1" x14ac:dyDescent="0.3">
      <c r="B2164" s="2"/>
      <c r="D2164" s="3"/>
      <c r="F2164" s="3"/>
      <c r="H2164" s="3"/>
      <c r="I2164" t="str">
        <f t="shared" si="273"/>
        <v>0#7</v>
      </c>
      <c r="J2164" s="3">
        <f t="shared" si="268"/>
        <v>0</v>
      </c>
      <c r="K2164" s="3"/>
    </row>
    <row r="2165" spans="2:11" hidden="1" outlineLevel="1" x14ac:dyDescent="0.3">
      <c r="B2165" s="2"/>
      <c r="D2165" s="3"/>
      <c r="F2165" s="3"/>
      <c r="H2165" s="3"/>
      <c r="I2165" t="str">
        <f t="shared" si="273"/>
        <v>0#8</v>
      </c>
      <c r="J2165" s="3">
        <f t="shared" si="268"/>
        <v>0</v>
      </c>
      <c r="K2165" s="3"/>
    </row>
    <row r="2166" spans="2:11" hidden="1" outlineLevel="1" x14ac:dyDescent="0.3">
      <c r="B2166" s="2"/>
      <c r="D2166" s="3"/>
      <c r="F2166" s="3"/>
      <c r="H2166" s="3"/>
      <c r="I2166" t="str">
        <f t="shared" si="273"/>
        <v>0#9</v>
      </c>
      <c r="J2166" s="3">
        <f t="shared" si="268"/>
        <v>0</v>
      </c>
      <c r="K2166" s="3"/>
    </row>
    <row r="2167" spans="2:11" hidden="1" outlineLevel="1" x14ac:dyDescent="0.3">
      <c r="B2167" s="2"/>
      <c r="D2167" s="3"/>
      <c r="F2167" s="3">
        <f>F2158</f>
        <v>0</v>
      </c>
      <c r="G2167" t="str">
        <f>F2167&amp;"#"&amp;COUNTIF(F$6:F2167,F2167)</f>
        <v>0#214</v>
      </c>
      <c r="H2167" s="3">
        <f>IF(ISERROR(IF((SUMPRODUCT((D$7:D$5839=INDEX($F$6578:$F$6799,IF($C$2="All",MATCH(G2167,$G$6578:$G$6799,0),MATCH(G2167,$H$6578:$H$6799,0)),1))*1)+SUMPRODUCT((F$7:F$5839=INDEX($F$6578:$F$6799,IF($C$2="All",MATCH(G2167,$G$6578:$G$6799,0),MATCH(G2167,$H$6578:$H$6799,0)),1))*1))&gt;0,0,INDEX($F$6578:$F$6799,IF($C$2="All",MATCH(G2167,$G$6578:$G$6799,0),MATCH(G2167,$H$6578:$H$6799,0)),1))),0,IF((SUMPRODUCT((D$7:D$5839=INDEX($F$6578:$F$6799,IF($C$2="All",MATCH(G2167,$G$6578:$G$6799,0),MATCH(G2167,$H$6578:$H$6799,0)),1))*1)+SUMPRODUCT((F$7:F$5839=INDEX($F$6578:$F$6799,IF($C$2="All",MATCH(G2167,$G$6578:$G$6799,0),MATCH(G2167,$H$6578:$H$6799,0)),1))*1))&gt;0,0,INDEX($F$6578:$F$6799,IF($C$2="All",MATCH(G2167,$G$6578:$G$6799,0),MATCH(G2167,$H$6578:$H$6799,0)),1)))</f>
        <v>0</v>
      </c>
      <c r="I2167" t="str">
        <f>H2167&amp;"#1"</f>
        <v>0#1</v>
      </c>
      <c r="J2167" s="3">
        <f t="shared" si="268"/>
        <v>0</v>
      </c>
      <c r="K2167" s="3"/>
    </row>
    <row r="2168" spans="2:11" hidden="1" outlineLevel="1" x14ac:dyDescent="0.3">
      <c r="B2168" s="2"/>
      <c r="D2168" s="3"/>
      <c r="F2168" s="3"/>
      <c r="H2168" s="3"/>
      <c r="I2168" t="str">
        <f>REPLACE(I2167,LEN(I2167),1,RIGHT(I2167,1)+1)</f>
        <v>0#2</v>
      </c>
      <c r="J2168" s="3">
        <f t="shared" si="268"/>
        <v>0</v>
      </c>
      <c r="K2168" s="3"/>
    </row>
    <row r="2169" spans="2:11" hidden="1" outlineLevel="1" x14ac:dyDescent="0.3">
      <c r="B2169" s="2"/>
      <c r="D2169" s="3"/>
      <c r="F2169" s="3"/>
      <c r="H2169" s="3"/>
      <c r="I2169" t="str">
        <f t="shared" ref="I2169:I2175" si="274">REPLACE(I2168,LEN(I2168),1,RIGHT(I2168,1)+1)</f>
        <v>0#3</v>
      </c>
      <c r="J2169" s="3">
        <f t="shared" si="268"/>
        <v>0</v>
      </c>
      <c r="K2169" s="3"/>
    </row>
    <row r="2170" spans="2:11" hidden="1" outlineLevel="1" x14ac:dyDescent="0.3">
      <c r="B2170" s="2"/>
      <c r="D2170" s="3"/>
      <c r="F2170" s="3"/>
      <c r="H2170" s="3"/>
      <c r="I2170" t="str">
        <f t="shared" si="274"/>
        <v>0#4</v>
      </c>
      <c r="J2170" s="3">
        <f t="shared" si="268"/>
        <v>0</v>
      </c>
      <c r="K2170" s="3"/>
    </row>
    <row r="2171" spans="2:11" hidden="1" outlineLevel="1" x14ac:dyDescent="0.3">
      <c r="B2171" s="2"/>
      <c r="D2171" s="3"/>
      <c r="F2171" s="3"/>
      <c r="H2171" s="3"/>
      <c r="I2171" t="str">
        <f t="shared" si="274"/>
        <v>0#5</v>
      </c>
      <c r="J2171" s="3">
        <f t="shared" si="268"/>
        <v>0</v>
      </c>
      <c r="K2171" s="3"/>
    </row>
    <row r="2172" spans="2:11" hidden="1" outlineLevel="1" x14ac:dyDescent="0.3">
      <c r="B2172" s="2"/>
      <c r="D2172" s="3"/>
      <c r="F2172" s="3"/>
      <c r="H2172" s="3"/>
      <c r="I2172" t="str">
        <f t="shared" si="274"/>
        <v>0#6</v>
      </c>
      <c r="J2172" s="3">
        <f t="shared" si="268"/>
        <v>0</v>
      </c>
      <c r="K2172" s="3"/>
    </row>
    <row r="2173" spans="2:11" hidden="1" outlineLevel="1" x14ac:dyDescent="0.3">
      <c r="B2173" s="2"/>
      <c r="D2173" s="3"/>
      <c r="F2173" s="3"/>
      <c r="H2173" s="3"/>
      <c r="I2173" t="str">
        <f t="shared" si="274"/>
        <v>0#7</v>
      </c>
      <c r="J2173" s="3">
        <f t="shared" si="268"/>
        <v>0</v>
      </c>
      <c r="K2173" s="3"/>
    </row>
    <row r="2174" spans="2:11" hidden="1" outlineLevel="1" x14ac:dyDescent="0.3">
      <c r="B2174" s="2"/>
      <c r="D2174" s="3"/>
      <c r="F2174" s="3"/>
      <c r="H2174" s="3"/>
      <c r="I2174" t="str">
        <f t="shared" si="274"/>
        <v>0#8</v>
      </c>
      <c r="J2174" s="3">
        <f t="shared" si="268"/>
        <v>0</v>
      </c>
      <c r="K2174" s="3"/>
    </row>
    <row r="2175" spans="2:11" hidden="1" outlineLevel="1" x14ac:dyDescent="0.3">
      <c r="B2175" s="2"/>
      <c r="D2175" s="3"/>
      <c r="F2175" s="3"/>
      <c r="H2175" s="3"/>
      <c r="I2175" t="str">
        <f t="shared" si="274"/>
        <v>0#9</v>
      </c>
      <c r="J2175" s="3">
        <f t="shared" si="268"/>
        <v>0</v>
      </c>
      <c r="K2175" s="3"/>
    </row>
    <row r="2176" spans="2:11" hidden="1" outlineLevel="1" x14ac:dyDescent="0.3">
      <c r="B2176" s="2"/>
      <c r="D2176" s="3"/>
      <c r="F2176" s="3">
        <f>F2167</f>
        <v>0</v>
      </c>
      <c r="G2176" t="str">
        <f>F2176&amp;"#"&amp;COUNTIF(F$6:F2176,F2176)</f>
        <v>0#215</v>
      </c>
      <c r="H2176" s="3">
        <f>IF(ISERROR(IF((SUMPRODUCT((D$7:D$5839=INDEX($F$6578:$F$6799,IF($C$2="All",MATCH(G2176,$G$6578:$G$6799,0),MATCH(G2176,$H$6578:$H$6799,0)),1))*1)+SUMPRODUCT((F$7:F$5839=INDEX($F$6578:$F$6799,IF($C$2="All",MATCH(G2176,$G$6578:$G$6799,0),MATCH(G2176,$H$6578:$H$6799,0)),1))*1))&gt;0,0,INDEX($F$6578:$F$6799,IF($C$2="All",MATCH(G2176,$G$6578:$G$6799,0),MATCH(G2176,$H$6578:$H$6799,0)),1))),0,IF((SUMPRODUCT((D$7:D$5839=INDEX($F$6578:$F$6799,IF($C$2="All",MATCH(G2176,$G$6578:$G$6799,0),MATCH(G2176,$H$6578:$H$6799,0)),1))*1)+SUMPRODUCT((F$7:F$5839=INDEX($F$6578:$F$6799,IF($C$2="All",MATCH(G2176,$G$6578:$G$6799,0),MATCH(G2176,$H$6578:$H$6799,0)),1))*1))&gt;0,0,INDEX($F$6578:$F$6799,IF($C$2="All",MATCH(G2176,$G$6578:$G$6799,0),MATCH(G2176,$H$6578:$H$6799,0)),1)))</f>
        <v>0</v>
      </c>
      <c r="I2176" t="str">
        <f>H2176&amp;"#1"</f>
        <v>0#1</v>
      </c>
      <c r="J2176" s="3">
        <f t="shared" si="268"/>
        <v>0</v>
      </c>
      <c r="K2176" s="3"/>
    </row>
    <row r="2177" spans="2:11" hidden="1" outlineLevel="1" x14ac:dyDescent="0.3">
      <c r="B2177" s="2"/>
      <c r="D2177" s="3"/>
      <c r="F2177" s="3"/>
      <c r="H2177" s="3"/>
      <c r="I2177" t="str">
        <f>REPLACE(I2176,LEN(I2176),1,RIGHT(I2176,1)+1)</f>
        <v>0#2</v>
      </c>
      <c r="J2177" s="3">
        <f t="shared" si="268"/>
        <v>0</v>
      </c>
      <c r="K2177" s="3"/>
    </row>
    <row r="2178" spans="2:11" hidden="1" outlineLevel="1" x14ac:dyDescent="0.3">
      <c r="B2178" s="2"/>
      <c r="D2178" s="3"/>
      <c r="F2178" s="3"/>
      <c r="H2178" s="3"/>
      <c r="I2178" t="str">
        <f t="shared" ref="I2178:I2184" si="275">REPLACE(I2177,LEN(I2177),1,RIGHT(I2177,1)+1)</f>
        <v>0#3</v>
      </c>
      <c r="J2178" s="3">
        <f t="shared" si="268"/>
        <v>0</v>
      </c>
      <c r="K2178" s="3"/>
    </row>
    <row r="2179" spans="2:11" hidden="1" outlineLevel="1" x14ac:dyDescent="0.3">
      <c r="B2179" s="2"/>
      <c r="D2179" s="3"/>
      <c r="F2179" s="3"/>
      <c r="H2179" s="3"/>
      <c r="I2179" t="str">
        <f t="shared" si="275"/>
        <v>0#4</v>
      </c>
      <c r="J2179" s="3">
        <f t="shared" si="268"/>
        <v>0</v>
      </c>
      <c r="K2179" s="3"/>
    </row>
    <row r="2180" spans="2:11" hidden="1" outlineLevel="1" x14ac:dyDescent="0.3">
      <c r="B2180" s="2"/>
      <c r="D2180" s="3"/>
      <c r="F2180" s="3"/>
      <c r="H2180" s="3"/>
      <c r="I2180" t="str">
        <f t="shared" si="275"/>
        <v>0#5</v>
      </c>
      <c r="J2180" s="3">
        <f t="shared" si="268"/>
        <v>0</v>
      </c>
      <c r="K2180" s="3"/>
    </row>
    <row r="2181" spans="2:11" hidden="1" outlineLevel="1" x14ac:dyDescent="0.3">
      <c r="B2181" s="2"/>
      <c r="D2181" s="3"/>
      <c r="F2181" s="3"/>
      <c r="H2181" s="3"/>
      <c r="I2181" t="str">
        <f t="shared" si="275"/>
        <v>0#6</v>
      </c>
      <c r="J2181" s="3">
        <f t="shared" si="268"/>
        <v>0</v>
      </c>
      <c r="K2181" s="3"/>
    </row>
    <row r="2182" spans="2:11" hidden="1" outlineLevel="1" x14ac:dyDescent="0.3">
      <c r="B2182" s="2"/>
      <c r="D2182" s="3"/>
      <c r="F2182" s="3"/>
      <c r="H2182" s="3"/>
      <c r="I2182" t="str">
        <f t="shared" si="275"/>
        <v>0#7</v>
      </c>
      <c r="J2182" s="3">
        <f t="shared" si="268"/>
        <v>0</v>
      </c>
      <c r="K2182" s="3"/>
    </row>
    <row r="2183" spans="2:11" hidden="1" outlineLevel="1" x14ac:dyDescent="0.3">
      <c r="B2183" s="2"/>
      <c r="D2183" s="3"/>
      <c r="F2183" s="3"/>
      <c r="H2183" s="3"/>
      <c r="I2183" t="str">
        <f t="shared" si="275"/>
        <v>0#8</v>
      </c>
      <c r="J2183" s="3">
        <f t="shared" ref="J2183:J2246" si="276">IF(ISERROR(IF((SUMPRODUCT((F$7:F$5839=INDEX($F$6578:$F$6799,IF($C$2="All",MATCH(I2183,$G$6578:$G$6799,0),MATCH(I2183,$H$6578:$H$6799,0)),1))*1)+SUMPRODUCT((H$7:H$5839=INDEX($F$6578:$F$6799,IF($C$2="All",MATCH(I2183,$G$6578:$G$6799,0),MATCH(I2183,$H$6578:$H$6799,0)),1))*1))&gt;0,0,INDEX($F$6578:$F$6799,IF($C$2="All",MATCH(I2183,$G$6578:$G$6799,0),MATCH(I2183,$H$6578:$H$6799,0)),1))),0,IF((SUMPRODUCT((F$7:F$5839=INDEX($F$6578:$F$6799,IF($C$2="All",MATCH(I2183,$G$6578:$G$6799,0),MATCH(I2183,$H$6578:$H$6799,0)),1))*1)+SUMPRODUCT((H$7:H$5839=INDEX($F$6578:$F$6799,IF($C$2="All",MATCH(I2183,$G$6578:$G$6799,0),MATCH(I2183,$H$6578:$H$6799,0)),1))*1))&gt;0,0,INDEX($F$6578:$F$6799,IF($C$2="All",MATCH(I2183,$G$6578:$G$6799,0),MATCH(I2183,$H$6578:$H$6799,0)),1)))</f>
        <v>0</v>
      </c>
      <c r="K2183" s="3"/>
    </row>
    <row r="2184" spans="2:11" hidden="1" outlineLevel="1" x14ac:dyDescent="0.3">
      <c r="B2184" s="2"/>
      <c r="D2184" s="3"/>
      <c r="F2184" s="3"/>
      <c r="H2184" s="3"/>
      <c r="I2184" t="str">
        <f t="shared" si="275"/>
        <v>0#9</v>
      </c>
      <c r="J2184" s="3">
        <f t="shared" si="276"/>
        <v>0</v>
      </c>
      <c r="K2184" s="3"/>
    </row>
    <row r="2185" spans="2:11" hidden="1" outlineLevel="1" x14ac:dyDescent="0.3">
      <c r="B2185" s="2"/>
      <c r="D2185" s="3"/>
      <c r="F2185" s="3">
        <f>F2176</f>
        <v>0</v>
      </c>
      <c r="G2185" t="str">
        <f>F2185&amp;"#"&amp;COUNTIF(F$6:F2185,F2185)</f>
        <v>0#216</v>
      </c>
      <c r="H2185" s="3">
        <f>IF(ISERROR(IF((SUMPRODUCT((D$7:D$5839=INDEX($F$6578:$F$6799,IF($C$2="All",MATCH(G2185,$G$6578:$G$6799,0),MATCH(G2185,$H$6578:$H$6799,0)),1))*1)+SUMPRODUCT((F$7:F$5839=INDEX($F$6578:$F$6799,IF($C$2="All",MATCH(G2185,$G$6578:$G$6799,0),MATCH(G2185,$H$6578:$H$6799,0)),1))*1))&gt;0,0,INDEX($F$6578:$F$6799,IF($C$2="All",MATCH(G2185,$G$6578:$G$6799,0),MATCH(G2185,$H$6578:$H$6799,0)),1))),0,IF((SUMPRODUCT((D$7:D$5839=INDEX($F$6578:$F$6799,IF($C$2="All",MATCH(G2185,$G$6578:$G$6799,0),MATCH(G2185,$H$6578:$H$6799,0)),1))*1)+SUMPRODUCT((F$7:F$5839=INDEX($F$6578:$F$6799,IF($C$2="All",MATCH(G2185,$G$6578:$G$6799,0),MATCH(G2185,$H$6578:$H$6799,0)),1))*1))&gt;0,0,INDEX($F$6578:$F$6799,IF($C$2="All",MATCH(G2185,$G$6578:$G$6799,0),MATCH(G2185,$H$6578:$H$6799,0)),1)))</f>
        <v>0</v>
      </c>
      <c r="I2185" t="str">
        <f>H2185&amp;"#1"</f>
        <v>0#1</v>
      </c>
      <c r="J2185" s="3">
        <f t="shared" si="276"/>
        <v>0</v>
      </c>
      <c r="K2185" s="3"/>
    </row>
    <row r="2186" spans="2:11" hidden="1" outlineLevel="1" x14ac:dyDescent="0.3">
      <c r="B2186" s="2"/>
      <c r="D2186" s="3"/>
      <c r="F2186" s="3"/>
      <c r="H2186" s="3"/>
      <c r="I2186" t="str">
        <f>REPLACE(I2185,LEN(I2185),1,RIGHT(I2185,1)+1)</f>
        <v>0#2</v>
      </c>
      <c r="J2186" s="3">
        <f t="shared" si="276"/>
        <v>0</v>
      </c>
      <c r="K2186" s="3"/>
    </row>
    <row r="2187" spans="2:11" hidden="1" outlineLevel="1" x14ac:dyDescent="0.3">
      <c r="B2187" s="2"/>
      <c r="D2187" s="3"/>
      <c r="F2187" s="3"/>
      <c r="H2187" s="3"/>
      <c r="I2187" t="str">
        <f t="shared" ref="I2187:I2193" si="277">REPLACE(I2186,LEN(I2186),1,RIGHT(I2186,1)+1)</f>
        <v>0#3</v>
      </c>
      <c r="J2187" s="3">
        <f t="shared" si="276"/>
        <v>0</v>
      </c>
      <c r="K2187" s="3"/>
    </row>
    <row r="2188" spans="2:11" hidden="1" outlineLevel="1" x14ac:dyDescent="0.3">
      <c r="B2188" s="2"/>
      <c r="D2188" s="3"/>
      <c r="F2188" s="3"/>
      <c r="H2188" s="3"/>
      <c r="I2188" t="str">
        <f t="shared" si="277"/>
        <v>0#4</v>
      </c>
      <c r="J2188" s="3">
        <f t="shared" si="276"/>
        <v>0</v>
      </c>
      <c r="K2188" s="3"/>
    </row>
    <row r="2189" spans="2:11" hidden="1" outlineLevel="1" x14ac:dyDescent="0.3">
      <c r="B2189" s="2"/>
      <c r="D2189" s="3"/>
      <c r="F2189" s="3"/>
      <c r="H2189" s="3"/>
      <c r="I2189" t="str">
        <f t="shared" si="277"/>
        <v>0#5</v>
      </c>
      <c r="J2189" s="3">
        <f t="shared" si="276"/>
        <v>0</v>
      </c>
      <c r="K2189" s="3"/>
    </row>
    <row r="2190" spans="2:11" hidden="1" outlineLevel="1" x14ac:dyDescent="0.3">
      <c r="B2190" s="2"/>
      <c r="D2190" s="3"/>
      <c r="F2190" s="3"/>
      <c r="H2190" s="3"/>
      <c r="I2190" t="str">
        <f t="shared" si="277"/>
        <v>0#6</v>
      </c>
      <c r="J2190" s="3">
        <f t="shared" si="276"/>
        <v>0</v>
      </c>
      <c r="K2190" s="3"/>
    </row>
    <row r="2191" spans="2:11" hidden="1" outlineLevel="1" x14ac:dyDescent="0.3">
      <c r="B2191" s="2"/>
      <c r="D2191" s="3"/>
      <c r="F2191" s="3"/>
      <c r="H2191" s="3"/>
      <c r="I2191" t="str">
        <f t="shared" si="277"/>
        <v>0#7</v>
      </c>
      <c r="J2191" s="3">
        <f t="shared" si="276"/>
        <v>0</v>
      </c>
      <c r="K2191" s="3"/>
    </row>
    <row r="2192" spans="2:11" hidden="1" outlineLevel="1" x14ac:dyDescent="0.3">
      <c r="B2192" s="2"/>
      <c r="D2192" s="3"/>
      <c r="F2192" s="3"/>
      <c r="H2192" s="3"/>
      <c r="I2192" t="str">
        <f t="shared" si="277"/>
        <v>0#8</v>
      </c>
      <c r="J2192" s="3">
        <f t="shared" si="276"/>
        <v>0</v>
      </c>
      <c r="K2192" s="3"/>
    </row>
    <row r="2193" spans="2:11" hidden="1" outlineLevel="1" x14ac:dyDescent="0.3">
      <c r="B2193" s="2"/>
      <c r="D2193" s="3"/>
      <c r="F2193" s="3"/>
      <c r="H2193" s="3"/>
      <c r="I2193" t="str">
        <f t="shared" si="277"/>
        <v>0#9</v>
      </c>
      <c r="J2193" s="3">
        <f t="shared" si="276"/>
        <v>0</v>
      </c>
      <c r="K2193" s="3"/>
    </row>
    <row r="2194" spans="2:11" hidden="1" outlineLevel="1" x14ac:dyDescent="0.3">
      <c r="B2194" s="2" t="str">
        <f>IF($C$2="All",$C$1,IF($C$2="Gates",$C$1&amp;"-G",$C$1&amp;"-H"))</f>
        <v>Leeds</v>
      </c>
      <c r="C2194" t="str">
        <f>B2194&amp;"#"&amp;COUNTIF(B$6:B2194,B2194)</f>
        <v>Leeds#4</v>
      </c>
      <c r="D2194" s="3" t="str">
        <f>IF(C2194="",D1465,IF(ISERROR(INDEX($F$6578:$F$6799,IF($C$2="All",MATCH(C2194,$G$6578:$G$6799,0),MATCH(C2194,$H$6578:$H$6799,0)),1)),0,INDEX($F$6578:$F$6799,IF($C$2="All",MATCH(C2194,$G$6578:$G$6799,0),MATCH(C2194,$H$6578:$H$6799,0)),1)))</f>
        <v>Cambridge</v>
      </c>
      <c r="E2194" t="str">
        <f>D2194&amp;"#"&amp;COUNTIF(D$6:D2194,D2194)</f>
        <v>Cambridge#1</v>
      </c>
      <c r="F2194" s="3">
        <f>IF(ISERROR(IF((SUMPRODUCT((B$7:B$5839=INDEX($F$6578:$F$6799,IF($C$2="All",MATCH(E2194,$G$6578:$G$6799,0),MATCH(E2194,$H$6578:$H$6799,0)),1))*1)+SUMPRODUCT((D$7:D$5839=INDEX($F$6578:$F$6799,IF($C$2="All",MATCH(E2194,$G$6578:$G$6799,0),MATCH(E2194,$H$6578:$H$6799,0)),1))*1))&gt;0,0,INDEX($F$6578:$F$6799,IF($C$2="All",MATCH(E2194,$G$6578:$G$6799,0),MATCH(E2194,$H$6578:$H$6799,0)),1))),0,IF((SUMPRODUCT((B$7:B$5839=INDEX($F$6578:$F$6799,IF($C$2="All",MATCH(E2194,$G$6578:$G$6799,0),MATCH(E2194,$H$6578:$H$6799,0)),1))*1)+SUMPRODUCT((D$7:D$5839=INDEX($F$6578:$F$6799,IF($C$2="All",MATCH(E2194,$G$6578:$G$6799,0),MATCH(E2194,$H$6578:$H$6799,0)),1))*1))&gt;0,0,INDEX($F$6578:$F$6799,IF($C$2="All",MATCH(E2194,$G$6578:$G$6799,0),MATCH(E2194,$H$6578:$H$6799,0)),1)))</f>
        <v>0</v>
      </c>
      <c r="G2194" t="str">
        <f>F2194&amp;"#"&amp;COUNTIF(F$6:F2194,F2194)</f>
        <v>0#217</v>
      </c>
      <c r="H2194" s="3">
        <f>IF(ISERROR(IF((SUMPRODUCT((D$7:D$5839=INDEX($F$6578:$F$6799,IF($C$2="All",MATCH(G2194,$G$6578:$G$6799,0),MATCH(G2194,$H$6578:$H$6799,0)),1))*1)+SUMPRODUCT((F$7:F$5839=INDEX($F$6578:$F$6799,IF($C$2="All",MATCH(G2194,$G$6578:$G$6799,0),MATCH(G2194,$H$6578:$H$6799,0)),1))*1))&gt;0,0,INDEX($F$6578:$F$6799,IF($C$2="All",MATCH(G2194,$G$6578:$G$6799,0),MATCH(G2194,$H$6578:$H$6799,0)),1))),0,IF((SUMPRODUCT((D$7:D$5839=INDEX($F$6578:$F$6799,IF($C$2="All",MATCH(G2194,$G$6578:$G$6799,0),MATCH(G2194,$H$6578:$H$6799,0)),1))*1)+SUMPRODUCT((F$7:F$5839=INDEX($F$6578:$F$6799,IF($C$2="All",MATCH(G2194,$G$6578:$G$6799,0),MATCH(G2194,$H$6578:$H$6799,0)),1))*1))&gt;0,0,INDEX($F$6578:$F$6799,IF($C$2="All",MATCH(G2194,$G$6578:$G$6799,0),MATCH(G2194,$H$6578:$H$6799,0)),1)))</f>
        <v>0</v>
      </c>
      <c r="I2194" t="str">
        <f>H$7&amp;"#1"</f>
        <v>0#1</v>
      </c>
      <c r="J2194" s="3">
        <f t="shared" si="276"/>
        <v>0</v>
      </c>
    </row>
    <row r="2195" spans="2:11" hidden="1" outlineLevel="1" x14ac:dyDescent="0.3">
      <c r="B2195" s="2"/>
      <c r="D2195" s="3"/>
      <c r="F2195" s="3"/>
      <c r="H2195" s="3"/>
      <c r="I2195" t="str">
        <f>REPLACE(I2194,LEN(I2194),1,RIGHT(I2194,1)+1)</f>
        <v>0#2</v>
      </c>
      <c r="J2195" s="3">
        <f t="shared" si="276"/>
        <v>0</v>
      </c>
      <c r="K2195" s="3"/>
    </row>
    <row r="2196" spans="2:11" hidden="1" outlineLevel="1" x14ac:dyDescent="0.3">
      <c r="B2196" s="2"/>
      <c r="D2196" s="3"/>
      <c r="F2196" s="3"/>
      <c r="H2196" s="3"/>
      <c r="I2196" t="str">
        <f t="shared" ref="I2196:I2202" si="278">REPLACE(I2195,LEN(I2195),1,RIGHT(I2195,1)+1)</f>
        <v>0#3</v>
      </c>
      <c r="J2196" s="3">
        <f t="shared" si="276"/>
        <v>0</v>
      </c>
      <c r="K2196" s="3"/>
    </row>
    <row r="2197" spans="2:11" hidden="1" outlineLevel="1" x14ac:dyDescent="0.3">
      <c r="B2197" s="2"/>
      <c r="D2197" s="3"/>
      <c r="F2197" s="3"/>
      <c r="H2197" s="3"/>
      <c r="I2197" t="str">
        <f t="shared" si="278"/>
        <v>0#4</v>
      </c>
      <c r="J2197" s="3">
        <f t="shared" si="276"/>
        <v>0</v>
      </c>
      <c r="K2197" s="3"/>
    </row>
    <row r="2198" spans="2:11" hidden="1" outlineLevel="1" x14ac:dyDescent="0.3">
      <c r="B2198" s="2"/>
      <c r="D2198" s="3"/>
      <c r="F2198" s="3"/>
      <c r="H2198" s="3"/>
      <c r="I2198" t="str">
        <f t="shared" si="278"/>
        <v>0#5</v>
      </c>
      <c r="J2198" s="3">
        <f t="shared" si="276"/>
        <v>0</v>
      </c>
      <c r="K2198" s="3"/>
    </row>
    <row r="2199" spans="2:11" hidden="1" outlineLevel="1" x14ac:dyDescent="0.3">
      <c r="B2199" s="2"/>
      <c r="D2199" s="3"/>
      <c r="F2199" s="3"/>
      <c r="H2199" s="3"/>
      <c r="I2199" t="str">
        <f t="shared" si="278"/>
        <v>0#6</v>
      </c>
      <c r="J2199" s="3">
        <f t="shared" si="276"/>
        <v>0</v>
      </c>
      <c r="K2199" s="3"/>
    </row>
    <row r="2200" spans="2:11" hidden="1" outlineLevel="1" x14ac:dyDescent="0.3">
      <c r="B2200" s="2"/>
      <c r="D2200" s="3"/>
      <c r="F2200" s="3"/>
      <c r="H2200" s="3"/>
      <c r="I2200" t="str">
        <f t="shared" si="278"/>
        <v>0#7</v>
      </c>
      <c r="J2200" s="3">
        <f t="shared" si="276"/>
        <v>0</v>
      </c>
      <c r="K2200" s="3"/>
    </row>
    <row r="2201" spans="2:11" hidden="1" outlineLevel="1" x14ac:dyDescent="0.3">
      <c r="B2201" s="2"/>
      <c r="D2201" s="3"/>
      <c r="F2201" s="3"/>
      <c r="H2201" s="3"/>
      <c r="I2201" t="str">
        <f t="shared" si="278"/>
        <v>0#8</v>
      </c>
      <c r="J2201" s="3">
        <f t="shared" si="276"/>
        <v>0</v>
      </c>
      <c r="K2201" s="3"/>
    </row>
    <row r="2202" spans="2:11" hidden="1" outlineLevel="1" x14ac:dyDescent="0.3">
      <c r="B2202" s="2"/>
      <c r="D2202" s="3"/>
      <c r="F2202" s="3"/>
      <c r="H2202" s="3"/>
      <c r="I2202" t="str">
        <f t="shared" si="278"/>
        <v>0#9</v>
      </c>
      <c r="J2202" s="3">
        <f t="shared" si="276"/>
        <v>0</v>
      </c>
      <c r="K2202" s="3"/>
    </row>
    <row r="2203" spans="2:11" hidden="1" outlineLevel="1" x14ac:dyDescent="0.3">
      <c r="B2203" s="2"/>
      <c r="F2203" s="3">
        <f>F2194</f>
        <v>0</v>
      </c>
      <c r="G2203" t="str">
        <f>F2203&amp;"#"&amp;COUNTIF(F$6:F2203,F2203)</f>
        <v>0#218</v>
      </c>
      <c r="H2203" s="3">
        <f>IF(ISERROR(IF((SUMPRODUCT((D$7:D$5839=INDEX($F$6578:$F$6799,IF($C$2="All",MATCH(G2203,$G$6578:$G$6799,0),MATCH(G2203,$H$6578:$H$6799,0)),1))*1)+SUMPRODUCT((F$7:F$5839=INDEX($F$6578:$F$6799,IF($C$2="All",MATCH(G2203,$G$6578:$G$6799,0),MATCH(G2203,$H$6578:$H$6799,0)),1))*1))&gt;0,0,INDEX($F$6578:$F$6799,IF($C$2="All",MATCH(G2203,$G$6578:$G$6799,0),MATCH(G2203,$H$6578:$H$6799,0)),1))),0,IF((SUMPRODUCT((D$7:D$5839=INDEX($F$6578:$F$6799,IF($C$2="All",MATCH(G2203,$G$6578:$G$6799,0),MATCH(G2203,$H$6578:$H$6799,0)),1))*1)+SUMPRODUCT((F$7:F$5839=INDEX($F$6578:$F$6799,IF($C$2="All",MATCH(G2203,$G$6578:$G$6799,0),MATCH(G2203,$H$6578:$H$6799,0)),1))*1))&gt;0,0,INDEX($F$6578:$F$6799,IF($C$2="All",MATCH(G2203,$G$6578:$G$6799,0),MATCH(G2203,$H$6578:$H$6799,0)),1)))</f>
        <v>0</v>
      </c>
      <c r="I2203" t="str">
        <f>H2203&amp;"#1"</f>
        <v>0#1</v>
      </c>
      <c r="J2203" s="3">
        <f t="shared" si="276"/>
        <v>0</v>
      </c>
      <c r="K2203" s="3"/>
    </row>
    <row r="2204" spans="2:11" hidden="1" outlineLevel="1" x14ac:dyDescent="0.3">
      <c r="B2204" s="2"/>
      <c r="F2204" s="3"/>
      <c r="H2204" s="3"/>
      <c r="I2204" t="str">
        <f>REPLACE(I2203,LEN(I2203),1,RIGHT(I2203,1)+1)</f>
        <v>0#2</v>
      </c>
      <c r="J2204" s="3">
        <f t="shared" si="276"/>
        <v>0</v>
      </c>
      <c r="K2204" s="3"/>
    </row>
    <row r="2205" spans="2:11" hidden="1" outlineLevel="1" x14ac:dyDescent="0.3">
      <c r="B2205" s="2"/>
      <c r="F2205" s="3"/>
      <c r="H2205" s="3"/>
      <c r="I2205" t="str">
        <f t="shared" ref="I2205:I2211" si="279">REPLACE(I2204,LEN(I2204),1,RIGHT(I2204,1)+1)</f>
        <v>0#3</v>
      </c>
      <c r="J2205" s="3">
        <f t="shared" si="276"/>
        <v>0</v>
      </c>
      <c r="K2205" s="3"/>
    </row>
    <row r="2206" spans="2:11" hidden="1" outlineLevel="1" x14ac:dyDescent="0.3">
      <c r="B2206" s="2"/>
      <c r="F2206" s="3"/>
      <c r="H2206" s="3"/>
      <c r="I2206" t="str">
        <f t="shared" si="279"/>
        <v>0#4</v>
      </c>
      <c r="J2206" s="3">
        <f t="shared" si="276"/>
        <v>0</v>
      </c>
      <c r="K2206" s="3"/>
    </row>
    <row r="2207" spans="2:11" hidden="1" outlineLevel="1" x14ac:dyDescent="0.3">
      <c r="B2207" s="2"/>
      <c r="F2207" s="3"/>
      <c r="H2207" s="3"/>
      <c r="I2207" t="str">
        <f t="shared" si="279"/>
        <v>0#5</v>
      </c>
      <c r="J2207" s="3">
        <f t="shared" si="276"/>
        <v>0</v>
      </c>
      <c r="K2207" s="3"/>
    </row>
    <row r="2208" spans="2:11" hidden="1" outlineLevel="1" x14ac:dyDescent="0.3">
      <c r="B2208" s="2"/>
      <c r="F2208" s="3"/>
      <c r="H2208" s="3"/>
      <c r="I2208" t="str">
        <f t="shared" si="279"/>
        <v>0#6</v>
      </c>
      <c r="J2208" s="3">
        <f t="shared" si="276"/>
        <v>0</v>
      </c>
      <c r="K2208" s="3"/>
    </row>
    <row r="2209" spans="2:11" hidden="1" outlineLevel="1" x14ac:dyDescent="0.3">
      <c r="B2209" s="2"/>
      <c r="F2209" s="3"/>
      <c r="H2209" s="3"/>
      <c r="I2209" t="str">
        <f t="shared" si="279"/>
        <v>0#7</v>
      </c>
      <c r="J2209" s="3">
        <f t="shared" si="276"/>
        <v>0</v>
      </c>
      <c r="K2209" s="3"/>
    </row>
    <row r="2210" spans="2:11" hidden="1" outlineLevel="1" x14ac:dyDescent="0.3">
      <c r="B2210" s="2"/>
      <c r="F2210" s="3"/>
      <c r="H2210" s="3"/>
      <c r="I2210" t="str">
        <f t="shared" si="279"/>
        <v>0#8</v>
      </c>
      <c r="J2210" s="3">
        <f t="shared" si="276"/>
        <v>0</v>
      </c>
      <c r="K2210" s="3"/>
    </row>
    <row r="2211" spans="2:11" hidden="1" outlineLevel="1" x14ac:dyDescent="0.3">
      <c r="B2211" s="2"/>
      <c r="F2211" s="3"/>
      <c r="H2211" s="3"/>
      <c r="I2211" t="str">
        <f t="shared" si="279"/>
        <v>0#9</v>
      </c>
      <c r="J2211" s="3">
        <f t="shared" si="276"/>
        <v>0</v>
      </c>
      <c r="K2211" s="3"/>
    </row>
    <row r="2212" spans="2:11" hidden="1" outlineLevel="1" x14ac:dyDescent="0.3">
      <c r="B2212" s="2"/>
      <c r="D2212" s="3"/>
      <c r="F2212" s="3">
        <f>F2203</f>
        <v>0</v>
      </c>
      <c r="G2212" t="str">
        <f>F2212&amp;"#"&amp;COUNTIF(F$6:F2212,F2212)</f>
        <v>0#219</v>
      </c>
      <c r="H2212" s="3">
        <f>IF(ISERROR(IF((SUMPRODUCT((D$7:D$5839=INDEX($F$6578:$F$6799,IF($C$2="All",MATCH(G2212,$G$6578:$G$6799,0),MATCH(G2212,$H$6578:$H$6799,0)),1))*1)+SUMPRODUCT((F$7:F$5839=INDEX($F$6578:$F$6799,IF($C$2="All",MATCH(G2212,$G$6578:$G$6799,0),MATCH(G2212,$H$6578:$H$6799,0)),1))*1))&gt;0,0,INDEX($F$6578:$F$6799,IF($C$2="All",MATCH(G2212,$G$6578:$G$6799,0),MATCH(G2212,$H$6578:$H$6799,0)),1))),0,IF((SUMPRODUCT((D$7:D$5839=INDEX($F$6578:$F$6799,IF($C$2="All",MATCH(G2212,$G$6578:$G$6799,0),MATCH(G2212,$H$6578:$H$6799,0)),1))*1)+SUMPRODUCT((F$7:F$5839=INDEX($F$6578:$F$6799,IF($C$2="All",MATCH(G2212,$G$6578:$G$6799,0),MATCH(G2212,$H$6578:$H$6799,0)),1))*1))&gt;0,0,INDEX($F$6578:$F$6799,IF($C$2="All",MATCH(G2212,$G$6578:$G$6799,0),MATCH(G2212,$H$6578:$H$6799,0)),1)))</f>
        <v>0</v>
      </c>
      <c r="I2212" t="str">
        <f>H2212&amp;"#1"</f>
        <v>0#1</v>
      </c>
      <c r="J2212" s="3">
        <f t="shared" si="276"/>
        <v>0</v>
      </c>
      <c r="K2212" s="3"/>
    </row>
    <row r="2213" spans="2:11" hidden="1" outlineLevel="1" x14ac:dyDescent="0.3">
      <c r="B2213" s="2"/>
      <c r="D2213" s="3"/>
      <c r="F2213" s="3"/>
      <c r="H2213" s="3"/>
      <c r="I2213" t="str">
        <f>REPLACE(I2212,LEN(I2212),1,RIGHT(I2212,1)+1)</f>
        <v>0#2</v>
      </c>
      <c r="J2213" s="3">
        <f t="shared" si="276"/>
        <v>0</v>
      </c>
      <c r="K2213" s="3"/>
    </row>
    <row r="2214" spans="2:11" hidden="1" outlineLevel="1" x14ac:dyDescent="0.3">
      <c r="B2214" s="2"/>
      <c r="D2214" s="3"/>
      <c r="F2214" s="3"/>
      <c r="H2214" s="3"/>
      <c r="I2214" t="str">
        <f t="shared" ref="I2214:I2220" si="280">REPLACE(I2213,LEN(I2213),1,RIGHT(I2213,1)+1)</f>
        <v>0#3</v>
      </c>
      <c r="J2214" s="3">
        <f t="shared" si="276"/>
        <v>0</v>
      </c>
      <c r="K2214" s="3"/>
    </row>
    <row r="2215" spans="2:11" hidden="1" outlineLevel="1" x14ac:dyDescent="0.3">
      <c r="B2215" s="2"/>
      <c r="D2215" s="3"/>
      <c r="F2215" s="3"/>
      <c r="H2215" s="3"/>
      <c r="I2215" t="str">
        <f t="shared" si="280"/>
        <v>0#4</v>
      </c>
      <c r="J2215" s="3">
        <f t="shared" si="276"/>
        <v>0</v>
      </c>
      <c r="K2215" s="3"/>
    </row>
    <row r="2216" spans="2:11" hidden="1" outlineLevel="1" x14ac:dyDescent="0.3">
      <c r="B2216" s="2"/>
      <c r="D2216" s="3"/>
      <c r="F2216" s="3"/>
      <c r="H2216" s="3"/>
      <c r="I2216" t="str">
        <f t="shared" si="280"/>
        <v>0#5</v>
      </c>
      <c r="J2216" s="3">
        <f t="shared" si="276"/>
        <v>0</v>
      </c>
      <c r="K2216" s="3"/>
    </row>
    <row r="2217" spans="2:11" hidden="1" outlineLevel="1" x14ac:dyDescent="0.3">
      <c r="B2217" s="2"/>
      <c r="D2217" s="3"/>
      <c r="F2217" s="3"/>
      <c r="H2217" s="3"/>
      <c r="I2217" t="str">
        <f t="shared" si="280"/>
        <v>0#6</v>
      </c>
      <c r="J2217" s="3">
        <f t="shared" si="276"/>
        <v>0</v>
      </c>
      <c r="K2217" s="3"/>
    </row>
    <row r="2218" spans="2:11" hidden="1" outlineLevel="1" x14ac:dyDescent="0.3">
      <c r="B2218" s="2"/>
      <c r="D2218" s="3"/>
      <c r="F2218" s="3"/>
      <c r="H2218" s="3"/>
      <c r="I2218" t="str">
        <f t="shared" si="280"/>
        <v>0#7</v>
      </c>
      <c r="J2218" s="3">
        <f t="shared" si="276"/>
        <v>0</v>
      </c>
      <c r="K2218" s="3"/>
    </row>
    <row r="2219" spans="2:11" hidden="1" outlineLevel="1" x14ac:dyDescent="0.3">
      <c r="B2219" s="2"/>
      <c r="D2219" s="3"/>
      <c r="F2219" s="3"/>
      <c r="H2219" s="3"/>
      <c r="I2219" t="str">
        <f t="shared" si="280"/>
        <v>0#8</v>
      </c>
      <c r="J2219" s="3">
        <f t="shared" si="276"/>
        <v>0</v>
      </c>
      <c r="K2219" s="3"/>
    </row>
    <row r="2220" spans="2:11" hidden="1" outlineLevel="1" x14ac:dyDescent="0.3">
      <c r="B2220" s="2"/>
      <c r="D2220" s="3"/>
      <c r="F2220" s="3"/>
      <c r="H2220" s="3"/>
      <c r="I2220" t="str">
        <f t="shared" si="280"/>
        <v>0#9</v>
      </c>
      <c r="J2220" s="3">
        <f t="shared" si="276"/>
        <v>0</v>
      </c>
      <c r="K2220" s="3"/>
    </row>
    <row r="2221" spans="2:11" hidden="1" outlineLevel="1" x14ac:dyDescent="0.3">
      <c r="B2221" s="2"/>
      <c r="D2221" s="3"/>
      <c r="F2221" s="3">
        <f>F2212</f>
        <v>0</v>
      </c>
      <c r="G2221" t="str">
        <f>F2221&amp;"#"&amp;COUNTIF(F$6:F2221,F2221)</f>
        <v>0#220</v>
      </c>
      <c r="H2221" s="3">
        <f>IF(ISERROR(IF((SUMPRODUCT((D$7:D$5839=INDEX($F$6578:$F$6799,IF($C$2="All",MATCH(G2221,$G$6578:$G$6799,0),MATCH(G2221,$H$6578:$H$6799,0)),1))*1)+SUMPRODUCT((F$7:F$5839=INDEX($F$6578:$F$6799,IF($C$2="All",MATCH(G2221,$G$6578:$G$6799,0),MATCH(G2221,$H$6578:$H$6799,0)),1))*1))&gt;0,0,INDEX($F$6578:$F$6799,IF($C$2="All",MATCH(G2221,$G$6578:$G$6799,0),MATCH(G2221,$H$6578:$H$6799,0)),1))),0,IF((SUMPRODUCT((D$7:D$5839=INDEX($F$6578:$F$6799,IF($C$2="All",MATCH(G2221,$G$6578:$G$6799,0),MATCH(G2221,$H$6578:$H$6799,0)),1))*1)+SUMPRODUCT((F$7:F$5839=INDEX($F$6578:$F$6799,IF($C$2="All",MATCH(G2221,$G$6578:$G$6799,0),MATCH(G2221,$H$6578:$H$6799,0)),1))*1))&gt;0,0,INDEX($F$6578:$F$6799,IF($C$2="All",MATCH(G2221,$G$6578:$G$6799,0),MATCH(G2221,$H$6578:$H$6799,0)),1)))</f>
        <v>0</v>
      </c>
      <c r="I2221" t="str">
        <f>H2221&amp;"#1"</f>
        <v>0#1</v>
      </c>
      <c r="J2221" s="3">
        <f t="shared" si="276"/>
        <v>0</v>
      </c>
      <c r="K2221" s="3"/>
    </row>
    <row r="2222" spans="2:11" hidden="1" outlineLevel="1" x14ac:dyDescent="0.3">
      <c r="B2222" s="2"/>
      <c r="D2222" s="3"/>
      <c r="F2222" s="3"/>
      <c r="H2222" s="3"/>
      <c r="I2222" t="str">
        <f>REPLACE(I2221,LEN(I2221),1,RIGHT(I2221,1)+1)</f>
        <v>0#2</v>
      </c>
      <c r="J2222" s="3">
        <f t="shared" si="276"/>
        <v>0</v>
      </c>
      <c r="K2222" s="3"/>
    </row>
    <row r="2223" spans="2:11" hidden="1" outlineLevel="1" x14ac:dyDescent="0.3">
      <c r="B2223" s="2"/>
      <c r="D2223" s="3"/>
      <c r="F2223" s="3"/>
      <c r="H2223" s="3"/>
      <c r="I2223" t="str">
        <f t="shared" ref="I2223:I2229" si="281">REPLACE(I2222,LEN(I2222),1,RIGHT(I2222,1)+1)</f>
        <v>0#3</v>
      </c>
      <c r="J2223" s="3">
        <f t="shared" si="276"/>
        <v>0</v>
      </c>
      <c r="K2223" s="3"/>
    </row>
    <row r="2224" spans="2:11" hidden="1" outlineLevel="1" x14ac:dyDescent="0.3">
      <c r="B2224" s="2"/>
      <c r="D2224" s="3"/>
      <c r="F2224" s="3"/>
      <c r="H2224" s="3"/>
      <c r="I2224" t="str">
        <f t="shared" si="281"/>
        <v>0#4</v>
      </c>
      <c r="J2224" s="3">
        <f t="shared" si="276"/>
        <v>0</v>
      </c>
      <c r="K2224" s="3"/>
    </row>
    <row r="2225" spans="2:11" hidden="1" outlineLevel="1" x14ac:dyDescent="0.3">
      <c r="B2225" s="2"/>
      <c r="D2225" s="3"/>
      <c r="F2225" s="3"/>
      <c r="H2225" s="3"/>
      <c r="I2225" t="str">
        <f t="shared" si="281"/>
        <v>0#5</v>
      </c>
      <c r="J2225" s="3">
        <f t="shared" si="276"/>
        <v>0</v>
      </c>
      <c r="K2225" s="3"/>
    </row>
    <row r="2226" spans="2:11" hidden="1" outlineLevel="1" x14ac:dyDescent="0.3">
      <c r="B2226" s="2"/>
      <c r="D2226" s="3"/>
      <c r="F2226" s="3"/>
      <c r="H2226" s="3"/>
      <c r="I2226" t="str">
        <f t="shared" si="281"/>
        <v>0#6</v>
      </c>
      <c r="J2226" s="3">
        <f t="shared" si="276"/>
        <v>0</v>
      </c>
      <c r="K2226" s="3"/>
    </row>
    <row r="2227" spans="2:11" hidden="1" outlineLevel="1" x14ac:dyDescent="0.3">
      <c r="B2227" s="2"/>
      <c r="D2227" s="3"/>
      <c r="F2227" s="3"/>
      <c r="H2227" s="3"/>
      <c r="I2227" t="str">
        <f t="shared" si="281"/>
        <v>0#7</v>
      </c>
      <c r="J2227" s="3">
        <f t="shared" si="276"/>
        <v>0</v>
      </c>
      <c r="K2227" s="3"/>
    </row>
    <row r="2228" spans="2:11" hidden="1" outlineLevel="1" x14ac:dyDescent="0.3">
      <c r="B2228" s="2"/>
      <c r="D2228" s="3"/>
      <c r="F2228" s="3"/>
      <c r="H2228" s="3"/>
      <c r="I2228" t="str">
        <f t="shared" si="281"/>
        <v>0#8</v>
      </c>
      <c r="J2228" s="3">
        <f t="shared" si="276"/>
        <v>0</v>
      </c>
      <c r="K2228" s="3"/>
    </row>
    <row r="2229" spans="2:11" hidden="1" outlineLevel="1" x14ac:dyDescent="0.3">
      <c r="B2229" s="2"/>
      <c r="D2229" s="3"/>
      <c r="F2229" s="3"/>
      <c r="H2229" s="3"/>
      <c r="I2229" t="str">
        <f t="shared" si="281"/>
        <v>0#9</v>
      </c>
      <c r="J2229" s="3">
        <f t="shared" si="276"/>
        <v>0</v>
      </c>
      <c r="K2229" s="3"/>
    </row>
    <row r="2230" spans="2:11" hidden="1" outlineLevel="1" x14ac:dyDescent="0.3">
      <c r="B2230" s="2"/>
      <c r="D2230" s="3"/>
      <c r="F2230" s="3">
        <f>F2221</f>
        <v>0</v>
      </c>
      <c r="G2230" t="str">
        <f>F2230&amp;"#"&amp;COUNTIF(F$6:F2230,F2230)</f>
        <v>0#221</v>
      </c>
      <c r="H2230" s="3">
        <f>IF(ISERROR(IF((SUMPRODUCT((D$7:D$5839=INDEX($F$6578:$F$6799,IF($C$2="All",MATCH(G2230,$G$6578:$G$6799,0),MATCH(G2230,$H$6578:$H$6799,0)),1))*1)+SUMPRODUCT((F$7:F$5839=INDEX($F$6578:$F$6799,IF($C$2="All",MATCH(G2230,$G$6578:$G$6799,0),MATCH(G2230,$H$6578:$H$6799,0)),1))*1))&gt;0,0,INDEX($F$6578:$F$6799,IF($C$2="All",MATCH(G2230,$G$6578:$G$6799,0),MATCH(G2230,$H$6578:$H$6799,0)),1))),0,IF((SUMPRODUCT((D$7:D$5839=INDEX($F$6578:$F$6799,IF($C$2="All",MATCH(G2230,$G$6578:$G$6799,0),MATCH(G2230,$H$6578:$H$6799,0)),1))*1)+SUMPRODUCT((F$7:F$5839=INDEX($F$6578:$F$6799,IF($C$2="All",MATCH(G2230,$G$6578:$G$6799,0),MATCH(G2230,$H$6578:$H$6799,0)),1))*1))&gt;0,0,INDEX($F$6578:$F$6799,IF($C$2="All",MATCH(G2230,$G$6578:$G$6799,0),MATCH(G2230,$H$6578:$H$6799,0)),1)))</f>
        <v>0</v>
      </c>
      <c r="I2230" t="str">
        <f>H2230&amp;"#1"</f>
        <v>0#1</v>
      </c>
      <c r="J2230" s="3">
        <f t="shared" si="276"/>
        <v>0</v>
      </c>
      <c r="K2230" s="3"/>
    </row>
    <row r="2231" spans="2:11" hidden="1" outlineLevel="1" x14ac:dyDescent="0.3">
      <c r="B2231" s="2"/>
      <c r="D2231" s="3"/>
      <c r="F2231" s="3"/>
      <c r="H2231" s="3"/>
      <c r="I2231" t="str">
        <f>REPLACE(I2230,LEN(I2230),1,RIGHT(I2230,1)+1)</f>
        <v>0#2</v>
      </c>
      <c r="J2231" s="3">
        <f t="shared" si="276"/>
        <v>0</v>
      </c>
      <c r="K2231" s="3"/>
    </row>
    <row r="2232" spans="2:11" hidden="1" outlineLevel="1" x14ac:dyDescent="0.3">
      <c r="B2232" s="2"/>
      <c r="D2232" s="3"/>
      <c r="F2232" s="3"/>
      <c r="H2232" s="3"/>
      <c r="I2232" t="str">
        <f t="shared" ref="I2232:I2238" si="282">REPLACE(I2231,LEN(I2231),1,RIGHT(I2231,1)+1)</f>
        <v>0#3</v>
      </c>
      <c r="J2232" s="3">
        <f t="shared" si="276"/>
        <v>0</v>
      </c>
      <c r="K2232" s="3"/>
    </row>
    <row r="2233" spans="2:11" hidden="1" outlineLevel="1" x14ac:dyDescent="0.3">
      <c r="B2233" s="2"/>
      <c r="D2233" s="3"/>
      <c r="F2233" s="3"/>
      <c r="H2233" s="3"/>
      <c r="I2233" t="str">
        <f t="shared" si="282"/>
        <v>0#4</v>
      </c>
      <c r="J2233" s="3">
        <f t="shared" si="276"/>
        <v>0</v>
      </c>
      <c r="K2233" s="3"/>
    </row>
    <row r="2234" spans="2:11" hidden="1" outlineLevel="1" x14ac:dyDescent="0.3">
      <c r="B2234" s="2"/>
      <c r="D2234" s="3"/>
      <c r="F2234" s="3"/>
      <c r="H2234" s="3"/>
      <c r="I2234" t="str">
        <f t="shared" si="282"/>
        <v>0#5</v>
      </c>
      <c r="J2234" s="3">
        <f t="shared" si="276"/>
        <v>0</v>
      </c>
      <c r="K2234" s="3"/>
    </row>
    <row r="2235" spans="2:11" hidden="1" outlineLevel="1" x14ac:dyDescent="0.3">
      <c r="B2235" s="2"/>
      <c r="D2235" s="3"/>
      <c r="F2235" s="3"/>
      <c r="H2235" s="3"/>
      <c r="I2235" t="str">
        <f t="shared" si="282"/>
        <v>0#6</v>
      </c>
      <c r="J2235" s="3">
        <f t="shared" si="276"/>
        <v>0</v>
      </c>
      <c r="K2235" s="3"/>
    </row>
    <row r="2236" spans="2:11" hidden="1" outlineLevel="1" x14ac:dyDescent="0.3">
      <c r="B2236" s="2"/>
      <c r="D2236" s="3"/>
      <c r="F2236" s="3"/>
      <c r="H2236" s="3"/>
      <c r="I2236" t="str">
        <f t="shared" si="282"/>
        <v>0#7</v>
      </c>
      <c r="J2236" s="3">
        <f t="shared" si="276"/>
        <v>0</v>
      </c>
      <c r="K2236" s="3"/>
    </row>
    <row r="2237" spans="2:11" hidden="1" outlineLevel="1" x14ac:dyDescent="0.3">
      <c r="B2237" s="2"/>
      <c r="D2237" s="3"/>
      <c r="F2237" s="3"/>
      <c r="H2237" s="3"/>
      <c r="I2237" t="str">
        <f t="shared" si="282"/>
        <v>0#8</v>
      </c>
      <c r="J2237" s="3">
        <f t="shared" si="276"/>
        <v>0</v>
      </c>
      <c r="K2237" s="3"/>
    </row>
    <row r="2238" spans="2:11" hidden="1" outlineLevel="1" x14ac:dyDescent="0.3">
      <c r="B2238" s="2"/>
      <c r="D2238" s="3"/>
      <c r="F2238" s="3"/>
      <c r="H2238" s="3"/>
      <c r="I2238" t="str">
        <f t="shared" si="282"/>
        <v>0#9</v>
      </c>
      <c r="J2238" s="3">
        <f t="shared" si="276"/>
        <v>0</v>
      </c>
      <c r="K2238" s="3"/>
    </row>
    <row r="2239" spans="2:11" hidden="1" outlineLevel="1" x14ac:dyDescent="0.3">
      <c r="B2239" s="2"/>
      <c r="D2239" s="3"/>
      <c r="F2239" s="3">
        <f>F2230</f>
        <v>0</v>
      </c>
      <c r="G2239" t="str">
        <f>F2239&amp;"#"&amp;COUNTIF(F$6:F2239,F2239)</f>
        <v>0#222</v>
      </c>
      <c r="H2239" s="3">
        <f>IF(ISERROR(IF((SUMPRODUCT((D$7:D$5839=INDEX($F$6578:$F$6799,IF($C$2="All",MATCH(G2239,$G$6578:$G$6799,0),MATCH(G2239,$H$6578:$H$6799,0)),1))*1)+SUMPRODUCT((F$7:F$5839=INDEX($F$6578:$F$6799,IF($C$2="All",MATCH(G2239,$G$6578:$G$6799,0),MATCH(G2239,$H$6578:$H$6799,0)),1))*1))&gt;0,0,INDEX($F$6578:$F$6799,IF($C$2="All",MATCH(G2239,$G$6578:$G$6799,0),MATCH(G2239,$H$6578:$H$6799,0)),1))),0,IF((SUMPRODUCT((D$7:D$5839=INDEX($F$6578:$F$6799,IF($C$2="All",MATCH(G2239,$G$6578:$G$6799,0),MATCH(G2239,$H$6578:$H$6799,0)),1))*1)+SUMPRODUCT((F$7:F$5839=INDEX($F$6578:$F$6799,IF($C$2="All",MATCH(G2239,$G$6578:$G$6799,0),MATCH(G2239,$H$6578:$H$6799,0)),1))*1))&gt;0,0,INDEX($F$6578:$F$6799,IF($C$2="All",MATCH(G2239,$G$6578:$G$6799,0),MATCH(G2239,$H$6578:$H$6799,0)),1)))</f>
        <v>0</v>
      </c>
      <c r="I2239" t="str">
        <f>H2239&amp;"#1"</f>
        <v>0#1</v>
      </c>
      <c r="J2239" s="3">
        <f t="shared" si="276"/>
        <v>0</v>
      </c>
      <c r="K2239" s="3"/>
    </row>
    <row r="2240" spans="2:11" hidden="1" outlineLevel="1" x14ac:dyDescent="0.3">
      <c r="B2240" s="2"/>
      <c r="D2240" s="3"/>
      <c r="F2240" s="3"/>
      <c r="H2240" s="3"/>
      <c r="I2240" t="str">
        <f>REPLACE(I2239,LEN(I2239),1,RIGHT(I2239,1)+1)</f>
        <v>0#2</v>
      </c>
      <c r="J2240" s="3">
        <f t="shared" si="276"/>
        <v>0</v>
      </c>
      <c r="K2240" s="3"/>
    </row>
    <row r="2241" spans="2:11" hidden="1" outlineLevel="1" x14ac:dyDescent="0.3">
      <c r="B2241" s="2"/>
      <c r="D2241" s="3"/>
      <c r="F2241" s="3"/>
      <c r="H2241" s="3"/>
      <c r="I2241" t="str">
        <f t="shared" ref="I2241:I2247" si="283">REPLACE(I2240,LEN(I2240),1,RIGHT(I2240,1)+1)</f>
        <v>0#3</v>
      </c>
      <c r="J2241" s="3">
        <f t="shared" si="276"/>
        <v>0</v>
      </c>
      <c r="K2241" s="3"/>
    </row>
    <row r="2242" spans="2:11" hidden="1" outlineLevel="1" x14ac:dyDescent="0.3">
      <c r="B2242" s="2"/>
      <c r="D2242" s="3"/>
      <c r="F2242" s="3"/>
      <c r="H2242" s="3"/>
      <c r="I2242" t="str">
        <f t="shared" si="283"/>
        <v>0#4</v>
      </c>
      <c r="J2242" s="3">
        <f t="shared" si="276"/>
        <v>0</v>
      </c>
      <c r="K2242" s="3"/>
    </row>
    <row r="2243" spans="2:11" hidden="1" outlineLevel="1" x14ac:dyDescent="0.3">
      <c r="B2243" s="2"/>
      <c r="D2243" s="3"/>
      <c r="F2243" s="3"/>
      <c r="H2243" s="3"/>
      <c r="I2243" t="str">
        <f t="shared" si="283"/>
        <v>0#5</v>
      </c>
      <c r="J2243" s="3">
        <f t="shared" si="276"/>
        <v>0</v>
      </c>
      <c r="K2243" s="3"/>
    </row>
    <row r="2244" spans="2:11" hidden="1" outlineLevel="1" x14ac:dyDescent="0.3">
      <c r="B2244" s="2"/>
      <c r="D2244" s="3"/>
      <c r="F2244" s="3"/>
      <c r="H2244" s="3"/>
      <c r="I2244" t="str">
        <f t="shared" si="283"/>
        <v>0#6</v>
      </c>
      <c r="J2244" s="3">
        <f t="shared" si="276"/>
        <v>0</v>
      </c>
      <c r="K2244" s="3"/>
    </row>
    <row r="2245" spans="2:11" hidden="1" outlineLevel="1" x14ac:dyDescent="0.3">
      <c r="B2245" s="2"/>
      <c r="D2245" s="3"/>
      <c r="F2245" s="3"/>
      <c r="H2245" s="3"/>
      <c r="I2245" t="str">
        <f t="shared" si="283"/>
        <v>0#7</v>
      </c>
      <c r="J2245" s="3">
        <f t="shared" si="276"/>
        <v>0</v>
      </c>
      <c r="K2245" s="3"/>
    </row>
    <row r="2246" spans="2:11" hidden="1" outlineLevel="1" x14ac:dyDescent="0.3">
      <c r="B2246" s="2"/>
      <c r="D2246" s="3"/>
      <c r="F2246" s="3"/>
      <c r="H2246" s="3"/>
      <c r="I2246" t="str">
        <f t="shared" si="283"/>
        <v>0#8</v>
      </c>
      <c r="J2246" s="3">
        <f t="shared" si="276"/>
        <v>0</v>
      </c>
      <c r="K2246" s="3"/>
    </row>
    <row r="2247" spans="2:11" hidden="1" outlineLevel="1" x14ac:dyDescent="0.3">
      <c r="B2247" s="2"/>
      <c r="D2247" s="3"/>
      <c r="F2247" s="3"/>
      <c r="H2247" s="3"/>
      <c r="I2247" t="str">
        <f t="shared" si="283"/>
        <v>0#9</v>
      </c>
      <c r="J2247" s="3">
        <f t="shared" ref="J2247:J2310" si="284">IF(ISERROR(IF((SUMPRODUCT((F$7:F$5839=INDEX($F$6578:$F$6799,IF($C$2="All",MATCH(I2247,$G$6578:$G$6799,0),MATCH(I2247,$H$6578:$H$6799,0)),1))*1)+SUMPRODUCT((H$7:H$5839=INDEX($F$6578:$F$6799,IF($C$2="All",MATCH(I2247,$G$6578:$G$6799,0),MATCH(I2247,$H$6578:$H$6799,0)),1))*1))&gt;0,0,INDEX($F$6578:$F$6799,IF($C$2="All",MATCH(I2247,$G$6578:$G$6799,0),MATCH(I2247,$H$6578:$H$6799,0)),1))),0,IF((SUMPRODUCT((F$7:F$5839=INDEX($F$6578:$F$6799,IF($C$2="All",MATCH(I2247,$G$6578:$G$6799,0),MATCH(I2247,$H$6578:$H$6799,0)),1))*1)+SUMPRODUCT((H$7:H$5839=INDEX($F$6578:$F$6799,IF($C$2="All",MATCH(I2247,$G$6578:$G$6799,0),MATCH(I2247,$H$6578:$H$6799,0)),1))*1))&gt;0,0,INDEX($F$6578:$F$6799,IF($C$2="All",MATCH(I2247,$G$6578:$G$6799,0),MATCH(I2247,$H$6578:$H$6799,0)),1)))</f>
        <v>0</v>
      </c>
      <c r="K2247" s="3"/>
    </row>
    <row r="2248" spans="2:11" hidden="1" outlineLevel="1" x14ac:dyDescent="0.3">
      <c r="B2248" s="2"/>
      <c r="D2248" s="3"/>
      <c r="F2248" s="3">
        <f>F2239</f>
        <v>0</v>
      </c>
      <c r="G2248" t="str">
        <f>F2248&amp;"#"&amp;COUNTIF(F$6:F2248,F2248)</f>
        <v>0#223</v>
      </c>
      <c r="H2248" s="3">
        <f>IF(ISERROR(IF((SUMPRODUCT((D$7:D$5839=INDEX($F$6578:$F$6799,IF($C$2="All",MATCH(G2248,$G$6578:$G$6799,0),MATCH(G2248,$H$6578:$H$6799,0)),1))*1)+SUMPRODUCT((F$7:F$5839=INDEX($F$6578:$F$6799,IF($C$2="All",MATCH(G2248,$G$6578:$G$6799,0),MATCH(G2248,$H$6578:$H$6799,0)),1))*1))&gt;0,0,INDEX($F$6578:$F$6799,IF($C$2="All",MATCH(G2248,$G$6578:$G$6799,0),MATCH(G2248,$H$6578:$H$6799,0)),1))),0,IF((SUMPRODUCT((D$7:D$5839=INDEX($F$6578:$F$6799,IF($C$2="All",MATCH(G2248,$G$6578:$G$6799,0),MATCH(G2248,$H$6578:$H$6799,0)),1))*1)+SUMPRODUCT((F$7:F$5839=INDEX($F$6578:$F$6799,IF($C$2="All",MATCH(G2248,$G$6578:$G$6799,0),MATCH(G2248,$H$6578:$H$6799,0)),1))*1))&gt;0,0,INDEX($F$6578:$F$6799,IF($C$2="All",MATCH(G2248,$G$6578:$G$6799,0),MATCH(G2248,$H$6578:$H$6799,0)),1)))</f>
        <v>0</v>
      </c>
      <c r="I2248" t="str">
        <f>H2248&amp;"#1"</f>
        <v>0#1</v>
      </c>
      <c r="J2248" s="3">
        <f t="shared" si="284"/>
        <v>0</v>
      </c>
      <c r="K2248" s="3"/>
    </row>
    <row r="2249" spans="2:11" hidden="1" outlineLevel="1" x14ac:dyDescent="0.3">
      <c r="B2249" s="2"/>
      <c r="D2249" s="3"/>
      <c r="F2249" s="3"/>
      <c r="H2249" s="3"/>
      <c r="I2249" t="str">
        <f>REPLACE(I2248,LEN(I2248),1,RIGHT(I2248,1)+1)</f>
        <v>0#2</v>
      </c>
      <c r="J2249" s="3">
        <f t="shared" si="284"/>
        <v>0</v>
      </c>
      <c r="K2249" s="3"/>
    </row>
    <row r="2250" spans="2:11" hidden="1" outlineLevel="1" x14ac:dyDescent="0.3">
      <c r="B2250" s="2"/>
      <c r="D2250" s="3"/>
      <c r="F2250" s="3"/>
      <c r="H2250" s="3"/>
      <c r="I2250" t="str">
        <f t="shared" ref="I2250:I2256" si="285">REPLACE(I2249,LEN(I2249),1,RIGHT(I2249,1)+1)</f>
        <v>0#3</v>
      </c>
      <c r="J2250" s="3">
        <f t="shared" si="284"/>
        <v>0</v>
      </c>
      <c r="K2250" s="3"/>
    </row>
    <row r="2251" spans="2:11" hidden="1" outlineLevel="1" x14ac:dyDescent="0.3">
      <c r="B2251" s="2"/>
      <c r="D2251" s="3"/>
      <c r="F2251" s="3"/>
      <c r="H2251" s="3"/>
      <c r="I2251" t="str">
        <f t="shared" si="285"/>
        <v>0#4</v>
      </c>
      <c r="J2251" s="3">
        <f t="shared" si="284"/>
        <v>0</v>
      </c>
      <c r="K2251" s="3"/>
    </row>
    <row r="2252" spans="2:11" hidden="1" outlineLevel="1" x14ac:dyDescent="0.3">
      <c r="B2252" s="2"/>
      <c r="D2252" s="3"/>
      <c r="F2252" s="3"/>
      <c r="H2252" s="3"/>
      <c r="I2252" t="str">
        <f t="shared" si="285"/>
        <v>0#5</v>
      </c>
      <c r="J2252" s="3">
        <f t="shared" si="284"/>
        <v>0</v>
      </c>
      <c r="K2252" s="3"/>
    </row>
    <row r="2253" spans="2:11" hidden="1" outlineLevel="1" x14ac:dyDescent="0.3">
      <c r="B2253" s="2"/>
      <c r="D2253" s="3"/>
      <c r="F2253" s="3"/>
      <c r="H2253" s="3"/>
      <c r="I2253" t="str">
        <f t="shared" si="285"/>
        <v>0#6</v>
      </c>
      <c r="J2253" s="3">
        <f t="shared" si="284"/>
        <v>0</v>
      </c>
      <c r="K2253" s="3"/>
    </row>
    <row r="2254" spans="2:11" hidden="1" outlineLevel="1" x14ac:dyDescent="0.3">
      <c r="B2254" s="2"/>
      <c r="D2254" s="3"/>
      <c r="F2254" s="3"/>
      <c r="H2254" s="3"/>
      <c r="I2254" t="str">
        <f t="shared" si="285"/>
        <v>0#7</v>
      </c>
      <c r="J2254" s="3">
        <f t="shared" si="284"/>
        <v>0</v>
      </c>
      <c r="K2254" s="3"/>
    </row>
    <row r="2255" spans="2:11" hidden="1" outlineLevel="1" x14ac:dyDescent="0.3">
      <c r="B2255" s="2"/>
      <c r="D2255" s="3"/>
      <c r="F2255" s="3"/>
      <c r="H2255" s="3"/>
      <c r="I2255" t="str">
        <f t="shared" si="285"/>
        <v>0#8</v>
      </c>
      <c r="J2255" s="3">
        <f t="shared" si="284"/>
        <v>0</v>
      </c>
      <c r="K2255" s="3"/>
    </row>
    <row r="2256" spans="2:11" hidden="1" outlineLevel="1" x14ac:dyDescent="0.3">
      <c r="B2256" s="2"/>
      <c r="D2256" s="3"/>
      <c r="F2256" s="3"/>
      <c r="H2256" s="3"/>
      <c r="I2256" t="str">
        <f t="shared" si="285"/>
        <v>0#9</v>
      </c>
      <c r="J2256" s="3">
        <f t="shared" si="284"/>
        <v>0</v>
      </c>
      <c r="K2256" s="3"/>
    </row>
    <row r="2257" spans="2:11" hidden="1" outlineLevel="1" x14ac:dyDescent="0.3">
      <c r="B2257" s="2"/>
      <c r="D2257" s="3"/>
      <c r="F2257" s="3">
        <f>F2248</f>
        <v>0</v>
      </c>
      <c r="G2257" t="str">
        <f>F2257&amp;"#"&amp;COUNTIF(F$6:F2257,F2257)</f>
        <v>0#224</v>
      </c>
      <c r="H2257" s="3">
        <f>IF(ISERROR(IF((SUMPRODUCT((D$7:D$5839=INDEX($F$6578:$F$6799,IF($C$2="All",MATCH(G2257,$G$6578:$G$6799,0),MATCH(G2257,$H$6578:$H$6799,0)),1))*1)+SUMPRODUCT((F$7:F$5839=INDEX($F$6578:$F$6799,IF($C$2="All",MATCH(G2257,$G$6578:$G$6799,0),MATCH(G2257,$H$6578:$H$6799,0)),1))*1))&gt;0,0,INDEX($F$6578:$F$6799,IF($C$2="All",MATCH(G2257,$G$6578:$G$6799,0),MATCH(G2257,$H$6578:$H$6799,0)),1))),0,IF((SUMPRODUCT((D$7:D$5839=INDEX($F$6578:$F$6799,IF($C$2="All",MATCH(G2257,$G$6578:$G$6799,0),MATCH(G2257,$H$6578:$H$6799,0)),1))*1)+SUMPRODUCT((F$7:F$5839=INDEX($F$6578:$F$6799,IF($C$2="All",MATCH(G2257,$G$6578:$G$6799,0),MATCH(G2257,$H$6578:$H$6799,0)),1))*1))&gt;0,0,INDEX($F$6578:$F$6799,IF($C$2="All",MATCH(G2257,$G$6578:$G$6799,0),MATCH(G2257,$H$6578:$H$6799,0)),1)))</f>
        <v>0</v>
      </c>
      <c r="I2257" t="str">
        <f>H2257&amp;"#1"</f>
        <v>0#1</v>
      </c>
      <c r="J2257" s="3">
        <f t="shared" si="284"/>
        <v>0</v>
      </c>
      <c r="K2257" s="3"/>
    </row>
    <row r="2258" spans="2:11" hidden="1" outlineLevel="1" x14ac:dyDescent="0.3">
      <c r="B2258" s="2"/>
      <c r="D2258" s="3"/>
      <c r="F2258" s="3"/>
      <c r="H2258" s="3"/>
      <c r="I2258" t="str">
        <f>REPLACE(I2257,LEN(I2257),1,RIGHT(I2257,1)+1)</f>
        <v>0#2</v>
      </c>
      <c r="J2258" s="3">
        <f t="shared" si="284"/>
        <v>0</v>
      </c>
      <c r="K2258" s="3"/>
    </row>
    <row r="2259" spans="2:11" hidden="1" outlineLevel="1" x14ac:dyDescent="0.3">
      <c r="B2259" s="2"/>
      <c r="D2259" s="3"/>
      <c r="F2259" s="3"/>
      <c r="H2259" s="3"/>
      <c r="I2259" t="str">
        <f t="shared" ref="I2259:I2265" si="286">REPLACE(I2258,LEN(I2258),1,RIGHT(I2258,1)+1)</f>
        <v>0#3</v>
      </c>
      <c r="J2259" s="3">
        <f t="shared" si="284"/>
        <v>0</v>
      </c>
      <c r="K2259" s="3"/>
    </row>
    <row r="2260" spans="2:11" hidden="1" outlineLevel="1" x14ac:dyDescent="0.3">
      <c r="B2260" s="2"/>
      <c r="D2260" s="3"/>
      <c r="F2260" s="3"/>
      <c r="H2260" s="3"/>
      <c r="I2260" t="str">
        <f t="shared" si="286"/>
        <v>0#4</v>
      </c>
      <c r="J2260" s="3">
        <f t="shared" si="284"/>
        <v>0</v>
      </c>
      <c r="K2260" s="3"/>
    </row>
    <row r="2261" spans="2:11" hidden="1" outlineLevel="1" x14ac:dyDescent="0.3">
      <c r="B2261" s="2"/>
      <c r="D2261" s="3"/>
      <c r="F2261" s="3"/>
      <c r="H2261" s="3"/>
      <c r="I2261" t="str">
        <f t="shared" si="286"/>
        <v>0#5</v>
      </c>
      <c r="J2261" s="3">
        <f t="shared" si="284"/>
        <v>0</v>
      </c>
      <c r="K2261" s="3"/>
    </row>
    <row r="2262" spans="2:11" hidden="1" outlineLevel="1" x14ac:dyDescent="0.3">
      <c r="B2262" s="2"/>
      <c r="D2262" s="3"/>
      <c r="F2262" s="3"/>
      <c r="H2262" s="3"/>
      <c r="I2262" t="str">
        <f t="shared" si="286"/>
        <v>0#6</v>
      </c>
      <c r="J2262" s="3">
        <f t="shared" si="284"/>
        <v>0</v>
      </c>
      <c r="K2262" s="3"/>
    </row>
    <row r="2263" spans="2:11" hidden="1" outlineLevel="1" x14ac:dyDescent="0.3">
      <c r="B2263" s="2"/>
      <c r="D2263" s="3"/>
      <c r="F2263" s="3"/>
      <c r="H2263" s="3"/>
      <c r="I2263" t="str">
        <f t="shared" si="286"/>
        <v>0#7</v>
      </c>
      <c r="J2263" s="3">
        <f t="shared" si="284"/>
        <v>0</v>
      </c>
      <c r="K2263" s="3"/>
    </row>
    <row r="2264" spans="2:11" hidden="1" outlineLevel="1" x14ac:dyDescent="0.3">
      <c r="B2264" s="2"/>
      <c r="D2264" s="3"/>
      <c r="F2264" s="3"/>
      <c r="H2264" s="3"/>
      <c r="I2264" t="str">
        <f t="shared" si="286"/>
        <v>0#8</v>
      </c>
      <c r="J2264" s="3">
        <f t="shared" si="284"/>
        <v>0</v>
      </c>
      <c r="K2264" s="3"/>
    </row>
    <row r="2265" spans="2:11" hidden="1" outlineLevel="1" x14ac:dyDescent="0.3">
      <c r="B2265" s="2"/>
      <c r="D2265" s="3"/>
      <c r="F2265" s="3"/>
      <c r="H2265" s="3"/>
      <c r="I2265" t="str">
        <f t="shared" si="286"/>
        <v>0#9</v>
      </c>
      <c r="J2265" s="3">
        <f t="shared" si="284"/>
        <v>0</v>
      </c>
      <c r="K2265" s="3"/>
    </row>
    <row r="2266" spans="2:11" hidden="1" outlineLevel="1" x14ac:dyDescent="0.3">
      <c r="B2266" s="2"/>
      <c r="D2266" s="3"/>
      <c r="F2266" s="3">
        <f>F2257</f>
        <v>0</v>
      </c>
      <c r="G2266" t="str">
        <f>F2266&amp;"#"&amp;COUNTIF(F$6:F2266,F2266)</f>
        <v>0#225</v>
      </c>
      <c r="H2266" s="3">
        <f>IF(ISERROR(IF((SUMPRODUCT((D$7:D$5839=INDEX($F$6578:$F$6799,IF($C$2="All",MATCH(G2266,$G$6578:$G$6799,0),MATCH(G2266,$H$6578:$H$6799,0)),1))*1)+SUMPRODUCT((F$7:F$5839=INDEX($F$6578:$F$6799,IF($C$2="All",MATCH(G2266,$G$6578:$G$6799,0),MATCH(G2266,$H$6578:$H$6799,0)),1))*1))&gt;0,0,INDEX($F$6578:$F$6799,IF($C$2="All",MATCH(G2266,$G$6578:$G$6799,0),MATCH(G2266,$H$6578:$H$6799,0)),1))),0,IF((SUMPRODUCT((D$7:D$5839=INDEX($F$6578:$F$6799,IF($C$2="All",MATCH(G2266,$G$6578:$G$6799,0),MATCH(G2266,$H$6578:$H$6799,0)),1))*1)+SUMPRODUCT((F$7:F$5839=INDEX($F$6578:$F$6799,IF($C$2="All",MATCH(G2266,$G$6578:$G$6799,0),MATCH(G2266,$H$6578:$H$6799,0)),1))*1))&gt;0,0,INDEX($F$6578:$F$6799,IF($C$2="All",MATCH(G2266,$G$6578:$G$6799,0),MATCH(G2266,$H$6578:$H$6799,0)),1)))</f>
        <v>0</v>
      </c>
      <c r="I2266" t="str">
        <f>H2266&amp;"#1"</f>
        <v>0#1</v>
      </c>
      <c r="J2266" s="3">
        <f t="shared" si="284"/>
        <v>0</v>
      </c>
      <c r="K2266" s="3"/>
    </row>
    <row r="2267" spans="2:11" hidden="1" outlineLevel="1" x14ac:dyDescent="0.3">
      <c r="B2267" s="2"/>
      <c r="D2267" s="3"/>
      <c r="F2267" s="3"/>
      <c r="H2267" s="3"/>
      <c r="I2267" t="str">
        <f>REPLACE(I2266,LEN(I2266),1,RIGHT(I2266,1)+1)</f>
        <v>0#2</v>
      </c>
      <c r="J2267" s="3">
        <f t="shared" si="284"/>
        <v>0</v>
      </c>
      <c r="K2267" s="3"/>
    </row>
    <row r="2268" spans="2:11" hidden="1" outlineLevel="1" x14ac:dyDescent="0.3">
      <c r="B2268" s="2"/>
      <c r="D2268" s="3"/>
      <c r="F2268" s="3"/>
      <c r="H2268" s="3"/>
      <c r="I2268" t="str">
        <f t="shared" ref="I2268:I2274" si="287">REPLACE(I2267,LEN(I2267),1,RIGHT(I2267,1)+1)</f>
        <v>0#3</v>
      </c>
      <c r="J2268" s="3">
        <f t="shared" si="284"/>
        <v>0</v>
      </c>
      <c r="K2268" s="3"/>
    </row>
    <row r="2269" spans="2:11" hidden="1" outlineLevel="1" x14ac:dyDescent="0.3">
      <c r="B2269" s="2"/>
      <c r="D2269" s="3"/>
      <c r="F2269" s="3"/>
      <c r="H2269" s="3"/>
      <c r="I2269" t="str">
        <f t="shared" si="287"/>
        <v>0#4</v>
      </c>
      <c r="J2269" s="3">
        <f t="shared" si="284"/>
        <v>0</v>
      </c>
      <c r="K2269" s="3"/>
    </row>
    <row r="2270" spans="2:11" hidden="1" outlineLevel="1" x14ac:dyDescent="0.3">
      <c r="B2270" s="2"/>
      <c r="D2270" s="3"/>
      <c r="F2270" s="3"/>
      <c r="H2270" s="3"/>
      <c r="I2270" t="str">
        <f t="shared" si="287"/>
        <v>0#5</v>
      </c>
      <c r="J2270" s="3">
        <f t="shared" si="284"/>
        <v>0</v>
      </c>
      <c r="K2270" s="3"/>
    </row>
    <row r="2271" spans="2:11" hidden="1" outlineLevel="1" x14ac:dyDescent="0.3">
      <c r="B2271" s="2"/>
      <c r="D2271" s="3"/>
      <c r="F2271" s="3"/>
      <c r="H2271" s="3"/>
      <c r="I2271" t="str">
        <f t="shared" si="287"/>
        <v>0#6</v>
      </c>
      <c r="J2271" s="3">
        <f t="shared" si="284"/>
        <v>0</v>
      </c>
      <c r="K2271" s="3"/>
    </row>
    <row r="2272" spans="2:11" hidden="1" outlineLevel="1" x14ac:dyDescent="0.3">
      <c r="B2272" s="2"/>
      <c r="D2272" s="3"/>
      <c r="F2272" s="3"/>
      <c r="H2272" s="3"/>
      <c r="I2272" t="str">
        <f t="shared" si="287"/>
        <v>0#7</v>
      </c>
      <c r="J2272" s="3">
        <f t="shared" si="284"/>
        <v>0</v>
      </c>
      <c r="K2272" s="3"/>
    </row>
    <row r="2273" spans="2:11" hidden="1" outlineLevel="1" x14ac:dyDescent="0.3">
      <c r="B2273" s="2"/>
      <c r="D2273" s="3"/>
      <c r="F2273" s="3"/>
      <c r="H2273" s="3"/>
      <c r="I2273" t="str">
        <f t="shared" si="287"/>
        <v>0#8</v>
      </c>
      <c r="J2273" s="3">
        <f t="shared" si="284"/>
        <v>0</v>
      </c>
      <c r="K2273" s="3"/>
    </row>
    <row r="2274" spans="2:11" hidden="1" outlineLevel="1" x14ac:dyDescent="0.3">
      <c r="B2274" s="2"/>
      <c r="D2274" s="3"/>
      <c r="F2274" s="3"/>
      <c r="H2274" s="3"/>
      <c r="I2274" t="str">
        <f t="shared" si="287"/>
        <v>0#9</v>
      </c>
      <c r="J2274" s="3">
        <f t="shared" si="284"/>
        <v>0</v>
      </c>
      <c r="K2274" s="3"/>
    </row>
    <row r="2275" spans="2:11" hidden="1" outlineLevel="1" x14ac:dyDescent="0.3">
      <c r="D2275" t="str">
        <f>IF(C2275="",D2194,IF(ISERROR(INDEX($F$6578:$F$6799,IF($C$2="All",MATCH(C2275,$G$6578:$G$6799,0),MATCH(C2275,$H$6578:$H$6799,0)),1)),0,INDEX($F$6578:$F$6799,IF($C$2="All",MATCH(C2275,$G$6578:$G$6799,0),MATCH(C2275,$H$6578:$H$6799,0)),1)))</f>
        <v>Cambridge</v>
      </c>
      <c r="E2275" t="str">
        <f>D2275&amp;"#"&amp;COUNTIF(D$6:D2275,D2275)</f>
        <v>Cambridge#2</v>
      </c>
      <c r="F2275" s="3" t="str">
        <f>IF(ISERROR(IF((SUMPRODUCT((B$7:B$5839=INDEX($F$6578:$F$6799,IF($C$2="All",MATCH(E2275,$G$6578:$G$6799,0),MATCH(E2275,$H$6578:$H$6799,0)),1))*1)+SUMPRODUCT((D$7:D$5839=INDEX($F$6578:$F$6799,IF($C$2="All",MATCH(E2275,$G$6578:$G$6799,0),MATCH(E2275,$H$6578:$H$6799,0)),1))*1))&gt;0,0,INDEX($F$6578:$F$6799,IF($C$2="All",MATCH(E2275,$G$6578:$G$6799,0),MATCH(E2275,$H$6578:$H$6799,0)),1))),0,IF((SUMPRODUCT((B$7:B$5839=INDEX($F$6578:$F$6799,IF($C$2="All",MATCH(E2275,$G$6578:$G$6799,0),MATCH(E2275,$H$6578:$H$6799,0)),1))*1)+SUMPRODUCT((D$7:D$5839=INDEX($F$6578:$F$6799,IF($C$2="All",MATCH(E2275,$G$6578:$G$6799,0),MATCH(E2275,$H$6578:$H$6799,0)),1))*1))&gt;0,0,INDEX($F$6578:$F$6799,IF($C$2="All",MATCH(E2275,$G$6578:$G$6799,0),MATCH(E2275,$H$6578:$H$6799,0)),1)))</f>
        <v>Omega-3</v>
      </c>
      <c r="G2275" t="str">
        <f>F2275&amp;"#"&amp;COUNTIF(F$6:F2275,F2275)</f>
        <v>Omega-3#1</v>
      </c>
      <c r="H2275" s="3">
        <f>IF(ISERROR(IF((SUMPRODUCT((D$7:D$5839=INDEX($F$6578:$F$6799,IF($C$2="All",MATCH(G2275,$G$6578:$G$6799,0),MATCH(G2275,$H$6578:$H$6799,0)),1))*1)+SUMPRODUCT((F$7:F$5839=INDEX($F$6578:$F$6799,IF($C$2="All",MATCH(G2275,$G$6578:$G$6799,0),MATCH(G2275,$H$6578:$H$6799,0)),1))*1))&gt;0,0,INDEX($F$6578:$F$6799,IF($C$2="All",MATCH(G2275,$G$6578:$G$6799,0),MATCH(G2275,$H$6578:$H$6799,0)),1))),0,IF((SUMPRODUCT((D$7:D$5839=INDEX($F$6578:$F$6799,IF($C$2="All",MATCH(G2275,$G$6578:$G$6799,0),MATCH(G2275,$H$6578:$H$6799,0)),1))*1)+SUMPRODUCT((F$7:F$5839=INDEX($F$6578:$F$6799,IF($C$2="All",MATCH(G2275,$G$6578:$G$6799,0),MATCH(G2275,$H$6578:$H$6799,0)),1))*1))&gt;0,0,INDEX($F$6578:$F$6799,IF($C$2="All",MATCH(G2275,$G$6578:$G$6799,0),MATCH(G2275,$H$6578:$H$6799,0)),1)))</f>
        <v>0</v>
      </c>
      <c r="I2275" t="str">
        <f>H$7&amp;"#1"</f>
        <v>0#1</v>
      </c>
      <c r="J2275" s="3">
        <f t="shared" si="284"/>
        <v>0</v>
      </c>
    </row>
    <row r="2276" spans="2:11" hidden="1" outlineLevel="1" x14ac:dyDescent="0.3">
      <c r="B2276" s="2"/>
      <c r="D2276" s="3"/>
      <c r="F2276" s="3"/>
      <c r="H2276" s="3"/>
      <c r="I2276" t="str">
        <f>REPLACE(I2275,LEN(I2275),1,RIGHT(I2275,1)+1)</f>
        <v>0#2</v>
      </c>
      <c r="J2276" s="3">
        <f t="shared" si="284"/>
        <v>0</v>
      </c>
      <c r="K2276" s="3"/>
    </row>
    <row r="2277" spans="2:11" hidden="1" outlineLevel="1" x14ac:dyDescent="0.3">
      <c r="B2277" s="2"/>
      <c r="D2277" s="3"/>
      <c r="F2277" s="3"/>
      <c r="H2277" s="3"/>
      <c r="I2277" t="str">
        <f t="shared" ref="I2277:I2283" si="288">REPLACE(I2276,LEN(I2276),1,RIGHT(I2276,1)+1)</f>
        <v>0#3</v>
      </c>
      <c r="J2277" s="3">
        <f t="shared" si="284"/>
        <v>0</v>
      </c>
      <c r="K2277" s="3"/>
    </row>
    <row r="2278" spans="2:11" hidden="1" outlineLevel="1" x14ac:dyDescent="0.3">
      <c r="B2278" s="2"/>
      <c r="D2278" s="3"/>
      <c r="F2278" s="3"/>
      <c r="H2278" s="3"/>
      <c r="I2278" t="str">
        <f t="shared" si="288"/>
        <v>0#4</v>
      </c>
      <c r="J2278" s="3">
        <f t="shared" si="284"/>
        <v>0</v>
      </c>
      <c r="K2278" s="3"/>
    </row>
    <row r="2279" spans="2:11" hidden="1" outlineLevel="1" x14ac:dyDescent="0.3">
      <c r="B2279" s="2"/>
      <c r="D2279" s="3"/>
      <c r="F2279" s="3"/>
      <c r="H2279" s="3"/>
      <c r="I2279" t="str">
        <f t="shared" si="288"/>
        <v>0#5</v>
      </c>
      <c r="J2279" s="3">
        <f t="shared" si="284"/>
        <v>0</v>
      </c>
      <c r="K2279" s="3"/>
    </row>
    <row r="2280" spans="2:11" hidden="1" outlineLevel="1" x14ac:dyDescent="0.3">
      <c r="B2280" s="2"/>
      <c r="D2280" s="3"/>
      <c r="F2280" s="3"/>
      <c r="H2280" s="3"/>
      <c r="I2280" t="str">
        <f t="shared" si="288"/>
        <v>0#6</v>
      </c>
      <c r="J2280" s="3">
        <f t="shared" si="284"/>
        <v>0</v>
      </c>
      <c r="K2280" s="3"/>
    </row>
    <row r="2281" spans="2:11" hidden="1" outlineLevel="1" x14ac:dyDescent="0.3">
      <c r="B2281" s="2"/>
      <c r="D2281" s="3"/>
      <c r="F2281" s="3"/>
      <c r="H2281" s="3"/>
      <c r="I2281" t="str">
        <f t="shared" si="288"/>
        <v>0#7</v>
      </c>
      <c r="J2281" s="3">
        <f t="shared" si="284"/>
        <v>0</v>
      </c>
      <c r="K2281" s="3"/>
    </row>
    <row r="2282" spans="2:11" hidden="1" outlineLevel="1" x14ac:dyDescent="0.3">
      <c r="B2282" s="2"/>
      <c r="D2282" s="3"/>
      <c r="F2282" s="3"/>
      <c r="H2282" s="3"/>
      <c r="I2282" t="str">
        <f t="shared" si="288"/>
        <v>0#8</v>
      </c>
      <c r="J2282" s="3">
        <f t="shared" si="284"/>
        <v>0</v>
      </c>
      <c r="K2282" s="3"/>
    </row>
    <row r="2283" spans="2:11" hidden="1" outlineLevel="1" x14ac:dyDescent="0.3">
      <c r="B2283" s="2"/>
      <c r="D2283" s="3"/>
      <c r="F2283" s="3"/>
      <c r="H2283" s="3"/>
      <c r="I2283" t="str">
        <f t="shared" si="288"/>
        <v>0#9</v>
      </c>
      <c r="J2283" s="3">
        <f t="shared" si="284"/>
        <v>0</v>
      </c>
      <c r="K2283" s="3"/>
    </row>
    <row r="2284" spans="2:11" hidden="1" outlineLevel="1" x14ac:dyDescent="0.3">
      <c r="B2284" s="2"/>
      <c r="F2284" s="3" t="str">
        <f>F2275</f>
        <v>Omega-3</v>
      </c>
      <c r="G2284" t="str">
        <f>F2284&amp;"#"&amp;COUNTIF(F$6:F2284,F2284)</f>
        <v>Omega-3#2</v>
      </c>
      <c r="H2284" s="3" t="str">
        <f>IF(ISERROR(IF((SUMPRODUCT((D$7:D$5839=INDEX($F$6578:$F$6799,IF($C$2="All",MATCH(G2284,$G$6578:$G$6799,0),MATCH(G2284,$H$6578:$H$6799,0)),1))*1)+SUMPRODUCT((F$7:F$5839=INDEX($F$6578:$F$6799,IF($C$2="All",MATCH(G2284,$G$6578:$G$6799,0),MATCH(G2284,$H$6578:$H$6799,0)),1))*1))&gt;0,0,INDEX($F$6578:$F$6799,IF($C$2="All",MATCH(G2284,$G$6578:$G$6799,0),MATCH(G2284,$H$6578:$H$6799,0)),1))),0,IF((SUMPRODUCT((D$7:D$5839=INDEX($F$6578:$F$6799,IF($C$2="All",MATCH(G2284,$G$6578:$G$6799,0),MATCH(G2284,$H$6578:$H$6799,0)),1))*1)+SUMPRODUCT((F$7:F$5839=INDEX($F$6578:$F$6799,IF($C$2="All",MATCH(G2284,$G$6578:$G$6799,0),MATCH(G2284,$H$6578:$H$6799,0)),1))*1))&gt;0,0,INDEX($F$6578:$F$6799,IF($C$2="All",MATCH(G2284,$G$6578:$G$6799,0),MATCH(G2284,$H$6578:$H$6799,0)),1)))</f>
        <v>Omega-7</v>
      </c>
      <c r="I2284" t="str">
        <f>H2284&amp;"#1"</f>
        <v>Omega-7#1</v>
      </c>
      <c r="J2284" s="3">
        <f t="shared" si="284"/>
        <v>0</v>
      </c>
      <c r="K2284" s="3"/>
    </row>
    <row r="2285" spans="2:11" hidden="1" outlineLevel="1" x14ac:dyDescent="0.3">
      <c r="B2285" s="2"/>
      <c r="F2285" s="3"/>
      <c r="H2285" s="3"/>
      <c r="I2285" t="str">
        <f>REPLACE(I2284,LEN(I2284),1,RIGHT(I2284,1)+1)</f>
        <v>Omega-7#2</v>
      </c>
      <c r="J2285" s="3" t="str">
        <f t="shared" si="284"/>
        <v>Stuttgart</v>
      </c>
      <c r="K2285" s="3"/>
    </row>
    <row r="2286" spans="2:11" hidden="1" outlineLevel="1" x14ac:dyDescent="0.3">
      <c r="B2286" s="2"/>
      <c r="F2286" s="3"/>
      <c r="H2286" s="3"/>
      <c r="I2286" t="str">
        <f t="shared" ref="I2286:I2292" si="289">REPLACE(I2285,LEN(I2285),1,RIGHT(I2285,1)+1)</f>
        <v>Omega-7#3</v>
      </c>
      <c r="J2286" s="3">
        <f t="shared" si="284"/>
        <v>0</v>
      </c>
      <c r="K2286" s="3"/>
    </row>
    <row r="2287" spans="2:11" hidden="1" outlineLevel="1" x14ac:dyDescent="0.3">
      <c r="B2287" s="2"/>
      <c r="F2287" s="3"/>
      <c r="H2287" s="3"/>
      <c r="I2287" t="str">
        <f t="shared" si="289"/>
        <v>Omega-7#4</v>
      </c>
      <c r="J2287" s="3">
        <f t="shared" si="284"/>
        <v>0</v>
      </c>
      <c r="K2287" s="3"/>
    </row>
    <row r="2288" spans="2:11" hidden="1" outlineLevel="1" x14ac:dyDescent="0.3">
      <c r="B2288" s="2"/>
      <c r="F2288" s="3"/>
      <c r="H2288" s="3"/>
      <c r="I2288" t="str">
        <f t="shared" si="289"/>
        <v>Omega-7#5</v>
      </c>
      <c r="J2288" s="3">
        <f t="shared" si="284"/>
        <v>0</v>
      </c>
      <c r="K2288" s="3"/>
    </row>
    <row r="2289" spans="2:11" hidden="1" outlineLevel="1" x14ac:dyDescent="0.3">
      <c r="B2289" s="2"/>
      <c r="F2289" s="3"/>
      <c r="H2289" s="3"/>
      <c r="I2289" t="str">
        <f t="shared" si="289"/>
        <v>Omega-7#6</v>
      </c>
      <c r="J2289" s="3">
        <f t="shared" si="284"/>
        <v>0</v>
      </c>
      <c r="K2289" s="3"/>
    </row>
    <row r="2290" spans="2:11" hidden="1" outlineLevel="1" x14ac:dyDescent="0.3">
      <c r="B2290" s="2"/>
      <c r="F2290" s="3"/>
      <c r="H2290" s="3"/>
      <c r="I2290" t="str">
        <f t="shared" si="289"/>
        <v>Omega-7#7</v>
      </c>
      <c r="J2290" s="3">
        <f t="shared" si="284"/>
        <v>0</v>
      </c>
      <c r="K2290" s="3"/>
    </row>
    <row r="2291" spans="2:11" hidden="1" outlineLevel="1" x14ac:dyDescent="0.3">
      <c r="B2291" s="2"/>
      <c r="F2291" s="3"/>
      <c r="H2291" s="3"/>
      <c r="I2291" t="str">
        <f t="shared" si="289"/>
        <v>Omega-7#8</v>
      </c>
      <c r="J2291" s="3">
        <f t="shared" si="284"/>
        <v>0</v>
      </c>
      <c r="K2291" s="3"/>
    </row>
    <row r="2292" spans="2:11" hidden="1" outlineLevel="1" x14ac:dyDescent="0.3">
      <c r="B2292" s="2"/>
      <c r="F2292" s="3"/>
      <c r="H2292" s="3"/>
      <c r="I2292" t="str">
        <f t="shared" si="289"/>
        <v>Omega-7#9</v>
      </c>
      <c r="J2292" s="3">
        <f t="shared" si="284"/>
        <v>0</v>
      </c>
      <c r="K2292" s="3"/>
    </row>
    <row r="2293" spans="2:11" hidden="1" outlineLevel="1" x14ac:dyDescent="0.3">
      <c r="B2293" s="2"/>
      <c r="D2293" s="3"/>
      <c r="F2293" s="3" t="str">
        <f>F2284</f>
        <v>Omega-3</v>
      </c>
      <c r="G2293" t="str">
        <f>F2293&amp;"#"&amp;COUNTIF(F$6:F2293,F2293)</f>
        <v>Omega-3#3</v>
      </c>
      <c r="H2293" s="3">
        <f>IF(ISERROR(IF((SUMPRODUCT((D$7:D$5839=INDEX($F$6578:$F$6799,IF($C$2="All",MATCH(G2293,$G$6578:$G$6799,0),MATCH(G2293,$H$6578:$H$6799,0)),1))*1)+SUMPRODUCT((F$7:F$5839=INDEX($F$6578:$F$6799,IF($C$2="All",MATCH(G2293,$G$6578:$G$6799,0),MATCH(G2293,$H$6578:$H$6799,0)),1))*1))&gt;0,0,INDEX($F$6578:$F$6799,IF($C$2="All",MATCH(G2293,$G$6578:$G$6799,0),MATCH(G2293,$H$6578:$H$6799,0)),1))),0,IF((SUMPRODUCT((D$7:D$5839=INDEX($F$6578:$F$6799,IF($C$2="All",MATCH(G2293,$G$6578:$G$6799,0),MATCH(G2293,$H$6578:$H$6799,0)),1))*1)+SUMPRODUCT((F$7:F$5839=INDEX($F$6578:$F$6799,IF($C$2="All",MATCH(G2293,$G$6578:$G$6799,0),MATCH(G2293,$H$6578:$H$6799,0)),1))*1))&gt;0,0,INDEX($F$6578:$F$6799,IF($C$2="All",MATCH(G2293,$G$6578:$G$6799,0),MATCH(G2293,$H$6578:$H$6799,0)),1)))</f>
        <v>0</v>
      </c>
      <c r="I2293" t="str">
        <f>H2293&amp;"#1"</f>
        <v>0#1</v>
      </c>
      <c r="J2293" s="3">
        <f t="shared" si="284"/>
        <v>0</v>
      </c>
      <c r="K2293" s="3"/>
    </row>
    <row r="2294" spans="2:11" hidden="1" outlineLevel="1" x14ac:dyDescent="0.3">
      <c r="B2294" s="2"/>
      <c r="D2294" s="3"/>
      <c r="F2294" s="3"/>
      <c r="H2294" s="3"/>
      <c r="I2294" t="str">
        <f>REPLACE(I2293,LEN(I2293),1,RIGHT(I2293,1)+1)</f>
        <v>0#2</v>
      </c>
      <c r="J2294" s="3">
        <f t="shared" si="284"/>
        <v>0</v>
      </c>
      <c r="K2294" s="3"/>
    </row>
    <row r="2295" spans="2:11" hidden="1" outlineLevel="1" x14ac:dyDescent="0.3">
      <c r="B2295" s="2"/>
      <c r="D2295" s="3"/>
      <c r="F2295" s="3"/>
      <c r="H2295" s="3"/>
      <c r="I2295" t="str">
        <f t="shared" ref="I2295:I2301" si="290">REPLACE(I2294,LEN(I2294),1,RIGHT(I2294,1)+1)</f>
        <v>0#3</v>
      </c>
      <c r="J2295" s="3">
        <f t="shared" si="284"/>
        <v>0</v>
      </c>
      <c r="K2295" s="3"/>
    </row>
    <row r="2296" spans="2:11" hidden="1" outlineLevel="1" x14ac:dyDescent="0.3">
      <c r="B2296" s="2"/>
      <c r="D2296" s="3"/>
      <c r="F2296" s="3"/>
      <c r="H2296" s="3"/>
      <c r="I2296" t="str">
        <f t="shared" si="290"/>
        <v>0#4</v>
      </c>
      <c r="J2296" s="3">
        <f t="shared" si="284"/>
        <v>0</v>
      </c>
      <c r="K2296" s="3"/>
    </row>
    <row r="2297" spans="2:11" hidden="1" outlineLevel="1" x14ac:dyDescent="0.3">
      <c r="B2297" s="2"/>
      <c r="D2297" s="3"/>
      <c r="F2297" s="3"/>
      <c r="H2297" s="3"/>
      <c r="I2297" t="str">
        <f t="shared" si="290"/>
        <v>0#5</v>
      </c>
      <c r="J2297" s="3">
        <f t="shared" si="284"/>
        <v>0</v>
      </c>
      <c r="K2297" s="3"/>
    </row>
    <row r="2298" spans="2:11" hidden="1" outlineLevel="1" x14ac:dyDescent="0.3">
      <c r="B2298" s="2"/>
      <c r="D2298" s="3"/>
      <c r="F2298" s="3"/>
      <c r="H2298" s="3"/>
      <c r="I2298" t="str">
        <f t="shared" si="290"/>
        <v>0#6</v>
      </c>
      <c r="J2298" s="3">
        <f t="shared" si="284"/>
        <v>0</v>
      </c>
      <c r="K2298" s="3"/>
    </row>
    <row r="2299" spans="2:11" hidden="1" outlineLevel="1" x14ac:dyDescent="0.3">
      <c r="B2299" s="2"/>
      <c r="D2299" s="3"/>
      <c r="F2299" s="3"/>
      <c r="H2299" s="3"/>
      <c r="I2299" t="str">
        <f t="shared" si="290"/>
        <v>0#7</v>
      </c>
      <c r="J2299" s="3">
        <f t="shared" si="284"/>
        <v>0</v>
      </c>
      <c r="K2299" s="3"/>
    </row>
    <row r="2300" spans="2:11" hidden="1" outlineLevel="1" x14ac:dyDescent="0.3">
      <c r="B2300" s="2"/>
      <c r="D2300" s="3"/>
      <c r="F2300" s="3"/>
      <c r="H2300" s="3"/>
      <c r="I2300" t="str">
        <f t="shared" si="290"/>
        <v>0#8</v>
      </c>
      <c r="J2300" s="3">
        <f t="shared" si="284"/>
        <v>0</v>
      </c>
      <c r="K2300" s="3"/>
    </row>
    <row r="2301" spans="2:11" hidden="1" outlineLevel="1" x14ac:dyDescent="0.3">
      <c r="B2301" s="2"/>
      <c r="D2301" s="3"/>
      <c r="F2301" s="3"/>
      <c r="H2301" s="3"/>
      <c r="I2301" t="str">
        <f t="shared" si="290"/>
        <v>0#9</v>
      </c>
      <c r="J2301" s="3">
        <f t="shared" si="284"/>
        <v>0</v>
      </c>
      <c r="K2301" s="3"/>
    </row>
    <row r="2302" spans="2:11" hidden="1" outlineLevel="1" x14ac:dyDescent="0.3">
      <c r="B2302" s="2"/>
      <c r="D2302" s="3"/>
      <c r="F2302" s="3" t="str">
        <f>F2293</f>
        <v>Omega-3</v>
      </c>
      <c r="G2302" t="str">
        <f>F2302&amp;"#"&amp;COUNTIF(F$6:F2302,F2302)</f>
        <v>Omega-3#4</v>
      </c>
      <c r="H2302" s="3">
        <f>IF(ISERROR(IF((SUMPRODUCT((D$7:D$5839=INDEX($F$6578:$F$6799,IF($C$2="All",MATCH(G2302,$G$6578:$G$6799,0),MATCH(G2302,$H$6578:$H$6799,0)),1))*1)+SUMPRODUCT((F$7:F$5839=INDEX($F$6578:$F$6799,IF($C$2="All",MATCH(G2302,$G$6578:$G$6799,0),MATCH(G2302,$H$6578:$H$6799,0)),1))*1))&gt;0,0,INDEX($F$6578:$F$6799,IF($C$2="All",MATCH(G2302,$G$6578:$G$6799,0),MATCH(G2302,$H$6578:$H$6799,0)),1))),0,IF((SUMPRODUCT((D$7:D$5839=INDEX($F$6578:$F$6799,IF($C$2="All",MATCH(G2302,$G$6578:$G$6799,0),MATCH(G2302,$H$6578:$H$6799,0)),1))*1)+SUMPRODUCT((F$7:F$5839=INDEX($F$6578:$F$6799,IF($C$2="All",MATCH(G2302,$G$6578:$G$6799,0),MATCH(G2302,$H$6578:$H$6799,0)),1))*1))&gt;0,0,INDEX($F$6578:$F$6799,IF($C$2="All",MATCH(G2302,$G$6578:$G$6799,0),MATCH(G2302,$H$6578:$H$6799,0)),1)))</f>
        <v>0</v>
      </c>
      <c r="I2302" t="str">
        <f>H2302&amp;"#1"</f>
        <v>0#1</v>
      </c>
      <c r="J2302" s="3">
        <f t="shared" si="284"/>
        <v>0</v>
      </c>
      <c r="K2302" s="3"/>
    </row>
    <row r="2303" spans="2:11" hidden="1" outlineLevel="1" x14ac:dyDescent="0.3">
      <c r="B2303" s="2"/>
      <c r="D2303" s="3"/>
      <c r="F2303" s="3"/>
      <c r="H2303" s="3"/>
      <c r="I2303" t="str">
        <f>REPLACE(I2302,LEN(I2302),1,RIGHT(I2302,1)+1)</f>
        <v>0#2</v>
      </c>
      <c r="J2303" s="3">
        <f t="shared" si="284"/>
        <v>0</v>
      </c>
      <c r="K2303" s="3"/>
    </row>
    <row r="2304" spans="2:11" hidden="1" outlineLevel="1" x14ac:dyDescent="0.3">
      <c r="B2304" s="2"/>
      <c r="D2304" s="3"/>
      <c r="F2304" s="3"/>
      <c r="H2304" s="3"/>
      <c r="I2304" t="str">
        <f t="shared" ref="I2304:I2310" si="291">REPLACE(I2303,LEN(I2303),1,RIGHT(I2303,1)+1)</f>
        <v>0#3</v>
      </c>
      <c r="J2304" s="3">
        <f t="shared" si="284"/>
        <v>0</v>
      </c>
      <c r="K2304" s="3"/>
    </row>
    <row r="2305" spans="2:11" hidden="1" outlineLevel="1" x14ac:dyDescent="0.3">
      <c r="B2305" s="2"/>
      <c r="D2305" s="3"/>
      <c r="F2305" s="3"/>
      <c r="H2305" s="3"/>
      <c r="I2305" t="str">
        <f t="shared" si="291"/>
        <v>0#4</v>
      </c>
      <c r="J2305" s="3">
        <f t="shared" si="284"/>
        <v>0</v>
      </c>
      <c r="K2305" s="3"/>
    </row>
    <row r="2306" spans="2:11" hidden="1" outlineLevel="1" x14ac:dyDescent="0.3">
      <c r="B2306" s="2"/>
      <c r="D2306" s="3"/>
      <c r="F2306" s="3"/>
      <c r="H2306" s="3"/>
      <c r="I2306" t="str">
        <f t="shared" si="291"/>
        <v>0#5</v>
      </c>
      <c r="J2306" s="3">
        <f t="shared" si="284"/>
        <v>0</v>
      </c>
      <c r="K2306" s="3"/>
    </row>
    <row r="2307" spans="2:11" hidden="1" outlineLevel="1" x14ac:dyDescent="0.3">
      <c r="B2307" s="2"/>
      <c r="D2307" s="3"/>
      <c r="F2307" s="3"/>
      <c r="H2307" s="3"/>
      <c r="I2307" t="str">
        <f t="shared" si="291"/>
        <v>0#6</v>
      </c>
      <c r="J2307" s="3">
        <f t="shared" si="284"/>
        <v>0</v>
      </c>
      <c r="K2307" s="3"/>
    </row>
    <row r="2308" spans="2:11" hidden="1" outlineLevel="1" x14ac:dyDescent="0.3">
      <c r="B2308" s="2"/>
      <c r="D2308" s="3"/>
      <c r="F2308" s="3"/>
      <c r="H2308" s="3"/>
      <c r="I2308" t="str">
        <f t="shared" si="291"/>
        <v>0#7</v>
      </c>
      <c r="J2308" s="3">
        <f t="shared" si="284"/>
        <v>0</v>
      </c>
      <c r="K2308" s="3"/>
    </row>
    <row r="2309" spans="2:11" hidden="1" outlineLevel="1" x14ac:dyDescent="0.3">
      <c r="B2309" s="2"/>
      <c r="D2309" s="3"/>
      <c r="F2309" s="3"/>
      <c r="H2309" s="3"/>
      <c r="I2309" t="str">
        <f t="shared" si="291"/>
        <v>0#8</v>
      </c>
      <c r="J2309" s="3">
        <f t="shared" si="284"/>
        <v>0</v>
      </c>
      <c r="K2309" s="3"/>
    </row>
    <row r="2310" spans="2:11" hidden="1" outlineLevel="1" x14ac:dyDescent="0.3">
      <c r="B2310" s="2"/>
      <c r="D2310" s="3"/>
      <c r="F2310" s="3"/>
      <c r="H2310" s="3"/>
      <c r="I2310" t="str">
        <f t="shared" si="291"/>
        <v>0#9</v>
      </c>
      <c r="J2310" s="3">
        <f t="shared" si="284"/>
        <v>0</v>
      </c>
      <c r="K2310" s="3"/>
    </row>
    <row r="2311" spans="2:11" hidden="1" outlineLevel="1" x14ac:dyDescent="0.3">
      <c r="B2311" s="2"/>
      <c r="D2311" s="3"/>
      <c r="F2311" s="3" t="str">
        <f>F2302</f>
        <v>Omega-3</v>
      </c>
      <c r="G2311" t="str">
        <f>F2311&amp;"#"&amp;COUNTIF(F$6:F2311,F2311)</f>
        <v>Omega-3#5</v>
      </c>
      <c r="H2311" s="3">
        <f>IF(ISERROR(IF((SUMPRODUCT((D$7:D$5839=INDEX($F$6578:$F$6799,IF($C$2="All",MATCH(G2311,$G$6578:$G$6799,0),MATCH(G2311,$H$6578:$H$6799,0)),1))*1)+SUMPRODUCT((F$7:F$5839=INDEX($F$6578:$F$6799,IF($C$2="All",MATCH(G2311,$G$6578:$G$6799,0),MATCH(G2311,$H$6578:$H$6799,0)),1))*1))&gt;0,0,INDEX($F$6578:$F$6799,IF($C$2="All",MATCH(G2311,$G$6578:$G$6799,0),MATCH(G2311,$H$6578:$H$6799,0)),1))),0,IF((SUMPRODUCT((D$7:D$5839=INDEX($F$6578:$F$6799,IF($C$2="All",MATCH(G2311,$G$6578:$G$6799,0),MATCH(G2311,$H$6578:$H$6799,0)),1))*1)+SUMPRODUCT((F$7:F$5839=INDEX($F$6578:$F$6799,IF($C$2="All",MATCH(G2311,$G$6578:$G$6799,0),MATCH(G2311,$H$6578:$H$6799,0)),1))*1))&gt;0,0,INDEX($F$6578:$F$6799,IF($C$2="All",MATCH(G2311,$G$6578:$G$6799,0),MATCH(G2311,$H$6578:$H$6799,0)),1)))</f>
        <v>0</v>
      </c>
      <c r="I2311" t="str">
        <f>H2311&amp;"#1"</f>
        <v>0#1</v>
      </c>
      <c r="J2311" s="3">
        <f t="shared" ref="J2311:J2374" si="292">IF(ISERROR(IF((SUMPRODUCT((F$7:F$5839=INDEX($F$6578:$F$6799,IF($C$2="All",MATCH(I2311,$G$6578:$G$6799,0),MATCH(I2311,$H$6578:$H$6799,0)),1))*1)+SUMPRODUCT((H$7:H$5839=INDEX($F$6578:$F$6799,IF($C$2="All",MATCH(I2311,$G$6578:$G$6799,0),MATCH(I2311,$H$6578:$H$6799,0)),1))*1))&gt;0,0,INDEX($F$6578:$F$6799,IF($C$2="All",MATCH(I2311,$G$6578:$G$6799,0),MATCH(I2311,$H$6578:$H$6799,0)),1))),0,IF((SUMPRODUCT((F$7:F$5839=INDEX($F$6578:$F$6799,IF($C$2="All",MATCH(I2311,$G$6578:$G$6799,0),MATCH(I2311,$H$6578:$H$6799,0)),1))*1)+SUMPRODUCT((H$7:H$5839=INDEX($F$6578:$F$6799,IF($C$2="All",MATCH(I2311,$G$6578:$G$6799,0),MATCH(I2311,$H$6578:$H$6799,0)),1))*1))&gt;0,0,INDEX($F$6578:$F$6799,IF($C$2="All",MATCH(I2311,$G$6578:$G$6799,0),MATCH(I2311,$H$6578:$H$6799,0)),1)))</f>
        <v>0</v>
      </c>
      <c r="K2311" s="3"/>
    </row>
    <row r="2312" spans="2:11" hidden="1" outlineLevel="1" x14ac:dyDescent="0.3">
      <c r="B2312" s="2"/>
      <c r="D2312" s="3"/>
      <c r="F2312" s="3"/>
      <c r="H2312" s="3"/>
      <c r="I2312" t="str">
        <f>REPLACE(I2311,LEN(I2311),1,RIGHT(I2311,1)+1)</f>
        <v>0#2</v>
      </c>
      <c r="J2312" s="3">
        <f t="shared" si="292"/>
        <v>0</v>
      </c>
      <c r="K2312" s="3"/>
    </row>
    <row r="2313" spans="2:11" hidden="1" outlineLevel="1" x14ac:dyDescent="0.3">
      <c r="B2313" s="2"/>
      <c r="D2313" s="3"/>
      <c r="F2313" s="3"/>
      <c r="H2313" s="3"/>
      <c r="I2313" t="str">
        <f t="shared" ref="I2313:I2319" si="293">REPLACE(I2312,LEN(I2312),1,RIGHT(I2312,1)+1)</f>
        <v>0#3</v>
      </c>
      <c r="J2313" s="3">
        <f t="shared" si="292"/>
        <v>0</v>
      </c>
      <c r="K2313" s="3"/>
    </row>
    <row r="2314" spans="2:11" hidden="1" outlineLevel="1" x14ac:dyDescent="0.3">
      <c r="B2314" s="2"/>
      <c r="D2314" s="3"/>
      <c r="F2314" s="3"/>
      <c r="H2314" s="3"/>
      <c r="I2314" t="str">
        <f t="shared" si="293"/>
        <v>0#4</v>
      </c>
      <c r="J2314" s="3">
        <f t="shared" si="292"/>
        <v>0</v>
      </c>
      <c r="K2314" s="3"/>
    </row>
    <row r="2315" spans="2:11" hidden="1" outlineLevel="1" x14ac:dyDescent="0.3">
      <c r="B2315" s="2"/>
      <c r="D2315" s="3"/>
      <c r="F2315" s="3"/>
      <c r="H2315" s="3"/>
      <c r="I2315" t="str">
        <f t="shared" si="293"/>
        <v>0#5</v>
      </c>
      <c r="J2315" s="3">
        <f t="shared" si="292"/>
        <v>0</v>
      </c>
      <c r="K2315" s="3"/>
    </row>
    <row r="2316" spans="2:11" hidden="1" outlineLevel="1" x14ac:dyDescent="0.3">
      <c r="B2316" s="2"/>
      <c r="D2316" s="3"/>
      <c r="F2316" s="3"/>
      <c r="H2316" s="3"/>
      <c r="I2316" t="str">
        <f t="shared" si="293"/>
        <v>0#6</v>
      </c>
      <c r="J2316" s="3">
        <f t="shared" si="292"/>
        <v>0</v>
      </c>
      <c r="K2316" s="3"/>
    </row>
    <row r="2317" spans="2:11" hidden="1" outlineLevel="1" x14ac:dyDescent="0.3">
      <c r="B2317" s="2"/>
      <c r="D2317" s="3"/>
      <c r="F2317" s="3"/>
      <c r="H2317" s="3"/>
      <c r="I2317" t="str">
        <f t="shared" si="293"/>
        <v>0#7</v>
      </c>
      <c r="J2317" s="3">
        <f t="shared" si="292"/>
        <v>0</v>
      </c>
      <c r="K2317" s="3"/>
    </row>
    <row r="2318" spans="2:11" hidden="1" outlineLevel="1" x14ac:dyDescent="0.3">
      <c r="B2318" s="2"/>
      <c r="D2318" s="3"/>
      <c r="F2318" s="3"/>
      <c r="H2318" s="3"/>
      <c r="I2318" t="str">
        <f t="shared" si="293"/>
        <v>0#8</v>
      </c>
      <c r="J2318" s="3">
        <f t="shared" si="292"/>
        <v>0</v>
      </c>
      <c r="K2318" s="3"/>
    </row>
    <row r="2319" spans="2:11" hidden="1" outlineLevel="1" x14ac:dyDescent="0.3">
      <c r="B2319" s="2"/>
      <c r="D2319" s="3"/>
      <c r="F2319" s="3"/>
      <c r="H2319" s="3"/>
      <c r="I2319" t="str">
        <f t="shared" si="293"/>
        <v>0#9</v>
      </c>
      <c r="J2319" s="3">
        <f t="shared" si="292"/>
        <v>0</v>
      </c>
      <c r="K2319" s="3"/>
    </row>
    <row r="2320" spans="2:11" hidden="1" outlineLevel="1" x14ac:dyDescent="0.3">
      <c r="B2320" s="2"/>
      <c r="D2320" s="3"/>
      <c r="F2320" s="3" t="str">
        <f>F2311</f>
        <v>Omega-3</v>
      </c>
      <c r="G2320" t="str">
        <f>F2320&amp;"#"&amp;COUNTIF(F$6:F2320,F2320)</f>
        <v>Omega-3#6</v>
      </c>
      <c r="H2320" s="3">
        <f>IF(ISERROR(IF((SUMPRODUCT((D$7:D$5839=INDEX($F$6578:$F$6799,IF($C$2="All",MATCH(G2320,$G$6578:$G$6799,0),MATCH(G2320,$H$6578:$H$6799,0)),1))*1)+SUMPRODUCT((F$7:F$5839=INDEX($F$6578:$F$6799,IF($C$2="All",MATCH(G2320,$G$6578:$G$6799,0),MATCH(G2320,$H$6578:$H$6799,0)),1))*1))&gt;0,0,INDEX($F$6578:$F$6799,IF($C$2="All",MATCH(G2320,$G$6578:$G$6799,0),MATCH(G2320,$H$6578:$H$6799,0)),1))),0,IF((SUMPRODUCT((D$7:D$5839=INDEX($F$6578:$F$6799,IF($C$2="All",MATCH(G2320,$G$6578:$G$6799,0),MATCH(G2320,$H$6578:$H$6799,0)),1))*1)+SUMPRODUCT((F$7:F$5839=INDEX($F$6578:$F$6799,IF($C$2="All",MATCH(G2320,$G$6578:$G$6799,0),MATCH(G2320,$H$6578:$H$6799,0)),1))*1))&gt;0,0,INDEX($F$6578:$F$6799,IF($C$2="All",MATCH(G2320,$G$6578:$G$6799,0),MATCH(G2320,$H$6578:$H$6799,0)),1)))</f>
        <v>0</v>
      </c>
      <c r="I2320" t="str">
        <f>H2320&amp;"#1"</f>
        <v>0#1</v>
      </c>
      <c r="J2320" s="3">
        <f t="shared" si="292"/>
        <v>0</v>
      </c>
      <c r="K2320" s="3"/>
    </row>
    <row r="2321" spans="2:11" hidden="1" outlineLevel="1" x14ac:dyDescent="0.3">
      <c r="B2321" s="2"/>
      <c r="D2321" s="3"/>
      <c r="F2321" s="3"/>
      <c r="H2321" s="3"/>
      <c r="I2321" t="str">
        <f>REPLACE(I2320,LEN(I2320),1,RIGHT(I2320,1)+1)</f>
        <v>0#2</v>
      </c>
      <c r="J2321" s="3">
        <f t="shared" si="292"/>
        <v>0</v>
      </c>
      <c r="K2321" s="3"/>
    </row>
    <row r="2322" spans="2:11" hidden="1" outlineLevel="1" x14ac:dyDescent="0.3">
      <c r="B2322" s="2"/>
      <c r="D2322" s="3"/>
      <c r="F2322" s="3"/>
      <c r="H2322" s="3"/>
      <c r="I2322" t="str">
        <f t="shared" ref="I2322:I2328" si="294">REPLACE(I2321,LEN(I2321),1,RIGHT(I2321,1)+1)</f>
        <v>0#3</v>
      </c>
      <c r="J2322" s="3">
        <f t="shared" si="292"/>
        <v>0</v>
      </c>
      <c r="K2322" s="3"/>
    </row>
    <row r="2323" spans="2:11" hidden="1" outlineLevel="1" x14ac:dyDescent="0.3">
      <c r="B2323" s="2"/>
      <c r="D2323" s="3"/>
      <c r="F2323" s="3"/>
      <c r="H2323" s="3"/>
      <c r="I2323" t="str">
        <f t="shared" si="294"/>
        <v>0#4</v>
      </c>
      <c r="J2323" s="3">
        <f t="shared" si="292"/>
        <v>0</v>
      </c>
      <c r="K2323" s="3"/>
    </row>
    <row r="2324" spans="2:11" hidden="1" outlineLevel="1" x14ac:dyDescent="0.3">
      <c r="B2324" s="2"/>
      <c r="D2324" s="3"/>
      <c r="F2324" s="3"/>
      <c r="H2324" s="3"/>
      <c r="I2324" t="str">
        <f t="shared" si="294"/>
        <v>0#5</v>
      </c>
      <c r="J2324" s="3">
        <f t="shared" si="292"/>
        <v>0</v>
      </c>
      <c r="K2324" s="3"/>
    </row>
    <row r="2325" spans="2:11" hidden="1" outlineLevel="1" x14ac:dyDescent="0.3">
      <c r="B2325" s="2"/>
      <c r="D2325" s="3"/>
      <c r="F2325" s="3"/>
      <c r="H2325" s="3"/>
      <c r="I2325" t="str">
        <f t="shared" si="294"/>
        <v>0#6</v>
      </c>
      <c r="J2325" s="3">
        <f t="shared" si="292"/>
        <v>0</v>
      </c>
      <c r="K2325" s="3"/>
    </row>
    <row r="2326" spans="2:11" hidden="1" outlineLevel="1" x14ac:dyDescent="0.3">
      <c r="B2326" s="2"/>
      <c r="D2326" s="3"/>
      <c r="F2326" s="3"/>
      <c r="H2326" s="3"/>
      <c r="I2326" t="str">
        <f t="shared" si="294"/>
        <v>0#7</v>
      </c>
      <c r="J2326" s="3">
        <f t="shared" si="292"/>
        <v>0</v>
      </c>
      <c r="K2326" s="3"/>
    </row>
    <row r="2327" spans="2:11" hidden="1" outlineLevel="1" x14ac:dyDescent="0.3">
      <c r="B2327" s="2"/>
      <c r="D2327" s="3"/>
      <c r="F2327" s="3"/>
      <c r="H2327" s="3"/>
      <c r="I2327" t="str">
        <f t="shared" si="294"/>
        <v>0#8</v>
      </c>
      <c r="J2327" s="3">
        <f t="shared" si="292"/>
        <v>0</v>
      </c>
      <c r="K2327" s="3"/>
    </row>
    <row r="2328" spans="2:11" hidden="1" outlineLevel="1" x14ac:dyDescent="0.3">
      <c r="B2328" s="2"/>
      <c r="D2328" s="3"/>
      <c r="F2328" s="3"/>
      <c r="H2328" s="3"/>
      <c r="I2328" t="str">
        <f t="shared" si="294"/>
        <v>0#9</v>
      </c>
      <c r="J2328" s="3">
        <f t="shared" si="292"/>
        <v>0</v>
      </c>
      <c r="K2328" s="3"/>
    </row>
    <row r="2329" spans="2:11" hidden="1" outlineLevel="1" x14ac:dyDescent="0.3">
      <c r="B2329" s="2"/>
      <c r="D2329" s="3"/>
      <c r="F2329" s="3" t="str">
        <f>F2320</f>
        <v>Omega-3</v>
      </c>
      <c r="G2329" t="str">
        <f>F2329&amp;"#"&amp;COUNTIF(F$6:F2329,F2329)</f>
        <v>Omega-3#7</v>
      </c>
      <c r="H2329" s="3">
        <f>IF(ISERROR(IF((SUMPRODUCT((D$7:D$5839=INDEX($F$6578:$F$6799,IF($C$2="All",MATCH(G2329,$G$6578:$G$6799,0),MATCH(G2329,$H$6578:$H$6799,0)),1))*1)+SUMPRODUCT((F$7:F$5839=INDEX($F$6578:$F$6799,IF($C$2="All",MATCH(G2329,$G$6578:$G$6799,0),MATCH(G2329,$H$6578:$H$6799,0)),1))*1))&gt;0,0,INDEX($F$6578:$F$6799,IF($C$2="All",MATCH(G2329,$G$6578:$G$6799,0),MATCH(G2329,$H$6578:$H$6799,0)),1))),0,IF((SUMPRODUCT((D$7:D$5839=INDEX($F$6578:$F$6799,IF($C$2="All",MATCH(G2329,$G$6578:$G$6799,0),MATCH(G2329,$H$6578:$H$6799,0)),1))*1)+SUMPRODUCT((F$7:F$5839=INDEX($F$6578:$F$6799,IF($C$2="All",MATCH(G2329,$G$6578:$G$6799,0),MATCH(G2329,$H$6578:$H$6799,0)),1))*1))&gt;0,0,INDEX($F$6578:$F$6799,IF($C$2="All",MATCH(G2329,$G$6578:$G$6799,0),MATCH(G2329,$H$6578:$H$6799,0)),1)))</f>
        <v>0</v>
      </c>
      <c r="I2329" t="str">
        <f>H2329&amp;"#1"</f>
        <v>0#1</v>
      </c>
      <c r="J2329" s="3">
        <f t="shared" si="292"/>
        <v>0</v>
      </c>
      <c r="K2329" s="3"/>
    </row>
    <row r="2330" spans="2:11" hidden="1" outlineLevel="1" x14ac:dyDescent="0.3">
      <c r="B2330" s="2"/>
      <c r="D2330" s="3"/>
      <c r="F2330" s="3"/>
      <c r="H2330" s="3"/>
      <c r="I2330" t="str">
        <f>REPLACE(I2329,LEN(I2329),1,RIGHT(I2329,1)+1)</f>
        <v>0#2</v>
      </c>
      <c r="J2330" s="3">
        <f t="shared" si="292"/>
        <v>0</v>
      </c>
      <c r="K2330" s="3"/>
    </row>
    <row r="2331" spans="2:11" hidden="1" outlineLevel="1" x14ac:dyDescent="0.3">
      <c r="B2331" s="2"/>
      <c r="D2331" s="3"/>
      <c r="F2331" s="3"/>
      <c r="H2331" s="3"/>
      <c r="I2331" t="str">
        <f t="shared" ref="I2331:I2337" si="295">REPLACE(I2330,LEN(I2330),1,RIGHT(I2330,1)+1)</f>
        <v>0#3</v>
      </c>
      <c r="J2331" s="3">
        <f t="shared" si="292"/>
        <v>0</v>
      </c>
      <c r="K2331" s="3"/>
    </row>
    <row r="2332" spans="2:11" hidden="1" outlineLevel="1" x14ac:dyDescent="0.3">
      <c r="B2332" s="2"/>
      <c r="D2332" s="3"/>
      <c r="F2332" s="3"/>
      <c r="H2332" s="3"/>
      <c r="I2332" t="str">
        <f t="shared" si="295"/>
        <v>0#4</v>
      </c>
      <c r="J2332" s="3">
        <f t="shared" si="292"/>
        <v>0</v>
      </c>
      <c r="K2332" s="3"/>
    </row>
    <row r="2333" spans="2:11" hidden="1" outlineLevel="1" x14ac:dyDescent="0.3">
      <c r="B2333" s="2"/>
      <c r="D2333" s="3"/>
      <c r="F2333" s="3"/>
      <c r="H2333" s="3"/>
      <c r="I2333" t="str">
        <f t="shared" si="295"/>
        <v>0#5</v>
      </c>
      <c r="J2333" s="3">
        <f t="shared" si="292"/>
        <v>0</v>
      </c>
      <c r="K2333" s="3"/>
    </row>
    <row r="2334" spans="2:11" hidden="1" outlineLevel="1" x14ac:dyDescent="0.3">
      <c r="B2334" s="2"/>
      <c r="D2334" s="3"/>
      <c r="F2334" s="3"/>
      <c r="H2334" s="3"/>
      <c r="I2334" t="str">
        <f t="shared" si="295"/>
        <v>0#6</v>
      </c>
      <c r="J2334" s="3">
        <f t="shared" si="292"/>
        <v>0</v>
      </c>
      <c r="K2334" s="3"/>
    </row>
    <row r="2335" spans="2:11" hidden="1" outlineLevel="1" x14ac:dyDescent="0.3">
      <c r="B2335" s="2"/>
      <c r="D2335" s="3"/>
      <c r="F2335" s="3"/>
      <c r="H2335" s="3"/>
      <c r="I2335" t="str">
        <f t="shared" si="295"/>
        <v>0#7</v>
      </c>
      <c r="J2335" s="3">
        <f t="shared" si="292"/>
        <v>0</v>
      </c>
      <c r="K2335" s="3"/>
    </row>
    <row r="2336" spans="2:11" hidden="1" outlineLevel="1" x14ac:dyDescent="0.3">
      <c r="B2336" s="2"/>
      <c r="D2336" s="3"/>
      <c r="F2336" s="3"/>
      <c r="H2336" s="3"/>
      <c r="I2336" t="str">
        <f t="shared" si="295"/>
        <v>0#8</v>
      </c>
      <c r="J2336" s="3">
        <f t="shared" si="292"/>
        <v>0</v>
      </c>
      <c r="K2336" s="3"/>
    </row>
    <row r="2337" spans="2:11" hidden="1" outlineLevel="1" x14ac:dyDescent="0.3">
      <c r="B2337" s="2"/>
      <c r="D2337" s="3"/>
      <c r="F2337" s="3"/>
      <c r="H2337" s="3"/>
      <c r="I2337" t="str">
        <f t="shared" si="295"/>
        <v>0#9</v>
      </c>
      <c r="J2337" s="3">
        <f t="shared" si="292"/>
        <v>0</v>
      </c>
      <c r="K2337" s="3"/>
    </row>
    <row r="2338" spans="2:11" hidden="1" outlineLevel="1" x14ac:dyDescent="0.3">
      <c r="B2338" s="2"/>
      <c r="D2338" s="3"/>
      <c r="F2338" s="3" t="str">
        <f>F2329</f>
        <v>Omega-3</v>
      </c>
      <c r="G2338" t="str">
        <f>F2338&amp;"#"&amp;COUNTIF(F$6:F2338,F2338)</f>
        <v>Omega-3#8</v>
      </c>
      <c r="H2338" s="3">
        <f>IF(ISERROR(IF((SUMPRODUCT((D$7:D$5839=INDEX($F$6578:$F$6799,IF($C$2="All",MATCH(G2338,$G$6578:$G$6799,0),MATCH(G2338,$H$6578:$H$6799,0)),1))*1)+SUMPRODUCT((F$7:F$5839=INDEX($F$6578:$F$6799,IF($C$2="All",MATCH(G2338,$G$6578:$G$6799,0),MATCH(G2338,$H$6578:$H$6799,0)),1))*1))&gt;0,0,INDEX($F$6578:$F$6799,IF($C$2="All",MATCH(G2338,$G$6578:$G$6799,0),MATCH(G2338,$H$6578:$H$6799,0)),1))),0,IF((SUMPRODUCT((D$7:D$5839=INDEX($F$6578:$F$6799,IF($C$2="All",MATCH(G2338,$G$6578:$G$6799,0),MATCH(G2338,$H$6578:$H$6799,0)),1))*1)+SUMPRODUCT((F$7:F$5839=INDEX($F$6578:$F$6799,IF($C$2="All",MATCH(G2338,$G$6578:$G$6799,0),MATCH(G2338,$H$6578:$H$6799,0)),1))*1))&gt;0,0,INDEX($F$6578:$F$6799,IF($C$2="All",MATCH(G2338,$G$6578:$G$6799,0),MATCH(G2338,$H$6578:$H$6799,0)),1)))</f>
        <v>0</v>
      </c>
      <c r="I2338" t="str">
        <f>H2338&amp;"#1"</f>
        <v>0#1</v>
      </c>
      <c r="J2338" s="3">
        <f t="shared" si="292"/>
        <v>0</v>
      </c>
      <c r="K2338" s="3"/>
    </row>
    <row r="2339" spans="2:11" hidden="1" outlineLevel="1" x14ac:dyDescent="0.3">
      <c r="B2339" s="2"/>
      <c r="D2339" s="3"/>
      <c r="F2339" s="3"/>
      <c r="H2339" s="3"/>
      <c r="I2339" t="str">
        <f>REPLACE(I2338,LEN(I2338),1,RIGHT(I2338,1)+1)</f>
        <v>0#2</v>
      </c>
      <c r="J2339" s="3">
        <f t="shared" si="292"/>
        <v>0</v>
      </c>
      <c r="K2339" s="3"/>
    </row>
    <row r="2340" spans="2:11" hidden="1" outlineLevel="1" x14ac:dyDescent="0.3">
      <c r="B2340" s="2"/>
      <c r="D2340" s="3"/>
      <c r="F2340" s="3"/>
      <c r="H2340" s="3"/>
      <c r="I2340" t="str">
        <f t="shared" ref="I2340:I2346" si="296">REPLACE(I2339,LEN(I2339),1,RIGHT(I2339,1)+1)</f>
        <v>0#3</v>
      </c>
      <c r="J2340" s="3">
        <f t="shared" si="292"/>
        <v>0</v>
      </c>
      <c r="K2340" s="3"/>
    </row>
    <row r="2341" spans="2:11" hidden="1" outlineLevel="1" x14ac:dyDescent="0.3">
      <c r="B2341" s="2"/>
      <c r="D2341" s="3"/>
      <c r="F2341" s="3"/>
      <c r="H2341" s="3"/>
      <c r="I2341" t="str">
        <f t="shared" si="296"/>
        <v>0#4</v>
      </c>
      <c r="J2341" s="3">
        <f t="shared" si="292"/>
        <v>0</v>
      </c>
      <c r="K2341" s="3"/>
    </row>
    <row r="2342" spans="2:11" hidden="1" outlineLevel="1" x14ac:dyDescent="0.3">
      <c r="B2342" s="2"/>
      <c r="D2342" s="3"/>
      <c r="F2342" s="3"/>
      <c r="H2342" s="3"/>
      <c r="I2342" t="str">
        <f t="shared" si="296"/>
        <v>0#5</v>
      </c>
      <c r="J2342" s="3">
        <f t="shared" si="292"/>
        <v>0</v>
      </c>
      <c r="K2342" s="3"/>
    </row>
    <row r="2343" spans="2:11" hidden="1" outlineLevel="1" x14ac:dyDescent="0.3">
      <c r="B2343" s="2"/>
      <c r="D2343" s="3"/>
      <c r="F2343" s="3"/>
      <c r="H2343" s="3"/>
      <c r="I2343" t="str">
        <f t="shared" si="296"/>
        <v>0#6</v>
      </c>
      <c r="J2343" s="3">
        <f t="shared" si="292"/>
        <v>0</v>
      </c>
      <c r="K2343" s="3"/>
    </row>
    <row r="2344" spans="2:11" hidden="1" outlineLevel="1" x14ac:dyDescent="0.3">
      <c r="B2344" s="2"/>
      <c r="D2344" s="3"/>
      <c r="F2344" s="3"/>
      <c r="H2344" s="3"/>
      <c r="I2344" t="str">
        <f t="shared" si="296"/>
        <v>0#7</v>
      </c>
      <c r="J2344" s="3">
        <f t="shared" si="292"/>
        <v>0</v>
      </c>
      <c r="K2344" s="3"/>
    </row>
    <row r="2345" spans="2:11" hidden="1" outlineLevel="1" x14ac:dyDescent="0.3">
      <c r="B2345" s="2"/>
      <c r="D2345" s="3"/>
      <c r="F2345" s="3"/>
      <c r="H2345" s="3"/>
      <c r="I2345" t="str">
        <f t="shared" si="296"/>
        <v>0#8</v>
      </c>
      <c r="J2345" s="3">
        <f t="shared" si="292"/>
        <v>0</v>
      </c>
      <c r="K2345" s="3"/>
    </row>
    <row r="2346" spans="2:11" hidden="1" outlineLevel="1" x14ac:dyDescent="0.3">
      <c r="B2346" s="2"/>
      <c r="D2346" s="3"/>
      <c r="F2346" s="3"/>
      <c r="H2346" s="3"/>
      <c r="I2346" t="str">
        <f t="shared" si="296"/>
        <v>0#9</v>
      </c>
      <c r="J2346" s="3">
        <f t="shared" si="292"/>
        <v>0</v>
      </c>
      <c r="K2346" s="3"/>
    </row>
    <row r="2347" spans="2:11" hidden="1" outlineLevel="1" x14ac:dyDescent="0.3">
      <c r="B2347" s="2"/>
      <c r="D2347" s="3"/>
      <c r="F2347" s="3" t="str">
        <f>F2338</f>
        <v>Omega-3</v>
      </c>
      <c r="G2347" t="str">
        <f>F2347&amp;"#"&amp;COUNTIF(F$6:F2347,F2347)</f>
        <v>Omega-3#9</v>
      </c>
      <c r="H2347" s="3">
        <f>IF(ISERROR(IF((SUMPRODUCT((D$7:D$5839=INDEX($F$6578:$F$6799,IF($C$2="All",MATCH(G2347,$G$6578:$G$6799,0),MATCH(G2347,$H$6578:$H$6799,0)),1))*1)+SUMPRODUCT((F$7:F$5839=INDEX($F$6578:$F$6799,IF($C$2="All",MATCH(G2347,$G$6578:$G$6799,0),MATCH(G2347,$H$6578:$H$6799,0)),1))*1))&gt;0,0,INDEX($F$6578:$F$6799,IF($C$2="All",MATCH(G2347,$G$6578:$G$6799,0),MATCH(G2347,$H$6578:$H$6799,0)),1))),0,IF((SUMPRODUCT((D$7:D$5839=INDEX($F$6578:$F$6799,IF($C$2="All",MATCH(G2347,$G$6578:$G$6799,0),MATCH(G2347,$H$6578:$H$6799,0)),1))*1)+SUMPRODUCT((F$7:F$5839=INDEX($F$6578:$F$6799,IF($C$2="All",MATCH(G2347,$G$6578:$G$6799,0),MATCH(G2347,$H$6578:$H$6799,0)),1))*1))&gt;0,0,INDEX($F$6578:$F$6799,IF($C$2="All",MATCH(G2347,$G$6578:$G$6799,0),MATCH(G2347,$H$6578:$H$6799,0)),1)))</f>
        <v>0</v>
      </c>
      <c r="I2347" t="str">
        <f>H2347&amp;"#1"</f>
        <v>0#1</v>
      </c>
      <c r="J2347" s="3">
        <f t="shared" si="292"/>
        <v>0</v>
      </c>
      <c r="K2347" s="3"/>
    </row>
    <row r="2348" spans="2:11" hidden="1" outlineLevel="1" x14ac:dyDescent="0.3">
      <c r="B2348" s="2"/>
      <c r="D2348" s="3"/>
      <c r="F2348" s="3"/>
      <c r="H2348" s="3"/>
      <c r="I2348" t="str">
        <f>REPLACE(I2347,LEN(I2347),1,RIGHT(I2347,1)+1)</f>
        <v>0#2</v>
      </c>
      <c r="J2348" s="3">
        <f t="shared" si="292"/>
        <v>0</v>
      </c>
      <c r="K2348" s="3"/>
    </row>
    <row r="2349" spans="2:11" hidden="1" outlineLevel="1" x14ac:dyDescent="0.3">
      <c r="B2349" s="2"/>
      <c r="D2349" s="3"/>
      <c r="F2349" s="3"/>
      <c r="H2349" s="3"/>
      <c r="I2349" t="str">
        <f t="shared" ref="I2349:I2355" si="297">REPLACE(I2348,LEN(I2348),1,RIGHT(I2348,1)+1)</f>
        <v>0#3</v>
      </c>
      <c r="J2349" s="3">
        <f t="shared" si="292"/>
        <v>0</v>
      </c>
      <c r="K2349" s="3"/>
    </row>
    <row r="2350" spans="2:11" hidden="1" outlineLevel="1" x14ac:dyDescent="0.3">
      <c r="B2350" s="2"/>
      <c r="D2350" s="3"/>
      <c r="F2350" s="3"/>
      <c r="H2350" s="3"/>
      <c r="I2350" t="str">
        <f t="shared" si="297"/>
        <v>0#4</v>
      </c>
      <c r="J2350" s="3">
        <f t="shared" si="292"/>
        <v>0</v>
      </c>
      <c r="K2350" s="3"/>
    </row>
    <row r="2351" spans="2:11" hidden="1" outlineLevel="1" x14ac:dyDescent="0.3">
      <c r="B2351" s="2"/>
      <c r="D2351" s="3"/>
      <c r="F2351" s="3"/>
      <c r="H2351" s="3"/>
      <c r="I2351" t="str">
        <f t="shared" si="297"/>
        <v>0#5</v>
      </c>
      <c r="J2351" s="3">
        <f t="shared" si="292"/>
        <v>0</v>
      </c>
      <c r="K2351" s="3"/>
    </row>
    <row r="2352" spans="2:11" hidden="1" outlineLevel="1" x14ac:dyDescent="0.3">
      <c r="B2352" s="2"/>
      <c r="D2352" s="3"/>
      <c r="F2352" s="3"/>
      <c r="H2352" s="3"/>
      <c r="I2352" t="str">
        <f t="shared" si="297"/>
        <v>0#6</v>
      </c>
      <c r="J2352" s="3">
        <f t="shared" si="292"/>
        <v>0</v>
      </c>
      <c r="K2352" s="3"/>
    </row>
    <row r="2353" spans="2:11" hidden="1" outlineLevel="1" x14ac:dyDescent="0.3">
      <c r="B2353" s="2"/>
      <c r="D2353" s="3"/>
      <c r="F2353" s="3"/>
      <c r="H2353" s="3"/>
      <c r="I2353" t="str">
        <f t="shared" si="297"/>
        <v>0#7</v>
      </c>
      <c r="J2353" s="3">
        <f t="shared" si="292"/>
        <v>0</v>
      </c>
      <c r="K2353" s="3"/>
    </row>
    <row r="2354" spans="2:11" hidden="1" outlineLevel="1" x14ac:dyDescent="0.3">
      <c r="B2354" s="2"/>
      <c r="D2354" s="3"/>
      <c r="F2354" s="3"/>
      <c r="H2354" s="3"/>
      <c r="I2354" t="str">
        <f t="shared" si="297"/>
        <v>0#8</v>
      </c>
      <c r="J2354" s="3">
        <f t="shared" si="292"/>
        <v>0</v>
      </c>
      <c r="K2354" s="3"/>
    </row>
    <row r="2355" spans="2:11" hidden="1" outlineLevel="1" x14ac:dyDescent="0.3">
      <c r="B2355" s="2"/>
      <c r="D2355" s="3"/>
      <c r="F2355" s="3"/>
      <c r="H2355" s="3"/>
      <c r="I2355" t="str">
        <f t="shared" si="297"/>
        <v>0#9</v>
      </c>
      <c r="J2355" s="3">
        <f t="shared" si="292"/>
        <v>0</v>
      </c>
      <c r="K2355" s="3"/>
    </row>
    <row r="2356" spans="2:11" hidden="1" outlineLevel="1" x14ac:dyDescent="0.3">
      <c r="D2356" t="str">
        <f>IF(C2356="",D2275,IF(ISERROR(INDEX($F$6578:$F$6799,IF($C$2="All",MATCH(C2356,$G$6578:$G$6799,0),MATCH(C2356,$H$6578:$H$6799,0)),1)),0,INDEX($F$6578:$F$6799,IF($C$2="All",MATCH(C2356,$G$6578:$G$6799,0),MATCH(C2356,$H$6578:$H$6799,0)),1)))</f>
        <v>Cambridge</v>
      </c>
      <c r="E2356" t="str">
        <f>D2356&amp;"#"&amp;COUNTIF(D$6:D2356,D2356)</f>
        <v>Cambridge#3</v>
      </c>
      <c r="F2356" s="3">
        <f>IF(ISERROR(IF((SUMPRODUCT((B$7:B$5839=INDEX($F$6578:$F$6799,IF($C$2="All",MATCH(E2356,$G$6578:$G$6799,0),MATCH(E2356,$H$6578:$H$6799,0)),1))*1)+SUMPRODUCT((D$7:D$5839=INDEX($F$6578:$F$6799,IF($C$2="All",MATCH(E2356,$G$6578:$G$6799,0),MATCH(E2356,$H$6578:$H$6799,0)),1))*1))&gt;0,0,INDEX($F$6578:$F$6799,IF($C$2="All",MATCH(E2356,$G$6578:$G$6799,0),MATCH(E2356,$H$6578:$H$6799,0)),1))),0,IF((SUMPRODUCT((B$7:B$5839=INDEX($F$6578:$F$6799,IF($C$2="All",MATCH(E2356,$G$6578:$G$6799,0),MATCH(E2356,$H$6578:$H$6799,0)),1))*1)+SUMPRODUCT((D$7:D$5839=INDEX($F$6578:$F$6799,IF($C$2="All",MATCH(E2356,$G$6578:$G$6799,0),MATCH(E2356,$H$6578:$H$6799,0)),1))*1))&gt;0,0,INDEX($F$6578:$F$6799,IF($C$2="All",MATCH(E2356,$G$6578:$G$6799,0),MATCH(E2356,$H$6578:$H$6799,0)),1)))</f>
        <v>0</v>
      </c>
      <c r="G2356" t="str">
        <f>F2356&amp;"#"&amp;COUNTIF(F$6:F2356,F2356)</f>
        <v>0#226</v>
      </c>
      <c r="H2356" s="3">
        <f>IF(ISERROR(IF((SUMPRODUCT((D$7:D$5839=INDEX($F$6578:$F$6799,IF($C$2="All",MATCH(G2356,$G$6578:$G$6799,0),MATCH(G2356,$H$6578:$H$6799,0)),1))*1)+SUMPRODUCT((F$7:F$5839=INDEX($F$6578:$F$6799,IF($C$2="All",MATCH(G2356,$G$6578:$G$6799,0),MATCH(G2356,$H$6578:$H$6799,0)),1))*1))&gt;0,0,INDEX($F$6578:$F$6799,IF($C$2="All",MATCH(G2356,$G$6578:$G$6799,0),MATCH(G2356,$H$6578:$H$6799,0)),1))),0,IF((SUMPRODUCT((D$7:D$5839=INDEX($F$6578:$F$6799,IF($C$2="All",MATCH(G2356,$G$6578:$G$6799,0),MATCH(G2356,$H$6578:$H$6799,0)),1))*1)+SUMPRODUCT((F$7:F$5839=INDEX($F$6578:$F$6799,IF($C$2="All",MATCH(G2356,$G$6578:$G$6799,0),MATCH(G2356,$H$6578:$H$6799,0)),1))*1))&gt;0,0,INDEX($F$6578:$F$6799,IF($C$2="All",MATCH(G2356,$G$6578:$G$6799,0),MATCH(G2356,$H$6578:$H$6799,0)),1)))</f>
        <v>0</v>
      </c>
      <c r="I2356" t="str">
        <f>H$7&amp;"#1"</f>
        <v>0#1</v>
      </c>
      <c r="J2356" s="3">
        <f t="shared" si="292"/>
        <v>0</v>
      </c>
    </row>
    <row r="2357" spans="2:11" hidden="1" outlineLevel="1" x14ac:dyDescent="0.3">
      <c r="B2357" s="2"/>
      <c r="D2357" s="3"/>
      <c r="F2357" s="3"/>
      <c r="H2357" s="3"/>
      <c r="I2357" t="str">
        <f>REPLACE(I2356,LEN(I2356),1,RIGHT(I2356,1)+1)</f>
        <v>0#2</v>
      </c>
      <c r="J2357" s="3">
        <f t="shared" si="292"/>
        <v>0</v>
      </c>
      <c r="K2357" s="3"/>
    </row>
    <row r="2358" spans="2:11" hidden="1" outlineLevel="1" x14ac:dyDescent="0.3">
      <c r="B2358" s="2"/>
      <c r="D2358" s="3"/>
      <c r="F2358" s="3"/>
      <c r="H2358" s="3"/>
      <c r="I2358" t="str">
        <f t="shared" ref="I2358:I2364" si="298">REPLACE(I2357,LEN(I2357),1,RIGHT(I2357,1)+1)</f>
        <v>0#3</v>
      </c>
      <c r="J2358" s="3">
        <f t="shared" si="292"/>
        <v>0</v>
      </c>
      <c r="K2358" s="3"/>
    </row>
    <row r="2359" spans="2:11" hidden="1" outlineLevel="1" x14ac:dyDescent="0.3">
      <c r="B2359" s="2"/>
      <c r="D2359" s="3"/>
      <c r="F2359" s="3"/>
      <c r="H2359" s="3"/>
      <c r="I2359" t="str">
        <f t="shared" si="298"/>
        <v>0#4</v>
      </c>
      <c r="J2359" s="3">
        <f t="shared" si="292"/>
        <v>0</v>
      </c>
      <c r="K2359" s="3"/>
    </row>
    <row r="2360" spans="2:11" hidden="1" outlineLevel="1" x14ac:dyDescent="0.3">
      <c r="B2360" s="2"/>
      <c r="D2360" s="3"/>
      <c r="F2360" s="3"/>
      <c r="H2360" s="3"/>
      <c r="I2360" t="str">
        <f t="shared" si="298"/>
        <v>0#5</v>
      </c>
      <c r="J2360" s="3">
        <f t="shared" si="292"/>
        <v>0</v>
      </c>
      <c r="K2360" s="3"/>
    </row>
    <row r="2361" spans="2:11" hidden="1" outlineLevel="1" x14ac:dyDescent="0.3">
      <c r="B2361" s="2"/>
      <c r="D2361" s="3"/>
      <c r="F2361" s="3"/>
      <c r="H2361" s="3"/>
      <c r="I2361" t="str">
        <f t="shared" si="298"/>
        <v>0#6</v>
      </c>
      <c r="J2361" s="3">
        <f t="shared" si="292"/>
        <v>0</v>
      </c>
      <c r="K2361" s="3"/>
    </row>
    <row r="2362" spans="2:11" hidden="1" outlineLevel="1" x14ac:dyDescent="0.3">
      <c r="B2362" s="2"/>
      <c r="D2362" s="3"/>
      <c r="F2362" s="3"/>
      <c r="H2362" s="3"/>
      <c r="I2362" t="str">
        <f t="shared" si="298"/>
        <v>0#7</v>
      </c>
      <c r="J2362" s="3">
        <f t="shared" si="292"/>
        <v>0</v>
      </c>
      <c r="K2362" s="3"/>
    </row>
    <row r="2363" spans="2:11" hidden="1" outlineLevel="1" x14ac:dyDescent="0.3">
      <c r="B2363" s="2"/>
      <c r="D2363" s="3"/>
      <c r="F2363" s="3"/>
      <c r="H2363" s="3"/>
      <c r="I2363" t="str">
        <f t="shared" si="298"/>
        <v>0#8</v>
      </c>
      <c r="J2363" s="3">
        <f t="shared" si="292"/>
        <v>0</v>
      </c>
      <c r="K2363" s="3"/>
    </row>
    <row r="2364" spans="2:11" hidden="1" outlineLevel="1" x14ac:dyDescent="0.3">
      <c r="B2364" s="2"/>
      <c r="D2364" s="3"/>
      <c r="F2364" s="3"/>
      <c r="H2364" s="3"/>
      <c r="I2364" t="str">
        <f t="shared" si="298"/>
        <v>0#9</v>
      </c>
      <c r="J2364" s="3">
        <f t="shared" si="292"/>
        <v>0</v>
      </c>
      <c r="K2364" s="3"/>
    </row>
    <row r="2365" spans="2:11" hidden="1" outlineLevel="1" x14ac:dyDescent="0.3">
      <c r="B2365" s="2"/>
      <c r="F2365" s="3">
        <f>F2356</f>
        <v>0</v>
      </c>
      <c r="G2365" t="str">
        <f>F2365&amp;"#"&amp;COUNTIF(F$6:F2365,F2365)</f>
        <v>0#227</v>
      </c>
      <c r="H2365" s="3">
        <f>IF(ISERROR(IF((SUMPRODUCT((D$7:D$5839=INDEX($F$6578:$F$6799,IF($C$2="All",MATCH(G2365,$G$6578:$G$6799,0),MATCH(G2365,$H$6578:$H$6799,0)),1))*1)+SUMPRODUCT((F$7:F$5839=INDEX($F$6578:$F$6799,IF($C$2="All",MATCH(G2365,$G$6578:$G$6799,0),MATCH(G2365,$H$6578:$H$6799,0)),1))*1))&gt;0,0,INDEX($F$6578:$F$6799,IF($C$2="All",MATCH(G2365,$G$6578:$G$6799,0),MATCH(G2365,$H$6578:$H$6799,0)),1))),0,IF((SUMPRODUCT((D$7:D$5839=INDEX($F$6578:$F$6799,IF($C$2="All",MATCH(G2365,$G$6578:$G$6799,0),MATCH(G2365,$H$6578:$H$6799,0)),1))*1)+SUMPRODUCT((F$7:F$5839=INDEX($F$6578:$F$6799,IF($C$2="All",MATCH(G2365,$G$6578:$G$6799,0),MATCH(G2365,$H$6578:$H$6799,0)),1))*1))&gt;0,0,INDEX($F$6578:$F$6799,IF($C$2="All",MATCH(G2365,$G$6578:$G$6799,0),MATCH(G2365,$H$6578:$H$6799,0)),1)))</f>
        <v>0</v>
      </c>
      <c r="I2365" t="str">
        <f>H2365&amp;"#1"</f>
        <v>0#1</v>
      </c>
      <c r="J2365" s="3">
        <f t="shared" si="292"/>
        <v>0</v>
      </c>
      <c r="K2365" s="3"/>
    </row>
    <row r="2366" spans="2:11" hidden="1" outlineLevel="1" x14ac:dyDescent="0.3">
      <c r="B2366" s="2"/>
      <c r="F2366" s="3"/>
      <c r="H2366" s="3"/>
      <c r="I2366" t="str">
        <f>REPLACE(I2365,LEN(I2365),1,RIGHT(I2365,1)+1)</f>
        <v>0#2</v>
      </c>
      <c r="J2366" s="3">
        <f t="shared" si="292"/>
        <v>0</v>
      </c>
      <c r="K2366" s="3"/>
    </row>
    <row r="2367" spans="2:11" hidden="1" outlineLevel="1" x14ac:dyDescent="0.3">
      <c r="B2367" s="2"/>
      <c r="F2367" s="3"/>
      <c r="H2367" s="3"/>
      <c r="I2367" t="str">
        <f t="shared" ref="I2367:I2373" si="299">REPLACE(I2366,LEN(I2366),1,RIGHT(I2366,1)+1)</f>
        <v>0#3</v>
      </c>
      <c r="J2367" s="3">
        <f t="shared" si="292"/>
        <v>0</v>
      </c>
      <c r="K2367" s="3"/>
    </row>
    <row r="2368" spans="2:11" hidden="1" outlineLevel="1" x14ac:dyDescent="0.3">
      <c r="B2368" s="2"/>
      <c r="F2368" s="3"/>
      <c r="H2368" s="3"/>
      <c r="I2368" t="str">
        <f t="shared" si="299"/>
        <v>0#4</v>
      </c>
      <c r="J2368" s="3">
        <f t="shared" si="292"/>
        <v>0</v>
      </c>
      <c r="K2368" s="3"/>
    </row>
    <row r="2369" spans="2:11" hidden="1" outlineLevel="1" x14ac:dyDescent="0.3">
      <c r="B2369" s="2"/>
      <c r="F2369" s="3"/>
      <c r="H2369" s="3"/>
      <c r="I2369" t="str">
        <f t="shared" si="299"/>
        <v>0#5</v>
      </c>
      <c r="J2369" s="3">
        <f t="shared" si="292"/>
        <v>0</v>
      </c>
      <c r="K2369" s="3"/>
    </row>
    <row r="2370" spans="2:11" hidden="1" outlineLevel="1" x14ac:dyDescent="0.3">
      <c r="B2370" s="2"/>
      <c r="F2370" s="3"/>
      <c r="H2370" s="3"/>
      <c r="I2370" t="str">
        <f t="shared" si="299"/>
        <v>0#6</v>
      </c>
      <c r="J2370" s="3">
        <f t="shared" si="292"/>
        <v>0</v>
      </c>
      <c r="K2370" s="3"/>
    </row>
    <row r="2371" spans="2:11" hidden="1" outlineLevel="1" x14ac:dyDescent="0.3">
      <c r="B2371" s="2"/>
      <c r="F2371" s="3"/>
      <c r="H2371" s="3"/>
      <c r="I2371" t="str">
        <f t="shared" si="299"/>
        <v>0#7</v>
      </c>
      <c r="J2371" s="3">
        <f t="shared" si="292"/>
        <v>0</v>
      </c>
      <c r="K2371" s="3"/>
    </row>
    <row r="2372" spans="2:11" hidden="1" outlineLevel="1" x14ac:dyDescent="0.3">
      <c r="B2372" s="2"/>
      <c r="F2372" s="3"/>
      <c r="H2372" s="3"/>
      <c r="I2372" t="str">
        <f t="shared" si="299"/>
        <v>0#8</v>
      </c>
      <c r="J2372" s="3">
        <f t="shared" si="292"/>
        <v>0</v>
      </c>
      <c r="K2372" s="3"/>
    </row>
    <row r="2373" spans="2:11" hidden="1" outlineLevel="1" x14ac:dyDescent="0.3">
      <c r="B2373" s="2"/>
      <c r="F2373" s="3"/>
      <c r="H2373" s="3"/>
      <c r="I2373" t="str">
        <f t="shared" si="299"/>
        <v>0#9</v>
      </c>
      <c r="J2373" s="3">
        <f t="shared" si="292"/>
        <v>0</v>
      </c>
      <c r="K2373" s="3"/>
    </row>
    <row r="2374" spans="2:11" hidden="1" outlineLevel="1" x14ac:dyDescent="0.3">
      <c r="B2374" s="2"/>
      <c r="D2374" s="3"/>
      <c r="F2374" s="3">
        <f>F2365</f>
        <v>0</v>
      </c>
      <c r="G2374" t="str">
        <f>F2374&amp;"#"&amp;COUNTIF(F$6:F2374,F2374)</f>
        <v>0#228</v>
      </c>
      <c r="H2374" s="3">
        <f>IF(ISERROR(IF((SUMPRODUCT((D$7:D$5839=INDEX($F$6578:$F$6799,IF($C$2="All",MATCH(G2374,$G$6578:$G$6799,0),MATCH(G2374,$H$6578:$H$6799,0)),1))*1)+SUMPRODUCT((F$7:F$5839=INDEX($F$6578:$F$6799,IF($C$2="All",MATCH(G2374,$G$6578:$G$6799,0),MATCH(G2374,$H$6578:$H$6799,0)),1))*1))&gt;0,0,INDEX($F$6578:$F$6799,IF($C$2="All",MATCH(G2374,$G$6578:$G$6799,0),MATCH(G2374,$H$6578:$H$6799,0)),1))),0,IF((SUMPRODUCT((D$7:D$5839=INDEX($F$6578:$F$6799,IF($C$2="All",MATCH(G2374,$G$6578:$G$6799,0),MATCH(G2374,$H$6578:$H$6799,0)),1))*1)+SUMPRODUCT((F$7:F$5839=INDEX($F$6578:$F$6799,IF($C$2="All",MATCH(G2374,$G$6578:$G$6799,0),MATCH(G2374,$H$6578:$H$6799,0)),1))*1))&gt;0,0,INDEX($F$6578:$F$6799,IF($C$2="All",MATCH(G2374,$G$6578:$G$6799,0),MATCH(G2374,$H$6578:$H$6799,0)),1)))</f>
        <v>0</v>
      </c>
      <c r="I2374" t="str">
        <f>H2374&amp;"#1"</f>
        <v>0#1</v>
      </c>
      <c r="J2374" s="3">
        <f t="shared" si="292"/>
        <v>0</v>
      </c>
      <c r="K2374" s="3"/>
    </row>
    <row r="2375" spans="2:11" hidden="1" outlineLevel="1" x14ac:dyDescent="0.3">
      <c r="B2375" s="2"/>
      <c r="D2375" s="3"/>
      <c r="F2375" s="3"/>
      <c r="H2375" s="3"/>
      <c r="I2375" t="str">
        <f>REPLACE(I2374,LEN(I2374),1,RIGHT(I2374,1)+1)</f>
        <v>0#2</v>
      </c>
      <c r="J2375" s="3">
        <f t="shared" ref="J2375:J2438" si="300">IF(ISERROR(IF((SUMPRODUCT((F$7:F$5839=INDEX($F$6578:$F$6799,IF($C$2="All",MATCH(I2375,$G$6578:$G$6799,0),MATCH(I2375,$H$6578:$H$6799,0)),1))*1)+SUMPRODUCT((H$7:H$5839=INDEX($F$6578:$F$6799,IF($C$2="All",MATCH(I2375,$G$6578:$G$6799,0),MATCH(I2375,$H$6578:$H$6799,0)),1))*1))&gt;0,0,INDEX($F$6578:$F$6799,IF($C$2="All",MATCH(I2375,$G$6578:$G$6799,0),MATCH(I2375,$H$6578:$H$6799,0)),1))),0,IF((SUMPRODUCT((F$7:F$5839=INDEX($F$6578:$F$6799,IF($C$2="All",MATCH(I2375,$G$6578:$G$6799,0),MATCH(I2375,$H$6578:$H$6799,0)),1))*1)+SUMPRODUCT((H$7:H$5839=INDEX($F$6578:$F$6799,IF($C$2="All",MATCH(I2375,$G$6578:$G$6799,0),MATCH(I2375,$H$6578:$H$6799,0)),1))*1))&gt;0,0,INDEX($F$6578:$F$6799,IF($C$2="All",MATCH(I2375,$G$6578:$G$6799,0),MATCH(I2375,$H$6578:$H$6799,0)),1)))</f>
        <v>0</v>
      </c>
      <c r="K2375" s="3"/>
    </row>
    <row r="2376" spans="2:11" hidden="1" outlineLevel="1" x14ac:dyDescent="0.3">
      <c r="B2376" s="2"/>
      <c r="D2376" s="3"/>
      <c r="F2376" s="3"/>
      <c r="H2376" s="3"/>
      <c r="I2376" t="str">
        <f t="shared" ref="I2376:I2382" si="301">REPLACE(I2375,LEN(I2375),1,RIGHT(I2375,1)+1)</f>
        <v>0#3</v>
      </c>
      <c r="J2376" s="3">
        <f t="shared" si="300"/>
        <v>0</v>
      </c>
      <c r="K2376" s="3"/>
    </row>
    <row r="2377" spans="2:11" hidden="1" outlineLevel="1" x14ac:dyDescent="0.3">
      <c r="B2377" s="2"/>
      <c r="D2377" s="3"/>
      <c r="F2377" s="3"/>
      <c r="H2377" s="3"/>
      <c r="I2377" t="str">
        <f t="shared" si="301"/>
        <v>0#4</v>
      </c>
      <c r="J2377" s="3">
        <f t="shared" si="300"/>
        <v>0</v>
      </c>
      <c r="K2377" s="3"/>
    </row>
    <row r="2378" spans="2:11" hidden="1" outlineLevel="1" x14ac:dyDescent="0.3">
      <c r="B2378" s="2"/>
      <c r="D2378" s="3"/>
      <c r="F2378" s="3"/>
      <c r="H2378" s="3"/>
      <c r="I2378" t="str">
        <f t="shared" si="301"/>
        <v>0#5</v>
      </c>
      <c r="J2378" s="3">
        <f t="shared" si="300"/>
        <v>0</v>
      </c>
      <c r="K2378" s="3"/>
    </row>
    <row r="2379" spans="2:11" hidden="1" outlineLevel="1" x14ac:dyDescent="0.3">
      <c r="B2379" s="2"/>
      <c r="D2379" s="3"/>
      <c r="F2379" s="3"/>
      <c r="H2379" s="3"/>
      <c r="I2379" t="str">
        <f t="shared" si="301"/>
        <v>0#6</v>
      </c>
      <c r="J2379" s="3">
        <f t="shared" si="300"/>
        <v>0</v>
      </c>
      <c r="K2379" s="3"/>
    </row>
    <row r="2380" spans="2:11" hidden="1" outlineLevel="1" x14ac:dyDescent="0.3">
      <c r="B2380" s="2"/>
      <c r="D2380" s="3"/>
      <c r="F2380" s="3"/>
      <c r="H2380" s="3"/>
      <c r="I2380" t="str">
        <f t="shared" si="301"/>
        <v>0#7</v>
      </c>
      <c r="J2380" s="3">
        <f t="shared" si="300"/>
        <v>0</v>
      </c>
      <c r="K2380" s="3"/>
    </row>
    <row r="2381" spans="2:11" hidden="1" outlineLevel="1" x14ac:dyDescent="0.3">
      <c r="B2381" s="2"/>
      <c r="D2381" s="3"/>
      <c r="F2381" s="3"/>
      <c r="H2381" s="3"/>
      <c r="I2381" t="str">
        <f t="shared" si="301"/>
        <v>0#8</v>
      </c>
      <c r="J2381" s="3">
        <f t="shared" si="300"/>
        <v>0</v>
      </c>
      <c r="K2381" s="3"/>
    </row>
    <row r="2382" spans="2:11" hidden="1" outlineLevel="1" x14ac:dyDescent="0.3">
      <c r="B2382" s="2"/>
      <c r="D2382" s="3"/>
      <c r="F2382" s="3"/>
      <c r="H2382" s="3"/>
      <c r="I2382" t="str">
        <f t="shared" si="301"/>
        <v>0#9</v>
      </c>
      <c r="J2382" s="3">
        <f t="shared" si="300"/>
        <v>0</v>
      </c>
      <c r="K2382" s="3"/>
    </row>
    <row r="2383" spans="2:11" hidden="1" outlineLevel="1" x14ac:dyDescent="0.3">
      <c r="B2383" s="2"/>
      <c r="D2383" s="3"/>
      <c r="F2383" s="3">
        <f>F2374</f>
        <v>0</v>
      </c>
      <c r="G2383" t="str">
        <f>F2383&amp;"#"&amp;COUNTIF(F$6:F2383,F2383)</f>
        <v>0#229</v>
      </c>
      <c r="H2383" s="3">
        <f>IF(ISERROR(IF((SUMPRODUCT((D$7:D$5839=INDEX($F$6578:$F$6799,IF($C$2="All",MATCH(G2383,$G$6578:$G$6799,0),MATCH(G2383,$H$6578:$H$6799,0)),1))*1)+SUMPRODUCT((F$7:F$5839=INDEX($F$6578:$F$6799,IF($C$2="All",MATCH(G2383,$G$6578:$G$6799,0),MATCH(G2383,$H$6578:$H$6799,0)),1))*1))&gt;0,0,INDEX($F$6578:$F$6799,IF($C$2="All",MATCH(G2383,$G$6578:$G$6799,0),MATCH(G2383,$H$6578:$H$6799,0)),1))),0,IF((SUMPRODUCT((D$7:D$5839=INDEX($F$6578:$F$6799,IF($C$2="All",MATCH(G2383,$G$6578:$G$6799,0),MATCH(G2383,$H$6578:$H$6799,0)),1))*1)+SUMPRODUCT((F$7:F$5839=INDEX($F$6578:$F$6799,IF($C$2="All",MATCH(G2383,$G$6578:$G$6799,0),MATCH(G2383,$H$6578:$H$6799,0)),1))*1))&gt;0,0,INDEX($F$6578:$F$6799,IF($C$2="All",MATCH(G2383,$G$6578:$G$6799,0),MATCH(G2383,$H$6578:$H$6799,0)),1)))</f>
        <v>0</v>
      </c>
      <c r="I2383" t="str">
        <f>H2383&amp;"#1"</f>
        <v>0#1</v>
      </c>
      <c r="J2383" s="3">
        <f t="shared" si="300"/>
        <v>0</v>
      </c>
      <c r="K2383" s="3"/>
    </row>
    <row r="2384" spans="2:11" hidden="1" outlineLevel="1" x14ac:dyDescent="0.3">
      <c r="B2384" s="2"/>
      <c r="D2384" s="3"/>
      <c r="F2384" s="3"/>
      <c r="H2384" s="3"/>
      <c r="I2384" t="str">
        <f>REPLACE(I2383,LEN(I2383),1,RIGHT(I2383,1)+1)</f>
        <v>0#2</v>
      </c>
      <c r="J2384" s="3">
        <f t="shared" si="300"/>
        <v>0</v>
      </c>
      <c r="K2384" s="3"/>
    </row>
    <row r="2385" spans="2:11" hidden="1" outlineLevel="1" x14ac:dyDescent="0.3">
      <c r="B2385" s="2"/>
      <c r="D2385" s="3"/>
      <c r="F2385" s="3"/>
      <c r="H2385" s="3"/>
      <c r="I2385" t="str">
        <f t="shared" ref="I2385:I2391" si="302">REPLACE(I2384,LEN(I2384),1,RIGHT(I2384,1)+1)</f>
        <v>0#3</v>
      </c>
      <c r="J2385" s="3">
        <f t="shared" si="300"/>
        <v>0</v>
      </c>
      <c r="K2385" s="3"/>
    </row>
    <row r="2386" spans="2:11" hidden="1" outlineLevel="1" x14ac:dyDescent="0.3">
      <c r="B2386" s="2"/>
      <c r="D2386" s="3"/>
      <c r="F2386" s="3"/>
      <c r="H2386" s="3"/>
      <c r="I2386" t="str">
        <f t="shared" si="302"/>
        <v>0#4</v>
      </c>
      <c r="J2386" s="3">
        <f t="shared" si="300"/>
        <v>0</v>
      </c>
      <c r="K2386" s="3"/>
    </row>
    <row r="2387" spans="2:11" hidden="1" outlineLevel="1" x14ac:dyDescent="0.3">
      <c r="B2387" s="2"/>
      <c r="D2387" s="3"/>
      <c r="F2387" s="3"/>
      <c r="H2387" s="3"/>
      <c r="I2387" t="str">
        <f t="shared" si="302"/>
        <v>0#5</v>
      </c>
      <c r="J2387" s="3">
        <f t="shared" si="300"/>
        <v>0</v>
      </c>
      <c r="K2387" s="3"/>
    </row>
    <row r="2388" spans="2:11" hidden="1" outlineLevel="1" x14ac:dyDescent="0.3">
      <c r="B2388" s="2"/>
      <c r="D2388" s="3"/>
      <c r="F2388" s="3"/>
      <c r="H2388" s="3"/>
      <c r="I2388" t="str">
        <f t="shared" si="302"/>
        <v>0#6</v>
      </c>
      <c r="J2388" s="3">
        <f t="shared" si="300"/>
        <v>0</v>
      </c>
      <c r="K2388" s="3"/>
    </row>
    <row r="2389" spans="2:11" hidden="1" outlineLevel="1" x14ac:dyDescent="0.3">
      <c r="B2389" s="2"/>
      <c r="D2389" s="3"/>
      <c r="F2389" s="3"/>
      <c r="H2389" s="3"/>
      <c r="I2389" t="str">
        <f t="shared" si="302"/>
        <v>0#7</v>
      </c>
      <c r="J2389" s="3">
        <f t="shared" si="300"/>
        <v>0</v>
      </c>
      <c r="K2389" s="3"/>
    </row>
    <row r="2390" spans="2:11" hidden="1" outlineLevel="1" x14ac:dyDescent="0.3">
      <c r="B2390" s="2"/>
      <c r="D2390" s="3"/>
      <c r="F2390" s="3"/>
      <c r="H2390" s="3"/>
      <c r="I2390" t="str">
        <f t="shared" si="302"/>
        <v>0#8</v>
      </c>
      <c r="J2390" s="3">
        <f t="shared" si="300"/>
        <v>0</v>
      </c>
      <c r="K2390" s="3"/>
    </row>
    <row r="2391" spans="2:11" hidden="1" outlineLevel="1" x14ac:dyDescent="0.3">
      <c r="B2391" s="2"/>
      <c r="D2391" s="3"/>
      <c r="F2391" s="3"/>
      <c r="H2391" s="3"/>
      <c r="I2391" t="str">
        <f t="shared" si="302"/>
        <v>0#9</v>
      </c>
      <c r="J2391" s="3">
        <f t="shared" si="300"/>
        <v>0</v>
      </c>
      <c r="K2391" s="3"/>
    </row>
    <row r="2392" spans="2:11" hidden="1" outlineLevel="1" x14ac:dyDescent="0.3">
      <c r="B2392" s="2"/>
      <c r="D2392" s="3"/>
      <c r="F2392" s="3">
        <f>F2383</f>
        <v>0</v>
      </c>
      <c r="G2392" t="str">
        <f>F2392&amp;"#"&amp;COUNTIF(F$6:F2392,F2392)</f>
        <v>0#230</v>
      </c>
      <c r="H2392" s="3">
        <f>IF(ISERROR(IF((SUMPRODUCT((D$7:D$5839=INDEX($F$6578:$F$6799,IF($C$2="All",MATCH(G2392,$G$6578:$G$6799,0),MATCH(G2392,$H$6578:$H$6799,0)),1))*1)+SUMPRODUCT((F$7:F$5839=INDEX($F$6578:$F$6799,IF($C$2="All",MATCH(G2392,$G$6578:$G$6799,0),MATCH(G2392,$H$6578:$H$6799,0)),1))*1))&gt;0,0,INDEX($F$6578:$F$6799,IF($C$2="All",MATCH(G2392,$G$6578:$G$6799,0),MATCH(G2392,$H$6578:$H$6799,0)),1))),0,IF((SUMPRODUCT((D$7:D$5839=INDEX($F$6578:$F$6799,IF($C$2="All",MATCH(G2392,$G$6578:$G$6799,0),MATCH(G2392,$H$6578:$H$6799,0)),1))*1)+SUMPRODUCT((F$7:F$5839=INDEX($F$6578:$F$6799,IF($C$2="All",MATCH(G2392,$G$6578:$G$6799,0),MATCH(G2392,$H$6578:$H$6799,0)),1))*1))&gt;0,0,INDEX($F$6578:$F$6799,IF($C$2="All",MATCH(G2392,$G$6578:$G$6799,0),MATCH(G2392,$H$6578:$H$6799,0)),1)))</f>
        <v>0</v>
      </c>
      <c r="I2392" t="str">
        <f>H2392&amp;"#1"</f>
        <v>0#1</v>
      </c>
      <c r="J2392" s="3">
        <f t="shared" si="300"/>
        <v>0</v>
      </c>
      <c r="K2392" s="3"/>
    </row>
    <row r="2393" spans="2:11" hidden="1" outlineLevel="1" x14ac:dyDescent="0.3">
      <c r="B2393" s="2"/>
      <c r="D2393" s="3"/>
      <c r="F2393" s="3"/>
      <c r="H2393" s="3"/>
      <c r="I2393" t="str">
        <f>REPLACE(I2392,LEN(I2392),1,RIGHT(I2392,1)+1)</f>
        <v>0#2</v>
      </c>
      <c r="J2393" s="3">
        <f t="shared" si="300"/>
        <v>0</v>
      </c>
      <c r="K2393" s="3"/>
    </row>
    <row r="2394" spans="2:11" hidden="1" outlineLevel="1" x14ac:dyDescent="0.3">
      <c r="B2394" s="2"/>
      <c r="D2394" s="3"/>
      <c r="F2394" s="3"/>
      <c r="H2394" s="3"/>
      <c r="I2394" t="str">
        <f t="shared" ref="I2394:I2400" si="303">REPLACE(I2393,LEN(I2393),1,RIGHT(I2393,1)+1)</f>
        <v>0#3</v>
      </c>
      <c r="J2394" s="3">
        <f t="shared" si="300"/>
        <v>0</v>
      </c>
      <c r="K2394" s="3"/>
    </row>
    <row r="2395" spans="2:11" hidden="1" outlineLevel="1" x14ac:dyDescent="0.3">
      <c r="B2395" s="2"/>
      <c r="D2395" s="3"/>
      <c r="F2395" s="3"/>
      <c r="H2395" s="3"/>
      <c r="I2395" t="str">
        <f t="shared" si="303"/>
        <v>0#4</v>
      </c>
      <c r="J2395" s="3">
        <f t="shared" si="300"/>
        <v>0</v>
      </c>
      <c r="K2395" s="3"/>
    </row>
    <row r="2396" spans="2:11" hidden="1" outlineLevel="1" x14ac:dyDescent="0.3">
      <c r="B2396" s="2"/>
      <c r="D2396" s="3"/>
      <c r="F2396" s="3"/>
      <c r="H2396" s="3"/>
      <c r="I2396" t="str">
        <f t="shared" si="303"/>
        <v>0#5</v>
      </c>
      <c r="J2396" s="3">
        <f t="shared" si="300"/>
        <v>0</v>
      </c>
      <c r="K2396" s="3"/>
    </row>
    <row r="2397" spans="2:11" hidden="1" outlineLevel="1" x14ac:dyDescent="0.3">
      <c r="B2397" s="2"/>
      <c r="D2397" s="3"/>
      <c r="F2397" s="3"/>
      <c r="H2397" s="3"/>
      <c r="I2397" t="str">
        <f t="shared" si="303"/>
        <v>0#6</v>
      </c>
      <c r="J2397" s="3">
        <f t="shared" si="300"/>
        <v>0</v>
      </c>
      <c r="K2397" s="3"/>
    </row>
    <row r="2398" spans="2:11" hidden="1" outlineLevel="1" x14ac:dyDescent="0.3">
      <c r="B2398" s="2"/>
      <c r="D2398" s="3"/>
      <c r="F2398" s="3"/>
      <c r="H2398" s="3"/>
      <c r="I2398" t="str">
        <f t="shared" si="303"/>
        <v>0#7</v>
      </c>
      <c r="J2398" s="3">
        <f t="shared" si="300"/>
        <v>0</v>
      </c>
      <c r="K2398" s="3"/>
    </row>
    <row r="2399" spans="2:11" hidden="1" outlineLevel="1" x14ac:dyDescent="0.3">
      <c r="B2399" s="2"/>
      <c r="D2399" s="3"/>
      <c r="F2399" s="3"/>
      <c r="H2399" s="3"/>
      <c r="I2399" t="str">
        <f t="shared" si="303"/>
        <v>0#8</v>
      </c>
      <c r="J2399" s="3">
        <f t="shared" si="300"/>
        <v>0</v>
      </c>
      <c r="K2399" s="3"/>
    </row>
    <row r="2400" spans="2:11" hidden="1" outlineLevel="1" x14ac:dyDescent="0.3">
      <c r="B2400" s="2"/>
      <c r="D2400" s="3"/>
      <c r="F2400" s="3"/>
      <c r="H2400" s="3"/>
      <c r="I2400" t="str">
        <f t="shared" si="303"/>
        <v>0#9</v>
      </c>
      <c r="J2400" s="3">
        <f t="shared" si="300"/>
        <v>0</v>
      </c>
      <c r="K2400" s="3"/>
    </row>
    <row r="2401" spans="2:11" hidden="1" outlineLevel="1" x14ac:dyDescent="0.3">
      <c r="B2401" s="2"/>
      <c r="D2401" s="3"/>
      <c r="F2401" s="3">
        <f>F2392</f>
        <v>0</v>
      </c>
      <c r="G2401" t="str">
        <f>F2401&amp;"#"&amp;COUNTIF(F$6:F2401,F2401)</f>
        <v>0#231</v>
      </c>
      <c r="H2401" s="3">
        <f>IF(ISERROR(IF((SUMPRODUCT((D$7:D$5839=INDEX($F$6578:$F$6799,IF($C$2="All",MATCH(G2401,$G$6578:$G$6799,0),MATCH(G2401,$H$6578:$H$6799,0)),1))*1)+SUMPRODUCT((F$7:F$5839=INDEX($F$6578:$F$6799,IF($C$2="All",MATCH(G2401,$G$6578:$G$6799,0),MATCH(G2401,$H$6578:$H$6799,0)),1))*1))&gt;0,0,INDEX($F$6578:$F$6799,IF($C$2="All",MATCH(G2401,$G$6578:$G$6799,0),MATCH(G2401,$H$6578:$H$6799,0)),1))),0,IF((SUMPRODUCT((D$7:D$5839=INDEX($F$6578:$F$6799,IF($C$2="All",MATCH(G2401,$G$6578:$G$6799,0),MATCH(G2401,$H$6578:$H$6799,0)),1))*1)+SUMPRODUCT((F$7:F$5839=INDEX($F$6578:$F$6799,IF($C$2="All",MATCH(G2401,$G$6578:$G$6799,0),MATCH(G2401,$H$6578:$H$6799,0)),1))*1))&gt;0,0,INDEX($F$6578:$F$6799,IF($C$2="All",MATCH(G2401,$G$6578:$G$6799,0),MATCH(G2401,$H$6578:$H$6799,0)),1)))</f>
        <v>0</v>
      </c>
      <c r="I2401" t="str">
        <f>H2401&amp;"#1"</f>
        <v>0#1</v>
      </c>
      <c r="J2401" s="3">
        <f t="shared" si="300"/>
        <v>0</v>
      </c>
      <c r="K2401" s="3"/>
    </row>
    <row r="2402" spans="2:11" hidden="1" outlineLevel="1" x14ac:dyDescent="0.3">
      <c r="B2402" s="2"/>
      <c r="D2402" s="3"/>
      <c r="F2402" s="3"/>
      <c r="H2402" s="3"/>
      <c r="I2402" t="str">
        <f>REPLACE(I2401,LEN(I2401),1,RIGHT(I2401,1)+1)</f>
        <v>0#2</v>
      </c>
      <c r="J2402" s="3">
        <f t="shared" si="300"/>
        <v>0</v>
      </c>
      <c r="K2402" s="3"/>
    </row>
    <row r="2403" spans="2:11" hidden="1" outlineLevel="1" x14ac:dyDescent="0.3">
      <c r="B2403" s="2"/>
      <c r="D2403" s="3"/>
      <c r="F2403" s="3"/>
      <c r="H2403" s="3"/>
      <c r="I2403" t="str">
        <f t="shared" ref="I2403:I2409" si="304">REPLACE(I2402,LEN(I2402),1,RIGHT(I2402,1)+1)</f>
        <v>0#3</v>
      </c>
      <c r="J2403" s="3">
        <f t="shared" si="300"/>
        <v>0</v>
      </c>
      <c r="K2403" s="3"/>
    </row>
    <row r="2404" spans="2:11" hidden="1" outlineLevel="1" x14ac:dyDescent="0.3">
      <c r="B2404" s="2"/>
      <c r="D2404" s="3"/>
      <c r="F2404" s="3"/>
      <c r="H2404" s="3"/>
      <c r="I2404" t="str">
        <f t="shared" si="304"/>
        <v>0#4</v>
      </c>
      <c r="J2404" s="3">
        <f t="shared" si="300"/>
        <v>0</v>
      </c>
      <c r="K2404" s="3"/>
    </row>
    <row r="2405" spans="2:11" hidden="1" outlineLevel="1" x14ac:dyDescent="0.3">
      <c r="B2405" s="2"/>
      <c r="D2405" s="3"/>
      <c r="F2405" s="3"/>
      <c r="H2405" s="3"/>
      <c r="I2405" t="str">
        <f t="shared" si="304"/>
        <v>0#5</v>
      </c>
      <c r="J2405" s="3">
        <f t="shared" si="300"/>
        <v>0</v>
      </c>
      <c r="K2405" s="3"/>
    </row>
    <row r="2406" spans="2:11" hidden="1" outlineLevel="1" x14ac:dyDescent="0.3">
      <c r="B2406" s="2"/>
      <c r="D2406" s="3"/>
      <c r="F2406" s="3"/>
      <c r="H2406" s="3"/>
      <c r="I2406" t="str">
        <f t="shared" si="304"/>
        <v>0#6</v>
      </c>
      <c r="J2406" s="3">
        <f t="shared" si="300"/>
        <v>0</v>
      </c>
      <c r="K2406" s="3"/>
    </row>
    <row r="2407" spans="2:11" hidden="1" outlineLevel="1" x14ac:dyDescent="0.3">
      <c r="B2407" s="2"/>
      <c r="D2407" s="3"/>
      <c r="F2407" s="3"/>
      <c r="H2407" s="3"/>
      <c r="I2407" t="str">
        <f t="shared" si="304"/>
        <v>0#7</v>
      </c>
      <c r="J2407" s="3">
        <f t="shared" si="300"/>
        <v>0</v>
      </c>
      <c r="K2407" s="3"/>
    </row>
    <row r="2408" spans="2:11" hidden="1" outlineLevel="1" x14ac:dyDescent="0.3">
      <c r="B2408" s="2"/>
      <c r="D2408" s="3"/>
      <c r="F2408" s="3"/>
      <c r="H2408" s="3"/>
      <c r="I2408" t="str">
        <f t="shared" si="304"/>
        <v>0#8</v>
      </c>
      <c r="J2408" s="3">
        <f t="shared" si="300"/>
        <v>0</v>
      </c>
      <c r="K2408" s="3"/>
    </row>
    <row r="2409" spans="2:11" hidden="1" outlineLevel="1" x14ac:dyDescent="0.3">
      <c r="B2409" s="2"/>
      <c r="D2409" s="3"/>
      <c r="F2409" s="3"/>
      <c r="H2409" s="3"/>
      <c r="I2409" t="str">
        <f t="shared" si="304"/>
        <v>0#9</v>
      </c>
      <c r="J2409" s="3">
        <f t="shared" si="300"/>
        <v>0</v>
      </c>
      <c r="K2409" s="3"/>
    </row>
    <row r="2410" spans="2:11" hidden="1" outlineLevel="1" x14ac:dyDescent="0.3">
      <c r="B2410" s="2"/>
      <c r="D2410" s="3"/>
      <c r="F2410" s="3">
        <f>F2401</f>
        <v>0</v>
      </c>
      <c r="G2410" t="str">
        <f>F2410&amp;"#"&amp;COUNTIF(F$6:F2410,F2410)</f>
        <v>0#232</v>
      </c>
      <c r="H2410" s="3">
        <f>IF(ISERROR(IF((SUMPRODUCT((D$7:D$5839=INDEX($F$6578:$F$6799,IF($C$2="All",MATCH(G2410,$G$6578:$G$6799,0),MATCH(G2410,$H$6578:$H$6799,0)),1))*1)+SUMPRODUCT((F$7:F$5839=INDEX($F$6578:$F$6799,IF($C$2="All",MATCH(G2410,$G$6578:$G$6799,0),MATCH(G2410,$H$6578:$H$6799,0)),1))*1))&gt;0,0,INDEX($F$6578:$F$6799,IF($C$2="All",MATCH(G2410,$G$6578:$G$6799,0),MATCH(G2410,$H$6578:$H$6799,0)),1))),0,IF((SUMPRODUCT((D$7:D$5839=INDEX($F$6578:$F$6799,IF($C$2="All",MATCH(G2410,$G$6578:$G$6799,0),MATCH(G2410,$H$6578:$H$6799,0)),1))*1)+SUMPRODUCT((F$7:F$5839=INDEX($F$6578:$F$6799,IF($C$2="All",MATCH(G2410,$G$6578:$G$6799,0),MATCH(G2410,$H$6578:$H$6799,0)),1))*1))&gt;0,0,INDEX($F$6578:$F$6799,IF($C$2="All",MATCH(G2410,$G$6578:$G$6799,0),MATCH(G2410,$H$6578:$H$6799,0)),1)))</f>
        <v>0</v>
      </c>
      <c r="I2410" t="str">
        <f>H2410&amp;"#1"</f>
        <v>0#1</v>
      </c>
      <c r="J2410" s="3">
        <f t="shared" si="300"/>
        <v>0</v>
      </c>
      <c r="K2410" s="3"/>
    </row>
    <row r="2411" spans="2:11" hidden="1" outlineLevel="1" x14ac:dyDescent="0.3">
      <c r="B2411" s="2"/>
      <c r="D2411" s="3"/>
      <c r="F2411" s="3"/>
      <c r="H2411" s="3"/>
      <c r="I2411" t="str">
        <f>REPLACE(I2410,LEN(I2410),1,RIGHT(I2410,1)+1)</f>
        <v>0#2</v>
      </c>
      <c r="J2411" s="3">
        <f t="shared" si="300"/>
        <v>0</v>
      </c>
      <c r="K2411" s="3"/>
    </row>
    <row r="2412" spans="2:11" hidden="1" outlineLevel="1" x14ac:dyDescent="0.3">
      <c r="B2412" s="2"/>
      <c r="D2412" s="3"/>
      <c r="F2412" s="3"/>
      <c r="H2412" s="3"/>
      <c r="I2412" t="str">
        <f t="shared" ref="I2412:I2418" si="305">REPLACE(I2411,LEN(I2411),1,RIGHT(I2411,1)+1)</f>
        <v>0#3</v>
      </c>
      <c r="J2412" s="3">
        <f t="shared" si="300"/>
        <v>0</v>
      </c>
      <c r="K2412" s="3"/>
    </row>
    <row r="2413" spans="2:11" hidden="1" outlineLevel="1" x14ac:dyDescent="0.3">
      <c r="B2413" s="2"/>
      <c r="D2413" s="3"/>
      <c r="F2413" s="3"/>
      <c r="H2413" s="3"/>
      <c r="I2413" t="str">
        <f t="shared" si="305"/>
        <v>0#4</v>
      </c>
      <c r="J2413" s="3">
        <f t="shared" si="300"/>
        <v>0</v>
      </c>
      <c r="K2413" s="3"/>
    </row>
    <row r="2414" spans="2:11" hidden="1" outlineLevel="1" x14ac:dyDescent="0.3">
      <c r="B2414" s="2"/>
      <c r="D2414" s="3"/>
      <c r="F2414" s="3"/>
      <c r="H2414" s="3"/>
      <c r="I2414" t="str">
        <f t="shared" si="305"/>
        <v>0#5</v>
      </c>
      <c r="J2414" s="3">
        <f t="shared" si="300"/>
        <v>0</v>
      </c>
      <c r="K2414" s="3"/>
    </row>
    <row r="2415" spans="2:11" hidden="1" outlineLevel="1" x14ac:dyDescent="0.3">
      <c r="B2415" s="2"/>
      <c r="D2415" s="3"/>
      <c r="F2415" s="3"/>
      <c r="H2415" s="3"/>
      <c r="I2415" t="str">
        <f t="shared" si="305"/>
        <v>0#6</v>
      </c>
      <c r="J2415" s="3">
        <f t="shared" si="300"/>
        <v>0</v>
      </c>
      <c r="K2415" s="3"/>
    </row>
    <row r="2416" spans="2:11" hidden="1" outlineLevel="1" x14ac:dyDescent="0.3">
      <c r="B2416" s="2"/>
      <c r="D2416" s="3"/>
      <c r="F2416" s="3"/>
      <c r="H2416" s="3"/>
      <c r="I2416" t="str">
        <f t="shared" si="305"/>
        <v>0#7</v>
      </c>
      <c r="J2416" s="3">
        <f t="shared" si="300"/>
        <v>0</v>
      </c>
      <c r="K2416" s="3"/>
    </row>
    <row r="2417" spans="2:11" hidden="1" outlineLevel="1" x14ac:dyDescent="0.3">
      <c r="B2417" s="2"/>
      <c r="D2417" s="3"/>
      <c r="F2417" s="3"/>
      <c r="H2417" s="3"/>
      <c r="I2417" t="str">
        <f t="shared" si="305"/>
        <v>0#8</v>
      </c>
      <c r="J2417" s="3">
        <f t="shared" si="300"/>
        <v>0</v>
      </c>
      <c r="K2417" s="3"/>
    </row>
    <row r="2418" spans="2:11" hidden="1" outlineLevel="1" x14ac:dyDescent="0.3">
      <c r="B2418" s="2"/>
      <c r="D2418" s="3"/>
      <c r="F2418" s="3"/>
      <c r="H2418" s="3"/>
      <c r="I2418" t="str">
        <f t="shared" si="305"/>
        <v>0#9</v>
      </c>
      <c r="J2418" s="3">
        <f t="shared" si="300"/>
        <v>0</v>
      </c>
      <c r="K2418" s="3"/>
    </row>
    <row r="2419" spans="2:11" hidden="1" outlineLevel="1" x14ac:dyDescent="0.3">
      <c r="B2419" s="2"/>
      <c r="D2419" s="3"/>
      <c r="F2419" s="3">
        <f>F2410</f>
        <v>0</v>
      </c>
      <c r="G2419" t="str">
        <f>F2419&amp;"#"&amp;COUNTIF(F$6:F2419,F2419)</f>
        <v>0#233</v>
      </c>
      <c r="H2419" s="3">
        <f>IF(ISERROR(IF((SUMPRODUCT((D$7:D$5839=INDEX($F$6578:$F$6799,IF($C$2="All",MATCH(G2419,$G$6578:$G$6799,0),MATCH(G2419,$H$6578:$H$6799,0)),1))*1)+SUMPRODUCT((F$7:F$5839=INDEX($F$6578:$F$6799,IF($C$2="All",MATCH(G2419,$G$6578:$G$6799,0),MATCH(G2419,$H$6578:$H$6799,0)),1))*1))&gt;0,0,INDEX($F$6578:$F$6799,IF($C$2="All",MATCH(G2419,$G$6578:$G$6799,0),MATCH(G2419,$H$6578:$H$6799,0)),1))),0,IF((SUMPRODUCT((D$7:D$5839=INDEX($F$6578:$F$6799,IF($C$2="All",MATCH(G2419,$G$6578:$G$6799,0),MATCH(G2419,$H$6578:$H$6799,0)),1))*1)+SUMPRODUCT((F$7:F$5839=INDEX($F$6578:$F$6799,IF($C$2="All",MATCH(G2419,$G$6578:$G$6799,0),MATCH(G2419,$H$6578:$H$6799,0)),1))*1))&gt;0,0,INDEX($F$6578:$F$6799,IF($C$2="All",MATCH(G2419,$G$6578:$G$6799,0),MATCH(G2419,$H$6578:$H$6799,0)),1)))</f>
        <v>0</v>
      </c>
      <c r="I2419" t="str">
        <f>H2419&amp;"#1"</f>
        <v>0#1</v>
      </c>
      <c r="J2419" s="3">
        <f t="shared" si="300"/>
        <v>0</v>
      </c>
      <c r="K2419" s="3"/>
    </row>
    <row r="2420" spans="2:11" hidden="1" outlineLevel="1" x14ac:dyDescent="0.3">
      <c r="B2420" s="2"/>
      <c r="D2420" s="3"/>
      <c r="F2420" s="3"/>
      <c r="H2420" s="3"/>
      <c r="I2420" t="str">
        <f>REPLACE(I2419,LEN(I2419),1,RIGHT(I2419,1)+1)</f>
        <v>0#2</v>
      </c>
      <c r="J2420" s="3">
        <f t="shared" si="300"/>
        <v>0</v>
      </c>
      <c r="K2420" s="3"/>
    </row>
    <row r="2421" spans="2:11" hidden="1" outlineLevel="1" x14ac:dyDescent="0.3">
      <c r="B2421" s="2"/>
      <c r="D2421" s="3"/>
      <c r="F2421" s="3"/>
      <c r="H2421" s="3"/>
      <c r="I2421" t="str">
        <f t="shared" ref="I2421:I2427" si="306">REPLACE(I2420,LEN(I2420),1,RIGHT(I2420,1)+1)</f>
        <v>0#3</v>
      </c>
      <c r="J2421" s="3">
        <f t="shared" si="300"/>
        <v>0</v>
      </c>
      <c r="K2421" s="3"/>
    </row>
    <row r="2422" spans="2:11" hidden="1" outlineLevel="1" x14ac:dyDescent="0.3">
      <c r="B2422" s="2"/>
      <c r="D2422" s="3"/>
      <c r="F2422" s="3"/>
      <c r="H2422" s="3"/>
      <c r="I2422" t="str">
        <f t="shared" si="306"/>
        <v>0#4</v>
      </c>
      <c r="J2422" s="3">
        <f t="shared" si="300"/>
        <v>0</v>
      </c>
      <c r="K2422" s="3"/>
    </row>
    <row r="2423" spans="2:11" hidden="1" outlineLevel="1" x14ac:dyDescent="0.3">
      <c r="B2423" s="2"/>
      <c r="D2423" s="3"/>
      <c r="F2423" s="3"/>
      <c r="H2423" s="3"/>
      <c r="I2423" t="str">
        <f t="shared" si="306"/>
        <v>0#5</v>
      </c>
      <c r="J2423" s="3">
        <f t="shared" si="300"/>
        <v>0</v>
      </c>
      <c r="K2423" s="3"/>
    </row>
    <row r="2424" spans="2:11" hidden="1" outlineLevel="1" x14ac:dyDescent="0.3">
      <c r="B2424" s="2"/>
      <c r="D2424" s="3"/>
      <c r="F2424" s="3"/>
      <c r="H2424" s="3"/>
      <c r="I2424" t="str">
        <f t="shared" si="306"/>
        <v>0#6</v>
      </c>
      <c r="J2424" s="3">
        <f t="shared" si="300"/>
        <v>0</v>
      </c>
      <c r="K2424" s="3"/>
    </row>
    <row r="2425" spans="2:11" hidden="1" outlineLevel="1" x14ac:dyDescent="0.3">
      <c r="B2425" s="2"/>
      <c r="D2425" s="3"/>
      <c r="F2425" s="3"/>
      <c r="H2425" s="3"/>
      <c r="I2425" t="str">
        <f t="shared" si="306"/>
        <v>0#7</v>
      </c>
      <c r="J2425" s="3">
        <f t="shared" si="300"/>
        <v>0</v>
      </c>
      <c r="K2425" s="3"/>
    </row>
    <row r="2426" spans="2:11" hidden="1" outlineLevel="1" x14ac:dyDescent="0.3">
      <c r="B2426" s="2"/>
      <c r="D2426" s="3"/>
      <c r="F2426" s="3"/>
      <c r="H2426" s="3"/>
      <c r="I2426" t="str">
        <f t="shared" si="306"/>
        <v>0#8</v>
      </c>
      <c r="J2426" s="3">
        <f t="shared" si="300"/>
        <v>0</v>
      </c>
      <c r="K2426" s="3"/>
    </row>
    <row r="2427" spans="2:11" hidden="1" outlineLevel="1" x14ac:dyDescent="0.3">
      <c r="B2427" s="2"/>
      <c r="D2427" s="3"/>
      <c r="F2427" s="3"/>
      <c r="H2427" s="3"/>
      <c r="I2427" t="str">
        <f t="shared" si="306"/>
        <v>0#9</v>
      </c>
      <c r="J2427" s="3">
        <f t="shared" si="300"/>
        <v>0</v>
      </c>
      <c r="K2427" s="3"/>
    </row>
    <row r="2428" spans="2:11" hidden="1" outlineLevel="1" x14ac:dyDescent="0.3">
      <c r="B2428" s="2"/>
      <c r="D2428" s="3"/>
      <c r="F2428" s="3">
        <f>F2419</f>
        <v>0</v>
      </c>
      <c r="G2428" t="str">
        <f>F2428&amp;"#"&amp;COUNTIF(F$6:F2428,F2428)</f>
        <v>0#234</v>
      </c>
      <c r="H2428" s="3">
        <f>IF(ISERROR(IF((SUMPRODUCT((D$7:D$5839=INDEX($F$6578:$F$6799,IF($C$2="All",MATCH(G2428,$G$6578:$G$6799,0),MATCH(G2428,$H$6578:$H$6799,0)),1))*1)+SUMPRODUCT((F$7:F$5839=INDEX($F$6578:$F$6799,IF($C$2="All",MATCH(G2428,$G$6578:$G$6799,0),MATCH(G2428,$H$6578:$H$6799,0)),1))*1))&gt;0,0,INDEX($F$6578:$F$6799,IF($C$2="All",MATCH(G2428,$G$6578:$G$6799,0),MATCH(G2428,$H$6578:$H$6799,0)),1))),0,IF((SUMPRODUCT((D$7:D$5839=INDEX($F$6578:$F$6799,IF($C$2="All",MATCH(G2428,$G$6578:$G$6799,0),MATCH(G2428,$H$6578:$H$6799,0)),1))*1)+SUMPRODUCT((F$7:F$5839=INDEX($F$6578:$F$6799,IF($C$2="All",MATCH(G2428,$G$6578:$G$6799,0),MATCH(G2428,$H$6578:$H$6799,0)),1))*1))&gt;0,0,INDEX($F$6578:$F$6799,IF($C$2="All",MATCH(G2428,$G$6578:$G$6799,0),MATCH(G2428,$H$6578:$H$6799,0)),1)))</f>
        <v>0</v>
      </c>
      <c r="I2428" t="str">
        <f>H2428&amp;"#1"</f>
        <v>0#1</v>
      </c>
      <c r="J2428" s="3">
        <f t="shared" si="300"/>
        <v>0</v>
      </c>
      <c r="K2428" s="3"/>
    </row>
    <row r="2429" spans="2:11" hidden="1" outlineLevel="1" x14ac:dyDescent="0.3">
      <c r="B2429" s="2"/>
      <c r="D2429" s="3"/>
      <c r="F2429" s="3"/>
      <c r="H2429" s="3"/>
      <c r="I2429" t="str">
        <f>REPLACE(I2428,LEN(I2428),1,RIGHT(I2428,1)+1)</f>
        <v>0#2</v>
      </c>
      <c r="J2429" s="3">
        <f t="shared" si="300"/>
        <v>0</v>
      </c>
      <c r="K2429" s="3"/>
    </row>
    <row r="2430" spans="2:11" hidden="1" outlineLevel="1" x14ac:dyDescent="0.3">
      <c r="B2430" s="2"/>
      <c r="D2430" s="3"/>
      <c r="F2430" s="3"/>
      <c r="H2430" s="3"/>
      <c r="I2430" t="str">
        <f t="shared" ref="I2430:I2436" si="307">REPLACE(I2429,LEN(I2429),1,RIGHT(I2429,1)+1)</f>
        <v>0#3</v>
      </c>
      <c r="J2430" s="3">
        <f t="shared" si="300"/>
        <v>0</v>
      </c>
      <c r="K2430" s="3"/>
    </row>
    <row r="2431" spans="2:11" hidden="1" outlineLevel="1" x14ac:dyDescent="0.3">
      <c r="B2431" s="2"/>
      <c r="D2431" s="3"/>
      <c r="F2431" s="3"/>
      <c r="H2431" s="3"/>
      <c r="I2431" t="str">
        <f t="shared" si="307"/>
        <v>0#4</v>
      </c>
      <c r="J2431" s="3">
        <f t="shared" si="300"/>
        <v>0</v>
      </c>
      <c r="K2431" s="3"/>
    </row>
    <row r="2432" spans="2:11" hidden="1" outlineLevel="1" x14ac:dyDescent="0.3">
      <c r="B2432" s="2"/>
      <c r="D2432" s="3"/>
      <c r="F2432" s="3"/>
      <c r="H2432" s="3"/>
      <c r="I2432" t="str">
        <f t="shared" si="307"/>
        <v>0#5</v>
      </c>
      <c r="J2432" s="3">
        <f t="shared" si="300"/>
        <v>0</v>
      </c>
      <c r="K2432" s="3"/>
    </row>
    <row r="2433" spans="2:11" hidden="1" outlineLevel="1" x14ac:dyDescent="0.3">
      <c r="B2433" s="2"/>
      <c r="D2433" s="3"/>
      <c r="F2433" s="3"/>
      <c r="H2433" s="3"/>
      <c r="I2433" t="str">
        <f t="shared" si="307"/>
        <v>0#6</v>
      </c>
      <c r="J2433" s="3">
        <f t="shared" si="300"/>
        <v>0</v>
      </c>
      <c r="K2433" s="3"/>
    </row>
    <row r="2434" spans="2:11" hidden="1" outlineLevel="1" x14ac:dyDescent="0.3">
      <c r="B2434" s="2"/>
      <c r="D2434" s="3"/>
      <c r="F2434" s="3"/>
      <c r="H2434" s="3"/>
      <c r="I2434" t="str">
        <f t="shared" si="307"/>
        <v>0#7</v>
      </c>
      <c r="J2434" s="3">
        <f t="shared" si="300"/>
        <v>0</v>
      </c>
      <c r="K2434" s="3"/>
    </row>
    <row r="2435" spans="2:11" hidden="1" outlineLevel="1" x14ac:dyDescent="0.3">
      <c r="B2435" s="2"/>
      <c r="D2435" s="3"/>
      <c r="F2435" s="3"/>
      <c r="H2435" s="3"/>
      <c r="I2435" t="str">
        <f t="shared" si="307"/>
        <v>0#8</v>
      </c>
      <c r="J2435" s="3">
        <f t="shared" si="300"/>
        <v>0</v>
      </c>
      <c r="K2435" s="3"/>
    </row>
    <row r="2436" spans="2:11" hidden="1" outlineLevel="1" x14ac:dyDescent="0.3">
      <c r="B2436" s="2"/>
      <c r="D2436" s="3"/>
      <c r="F2436" s="3"/>
      <c r="H2436" s="3"/>
      <c r="I2436" t="str">
        <f t="shared" si="307"/>
        <v>0#9</v>
      </c>
      <c r="J2436" s="3">
        <f t="shared" si="300"/>
        <v>0</v>
      </c>
      <c r="K2436" s="3"/>
    </row>
    <row r="2437" spans="2:11" hidden="1" outlineLevel="1" x14ac:dyDescent="0.3">
      <c r="D2437" t="str">
        <f>IF(C2437="",D2356,IF(ISERROR(INDEX($F$6578:$F$6799,IF($C$2="All",MATCH(C2437,$G$6578:$G$6799,0),MATCH(C2437,$H$6578:$H$6799,0)),1)),0,INDEX($F$6578:$F$6799,IF($C$2="All",MATCH(C2437,$G$6578:$G$6799,0),MATCH(C2437,$H$6578:$H$6799,0)),1)))</f>
        <v>Cambridge</v>
      </c>
      <c r="E2437" t="str">
        <f>D2437&amp;"#"&amp;COUNTIF(D$6:D2437,D2437)</f>
        <v>Cambridge#4</v>
      </c>
      <c r="F2437" s="3">
        <f>IF(ISERROR(IF((SUMPRODUCT((B$7:B$5839=INDEX($F$6578:$F$6799,IF($C$2="All",MATCH(E2437,$G$6578:$G$6799,0),MATCH(E2437,$H$6578:$H$6799,0)),1))*1)+SUMPRODUCT((D$7:D$5839=INDEX($F$6578:$F$6799,IF($C$2="All",MATCH(E2437,$G$6578:$G$6799,0),MATCH(E2437,$H$6578:$H$6799,0)),1))*1))&gt;0,0,INDEX($F$6578:$F$6799,IF($C$2="All",MATCH(E2437,$G$6578:$G$6799,0),MATCH(E2437,$H$6578:$H$6799,0)),1))),0,IF((SUMPRODUCT((B$7:B$5839=INDEX($F$6578:$F$6799,IF($C$2="All",MATCH(E2437,$G$6578:$G$6799,0),MATCH(E2437,$H$6578:$H$6799,0)),1))*1)+SUMPRODUCT((D$7:D$5839=INDEX($F$6578:$F$6799,IF($C$2="All",MATCH(E2437,$G$6578:$G$6799,0),MATCH(E2437,$H$6578:$H$6799,0)),1))*1))&gt;0,0,INDEX($F$6578:$F$6799,IF($C$2="All",MATCH(E2437,$G$6578:$G$6799,0),MATCH(E2437,$H$6578:$H$6799,0)),1)))</f>
        <v>0</v>
      </c>
      <c r="G2437" t="str">
        <f>F2437&amp;"#"&amp;COUNTIF(F$6:F2437,F2437)</f>
        <v>0#235</v>
      </c>
      <c r="H2437" s="3">
        <f>IF(ISERROR(IF((SUMPRODUCT((D$7:D$5839=INDEX($F$6578:$F$6799,IF($C$2="All",MATCH(G2437,$G$6578:$G$6799,0),MATCH(G2437,$H$6578:$H$6799,0)),1))*1)+SUMPRODUCT((F$7:F$5839=INDEX($F$6578:$F$6799,IF($C$2="All",MATCH(G2437,$G$6578:$G$6799,0),MATCH(G2437,$H$6578:$H$6799,0)),1))*1))&gt;0,0,INDEX($F$6578:$F$6799,IF($C$2="All",MATCH(G2437,$G$6578:$G$6799,0),MATCH(G2437,$H$6578:$H$6799,0)),1))),0,IF((SUMPRODUCT((D$7:D$5839=INDEX($F$6578:$F$6799,IF($C$2="All",MATCH(G2437,$G$6578:$G$6799,0),MATCH(G2437,$H$6578:$H$6799,0)),1))*1)+SUMPRODUCT((F$7:F$5839=INDEX($F$6578:$F$6799,IF($C$2="All",MATCH(G2437,$G$6578:$G$6799,0),MATCH(G2437,$H$6578:$H$6799,0)),1))*1))&gt;0,0,INDEX($F$6578:$F$6799,IF($C$2="All",MATCH(G2437,$G$6578:$G$6799,0),MATCH(G2437,$H$6578:$H$6799,0)),1)))</f>
        <v>0</v>
      </c>
      <c r="I2437" t="str">
        <f>H$7&amp;"#1"</f>
        <v>0#1</v>
      </c>
      <c r="J2437" s="3">
        <f t="shared" si="300"/>
        <v>0</v>
      </c>
    </row>
    <row r="2438" spans="2:11" hidden="1" outlineLevel="1" x14ac:dyDescent="0.3">
      <c r="B2438" s="2"/>
      <c r="D2438" s="3"/>
      <c r="F2438" s="3"/>
      <c r="H2438" s="3"/>
      <c r="I2438" t="str">
        <f>REPLACE(I2437,LEN(I2437),1,RIGHT(I2437,1)+1)</f>
        <v>0#2</v>
      </c>
      <c r="J2438" s="3">
        <f t="shared" si="300"/>
        <v>0</v>
      </c>
      <c r="K2438" s="3"/>
    </row>
    <row r="2439" spans="2:11" hidden="1" outlineLevel="1" x14ac:dyDescent="0.3">
      <c r="B2439" s="2"/>
      <c r="D2439" s="3"/>
      <c r="F2439" s="3"/>
      <c r="H2439" s="3"/>
      <c r="I2439" t="str">
        <f t="shared" ref="I2439:I2445" si="308">REPLACE(I2438,LEN(I2438),1,RIGHT(I2438,1)+1)</f>
        <v>0#3</v>
      </c>
      <c r="J2439" s="3">
        <f t="shared" ref="J2439:J2502" si="309">IF(ISERROR(IF((SUMPRODUCT((F$7:F$5839=INDEX($F$6578:$F$6799,IF($C$2="All",MATCH(I2439,$G$6578:$G$6799,0),MATCH(I2439,$H$6578:$H$6799,0)),1))*1)+SUMPRODUCT((H$7:H$5839=INDEX($F$6578:$F$6799,IF($C$2="All",MATCH(I2439,$G$6578:$G$6799,0),MATCH(I2439,$H$6578:$H$6799,0)),1))*1))&gt;0,0,INDEX($F$6578:$F$6799,IF($C$2="All",MATCH(I2439,$G$6578:$G$6799,0),MATCH(I2439,$H$6578:$H$6799,0)),1))),0,IF((SUMPRODUCT((F$7:F$5839=INDEX($F$6578:$F$6799,IF($C$2="All",MATCH(I2439,$G$6578:$G$6799,0),MATCH(I2439,$H$6578:$H$6799,0)),1))*1)+SUMPRODUCT((H$7:H$5839=INDEX($F$6578:$F$6799,IF($C$2="All",MATCH(I2439,$G$6578:$G$6799,0),MATCH(I2439,$H$6578:$H$6799,0)),1))*1))&gt;0,0,INDEX($F$6578:$F$6799,IF($C$2="All",MATCH(I2439,$G$6578:$G$6799,0),MATCH(I2439,$H$6578:$H$6799,0)),1)))</f>
        <v>0</v>
      </c>
      <c r="K2439" s="3"/>
    </row>
    <row r="2440" spans="2:11" hidden="1" outlineLevel="1" x14ac:dyDescent="0.3">
      <c r="B2440" s="2"/>
      <c r="D2440" s="3"/>
      <c r="F2440" s="3"/>
      <c r="H2440" s="3"/>
      <c r="I2440" t="str">
        <f t="shared" si="308"/>
        <v>0#4</v>
      </c>
      <c r="J2440" s="3">
        <f t="shared" si="309"/>
        <v>0</v>
      </c>
      <c r="K2440" s="3"/>
    </row>
    <row r="2441" spans="2:11" hidden="1" outlineLevel="1" x14ac:dyDescent="0.3">
      <c r="B2441" s="2"/>
      <c r="D2441" s="3"/>
      <c r="F2441" s="3"/>
      <c r="H2441" s="3"/>
      <c r="I2441" t="str">
        <f t="shared" si="308"/>
        <v>0#5</v>
      </c>
      <c r="J2441" s="3">
        <f t="shared" si="309"/>
        <v>0</v>
      </c>
      <c r="K2441" s="3"/>
    </row>
    <row r="2442" spans="2:11" hidden="1" outlineLevel="1" x14ac:dyDescent="0.3">
      <c r="B2442" s="2"/>
      <c r="D2442" s="3"/>
      <c r="F2442" s="3"/>
      <c r="H2442" s="3"/>
      <c r="I2442" t="str">
        <f t="shared" si="308"/>
        <v>0#6</v>
      </c>
      <c r="J2442" s="3">
        <f t="shared" si="309"/>
        <v>0</v>
      </c>
      <c r="K2442" s="3"/>
    </row>
    <row r="2443" spans="2:11" hidden="1" outlineLevel="1" x14ac:dyDescent="0.3">
      <c r="B2443" s="2"/>
      <c r="D2443" s="3"/>
      <c r="F2443" s="3"/>
      <c r="H2443" s="3"/>
      <c r="I2443" t="str">
        <f t="shared" si="308"/>
        <v>0#7</v>
      </c>
      <c r="J2443" s="3">
        <f t="shared" si="309"/>
        <v>0</v>
      </c>
      <c r="K2443" s="3"/>
    </row>
    <row r="2444" spans="2:11" hidden="1" outlineLevel="1" x14ac:dyDescent="0.3">
      <c r="B2444" s="2"/>
      <c r="D2444" s="3"/>
      <c r="F2444" s="3"/>
      <c r="H2444" s="3"/>
      <c r="I2444" t="str">
        <f t="shared" si="308"/>
        <v>0#8</v>
      </c>
      <c r="J2444" s="3">
        <f t="shared" si="309"/>
        <v>0</v>
      </c>
      <c r="K2444" s="3"/>
    </row>
    <row r="2445" spans="2:11" hidden="1" outlineLevel="1" x14ac:dyDescent="0.3">
      <c r="B2445" s="2"/>
      <c r="D2445" s="3"/>
      <c r="F2445" s="3"/>
      <c r="H2445" s="3"/>
      <c r="I2445" t="str">
        <f t="shared" si="308"/>
        <v>0#9</v>
      </c>
      <c r="J2445" s="3">
        <f t="shared" si="309"/>
        <v>0</v>
      </c>
      <c r="K2445" s="3"/>
    </row>
    <row r="2446" spans="2:11" hidden="1" outlineLevel="1" x14ac:dyDescent="0.3">
      <c r="B2446" s="2"/>
      <c r="F2446" s="3">
        <f>F2437</f>
        <v>0</v>
      </c>
      <c r="G2446" t="str">
        <f>F2446&amp;"#"&amp;COUNTIF(F$6:F2446,F2446)</f>
        <v>0#236</v>
      </c>
      <c r="H2446" s="3">
        <f>IF(ISERROR(IF((SUMPRODUCT((D$7:D$5839=INDEX($F$6578:$F$6799,IF($C$2="All",MATCH(G2446,$G$6578:$G$6799,0),MATCH(G2446,$H$6578:$H$6799,0)),1))*1)+SUMPRODUCT((F$7:F$5839=INDEX($F$6578:$F$6799,IF($C$2="All",MATCH(G2446,$G$6578:$G$6799,0),MATCH(G2446,$H$6578:$H$6799,0)),1))*1))&gt;0,0,INDEX($F$6578:$F$6799,IF($C$2="All",MATCH(G2446,$G$6578:$G$6799,0),MATCH(G2446,$H$6578:$H$6799,0)),1))),0,IF((SUMPRODUCT((D$7:D$5839=INDEX($F$6578:$F$6799,IF($C$2="All",MATCH(G2446,$G$6578:$G$6799,0),MATCH(G2446,$H$6578:$H$6799,0)),1))*1)+SUMPRODUCT((F$7:F$5839=INDEX($F$6578:$F$6799,IF($C$2="All",MATCH(G2446,$G$6578:$G$6799,0),MATCH(G2446,$H$6578:$H$6799,0)),1))*1))&gt;0,0,INDEX($F$6578:$F$6799,IF($C$2="All",MATCH(G2446,$G$6578:$G$6799,0),MATCH(G2446,$H$6578:$H$6799,0)),1)))</f>
        <v>0</v>
      </c>
      <c r="I2446" t="str">
        <f>H2446&amp;"#1"</f>
        <v>0#1</v>
      </c>
      <c r="J2446" s="3">
        <f t="shared" si="309"/>
        <v>0</v>
      </c>
      <c r="K2446" s="3"/>
    </row>
    <row r="2447" spans="2:11" hidden="1" outlineLevel="1" x14ac:dyDescent="0.3">
      <c r="B2447" s="2"/>
      <c r="F2447" s="3"/>
      <c r="H2447" s="3"/>
      <c r="I2447" t="str">
        <f>REPLACE(I2446,LEN(I2446),1,RIGHT(I2446,1)+1)</f>
        <v>0#2</v>
      </c>
      <c r="J2447" s="3">
        <f t="shared" si="309"/>
        <v>0</v>
      </c>
      <c r="K2447" s="3"/>
    </row>
    <row r="2448" spans="2:11" hidden="1" outlineLevel="1" x14ac:dyDescent="0.3">
      <c r="B2448" s="2"/>
      <c r="F2448" s="3"/>
      <c r="H2448" s="3"/>
      <c r="I2448" t="str">
        <f t="shared" ref="I2448:I2454" si="310">REPLACE(I2447,LEN(I2447),1,RIGHT(I2447,1)+1)</f>
        <v>0#3</v>
      </c>
      <c r="J2448" s="3">
        <f t="shared" si="309"/>
        <v>0</v>
      </c>
      <c r="K2448" s="3"/>
    </row>
    <row r="2449" spans="2:11" hidden="1" outlineLevel="1" x14ac:dyDescent="0.3">
      <c r="B2449" s="2"/>
      <c r="F2449" s="3"/>
      <c r="H2449" s="3"/>
      <c r="I2449" t="str">
        <f t="shared" si="310"/>
        <v>0#4</v>
      </c>
      <c r="J2449" s="3">
        <f t="shared" si="309"/>
        <v>0</v>
      </c>
      <c r="K2449" s="3"/>
    </row>
    <row r="2450" spans="2:11" hidden="1" outlineLevel="1" x14ac:dyDescent="0.3">
      <c r="B2450" s="2"/>
      <c r="F2450" s="3"/>
      <c r="H2450" s="3"/>
      <c r="I2450" t="str">
        <f t="shared" si="310"/>
        <v>0#5</v>
      </c>
      <c r="J2450" s="3">
        <f t="shared" si="309"/>
        <v>0</v>
      </c>
      <c r="K2450" s="3"/>
    </row>
    <row r="2451" spans="2:11" hidden="1" outlineLevel="1" x14ac:dyDescent="0.3">
      <c r="B2451" s="2"/>
      <c r="F2451" s="3"/>
      <c r="H2451" s="3"/>
      <c r="I2451" t="str">
        <f t="shared" si="310"/>
        <v>0#6</v>
      </c>
      <c r="J2451" s="3">
        <f t="shared" si="309"/>
        <v>0</v>
      </c>
      <c r="K2451" s="3"/>
    </row>
    <row r="2452" spans="2:11" hidden="1" outlineLevel="1" x14ac:dyDescent="0.3">
      <c r="B2452" s="2"/>
      <c r="F2452" s="3"/>
      <c r="H2452" s="3"/>
      <c r="I2452" t="str">
        <f t="shared" si="310"/>
        <v>0#7</v>
      </c>
      <c r="J2452" s="3">
        <f t="shared" si="309"/>
        <v>0</v>
      </c>
      <c r="K2452" s="3"/>
    </row>
    <row r="2453" spans="2:11" hidden="1" outlineLevel="1" x14ac:dyDescent="0.3">
      <c r="B2453" s="2"/>
      <c r="F2453" s="3"/>
      <c r="H2453" s="3"/>
      <c r="I2453" t="str">
        <f t="shared" si="310"/>
        <v>0#8</v>
      </c>
      <c r="J2453" s="3">
        <f t="shared" si="309"/>
        <v>0</v>
      </c>
      <c r="K2453" s="3"/>
    </row>
    <row r="2454" spans="2:11" hidden="1" outlineLevel="1" x14ac:dyDescent="0.3">
      <c r="B2454" s="2"/>
      <c r="F2454" s="3"/>
      <c r="H2454" s="3"/>
      <c r="I2454" t="str">
        <f t="shared" si="310"/>
        <v>0#9</v>
      </c>
      <c r="J2454" s="3">
        <f t="shared" si="309"/>
        <v>0</v>
      </c>
      <c r="K2454" s="3"/>
    </row>
    <row r="2455" spans="2:11" hidden="1" outlineLevel="1" x14ac:dyDescent="0.3">
      <c r="B2455" s="2"/>
      <c r="D2455" s="3"/>
      <c r="F2455" s="3">
        <f>F2446</f>
        <v>0</v>
      </c>
      <c r="G2455" t="str">
        <f>F2455&amp;"#"&amp;COUNTIF(F$6:F2455,F2455)</f>
        <v>0#237</v>
      </c>
      <c r="H2455" s="3">
        <f>IF(ISERROR(IF((SUMPRODUCT((D$7:D$5839=INDEX($F$6578:$F$6799,IF($C$2="All",MATCH(G2455,$G$6578:$G$6799,0),MATCH(G2455,$H$6578:$H$6799,0)),1))*1)+SUMPRODUCT((F$7:F$5839=INDEX($F$6578:$F$6799,IF($C$2="All",MATCH(G2455,$G$6578:$G$6799,0),MATCH(G2455,$H$6578:$H$6799,0)),1))*1))&gt;0,0,INDEX($F$6578:$F$6799,IF($C$2="All",MATCH(G2455,$G$6578:$G$6799,0),MATCH(G2455,$H$6578:$H$6799,0)),1))),0,IF((SUMPRODUCT((D$7:D$5839=INDEX($F$6578:$F$6799,IF($C$2="All",MATCH(G2455,$G$6578:$G$6799,0),MATCH(G2455,$H$6578:$H$6799,0)),1))*1)+SUMPRODUCT((F$7:F$5839=INDEX($F$6578:$F$6799,IF($C$2="All",MATCH(G2455,$G$6578:$G$6799,0),MATCH(G2455,$H$6578:$H$6799,0)),1))*1))&gt;0,0,INDEX($F$6578:$F$6799,IF($C$2="All",MATCH(G2455,$G$6578:$G$6799,0),MATCH(G2455,$H$6578:$H$6799,0)),1)))</f>
        <v>0</v>
      </c>
      <c r="I2455" t="str">
        <f>H2455&amp;"#1"</f>
        <v>0#1</v>
      </c>
      <c r="J2455" s="3">
        <f t="shared" si="309"/>
        <v>0</v>
      </c>
      <c r="K2455" s="3"/>
    </row>
    <row r="2456" spans="2:11" hidden="1" outlineLevel="1" x14ac:dyDescent="0.3">
      <c r="B2456" s="2"/>
      <c r="D2456" s="3"/>
      <c r="F2456" s="3"/>
      <c r="H2456" s="3"/>
      <c r="I2456" t="str">
        <f>REPLACE(I2455,LEN(I2455),1,RIGHT(I2455,1)+1)</f>
        <v>0#2</v>
      </c>
      <c r="J2456" s="3">
        <f t="shared" si="309"/>
        <v>0</v>
      </c>
      <c r="K2456" s="3"/>
    </row>
    <row r="2457" spans="2:11" hidden="1" outlineLevel="1" x14ac:dyDescent="0.3">
      <c r="B2457" s="2"/>
      <c r="D2457" s="3"/>
      <c r="F2457" s="3"/>
      <c r="H2457" s="3"/>
      <c r="I2457" t="str">
        <f t="shared" ref="I2457:I2463" si="311">REPLACE(I2456,LEN(I2456),1,RIGHT(I2456,1)+1)</f>
        <v>0#3</v>
      </c>
      <c r="J2457" s="3">
        <f t="shared" si="309"/>
        <v>0</v>
      </c>
      <c r="K2457" s="3"/>
    </row>
    <row r="2458" spans="2:11" hidden="1" outlineLevel="1" x14ac:dyDescent="0.3">
      <c r="B2458" s="2"/>
      <c r="D2458" s="3"/>
      <c r="F2458" s="3"/>
      <c r="H2458" s="3"/>
      <c r="I2458" t="str">
        <f t="shared" si="311"/>
        <v>0#4</v>
      </c>
      <c r="J2458" s="3">
        <f t="shared" si="309"/>
        <v>0</v>
      </c>
      <c r="K2458" s="3"/>
    </row>
    <row r="2459" spans="2:11" hidden="1" outlineLevel="1" x14ac:dyDescent="0.3">
      <c r="B2459" s="2"/>
      <c r="D2459" s="3"/>
      <c r="F2459" s="3"/>
      <c r="H2459" s="3"/>
      <c r="I2459" t="str">
        <f t="shared" si="311"/>
        <v>0#5</v>
      </c>
      <c r="J2459" s="3">
        <f t="shared" si="309"/>
        <v>0</v>
      </c>
      <c r="K2459" s="3"/>
    </row>
    <row r="2460" spans="2:11" hidden="1" outlineLevel="1" x14ac:dyDescent="0.3">
      <c r="B2460" s="2"/>
      <c r="D2460" s="3"/>
      <c r="F2460" s="3"/>
      <c r="H2460" s="3"/>
      <c r="I2460" t="str">
        <f t="shared" si="311"/>
        <v>0#6</v>
      </c>
      <c r="J2460" s="3">
        <f t="shared" si="309"/>
        <v>0</v>
      </c>
      <c r="K2460" s="3"/>
    </row>
    <row r="2461" spans="2:11" hidden="1" outlineLevel="1" x14ac:dyDescent="0.3">
      <c r="B2461" s="2"/>
      <c r="D2461" s="3"/>
      <c r="F2461" s="3"/>
      <c r="H2461" s="3"/>
      <c r="I2461" t="str">
        <f t="shared" si="311"/>
        <v>0#7</v>
      </c>
      <c r="J2461" s="3">
        <f t="shared" si="309"/>
        <v>0</v>
      </c>
      <c r="K2461" s="3"/>
    </row>
    <row r="2462" spans="2:11" hidden="1" outlineLevel="1" x14ac:dyDescent="0.3">
      <c r="B2462" s="2"/>
      <c r="D2462" s="3"/>
      <c r="F2462" s="3"/>
      <c r="H2462" s="3"/>
      <c r="I2462" t="str">
        <f t="shared" si="311"/>
        <v>0#8</v>
      </c>
      <c r="J2462" s="3">
        <f t="shared" si="309"/>
        <v>0</v>
      </c>
      <c r="K2462" s="3"/>
    </row>
    <row r="2463" spans="2:11" hidden="1" outlineLevel="1" x14ac:dyDescent="0.3">
      <c r="B2463" s="2"/>
      <c r="D2463" s="3"/>
      <c r="F2463" s="3"/>
      <c r="H2463" s="3"/>
      <c r="I2463" t="str">
        <f t="shared" si="311"/>
        <v>0#9</v>
      </c>
      <c r="J2463" s="3">
        <f t="shared" si="309"/>
        <v>0</v>
      </c>
      <c r="K2463" s="3"/>
    </row>
    <row r="2464" spans="2:11" hidden="1" outlineLevel="1" x14ac:dyDescent="0.3">
      <c r="B2464" s="2"/>
      <c r="D2464" s="3"/>
      <c r="F2464" s="3">
        <f>F2455</f>
        <v>0</v>
      </c>
      <c r="G2464" t="str">
        <f>F2464&amp;"#"&amp;COUNTIF(F$6:F2464,F2464)</f>
        <v>0#238</v>
      </c>
      <c r="H2464" s="3">
        <f>IF(ISERROR(IF((SUMPRODUCT((D$7:D$5839=INDEX($F$6578:$F$6799,IF($C$2="All",MATCH(G2464,$G$6578:$G$6799,0),MATCH(G2464,$H$6578:$H$6799,0)),1))*1)+SUMPRODUCT((F$7:F$5839=INDEX($F$6578:$F$6799,IF($C$2="All",MATCH(G2464,$G$6578:$G$6799,0),MATCH(G2464,$H$6578:$H$6799,0)),1))*1))&gt;0,0,INDEX($F$6578:$F$6799,IF($C$2="All",MATCH(G2464,$G$6578:$G$6799,0),MATCH(G2464,$H$6578:$H$6799,0)),1))),0,IF((SUMPRODUCT((D$7:D$5839=INDEX($F$6578:$F$6799,IF($C$2="All",MATCH(G2464,$G$6578:$G$6799,0),MATCH(G2464,$H$6578:$H$6799,0)),1))*1)+SUMPRODUCT((F$7:F$5839=INDEX($F$6578:$F$6799,IF($C$2="All",MATCH(G2464,$G$6578:$G$6799,0),MATCH(G2464,$H$6578:$H$6799,0)),1))*1))&gt;0,0,INDEX($F$6578:$F$6799,IF($C$2="All",MATCH(G2464,$G$6578:$G$6799,0),MATCH(G2464,$H$6578:$H$6799,0)),1)))</f>
        <v>0</v>
      </c>
      <c r="I2464" t="str">
        <f>H2464&amp;"#1"</f>
        <v>0#1</v>
      </c>
      <c r="J2464" s="3">
        <f t="shared" si="309"/>
        <v>0</v>
      </c>
      <c r="K2464" s="3"/>
    </row>
    <row r="2465" spans="2:11" hidden="1" outlineLevel="1" x14ac:dyDescent="0.3">
      <c r="B2465" s="2"/>
      <c r="D2465" s="3"/>
      <c r="F2465" s="3"/>
      <c r="H2465" s="3"/>
      <c r="I2465" t="str">
        <f>REPLACE(I2464,LEN(I2464),1,RIGHT(I2464,1)+1)</f>
        <v>0#2</v>
      </c>
      <c r="J2465" s="3">
        <f t="shared" si="309"/>
        <v>0</v>
      </c>
      <c r="K2465" s="3"/>
    </row>
    <row r="2466" spans="2:11" hidden="1" outlineLevel="1" x14ac:dyDescent="0.3">
      <c r="B2466" s="2"/>
      <c r="D2466" s="3"/>
      <c r="F2466" s="3"/>
      <c r="H2466" s="3"/>
      <c r="I2466" t="str">
        <f t="shared" ref="I2466:I2472" si="312">REPLACE(I2465,LEN(I2465),1,RIGHT(I2465,1)+1)</f>
        <v>0#3</v>
      </c>
      <c r="J2466" s="3">
        <f t="shared" si="309"/>
        <v>0</v>
      </c>
      <c r="K2466" s="3"/>
    </row>
    <row r="2467" spans="2:11" hidden="1" outlineLevel="1" x14ac:dyDescent="0.3">
      <c r="B2467" s="2"/>
      <c r="D2467" s="3"/>
      <c r="F2467" s="3"/>
      <c r="H2467" s="3"/>
      <c r="I2467" t="str">
        <f t="shared" si="312"/>
        <v>0#4</v>
      </c>
      <c r="J2467" s="3">
        <f t="shared" si="309"/>
        <v>0</v>
      </c>
      <c r="K2467" s="3"/>
    </row>
    <row r="2468" spans="2:11" hidden="1" outlineLevel="1" x14ac:dyDescent="0.3">
      <c r="B2468" s="2"/>
      <c r="D2468" s="3"/>
      <c r="F2468" s="3"/>
      <c r="H2468" s="3"/>
      <c r="I2468" t="str">
        <f t="shared" si="312"/>
        <v>0#5</v>
      </c>
      <c r="J2468" s="3">
        <f t="shared" si="309"/>
        <v>0</v>
      </c>
      <c r="K2468" s="3"/>
    </row>
    <row r="2469" spans="2:11" hidden="1" outlineLevel="1" x14ac:dyDescent="0.3">
      <c r="B2469" s="2"/>
      <c r="D2469" s="3"/>
      <c r="F2469" s="3"/>
      <c r="H2469" s="3"/>
      <c r="I2469" t="str">
        <f t="shared" si="312"/>
        <v>0#6</v>
      </c>
      <c r="J2469" s="3">
        <f t="shared" si="309"/>
        <v>0</v>
      </c>
      <c r="K2469" s="3"/>
    </row>
    <row r="2470" spans="2:11" hidden="1" outlineLevel="1" x14ac:dyDescent="0.3">
      <c r="B2470" s="2"/>
      <c r="D2470" s="3"/>
      <c r="F2470" s="3"/>
      <c r="H2470" s="3"/>
      <c r="I2470" t="str">
        <f t="shared" si="312"/>
        <v>0#7</v>
      </c>
      <c r="J2470" s="3">
        <f t="shared" si="309"/>
        <v>0</v>
      </c>
      <c r="K2470" s="3"/>
    </row>
    <row r="2471" spans="2:11" hidden="1" outlineLevel="1" x14ac:dyDescent="0.3">
      <c r="B2471" s="2"/>
      <c r="D2471" s="3"/>
      <c r="F2471" s="3"/>
      <c r="H2471" s="3"/>
      <c r="I2471" t="str">
        <f t="shared" si="312"/>
        <v>0#8</v>
      </c>
      <c r="J2471" s="3">
        <f t="shared" si="309"/>
        <v>0</v>
      </c>
      <c r="K2471" s="3"/>
    </row>
    <row r="2472" spans="2:11" hidden="1" outlineLevel="1" x14ac:dyDescent="0.3">
      <c r="B2472" s="2"/>
      <c r="D2472" s="3"/>
      <c r="F2472" s="3"/>
      <c r="H2472" s="3"/>
      <c r="I2472" t="str">
        <f t="shared" si="312"/>
        <v>0#9</v>
      </c>
      <c r="J2472" s="3">
        <f t="shared" si="309"/>
        <v>0</v>
      </c>
      <c r="K2472" s="3"/>
    </row>
    <row r="2473" spans="2:11" hidden="1" outlineLevel="1" x14ac:dyDescent="0.3">
      <c r="B2473" s="2"/>
      <c r="D2473" s="3"/>
      <c r="F2473" s="3">
        <f>F2464</f>
        <v>0</v>
      </c>
      <c r="G2473" t="str">
        <f>F2473&amp;"#"&amp;COUNTIF(F$6:F2473,F2473)</f>
        <v>0#239</v>
      </c>
      <c r="H2473" s="3">
        <f>IF(ISERROR(IF((SUMPRODUCT((D$7:D$5839=INDEX($F$6578:$F$6799,IF($C$2="All",MATCH(G2473,$G$6578:$G$6799,0),MATCH(G2473,$H$6578:$H$6799,0)),1))*1)+SUMPRODUCT((F$7:F$5839=INDEX($F$6578:$F$6799,IF($C$2="All",MATCH(G2473,$G$6578:$G$6799,0),MATCH(G2473,$H$6578:$H$6799,0)),1))*1))&gt;0,0,INDEX($F$6578:$F$6799,IF($C$2="All",MATCH(G2473,$G$6578:$G$6799,0),MATCH(G2473,$H$6578:$H$6799,0)),1))),0,IF((SUMPRODUCT((D$7:D$5839=INDEX($F$6578:$F$6799,IF($C$2="All",MATCH(G2473,$G$6578:$G$6799,0),MATCH(G2473,$H$6578:$H$6799,0)),1))*1)+SUMPRODUCT((F$7:F$5839=INDEX($F$6578:$F$6799,IF($C$2="All",MATCH(G2473,$G$6578:$G$6799,0),MATCH(G2473,$H$6578:$H$6799,0)),1))*1))&gt;0,0,INDEX($F$6578:$F$6799,IF($C$2="All",MATCH(G2473,$G$6578:$G$6799,0),MATCH(G2473,$H$6578:$H$6799,0)),1)))</f>
        <v>0</v>
      </c>
      <c r="I2473" t="str">
        <f>H2473&amp;"#1"</f>
        <v>0#1</v>
      </c>
      <c r="J2473" s="3">
        <f t="shared" si="309"/>
        <v>0</v>
      </c>
      <c r="K2473" s="3"/>
    </row>
    <row r="2474" spans="2:11" hidden="1" outlineLevel="1" x14ac:dyDescent="0.3">
      <c r="B2474" s="2"/>
      <c r="D2474" s="3"/>
      <c r="F2474" s="3"/>
      <c r="H2474" s="3"/>
      <c r="I2474" t="str">
        <f>REPLACE(I2473,LEN(I2473),1,RIGHT(I2473,1)+1)</f>
        <v>0#2</v>
      </c>
      <c r="J2474" s="3">
        <f t="shared" si="309"/>
        <v>0</v>
      </c>
      <c r="K2474" s="3"/>
    </row>
    <row r="2475" spans="2:11" hidden="1" outlineLevel="1" x14ac:dyDescent="0.3">
      <c r="B2475" s="2"/>
      <c r="D2475" s="3"/>
      <c r="F2475" s="3"/>
      <c r="H2475" s="3"/>
      <c r="I2475" t="str">
        <f t="shared" ref="I2475:I2481" si="313">REPLACE(I2474,LEN(I2474),1,RIGHT(I2474,1)+1)</f>
        <v>0#3</v>
      </c>
      <c r="J2475" s="3">
        <f t="shared" si="309"/>
        <v>0</v>
      </c>
      <c r="K2475" s="3"/>
    </row>
    <row r="2476" spans="2:11" hidden="1" outlineLevel="1" x14ac:dyDescent="0.3">
      <c r="B2476" s="2"/>
      <c r="D2476" s="3"/>
      <c r="F2476" s="3"/>
      <c r="H2476" s="3"/>
      <c r="I2476" t="str">
        <f t="shared" si="313"/>
        <v>0#4</v>
      </c>
      <c r="J2476" s="3">
        <f t="shared" si="309"/>
        <v>0</v>
      </c>
      <c r="K2476" s="3"/>
    </row>
    <row r="2477" spans="2:11" hidden="1" outlineLevel="1" x14ac:dyDescent="0.3">
      <c r="B2477" s="2"/>
      <c r="D2477" s="3"/>
      <c r="F2477" s="3"/>
      <c r="H2477" s="3"/>
      <c r="I2477" t="str">
        <f t="shared" si="313"/>
        <v>0#5</v>
      </c>
      <c r="J2477" s="3">
        <f t="shared" si="309"/>
        <v>0</v>
      </c>
      <c r="K2477" s="3"/>
    </row>
    <row r="2478" spans="2:11" hidden="1" outlineLevel="1" x14ac:dyDescent="0.3">
      <c r="B2478" s="2"/>
      <c r="D2478" s="3"/>
      <c r="F2478" s="3"/>
      <c r="H2478" s="3"/>
      <c r="I2478" t="str">
        <f t="shared" si="313"/>
        <v>0#6</v>
      </c>
      <c r="J2478" s="3">
        <f t="shared" si="309"/>
        <v>0</v>
      </c>
      <c r="K2478" s="3"/>
    </row>
    <row r="2479" spans="2:11" hidden="1" outlineLevel="1" x14ac:dyDescent="0.3">
      <c r="B2479" s="2"/>
      <c r="D2479" s="3"/>
      <c r="F2479" s="3"/>
      <c r="H2479" s="3"/>
      <c r="I2479" t="str">
        <f t="shared" si="313"/>
        <v>0#7</v>
      </c>
      <c r="J2479" s="3">
        <f t="shared" si="309"/>
        <v>0</v>
      </c>
      <c r="K2479" s="3"/>
    </row>
    <row r="2480" spans="2:11" hidden="1" outlineLevel="1" x14ac:dyDescent="0.3">
      <c r="B2480" s="2"/>
      <c r="D2480" s="3"/>
      <c r="F2480" s="3"/>
      <c r="H2480" s="3"/>
      <c r="I2480" t="str">
        <f t="shared" si="313"/>
        <v>0#8</v>
      </c>
      <c r="J2480" s="3">
        <f t="shared" si="309"/>
        <v>0</v>
      </c>
      <c r="K2480" s="3"/>
    </row>
    <row r="2481" spans="2:11" hidden="1" outlineLevel="1" x14ac:dyDescent="0.3">
      <c r="B2481" s="2"/>
      <c r="D2481" s="3"/>
      <c r="F2481" s="3"/>
      <c r="H2481" s="3"/>
      <c r="I2481" t="str">
        <f t="shared" si="313"/>
        <v>0#9</v>
      </c>
      <c r="J2481" s="3">
        <f t="shared" si="309"/>
        <v>0</v>
      </c>
      <c r="K2481" s="3"/>
    </row>
    <row r="2482" spans="2:11" hidden="1" outlineLevel="1" x14ac:dyDescent="0.3">
      <c r="B2482" s="2"/>
      <c r="D2482" s="3"/>
      <c r="F2482" s="3">
        <f>F2473</f>
        <v>0</v>
      </c>
      <c r="G2482" t="str">
        <f>F2482&amp;"#"&amp;COUNTIF(F$6:F2482,F2482)</f>
        <v>0#240</v>
      </c>
      <c r="H2482" s="3">
        <f>IF(ISERROR(IF((SUMPRODUCT((D$7:D$5839=INDEX($F$6578:$F$6799,IF($C$2="All",MATCH(G2482,$G$6578:$G$6799,0),MATCH(G2482,$H$6578:$H$6799,0)),1))*1)+SUMPRODUCT((F$7:F$5839=INDEX($F$6578:$F$6799,IF($C$2="All",MATCH(G2482,$G$6578:$G$6799,0),MATCH(G2482,$H$6578:$H$6799,0)),1))*1))&gt;0,0,INDEX($F$6578:$F$6799,IF($C$2="All",MATCH(G2482,$G$6578:$G$6799,0),MATCH(G2482,$H$6578:$H$6799,0)),1))),0,IF((SUMPRODUCT((D$7:D$5839=INDEX($F$6578:$F$6799,IF($C$2="All",MATCH(G2482,$G$6578:$G$6799,0),MATCH(G2482,$H$6578:$H$6799,0)),1))*1)+SUMPRODUCT((F$7:F$5839=INDEX($F$6578:$F$6799,IF($C$2="All",MATCH(G2482,$G$6578:$G$6799,0),MATCH(G2482,$H$6578:$H$6799,0)),1))*1))&gt;0,0,INDEX($F$6578:$F$6799,IF($C$2="All",MATCH(G2482,$G$6578:$G$6799,0),MATCH(G2482,$H$6578:$H$6799,0)),1)))</f>
        <v>0</v>
      </c>
      <c r="I2482" t="str">
        <f>H2482&amp;"#1"</f>
        <v>0#1</v>
      </c>
      <c r="J2482" s="3">
        <f t="shared" si="309"/>
        <v>0</v>
      </c>
      <c r="K2482" s="3"/>
    </row>
    <row r="2483" spans="2:11" hidden="1" outlineLevel="1" x14ac:dyDescent="0.3">
      <c r="B2483" s="2"/>
      <c r="D2483" s="3"/>
      <c r="F2483" s="3"/>
      <c r="H2483" s="3"/>
      <c r="I2483" t="str">
        <f>REPLACE(I2482,LEN(I2482),1,RIGHT(I2482,1)+1)</f>
        <v>0#2</v>
      </c>
      <c r="J2483" s="3">
        <f t="shared" si="309"/>
        <v>0</v>
      </c>
      <c r="K2483" s="3"/>
    </row>
    <row r="2484" spans="2:11" hidden="1" outlineLevel="1" x14ac:dyDescent="0.3">
      <c r="B2484" s="2"/>
      <c r="D2484" s="3"/>
      <c r="F2484" s="3"/>
      <c r="H2484" s="3"/>
      <c r="I2484" t="str">
        <f t="shared" ref="I2484:I2490" si="314">REPLACE(I2483,LEN(I2483),1,RIGHT(I2483,1)+1)</f>
        <v>0#3</v>
      </c>
      <c r="J2484" s="3">
        <f t="shared" si="309"/>
        <v>0</v>
      </c>
      <c r="K2484" s="3"/>
    </row>
    <row r="2485" spans="2:11" hidden="1" outlineLevel="1" x14ac:dyDescent="0.3">
      <c r="B2485" s="2"/>
      <c r="D2485" s="3"/>
      <c r="F2485" s="3"/>
      <c r="H2485" s="3"/>
      <c r="I2485" t="str">
        <f t="shared" si="314"/>
        <v>0#4</v>
      </c>
      <c r="J2485" s="3">
        <f t="shared" si="309"/>
        <v>0</v>
      </c>
      <c r="K2485" s="3"/>
    </row>
    <row r="2486" spans="2:11" hidden="1" outlineLevel="1" x14ac:dyDescent="0.3">
      <c r="B2486" s="2"/>
      <c r="D2486" s="3"/>
      <c r="F2486" s="3"/>
      <c r="H2486" s="3"/>
      <c r="I2486" t="str">
        <f t="shared" si="314"/>
        <v>0#5</v>
      </c>
      <c r="J2486" s="3">
        <f t="shared" si="309"/>
        <v>0</v>
      </c>
      <c r="K2486" s="3"/>
    </row>
    <row r="2487" spans="2:11" hidden="1" outlineLevel="1" x14ac:dyDescent="0.3">
      <c r="B2487" s="2"/>
      <c r="D2487" s="3"/>
      <c r="F2487" s="3"/>
      <c r="H2487" s="3"/>
      <c r="I2487" t="str">
        <f t="shared" si="314"/>
        <v>0#6</v>
      </c>
      <c r="J2487" s="3">
        <f t="shared" si="309"/>
        <v>0</v>
      </c>
      <c r="K2487" s="3"/>
    </row>
    <row r="2488" spans="2:11" hidden="1" outlineLevel="1" x14ac:dyDescent="0.3">
      <c r="B2488" s="2"/>
      <c r="D2488" s="3"/>
      <c r="F2488" s="3"/>
      <c r="H2488" s="3"/>
      <c r="I2488" t="str">
        <f t="shared" si="314"/>
        <v>0#7</v>
      </c>
      <c r="J2488" s="3">
        <f t="shared" si="309"/>
        <v>0</v>
      </c>
      <c r="K2488" s="3"/>
    </row>
    <row r="2489" spans="2:11" hidden="1" outlineLevel="1" x14ac:dyDescent="0.3">
      <c r="B2489" s="2"/>
      <c r="D2489" s="3"/>
      <c r="F2489" s="3"/>
      <c r="H2489" s="3"/>
      <c r="I2489" t="str">
        <f t="shared" si="314"/>
        <v>0#8</v>
      </c>
      <c r="J2489" s="3">
        <f t="shared" si="309"/>
        <v>0</v>
      </c>
      <c r="K2489" s="3"/>
    </row>
    <row r="2490" spans="2:11" hidden="1" outlineLevel="1" x14ac:dyDescent="0.3">
      <c r="B2490" s="2"/>
      <c r="D2490" s="3"/>
      <c r="F2490" s="3"/>
      <c r="H2490" s="3"/>
      <c r="I2490" t="str">
        <f t="shared" si="314"/>
        <v>0#9</v>
      </c>
      <c r="J2490" s="3">
        <f t="shared" si="309"/>
        <v>0</v>
      </c>
      <c r="K2490" s="3"/>
    </row>
    <row r="2491" spans="2:11" hidden="1" outlineLevel="1" x14ac:dyDescent="0.3">
      <c r="B2491" s="2"/>
      <c r="D2491" s="3"/>
      <c r="F2491" s="3">
        <f>F2482</f>
        <v>0</v>
      </c>
      <c r="G2491" t="str">
        <f>F2491&amp;"#"&amp;COUNTIF(F$6:F2491,F2491)</f>
        <v>0#241</v>
      </c>
      <c r="H2491" s="3">
        <f>IF(ISERROR(IF((SUMPRODUCT((D$7:D$5839=INDEX($F$6578:$F$6799,IF($C$2="All",MATCH(G2491,$G$6578:$G$6799,0),MATCH(G2491,$H$6578:$H$6799,0)),1))*1)+SUMPRODUCT((F$7:F$5839=INDEX($F$6578:$F$6799,IF($C$2="All",MATCH(G2491,$G$6578:$G$6799,0),MATCH(G2491,$H$6578:$H$6799,0)),1))*1))&gt;0,0,INDEX($F$6578:$F$6799,IF($C$2="All",MATCH(G2491,$G$6578:$G$6799,0),MATCH(G2491,$H$6578:$H$6799,0)),1))),0,IF((SUMPRODUCT((D$7:D$5839=INDEX($F$6578:$F$6799,IF($C$2="All",MATCH(G2491,$G$6578:$G$6799,0),MATCH(G2491,$H$6578:$H$6799,0)),1))*1)+SUMPRODUCT((F$7:F$5839=INDEX($F$6578:$F$6799,IF($C$2="All",MATCH(G2491,$G$6578:$G$6799,0),MATCH(G2491,$H$6578:$H$6799,0)),1))*1))&gt;0,0,INDEX($F$6578:$F$6799,IF($C$2="All",MATCH(G2491,$G$6578:$G$6799,0),MATCH(G2491,$H$6578:$H$6799,0)),1)))</f>
        <v>0</v>
      </c>
      <c r="I2491" t="str">
        <f>H2491&amp;"#1"</f>
        <v>0#1</v>
      </c>
      <c r="J2491" s="3">
        <f t="shared" si="309"/>
        <v>0</v>
      </c>
      <c r="K2491" s="3"/>
    </row>
    <row r="2492" spans="2:11" hidden="1" outlineLevel="1" x14ac:dyDescent="0.3">
      <c r="B2492" s="2"/>
      <c r="D2492" s="3"/>
      <c r="F2492" s="3"/>
      <c r="H2492" s="3"/>
      <c r="I2492" t="str">
        <f>REPLACE(I2491,LEN(I2491),1,RIGHT(I2491,1)+1)</f>
        <v>0#2</v>
      </c>
      <c r="J2492" s="3">
        <f t="shared" si="309"/>
        <v>0</v>
      </c>
      <c r="K2492" s="3"/>
    </row>
    <row r="2493" spans="2:11" hidden="1" outlineLevel="1" x14ac:dyDescent="0.3">
      <c r="B2493" s="2"/>
      <c r="D2493" s="3"/>
      <c r="F2493" s="3"/>
      <c r="H2493" s="3"/>
      <c r="I2493" t="str">
        <f t="shared" ref="I2493:I2499" si="315">REPLACE(I2492,LEN(I2492),1,RIGHT(I2492,1)+1)</f>
        <v>0#3</v>
      </c>
      <c r="J2493" s="3">
        <f t="shared" si="309"/>
        <v>0</v>
      </c>
      <c r="K2493" s="3"/>
    </row>
    <row r="2494" spans="2:11" hidden="1" outlineLevel="1" x14ac:dyDescent="0.3">
      <c r="B2494" s="2"/>
      <c r="D2494" s="3"/>
      <c r="F2494" s="3"/>
      <c r="H2494" s="3"/>
      <c r="I2494" t="str">
        <f t="shared" si="315"/>
        <v>0#4</v>
      </c>
      <c r="J2494" s="3">
        <f t="shared" si="309"/>
        <v>0</v>
      </c>
      <c r="K2494" s="3"/>
    </row>
    <row r="2495" spans="2:11" hidden="1" outlineLevel="1" x14ac:dyDescent="0.3">
      <c r="B2495" s="2"/>
      <c r="D2495" s="3"/>
      <c r="F2495" s="3"/>
      <c r="H2495" s="3"/>
      <c r="I2495" t="str">
        <f t="shared" si="315"/>
        <v>0#5</v>
      </c>
      <c r="J2495" s="3">
        <f t="shared" si="309"/>
        <v>0</v>
      </c>
      <c r="K2495" s="3"/>
    </row>
    <row r="2496" spans="2:11" hidden="1" outlineLevel="1" x14ac:dyDescent="0.3">
      <c r="B2496" s="2"/>
      <c r="D2496" s="3"/>
      <c r="F2496" s="3"/>
      <c r="H2496" s="3"/>
      <c r="I2496" t="str">
        <f t="shared" si="315"/>
        <v>0#6</v>
      </c>
      <c r="J2496" s="3">
        <f t="shared" si="309"/>
        <v>0</v>
      </c>
      <c r="K2496" s="3"/>
    </row>
    <row r="2497" spans="2:11" hidden="1" outlineLevel="1" x14ac:dyDescent="0.3">
      <c r="B2497" s="2"/>
      <c r="D2497" s="3"/>
      <c r="F2497" s="3"/>
      <c r="H2497" s="3"/>
      <c r="I2497" t="str">
        <f t="shared" si="315"/>
        <v>0#7</v>
      </c>
      <c r="J2497" s="3">
        <f t="shared" si="309"/>
        <v>0</v>
      </c>
      <c r="K2497" s="3"/>
    </row>
    <row r="2498" spans="2:11" hidden="1" outlineLevel="1" x14ac:dyDescent="0.3">
      <c r="B2498" s="2"/>
      <c r="D2498" s="3"/>
      <c r="F2498" s="3"/>
      <c r="H2498" s="3"/>
      <c r="I2498" t="str">
        <f t="shared" si="315"/>
        <v>0#8</v>
      </c>
      <c r="J2498" s="3">
        <f t="shared" si="309"/>
        <v>0</v>
      </c>
      <c r="K2498" s="3"/>
    </row>
    <row r="2499" spans="2:11" hidden="1" outlineLevel="1" x14ac:dyDescent="0.3">
      <c r="B2499" s="2"/>
      <c r="D2499" s="3"/>
      <c r="F2499" s="3"/>
      <c r="H2499" s="3"/>
      <c r="I2499" t="str">
        <f t="shared" si="315"/>
        <v>0#9</v>
      </c>
      <c r="J2499" s="3">
        <f t="shared" si="309"/>
        <v>0</v>
      </c>
      <c r="K2499" s="3"/>
    </row>
    <row r="2500" spans="2:11" hidden="1" outlineLevel="1" x14ac:dyDescent="0.3">
      <c r="B2500" s="2"/>
      <c r="D2500" s="3"/>
      <c r="F2500" s="3">
        <f>F2491</f>
        <v>0</v>
      </c>
      <c r="G2500" t="str">
        <f>F2500&amp;"#"&amp;COUNTIF(F$6:F2500,F2500)</f>
        <v>0#242</v>
      </c>
      <c r="H2500" s="3">
        <f>IF(ISERROR(IF((SUMPRODUCT((D$7:D$5839=INDEX($F$6578:$F$6799,IF($C$2="All",MATCH(G2500,$G$6578:$G$6799,0),MATCH(G2500,$H$6578:$H$6799,0)),1))*1)+SUMPRODUCT((F$7:F$5839=INDEX($F$6578:$F$6799,IF($C$2="All",MATCH(G2500,$G$6578:$G$6799,0),MATCH(G2500,$H$6578:$H$6799,0)),1))*1))&gt;0,0,INDEX($F$6578:$F$6799,IF($C$2="All",MATCH(G2500,$G$6578:$G$6799,0),MATCH(G2500,$H$6578:$H$6799,0)),1))),0,IF((SUMPRODUCT((D$7:D$5839=INDEX($F$6578:$F$6799,IF($C$2="All",MATCH(G2500,$G$6578:$G$6799,0),MATCH(G2500,$H$6578:$H$6799,0)),1))*1)+SUMPRODUCT((F$7:F$5839=INDEX($F$6578:$F$6799,IF($C$2="All",MATCH(G2500,$G$6578:$G$6799,0),MATCH(G2500,$H$6578:$H$6799,0)),1))*1))&gt;0,0,INDEX($F$6578:$F$6799,IF($C$2="All",MATCH(G2500,$G$6578:$G$6799,0),MATCH(G2500,$H$6578:$H$6799,0)),1)))</f>
        <v>0</v>
      </c>
      <c r="I2500" t="str">
        <f>H2500&amp;"#1"</f>
        <v>0#1</v>
      </c>
      <c r="J2500" s="3">
        <f t="shared" si="309"/>
        <v>0</v>
      </c>
      <c r="K2500" s="3"/>
    </row>
    <row r="2501" spans="2:11" hidden="1" outlineLevel="1" x14ac:dyDescent="0.3">
      <c r="B2501" s="2"/>
      <c r="D2501" s="3"/>
      <c r="F2501" s="3"/>
      <c r="H2501" s="3"/>
      <c r="I2501" t="str">
        <f>REPLACE(I2500,LEN(I2500),1,RIGHT(I2500,1)+1)</f>
        <v>0#2</v>
      </c>
      <c r="J2501" s="3">
        <f t="shared" si="309"/>
        <v>0</v>
      </c>
      <c r="K2501" s="3"/>
    </row>
    <row r="2502" spans="2:11" hidden="1" outlineLevel="1" x14ac:dyDescent="0.3">
      <c r="B2502" s="2"/>
      <c r="D2502" s="3"/>
      <c r="F2502" s="3"/>
      <c r="H2502" s="3"/>
      <c r="I2502" t="str">
        <f t="shared" ref="I2502:I2508" si="316">REPLACE(I2501,LEN(I2501),1,RIGHT(I2501,1)+1)</f>
        <v>0#3</v>
      </c>
      <c r="J2502" s="3">
        <f t="shared" si="309"/>
        <v>0</v>
      </c>
      <c r="K2502" s="3"/>
    </row>
    <row r="2503" spans="2:11" hidden="1" outlineLevel="1" x14ac:dyDescent="0.3">
      <c r="B2503" s="2"/>
      <c r="D2503" s="3"/>
      <c r="F2503" s="3"/>
      <c r="H2503" s="3"/>
      <c r="I2503" t="str">
        <f t="shared" si="316"/>
        <v>0#4</v>
      </c>
      <c r="J2503" s="3">
        <f t="shared" ref="J2503:J2566" si="317">IF(ISERROR(IF((SUMPRODUCT((F$7:F$5839=INDEX($F$6578:$F$6799,IF($C$2="All",MATCH(I2503,$G$6578:$G$6799,0),MATCH(I2503,$H$6578:$H$6799,0)),1))*1)+SUMPRODUCT((H$7:H$5839=INDEX($F$6578:$F$6799,IF($C$2="All",MATCH(I2503,$G$6578:$G$6799,0),MATCH(I2503,$H$6578:$H$6799,0)),1))*1))&gt;0,0,INDEX($F$6578:$F$6799,IF($C$2="All",MATCH(I2503,$G$6578:$G$6799,0),MATCH(I2503,$H$6578:$H$6799,0)),1))),0,IF((SUMPRODUCT((F$7:F$5839=INDEX($F$6578:$F$6799,IF($C$2="All",MATCH(I2503,$G$6578:$G$6799,0),MATCH(I2503,$H$6578:$H$6799,0)),1))*1)+SUMPRODUCT((H$7:H$5839=INDEX($F$6578:$F$6799,IF($C$2="All",MATCH(I2503,$G$6578:$G$6799,0),MATCH(I2503,$H$6578:$H$6799,0)),1))*1))&gt;0,0,INDEX($F$6578:$F$6799,IF($C$2="All",MATCH(I2503,$G$6578:$G$6799,0),MATCH(I2503,$H$6578:$H$6799,0)),1)))</f>
        <v>0</v>
      </c>
      <c r="K2503" s="3"/>
    </row>
    <row r="2504" spans="2:11" hidden="1" outlineLevel="1" x14ac:dyDescent="0.3">
      <c r="B2504" s="2"/>
      <c r="D2504" s="3"/>
      <c r="F2504" s="3"/>
      <c r="H2504" s="3"/>
      <c r="I2504" t="str">
        <f t="shared" si="316"/>
        <v>0#5</v>
      </c>
      <c r="J2504" s="3">
        <f t="shared" si="317"/>
        <v>0</v>
      </c>
      <c r="K2504" s="3"/>
    </row>
    <row r="2505" spans="2:11" hidden="1" outlineLevel="1" x14ac:dyDescent="0.3">
      <c r="B2505" s="2"/>
      <c r="D2505" s="3"/>
      <c r="F2505" s="3"/>
      <c r="H2505" s="3"/>
      <c r="I2505" t="str">
        <f t="shared" si="316"/>
        <v>0#6</v>
      </c>
      <c r="J2505" s="3">
        <f t="shared" si="317"/>
        <v>0</v>
      </c>
      <c r="K2505" s="3"/>
    </row>
    <row r="2506" spans="2:11" hidden="1" outlineLevel="1" x14ac:dyDescent="0.3">
      <c r="B2506" s="2"/>
      <c r="D2506" s="3"/>
      <c r="F2506" s="3"/>
      <c r="H2506" s="3"/>
      <c r="I2506" t="str">
        <f t="shared" si="316"/>
        <v>0#7</v>
      </c>
      <c r="J2506" s="3">
        <f t="shared" si="317"/>
        <v>0</v>
      </c>
      <c r="K2506" s="3"/>
    </row>
    <row r="2507" spans="2:11" hidden="1" outlineLevel="1" x14ac:dyDescent="0.3">
      <c r="B2507" s="2"/>
      <c r="D2507" s="3"/>
      <c r="F2507" s="3"/>
      <c r="H2507" s="3"/>
      <c r="I2507" t="str">
        <f t="shared" si="316"/>
        <v>0#8</v>
      </c>
      <c r="J2507" s="3">
        <f t="shared" si="317"/>
        <v>0</v>
      </c>
      <c r="K2507" s="3"/>
    </row>
    <row r="2508" spans="2:11" hidden="1" outlineLevel="1" x14ac:dyDescent="0.3">
      <c r="B2508" s="2"/>
      <c r="D2508" s="3"/>
      <c r="F2508" s="3"/>
      <c r="H2508" s="3"/>
      <c r="I2508" t="str">
        <f t="shared" si="316"/>
        <v>0#9</v>
      </c>
      <c r="J2508" s="3">
        <f t="shared" si="317"/>
        <v>0</v>
      </c>
      <c r="K2508" s="3"/>
    </row>
    <row r="2509" spans="2:11" hidden="1" outlineLevel="1" x14ac:dyDescent="0.3">
      <c r="B2509" s="2"/>
      <c r="D2509" s="3"/>
      <c r="F2509" s="3">
        <f>F2500</f>
        <v>0</v>
      </c>
      <c r="G2509" t="str">
        <f>F2509&amp;"#"&amp;COUNTIF(F$6:F2509,F2509)</f>
        <v>0#243</v>
      </c>
      <c r="H2509" s="3">
        <f>IF(ISERROR(IF((SUMPRODUCT((D$7:D$5839=INDEX($F$6578:$F$6799,IF($C$2="All",MATCH(G2509,$G$6578:$G$6799,0),MATCH(G2509,$H$6578:$H$6799,0)),1))*1)+SUMPRODUCT((F$7:F$5839=INDEX($F$6578:$F$6799,IF($C$2="All",MATCH(G2509,$G$6578:$G$6799,0),MATCH(G2509,$H$6578:$H$6799,0)),1))*1))&gt;0,0,INDEX($F$6578:$F$6799,IF($C$2="All",MATCH(G2509,$G$6578:$G$6799,0),MATCH(G2509,$H$6578:$H$6799,0)),1))),0,IF((SUMPRODUCT((D$7:D$5839=INDEX($F$6578:$F$6799,IF($C$2="All",MATCH(G2509,$G$6578:$G$6799,0),MATCH(G2509,$H$6578:$H$6799,0)),1))*1)+SUMPRODUCT((F$7:F$5839=INDEX($F$6578:$F$6799,IF($C$2="All",MATCH(G2509,$G$6578:$G$6799,0),MATCH(G2509,$H$6578:$H$6799,0)),1))*1))&gt;0,0,INDEX($F$6578:$F$6799,IF($C$2="All",MATCH(G2509,$G$6578:$G$6799,0),MATCH(G2509,$H$6578:$H$6799,0)),1)))</f>
        <v>0</v>
      </c>
      <c r="I2509" t="str">
        <f>H2509&amp;"#1"</f>
        <v>0#1</v>
      </c>
      <c r="J2509" s="3">
        <f t="shared" si="317"/>
        <v>0</v>
      </c>
      <c r="K2509" s="3"/>
    </row>
    <row r="2510" spans="2:11" hidden="1" outlineLevel="1" x14ac:dyDescent="0.3">
      <c r="B2510" s="2"/>
      <c r="D2510" s="3"/>
      <c r="F2510" s="3"/>
      <c r="H2510" s="3"/>
      <c r="I2510" t="str">
        <f>REPLACE(I2509,LEN(I2509),1,RIGHT(I2509,1)+1)</f>
        <v>0#2</v>
      </c>
      <c r="J2510" s="3">
        <f t="shared" si="317"/>
        <v>0</v>
      </c>
      <c r="K2510" s="3"/>
    </row>
    <row r="2511" spans="2:11" hidden="1" outlineLevel="1" x14ac:dyDescent="0.3">
      <c r="B2511" s="2"/>
      <c r="D2511" s="3"/>
      <c r="F2511" s="3"/>
      <c r="H2511" s="3"/>
      <c r="I2511" t="str">
        <f t="shared" ref="I2511:I2517" si="318">REPLACE(I2510,LEN(I2510),1,RIGHT(I2510,1)+1)</f>
        <v>0#3</v>
      </c>
      <c r="J2511" s="3">
        <f t="shared" si="317"/>
        <v>0</v>
      </c>
      <c r="K2511" s="3"/>
    </row>
    <row r="2512" spans="2:11" hidden="1" outlineLevel="1" x14ac:dyDescent="0.3">
      <c r="B2512" s="2"/>
      <c r="D2512" s="3"/>
      <c r="F2512" s="3"/>
      <c r="H2512" s="3"/>
      <c r="I2512" t="str">
        <f t="shared" si="318"/>
        <v>0#4</v>
      </c>
      <c r="J2512" s="3">
        <f t="shared" si="317"/>
        <v>0</v>
      </c>
      <c r="K2512" s="3"/>
    </row>
    <row r="2513" spans="2:11" hidden="1" outlineLevel="1" x14ac:dyDescent="0.3">
      <c r="B2513" s="2"/>
      <c r="D2513" s="3"/>
      <c r="F2513" s="3"/>
      <c r="H2513" s="3"/>
      <c r="I2513" t="str">
        <f t="shared" si="318"/>
        <v>0#5</v>
      </c>
      <c r="J2513" s="3">
        <f t="shared" si="317"/>
        <v>0</v>
      </c>
      <c r="K2513" s="3"/>
    </row>
    <row r="2514" spans="2:11" hidden="1" outlineLevel="1" x14ac:dyDescent="0.3">
      <c r="B2514" s="2"/>
      <c r="D2514" s="3"/>
      <c r="F2514" s="3"/>
      <c r="H2514" s="3"/>
      <c r="I2514" t="str">
        <f t="shared" si="318"/>
        <v>0#6</v>
      </c>
      <c r="J2514" s="3">
        <f t="shared" si="317"/>
        <v>0</v>
      </c>
      <c r="K2514" s="3"/>
    </row>
    <row r="2515" spans="2:11" hidden="1" outlineLevel="1" x14ac:dyDescent="0.3">
      <c r="B2515" s="2"/>
      <c r="D2515" s="3"/>
      <c r="F2515" s="3"/>
      <c r="H2515" s="3"/>
      <c r="I2515" t="str">
        <f t="shared" si="318"/>
        <v>0#7</v>
      </c>
      <c r="J2515" s="3">
        <f t="shared" si="317"/>
        <v>0</v>
      </c>
      <c r="K2515" s="3"/>
    </row>
    <row r="2516" spans="2:11" hidden="1" outlineLevel="1" x14ac:dyDescent="0.3">
      <c r="B2516" s="2"/>
      <c r="D2516" s="3"/>
      <c r="F2516" s="3"/>
      <c r="H2516" s="3"/>
      <c r="I2516" t="str">
        <f t="shared" si="318"/>
        <v>0#8</v>
      </c>
      <c r="J2516" s="3">
        <f t="shared" si="317"/>
        <v>0</v>
      </c>
      <c r="K2516" s="3"/>
    </row>
    <row r="2517" spans="2:11" hidden="1" outlineLevel="1" x14ac:dyDescent="0.3">
      <c r="B2517" s="2"/>
      <c r="D2517" s="3"/>
      <c r="F2517" s="3"/>
      <c r="H2517" s="3"/>
      <c r="I2517" t="str">
        <f t="shared" si="318"/>
        <v>0#9</v>
      </c>
      <c r="J2517" s="3">
        <f t="shared" si="317"/>
        <v>0</v>
      </c>
      <c r="K2517" s="3"/>
    </row>
    <row r="2518" spans="2:11" hidden="1" outlineLevel="1" x14ac:dyDescent="0.3">
      <c r="D2518" t="str">
        <f>IF(C2518="",D2437,IF(ISERROR(INDEX($F$6578:$F$6799,IF($C$2="All",MATCH(C2518,$G$6578:$G$6799,0),MATCH(C2518,$H$6578:$H$6799,0)),1)),0,INDEX($F$6578:$F$6799,IF($C$2="All",MATCH(C2518,$G$6578:$G$6799,0),MATCH(C2518,$H$6578:$H$6799,0)),1)))</f>
        <v>Cambridge</v>
      </c>
      <c r="E2518" t="str">
        <f>D2518&amp;"#"&amp;COUNTIF(D$6:D2518,D2518)</f>
        <v>Cambridge#5</v>
      </c>
      <c r="F2518" s="3" t="str">
        <f>IF(ISERROR(IF((SUMPRODUCT((B$7:B$5839=INDEX($F$6578:$F$6799,IF($C$2="All",MATCH(E2518,$G$6578:$G$6799,0),MATCH(E2518,$H$6578:$H$6799,0)),1))*1)+SUMPRODUCT((D$7:D$5839=INDEX($F$6578:$F$6799,IF($C$2="All",MATCH(E2518,$G$6578:$G$6799,0),MATCH(E2518,$H$6578:$H$6799,0)),1))*1))&gt;0,0,INDEX($F$6578:$F$6799,IF($C$2="All",MATCH(E2518,$G$6578:$G$6799,0),MATCH(E2518,$H$6578:$H$6799,0)),1))),0,IF((SUMPRODUCT((B$7:B$5839=INDEX($F$6578:$F$6799,IF($C$2="All",MATCH(E2518,$G$6578:$G$6799,0),MATCH(E2518,$H$6578:$H$6799,0)),1))*1)+SUMPRODUCT((D$7:D$5839=INDEX($F$6578:$F$6799,IF($C$2="All",MATCH(E2518,$G$6578:$G$6799,0),MATCH(E2518,$H$6578:$H$6799,0)),1))*1))&gt;0,0,INDEX($F$6578:$F$6799,IF($C$2="All",MATCH(E2518,$G$6578:$G$6799,0),MATCH(E2518,$H$6578:$H$6799,0)),1)))</f>
        <v>Omega-3</v>
      </c>
      <c r="G2518" t="str">
        <f>F2518&amp;"#"&amp;COUNTIF(F$6:F2518,F2518)</f>
        <v>Omega-3#10</v>
      </c>
      <c r="H2518" s="3">
        <f>IF(ISERROR(IF((SUMPRODUCT((D$7:D$5839=INDEX($F$6578:$F$6799,IF($C$2="All",MATCH(G2518,$G$6578:$G$6799,0),MATCH(G2518,$H$6578:$H$6799,0)),1))*1)+SUMPRODUCT((F$7:F$5839=INDEX($F$6578:$F$6799,IF($C$2="All",MATCH(G2518,$G$6578:$G$6799,0),MATCH(G2518,$H$6578:$H$6799,0)),1))*1))&gt;0,0,INDEX($F$6578:$F$6799,IF($C$2="All",MATCH(G2518,$G$6578:$G$6799,0),MATCH(G2518,$H$6578:$H$6799,0)),1))),0,IF((SUMPRODUCT((D$7:D$5839=INDEX($F$6578:$F$6799,IF($C$2="All",MATCH(G2518,$G$6578:$G$6799,0),MATCH(G2518,$H$6578:$H$6799,0)),1))*1)+SUMPRODUCT((F$7:F$5839=INDEX($F$6578:$F$6799,IF($C$2="All",MATCH(G2518,$G$6578:$G$6799,0),MATCH(G2518,$H$6578:$H$6799,0)),1))*1))&gt;0,0,INDEX($F$6578:$F$6799,IF($C$2="All",MATCH(G2518,$G$6578:$G$6799,0),MATCH(G2518,$H$6578:$H$6799,0)),1)))</f>
        <v>0</v>
      </c>
      <c r="I2518" t="str">
        <f>H$7&amp;"#1"</f>
        <v>0#1</v>
      </c>
      <c r="J2518" s="3">
        <f t="shared" si="317"/>
        <v>0</v>
      </c>
    </row>
    <row r="2519" spans="2:11" hidden="1" outlineLevel="1" x14ac:dyDescent="0.3">
      <c r="B2519" s="2"/>
      <c r="D2519" s="3"/>
      <c r="F2519" s="3"/>
      <c r="H2519" s="3"/>
      <c r="I2519" t="str">
        <f>REPLACE(I2518,LEN(I2518),1,RIGHT(I2518,1)+1)</f>
        <v>0#2</v>
      </c>
      <c r="J2519" s="3">
        <f t="shared" si="317"/>
        <v>0</v>
      </c>
      <c r="K2519" s="3"/>
    </row>
    <row r="2520" spans="2:11" hidden="1" outlineLevel="1" x14ac:dyDescent="0.3">
      <c r="B2520" s="2"/>
      <c r="D2520" s="3"/>
      <c r="F2520" s="3"/>
      <c r="H2520" s="3"/>
      <c r="I2520" t="str">
        <f t="shared" ref="I2520:I2526" si="319">REPLACE(I2519,LEN(I2519),1,RIGHT(I2519,1)+1)</f>
        <v>0#3</v>
      </c>
      <c r="J2520" s="3">
        <f t="shared" si="317"/>
        <v>0</v>
      </c>
      <c r="K2520" s="3"/>
    </row>
    <row r="2521" spans="2:11" hidden="1" outlineLevel="1" x14ac:dyDescent="0.3">
      <c r="B2521" s="2"/>
      <c r="D2521" s="3"/>
      <c r="F2521" s="3"/>
      <c r="H2521" s="3"/>
      <c r="I2521" t="str">
        <f t="shared" si="319"/>
        <v>0#4</v>
      </c>
      <c r="J2521" s="3">
        <f t="shared" si="317"/>
        <v>0</v>
      </c>
      <c r="K2521" s="3"/>
    </row>
    <row r="2522" spans="2:11" hidden="1" outlineLevel="1" x14ac:dyDescent="0.3">
      <c r="B2522" s="2"/>
      <c r="D2522" s="3"/>
      <c r="F2522" s="3"/>
      <c r="H2522" s="3"/>
      <c r="I2522" t="str">
        <f t="shared" si="319"/>
        <v>0#5</v>
      </c>
      <c r="J2522" s="3">
        <f t="shared" si="317"/>
        <v>0</v>
      </c>
      <c r="K2522" s="3"/>
    </row>
    <row r="2523" spans="2:11" hidden="1" outlineLevel="1" x14ac:dyDescent="0.3">
      <c r="B2523" s="2"/>
      <c r="D2523" s="3"/>
      <c r="F2523" s="3"/>
      <c r="H2523" s="3"/>
      <c r="I2523" t="str">
        <f t="shared" si="319"/>
        <v>0#6</v>
      </c>
      <c r="J2523" s="3">
        <f t="shared" si="317"/>
        <v>0</v>
      </c>
      <c r="K2523" s="3"/>
    </row>
    <row r="2524" spans="2:11" hidden="1" outlineLevel="1" x14ac:dyDescent="0.3">
      <c r="B2524" s="2"/>
      <c r="D2524" s="3"/>
      <c r="F2524" s="3"/>
      <c r="H2524" s="3"/>
      <c r="I2524" t="str">
        <f t="shared" si="319"/>
        <v>0#7</v>
      </c>
      <c r="J2524" s="3">
        <f t="shared" si="317"/>
        <v>0</v>
      </c>
      <c r="K2524" s="3"/>
    </row>
    <row r="2525" spans="2:11" hidden="1" outlineLevel="1" x14ac:dyDescent="0.3">
      <c r="B2525" s="2"/>
      <c r="D2525" s="3"/>
      <c r="F2525" s="3"/>
      <c r="H2525" s="3"/>
      <c r="I2525" t="str">
        <f t="shared" si="319"/>
        <v>0#8</v>
      </c>
      <c r="J2525" s="3">
        <f t="shared" si="317"/>
        <v>0</v>
      </c>
      <c r="K2525" s="3"/>
    </row>
    <row r="2526" spans="2:11" hidden="1" outlineLevel="1" x14ac:dyDescent="0.3">
      <c r="B2526" s="2"/>
      <c r="D2526" s="3"/>
      <c r="F2526" s="3"/>
      <c r="H2526" s="3"/>
      <c r="I2526" t="str">
        <f t="shared" si="319"/>
        <v>0#9</v>
      </c>
      <c r="J2526" s="3">
        <f t="shared" si="317"/>
        <v>0</v>
      </c>
      <c r="K2526" s="3"/>
    </row>
    <row r="2527" spans="2:11" hidden="1" outlineLevel="1" x14ac:dyDescent="0.3">
      <c r="B2527" s="2"/>
      <c r="F2527" s="3" t="str">
        <f>F2518</f>
        <v>Omega-3</v>
      </c>
      <c r="G2527" t="str">
        <f>F2527&amp;"#"&amp;COUNTIF(F$6:F2527,F2527)</f>
        <v>Omega-3#11</v>
      </c>
      <c r="H2527" s="3">
        <f>IF(ISERROR(IF((SUMPRODUCT((D$7:D$5839=INDEX($F$6578:$F$6799,IF($C$2="All",MATCH(G2527,$G$6578:$G$6799,0),MATCH(G2527,$H$6578:$H$6799,0)),1))*1)+SUMPRODUCT((F$7:F$5839=INDEX($F$6578:$F$6799,IF($C$2="All",MATCH(G2527,$G$6578:$G$6799,0),MATCH(G2527,$H$6578:$H$6799,0)),1))*1))&gt;0,0,INDEX($F$6578:$F$6799,IF($C$2="All",MATCH(G2527,$G$6578:$G$6799,0),MATCH(G2527,$H$6578:$H$6799,0)),1))),0,IF((SUMPRODUCT((D$7:D$5839=INDEX($F$6578:$F$6799,IF($C$2="All",MATCH(G2527,$G$6578:$G$6799,0),MATCH(G2527,$H$6578:$H$6799,0)),1))*1)+SUMPRODUCT((F$7:F$5839=INDEX($F$6578:$F$6799,IF($C$2="All",MATCH(G2527,$G$6578:$G$6799,0),MATCH(G2527,$H$6578:$H$6799,0)),1))*1))&gt;0,0,INDEX($F$6578:$F$6799,IF($C$2="All",MATCH(G2527,$G$6578:$G$6799,0),MATCH(G2527,$H$6578:$H$6799,0)),1)))</f>
        <v>0</v>
      </c>
      <c r="I2527" t="str">
        <f>H2527&amp;"#1"</f>
        <v>0#1</v>
      </c>
      <c r="J2527" s="3">
        <f t="shared" si="317"/>
        <v>0</v>
      </c>
      <c r="K2527" s="3"/>
    </row>
    <row r="2528" spans="2:11" hidden="1" outlineLevel="1" x14ac:dyDescent="0.3">
      <c r="B2528" s="2"/>
      <c r="F2528" s="3"/>
      <c r="H2528" s="3"/>
      <c r="I2528" t="str">
        <f>REPLACE(I2527,LEN(I2527),1,RIGHT(I2527,1)+1)</f>
        <v>0#2</v>
      </c>
      <c r="J2528" s="3">
        <f t="shared" si="317"/>
        <v>0</v>
      </c>
      <c r="K2528" s="3"/>
    </row>
    <row r="2529" spans="2:11" hidden="1" outlineLevel="1" x14ac:dyDescent="0.3">
      <c r="B2529" s="2"/>
      <c r="F2529" s="3"/>
      <c r="H2529" s="3"/>
      <c r="I2529" t="str">
        <f t="shared" ref="I2529:I2535" si="320">REPLACE(I2528,LEN(I2528),1,RIGHT(I2528,1)+1)</f>
        <v>0#3</v>
      </c>
      <c r="J2529" s="3">
        <f t="shared" si="317"/>
        <v>0</v>
      </c>
      <c r="K2529" s="3"/>
    </row>
    <row r="2530" spans="2:11" hidden="1" outlineLevel="1" x14ac:dyDescent="0.3">
      <c r="B2530" s="2"/>
      <c r="F2530" s="3"/>
      <c r="H2530" s="3"/>
      <c r="I2530" t="str">
        <f t="shared" si="320"/>
        <v>0#4</v>
      </c>
      <c r="J2530" s="3">
        <f t="shared" si="317"/>
        <v>0</v>
      </c>
      <c r="K2530" s="3"/>
    </row>
    <row r="2531" spans="2:11" hidden="1" outlineLevel="1" x14ac:dyDescent="0.3">
      <c r="B2531" s="2"/>
      <c r="F2531" s="3"/>
      <c r="H2531" s="3"/>
      <c r="I2531" t="str">
        <f t="shared" si="320"/>
        <v>0#5</v>
      </c>
      <c r="J2531" s="3">
        <f t="shared" si="317"/>
        <v>0</v>
      </c>
      <c r="K2531" s="3"/>
    </row>
    <row r="2532" spans="2:11" hidden="1" outlineLevel="1" x14ac:dyDescent="0.3">
      <c r="B2532" s="2"/>
      <c r="F2532" s="3"/>
      <c r="H2532" s="3"/>
      <c r="I2532" t="str">
        <f t="shared" si="320"/>
        <v>0#6</v>
      </c>
      <c r="J2532" s="3">
        <f t="shared" si="317"/>
        <v>0</v>
      </c>
      <c r="K2532" s="3"/>
    </row>
    <row r="2533" spans="2:11" hidden="1" outlineLevel="1" x14ac:dyDescent="0.3">
      <c r="B2533" s="2"/>
      <c r="F2533" s="3"/>
      <c r="H2533" s="3"/>
      <c r="I2533" t="str">
        <f t="shared" si="320"/>
        <v>0#7</v>
      </c>
      <c r="J2533" s="3">
        <f t="shared" si="317"/>
        <v>0</v>
      </c>
      <c r="K2533" s="3"/>
    </row>
    <row r="2534" spans="2:11" hidden="1" outlineLevel="1" x14ac:dyDescent="0.3">
      <c r="B2534" s="2"/>
      <c r="F2534" s="3"/>
      <c r="H2534" s="3"/>
      <c r="I2534" t="str">
        <f t="shared" si="320"/>
        <v>0#8</v>
      </c>
      <c r="J2534" s="3">
        <f t="shared" si="317"/>
        <v>0</v>
      </c>
      <c r="K2534" s="3"/>
    </row>
    <row r="2535" spans="2:11" hidden="1" outlineLevel="1" x14ac:dyDescent="0.3">
      <c r="B2535" s="2"/>
      <c r="F2535" s="3"/>
      <c r="H2535" s="3"/>
      <c r="I2535" t="str">
        <f t="shared" si="320"/>
        <v>0#9</v>
      </c>
      <c r="J2535" s="3">
        <f t="shared" si="317"/>
        <v>0</v>
      </c>
      <c r="K2535" s="3"/>
    </row>
    <row r="2536" spans="2:11" hidden="1" outlineLevel="1" x14ac:dyDescent="0.3">
      <c r="B2536" s="2"/>
      <c r="D2536" s="3"/>
      <c r="F2536" s="3" t="str">
        <f>F2527</f>
        <v>Omega-3</v>
      </c>
      <c r="G2536" t="str">
        <f>F2536&amp;"#"&amp;COUNTIF(F$6:F2536,F2536)</f>
        <v>Omega-3#12</v>
      </c>
      <c r="H2536" s="3">
        <f>IF(ISERROR(IF((SUMPRODUCT((D$7:D$5839=INDEX($F$6578:$F$6799,IF($C$2="All",MATCH(G2536,$G$6578:$G$6799,0),MATCH(G2536,$H$6578:$H$6799,0)),1))*1)+SUMPRODUCT((F$7:F$5839=INDEX($F$6578:$F$6799,IF($C$2="All",MATCH(G2536,$G$6578:$G$6799,0),MATCH(G2536,$H$6578:$H$6799,0)),1))*1))&gt;0,0,INDEX($F$6578:$F$6799,IF($C$2="All",MATCH(G2536,$G$6578:$G$6799,0),MATCH(G2536,$H$6578:$H$6799,0)),1))),0,IF((SUMPRODUCT((D$7:D$5839=INDEX($F$6578:$F$6799,IF($C$2="All",MATCH(G2536,$G$6578:$G$6799,0),MATCH(G2536,$H$6578:$H$6799,0)),1))*1)+SUMPRODUCT((F$7:F$5839=INDEX($F$6578:$F$6799,IF($C$2="All",MATCH(G2536,$G$6578:$G$6799,0),MATCH(G2536,$H$6578:$H$6799,0)),1))*1))&gt;0,0,INDEX($F$6578:$F$6799,IF($C$2="All",MATCH(G2536,$G$6578:$G$6799,0),MATCH(G2536,$H$6578:$H$6799,0)),1)))</f>
        <v>0</v>
      </c>
      <c r="I2536" t="str">
        <f>H2536&amp;"#1"</f>
        <v>0#1</v>
      </c>
      <c r="J2536" s="3">
        <f t="shared" si="317"/>
        <v>0</v>
      </c>
      <c r="K2536" s="3"/>
    </row>
    <row r="2537" spans="2:11" hidden="1" outlineLevel="1" x14ac:dyDescent="0.3">
      <c r="B2537" s="2"/>
      <c r="D2537" s="3"/>
      <c r="F2537" s="3"/>
      <c r="H2537" s="3"/>
      <c r="I2537" t="str">
        <f>REPLACE(I2536,LEN(I2536),1,RIGHT(I2536,1)+1)</f>
        <v>0#2</v>
      </c>
      <c r="J2537" s="3">
        <f t="shared" si="317"/>
        <v>0</v>
      </c>
      <c r="K2537" s="3"/>
    </row>
    <row r="2538" spans="2:11" hidden="1" outlineLevel="1" x14ac:dyDescent="0.3">
      <c r="B2538" s="2"/>
      <c r="D2538" s="3"/>
      <c r="F2538" s="3"/>
      <c r="H2538" s="3"/>
      <c r="I2538" t="str">
        <f t="shared" ref="I2538:I2544" si="321">REPLACE(I2537,LEN(I2537),1,RIGHT(I2537,1)+1)</f>
        <v>0#3</v>
      </c>
      <c r="J2538" s="3">
        <f t="shared" si="317"/>
        <v>0</v>
      </c>
      <c r="K2538" s="3"/>
    </row>
    <row r="2539" spans="2:11" hidden="1" outlineLevel="1" x14ac:dyDescent="0.3">
      <c r="B2539" s="2"/>
      <c r="D2539" s="3"/>
      <c r="F2539" s="3"/>
      <c r="H2539" s="3"/>
      <c r="I2539" t="str">
        <f t="shared" si="321"/>
        <v>0#4</v>
      </c>
      <c r="J2539" s="3">
        <f t="shared" si="317"/>
        <v>0</v>
      </c>
      <c r="K2539" s="3"/>
    </row>
    <row r="2540" spans="2:11" hidden="1" outlineLevel="1" x14ac:dyDescent="0.3">
      <c r="B2540" s="2"/>
      <c r="D2540" s="3"/>
      <c r="F2540" s="3"/>
      <c r="H2540" s="3"/>
      <c r="I2540" t="str">
        <f t="shared" si="321"/>
        <v>0#5</v>
      </c>
      <c r="J2540" s="3">
        <f t="shared" si="317"/>
        <v>0</v>
      </c>
      <c r="K2540" s="3"/>
    </row>
    <row r="2541" spans="2:11" hidden="1" outlineLevel="1" x14ac:dyDescent="0.3">
      <c r="B2541" s="2"/>
      <c r="D2541" s="3"/>
      <c r="F2541" s="3"/>
      <c r="H2541" s="3"/>
      <c r="I2541" t="str">
        <f t="shared" si="321"/>
        <v>0#6</v>
      </c>
      <c r="J2541" s="3">
        <f t="shared" si="317"/>
        <v>0</v>
      </c>
      <c r="K2541" s="3"/>
    </row>
    <row r="2542" spans="2:11" hidden="1" outlineLevel="1" x14ac:dyDescent="0.3">
      <c r="B2542" s="2"/>
      <c r="D2542" s="3"/>
      <c r="F2542" s="3"/>
      <c r="H2542" s="3"/>
      <c r="I2542" t="str">
        <f t="shared" si="321"/>
        <v>0#7</v>
      </c>
      <c r="J2542" s="3">
        <f t="shared" si="317"/>
        <v>0</v>
      </c>
      <c r="K2542" s="3"/>
    </row>
    <row r="2543" spans="2:11" hidden="1" outlineLevel="1" x14ac:dyDescent="0.3">
      <c r="B2543" s="2"/>
      <c r="D2543" s="3"/>
      <c r="F2543" s="3"/>
      <c r="H2543" s="3"/>
      <c r="I2543" t="str">
        <f t="shared" si="321"/>
        <v>0#8</v>
      </c>
      <c r="J2543" s="3">
        <f t="shared" si="317"/>
        <v>0</v>
      </c>
      <c r="K2543" s="3"/>
    </row>
    <row r="2544" spans="2:11" hidden="1" outlineLevel="1" x14ac:dyDescent="0.3">
      <c r="B2544" s="2"/>
      <c r="D2544" s="3"/>
      <c r="F2544" s="3"/>
      <c r="H2544" s="3"/>
      <c r="I2544" t="str">
        <f t="shared" si="321"/>
        <v>0#9</v>
      </c>
      <c r="J2544" s="3">
        <f t="shared" si="317"/>
        <v>0</v>
      </c>
      <c r="K2544" s="3"/>
    </row>
    <row r="2545" spans="2:11" hidden="1" outlineLevel="1" x14ac:dyDescent="0.3">
      <c r="B2545" s="2"/>
      <c r="D2545" s="3"/>
      <c r="F2545" s="3" t="str">
        <f>F2536</f>
        <v>Omega-3</v>
      </c>
      <c r="G2545" t="str">
        <f>F2545&amp;"#"&amp;COUNTIF(F$6:F2545,F2545)</f>
        <v>Omega-3#13</v>
      </c>
      <c r="H2545" s="3">
        <f>IF(ISERROR(IF((SUMPRODUCT((D$7:D$5839=INDEX($F$6578:$F$6799,IF($C$2="All",MATCH(G2545,$G$6578:$G$6799,0),MATCH(G2545,$H$6578:$H$6799,0)),1))*1)+SUMPRODUCT((F$7:F$5839=INDEX($F$6578:$F$6799,IF($C$2="All",MATCH(G2545,$G$6578:$G$6799,0),MATCH(G2545,$H$6578:$H$6799,0)),1))*1))&gt;0,0,INDEX($F$6578:$F$6799,IF($C$2="All",MATCH(G2545,$G$6578:$G$6799,0),MATCH(G2545,$H$6578:$H$6799,0)),1))),0,IF((SUMPRODUCT((D$7:D$5839=INDEX($F$6578:$F$6799,IF($C$2="All",MATCH(G2545,$G$6578:$G$6799,0),MATCH(G2545,$H$6578:$H$6799,0)),1))*1)+SUMPRODUCT((F$7:F$5839=INDEX($F$6578:$F$6799,IF($C$2="All",MATCH(G2545,$G$6578:$G$6799,0),MATCH(G2545,$H$6578:$H$6799,0)),1))*1))&gt;0,0,INDEX($F$6578:$F$6799,IF($C$2="All",MATCH(G2545,$G$6578:$G$6799,0),MATCH(G2545,$H$6578:$H$6799,0)),1)))</f>
        <v>0</v>
      </c>
      <c r="I2545" t="str">
        <f>H2545&amp;"#1"</f>
        <v>0#1</v>
      </c>
      <c r="J2545" s="3">
        <f t="shared" si="317"/>
        <v>0</v>
      </c>
      <c r="K2545" s="3"/>
    </row>
    <row r="2546" spans="2:11" hidden="1" outlineLevel="1" x14ac:dyDescent="0.3">
      <c r="B2546" s="2"/>
      <c r="D2546" s="3"/>
      <c r="F2546" s="3"/>
      <c r="H2546" s="3"/>
      <c r="I2546" t="str">
        <f>REPLACE(I2545,LEN(I2545),1,RIGHT(I2545,1)+1)</f>
        <v>0#2</v>
      </c>
      <c r="J2546" s="3">
        <f t="shared" si="317"/>
        <v>0</v>
      </c>
      <c r="K2546" s="3"/>
    </row>
    <row r="2547" spans="2:11" hidden="1" outlineLevel="1" x14ac:dyDescent="0.3">
      <c r="B2547" s="2"/>
      <c r="D2547" s="3"/>
      <c r="F2547" s="3"/>
      <c r="H2547" s="3"/>
      <c r="I2547" t="str">
        <f t="shared" ref="I2547:I2553" si="322">REPLACE(I2546,LEN(I2546),1,RIGHT(I2546,1)+1)</f>
        <v>0#3</v>
      </c>
      <c r="J2547" s="3">
        <f t="shared" si="317"/>
        <v>0</v>
      </c>
      <c r="K2547" s="3"/>
    </row>
    <row r="2548" spans="2:11" hidden="1" outlineLevel="1" x14ac:dyDescent="0.3">
      <c r="B2548" s="2"/>
      <c r="D2548" s="3"/>
      <c r="F2548" s="3"/>
      <c r="H2548" s="3"/>
      <c r="I2548" t="str">
        <f t="shared" si="322"/>
        <v>0#4</v>
      </c>
      <c r="J2548" s="3">
        <f t="shared" si="317"/>
        <v>0</v>
      </c>
      <c r="K2548" s="3"/>
    </row>
    <row r="2549" spans="2:11" hidden="1" outlineLevel="1" x14ac:dyDescent="0.3">
      <c r="B2549" s="2"/>
      <c r="D2549" s="3"/>
      <c r="F2549" s="3"/>
      <c r="H2549" s="3"/>
      <c r="I2549" t="str">
        <f t="shared" si="322"/>
        <v>0#5</v>
      </c>
      <c r="J2549" s="3">
        <f t="shared" si="317"/>
        <v>0</v>
      </c>
      <c r="K2549" s="3"/>
    </row>
    <row r="2550" spans="2:11" hidden="1" outlineLevel="1" x14ac:dyDescent="0.3">
      <c r="B2550" s="2"/>
      <c r="D2550" s="3"/>
      <c r="F2550" s="3"/>
      <c r="H2550" s="3"/>
      <c r="I2550" t="str">
        <f t="shared" si="322"/>
        <v>0#6</v>
      </c>
      <c r="J2550" s="3">
        <f t="shared" si="317"/>
        <v>0</v>
      </c>
      <c r="K2550" s="3"/>
    </row>
    <row r="2551" spans="2:11" hidden="1" outlineLevel="1" x14ac:dyDescent="0.3">
      <c r="B2551" s="2"/>
      <c r="D2551" s="3"/>
      <c r="F2551" s="3"/>
      <c r="H2551" s="3"/>
      <c r="I2551" t="str">
        <f t="shared" si="322"/>
        <v>0#7</v>
      </c>
      <c r="J2551" s="3">
        <f t="shared" si="317"/>
        <v>0</v>
      </c>
      <c r="K2551" s="3"/>
    </row>
    <row r="2552" spans="2:11" hidden="1" outlineLevel="1" x14ac:dyDescent="0.3">
      <c r="B2552" s="2"/>
      <c r="D2552" s="3"/>
      <c r="F2552" s="3"/>
      <c r="H2552" s="3"/>
      <c r="I2552" t="str">
        <f t="shared" si="322"/>
        <v>0#8</v>
      </c>
      <c r="J2552" s="3">
        <f t="shared" si="317"/>
        <v>0</v>
      </c>
      <c r="K2552" s="3"/>
    </row>
    <row r="2553" spans="2:11" hidden="1" outlineLevel="1" x14ac:dyDescent="0.3">
      <c r="B2553" s="2"/>
      <c r="D2553" s="3"/>
      <c r="F2553" s="3"/>
      <c r="H2553" s="3"/>
      <c r="I2553" t="str">
        <f t="shared" si="322"/>
        <v>0#9</v>
      </c>
      <c r="J2553" s="3">
        <f t="shared" si="317"/>
        <v>0</v>
      </c>
      <c r="K2553" s="3"/>
    </row>
    <row r="2554" spans="2:11" hidden="1" outlineLevel="1" x14ac:dyDescent="0.3">
      <c r="B2554" s="2"/>
      <c r="D2554" s="3"/>
      <c r="F2554" s="3" t="str">
        <f>F2545</f>
        <v>Omega-3</v>
      </c>
      <c r="G2554" t="str">
        <f>F2554&amp;"#"&amp;COUNTIF(F$6:F2554,F2554)</f>
        <v>Omega-3#14</v>
      </c>
      <c r="H2554" s="3">
        <f>IF(ISERROR(IF((SUMPRODUCT((D$7:D$5839=INDEX($F$6578:$F$6799,IF($C$2="All",MATCH(G2554,$G$6578:$G$6799,0),MATCH(G2554,$H$6578:$H$6799,0)),1))*1)+SUMPRODUCT((F$7:F$5839=INDEX($F$6578:$F$6799,IF($C$2="All",MATCH(G2554,$G$6578:$G$6799,0),MATCH(G2554,$H$6578:$H$6799,0)),1))*1))&gt;0,0,INDEX($F$6578:$F$6799,IF($C$2="All",MATCH(G2554,$G$6578:$G$6799,0),MATCH(G2554,$H$6578:$H$6799,0)),1))),0,IF((SUMPRODUCT((D$7:D$5839=INDEX($F$6578:$F$6799,IF($C$2="All",MATCH(G2554,$G$6578:$G$6799,0),MATCH(G2554,$H$6578:$H$6799,0)),1))*1)+SUMPRODUCT((F$7:F$5839=INDEX($F$6578:$F$6799,IF($C$2="All",MATCH(G2554,$G$6578:$G$6799,0),MATCH(G2554,$H$6578:$H$6799,0)),1))*1))&gt;0,0,INDEX($F$6578:$F$6799,IF($C$2="All",MATCH(G2554,$G$6578:$G$6799,0),MATCH(G2554,$H$6578:$H$6799,0)),1)))</f>
        <v>0</v>
      </c>
      <c r="I2554" t="str">
        <f>H2554&amp;"#1"</f>
        <v>0#1</v>
      </c>
      <c r="J2554" s="3">
        <f t="shared" si="317"/>
        <v>0</v>
      </c>
      <c r="K2554" s="3"/>
    </row>
    <row r="2555" spans="2:11" hidden="1" outlineLevel="1" x14ac:dyDescent="0.3">
      <c r="B2555" s="2"/>
      <c r="D2555" s="3"/>
      <c r="F2555" s="3"/>
      <c r="H2555" s="3"/>
      <c r="I2555" t="str">
        <f>REPLACE(I2554,LEN(I2554),1,RIGHT(I2554,1)+1)</f>
        <v>0#2</v>
      </c>
      <c r="J2555" s="3">
        <f t="shared" si="317"/>
        <v>0</v>
      </c>
      <c r="K2555" s="3"/>
    </row>
    <row r="2556" spans="2:11" hidden="1" outlineLevel="1" x14ac:dyDescent="0.3">
      <c r="B2556" s="2"/>
      <c r="D2556" s="3"/>
      <c r="F2556" s="3"/>
      <c r="H2556" s="3"/>
      <c r="I2556" t="str">
        <f t="shared" ref="I2556:I2562" si="323">REPLACE(I2555,LEN(I2555),1,RIGHT(I2555,1)+1)</f>
        <v>0#3</v>
      </c>
      <c r="J2556" s="3">
        <f t="shared" si="317"/>
        <v>0</v>
      </c>
      <c r="K2556" s="3"/>
    </row>
    <row r="2557" spans="2:11" hidden="1" outlineLevel="1" x14ac:dyDescent="0.3">
      <c r="B2557" s="2"/>
      <c r="D2557" s="3"/>
      <c r="F2557" s="3"/>
      <c r="H2557" s="3"/>
      <c r="I2557" t="str">
        <f t="shared" si="323"/>
        <v>0#4</v>
      </c>
      <c r="J2557" s="3">
        <f t="shared" si="317"/>
        <v>0</v>
      </c>
      <c r="K2557" s="3"/>
    </row>
    <row r="2558" spans="2:11" hidden="1" outlineLevel="1" x14ac:dyDescent="0.3">
      <c r="B2558" s="2"/>
      <c r="D2558" s="3"/>
      <c r="F2558" s="3"/>
      <c r="H2558" s="3"/>
      <c r="I2558" t="str">
        <f t="shared" si="323"/>
        <v>0#5</v>
      </c>
      <c r="J2558" s="3">
        <f t="shared" si="317"/>
        <v>0</v>
      </c>
      <c r="K2558" s="3"/>
    </row>
    <row r="2559" spans="2:11" hidden="1" outlineLevel="1" x14ac:dyDescent="0.3">
      <c r="B2559" s="2"/>
      <c r="D2559" s="3"/>
      <c r="F2559" s="3"/>
      <c r="H2559" s="3"/>
      <c r="I2559" t="str">
        <f t="shared" si="323"/>
        <v>0#6</v>
      </c>
      <c r="J2559" s="3">
        <f t="shared" si="317"/>
        <v>0</v>
      </c>
      <c r="K2559" s="3"/>
    </row>
    <row r="2560" spans="2:11" hidden="1" outlineLevel="1" x14ac:dyDescent="0.3">
      <c r="B2560" s="2"/>
      <c r="D2560" s="3"/>
      <c r="F2560" s="3"/>
      <c r="H2560" s="3"/>
      <c r="I2560" t="str">
        <f t="shared" si="323"/>
        <v>0#7</v>
      </c>
      <c r="J2560" s="3">
        <f t="shared" si="317"/>
        <v>0</v>
      </c>
      <c r="K2560" s="3"/>
    </row>
    <row r="2561" spans="2:11" hidden="1" outlineLevel="1" x14ac:dyDescent="0.3">
      <c r="B2561" s="2"/>
      <c r="D2561" s="3"/>
      <c r="F2561" s="3"/>
      <c r="H2561" s="3"/>
      <c r="I2561" t="str">
        <f t="shared" si="323"/>
        <v>0#8</v>
      </c>
      <c r="J2561" s="3">
        <f t="shared" si="317"/>
        <v>0</v>
      </c>
      <c r="K2561" s="3"/>
    </row>
    <row r="2562" spans="2:11" hidden="1" outlineLevel="1" x14ac:dyDescent="0.3">
      <c r="B2562" s="2"/>
      <c r="D2562" s="3"/>
      <c r="F2562" s="3"/>
      <c r="H2562" s="3"/>
      <c r="I2562" t="str">
        <f t="shared" si="323"/>
        <v>0#9</v>
      </c>
      <c r="J2562" s="3">
        <f t="shared" si="317"/>
        <v>0</v>
      </c>
      <c r="K2562" s="3"/>
    </row>
    <row r="2563" spans="2:11" hidden="1" outlineLevel="1" x14ac:dyDescent="0.3">
      <c r="B2563" s="2"/>
      <c r="D2563" s="3"/>
      <c r="F2563" s="3" t="str">
        <f>F2554</f>
        <v>Omega-3</v>
      </c>
      <c r="G2563" t="str">
        <f>F2563&amp;"#"&amp;COUNTIF(F$6:F2563,F2563)</f>
        <v>Omega-3#15</v>
      </c>
      <c r="H2563" s="3">
        <f>IF(ISERROR(IF((SUMPRODUCT((D$7:D$5839=INDEX($F$6578:$F$6799,IF($C$2="All",MATCH(G2563,$G$6578:$G$6799,0),MATCH(G2563,$H$6578:$H$6799,0)),1))*1)+SUMPRODUCT((F$7:F$5839=INDEX($F$6578:$F$6799,IF($C$2="All",MATCH(G2563,$G$6578:$G$6799,0),MATCH(G2563,$H$6578:$H$6799,0)),1))*1))&gt;0,0,INDEX($F$6578:$F$6799,IF($C$2="All",MATCH(G2563,$G$6578:$G$6799,0),MATCH(G2563,$H$6578:$H$6799,0)),1))),0,IF((SUMPRODUCT((D$7:D$5839=INDEX($F$6578:$F$6799,IF($C$2="All",MATCH(G2563,$G$6578:$G$6799,0),MATCH(G2563,$H$6578:$H$6799,0)),1))*1)+SUMPRODUCT((F$7:F$5839=INDEX($F$6578:$F$6799,IF($C$2="All",MATCH(G2563,$G$6578:$G$6799,0),MATCH(G2563,$H$6578:$H$6799,0)),1))*1))&gt;0,0,INDEX($F$6578:$F$6799,IF($C$2="All",MATCH(G2563,$G$6578:$G$6799,0),MATCH(G2563,$H$6578:$H$6799,0)),1)))</f>
        <v>0</v>
      </c>
      <c r="I2563" t="str">
        <f>H2563&amp;"#1"</f>
        <v>0#1</v>
      </c>
      <c r="J2563" s="3">
        <f t="shared" si="317"/>
        <v>0</v>
      </c>
      <c r="K2563" s="3"/>
    </row>
    <row r="2564" spans="2:11" hidden="1" outlineLevel="1" x14ac:dyDescent="0.3">
      <c r="B2564" s="2"/>
      <c r="D2564" s="3"/>
      <c r="F2564" s="3"/>
      <c r="H2564" s="3"/>
      <c r="I2564" t="str">
        <f>REPLACE(I2563,LEN(I2563),1,RIGHT(I2563,1)+1)</f>
        <v>0#2</v>
      </c>
      <c r="J2564" s="3">
        <f t="shared" si="317"/>
        <v>0</v>
      </c>
      <c r="K2564" s="3"/>
    </row>
    <row r="2565" spans="2:11" hidden="1" outlineLevel="1" x14ac:dyDescent="0.3">
      <c r="B2565" s="2"/>
      <c r="D2565" s="3"/>
      <c r="F2565" s="3"/>
      <c r="H2565" s="3"/>
      <c r="I2565" t="str">
        <f t="shared" ref="I2565:I2571" si="324">REPLACE(I2564,LEN(I2564),1,RIGHT(I2564,1)+1)</f>
        <v>0#3</v>
      </c>
      <c r="J2565" s="3">
        <f t="shared" si="317"/>
        <v>0</v>
      </c>
      <c r="K2565" s="3"/>
    </row>
    <row r="2566" spans="2:11" hidden="1" outlineLevel="1" x14ac:dyDescent="0.3">
      <c r="B2566" s="2"/>
      <c r="D2566" s="3"/>
      <c r="F2566" s="3"/>
      <c r="H2566" s="3"/>
      <c r="I2566" t="str">
        <f t="shared" si="324"/>
        <v>0#4</v>
      </c>
      <c r="J2566" s="3">
        <f t="shared" si="317"/>
        <v>0</v>
      </c>
      <c r="K2566" s="3"/>
    </row>
    <row r="2567" spans="2:11" hidden="1" outlineLevel="1" x14ac:dyDescent="0.3">
      <c r="B2567" s="2"/>
      <c r="D2567" s="3"/>
      <c r="F2567" s="3"/>
      <c r="H2567" s="3"/>
      <c r="I2567" t="str">
        <f t="shared" si="324"/>
        <v>0#5</v>
      </c>
      <c r="J2567" s="3">
        <f t="shared" ref="J2567:J2630" si="325">IF(ISERROR(IF((SUMPRODUCT((F$7:F$5839=INDEX($F$6578:$F$6799,IF($C$2="All",MATCH(I2567,$G$6578:$G$6799,0),MATCH(I2567,$H$6578:$H$6799,0)),1))*1)+SUMPRODUCT((H$7:H$5839=INDEX($F$6578:$F$6799,IF($C$2="All",MATCH(I2567,$G$6578:$G$6799,0),MATCH(I2567,$H$6578:$H$6799,0)),1))*1))&gt;0,0,INDEX($F$6578:$F$6799,IF($C$2="All",MATCH(I2567,$G$6578:$G$6799,0),MATCH(I2567,$H$6578:$H$6799,0)),1))),0,IF((SUMPRODUCT((F$7:F$5839=INDEX($F$6578:$F$6799,IF($C$2="All",MATCH(I2567,$G$6578:$G$6799,0),MATCH(I2567,$H$6578:$H$6799,0)),1))*1)+SUMPRODUCT((H$7:H$5839=INDEX($F$6578:$F$6799,IF($C$2="All",MATCH(I2567,$G$6578:$G$6799,0),MATCH(I2567,$H$6578:$H$6799,0)),1))*1))&gt;0,0,INDEX($F$6578:$F$6799,IF($C$2="All",MATCH(I2567,$G$6578:$G$6799,0),MATCH(I2567,$H$6578:$H$6799,0)),1)))</f>
        <v>0</v>
      </c>
      <c r="K2567" s="3"/>
    </row>
    <row r="2568" spans="2:11" hidden="1" outlineLevel="1" x14ac:dyDescent="0.3">
      <c r="B2568" s="2"/>
      <c r="D2568" s="3"/>
      <c r="F2568" s="3"/>
      <c r="H2568" s="3"/>
      <c r="I2568" t="str">
        <f t="shared" si="324"/>
        <v>0#6</v>
      </c>
      <c r="J2568" s="3">
        <f t="shared" si="325"/>
        <v>0</v>
      </c>
      <c r="K2568" s="3"/>
    </row>
    <row r="2569" spans="2:11" hidden="1" outlineLevel="1" x14ac:dyDescent="0.3">
      <c r="B2569" s="2"/>
      <c r="D2569" s="3"/>
      <c r="F2569" s="3"/>
      <c r="H2569" s="3"/>
      <c r="I2569" t="str">
        <f t="shared" si="324"/>
        <v>0#7</v>
      </c>
      <c r="J2569" s="3">
        <f t="shared" si="325"/>
        <v>0</v>
      </c>
      <c r="K2569" s="3"/>
    </row>
    <row r="2570" spans="2:11" hidden="1" outlineLevel="1" x14ac:dyDescent="0.3">
      <c r="B2570" s="2"/>
      <c r="D2570" s="3"/>
      <c r="F2570" s="3"/>
      <c r="H2570" s="3"/>
      <c r="I2570" t="str">
        <f t="shared" si="324"/>
        <v>0#8</v>
      </c>
      <c r="J2570" s="3">
        <f t="shared" si="325"/>
        <v>0</v>
      </c>
      <c r="K2570" s="3"/>
    </row>
    <row r="2571" spans="2:11" hidden="1" outlineLevel="1" x14ac:dyDescent="0.3">
      <c r="B2571" s="2"/>
      <c r="D2571" s="3"/>
      <c r="F2571" s="3"/>
      <c r="H2571" s="3"/>
      <c r="I2571" t="str">
        <f t="shared" si="324"/>
        <v>0#9</v>
      </c>
      <c r="J2571" s="3">
        <f t="shared" si="325"/>
        <v>0</v>
      </c>
      <c r="K2571" s="3"/>
    </row>
    <row r="2572" spans="2:11" hidden="1" outlineLevel="1" x14ac:dyDescent="0.3">
      <c r="B2572" s="2"/>
      <c r="D2572" s="3"/>
      <c r="F2572" s="3" t="str">
        <f>F2563</f>
        <v>Omega-3</v>
      </c>
      <c r="G2572" t="str">
        <f>F2572&amp;"#"&amp;COUNTIF(F$6:F2572,F2572)</f>
        <v>Omega-3#16</v>
      </c>
      <c r="H2572" s="3">
        <f>IF(ISERROR(IF((SUMPRODUCT((D$7:D$5839=INDEX($F$6578:$F$6799,IF($C$2="All",MATCH(G2572,$G$6578:$G$6799,0),MATCH(G2572,$H$6578:$H$6799,0)),1))*1)+SUMPRODUCT((F$7:F$5839=INDEX($F$6578:$F$6799,IF($C$2="All",MATCH(G2572,$G$6578:$G$6799,0),MATCH(G2572,$H$6578:$H$6799,0)),1))*1))&gt;0,0,INDEX($F$6578:$F$6799,IF($C$2="All",MATCH(G2572,$G$6578:$G$6799,0),MATCH(G2572,$H$6578:$H$6799,0)),1))),0,IF((SUMPRODUCT((D$7:D$5839=INDEX($F$6578:$F$6799,IF($C$2="All",MATCH(G2572,$G$6578:$G$6799,0),MATCH(G2572,$H$6578:$H$6799,0)),1))*1)+SUMPRODUCT((F$7:F$5839=INDEX($F$6578:$F$6799,IF($C$2="All",MATCH(G2572,$G$6578:$G$6799,0),MATCH(G2572,$H$6578:$H$6799,0)),1))*1))&gt;0,0,INDEX($F$6578:$F$6799,IF($C$2="All",MATCH(G2572,$G$6578:$G$6799,0),MATCH(G2572,$H$6578:$H$6799,0)),1)))</f>
        <v>0</v>
      </c>
      <c r="I2572" t="str">
        <f>H2572&amp;"#1"</f>
        <v>0#1</v>
      </c>
      <c r="J2572" s="3">
        <f t="shared" si="325"/>
        <v>0</v>
      </c>
      <c r="K2572" s="3"/>
    </row>
    <row r="2573" spans="2:11" hidden="1" outlineLevel="1" x14ac:dyDescent="0.3">
      <c r="B2573" s="2"/>
      <c r="D2573" s="3"/>
      <c r="F2573" s="3"/>
      <c r="H2573" s="3"/>
      <c r="I2573" t="str">
        <f>REPLACE(I2572,LEN(I2572),1,RIGHT(I2572,1)+1)</f>
        <v>0#2</v>
      </c>
      <c r="J2573" s="3">
        <f t="shared" si="325"/>
        <v>0</v>
      </c>
      <c r="K2573" s="3"/>
    </row>
    <row r="2574" spans="2:11" hidden="1" outlineLevel="1" x14ac:dyDescent="0.3">
      <c r="B2574" s="2"/>
      <c r="D2574" s="3"/>
      <c r="F2574" s="3"/>
      <c r="H2574" s="3"/>
      <c r="I2574" t="str">
        <f t="shared" ref="I2574:I2580" si="326">REPLACE(I2573,LEN(I2573),1,RIGHT(I2573,1)+1)</f>
        <v>0#3</v>
      </c>
      <c r="J2574" s="3">
        <f t="shared" si="325"/>
        <v>0</v>
      </c>
      <c r="K2574" s="3"/>
    </row>
    <row r="2575" spans="2:11" hidden="1" outlineLevel="1" x14ac:dyDescent="0.3">
      <c r="B2575" s="2"/>
      <c r="D2575" s="3"/>
      <c r="F2575" s="3"/>
      <c r="H2575" s="3"/>
      <c r="I2575" t="str">
        <f t="shared" si="326"/>
        <v>0#4</v>
      </c>
      <c r="J2575" s="3">
        <f t="shared" si="325"/>
        <v>0</v>
      </c>
      <c r="K2575" s="3"/>
    </row>
    <row r="2576" spans="2:11" hidden="1" outlineLevel="1" x14ac:dyDescent="0.3">
      <c r="B2576" s="2"/>
      <c r="D2576" s="3"/>
      <c r="F2576" s="3"/>
      <c r="H2576" s="3"/>
      <c r="I2576" t="str">
        <f t="shared" si="326"/>
        <v>0#5</v>
      </c>
      <c r="J2576" s="3">
        <f t="shared" si="325"/>
        <v>0</v>
      </c>
      <c r="K2576" s="3"/>
    </row>
    <row r="2577" spans="2:11" hidden="1" outlineLevel="1" x14ac:dyDescent="0.3">
      <c r="B2577" s="2"/>
      <c r="D2577" s="3"/>
      <c r="F2577" s="3"/>
      <c r="H2577" s="3"/>
      <c r="I2577" t="str">
        <f t="shared" si="326"/>
        <v>0#6</v>
      </c>
      <c r="J2577" s="3">
        <f t="shared" si="325"/>
        <v>0</v>
      </c>
      <c r="K2577" s="3"/>
    </row>
    <row r="2578" spans="2:11" hidden="1" outlineLevel="1" x14ac:dyDescent="0.3">
      <c r="B2578" s="2"/>
      <c r="D2578" s="3"/>
      <c r="F2578" s="3"/>
      <c r="H2578" s="3"/>
      <c r="I2578" t="str">
        <f t="shared" si="326"/>
        <v>0#7</v>
      </c>
      <c r="J2578" s="3">
        <f t="shared" si="325"/>
        <v>0</v>
      </c>
      <c r="K2578" s="3"/>
    </row>
    <row r="2579" spans="2:11" hidden="1" outlineLevel="1" x14ac:dyDescent="0.3">
      <c r="B2579" s="2"/>
      <c r="D2579" s="3"/>
      <c r="F2579" s="3"/>
      <c r="H2579" s="3"/>
      <c r="I2579" t="str">
        <f t="shared" si="326"/>
        <v>0#8</v>
      </c>
      <c r="J2579" s="3">
        <f t="shared" si="325"/>
        <v>0</v>
      </c>
      <c r="K2579" s="3"/>
    </row>
    <row r="2580" spans="2:11" hidden="1" outlineLevel="1" x14ac:dyDescent="0.3">
      <c r="B2580" s="2"/>
      <c r="D2580" s="3"/>
      <c r="F2580" s="3"/>
      <c r="H2580" s="3"/>
      <c r="I2580" t="str">
        <f t="shared" si="326"/>
        <v>0#9</v>
      </c>
      <c r="J2580" s="3">
        <f t="shared" si="325"/>
        <v>0</v>
      </c>
      <c r="K2580" s="3"/>
    </row>
    <row r="2581" spans="2:11" hidden="1" outlineLevel="1" x14ac:dyDescent="0.3">
      <c r="B2581" s="2"/>
      <c r="D2581" s="3"/>
      <c r="F2581" s="3" t="str">
        <f>F2572</f>
        <v>Omega-3</v>
      </c>
      <c r="G2581" t="str">
        <f>F2581&amp;"#"&amp;COUNTIF(F$6:F2581,F2581)</f>
        <v>Omega-3#17</v>
      </c>
      <c r="H2581" s="3">
        <f>IF(ISERROR(IF((SUMPRODUCT((D$7:D$5839=INDEX($F$6578:$F$6799,IF($C$2="All",MATCH(G2581,$G$6578:$G$6799,0),MATCH(G2581,$H$6578:$H$6799,0)),1))*1)+SUMPRODUCT((F$7:F$5839=INDEX($F$6578:$F$6799,IF($C$2="All",MATCH(G2581,$G$6578:$G$6799,0),MATCH(G2581,$H$6578:$H$6799,0)),1))*1))&gt;0,0,INDEX($F$6578:$F$6799,IF($C$2="All",MATCH(G2581,$G$6578:$G$6799,0),MATCH(G2581,$H$6578:$H$6799,0)),1))),0,IF((SUMPRODUCT((D$7:D$5839=INDEX($F$6578:$F$6799,IF($C$2="All",MATCH(G2581,$G$6578:$G$6799,0),MATCH(G2581,$H$6578:$H$6799,0)),1))*1)+SUMPRODUCT((F$7:F$5839=INDEX($F$6578:$F$6799,IF($C$2="All",MATCH(G2581,$G$6578:$G$6799,0),MATCH(G2581,$H$6578:$H$6799,0)),1))*1))&gt;0,0,INDEX($F$6578:$F$6799,IF($C$2="All",MATCH(G2581,$G$6578:$G$6799,0),MATCH(G2581,$H$6578:$H$6799,0)),1)))</f>
        <v>0</v>
      </c>
      <c r="I2581" t="str">
        <f>H2581&amp;"#1"</f>
        <v>0#1</v>
      </c>
      <c r="J2581" s="3">
        <f t="shared" si="325"/>
        <v>0</v>
      </c>
      <c r="K2581" s="3"/>
    </row>
    <row r="2582" spans="2:11" hidden="1" outlineLevel="1" x14ac:dyDescent="0.3">
      <c r="B2582" s="2"/>
      <c r="D2582" s="3"/>
      <c r="F2582" s="3"/>
      <c r="H2582" s="3"/>
      <c r="I2582" t="str">
        <f>REPLACE(I2581,LEN(I2581),1,RIGHT(I2581,1)+1)</f>
        <v>0#2</v>
      </c>
      <c r="J2582" s="3">
        <f t="shared" si="325"/>
        <v>0</v>
      </c>
      <c r="K2582" s="3"/>
    </row>
    <row r="2583" spans="2:11" hidden="1" outlineLevel="1" x14ac:dyDescent="0.3">
      <c r="B2583" s="2"/>
      <c r="D2583" s="3"/>
      <c r="F2583" s="3"/>
      <c r="H2583" s="3"/>
      <c r="I2583" t="str">
        <f t="shared" ref="I2583:I2589" si="327">REPLACE(I2582,LEN(I2582),1,RIGHT(I2582,1)+1)</f>
        <v>0#3</v>
      </c>
      <c r="J2583" s="3">
        <f t="shared" si="325"/>
        <v>0</v>
      </c>
      <c r="K2583" s="3"/>
    </row>
    <row r="2584" spans="2:11" hidden="1" outlineLevel="1" x14ac:dyDescent="0.3">
      <c r="B2584" s="2"/>
      <c r="D2584" s="3"/>
      <c r="F2584" s="3"/>
      <c r="H2584" s="3"/>
      <c r="I2584" t="str">
        <f t="shared" si="327"/>
        <v>0#4</v>
      </c>
      <c r="J2584" s="3">
        <f t="shared" si="325"/>
        <v>0</v>
      </c>
      <c r="K2584" s="3"/>
    </row>
    <row r="2585" spans="2:11" hidden="1" outlineLevel="1" x14ac:dyDescent="0.3">
      <c r="B2585" s="2"/>
      <c r="D2585" s="3"/>
      <c r="F2585" s="3"/>
      <c r="H2585" s="3"/>
      <c r="I2585" t="str">
        <f t="shared" si="327"/>
        <v>0#5</v>
      </c>
      <c r="J2585" s="3">
        <f t="shared" si="325"/>
        <v>0</v>
      </c>
      <c r="K2585" s="3"/>
    </row>
    <row r="2586" spans="2:11" hidden="1" outlineLevel="1" x14ac:dyDescent="0.3">
      <c r="B2586" s="2"/>
      <c r="D2586" s="3"/>
      <c r="F2586" s="3"/>
      <c r="H2586" s="3"/>
      <c r="I2586" t="str">
        <f t="shared" si="327"/>
        <v>0#6</v>
      </c>
      <c r="J2586" s="3">
        <f t="shared" si="325"/>
        <v>0</v>
      </c>
      <c r="K2586" s="3"/>
    </row>
    <row r="2587" spans="2:11" hidden="1" outlineLevel="1" x14ac:dyDescent="0.3">
      <c r="B2587" s="2"/>
      <c r="D2587" s="3"/>
      <c r="F2587" s="3"/>
      <c r="H2587" s="3"/>
      <c r="I2587" t="str">
        <f t="shared" si="327"/>
        <v>0#7</v>
      </c>
      <c r="J2587" s="3">
        <f t="shared" si="325"/>
        <v>0</v>
      </c>
      <c r="K2587" s="3"/>
    </row>
    <row r="2588" spans="2:11" hidden="1" outlineLevel="1" x14ac:dyDescent="0.3">
      <c r="B2588" s="2"/>
      <c r="D2588" s="3"/>
      <c r="F2588" s="3"/>
      <c r="H2588" s="3"/>
      <c r="I2588" t="str">
        <f t="shared" si="327"/>
        <v>0#8</v>
      </c>
      <c r="J2588" s="3">
        <f t="shared" si="325"/>
        <v>0</v>
      </c>
      <c r="K2588" s="3"/>
    </row>
    <row r="2589" spans="2:11" hidden="1" outlineLevel="1" x14ac:dyDescent="0.3">
      <c r="B2589" s="2"/>
      <c r="D2589" s="3"/>
      <c r="F2589" s="3"/>
      <c r="H2589" s="3"/>
      <c r="I2589" t="str">
        <f t="shared" si="327"/>
        <v>0#9</v>
      </c>
      <c r="J2589" s="3">
        <f t="shared" si="325"/>
        <v>0</v>
      </c>
      <c r="K2589" s="3"/>
    </row>
    <row r="2590" spans="2:11" hidden="1" outlineLevel="1" x14ac:dyDescent="0.3">
      <c r="B2590" s="2"/>
      <c r="D2590" s="3"/>
      <c r="F2590" s="3" t="str">
        <f>F2581</f>
        <v>Omega-3</v>
      </c>
      <c r="G2590" t="str">
        <f>F2590&amp;"#"&amp;COUNTIF(F$6:F2590,F2590)</f>
        <v>Omega-3#18</v>
      </c>
      <c r="H2590" s="3">
        <f>IF(ISERROR(IF((SUMPRODUCT((D$7:D$5839=INDEX($F$6578:$F$6799,IF($C$2="All",MATCH(G2590,$G$6578:$G$6799,0),MATCH(G2590,$H$6578:$H$6799,0)),1))*1)+SUMPRODUCT((F$7:F$5839=INDEX($F$6578:$F$6799,IF($C$2="All",MATCH(G2590,$G$6578:$G$6799,0),MATCH(G2590,$H$6578:$H$6799,0)),1))*1))&gt;0,0,INDEX($F$6578:$F$6799,IF($C$2="All",MATCH(G2590,$G$6578:$G$6799,0),MATCH(G2590,$H$6578:$H$6799,0)),1))),0,IF((SUMPRODUCT((D$7:D$5839=INDEX($F$6578:$F$6799,IF($C$2="All",MATCH(G2590,$G$6578:$G$6799,0),MATCH(G2590,$H$6578:$H$6799,0)),1))*1)+SUMPRODUCT((F$7:F$5839=INDEX($F$6578:$F$6799,IF($C$2="All",MATCH(G2590,$G$6578:$G$6799,0),MATCH(G2590,$H$6578:$H$6799,0)),1))*1))&gt;0,0,INDEX($F$6578:$F$6799,IF($C$2="All",MATCH(G2590,$G$6578:$G$6799,0),MATCH(G2590,$H$6578:$H$6799,0)),1)))</f>
        <v>0</v>
      </c>
      <c r="I2590" t="str">
        <f>H2590&amp;"#1"</f>
        <v>0#1</v>
      </c>
      <c r="J2590" s="3">
        <f t="shared" si="325"/>
        <v>0</v>
      </c>
      <c r="K2590" s="3"/>
    </row>
    <row r="2591" spans="2:11" hidden="1" outlineLevel="1" x14ac:dyDescent="0.3">
      <c r="B2591" s="2"/>
      <c r="D2591" s="3"/>
      <c r="F2591" s="3"/>
      <c r="H2591" s="3"/>
      <c r="I2591" t="str">
        <f>REPLACE(I2590,LEN(I2590),1,RIGHT(I2590,1)+1)</f>
        <v>0#2</v>
      </c>
      <c r="J2591" s="3">
        <f t="shared" si="325"/>
        <v>0</v>
      </c>
      <c r="K2591" s="3"/>
    </row>
    <row r="2592" spans="2:11" hidden="1" outlineLevel="1" x14ac:dyDescent="0.3">
      <c r="B2592" s="2"/>
      <c r="D2592" s="3"/>
      <c r="F2592" s="3"/>
      <c r="H2592" s="3"/>
      <c r="I2592" t="str">
        <f t="shared" ref="I2592:I2598" si="328">REPLACE(I2591,LEN(I2591),1,RIGHT(I2591,1)+1)</f>
        <v>0#3</v>
      </c>
      <c r="J2592" s="3">
        <f t="shared" si="325"/>
        <v>0</v>
      </c>
      <c r="K2592" s="3"/>
    </row>
    <row r="2593" spans="2:11" hidden="1" outlineLevel="1" x14ac:dyDescent="0.3">
      <c r="B2593" s="2"/>
      <c r="D2593" s="3"/>
      <c r="F2593" s="3"/>
      <c r="H2593" s="3"/>
      <c r="I2593" t="str">
        <f t="shared" si="328"/>
        <v>0#4</v>
      </c>
      <c r="J2593" s="3">
        <f t="shared" si="325"/>
        <v>0</v>
      </c>
      <c r="K2593" s="3"/>
    </row>
    <row r="2594" spans="2:11" hidden="1" outlineLevel="1" x14ac:dyDescent="0.3">
      <c r="B2594" s="2"/>
      <c r="D2594" s="3"/>
      <c r="F2594" s="3"/>
      <c r="H2594" s="3"/>
      <c r="I2594" t="str">
        <f t="shared" si="328"/>
        <v>0#5</v>
      </c>
      <c r="J2594" s="3">
        <f t="shared" si="325"/>
        <v>0</v>
      </c>
      <c r="K2594" s="3"/>
    </row>
    <row r="2595" spans="2:11" hidden="1" outlineLevel="1" x14ac:dyDescent="0.3">
      <c r="B2595" s="2"/>
      <c r="D2595" s="3"/>
      <c r="F2595" s="3"/>
      <c r="H2595" s="3"/>
      <c r="I2595" t="str">
        <f t="shared" si="328"/>
        <v>0#6</v>
      </c>
      <c r="J2595" s="3">
        <f t="shared" si="325"/>
        <v>0</v>
      </c>
      <c r="K2595" s="3"/>
    </row>
    <row r="2596" spans="2:11" hidden="1" outlineLevel="1" x14ac:dyDescent="0.3">
      <c r="B2596" s="2"/>
      <c r="D2596" s="3"/>
      <c r="F2596" s="3"/>
      <c r="H2596" s="3"/>
      <c r="I2596" t="str">
        <f t="shared" si="328"/>
        <v>0#7</v>
      </c>
      <c r="J2596" s="3">
        <f t="shared" si="325"/>
        <v>0</v>
      </c>
      <c r="K2596" s="3"/>
    </row>
    <row r="2597" spans="2:11" hidden="1" outlineLevel="1" x14ac:dyDescent="0.3">
      <c r="B2597" s="2"/>
      <c r="D2597" s="3"/>
      <c r="F2597" s="3"/>
      <c r="H2597" s="3"/>
      <c r="I2597" t="str">
        <f t="shared" si="328"/>
        <v>0#8</v>
      </c>
      <c r="J2597" s="3">
        <f t="shared" si="325"/>
        <v>0</v>
      </c>
      <c r="K2597" s="3"/>
    </row>
    <row r="2598" spans="2:11" hidden="1" outlineLevel="1" x14ac:dyDescent="0.3">
      <c r="B2598" s="2"/>
      <c r="D2598" s="3"/>
      <c r="F2598" s="3"/>
      <c r="H2598" s="3"/>
      <c r="I2598" t="str">
        <f t="shared" si="328"/>
        <v>0#9</v>
      </c>
      <c r="J2598" s="3">
        <f t="shared" si="325"/>
        <v>0</v>
      </c>
      <c r="K2598" s="3"/>
    </row>
    <row r="2599" spans="2:11" hidden="1" outlineLevel="1" x14ac:dyDescent="0.3">
      <c r="D2599" t="str">
        <f>IF(C2599="",D2518,IF(ISERROR(INDEX($F$6578:$F$6799,IF($C$2="All",MATCH(C2599,$G$6578:$G$6799,0),MATCH(C2599,$H$6578:$H$6799,0)),1)),0,INDEX($F$6578:$F$6799,IF($C$2="All",MATCH(C2599,$G$6578:$G$6799,0),MATCH(C2599,$H$6578:$H$6799,0)),1)))</f>
        <v>Cambridge</v>
      </c>
      <c r="E2599" t="str">
        <f>D2599&amp;"#"&amp;COUNTIF(D$6:D2599,D2599)</f>
        <v>Cambridge#6</v>
      </c>
      <c r="F2599" s="3" t="str">
        <f>IF(ISERROR(IF((SUMPRODUCT((B$7:B$5839=INDEX($F$6578:$F$6799,IF($C$2="All",MATCH(E2599,$G$6578:$G$6799,0),MATCH(E2599,$H$6578:$H$6799,0)),1))*1)+SUMPRODUCT((D$7:D$5839=INDEX($F$6578:$F$6799,IF($C$2="All",MATCH(E2599,$G$6578:$G$6799,0),MATCH(E2599,$H$6578:$H$6799,0)),1))*1))&gt;0,0,INDEX($F$6578:$F$6799,IF($C$2="All",MATCH(E2599,$G$6578:$G$6799,0),MATCH(E2599,$H$6578:$H$6799,0)),1))),0,IF((SUMPRODUCT((B$7:B$5839=INDEX($F$6578:$F$6799,IF($C$2="All",MATCH(E2599,$G$6578:$G$6799,0),MATCH(E2599,$H$6578:$H$6799,0)),1))*1)+SUMPRODUCT((D$7:D$5839=INDEX($F$6578:$F$6799,IF($C$2="All",MATCH(E2599,$G$6578:$G$6799,0),MATCH(E2599,$H$6578:$H$6799,0)),1))*1))&gt;0,0,INDEX($F$6578:$F$6799,IF($C$2="All",MATCH(E2599,$G$6578:$G$6799,0),MATCH(E2599,$H$6578:$H$6799,0)),1)))</f>
        <v>Omega-5</v>
      </c>
      <c r="G2599" t="str">
        <f>F2599&amp;"#"&amp;COUNTIF(F$6:F2599,F2599)</f>
        <v>Omega-5#1</v>
      </c>
      <c r="H2599" s="3">
        <f>IF(ISERROR(IF((SUMPRODUCT((D$7:D$5839=INDEX($F$6578:$F$6799,IF($C$2="All",MATCH(G2599,$G$6578:$G$6799,0),MATCH(G2599,$H$6578:$H$6799,0)),1))*1)+SUMPRODUCT((F$7:F$5839=INDEX($F$6578:$F$6799,IF($C$2="All",MATCH(G2599,$G$6578:$G$6799,0),MATCH(G2599,$H$6578:$H$6799,0)),1))*1))&gt;0,0,INDEX($F$6578:$F$6799,IF($C$2="All",MATCH(G2599,$G$6578:$G$6799,0),MATCH(G2599,$H$6578:$H$6799,0)),1))),0,IF((SUMPRODUCT((D$7:D$5839=INDEX($F$6578:$F$6799,IF($C$2="All",MATCH(G2599,$G$6578:$G$6799,0),MATCH(G2599,$H$6578:$H$6799,0)),1))*1)+SUMPRODUCT((F$7:F$5839=INDEX($F$6578:$F$6799,IF($C$2="All",MATCH(G2599,$G$6578:$G$6799,0),MATCH(G2599,$H$6578:$H$6799,0)),1))*1))&gt;0,0,INDEX($F$6578:$F$6799,IF($C$2="All",MATCH(G2599,$G$6578:$G$6799,0),MATCH(G2599,$H$6578:$H$6799,0)),1)))</f>
        <v>0</v>
      </c>
      <c r="I2599" t="str">
        <f>H$7&amp;"#1"</f>
        <v>0#1</v>
      </c>
      <c r="J2599" s="3">
        <f t="shared" si="325"/>
        <v>0</v>
      </c>
    </row>
    <row r="2600" spans="2:11" hidden="1" outlineLevel="1" x14ac:dyDescent="0.3">
      <c r="B2600" s="2"/>
      <c r="D2600" s="3"/>
      <c r="F2600" s="3"/>
      <c r="H2600" s="3"/>
      <c r="I2600" t="str">
        <f>REPLACE(I2599,LEN(I2599),1,RIGHT(I2599,1)+1)</f>
        <v>0#2</v>
      </c>
      <c r="J2600" s="3">
        <f t="shared" si="325"/>
        <v>0</v>
      </c>
      <c r="K2600" s="3"/>
    </row>
    <row r="2601" spans="2:11" hidden="1" outlineLevel="1" x14ac:dyDescent="0.3">
      <c r="B2601" s="2"/>
      <c r="D2601" s="3"/>
      <c r="F2601" s="3"/>
      <c r="H2601" s="3"/>
      <c r="I2601" t="str">
        <f t="shared" ref="I2601:I2607" si="329">REPLACE(I2600,LEN(I2600),1,RIGHT(I2600,1)+1)</f>
        <v>0#3</v>
      </c>
      <c r="J2601" s="3">
        <f t="shared" si="325"/>
        <v>0</v>
      </c>
      <c r="K2601" s="3"/>
    </row>
    <row r="2602" spans="2:11" hidden="1" outlineLevel="1" x14ac:dyDescent="0.3">
      <c r="B2602" s="2"/>
      <c r="D2602" s="3"/>
      <c r="F2602" s="3"/>
      <c r="H2602" s="3"/>
      <c r="I2602" t="str">
        <f t="shared" si="329"/>
        <v>0#4</v>
      </c>
      <c r="J2602" s="3">
        <f t="shared" si="325"/>
        <v>0</v>
      </c>
      <c r="K2602" s="3"/>
    </row>
    <row r="2603" spans="2:11" hidden="1" outlineLevel="1" x14ac:dyDescent="0.3">
      <c r="B2603" s="2"/>
      <c r="D2603" s="3"/>
      <c r="F2603" s="3"/>
      <c r="H2603" s="3"/>
      <c r="I2603" t="str">
        <f t="shared" si="329"/>
        <v>0#5</v>
      </c>
      <c r="J2603" s="3">
        <f t="shared" si="325"/>
        <v>0</v>
      </c>
      <c r="K2603" s="3"/>
    </row>
    <row r="2604" spans="2:11" hidden="1" outlineLevel="1" x14ac:dyDescent="0.3">
      <c r="B2604" s="2"/>
      <c r="D2604" s="3"/>
      <c r="F2604" s="3"/>
      <c r="H2604" s="3"/>
      <c r="I2604" t="str">
        <f t="shared" si="329"/>
        <v>0#6</v>
      </c>
      <c r="J2604" s="3">
        <f t="shared" si="325"/>
        <v>0</v>
      </c>
      <c r="K2604" s="3"/>
    </row>
    <row r="2605" spans="2:11" hidden="1" outlineLevel="1" x14ac:dyDescent="0.3">
      <c r="B2605" s="2"/>
      <c r="D2605" s="3"/>
      <c r="F2605" s="3"/>
      <c r="H2605" s="3"/>
      <c r="I2605" t="str">
        <f t="shared" si="329"/>
        <v>0#7</v>
      </c>
      <c r="J2605" s="3">
        <f t="shared" si="325"/>
        <v>0</v>
      </c>
      <c r="K2605" s="3"/>
    </row>
    <row r="2606" spans="2:11" hidden="1" outlineLevel="1" x14ac:dyDescent="0.3">
      <c r="B2606" s="2"/>
      <c r="D2606" s="3"/>
      <c r="F2606" s="3"/>
      <c r="H2606" s="3"/>
      <c r="I2606" t="str">
        <f t="shared" si="329"/>
        <v>0#8</v>
      </c>
      <c r="J2606" s="3">
        <f t="shared" si="325"/>
        <v>0</v>
      </c>
      <c r="K2606" s="3"/>
    </row>
    <row r="2607" spans="2:11" hidden="1" outlineLevel="1" x14ac:dyDescent="0.3">
      <c r="B2607" s="2"/>
      <c r="D2607" s="3"/>
      <c r="F2607" s="3"/>
      <c r="H2607" s="3"/>
      <c r="I2607" t="str">
        <f t="shared" si="329"/>
        <v>0#9</v>
      </c>
      <c r="J2607" s="3">
        <f t="shared" si="325"/>
        <v>0</v>
      </c>
      <c r="K2607" s="3"/>
    </row>
    <row r="2608" spans="2:11" hidden="1" outlineLevel="1" x14ac:dyDescent="0.3">
      <c r="B2608" s="2"/>
      <c r="F2608" s="3" t="str">
        <f>F2599</f>
        <v>Omega-5</v>
      </c>
      <c r="G2608" t="str">
        <f>F2608&amp;"#"&amp;COUNTIF(F$6:F2608,F2608)</f>
        <v>Omega-5#2</v>
      </c>
      <c r="H2608" s="3">
        <f>IF(ISERROR(IF((SUMPRODUCT((D$7:D$5839=INDEX($F$6578:$F$6799,IF($C$2="All",MATCH(G2608,$G$6578:$G$6799,0),MATCH(G2608,$H$6578:$H$6799,0)),1))*1)+SUMPRODUCT((F$7:F$5839=INDEX($F$6578:$F$6799,IF($C$2="All",MATCH(G2608,$G$6578:$G$6799,0),MATCH(G2608,$H$6578:$H$6799,0)),1))*1))&gt;0,0,INDEX($F$6578:$F$6799,IF($C$2="All",MATCH(G2608,$G$6578:$G$6799,0),MATCH(G2608,$H$6578:$H$6799,0)),1))),0,IF((SUMPRODUCT((D$7:D$5839=INDEX($F$6578:$F$6799,IF($C$2="All",MATCH(G2608,$G$6578:$G$6799,0),MATCH(G2608,$H$6578:$H$6799,0)),1))*1)+SUMPRODUCT((F$7:F$5839=INDEX($F$6578:$F$6799,IF($C$2="All",MATCH(G2608,$G$6578:$G$6799,0),MATCH(G2608,$H$6578:$H$6799,0)),1))*1))&gt;0,0,INDEX($F$6578:$F$6799,IF($C$2="All",MATCH(G2608,$G$6578:$G$6799,0),MATCH(G2608,$H$6578:$H$6799,0)),1)))</f>
        <v>0</v>
      </c>
      <c r="I2608" t="str">
        <f>H2608&amp;"#1"</f>
        <v>0#1</v>
      </c>
      <c r="J2608" s="3">
        <f t="shared" si="325"/>
        <v>0</v>
      </c>
      <c r="K2608" s="3"/>
    </row>
    <row r="2609" spans="2:11" hidden="1" outlineLevel="1" x14ac:dyDescent="0.3">
      <c r="B2609" s="2"/>
      <c r="F2609" s="3"/>
      <c r="H2609" s="3"/>
      <c r="I2609" t="str">
        <f>REPLACE(I2608,LEN(I2608),1,RIGHT(I2608,1)+1)</f>
        <v>0#2</v>
      </c>
      <c r="J2609" s="3">
        <f t="shared" si="325"/>
        <v>0</v>
      </c>
      <c r="K2609" s="3"/>
    </row>
    <row r="2610" spans="2:11" hidden="1" outlineLevel="1" x14ac:dyDescent="0.3">
      <c r="B2610" s="2"/>
      <c r="F2610" s="3"/>
      <c r="H2610" s="3"/>
      <c r="I2610" t="str">
        <f t="shared" ref="I2610:I2616" si="330">REPLACE(I2609,LEN(I2609),1,RIGHT(I2609,1)+1)</f>
        <v>0#3</v>
      </c>
      <c r="J2610" s="3">
        <f t="shared" si="325"/>
        <v>0</v>
      </c>
      <c r="K2610" s="3"/>
    </row>
    <row r="2611" spans="2:11" hidden="1" outlineLevel="1" x14ac:dyDescent="0.3">
      <c r="B2611" s="2"/>
      <c r="F2611" s="3"/>
      <c r="H2611" s="3"/>
      <c r="I2611" t="str">
        <f t="shared" si="330"/>
        <v>0#4</v>
      </c>
      <c r="J2611" s="3">
        <f t="shared" si="325"/>
        <v>0</v>
      </c>
      <c r="K2611" s="3"/>
    </row>
    <row r="2612" spans="2:11" hidden="1" outlineLevel="1" x14ac:dyDescent="0.3">
      <c r="B2612" s="2"/>
      <c r="F2612" s="3"/>
      <c r="H2612" s="3"/>
      <c r="I2612" t="str">
        <f t="shared" si="330"/>
        <v>0#5</v>
      </c>
      <c r="J2612" s="3">
        <f t="shared" si="325"/>
        <v>0</v>
      </c>
      <c r="K2612" s="3"/>
    </row>
    <row r="2613" spans="2:11" hidden="1" outlineLevel="1" x14ac:dyDescent="0.3">
      <c r="B2613" s="2"/>
      <c r="F2613" s="3"/>
      <c r="H2613" s="3"/>
      <c r="I2613" t="str">
        <f t="shared" si="330"/>
        <v>0#6</v>
      </c>
      <c r="J2613" s="3">
        <f t="shared" si="325"/>
        <v>0</v>
      </c>
      <c r="K2613" s="3"/>
    </row>
    <row r="2614" spans="2:11" hidden="1" outlineLevel="1" x14ac:dyDescent="0.3">
      <c r="B2614" s="2"/>
      <c r="F2614" s="3"/>
      <c r="H2614" s="3"/>
      <c r="I2614" t="str">
        <f t="shared" si="330"/>
        <v>0#7</v>
      </c>
      <c r="J2614" s="3">
        <f t="shared" si="325"/>
        <v>0</v>
      </c>
      <c r="K2614" s="3"/>
    </row>
    <row r="2615" spans="2:11" hidden="1" outlineLevel="1" x14ac:dyDescent="0.3">
      <c r="B2615" s="2"/>
      <c r="F2615" s="3"/>
      <c r="H2615" s="3"/>
      <c r="I2615" t="str">
        <f t="shared" si="330"/>
        <v>0#8</v>
      </c>
      <c r="J2615" s="3">
        <f t="shared" si="325"/>
        <v>0</v>
      </c>
      <c r="K2615" s="3"/>
    </row>
    <row r="2616" spans="2:11" hidden="1" outlineLevel="1" x14ac:dyDescent="0.3">
      <c r="B2616" s="2"/>
      <c r="F2616" s="3"/>
      <c r="H2616" s="3"/>
      <c r="I2616" t="str">
        <f t="shared" si="330"/>
        <v>0#9</v>
      </c>
      <c r="J2616" s="3">
        <f t="shared" si="325"/>
        <v>0</v>
      </c>
      <c r="K2616" s="3"/>
    </row>
    <row r="2617" spans="2:11" hidden="1" outlineLevel="1" x14ac:dyDescent="0.3">
      <c r="B2617" s="2"/>
      <c r="D2617" s="3"/>
      <c r="F2617" s="3" t="str">
        <f>F2608</f>
        <v>Omega-5</v>
      </c>
      <c r="G2617" t="str">
        <f>F2617&amp;"#"&amp;COUNTIF(F$6:F2617,F2617)</f>
        <v>Omega-5#3</v>
      </c>
      <c r="H2617" s="3" t="str">
        <f>IF(ISERROR(IF((SUMPRODUCT((D$7:D$5839=INDEX($F$6578:$F$6799,IF($C$2="All",MATCH(G2617,$G$6578:$G$6799,0),MATCH(G2617,$H$6578:$H$6799,0)),1))*1)+SUMPRODUCT((F$7:F$5839=INDEX($F$6578:$F$6799,IF($C$2="All",MATCH(G2617,$G$6578:$G$6799,0),MATCH(G2617,$H$6578:$H$6799,0)),1))*1))&gt;0,0,INDEX($F$6578:$F$6799,IF($C$2="All",MATCH(G2617,$G$6578:$G$6799,0),MATCH(G2617,$H$6578:$H$6799,0)),1))),0,IF((SUMPRODUCT((D$7:D$5839=INDEX($F$6578:$F$6799,IF($C$2="All",MATCH(G2617,$G$6578:$G$6799,0),MATCH(G2617,$H$6578:$H$6799,0)),1))*1)+SUMPRODUCT((F$7:F$5839=INDEX($F$6578:$F$6799,IF($C$2="All",MATCH(G2617,$G$6578:$G$6799,0),MATCH(G2617,$H$6578:$H$6799,0)),1))*1))&gt;0,0,INDEX($F$6578:$F$6799,IF($C$2="All",MATCH(G2617,$G$6578:$G$6799,0),MATCH(G2617,$H$6578:$H$6799,0)),1)))</f>
        <v>Omega-7</v>
      </c>
      <c r="I2617" t="str">
        <f>H2617&amp;"#1"</f>
        <v>Omega-7#1</v>
      </c>
      <c r="J2617" s="3">
        <f t="shared" si="325"/>
        <v>0</v>
      </c>
      <c r="K2617" s="3"/>
    </row>
    <row r="2618" spans="2:11" hidden="1" outlineLevel="1" x14ac:dyDescent="0.3">
      <c r="B2618" s="2"/>
      <c r="D2618" s="3"/>
      <c r="F2618" s="3"/>
      <c r="H2618" s="3"/>
      <c r="I2618" t="str">
        <f>REPLACE(I2617,LEN(I2617),1,RIGHT(I2617,1)+1)</f>
        <v>Omega-7#2</v>
      </c>
      <c r="J2618" s="3" t="str">
        <f t="shared" si="325"/>
        <v>Stuttgart</v>
      </c>
      <c r="K2618" s="3"/>
    </row>
    <row r="2619" spans="2:11" hidden="1" outlineLevel="1" x14ac:dyDescent="0.3">
      <c r="B2619" s="2"/>
      <c r="D2619" s="3"/>
      <c r="F2619" s="3"/>
      <c r="H2619" s="3"/>
      <c r="I2619" t="str">
        <f t="shared" ref="I2619:I2625" si="331">REPLACE(I2618,LEN(I2618),1,RIGHT(I2618,1)+1)</f>
        <v>Omega-7#3</v>
      </c>
      <c r="J2619" s="3">
        <f t="shared" si="325"/>
        <v>0</v>
      </c>
      <c r="K2619" s="3"/>
    </row>
    <row r="2620" spans="2:11" hidden="1" outlineLevel="1" x14ac:dyDescent="0.3">
      <c r="B2620" s="2"/>
      <c r="D2620" s="3"/>
      <c r="F2620" s="3"/>
      <c r="H2620" s="3"/>
      <c r="I2620" t="str">
        <f t="shared" si="331"/>
        <v>Omega-7#4</v>
      </c>
      <c r="J2620" s="3">
        <f t="shared" si="325"/>
        <v>0</v>
      </c>
      <c r="K2620" s="3"/>
    </row>
    <row r="2621" spans="2:11" hidden="1" outlineLevel="1" x14ac:dyDescent="0.3">
      <c r="B2621" s="2"/>
      <c r="D2621" s="3"/>
      <c r="F2621" s="3"/>
      <c r="H2621" s="3"/>
      <c r="I2621" t="str">
        <f t="shared" si="331"/>
        <v>Omega-7#5</v>
      </c>
      <c r="J2621" s="3">
        <f t="shared" si="325"/>
        <v>0</v>
      </c>
      <c r="K2621" s="3"/>
    </row>
    <row r="2622" spans="2:11" hidden="1" outlineLevel="1" x14ac:dyDescent="0.3">
      <c r="B2622" s="2"/>
      <c r="D2622" s="3"/>
      <c r="F2622" s="3"/>
      <c r="H2622" s="3"/>
      <c r="I2622" t="str">
        <f t="shared" si="331"/>
        <v>Omega-7#6</v>
      </c>
      <c r="J2622" s="3">
        <f t="shared" si="325"/>
        <v>0</v>
      </c>
      <c r="K2622" s="3"/>
    </row>
    <row r="2623" spans="2:11" hidden="1" outlineLevel="1" x14ac:dyDescent="0.3">
      <c r="B2623" s="2"/>
      <c r="D2623" s="3"/>
      <c r="F2623" s="3"/>
      <c r="H2623" s="3"/>
      <c r="I2623" t="str">
        <f t="shared" si="331"/>
        <v>Omega-7#7</v>
      </c>
      <c r="J2623" s="3">
        <f t="shared" si="325"/>
        <v>0</v>
      </c>
      <c r="K2623" s="3"/>
    </row>
    <row r="2624" spans="2:11" hidden="1" outlineLevel="1" x14ac:dyDescent="0.3">
      <c r="B2624" s="2"/>
      <c r="D2624" s="3"/>
      <c r="F2624" s="3"/>
      <c r="H2624" s="3"/>
      <c r="I2624" t="str">
        <f t="shared" si="331"/>
        <v>Omega-7#8</v>
      </c>
      <c r="J2624" s="3">
        <f t="shared" si="325"/>
        <v>0</v>
      </c>
      <c r="K2624" s="3"/>
    </row>
    <row r="2625" spans="2:11" hidden="1" outlineLevel="1" x14ac:dyDescent="0.3">
      <c r="B2625" s="2"/>
      <c r="D2625" s="3"/>
      <c r="F2625" s="3"/>
      <c r="H2625" s="3"/>
      <c r="I2625" t="str">
        <f t="shared" si="331"/>
        <v>Omega-7#9</v>
      </c>
      <c r="J2625" s="3">
        <f t="shared" si="325"/>
        <v>0</v>
      </c>
      <c r="K2625" s="3"/>
    </row>
    <row r="2626" spans="2:11" hidden="1" outlineLevel="1" x14ac:dyDescent="0.3">
      <c r="B2626" s="2"/>
      <c r="D2626" s="3"/>
      <c r="F2626" s="3" t="str">
        <f>F2617</f>
        <v>Omega-5</v>
      </c>
      <c r="G2626" t="str">
        <f>F2626&amp;"#"&amp;COUNTIF(F$6:F2626,F2626)</f>
        <v>Omega-5#4</v>
      </c>
      <c r="H2626" s="3" t="str">
        <f>IF(ISERROR(IF((SUMPRODUCT((D$7:D$5839=INDEX($F$6578:$F$6799,IF($C$2="All",MATCH(G2626,$G$6578:$G$6799,0),MATCH(G2626,$H$6578:$H$6799,0)),1))*1)+SUMPRODUCT((F$7:F$5839=INDEX($F$6578:$F$6799,IF($C$2="All",MATCH(G2626,$G$6578:$G$6799,0),MATCH(G2626,$H$6578:$H$6799,0)),1))*1))&gt;0,0,INDEX($F$6578:$F$6799,IF($C$2="All",MATCH(G2626,$G$6578:$G$6799,0),MATCH(G2626,$H$6578:$H$6799,0)),1))),0,IF((SUMPRODUCT((D$7:D$5839=INDEX($F$6578:$F$6799,IF($C$2="All",MATCH(G2626,$G$6578:$G$6799,0),MATCH(G2626,$H$6578:$H$6799,0)),1))*1)+SUMPRODUCT((F$7:F$5839=INDEX($F$6578:$F$6799,IF($C$2="All",MATCH(G2626,$G$6578:$G$6799,0),MATCH(G2626,$H$6578:$H$6799,0)),1))*1))&gt;0,0,INDEX($F$6578:$F$6799,IF($C$2="All",MATCH(G2626,$G$6578:$G$6799,0),MATCH(G2626,$H$6578:$H$6799,0)),1)))</f>
        <v>Omega-11</v>
      </c>
      <c r="I2626" t="str">
        <f>H2626&amp;"#1"</f>
        <v>Omega-11#1</v>
      </c>
      <c r="J2626" s="3" t="str">
        <f t="shared" si="325"/>
        <v>Stuttgart</v>
      </c>
      <c r="K2626" s="3"/>
    </row>
    <row r="2627" spans="2:11" hidden="1" outlineLevel="1" x14ac:dyDescent="0.3">
      <c r="B2627" s="2"/>
      <c r="D2627" s="3"/>
      <c r="F2627" s="3"/>
      <c r="H2627" s="3"/>
      <c r="I2627" t="str">
        <f>REPLACE(I2626,LEN(I2626),1,RIGHT(I2626,1)+1)</f>
        <v>Omega-11#2</v>
      </c>
      <c r="J2627" s="3" t="str">
        <f t="shared" si="325"/>
        <v>Dresden</v>
      </c>
      <c r="K2627" s="3"/>
    </row>
    <row r="2628" spans="2:11" hidden="1" outlineLevel="1" x14ac:dyDescent="0.3">
      <c r="B2628" s="2"/>
      <c r="D2628" s="3"/>
      <c r="F2628" s="3"/>
      <c r="H2628" s="3"/>
      <c r="I2628" t="str">
        <f t="shared" ref="I2628:I2634" si="332">REPLACE(I2627,LEN(I2627),1,RIGHT(I2627,1)+1)</f>
        <v>Omega-11#3</v>
      </c>
      <c r="J2628" s="3">
        <f t="shared" si="325"/>
        <v>0</v>
      </c>
      <c r="K2628" s="3"/>
    </row>
    <row r="2629" spans="2:11" hidden="1" outlineLevel="1" x14ac:dyDescent="0.3">
      <c r="B2629" s="2"/>
      <c r="D2629" s="3"/>
      <c r="F2629" s="3"/>
      <c r="H2629" s="3"/>
      <c r="I2629" t="str">
        <f t="shared" si="332"/>
        <v>Omega-11#4</v>
      </c>
      <c r="J2629" s="3">
        <f t="shared" si="325"/>
        <v>0</v>
      </c>
      <c r="K2629" s="3"/>
    </row>
    <row r="2630" spans="2:11" hidden="1" outlineLevel="1" x14ac:dyDescent="0.3">
      <c r="B2630" s="2"/>
      <c r="D2630" s="3"/>
      <c r="F2630" s="3"/>
      <c r="H2630" s="3"/>
      <c r="I2630" t="str">
        <f t="shared" si="332"/>
        <v>Omega-11#5</v>
      </c>
      <c r="J2630" s="3">
        <f t="shared" si="325"/>
        <v>0</v>
      </c>
      <c r="K2630" s="3"/>
    </row>
    <row r="2631" spans="2:11" hidden="1" outlineLevel="1" x14ac:dyDescent="0.3">
      <c r="B2631" s="2"/>
      <c r="D2631" s="3"/>
      <c r="F2631" s="3"/>
      <c r="H2631" s="3"/>
      <c r="I2631" t="str">
        <f t="shared" si="332"/>
        <v>Omega-11#6</v>
      </c>
      <c r="J2631" s="3" t="str">
        <f t="shared" ref="J2631:J2694" si="333">IF(ISERROR(IF((SUMPRODUCT((F$7:F$5839=INDEX($F$6578:$F$6799,IF($C$2="All",MATCH(I2631,$G$6578:$G$6799,0),MATCH(I2631,$H$6578:$H$6799,0)),1))*1)+SUMPRODUCT((H$7:H$5839=INDEX($F$6578:$F$6799,IF($C$2="All",MATCH(I2631,$G$6578:$G$6799,0),MATCH(I2631,$H$6578:$H$6799,0)),1))*1))&gt;0,0,INDEX($F$6578:$F$6799,IF($C$2="All",MATCH(I2631,$G$6578:$G$6799,0),MATCH(I2631,$H$6578:$H$6799,0)),1))),0,IF((SUMPRODUCT((F$7:F$5839=INDEX($F$6578:$F$6799,IF($C$2="All",MATCH(I2631,$G$6578:$G$6799,0),MATCH(I2631,$H$6578:$H$6799,0)),1))*1)+SUMPRODUCT((H$7:H$5839=INDEX($F$6578:$F$6799,IF($C$2="All",MATCH(I2631,$G$6578:$G$6799,0),MATCH(I2631,$H$6578:$H$6799,0)),1))*1))&gt;0,0,INDEX($F$6578:$F$6799,IF($C$2="All",MATCH(I2631,$G$6578:$G$6799,0),MATCH(I2631,$H$6578:$H$6799,0)),1)))</f>
        <v>Stuttgart</v>
      </c>
      <c r="K2631" s="3"/>
    </row>
    <row r="2632" spans="2:11" hidden="1" outlineLevel="1" x14ac:dyDescent="0.3">
      <c r="B2632" s="2"/>
      <c r="D2632" s="3"/>
      <c r="F2632" s="3"/>
      <c r="H2632" s="3"/>
      <c r="I2632" t="str">
        <f t="shared" si="332"/>
        <v>Omega-11#7</v>
      </c>
      <c r="J2632" s="3">
        <f t="shared" si="333"/>
        <v>0</v>
      </c>
      <c r="K2632" s="3"/>
    </row>
    <row r="2633" spans="2:11" hidden="1" outlineLevel="1" x14ac:dyDescent="0.3">
      <c r="B2633" s="2"/>
      <c r="D2633" s="3"/>
      <c r="F2633" s="3"/>
      <c r="H2633" s="3"/>
      <c r="I2633" t="str">
        <f t="shared" si="332"/>
        <v>Omega-11#8</v>
      </c>
      <c r="J2633" s="3">
        <f t="shared" si="333"/>
        <v>0</v>
      </c>
      <c r="K2633" s="3"/>
    </row>
    <row r="2634" spans="2:11" hidden="1" outlineLevel="1" x14ac:dyDescent="0.3">
      <c r="B2634" s="2"/>
      <c r="D2634" s="3"/>
      <c r="F2634" s="3"/>
      <c r="H2634" s="3"/>
      <c r="I2634" t="str">
        <f t="shared" si="332"/>
        <v>Omega-11#9</v>
      </c>
      <c r="J2634" s="3">
        <f t="shared" si="333"/>
        <v>0</v>
      </c>
      <c r="K2634" s="3"/>
    </row>
    <row r="2635" spans="2:11" hidden="1" outlineLevel="1" x14ac:dyDescent="0.3">
      <c r="B2635" s="2"/>
      <c r="D2635" s="3"/>
      <c r="F2635" s="3" t="str">
        <f>F2626</f>
        <v>Omega-5</v>
      </c>
      <c r="G2635" t="str">
        <f>F2635&amp;"#"&amp;COUNTIF(F$6:F2635,F2635)</f>
        <v>Omega-5#5</v>
      </c>
      <c r="H2635" s="3" t="str">
        <f>IF(ISERROR(IF((SUMPRODUCT((D$7:D$5839=INDEX($F$6578:$F$6799,IF($C$2="All",MATCH(G2635,$G$6578:$G$6799,0),MATCH(G2635,$H$6578:$H$6799,0)),1))*1)+SUMPRODUCT((F$7:F$5839=INDEX($F$6578:$F$6799,IF($C$2="All",MATCH(G2635,$G$6578:$G$6799,0),MATCH(G2635,$H$6578:$H$6799,0)),1))*1))&gt;0,0,INDEX($F$6578:$F$6799,IF($C$2="All",MATCH(G2635,$G$6578:$G$6799,0),MATCH(G2635,$H$6578:$H$6799,0)),1))),0,IF((SUMPRODUCT((D$7:D$5839=INDEX($F$6578:$F$6799,IF($C$2="All",MATCH(G2635,$G$6578:$G$6799,0),MATCH(G2635,$H$6578:$H$6799,0)),1))*1)+SUMPRODUCT((F$7:F$5839=INDEX($F$6578:$F$6799,IF($C$2="All",MATCH(G2635,$G$6578:$G$6799,0),MATCH(G2635,$H$6578:$H$6799,0)),1))*1))&gt;0,0,INDEX($F$6578:$F$6799,IF($C$2="All",MATCH(G2635,$G$6578:$G$6799,0),MATCH(G2635,$H$6578:$H$6799,0)),1)))</f>
        <v>Omega-41</v>
      </c>
      <c r="I2635" t="str">
        <f>H2635&amp;"#1"</f>
        <v>Omega-41#1</v>
      </c>
      <c r="J2635" s="3">
        <f t="shared" si="333"/>
        <v>0</v>
      </c>
      <c r="K2635" s="3"/>
    </row>
    <row r="2636" spans="2:11" hidden="1" outlineLevel="1" x14ac:dyDescent="0.3">
      <c r="B2636" s="2"/>
      <c r="D2636" s="3"/>
      <c r="F2636" s="3"/>
      <c r="H2636" s="3"/>
      <c r="I2636" t="str">
        <f>REPLACE(I2635,LEN(I2635),1,RIGHT(I2635,1)+1)</f>
        <v>Omega-41#2</v>
      </c>
      <c r="J2636" s="3">
        <f t="shared" si="333"/>
        <v>0</v>
      </c>
      <c r="K2636" s="3"/>
    </row>
    <row r="2637" spans="2:11" hidden="1" outlineLevel="1" x14ac:dyDescent="0.3">
      <c r="B2637" s="2"/>
      <c r="D2637" s="3"/>
      <c r="F2637" s="3"/>
      <c r="H2637" s="3"/>
      <c r="I2637" t="str">
        <f t="shared" ref="I2637:I2643" si="334">REPLACE(I2636,LEN(I2636),1,RIGHT(I2636,1)+1)</f>
        <v>Omega-41#3</v>
      </c>
      <c r="J2637" s="3" t="str">
        <f t="shared" si="333"/>
        <v>Omicron Gamma</v>
      </c>
      <c r="K2637" s="3"/>
    </row>
    <row r="2638" spans="2:11" hidden="1" outlineLevel="1" x14ac:dyDescent="0.3">
      <c r="B2638" s="2"/>
      <c r="D2638" s="3"/>
      <c r="F2638" s="3"/>
      <c r="H2638" s="3"/>
      <c r="I2638" t="str">
        <f t="shared" si="334"/>
        <v>Omega-41#4</v>
      </c>
      <c r="J2638" s="3" t="str">
        <f t="shared" si="333"/>
        <v>Omicron Theta</v>
      </c>
      <c r="K2638" s="3"/>
    </row>
    <row r="2639" spans="2:11" hidden="1" outlineLevel="1" x14ac:dyDescent="0.3">
      <c r="B2639" s="2"/>
      <c r="D2639" s="3"/>
      <c r="F2639" s="3"/>
      <c r="H2639" s="3"/>
      <c r="I2639" t="str">
        <f t="shared" si="334"/>
        <v>Omega-41#5</v>
      </c>
      <c r="J2639" s="3">
        <f t="shared" si="333"/>
        <v>0</v>
      </c>
      <c r="K2639" s="3"/>
    </row>
    <row r="2640" spans="2:11" hidden="1" outlineLevel="1" x14ac:dyDescent="0.3">
      <c r="B2640" s="2"/>
      <c r="D2640" s="3"/>
      <c r="F2640" s="3"/>
      <c r="H2640" s="3"/>
      <c r="I2640" t="str">
        <f t="shared" si="334"/>
        <v>Omega-41#6</v>
      </c>
      <c r="J2640" s="3">
        <f t="shared" si="333"/>
        <v>0</v>
      </c>
      <c r="K2640" s="3"/>
    </row>
    <row r="2641" spans="2:11" hidden="1" outlineLevel="1" x14ac:dyDescent="0.3">
      <c r="B2641" s="2"/>
      <c r="D2641" s="3"/>
      <c r="F2641" s="3"/>
      <c r="H2641" s="3"/>
      <c r="I2641" t="str">
        <f t="shared" si="334"/>
        <v>Omega-41#7</v>
      </c>
      <c r="J2641" s="3">
        <f t="shared" si="333"/>
        <v>0</v>
      </c>
      <c r="K2641" s="3"/>
    </row>
    <row r="2642" spans="2:11" hidden="1" outlineLevel="1" x14ac:dyDescent="0.3">
      <c r="B2642" s="2"/>
      <c r="D2642" s="3"/>
      <c r="F2642" s="3"/>
      <c r="H2642" s="3"/>
      <c r="I2642" t="str">
        <f t="shared" si="334"/>
        <v>Omega-41#8</v>
      </c>
      <c r="J2642" s="3">
        <f t="shared" si="333"/>
        <v>0</v>
      </c>
      <c r="K2642" s="3"/>
    </row>
    <row r="2643" spans="2:11" hidden="1" outlineLevel="1" x14ac:dyDescent="0.3">
      <c r="B2643" s="2"/>
      <c r="D2643" s="3"/>
      <c r="F2643" s="3"/>
      <c r="H2643" s="3"/>
      <c r="I2643" t="str">
        <f t="shared" si="334"/>
        <v>Omega-41#9</v>
      </c>
      <c r="J2643" s="3">
        <f t="shared" si="333"/>
        <v>0</v>
      </c>
      <c r="K2643" s="3"/>
    </row>
    <row r="2644" spans="2:11" hidden="1" outlineLevel="1" x14ac:dyDescent="0.3">
      <c r="B2644" s="2"/>
      <c r="D2644" s="3"/>
      <c r="F2644" s="3" t="str">
        <f>F2635</f>
        <v>Omega-5</v>
      </c>
      <c r="G2644" t="str">
        <f>F2644&amp;"#"&amp;COUNTIF(F$6:F2644,F2644)</f>
        <v>Omega-5#6</v>
      </c>
      <c r="H2644" s="3">
        <f>IF(ISERROR(IF((SUMPRODUCT((D$7:D$5839=INDEX($F$6578:$F$6799,IF($C$2="All",MATCH(G2644,$G$6578:$G$6799,0),MATCH(G2644,$H$6578:$H$6799,0)),1))*1)+SUMPRODUCT((F$7:F$5839=INDEX($F$6578:$F$6799,IF($C$2="All",MATCH(G2644,$G$6578:$G$6799,0),MATCH(G2644,$H$6578:$H$6799,0)),1))*1))&gt;0,0,INDEX($F$6578:$F$6799,IF($C$2="All",MATCH(G2644,$G$6578:$G$6799,0),MATCH(G2644,$H$6578:$H$6799,0)),1))),0,IF((SUMPRODUCT((D$7:D$5839=INDEX($F$6578:$F$6799,IF($C$2="All",MATCH(G2644,$G$6578:$G$6799,0),MATCH(G2644,$H$6578:$H$6799,0)),1))*1)+SUMPRODUCT((F$7:F$5839=INDEX($F$6578:$F$6799,IF($C$2="All",MATCH(G2644,$G$6578:$G$6799,0),MATCH(G2644,$H$6578:$H$6799,0)),1))*1))&gt;0,0,INDEX($F$6578:$F$6799,IF($C$2="All",MATCH(G2644,$G$6578:$G$6799,0),MATCH(G2644,$H$6578:$H$6799,0)),1)))</f>
        <v>0</v>
      </c>
      <c r="I2644" t="str">
        <f>H2644&amp;"#1"</f>
        <v>0#1</v>
      </c>
      <c r="J2644" s="3">
        <f t="shared" si="333"/>
        <v>0</v>
      </c>
      <c r="K2644" s="3"/>
    </row>
    <row r="2645" spans="2:11" hidden="1" outlineLevel="1" x14ac:dyDescent="0.3">
      <c r="B2645" s="2"/>
      <c r="D2645" s="3"/>
      <c r="F2645" s="3"/>
      <c r="H2645" s="3"/>
      <c r="I2645" t="str">
        <f>REPLACE(I2644,LEN(I2644),1,RIGHT(I2644,1)+1)</f>
        <v>0#2</v>
      </c>
      <c r="J2645" s="3">
        <f t="shared" si="333"/>
        <v>0</v>
      </c>
      <c r="K2645" s="3"/>
    </row>
    <row r="2646" spans="2:11" hidden="1" outlineLevel="1" x14ac:dyDescent="0.3">
      <c r="B2646" s="2"/>
      <c r="D2646" s="3"/>
      <c r="F2646" s="3"/>
      <c r="H2646" s="3"/>
      <c r="I2646" t="str">
        <f t="shared" ref="I2646:I2652" si="335">REPLACE(I2645,LEN(I2645),1,RIGHT(I2645,1)+1)</f>
        <v>0#3</v>
      </c>
      <c r="J2646" s="3">
        <f t="shared" si="333"/>
        <v>0</v>
      </c>
      <c r="K2646" s="3"/>
    </row>
    <row r="2647" spans="2:11" hidden="1" outlineLevel="1" x14ac:dyDescent="0.3">
      <c r="B2647" s="2"/>
      <c r="D2647" s="3"/>
      <c r="F2647" s="3"/>
      <c r="H2647" s="3"/>
      <c r="I2647" t="str">
        <f t="shared" si="335"/>
        <v>0#4</v>
      </c>
      <c r="J2647" s="3">
        <f t="shared" si="333"/>
        <v>0</v>
      </c>
      <c r="K2647" s="3"/>
    </row>
    <row r="2648" spans="2:11" hidden="1" outlineLevel="1" x14ac:dyDescent="0.3">
      <c r="B2648" s="2"/>
      <c r="D2648" s="3"/>
      <c r="F2648" s="3"/>
      <c r="H2648" s="3"/>
      <c r="I2648" t="str">
        <f t="shared" si="335"/>
        <v>0#5</v>
      </c>
      <c r="J2648" s="3">
        <f t="shared" si="333"/>
        <v>0</v>
      </c>
      <c r="K2648" s="3"/>
    </row>
    <row r="2649" spans="2:11" hidden="1" outlineLevel="1" x14ac:dyDescent="0.3">
      <c r="B2649" s="2"/>
      <c r="D2649" s="3"/>
      <c r="F2649" s="3"/>
      <c r="H2649" s="3"/>
      <c r="I2649" t="str">
        <f t="shared" si="335"/>
        <v>0#6</v>
      </c>
      <c r="J2649" s="3">
        <f t="shared" si="333"/>
        <v>0</v>
      </c>
      <c r="K2649" s="3"/>
    </row>
    <row r="2650" spans="2:11" hidden="1" outlineLevel="1" x14ac:dyDescent="0.3">
      <c r="B2650" s="2"/>
      <c r="D2650" s="3"/>
      <c r="F2650" s="3"/>
      <c r="H2650" s="3"/>
      <c r="I2650" t="str">
        <f t="shared" si="335"/>
        <v>0#7</v>
      </c>
      <c r="J2650" s="3">
        <f t="shared" si="333"/>
        <v>0</v>
      </c>
      <c r="K2650" s="3"/>
    </row>
    <row r="2651" spans="2:11" hidden="1" outlineLevel="1" x14ac:dyDescent="0.3">
      <c r="B2651" s="2"/>
      <c r="D2651" s="3"/>
      <c r="F2651" s="3"/>
      <c r="H2651" s="3"/>
      <c r="I2651" t="str">
        <f t="shared" si="335"/>
        <v>0#8</v>
      </c>
      <c r="J2651" s="3">
        <f t="shared" si="333"/>
        <v>0</v>
      </c>
      <c r="K2651" s="3"/>
    </row>
    <row r="2652" spans="2:11" hidden="1" outlineLevel="1" x14ac:dyDescent="0.3">
      <c r="B2652" s="2"/>
      <c r="D2652" s="3"/>
      <c r="F2652" s="3"/>
      <c r="H2652" s="3"/>
      <c r="I2652" t="str">
        <f t="shared" si="335"/>
        <v>0#9</v>
      </c>
      <c r="J2652" s="3">
        <f t="shared" si="333"/>
        <v>0</v>
      </c>
      <c r="K2652" s="3"/>
    </row>
    <row r="2653" spans="2:11" hidden="1" outlineLevel="1" x14ac:dyDescent="0.3">
      <c r="B2653" s="2"/>
      <c r="D2653" s="3"/>
      <c r="F2653" s="3" t="str">
        <f>F2644</f>
        <v>Omega-5</v>
      </c>
      <c r="G2653" t="str">
        <f>F2653&amp;"#"&amp;COUNTIF(F$6:F2653,F2653)</f>
        <v>Omega-5#7</v>
      </c>
      <c r="H2653" s="3">
        <f>IF(ISERROR(IF((SUMPRODUCT((D$7:D$5839=INDEX($F$6578:$F$6799,IF($C$2="All",MATCH(G2653,$G$6578:$G$6799,0),MATCH(G2653,$H$6578:$H$6799,0)),1))*1)+SUMPRODUCT((F$7:F$5839=INDEX($F$6578:$F$6799,IF($C$2="All",MATCH(G2653,$G$6578:$G$6799,0),MATCH(G2653,$H$6578:$H$6799,0)),1))*1))&gt;0,0,INDEX($F$6578:$F$6799,IF($C$2="All",MATCH(G2653,$G$6578:$G$6799,0),MATCH(G2653,$H$6578:$H$6799,0)),1))),0,IF((SUMPRODUCT((D$7:D$5839=INDEX($F$6578:$F$6799,IF($C$2="All",MATCH(G2653,$G$6578:$G$6799,0),MATCH(G2653,$H$6578:$H$6799,0)),1))*1)+SUMPRODUCT((F$7:F$5839=INDEX($F$6578:$F$6799,IF($C$2="All",MATCH(G2653,$G$6578:$G$6799,0),MATCH(G2653,$H$6578:$H$6799,0)),1))*1))&gt;0,0,INDEX($F$6578:$F$6799,IF($C$2="All",MATCH(G2653,$G$6578:$G$6799,0),MATCH(G2653,$H$6578:$H$6799,0)),1)))</f>
        <v>0</v>
      </c>
      <c r="I2653" t="str">
        <f>H2653&amp;"#1"</f>
        <v>0#1</v>
      </c>
      <c r="J2653" s="3">
        <f t="shared" si="333"/>
        <v>0</v>
      </c>
      <c r="K2653" s="3"/>
    </row>
    <row r="2654" spans="2:11" hidden="1" outlineLevel="1" x14ac:dyDescent="0.3">
      <c r="B2654" s="2"/>
      <c r="D2654" s="3"/>
      <c r="F2654" s="3"/>
      <c r="H2654" s="3"/>
      <c r="I2654" t="str">
        <f>REPLACE(I2653,LEN(I2653),1,RIGHT(I2653,1)+1)</f>
        <v>0#2</v>
      </c>
      <c r="J2654" s="3">
        <f t="shared" si="333"/>
        <v>0</v>
      </c>
      <c r="K2654" s="3"/>
    </row>
    <row r="2655" spans="2:11" hidden="1" outlineLevel="1" x14ac:dyDescent="0.3">
      <c r="B2655" s="2"/>
      <c r="D2655" s="3"/>
      <c r="F2655" s="3"/>
      <c r="H2655" s="3"/>
      <c r="I2655" t="str">
        <f t="shared" ref="I2655:I2661" si="336">REPLACE(I2654,LEN(I2654),1,RIGHT(I2654,1)+1)</f>
        <v>0#3</v>
      </c>
      <c r="J2655" s="3">
        <f t="shared" si="333"/>
        <v>0</v>
      </c>
      <c r="K2655" s="3"/>
    </row>
    <row r="2656" spans="2:11" hidden="1" outlineLevel="1" x14ac:dyDescent="0.3">
      <c r="B2656" s="2"/>
      <c r="D2656" s="3"/>
      <c r="F2656" s="3"/>
      <c r="H2656" s="3"/>
      <c r="I2656" t="str">
        <f t="shared" si="336"/>
        <v>0#4</v>
      </c>
      <c r="J2656" s="3">
        <f t="shared" si="333"/>
        <v>0</v>
      </c>
      <c r="K2656" s="3"/>
    </row>
    <row r="2657" spans="2:11" hidden="1" outlineLevel="1" x14ac:dyDescent="0.3">
      <c r="B2657" s="2"/>
      <c r="D2657" s="3"/>
      <c r="F2657" s="3"/>
      <c r="H2657" s="3"/>
      <c r="I2657" t="str">
        <f t="shared" si="336"/>
        <v>0#5</v>
      </c>
      <c r="J2657" s="3">
        <f t="shared" si="333"/>
        <v>0</v>
      </c>
      <c r="K2657" s="3"/>
    </row>
    <row r="2658" spans="2:11" hidden="1" outlineLevel="1" x14ac:dyDescent="0.3">
      <c r="B2658" s="2"/>
      <c r="D2658" s="3"/>
      <c r="F2658" s="3"/>
      <c r="H2658" s="3"/>
      <c r="I2658" t="str">
        <f t="shared" si="336"/>
        <v>0#6</v>
      </c>
      <c r="J2658" s="3">
        <f t="shared" si="333"/>
        <v>0</v>
      </c>
      <c r="K2658" s="3"/>
    </row>
    <row r="2659" spans="2:11" hidden="1" outlineLevel="1" x14ac:dyDescent="0.3">
      <c r="B2659" s="2"/>
      <c r="D2659" s="3"/>
      <c r="F2659" s="3"/>
      <c r="H2659" s="3"/>
      <c r="I2659" t="str">
        <f t="shared" si="336"/>
        <v>0#7</v>
      </c>
      <c r="J2659" s="3">
        <f t="shared" si="333"/>
        <v>0</v>
      </c>
      <c r="K2659" s="3"/>
    </row>
    <row r="2660" spans="2:11" hidden="1" outlineLevel="1" x14ac:dyDescent="0.3">
      <c r="B2660" s="2"/>
      <c r="D2660" s="3"/>
      <c r="F2660" s="3"/>
      <c r="H2660" s="3"/>
      <c r="I2660" t="str">
        <f t="shared" si="336"/>
        <v>0#8</v>
      </c>
      <c r="J2660" s="3">
        <f t="shared" si="333"/>
        <v>0</v>
      </c>
      <c r="K2660" s="3"/>
    </row>
    <row r="2661" spans="2:11" hidden="1" outlineLevel="1" x14ac:dyDescent="0.3">
      <c r="B2661" s="2"/>
      <c r="D2661" s="3"/>
      <c r="F2661" s="3"/>
      <c r="H2661" s="3"/>
      <c r="I2661" t="str">
        <f t="shared" si="336"/>
        <v>0#9</v>
      </c>
      <c r="J2661" s="3">
        <f t="shared" si="333"/>
        <v>0</v>
      </c>
      <c r="K2661" s="3"/>
    </row>
    <row r="2662" spans="2:11" hidden="1" outlineLevel="1" x14ac:dyDescent="0.3">
      <c r="B2662" s="2"/>
      <c r="D2662" s="3"/>
      <c r="F2662" s="3" t="str">
        <f>F2653</f>
        <v>Omega-5</v>
      </c>
      <c r="G2662" t="str">
        <f>F2662&amp;"#"&amp;COUNTIF(F$6:F2662,F2662)</f>
        <v>Omega-5#8</v>
      </c>
      <c r="H2662" s="3">
        <f>IF(ISERROR(IF((SUMPRODUCT((D$7:D$5839=INDEX($F$6578:$F$6799,IF($C$2="All",MATCH(G2662,$G$6578:$G$6799,0),MATCH(G2662,$H$6578:$H$6799,0)),1))*1)+SUMPRODUCT((F$7:F$5839=INDEX($F$6578:$F$6799,IF($C$2="All",MATCH(G2662,$G$6578:$G$6799,0),MATCH(G2662,$H$6578:$H$6799,0)),1))*1))&gt;0,0,INDEX($F$6578:$F$6799,IF($C$2="All",MATCH(G2662,$G$6578:$G$6799,0),MATCH(G2662,$H$6578:$H$6799,0)),1))),0,IF((SUMPRODUCT((D$7:D$5839=INDEX($F$6578:$F$6799,IF($C$2="All",MATCH(G2662,$G$6578:$G$6799,0),MATCH(G2662,$H$6578:$H$6799,0)),1))*1)+SUMPRODUCT((F$7:F$5839=INDEX($F$6578:$F$6799,IF($C$2="All",MATCH(G2662,$G$6578:$G$6799,0),MATCH(G2662,$H$6578:$H$6799,0)),1))*1))&gt;0,0,INDEX($F$6578:$F$6799,IF($C$2="All",MATCH(G2662,$G$6578:$G$6799,0),MATCH(G2662,$H$6578:$H$6799,0)),1)))</f>
        <v>0</v>
      </c>
      <c r="I2662" t="str">
        <f>H2662&amp;"#1"</f>
        <v>0#1</v>
      </c>
      <c r="J2662" s="3">
        <f t="shared" si="333"/>
        <v>0</v>
      </c>
      <c r="K2662" s="3"/>
    </row>
    <row r="2663" spans="2:11" hidden="1" outlineLevel="1" x14ac:dyDescent="0.3">
      <c r="B2663" s="2"/>
      <c r="D2663" s="3"/>
      <c r="F2663" s="3"/>
      <c r="H2663" s="3"/>
      <c r="I2663" t="str">
        <f>REPLACE(I2662,LEN(I2662),1,RIGHT(I2662,1)+1)</f>
        <v>0#2</v>
      </c>
      <c r="J2663" s="3">
        <f t="shared" si="333"/>
        <v>0</v>
      </c>
      <c r="K2663" s="3"/>
    </row>
    <row r="2664" spans="2:11" hidden="1" outlineLevel="1" x14ac:dyDescent="0.3">
      <c r="B2664" s="2"/>
      <c r="D2664" s="3"/>
      <c r="F2664" s="3"/>
      <c r="H2664" s="3"/>
      <c r="I2664" t="str">
        <f t="shared" ref="I2664:I2670" si="337">REPLACE(I2663,LEN(I2663),1,RIGHT(I2663,1)+1)</f>
        <v>0#3</v>
      </c>
      <c r="J2664" s="3">
        <f t="shared" si="333"/>
        <v>0</v>
      </c>
      <c r="K2664" s="3"/>
    </row>
    <row r="2665" spans="2:11" hidden="1" outlineLevel="1" x14ac:dyDescent="0.3">
      <c r="B2665" s="2"/>
      <c r="D2665" s="3"/>
      <c r="F2665" s="3"/>
      <c r="H2665" s="3"/>
      <c r="I2665" t="str">
        <f t="shared" si="337"/>
        <v>0#4</v>
      </c>
      <c r="J2665" s="3">
        <f t="shared" si="333"/>
        <v>0</v>
      </c>
      <c r="K2665" s="3"/>
    </row>
    <row r="2666" spans="2:11" hidden="1" outlineLevel="1" x14ac:dyDescent="0.3">
      <c r="B2666" s="2"/>
      <c r="D2666" s="3"/>
      <c r="F2666" s="3"/>
      <c r="H2666" s="3"/>
      <c r="I2666" t="str">
        <f t="shared" si="337"/>
        <v>0#5</v>
      </c>
      <c r="J2666" s="3">
        <f t="shared" si="333"/>
        <v>0</v>
      </c>
      <c r="K2666" s="3"/>
    </row>
    <row r="2667" spans="2:11" hidden="1" outlineLevel="1" x14ac:dyDescent="0.3">
      <c r="B2667" s="2"/>
      <c r="D2667" s="3"/>
      <c r="F2667" s="3"/>
      <c r="H2667" s="3"/>
      <c r="I2667" t="str">
        <f t="shared" si="337"/>
        <v>0#6</v>
      </c>
      <c r="J2667" s="3">
        <f t="shared" si="333"/>
        <v>0</v>
      </c>
      <c r="K2667" s="3"/>
    </row>
    <row r="2668" spans="2:11" hidden="1" outlineLevel="1" x14ac:dyDescent="0.3">
      <c r="B2668" s="2"/>
      <c r="D2668" s="3"/>
      <c r="F2668" s="3"/>
      <c r="H2668" s="3"/>
      <c r="I2668" t="str">
        <f t="shared" si="337"/>
        <v>0#7</v>
      </c>
      <c r="J2668" s="3">
        <f t="shared" si="333"/>
        <v>0</v>
      </c>
      <c r="K2668" s="3"/>
    </row>
    <row r="2669" spans="2:11" hidden="1" outlineLevel="1" x14ac:dyDescent="0.3">
      <c r="B2669" s="2"/>
      <c r="D2669" s="3"/>
      <c r="F2669" s="3"/>
      <c r="H2669" s="3"/>
      <c r="I2669" t="str">
        <f t="shared" si="337"/>
        <v>0#8</v>
      </c>
      <c r="J2669" s="3">
        <f t="shared" si="333"/>
        <v>0</v>
      </c>
      <c r="K2669" s="3"/>
    </row>
    <row r="2670" spans="2:11" hidden="1" outlineLevel="1" x14ac:dyDescent="0.3">
      <c r="B2670" s="2"/>
      <c r="D2670" s="3"/>
      <c r="F2670" s="3"/>
      <c r="H2670" s="3"/>
      <c r="I2670" t="str">
        <f t="shared" si="337"/>
        <v>0#9</v>
      </c>
      <c r="J2670" s="3">
        <f t="shared" si="333"/>
        <v>0</v>
      </c>
      <c r="K2670" s="3"/>
    </row>
    <row r="2671" spans="2:11" hidden="1" outlineLevel="1" x14ac:dyDescent="0.3">
      <c r="B2671" s="2"/>
      <c r="D2671" s="3"/>
      <c r="F2671" s="3" t="str">
        <f>F2662</f>
        <v>Omega-5</v>
      </c>
      <c r="G2671" t="str">
        <f>F2671&amp;"#"&amp;COUNTIF(F$6:F2671,F2671)</f>
        <v>Omega-5#9</v>
      </c>
      <c r="H2671" s="3">
        <f>IF(ISERROR(IF((SUMPRODUCT((D$7:D$5839=INDEX($F$6578:$F$6799,IF($C$2="All",MATCH(G2671,$G$6578:$G$6799,0),MATCH(G2671,$H$6578:$H$6799,0)),1))*1)+SUMPRODUCT((F$7:F$5839=INDEX($F$6578:$F$6799,IF($C$2="All",MATCH(G2671,$G$6578:$G$6799,0),MATCH(G2671,$H$6578:$H$6799,0)),1))*1))&gt;0,0,INDEX($F$6578:$F$6799,IF($C$2="All",MATCH(G2671,$G$6578:$G$6799,0),MATCH(G2671,$H$6578:$H$6799,0)),1))),0,IF((SUMPRODUCT((D$7:D$5839=INDEX($F$6578:$F$6799,IF($C$2="All",MATCH(G2671,$G$6578:$G$6799,0),MATCH(G2671,$H$6578:$H$6799,0)),1))*1)+SUMPRODUCT((F$7:F$5839=INDEX($F$6578:$F$6799,IF($C$2="All",MATCH(G2671,$G$6578:$G$6799,0),MATCH(G2671,$H$6578:$H$6799,0)),1))*1))&gt;0,0,INDEX($F$6578:$F$6799,IF($C$2="All",MATCH(G2671,$G$6578:$G$6799,0),MATCH(G2671,$H$6578:$H$6799,0)),1)))</f>
        <v>0</v>
      </c>
      <c r="I2671" t="str">
        <f>H2671&amp;"#1"</f>
        <v>0#1</v>
      </c>
      <c r="J2671" s="3">
        <f t="shared" si="333"/>
        <v>0</v>
      </c>
      <c r="K2671" s="3"/>
    </row>
    <row r="2672" spans="2:11" hidden="1" outlineLevel="1" x14ac:dyDescent="0.3">
      <c r="B2672" s="2"/>
      <c r="D2672" s="3"/>
      <c r="F2672" s="3"/>
      <c r="H2672" s="3"/>
      <c r="I2672" t="str">
        <f>REPLACE(I2671,LEN(I2671),1,RIGHT(I2671,1)+1)</f>
        <v>0#2</v>
      </c>
      <c r="J2672" s="3">
        <f t="shared" si="333"/>
        <v>0</v>
      </c>
      <c r="K2672" s="3"/>
    </row>
    <row r="2673" spans="2:11" hidden="1" outlineLevel="1" x14ac:dyDescent="0.3">
      <c r="B2673" s="2"/>
      <c r="D2673" s="3"/>
      <c r="F2673" s="3"/>
      <c r="H2673" s="3"/>
      <c r="I2673" t="str">
        <f t="shared" ref="I2673:I2679" si="338">REPLACE(I2672,LEN(I2672),1,RIGHT(I2672,1)+1)</f>
        <v>0#3</v>
      </c>
      <c r="J2673" s="3">
        <f t="shared" si="333"/>
        <v>0</v>
      </c>
      <c r="K2673" s="3"/>
    </row>
    <row r="2674" spans="2:11" hidden="1" outlineLevel="1" x14ac:dyDescent="0.3">
      <c r="B2674" s="2"/>
      <c r="D2674" s="3"/>
      <c r="F2674" s="3"/>
      <c r="H2674" s="3"/>
      <c r="I2674" t="str">
        <f t="shared" si="338"/>
        <v>0#4</v>
      </c>
      <c r="J2674" s="3">
        <f t="shared" si="333"/>
        <v>0</v>
      </c>
      <c r="K2674" s="3"/>
    </row>
    <row r="2675" spans="2:11" hidden="1" outlineLevel="1" x14ac:dyDescent="0.3">
      <c r="B2675" s="2"/>
      <c r="D2675" s="3"/>
      <c r="F2675" s="3"/>
      <c r="H2675" s="3"/>
      <c r="I2675" t="str">
        <f t="shared" si="338"/>
        <v>0#5</v>
      </c>
      <c r="J2675" s="3">
        <f t="shared" si="333"/>
        <v>0</v>
      </c>
      <c r="K2675" s="3"/>
    </row>
    <row r="2676" spans="2:11" hidden="1" outlineLevel="1" x14ac:dyDescent="0.3">
      <c r="B2676" s="2"/>
      <c r="D2676" s="3"/>
      <c r="F2676" s="3"/>
      <c r="H2676" s="3"/>
      <c r="I2676" t="str">
        <f t="shared" si="338"/>
        <v>0#6</v>
      </c>
      <c r="J2676" s="3">
        <f t="shared" si="333"/>
        <v>0</v>
      </c>
      <c r="K2676" s="3"/>
    </row>
    <row r="2677" spans="2:11" hidden="1" outlineLevel="1" x14ac:dyDescent="0.3">
      <c r="B2677" s="2"/>
      <c r="D2677" s="3"/>
      <c r="F2677" s="3"/>
      <c r="H2677" s="3"/>
      <c r="I2677" t="str">
        <f t="shared" si="338"/>
        <v>0#7</v>
      </c>
      <c r="J2677" s="3">
        <f t="shared" si="333"/>
        <v>0</v>
      </c>
      <c r="K2677" s="3"/>
    </row>
    <row r="2678" spans="2:11" hidden="1" outlineLevel="1" x14ac:dyDescent="0.3">
      <c r="B2678" s="2"/>
      <c r="D2678" s="3"/>
      <c r="F2678" s="3"/>
      <c r="H2678" s="3"/>
      <c r="I2678" t="str">
        <f t="shared" si="338"/>
        <v>0#8</v>
      </c>
      <c r="J2678" s="3">
        <f t="shared" si="333"/>
        <v>0</v>
      </c>
      <c r="K2678" s="3"/>
    </row>
    <row r="2679" spans="2:11" hidden="1" outlineLevel="1" x14ac:dyDescent="0.3">
      <c r="B2679" s="2"/>
      <c r="D2679" s="3"/>
      <c r="F2679" s="3"/>
      <c r="H2679" s="3"/>
      <c r="I2679" t="str">
        <f t="shared" si="338"/>
        <v>0#9</v>
      </c>
      <c r="J2679" s="3">
        <f t="shared" si="333"/>
        <v>0</v>
      </c>
      <c r="K2679" s="3"/>
    </row>
    <row r="2680" spans="2:11" hidden="1" outlineLevel="1" x14ac:dyDescent="0.3">
      <c r="D2680" t="str">
        <f>IF(C2680="",D2599,IF(ISERROR(INDEX($F$6578:$F$6799,IF($C$2="All",MATCH(C2680,$G$6578:$G$6799,0),MATCH(C2680,$H$6578:$H$6799,0)),1)),0,INDEX($F$6578:$F$6799,IF($C$2="All",MATCH(C2680,$G$6578:$G$6799,0),MATCH(C2680,$H$6578:$H$6799,0)),1)))</f>
        <v>Cambridge</v>
      </c>
      <c r="E2680" t="str">
        <f>D2680&amp;"#"&amp;COUNTIF(D$6:D2680,D2680)</f>
        <v>Cambridge#7</v>
      </c>
      <c r="F2680" s="3">
        <f>IF(ISERROR(IF((SUMPRODUCT((B$7:B$5839=INDEX($F$6578:$F$6799,IF($C$2="All",MATCH(E2680,$G$6578:$G$6799,0),MATCH(E2680,$H$6578:$H$6799,0)),1))*1)+SUMPRODUCT((D$7:D$5839=INDEX($F$6578:$F$6799,IF($C$2="All",MATCH(E2680,$G$6578:$G$6799,0),MATCH(E2680,$H$6578:$H$6799,0)),1))*1))&gt;0,0,INDEX($F$6578:$F$6799,IF($C$2="All",MATCH(E2680,$G$6578:$G$6799,0),MATCH(E2680,$H$6578:$H$6799,0)),1))),0,IF((SUMPRODUCT((B$7:B$5839=INDEX($F$6578:$F$6799,IF($C$2="All",MATCH(E2680,$G$6578:$G$6799,0),MATCH(E2680,$H$6578:$H$6799,0)),1))*1)+SUMPRODUCT((D$7:D$5839=INDEX($F$6578:$F$6799,IF($C$2="All",MATCH(E2680,$G$6578:$G$6799,0),MATCH(E2680,$H$6578:$H$6799,0)),1))*1))&gt;0,0,INDEX($F$6578:$F$6799,IF($C$2="All",MATCH(E2680,$G$6578:$G$6799,0),MATCH(E2680,$H$6578:$H$6799,0)),1)))</f>
        <v>0</v>
      </c>
      <c r="G2680" t="str">
        <f>F2680&amp;"#"&amp;COUNTIF(F$6:F2680,F2680)</f>
        <v>0#244</v>
      </c>
      <c r="H2680" s="3">
        <f>IF(ISERROR(IF((SUMPRODUCT((D$7:D$5839=INDEX($F$6578:$F$6799,IF($C$2="All",MATCH(G2680,$G$6578:$G$6799,0),MATCH(G2680,$H$6578:$H$6799,0)),1))*1)+SUMPRODUCT((F$7:F$5839=INDEX($F$6578:$F$6799,IF($C$2="All",MATCH(G2680,$G$6578:$G$6799,0),MATCH(G2680,$H$6578:$H$6799,0)),1))*1))&gt;0,0,INDEX($F$6578:$F$6799,IF($C$2="All",MATCH(G2680,$G$6578:$G$6799,0),MATCH(G2680,$H$6578:$H$6799,0)),1))),0,IF((SUMPRODUCT((D$7:D$5839=INDEX($F$6578:$F$6799,IF($C$2="All",MATCH(G2680,$G$6578:$G$6799,0),MATCH(G2680,$H$6578:$H$6799,0)),1))*1)+SUMPRODUCT((F$7:F$5839=INDEX($F$6578:$F$6799,IF($C$2="All",MATCH(G2680,$G$6578:$G$6799,0),MATCH(G2680,$H$6578:$H$6799,0)),1))*1))&gt;0,0,INDEX($F$6578:$F$6799,IF($C$2="All",MATCH(G2680,$G$6578:$G$6799,0),MATCH(G2680,$H$6578:$H$6799,0)),1)))</f>
        <v>0</v>
      </c>
      <c r="I2680" t="str">
        <f>H$7&amp;"#1"</f>
        <v>0#1</v>
      </c>
      <c r="J2680" s="3">
        <f t="shared" si="333"/>
        <v>0</v>
      </c>
    </row>
    <row r="2681" spans="2:11" hidden="1" outlineLevel="1" x14ac:dyDescent="0.3">
      <c r="B2681" s="2"/>
      <c r="D2681" s="3"/>
      <c r="F2681" s="3"/>
      <c r="H2681" s="3"/>
      <c r="I2681" t="str">
        <f>REPLACE(I2680,LEN(I2680),1,RIGHT(I2680,1)+1)</f>
        <v>0#2</v>
      </c>
      <c r="J2681" s="3">
        <f t="shared" si="333"/>
        <v>0</v>
      </c>
      <c r="K2681" s="3"/>
    </row>
    <row r="2682" spans="2:11" hidden="1" outlineLevel="1" x14ac:dyDescent="0.3">
      <c r="B2682" s="2"/>
      <c r="D2682" s="3"/>
      <c r="F2682" s="3"/>
      <c r="H2682" s="3"/>
      <c r="I2682" t="str">
        <f t="shared" ref="I2682:I2688" si="339">REPLACE(I2681,LEN(I2681),1,RIGHT(I2681,1)+1)</f>
        <v>0#3</v>
      </c>
      <c r="J2682" s="3">
        <f t="shared" si="333"/>
        <v>0</v>
      </c>
      <c r="K2682" s="3"/>
    </row>
    <row r="2683" spans="2:11" hidden="1" outlineLevel="1" x14ac:dyDescent="0.3">
      <c r="B2683" s="2"/>
      <c r="D2683" s="3"/>
      <c r="F2683" s="3"/>
      <c r="H2683" s="3"/>
      <c r="I2683" t="str">
        <f t="shared" si="339"/>
        <v>0#4</v>
      </c>
      <c r="J2683" s="3">
        <f t="shared" si="333"/>
        <v>0</v>
      </c>
      <c r="K2683" s="3"/>
    </row>
    <row r="2684" spans="2:11" hidden="1" outlineLevel="1" x14ac:dyDescent="0.3">
      <c r="B2684" s="2"/>
      <c r="D2684" s="3"/>
      <c r="F2684" s="3"/>
      <c r="H2684" s="3"/>
      <c r="I2684" t="str">
        <f t="shared" si="339"/>
        <v>0#5</v>
      </c>
      <c r="J2684" s="3">
        <f t="shared" si="333"/>
        <v>0</v>
      </c>
      <c r="K2684" s="3"/>
    </row>
    <row r="2685" spans="2:11" hidden="1" outlineLevel="1" x14ac:dyDescent="0.3">
      <c r="B2685" s="2"/>
      <c r="D2685" s="3"/>
      <c r="F2685" s="3"/>
      <c r="H2685" s="3"/>
      <c r="I2685" t="str">
        <f t="shared" si="339"/>
        <v>0#6</v>
      </c>
      <c r="J2685" s="3">
        <f t="shared" si="333"/>
        <v>0</v>
      </c>
      <c r="K2685" s="3"/>
    </row>
    <row r="2686" spans="2:11" hidden="1" outlineLevel="1" x14ac:dyDescent="0.3">
      <c r="B2686" s="2"/>
      <c r="D2686" s="3"/>
      <c r="F2686" s="3"/>
      <c r="H2686" s="3"/>
      <c r="I2686" t="str">
        <f t="shared" si="339"/>
        <v>0#7</v>
      </c>
      <c r="J2686" s="3">
        <f t="shared" si="333"/>
        <v>0</v>
      </c>
      <c r="K2686" s="3"/>
    </row>
    <row r="2687" spans="2:11" hidden="1" outlineLevel="1" x14ac:dyDescent="0.3">
      <c r="B2687" s="2"/>
      <c r="D2687" s="3"/>
      <c r="F2687" s="3"/>
      <c r="H2687" s="3"/>
      <c r="I2687" t="str">
        <f t="shared" si="339"/>
        <v>0#8</v>
      </c>
      <c r="J2687" s="3">
        <f t="shared" si="333"/>
        <v>0</v>
      </c>
      <c r="K2687" s="3"/>
    </row>
    <row r="2688" spans="2:11" hidden="1" outlineLevel="1" x14ac:dyDescent="0.3">
      <c r="B2688" s="2"/>
      <c r="D2688" s="3"/>
      <c r="F2688" s="3"/>
      <c r="H2688" s="3"/>
      <c r="I2688" t="str">
        <f t="shared" si="339"/>
        <v>0#9</v>
      </c>
      <c r="J2688" s="3">
        <f t="shared" si="333"/>
        <v>0</v>
      </c>
      <c r="K2688" s="3"/>
    </row>
    <row r="2689" spans="2:11" hidden="1" outlineLevel="1" x14ac:dyDescent="0.3">
      <c r="B2689" s="2"/>
      <c r="F2689" s="3">
        <f>F2680</f>
        <v>0</v>
      </c>
      <c r="G2689" t="str">
        <f>F2689&amp;"#"&amp;COUNTIF(F$6:F2689,F2689)</f>
        <v>0#245</v>
      </c>
      <c r="H2689" s="3">
        <f>IF(ISERROR(IF((SUMPRODUCT((D$7:D$5839=INDEX($F$6578:$F$6799,IF($C$2="All",MATCH(G2689,$G$6578:$G$6799,0),MATCH(G2689,$H$6578:$H$6799,0)),1))*1)+SUMPRODUCT((F$7:F$5839=INDEX($F$6578:$F$6799,IF($C$2="All",MATCH(G2689,$G$6578:$G$6799,0),MATCH(G2689,$H$6578:$H$6799,0)),1))*1))&gt;0,0,INDEX($F$6578:$F$6799,IF($C$2="All",MATCH(G2689,$G$6578:$G$6799,0),MATCH(G2689,$H$6578:$H$6799,0)),1))),0,IF((SUMPRODUCT((D$7:D$5839=INDEX($F$6578:$F$6799,IF($C$2="All",MATCH(G2689,$G$6578:$G$6799,0),MATCH(G2689,$H$6578:$H$6799,0)),1))*1)+SUMPRODUCT((F$7:F$5839=INDEX($F$6578:$F$6799,IF($C$2="All",MATCH(G2689,$G$6578:$G$6799,0),MATCH(G2689,$H$6578:$H$6799,0)),1))*1))&gt;0,0,INDEX($F$6578:$F$6799,IF($C$2="All",MATCH(G2689,$G$6578:$G$6799,0),MATCH(G2689,$H$6578:$H$6799,0)),1)))</f>
        <v>0</v>
      </c>
      <c r="I2689" t="str">
        <f>H2689&amp;"#1"</f>
        <v>0#1</v>
      </c>
      <c r="J2689" s="3">
        <f t="shared" si="333"/>
        <v>0</v>
      </c>
      <c r="K2689" s="3"/>
    </row>
    <row r="2690" spans="2:11" hidden="1" outlineLevel="1" x14ac:dyDescent="0.3">
      <c r="B2690" s="2"/>
      <c r="F2690" s="3"/>
      <c r="H2690" s="3"/>
      <c r="I2690" t="str">
        <f>REPLACE(I2689,LEN(I2689),1,RIGHT(I2689,1)+1)</f>
        <v>0#2</v>
      </c>
      <c r="J2690" s="3">
        <f t="shared" si="333"/>
        <v>0</v>
      </c>
      <c r="K2690" s="3"/>
    </row>
    <row r="2691" spans="2:11" hidden="1" outlineLevel="1" x14ac:dyDescent="0.3">
      <c r="B2691" s="2"/>
      <c r="F2691" s="3"/>
      <c r="H2691" s="3"/>
      <c r="I2691" t="str">
        <f t="shared" ref="I2691:I2697" si="340">REPLACE(I2690,LEN(I2690),1,RIGHT(I2690,1)+1)</f>
        <v>0#3</v>
      </c>
      <c r="J2691" s="3">
        <f t="shared" si="333"/>
        <v>0</v>
      </c>
      <c r="K2691" s="3"/>
    </row>
    <row r="2692" spans="2:11" hidden="1" outlineLevel="1" x14ac:dyDescent="0.3">
      <c r="B2692" s="2"/>
      <c r="F2692" s="3"/>
      <c r="H2692" s="3"/>
      <c r="I2692" t="str">
        <f t="shared" si="340"/>
        <v>0#4</v>
      </c>
      <c r="J2692" s="3">
        <f t="shared" si="333"/>
        <v>0</v>
      </c>
      <c r="K2692" s="3"/>
    </row>
    <row r="2693" spans="2:11" hidden="1" outlineLevel="1" x14ac:dyDescent="0.3">
      <c r="B2693" s="2"/>
      <c r="F2693" s="3"/>
      <c r="H2693" s="3"/>
      <c r="I2693" t="str">
        <f t="shared" si="340"/>
        <v>0#5</v>
      </c>
      <c r="J2693" s="3">
        <f t="shared" si="333"/>
        <v>0</v>
      </c>
      <c r="K2693" s="3"/>
    </row>
    <row r="2694" spans="2:11" hidden="1" outlineLevel="1" x14ac:dyDescent="0.3">
      <c r="B2694" s="2"/>
      <c r="F2694" s="3"/>
      <c r="H2694" s="3"/>
      <c r="I2694" t="str">
        <f t="shared" si="340"/>
        <v>0#6</v>
      </c>
      <c r="J2694" s="3">
        <f t="shared" si="333"/>
        <v>0</v>
      </c>
      <c r="K2694" s="3"/>
    </row>
    <row r="2695" spans="2:11" hidden="1" outlineLevel="1" x14ac:dyDescent="0.3">
      <c r="B2695" s="2"/>
      <c r="F2695" s="3"/>
      <c r="H2695" s="3"/>
      <c r="I2695" t="str">
        <f t="shared" si="340"/>
        <v>0#7</v>
      </c>
      <c r="J2695" s="3">
        <f t="shared" ref="J2695:J2758" si="341">IF(ISERROR(IF((SUMPRODUCT((F$7:F$5839=INDEX($F$6578:$F$6799,IF($C$2="All",MATCH(I2695,$G$6578:$G$6799,0),MATCH(I2695,$H$6578:$H$6799,0)),1))*1)+SUMPRODUCT((H$7:H$5839=INDEX($F$6578:$F$6799,IF($C$2="All",MATCH(I2695,$G$6578:$G$6799,0),MATCH(I2695,$H$6578:$H$6799,0)),1))*1))&gt;0,0,INDEX($F$6578:$F$6799,IF($C$2="All",MATCH(I2695,$G$6578:$G$6799,0),MATCH(I2695,$H$6578:$H$6799,0)),1))),0,IF((SUMPRODUCT((F$7:F$5839=INDEX($F$6578:$F$6799,IF($C$2="All",MATCH(I2695,$G$6578:$G$6799,0),MATCH(I2695,$H$6578:$H$6799,0)),1))*1)+SUMPRODUCT((H$7:H$5839=INDEX($F$6578:$F$6799,IF($C$2="All",MATCH(I2695,$G$6578:$G$6799,0),MATCH(I2695,$H$6578:$H$6799,0)),1))*1))&gt;0,0,INDEX($F$6578:$F$6799,IF($C$2="All",MATCH(I2695,$G$6578:$G$6799,0),MATCH(I2695,$H$6578:$H$6799,0)),1)))</f>
        <v>0</v>
      </c>
      <c r="K2695" s="3"/>
    </row>
    <row r="2696" spans="2:11" hidden="1" outlineLevel="1" x14ac:dyDescent="0.3">
      <c r="B2696" s="2"/>
      <c r="F2696" s="3"/>
      <c r="H2696" s="3"/>
      <c r="I2696" t="str">
        <f t="shared" si="340"/>
        <v>0#8</v>
      </c>
      <c r="J2696" s="3">
        <f t="shared" si="341"/>
        <v>0</v>
      </c>
      <c r="K2696" s="3"/>
    </row>
    <row r="2697" spans="2:11" hidden="1" outlineLevel="1" x14ac:dyDescent="0.3">
      <c r="B2697" s="2"/>
      <c r="F2697" s="3"/>
      <c r="H2697" s="3"/>
      <c r="I2697" t="str">
        <f t="shared" si="340"/>
        <v>0#9</v>
      </c>
      <c r="J2697" s="3">
        <f t="shared" si="341"/>
        <v>0</v>
      </c>
      <c r="K2697" s="3"/>
    </row>
    <row r="2698" spans="2:11" hidden="1" outlineLevel="1" x14ac:dyDescent="0.3">
      <c r="B2698" s="2"/>
      <c r="D2698" s="3"/>
      <c r="F2698" s="3">
        <f>F2689</f>
        <v>0</v>
      </c>
      <c r="G2698" t="str">
        <f>F2698&amp;"#"&amp;COUNTIF(F$6:F2698,F2698)</f>
        <v>0#246</v>
      </c>
      <c r="H2698" s="3">
        <f>IF(ISERROR(IF((SUMPRODUCT((D$7:D$5839=INDEX($F$6578:$F$6799,IF($C$2="All",MATCH(G2698,$G$6578:$G$6799,0),MATCH(G2698,$H$6578:$H$6799,0)),1))*1)+SUMPRODUCT((F$7:F$5839=INDEX($F$6578:$F$6799,IF($C$2="All",MATCH(G2698,$G$6578:$G$6799,0),MATCH(G2698,$H$6578:$H$6799,0)),1))*1))&gt;0,0,INDEX($F$6578:$F$6799,IF($C$2="All",MATCH(G2698,$G$6578:$G$6799,0),MATCH(G2698,$H$6578:$H$6799,0)),1))),0,IF((SUMPRODUCT((D$7:D$5839=INDEX($F$6578:$F$6799,IF($C$2="All",MATCH(G2698,$G$6578:$G$6799,0),MATCH(G2698,$H$6578:$H$6799,0)),1))*1)+SUMPRODUCT((F$7:F$5839=INDEX($F$6578:$F$6799,IF($C$2="All",MATCH(G2698,$G$6578:$G$6799,0),MATCH(G2698,$H$6578:$H$6799,0)),1))*1))&gt;0,0,INDEX($F$6578:$F$6799,IF($C$2="All",MATCH(G2698,$G$6578:$G$6799,0),MATCH(G2698,$H$6578:$H$6799,0)),1)))</f>
        <v>0</v>
      </c>
      <c r="I2698" t="str">
        <f>H2698&amp;"#1"</f>
        <v>0#1</v>
      </c>
      <c r="J2698" s="3">
        <f t="shared" si="341"/>
        <v>0</v>
      </c>
      <c r="K2698" s="3"/>
    </row>
    <row r="2699" spans="2:11" hidden="1" outlineLevel="1" x14ac:dyDescent="0.3">
      <c r="B2699" s="2"/>
      <c r="D2699" s="3"/>
      <c r="F2699" s="3"/>
      <c r="H2699" s="3"/>
      <c r="I2699" t="str">
        <f>REPLACE(I2698,LEN(I2698),1,RIGHT(I2698,1)+1)</f>
        <v>0#2</v>
      </c>
      <c r="J2699" s="3">
        <f t="shared" si="341"/>
        <v>0</v>
      </c>
      <c r="K2699" s="3"/>
    </row>
    <row r="2700" spans="2:11" hidden="1" outlineLevel="1" x14ac:dyDescent="0.3">
      <c r="B2700" s="2"/>
      <c r="D2700" s="3"/>
      <c r="F2700" s="3"/>
      <c r="H2700" s="3"/>
      <c r="I2700" t="str">
        <f t="shared" ref="I2700:I2706" si="342">REPLACE(I2699,LEN(I2699),1,RIGHT(I2699,1)+1)</f>
        <v>0#3</v>
      </c>
      <c r="J2700" s="3">
        <f t="shared" si="341"/>
        <v>0</v>
      </c>
      <c r="K2700" s="3"/>
    </row>
    <row r="2701" spans="2:11" hidden="1" outlineLevel="1" x14ac:dyDescent="0.3">
      <c r="B2701" s="2"/>
      <c r="D2701" s="3"/>
      <c r="F2701" s="3"/>
      <c r="H2701" s="3"/>
      <c r="I2701" t="str">
        <f t="shared" si="342"/>
        <v>0#4</v>
      </c>
      <c r="J2701" s="3">
        <f t="shared" si="341"/>
        <v>0</v>
      </c>
      <c r="K2701" s="3"/>
    </row>
    <row r="2702" spans="2:11" hidden="1" outlineLevel="1" x14ac:dyDescent="0.3">
      <c r="B2702" s="2"/>
      <c r="D2702" s="3"/>
      <c r="F2702" s="3"/>
      <c r="H2702" s="3"/>
      <c r="I2702" t="str">
        <f t="shared" si="342"/>
        <v>0#5</v>
      </c>
      <c r="J2702" s="3">
        <f t="shared" si="341"/>
        <v>0</v>
      </c>
      <c r="K2702" s="3"/>
    </row>
    <row r="2703" spans="2:11" hidden="1" outlineLevel="1" x14ac:dyDescent="0.3">
      <c r="B2703" s="2"/>
      <c r="D2703" s="3"/>
      <c r="F2703" s="3"/>
      <c r="H2703" s="3"/>
      <c r="I2703" t="str">
        <f t="shared" si="342"/>
        <v>0#6</v>
      </c>
      <c r="J2703" s="3">
        <f t="shared" si="341"/>
        <v>0</v>
      </c>
      <c r="K2703" s="3"/>
    </row>
    <row r="2704" spans="2:11" hidden="1" outlineLevel="1" x14ac:dyDescent="0.3">
      <c r="B2704" s="2"/>
      <c r="D2704" s="3"/>
      <c r="F2704" s="3"/>
      <c r="H2704" s="3"/>
      <c r="I2704" t="str">
        <f t="shared" si="342"/>
        <v>0#7</v>
      </c>
      <c r="J2704" s="3">
        <f t="shared" si="341"/>
        <v>0</v>
      </c>
      <c r="K2704" s="3"/>
    </row>
    <row r="2705" spans="2:11" hidden="1" outlineLevel="1" x14ac:dyDescent="0.3">
      <c r="B2705" s="2"/>
      <c r="D2705" s="3"/>
      <c r="F2705" s="3"/>
      <c r="H2705" s="3"/>
      <c r="I2705" t="str">
        <f t="shared" si="342"/>
        <v>0#8</v>
      </c>
      <c r="J2705" s="3">
        <f t="shared" si="341"/>
        <v>0</v>
      </c>
      <c r="K2705" s="3"/>
    </row>
    <row r="2706" spans="2:11" hidden="1" outlineLevel="1" x14ac:dyDescent="0.3">
      <c r="B2706" s="2"/>
      <c r="D2706" s="3"/>
      <c r="F2706" s="3"/>
      <c r="H2706" s="3"/>
      <c r="I2706" t="str">
        <f t="shared" si="342"/>
        <v>0#9</v>
      </c>
      <c r="J2706" s="3">
        <f t="shared" si="341"/>
        <v>0</v>
      </c>
      <c r="K2706" s="3"/>
    </row>
    <row r="2707" spans="2:11" hidden="1" outlineLevel="1" x14ac:dyDescent="0.3">
      <c r="B2707" s="2"/>
      <c r="D2707" s="3"/>
      <c r="F2707" s="3">
        <f>F2698</f>
        <v>0</v>
      </c>
      <c r="G2707" t="str">
        <f>F2707&amp;"#"&amp;COUNTIF(F$6:F2707,F2707)</f>
        <v>0#247</v>
      </c>
      <c r="H2707" s="3">
        <f>IF(ISERROR(IF((SUMPRODUCT((D$7:D$5839=INDEX($F$6578:$F$6799,IF($C$2="All",MATCH(G2707,$G$6578:$G$6799,0),MATCH(G2707,$H$6578:$H$6799,0)),1))*1)+SUMPRODUCT((F$7:F$5839=INDEX($F$6578:$F$6799,IF($C$2="All",MATCH(G2707,$G$6578:$G$6799,0),MATCH(G2707,$H$6578:$H$6799,0)),1))*1))&gt;0,0,INDEX($F$6578:$F$6799,IF($C$2="All",MATCH(G2707,$G$6578:$G$6799,0),MATCH(G2707,$H$6578:$H$6799,0)),1))),0,IF((SUMPRODUCT((D$7:D$5839=INDEX($F$6578:$F$6799,IF($C$2="All",MATCH(G2707,$G$6578:$G$6799,0),MATCH(G2707,$H$6578:$H$6799,0)),1))*1)+SUMPRODUCT((F$7:F$5839=INDEX($F$6578:$F$6799,IF($C$2="All",MATCH(G2707,$G$6578:$G$6799,0),MATCH(G2707,$H$6578:$H$6799,0)),1))*1))&gt;0,0,INDEX($F$6578:$F$6799,IF($C$2="All",MATCH(G2707,$G$6578:$G$6799,0),MATCH(G2707,$H$6578:$H$6799,0)),1)))</f>
        <v>0</v>
      </c>
      <c r="I2707" t="str">
        <f>H2707&amp;"#1"</f>
        <v>0#1</v>
      </c>
      <c r="J2707" s="3">
        <f t="shared" si="341"/>
        <v>0</v>
      </c>
      <c r="K2707" s="3"/>
    </row>
    <row r="2708" spans="2:11" hidden="1" outlineLevel="1" x14ac:dyDescent="0.3">
      <c r="B2708" s="2"/>
      <c r="D2708" s="3"/>
      <c r="F2708" s="3"/>
      <c r="H2708" s="3"/>
      <c r="I2708" t="str">
        <f>REPLACE(I2707,LEN(I2707),1,RIGHT(I2707,1)+1)</f>
        <v>0#2</v>
      </c>
      <c r="J2708" s="3">
        <f t="shared" si="341"/>
        <v>0</v>
      </c>
      <c r="K2708" s="3"/>
    </row>
    <row r="2709" spans="2:11" hidden="1" outlineLevel="1" x14ac:dyDescent="0.3">
      <c r="B2709" s="2"/>
      <c r="D2709" s="3"/>
      <c r="F2709" s="3"/>
      <c r="H2709" s="3"/>
      <c r="I2709" t="str">
        <f t="shared" ref="I2709:I2715" si="343">REPLACE(I2708,LEN(I2708),1,RIGHT(I2708,1)+1)</f>
        <v>0#3</v>
      </c>
      <c r="J2709" s="3">
        <f t="shared" si="341"/>
        <v>0</v>
      </c>
      <c r="K2709" s="3"/>
    </row>
    <row r="2710" spans="2:11" hidden="1" outlineLevel="1" x14ac:dyDescent="0.3">
      <c r="B2710" s="2"/>
      <c r="D2710" s="3"/>
      <c r="F2710" s="3"/>
      <c r="H2710" s="3"/>
      <c r="I2710" t="str">
        <f t="shared" si="343"/>
        <v>0#4</v>
      </c>
      <c r="J2710" s="3">
        <f t="shared" si="341"/>
        <v>0</v>
      </c>
      <c r="K2710" s="3"/>
    </row>
    <row r="2711" spans="2:11" hidden="1" outlineLevel="1" x14ac:dyDescent="0.3">
      <c r="B2711" s="2"/>
      <c r="D2711" s="3"/>
      <c r="F2711" s="3"/>
      <c r="H2711" s="3"/>
      <c r="I2711" t="str">
        <f t="shared" si="343"/>
        <v>0#5</v>
      </c>
      <c r="J2711" s="3">
        <f t="shared" si="341"/>
        <v>0</v>
      </c>
      <c r="K2711" s="3"/>
    </row>
    <row r="2712" spans="2:11" hidden="1" outlineLevel="1" x14ac:dyDescent="0.3">
      <c r="B2712" s="2"/>
      <c r="D2712" s="3"/>
      <c r="F2712" s="3"/>
      <c r="H2712" s="3"/>
      <c r="I2712" t="str">
        <f t="shared" si="343"/>
        <v>0#6</v>
      </c>
      <c r="J2712" s="3">
        <f t="shared" si="341"/>
        <v>0</v>
      </c>
      <c r="K2712" s="3"/>
    </row>
    <row r="2713" spans="2:11" hidden="1" outlineLevel="1" x14ac:dyDescent="0.3">
      <c r="B2713" s="2"/>
      <c r="D2713" s="3"/>
      <c r="F2713" s="3"/>
      <c r="H2713" s="3"/>
      <c r="I2713" t="str">
        <f t="shared" si="343"/>
        <v>0#7</v>
      </c>
      <c r="J2713" s="3">
        <f t="shared" si="341"/>
        <v>0</v>
      </c>
      <c r="K2713" s="3"/>
    </row>
    <row r="2714" spans="2:11" hidden="1" outlineLevel="1" x14ac:dyDescent="0.3">
      <c r="B2714" s="2"/>
      <c r="D2714" s="3"/>
      <c r="F2714" s="3"/>
      <c r="H2714" s="3"/>
      <c r="I2714" t="str">
        <f t="shared" si="343"/>
        <v>0#8</v>
      </c>
      <c r="J2714" s="3">
        <f t="shared" si="341"/>
        <v>0</v>
      </c>
      <c r="K2714" s="3"/>
    </row>
    <row r="2715" spans="2:11" hidden="1" outlineLevel="1" x14ac:dyDescent="0.3">
      <c r="B2715" s="2"/>
      <c r="D2715" s="3"/>
      <c r="F2715" s="3"/>
      <c r="H2715" s="3"/>
      <c r="I2715" t="str">
        <f t="shared" si="343"/>
        <v>0#9</v>
      </c>
      <c r="J2715" s="3">
        <f t="shared" si="341"/>
        <v>0</v>
      </c>
      <c r="K2715" s="3"/>
    </row>
    <row r="2716" spans="2:11" hidden="1" outlineLevel="1" x14ac:dyDescent="0.3">
      <c r="B2716" s="2"/>
      <c r="D2716" s="3"/>
      <c r="F2716" s="3">
        <f>F2707</f>
        <v>0</v>
      </c>
      <c r="G2716" t="str">
        <f>F2716&amp;"#"&amp;COUNTIF(F$6:F2716,F2716)</f>
        <v>0#248</v>
      </c>
      <c r="H2716" s="3">
        <f>IF(ISERROR(IF((SUMPRODUCT((D$7:D$5839=INDEX($F$6578:$F$6799,IF($C$2="All",MATCH(G2716,$G$6578:$G$6799,0),MATCH(G2716,$H$6578:$H$6799,0)),1))*1)+SUMPRODUCT((F$7:F$5839=INDEX($F$6578:$F$6799,IF($C$2="All",MATCH(G2716,$G$6578:$G$6799,0),MATCH(G2716,$H$6578:$H$6799,0)),1))*1))&gt;0,0,INDEX($F$6578:$F$6799,IF($C$2="All",MATCH(G2716,$G$6578:$G$6799,0),MATCH(G2716,$H$6578:$H$6799,0)),1))),0,IF((SUMPRODUCT((D$7:D$5839=INDEX($F$6578:$F$6799,IF($C$2="All",MATCH(G2716,$G$6578:$G$6799,0),MATCH(G2716,$H$6578:$H$6799,0)),1))*1)+SUMPRODUCT((F$7:F$5839=INDEX($F$6578:$F$6799,IF($C$2="All",MATCH(G2716,$G$6578:$G$6799,0),MATCH(G2716,$H$6578:$H$6799,0)),1))*1))&gt;0,0,INDEX($F$6578:$F$6799,IF($C$2="All",MATCH(G2716,$G$6578:$G$6799,0),MATCH(G2716,$H$6578:$H$6799,0)),1)))</f>
        <v>0</v>
      </c>
      <c r="I2716" t="str">
        <f>H2716&amp;"#1"</f>
        <v>0#1</v>
      </c>
      <c r="J2716" s="3">
        <f t="shared" si="341"/>
        <v>0</v>
      </c>
      <c r="K2716" s="3"/>
    </row>
    <row r="2717" spans="2:11" hidden="1" outlineLevel="1" x14ac:dyDescent="0.3">
      <c r="B2717" s="2"/>
      <c r="D2717" s="3"/>
      <c r="F2717" s="3"/>
      <c r="H2717" s="3"/>
      <c r="I2717" t="str">
        <f>REPLACE(I2716,LEN(I2716),1,RIGHT(I2716,1)+1)</f>
        <v>0#2</v>
      </c>
      <c r="J2717" s="3">
        <f t="shared" si="341"/>
        <v>0</v>
      </c>
      <c r="K2717" s="3"/>
    </row>
    <row r="2718" spans="2:11" hidden="1" outlineLevel="1" x14ac:dyDescent="0.3">
      <c r="B2718" s="2"/>
      <c r="D2718" s="3"/>
      <c r="F2718" s="3"/>
      <c r="H2718" s="3"/>
      <c r="I2718" t="str">
        <f t="shared" ref="I2718:I2724" si="344">REPLACE(I2717,LEN(I2717),1,RIGHT(I2717,1)+1)</f>
        <v>0#3</v>
      </c>
      <c r="J2718" s="3">
        <f t="shared" si="341"/>
        <v>0</v>
      </c>
      <c r="K2718" s="3"/>
    </row>
    <row r="2719" spans="2:11" hidden="1" outlineLevel="1" x14ac:dyDescent="0.3">
      <c r="B2719" s="2"/>
      <c r="D2719" s="3"/>
      <c r="F2719" s="3"/>
      <c r="H2719" s="3"/>
      <c r="I2719" t="str">
        <f t="shared" si="344"/>
        <v>0#4</v>
      </c>
      <c r="J2719" s="3">
        <f t="shared" si="341"/>
        <v>0</v>
      </c>
      <c r="K2719" s="3"/>
    </row>
    <row r="2720" spans="2:11" hidden="1" outlineLevel="1" x14ac:dyDescent="0.3">
      <c r="B2720" s="2"/>
      <c r="D2720" s="3"/>
      <c r="F2720" s="3"/>
      <c r="H2720" s="3"/>
      <c r="I2720" t="str">
        <f t="shared" si="344"/>
        <v>0#5</v>
      </c>
      <c r="J2720" s="3">
        <f t="shared" si="341"/>
        <v>0</v>
      </c>
      <c r="K2720" s="3"/>
    </row>
    <row r="2721" spans="2:11" hidden="1" outlineLevel="1" x14ac:dyDescent="0.3">
      <c r="B2721" s="2"/>
      <c r="D2721" s="3"/>
      <c r="F2721" s="3"/>
      <c r="H2721" s="3"/>
      <c r="I2721" t="str">
        <f t="shared" si="344"/>
        <v>0#6</v>
      </c>
      <c r="J2721" s="3">
        <f t="shared" si="341"/>
        <v>0</v>
      </c>
      <c r="K2721" s="3"/>
    </row>
    <row r="2722" spans="2:11" hidden="1" outlineLevel="1" x14ac:dyDescent="0.3">
      <c r="B2722" s="2"/>
      <c r="D2722" s="3"/>
      <c r="F2722" s="3"/>
      <c r="H2722" s="3"/>
      <c r="I2722" t="str">
        <f t="shared" si="344"/>
        <v>0#7</v>
      </c>
      <c r="J2722" s="3">
        <f t="shared" si="341"/>
        <v>0</v>
      </c>
      <c r="K2722" s="3"/>
    </row>
    <row r="2723" spans="2:11" hidden="1" outlineLevel="1" x14ac:dyDescent="0.3">
      <c r="B2723" s="2"/>
      <c r="D2723" s="3"/>
      <c r="F2723" s="3"/>
      <c r="H2723" s="3"/>
      <c r="I2723" t="str">
        <f t="shared" si="344"/>
        <v>0#8</v>
      </c>
      <c r="J2723" s="3">
        <f t="shared" si="341"/>
        <v>0</v>
      </c>
      <c r="K2723" s="3"/>
    </row>
    <row r="2724" spans="2:11" hidden="1" outlineLevel="1" x14ac:dyDescent="0.3">
      <c r="B2724" s="2"/>
      <c r="D2724" s="3"/>
      <c r="F2724" s="3"/>
      <c r="H2724" s="3"/>
      <c r="I2724" t="str">
        <f t="shared" si="344"/>
        <v>0#9</v>
      </c>
      <c r="J2724" s="3">
        <f t="shared" si="341"/>
        <v>0</v>
      </c>
      <c r="K2724" s="3"/>
    </row>
    <row r="2725" spans="2:11" hidden="1" outlineLevel="1" x14ac:dyDescent="0.3">
      <c r="B2725" s="2"/>
      <c r="D2725" s="3"/>
      <c r="F2725" s="3">
        <f>F2716</f>
        <v>0</v>
      </c>
      <c r="G2725" t="str">
        <f>F2725&amp;"#"&amp;COUNTIF(F$6:F2725,F2725)</f>
        <v>0#249</v>
      </c>
      <c r="H2725" s="3">
        <f>IF(ISERROR(IF((SUMPRODUCT((D$7:D$5839=INDEX($F$6578:$F$6799,IF($C$2="All",MATCH(G2725,$G$6578:$G$6799,0),MATCH(G2725,$H$6578:$H$6799,0)),1))*1)+SUMPRODUCT((F$7:F$5839=INDEX($F$6578:$F$6799,IF($C$2="All",MATCH(G2725,$G$6578:$G$6799,0),MATCH(G2725,$H$6578:$H$6799,0)),1))*1))&gt;0,0,INDEX($F$6578:$F$6799,IF($C$2="All",MATCH(G2725,$G$6578:$G$6799,0),MATCH(G2725,$H$6578:$H$6799,0)),1))),0,IF((SUMPRODUCT((D$7:D$5839=INDEX($F$6578:$F$6799,IF($C$2="All",MATCH(G2725,$G$6578:$G$6799,0),MATCH(G2725,$H$6578:$H$6799,0)),1))*1)+SUMPRODUCT((F$7:F$5839=INDEX($F$6578:$F$6799,IF($C$2="All",MATCH(G2725,$G$6578:$G$6799,0),MATCH(G2725,$H$6578:$H$6799,0)),1))*1))&gt;0,0,INDEX($F$6578:$F$6799,IF($C$2="All",MATCH(G2725,$G$6578:$G$6799,0),MATCH(G2725,$H$6578:$H$6799,0)),1)))</f>
        <v>0</v>
      </c>
      <c r="I2725" t="str">
        <f>H2725&amp;"#1"</f>
        <v>0#1</v>
      </c>
      <c r="J2725" s="3">
        <f t="shared" si="341"/>
        <v>0</v>
      </c>
      <c r="K2725" s="3"/>
    </row>
    <row r="2726" spans="2:11" hidden="1" outlineLevel="1" x14ac:dyDescent="0.3">
      <c r="B2726" s="2"/>
      <c r="D2726" s="3"/>
      <c r="F2726" s="3"/>
      <c r="H2726" s="3"/>
      <c r="I2726" t="str">
        <f>REPLACE(I2725,LEN(I2725),1,RIGHT(I2725,1)+1)</f>
        <v>0#2</v>
      </c>
      <c r="J2726" s="3">
        <f t="shared" si="341"/>
        <v>0</v>
      </c>
      <c r="K2726" s="3"/>
    </row>
    <row r="2727" spans="2:11" hidden="1" outlineLevel="1" x14ac:dyDescent="0.3">
      <c r="B2727" s="2"/>
      <c r="D2727" s="3"/>
      <c r="F2727" s="3"/>
      <c r="H2727" s="3"/>
      <c r="I2727" t="str">
        <f t="shared" ref="I2727:I2733" si="345">REPLACE(I2726,LEN(I2726),1,RIGHT(I2726,1)+1)</f>
        <v>0#3</v>
      </c>
      <c r="J2727" s="3">
        <f t="shared" si="341"/>
        <v>0</v>
      </c>
      <c r="K2727" s="3"/>
    </row>
    <row r="2728" spans="2:11" hidden="1" outlineLevel="1" x14ac:dyDescent="0.3">
      <c r="B2728" s="2"/>
      <c r="D2728" s="3"/>
      <c r="F2728" s="3"/>
      <c r="H2728" s="3"/>
      <c r="I2728" t="str">
        <f t="shared" si="345"/>
        <v>0#4</v>
      </c>
      <c r="J2728" s="3">
        <f t="shared" si="341"/>
        <v>0</v>
      </c>
      <c r="K2728" s="3"/>
    </row>
    <row r="2729" spans="2:11" hidden="1" outlineLevel="1" x14ac:dyDescent="0.3">
      <c r="B2729" s="2"/>
      <c r="D2729" s="3"/>
      <c r="F2729" s="3"/>
      <c r="H2729" s="3"/>
      <c r="I2729" t="str">
        <f t="shared" si="345"/>
        <v>0#5</v>
      </c>
      <c r="J2729" s="3">
        <f t="shared" si="341"/>
        <v>0</v>
      </c>
      <c r="K2729" s="3"/>
    </row>
    <row r="2730" spans="2:11" hidden="1" outlineLevel="1" x14ac:dyDescent="0.3">
      <c r="B2730" s="2"/>
      <c r="D2730" s="3"/>
      <c r="F2730" s="3"/>
      <c r="H2730" s="3"/>
      <c r="I2730" t="str">
        <f t="shared" si="345"/>
        <v>0#6</v>
      </c>
      <c r="J2730" s="3">
        <f t="shared" si="341"/>
        <v>0</v>
      </c>
      <c r="K2730" s="3"/>
    </row>
    <row r="2731" spans="2:11" hidden="1" outlineLevel="1" x14ac:dyDescent="0.3">
      <c r="B2731" s="2"/>
      <c r="D2731" s="3"/>
      <c r="F2731" s="3"/>
      <c r="H2731" s="3"/>
      <c r="I2731" t="str">
        <f t="shared" si="345"/>
        <v>0#7</v>
      </c>
      <c r="J2731" s="3">
        <f t="shared" si="341"/>
        <v>0</v>
      </c>
      <c r="K2731" s="3"/>
    </row>
    <row r="2732" spans="2:11" hidden="1" outlineLevel="1" x14ac:dyDescent="0.3">
      <c r="B2732" s="2"/>
      <c r="D2732" s="3"/>
      <c r="F2732" s="3"/>
      <c r="H2732" s="3"/>
      <c r="I2732" t="str">
        <f t="shared" si="345"/>
        <v>0#8</v>
      </c>
      <c r="J2732" s="3">
        <f t="shared" si="341"/>
        <v>0</v>
      </c>
      <c r="K2732" s="3"/>
    </row>
    <row r="2733" spans="2:11" hidden="1" outlineLevel="1" x14ac:dyDescent="0.3">
      <c r="B2733" s="2"/>
      <c r="D2733" s="3"/>
      <c r="F2733" s="3"/>
      <c r="H2733" s="3"/>
      <c r="I2733" t="str">
        <f t="shared" si="345"/>
        <v>0#9</v>
      </c>
      <c r="J2733" s="3">
        <f t="shared" si="341"/>
        <v>0</v>
      </c>
      <c r="K2733" s="3"/>
    </row>
    <row r="2734" spans="2:11" hidden="1" outlineLevel="1" x14ac:dyDescent="0.3">
      <c r="B2734" s="2"/>
      <c r="D2734" s="3"/>
      <c r="F2734" s="3">
        <f>F2725</f>
        <v>0</v>
      </c>
      <c r="G2734" t="str">
        <f>F2734&amp;"#"&amp;COUNTIF(F$6:F2734,F2734)</f>
        <v>0#250</v>
      </c>
      <c r="H2734" s="3">
        <f>IF(ISERROR(IF((SUMPRODUCT((D$7:D$5839=INDEX($F$6578:$F$6799,IF($C$2="All",MATCH(G2734,$G$6578:$G$6799,0),MATCH(G2734,$H$6578:$H$6799,0)),1))*1)+SUMPRODUCT((F$7:F$5839=INDEX($F$6578:$F$6799,IF($C$2="All",MATCH(G2734,$G$6578:$G$6799,0),MATCH(G2734,$H$6578:$H$6799,0)),1))*1))&gt;0,0,INDEX($F$6578:$F$6799,IF($C$2="All",MATCH(G2734,$G$6578:$G$6799,0),MATCH(G2734,$H$6578:$H$6799,0)),1))),0,IF((SUMPRODUCT((D$7:D$5839=INDEX($F$6578:$F$6799,IF($C$2="All",MATCH(G2734,$G$6578:$G$6799,0),MATCH(G2734,$H$6578:$H$6799,0)),1))*1)+SUMPRODUCT((F$7:F$5839=INDEX($F$6578:$F$6799,IF($C$2="All",MATCH(G2734,$G$6578:$G$6799,0),MATCH(G2734,$H$6578:$H$6799,0)),1))*1))&gt;0,0,INDEX($F$6578:$F$6799,IF($C$2="All",MATCH(G2734,$G$6578:$G$6799,0),MATCH(G2734,$H$6578:$H$6799,0)),1)))</f>
        <v>0</v>
      </c>
      <c r="I2734" t="str">
        <f>H2734&amp;"#1"</f>
        <v>0#1</v>
      </c>
      <c r="J2734" s="3">
        <f t="shared" si="341"/>
        <v>0</v>
      </c>
      <c r="K2734" s="3"/>
    </row>
    <row r="2735" spans="2:11" hidden="1" outlineLevel="1" x14ac:dyDescent="0.3">
      <c r="B2735" s="2"/>
      <c r="D2735" s="3"/>
      <c r="F2735" s="3"/>
      <c r="H2735" s="3"/>
      <c r="I2735" t="str">
        <f>REPLACE(I2734,LEN(I2734),1,RIGHT(I2734,1)+1)</f>
        <v>0#2</v>
      </c>
      <c r="J2735" s="3">
        <f t="shared" si="341"/>
        <v>0</v>
      </c>
      <c r="K2735" s="3"/>
    </row>
    <row r="2736" spans="2:11" hidden="1" outlineLevel="1" x14ac:dyDescent="0.3">
      <c r="B2736" s="2"/>
      <c r="D2736" s="3"/>
      <c r="F2736" s="3"/>
      <c r="H2736" s="3"/>
      <c r="I2736" t="str">
        <f t="shared" ref="I2736:I2742" si="346">REPLACE(I2735,LEN(I2735),1,RIGHT(I2735,1)+1)</f>
        <v>0#3</v>
      </c>
      <c r="J2736" s="3">
        <f t="shared" si="341"/>
        <v>0</v>
      </c>
      <c r="K2736" s="3"/>
    </row>
    <row r="2737" spans="2:11" hidden="1" outlineLevel="1" x14ac:dyDescent="0.3">
      <c r="B2737" s="2"/>
      <c r="D2737" s="3"/>
      <c r="F2737" s="3"/>
      <c r="H2737" s="3"/>
      <c r="I2737" t="str">
        <f t="shared" si="346"/>
        <v>0#4</v>
      </c>
      <c r="J2737" s="3">
        <f t="shared" si="341"/>
        <v>0</v>
      </c>
      <c r="K2737" s="3"/>
    </row>
    <row r="2738" spans="2:11" hidden="1" outlineLevel="1" x14ac:dyDescent="0.3">
      <c r="B2738" s="2"/>
      <c r="D2738" s="3"/>
      <c r="F2738" s="3"/>
      <c r="H2738" s="3"/>
      <c r="I2738" t="str">
        <f t="shared" si="346"/>
        <v>0#5</v>
      </c>
      <c r="J2738" s="3">
        <f t="shared" si="341"/>
        <v>0</v>
      </c>
      <c r="K2738" s="3"/>
    </row>
    <row r="2739" spans="2:11" hidden="1" outlineLevel="1" x14ac:dyDescent="0.3">
      <c r="B2739" s="2"/>
      <c r="D2739" s="3"/>
      <c r="F2739" s="3"/>
      <c r="H2739" s="3"/>
      <c r="I2739" t="str">
        <f t="shared" si="346"/>
        <v>0#6</v>
      </c>
      <c r="J2739" s="3">
        <f t="shared" si="341"/>
        <v>0</v>
      </c>
      <c r="K2739" s="3"/>
    </row>
    <row r="2740" spans="2:11" hidden="1" outlineLevel="1" x14ac:dyDescent="0.3">
      <c r="B2740" s="2"/>
      <c r="D2740" s="3"/>
      <c r="F2740" s="3"/>
      <c r="H2740" s="3"/>
      <c r="I2740" t="str">
        <f t="shared" si="346"/>
        <v>0#7</v>
      </c>
      <c r="J2740" s="3">
        <f t="shared" si="341"/>
        <v>0</v>
      </c>
      <c r="K2740" s="3"/>
    </row>
    <row r="2741" spans="2:11" hidden="1" outlineLevel="1" x14ac:dyDescent="0.3">
      <c r="B2741" s="2"/>
      <c r="D2741" s="3"/>
      <c r="F2741" s="3"/>
      <c r="H2741" s="3"/>
      <c r="I2741" t="str">
        <f t="shared" si="346"/>
        <v>0#8</v>
      </c>
      <c r="J2741" s="3">
        <f t="shared" si="341"/>
        <v>0</v>
      </c>
      <c r="K2741" s="3"/>
    </row>
    <row r="2742" spans="2:11" hidden="1" outlineLevel="1" x14ac:dyDescent="0.3">
      <c r="B2742" s="2"/>
      <c r="D2742" s="3"/>
      <c r="F2742" s="3"/>
      <c r="H2742" s="3"/>
      <c r="I2742" t="str">
        <f t="shared" si="346"/>
        <v>0#9</v>
      </c>
      <c r="J2742" s="3">
        <f t="shared" si="341"/>
        <v>0</v>
      </c>
      <c r="K2742" s="3"/>
    </row>
    <row r="2743" spans="2:11" hidden="1" outlineLevel="1" x14ac:dyDescent="0.3">
      <c r="B2743" s="2"/>
      <c r="D2743" s="3"/>
      <c r="F2743" s="3">
        <f>F2734</f>
        <v>0</v>
      </c>
      <c r="G2743" t="str">
        <f>F2743&amp;"#"&amp;COUNTIF(F$6:F2743,F2743)</f>
        <v>0#251</v>
      </c>
      <c r="H2743" s="3">
        <f>IF(ISERROR(IF((SUMPRODUCT((D$7:D$5839=INDEX($F$6578:$F$6799,IF($C$2="All",MATCH(G2743,$G$6578:$G$6799,0),MATCH(G2743,$H$6578:$H$6799,0)),1))*1)+SUMPRODUCT((F$7:F$5839=INDEX($F$6578:$F$6799,IF($C$2="All",MATCH(G2743,$G$6578:$G$6799,0),MATCH(G2743,$H$6578:$H$6799,0)),1))*1))&gt;0,0,INDEX($F$6578:$F$6799,IF($C$2="All",MATCH(G2743,$G$6578:$G$6799,0),MATCH(G2743,$H$6578:$H$6799,0)),1))),0,IF((SUMPRODUCT((D$7:D$5839=INDEX($F$6578:$F$6799,IF($C$2="All",MATCH(G2743,$G$6578:$G$6799,0),MATCH(G2743,$H$6578:$H$6799,0)),1))*1)+SUMPRODUCT((F$7:F$5839=INDEX($F$6578:$F$6799,IF($C$2="All",MATCH(G2743,$G$6578:$G$6799,0),MATCH(G2743,$H$6578:$H$6799,0)),1))*1))&gt;0,0,INDEX($F$6578:$F$6799,IF($C$2="All",MATCH(G2743,$G$6578:$G$6799,0),MATCH(G2743,$H$6578:$H$6799,0)),1)))</f>
        <v>0</v>
      </c>
      <c r="I2743" t="str">
        <f>H2743&amp;"#1"</f>
        <v>0#1</v>
      </c>
      <c r="J2743" s="3">
        <f t="shared" si="341"/>
        <v>0</v>
      </c>
      <c r="K2743" s="3"/>
    </row>
    <row r="2744" spans="2:11" hidden="1" outlineLevel="1" x14ac:dyDescent="0.3">
      <c r="B2744" s="2"/>
      <c r="D2744" s="3"/>
      <c r="F2744" s="3"/>
      <c r="H2744" s="3"/>
      <c r="I2744" t="str">
        <f>REPLACE(I2743,LEN(I2743),1,RIGHT(I2743,1)+1)</f>
        <v>0#2</v>
      </c>
      <c r="J2744" s="3">
        <f t="shared" si="341"/>
        <v>0</v>
      </c>
      <c r="K2744" s="3"/>
    </row>
    <row r="2745" spans="2:11" hidden="1" outlineLevel="1" x14ac:dyDescent="0.3">
      <c r="B2745" s="2"/>
      <c r="D2745" s="3"/>
      <c r="F2745" s="3"/>
      <c r="H2745" s="3"/>
      <c r="I2745" t="str">
        <f t="shared" ref="I2745:I2751" si="347">REPLACE(I2744,LEN(I2744),1,RIGHT(I2744,1)+1)</f>
        <v>0#3</v>
      </c>
      <c r="J2745" s="3">
        <f t="shared" si="341"/>
        <v>0</v>
      </c>
      <c r="K2745" s="3"/>
    </row>
    <row r="2746" spans="2:11" hidden="1" outlineLevel="1" x14ac:dyDescent="0.3">
      <c r="B2746" s="2"/>
      <c r="D2746" s="3"/>
      <c r="F2746" s="3"/>
      <c r="H2746" s="3"/>
      <c r="I2746" t="str">
        <f t="shared" si="347"/>
        <v>0#4</v>
      </c>
      <c r="J2746" s="3">
        <f t="shared" si="341"/>
        <v>0</v>
      </c>
      <c r="K2746" s="3"/>
    </row>
    <row r="2747" spans="2:11" hidden="1" outlineLevel="1" x14ac:dyDescent="0.3">
      <c r="B2747" s="2"/>
      <c r="D2747" s="3"/>
      <c r="F2747" s="3"/>
      <c r="H2747" s="3"/>
      <c r="I2747" t="str">
        <f t="shared" si="347"/>
        <v>0#5</v>
      </c>
      <c r="J2747" s="3">
        <f t="shared" si="341"/>
        <v>0</v>
      </c>
      <c r="K2747" s="3"/>
    </row>
    <row r="2748" spans="2:11" hidden="1" outlineLevel="1" x14ac:dyDescent="0.3">
      <c r="B2748" s="2"/>
      <c r="D2748" s="3"/>
      <c r="F2748" s="3"/>
      <c r="H2748" s="3"/>
      <c r="I2748" t="str">
        <f t="shared" si="347"/>
        <v>0#6</v>
      </c>
      <c r="J2748" s="3">
        <f t="shared" si="341"/>
        <v>0</v>
      </c>
      <c r="K2748" s="3"/>
    </row>
    <row r="2749" spans="2:11" hidden="1" outlineLevel="1" x14ac:dyDescent="0.3">
      <c r="B2749" s="2"/>
      <c r="D2749" s="3"/>
      <c r="F2749" s="3"/>
      <c r="H2749" s="3"/>
      <c r="I2749" t="str">
        <f t="shared" si="347"/>
        <v>0#7</v>
      </c>
      <c r="J2749" s="3">
        <f t="shared" si="341"/>
        <v>0</v>
      </c>
      <c r="K2749" s="3"/>
    </row>
    <row r="2750" spans="2:11" hidden="1" outlineLevel="1" x14ac:dyDescent="0.3">
      <c r="B2750" s="2"/>
      <c r="D2750" s="3"/>
      <c r="F2750" s="3"/>
      <c r="H2750" s="3"/>
      <c r="I2750" t="str">
        <f t="shared" si="347"/>
        <v>0#8</v>
      </c>
      <c r="J2750" s="3">
        <f t="shared" si="341"/>
        <v>0</v>
      </c>
      <c r="K2750" s="3"/>
    </row>
    <row r="2751" spans="2:11" hidden="1" outlineLevel="1" x14ac:dyDescent="0.3">
      <c r="B2751" s="2"/>
      <c r="D2751" s="3"/>
      <c r="F2751" s="3"/>
      <c r="H2751" s="3"/>
      <c r="I2751" t="str">
        <f t="shared" si="347"/>
        <v>0#9</v>
      </c>
      <c r="J2751" s="3">
        <f t="shared" si="341"/>
        <v>0</v>
      </c>
      <c r="K2751" s="3"/>
    </row>
    <row r="2752" spans="2:11" hidden="1" outlineLevel="1" x14ac:dyDescent="0.3">
      <c r="B2752" s="2"/>
      <c r="D2752" s="3"/>
      <c r="F2752" s="3">
        <f>F2743</f>
        <v>0</v>
      </c>
      <c r="G2752" t="str">
        <f>F2752&amp;"#"&amp;COUNTIF(F$6:F2752,F2752)</f>
        <v>0#252</v>
      </c>
      <c r="H2752" s="3">
        <f>IF(ISERROR(IF((SUMPRODUCT((D$7:D$5839=INDEX($F$6578:$F$6799,IF($C$2="All",MATCH(G2752,$G$6578:$G$6799,0),MATCH(G2752,$H$6578:$H$6799,0)),1))*1)+SUMPRODUCT((F$7:F$5839=INDEX($F$6578:$F$6799,IF($C$2="All",MATCH(G2752,$G$6578:$G$6799,0),MATCH(G2752,$H$6578:$H$6799,0)),1))*1))&gt;0,0,INDEX($F$6578:$F$6799,IF($C$2="All",MATCH(G2752,$G$6578:$G$6799,0),MATCH(G2752,$H$6578:$H$6799,0)),1))),0,IF((SUMPRODUCT((D$7:D$5839=INDEX($F$6578:$F$6799,IF($C$2="All",MATCH(G2752,$G$6578:$G$6799,0),MATCH(G2752,$H$6578:$H$6799,0)),1))*1)+SUMPRODUCT((F$7:F$5839=INDEX($F$6578:$F$6799,IF($C$2="All",MATCH(G2752,$G$6578:$G$6799,0),MATCH(G2752,$H$6578:$H$6799,0)),1))*1))&gt;0,0,INDEX($F$6578:$F$6799,IF($C$2="All",MATCH(G2752,$G$6578:$G$6799,0),MATCH(G2752,$H$6578:$H$6799,0)),1)))</f>
        <v>0</v>
      </c>
      <c r="I2752" t="str">
        <f>H2752&amp;"#1"</f>
        <v>0#1</v>
      </c>
      <c r="J2752" s="3">
        <f t="shared" si="341"/>
        <v>0</v>
      </c>
      <c r="K2752" s="3"/>
    </row>
    <row r="2753" spans="2:11" hidden="1" outlineLevel="1" x14ac:dyDescent="0.3">
      <c r="B2753" s="2"/>
      <c r="D2753" s="3"/>
      <c r="F2753" s="3"/>
      <c r="H2753" s="3"/>
      <c r="I2753" t="str">
        <f>REPLACE(I2752,LEN(I2752),1,RIGHT(I2752,1)+1)</f>
        <v>0#2</v>
      </c>
      <c r="J2753" s="3">
        <f t="shared" si="341"/>
        <v>0</v>
      </c>
      <c r="K2753" s="3"/>
    </row>
    <row r="2754" spans="2:11" hidden="1" outlineLevel="1" x14ac:dyDescent="0.3">
      <c r="B2754" s="2"/>
      <c r="D2754" s="3"/>
      <c r="F2754" s="3"/>
      <c r="H2754" s="3"/>
      <c r="I2754" t="str">
        <f t="shared" ref="I2754:I2760" si="348">REPLACE(I2753,LEN(I2753),1,RIGHT(I2753,1)+1)</f>
        <v>0#3</v>
      </c>
      <c r="J2754" s="3">
        <f t="shared" si="341"/>
        <v>0</v>
      </c>
      <c r="K2754" s="3"/>
    </row>
    <row r="2755" spans="2:11" hidden="1" outlineLevel="1" x14ac:dyDescent="0.3">
      <c r="B2755" s="2"/>
      <c r="D2755" s="3"/>
      <c r="F2755" s="3"/>
      <c r="H2755" s="3"/>
      <c r="I2755" t="str">
        <f t="shared" si="348"/>
        <v>0#4</v>
      </c>
      <c r="J2755" s="3">
        <f t="shared" si="341"/>
        <v>0</v>
      </c>
      <c r="K2755" s="3"/>
    </row>
    <row r="2756" spans="2:11" hidden="1" outlineLevel="1" x14ac:dyDescent="0.3">
      <c r="B2756" s="2"/>
      <c r="D2756" s="3"/>
      <c r="F2756" s="3"/>
      <c r="H2756" s="3"/>
      <c r="I2756" t="str">
        <f t="shared" si="348"/>
        <v>0#5</v>
      </c>
      <c r="J2756" s="3">
        <f t="shared" si="341"/>
        <v>0</v>
      </c>
      <c r="K2756" s="3"/>
    </row>
    <row r="2757" spans="2:11" hidden="1" outlineLevel="1" x14ac:dyDescent="0.3">
      <c r="B2757" s="2"/>
      <c r="D2757" s="3"/>
      <c r="F2757" s="3"/>
      <c r="H2757" s="3"/>
      <c r="I2757" t="str">
        <f t="shared" si="348"/>
        <v>0#6</v>
      </c>
      <c r="J2757" s="3">
        <f t="shared" si="341"/>
        <v>0</v>
      </c>
      <c r="K2757" s="3"/>
    </row>
    <row r="2758" spans="2:11" hidden="1" outlineLevel="1" x14ac:dyDescent="0.3">
      <c r="B2758" s="2"/>
      <c r="D2758" s="3"/>
      <c r="F2758" s="3"/>
      <c r="H2758" s="3"/>
      <c r="I2758" t="str">
        <f t="shared" si="348"/>
        <v>0#7</v>
      </c>
      <c r="J2758" s="3">
        <f t="shared" si="341"/>
        <v>0</v>
      </c>
      <c r="K2758" s="3"/>
    </row>
    <row r="2759" spans="2:11" hidden="1" outlineLevel="1" x14ac:dyDescent="0.3">
      <c r="B2759" s="2"/>
      <c r="D2759" s="3"/>
      <c r="F2759" s="3"/>
      <c r="H2759" s="3"/>
      <c r="I2759" t="str">
        <f t="shared" si="348"/>
        <v>0#8</v>
      </c>
      <c r="J2759" s="3">
        <f t="shared" ref="J2759:J2822" si="349">IF(ISERROR(IF((SUMPRODUCT((F$7:F$5839=INDEX($F$6578:$F$6799,IF($C$2="All",MATCH(I2759,$G$6578:$G$6799,0),MATCH(I2759,$H$6578:$H$6799,0)),1))*1)+SUMPRODUCT((H$7:H$5839=INDEX($F$6578:$F$6799,IF($C$2="All",MATCH(I2759,$G$6578:$G$6799,0),MATCH(I2759,$H$6578:$H$6799,0)),1))*1))&gt;0,0,INDEX($F$6578:$F$6799,IF($C$2="All",MATCH(I2759,$G$6578:$G$6799,0),MATCH(I2759,$H$6578:$H$6799,0)),1))),0,IF((SUMPRODUCT((F$7:F$5839=INDEX($F$6578:$F$6799,IF($C$2="All",MATCH(I2759,$G$6578:$G$6799,0),MATCH(I2759,$H$6578:$H$6799,0)),1))*1)+SUMPRODUCT((H$7:H$5839=INDEX($F$6578:$F$6799,IF($C$2="All",MATCH(I2759,$G$6578:$G$6799,0),MATCH(I2759,$H$6578:$H$6799,0)),1))*1))&gt;0,0,INDEX($F$6578:$F$6799,IF($C$2="All",MATCH(I2759,$G$6578:$G$6799,0),MATCH(I2759,$H$6578:$H$6799,0)),1)))</f>
        <v>0</v>
      </c>
      <c r="K2759" s="3"/>
    </row>
    <row r="2760" spans="2:11" hidden="1" outlineLevel="1" x14ac:dyDescent="0.3">
      <c r="B2760" s="2"/>
      <c r="D2760" s="3"/>
      <c r="F2760" s="3"/>
      <c r="H2760" s="3"/>
      <c r="I2760" t="str">
        <f t="shared" si="348"/>
        <v>0#9</v>
      </c>
      <c r="J2760" s="3">
        <f t="shared" si="349"/>
        <v>0</v>
      </c>
      <c r="K2760" s="3"/>
    </row>
    <row r="2761" spans="2:11" hidden="1" outlineLevel="1" x14ac:dyDescent="0.3">
      <c r="D2761" t="str">
        <f>IF(C2761="",D2680,IF(ISERROR(INDEX($F$6578:$F$6799,IF($C$2="All",MATCH(C2761,$G$6578:$G$6799,0),MATCH(C2761,$H$6578:$H$6799,0)),1)),0,INDEX($F$6578:$F$6799,IF($C$2="All",MATCH(C2761,$G$6578:$G$6799,0),MATCH(C2761,$H$6578:$H$6799,0)),1)))</f>
        <v>Cambridge</v>
      </c>
      <c r="E2761" t="str">
        <f>D2761&amp;"#"&amp;COUNTIF(D$6:D2761,D2761)</f>
        <v>Cambridge#8</v>
      </c>
      <c r="F2761" s="3">
        <f>IF(ISERROR(IF((SUMPRODUCT((B$7:B$5839=INDEX($F$6578:$F$6799,IF($C$2="All",MATCH(E2761,$G$6578:$G$6799,0),MATCH(E2761,$H$6578:$H$6799,0)),1))*1)+SUMPRODUCT((D$7:D$5839=INDEX($F$6578:$F$6799,IF($C$2="All",MATCH(E2761,$G$6578:$G$6799,0),MATCH(E2761,$H$6578:$H$6799,0)),1))*1))&gt;0,0,INDEX($F$6578:$F$6799,IF($C$2="All",MATCH(E2761,$G$6578:$G$6799,0),MATCH(E2761,$H$6578:$H$6799,0)),1))),0,IF((SUMPRODUCT((B$7:B$5839=INDEX($F$6578:$F$6799,IF($C$2="All",MATCH(E2761,$G$6578:$G$6799,0),MATCH(E2761,$H$6578:$H$6799,0)),1))*1)+SUMPRODUCT((D$7:D$5839=INDEX($F$6578:$F$6799,IF($C$2="All",MATCH(E2761,$G$6578:$G$6799,0),MATCH(E2761,$H$6578:$H$6799,0)),1))*1))&gt;0,0,INDEX($F$6578:$F$6799,IF($C$2="All",MATCH(E2761,$G$6578:$G$6799,0),MATCH(E2761,$H$6578:$H$6799,0)),1)))</f>
        <v>0</v>
      </c>
      <c r="G2761" t="str">
        <f>F2761&amp;"#"&amp;COUNTIF(F$6:F2761,F2761)</f>
        <v>0#253</v>
      </c>
      <c r="H2761" s="3">
        <f>IF(ISERROR(IF((SUMPRODUCT((D$7:D$5839=INDEX($F$6578:$F$6799,IF($C$2="All",MATCH(G2761,$G$6578:$G$6799,0),MATCH(G2761,$H$6578:$H$6799,0)),1))*1)+SUMPRODUCT((F$7:F$5839=INDEX($F$6578:$F$6799,IF($C$2="All",MATCH(G2761,$G$6578:$G$6799,0),MATCH(G2761,$H$6578:$H$6799,0)),1))*1))&gt;0,0,INDEX($F$6578:$F$6799,IF($C$2="All",MATCH(G2761,$G$6578:$G$6799,0),MATCH(G2761,$H$6578:$H$6799,0)),1))),0,IF((SUMPRODUCT((D$7:D$5839=INDEX($F$6578:$F$6799,IF($C$2="All",MATCH(G2761,$G$6578:$G$6799,0),MATCH(G2761,$H$6578:$H$6799,0)),1))*1)+SUMPRODUCT((F$7:F$5839=INDEX($F$6578:$F$6799,IF($C$2="All",MATCH(G2761,$G$6578:$G$6799,0),MATCH(G2761,$H$6578:$H$6799,0)),1))*1))&gt;0,0,INDEX($F$6578:$F$6799,IF($C$2="All",MATCH(G2761,$G$6578:$G$6799,0),MATCH(G2761,$H$6578:$H$6799,0)),1)))</f>
        <v>0</v>
      </c>
      <c r="I2761" t="str">
        <f>H$7&amp;"#1"</f>
        <v>0#1</v>
      </c>
      <c r="J2761" s="3">
        <f t="shared" si="349"/>
        <v>0</v>
      </c>
    </row>
    <row r="2762" spans="2:11" hidden="1" outlineLevel="1" x14ac:dyDescent="0.3">
      <c r="B2762" s="2"/>
      <c r="D2762" s="3"/>
      <c r="F2762" s="3"/>
      <c r="H2762" s="3"/>
      <c r="I2762" t="str">
        <f>REPLACE(I2761,LEN(I2761),1,RIGHT(I2761,1)+1)</f>
        <v>0#2</v>
      </c>
      <c r="J2762" s="3">
        <f t="shared" si="349"/>
        <v>0</v>
      </c>
      <c r="K2762" s="3"/>
    </row>
    <row r="2763" spans="2:11" hidden="1" outlineLevel="1" x14ac:dyDescent="0.3">
      <c r="B2763" s="2"/>
      <c r="D2763" s="3"/>
      <c r="F2763" s="3"/>
      <c r="H2763" s="3"/>
      <c r="I2763" t="str">
        <f t="shared" ref="I2763:I2769" si="350">REPLACE(I2762,LEN(I2762),1,RIGHT(I2762,1)+1)</f>
        <v>0#3</v>
      </c>
      <c r="J2763" s="3">
        <f t="shared" si="349"/>
        <v>0</v>
      </c>
      <c r="K2763" s="3"/>
    </row>
    <row r="2764" spans="2:11" hidden="1" outlineLevel="1" x14ac:dyDescent="0.3">
      <c r="B2764" s="2"/>
      <c r="D2764" s="3"/>
      <c r="F2764" s="3"/>
      <c r="H2764" s="3"/>
      <c r="I2764" t="str">
        <f t="shared" si="350"/>
        <v>0#4</v>
      </c>
      <c r="J2764" s="3">
        <f t="shared" si="349"/>
        <v>0</v>
      </c>
      <c r="K2764" s="3"/>
    </row>
    <row r="2765" spans="2:11" hidden="1" outlineLevel="1" x14ac:dyDescent="0.3">
      <c r="B2765" s="2"/>
      <c r="D2765" s="3"/>
      <c r="F2765" s="3"/>
      <c r="H2765" s="3"/>
      <c r="I2765" t="str">
        <f t="shared" si="350"/>
        <v>0#5</v>
      </c>
      <c r="J2765" s="3">
        <f t="shared" si="349"/>
        <v>0</v>
      </c>
      <c r="K2765" s="3"/>
    </row>
    <row r="2766" spans="2:11" hidden="1" outlineLevel="1" x14ac:dyDescent="0.3">
      <c r="B2766" s="2"/>
      <c r="D2766" s="3"/>
      <c r="F2766" s="3"/>
      <c r="H2766" s="3"/>
      <c r="I2766" t="str">
        <f t="shared" si="350"/>
        <v>0#6</v>
      </c>
      <c r="J2766" s="3">
        <f t="shared" si="349"/>
        <v>0</v>
      </c>
      <c r="K2766" s="3"/>
    </row>
    <row r="2767" spans="2:11" hidden="1" outlineLevel="1" x14ac:dyDescent="0.3">
      <c r="B2767" s="2"/>
      <c r="D2767" s="3"/>
      <c r="F2767" s="3"/>
      <c r="H2767" s="3"/>
      <c r="I2767" t="str">
        <f t="shared" si="350"/>
        <v>0#7</v>
      </c>
      <c r="J2767" s="3">
        <f t="shared" si="349"/>
        <v>0</v>
      </c>
      <c r="K2767" s="3"/>
    </row>
    <row r="2768" spans="2:11" hidden="1" outlineLevel="1" x14ac:dyDescent="0.3">
      <c r="B2768" s="2"/>
      <c r="D2768" s="3"/>
      <c r="F2768" s="3"/>
      <c r="H2768" s="3"/>
      <c r="I2768" t="str">
        <f t="shared" si="350"/>
        <v>0#8</v>
      </c>
      <c r="J2768" s="3">
        <f t="shared" si="349"/>
        <v>0</v>
      </c>
      <c r="K2768" s="3"/>
    </row>
    <row r="2769" spans="2:11" hidden="1" outlineLevel="1" x14ac:dyDescent="0.3">
      <c r="B2769" s="2"/>
      <c r="D2769" s="3"/>
      <c r="F2769" s="3"/>
      <c r="H2769" s="3"/>
      <c r="I2769" t="str">
        <f t="shared" si="350"/>
        <v>0#9</v>
      </c>
      <c r="J2769" s="3">
        <f t="shared" si="349"/>
        <v>0</v>
      </c>
      <c r="K2769" s="3"/>
    </row>
    <row r="2770" spans="2:11" hidden="1" outlineLevel="1" x14ac:dyDescent="0.3">
      <c r="B2770" s="2"/>
      <c r="F2770" s="3">
        <f>F2761</f>
        <v>0</v>
      </c>
      <c r="G2770" t="str">
        <f>F2770&amp;"#"&amp;COUNTIF(F$6:F2770,F2770)</f>
        <v>0#254</v>
      </c>
      <c r="H2770" s="3">
        <f>IF(ISERROR(IF((SUMPRODUCT((D$7:D$5839=INDEX($F$6578:$F$6799,IF($C$2="All",MATCH(G2770,$G$6578:$G$6799,0),MATCH(G2770,$H$6578:$H$6799,0)),1))*1)+SUMPRODUCT((F$7:F$5839=INDEX($F$6578:$F$6799,IF($C$2="All",MATCH(G2770,$G$6578:$G$6799,0),MATCH(G2770,$H$6578:$H$6799,0)),1))*1))&gt;0,0,INDEX($F$6578:$F$6799,IF($C$2="All",MATCH(G2770,$G$6578:$G$6799,0),MATCH(G2770,$H$6578:$H$6799,0)),1))),0,IF((SUMPRODUCT((D$7:D$5839=INDEX($F$6578:$F$6799,IF($C$2="All",MATCH(G2770,$G$6578:$G$6799,0),MATCH(G2770,$H$6578:$H$6799,0)),1))*1)+SUMPRODUCT((F$7:F$5839=INDEX($F$6578:$F$6799,IF($C$2="All",MATCH(G2770,$G$6578:$G$6799,0),MATCH(G2770,$H$6578:$H$6799,0)),1))*1))&gt;0,0,INDEX($F$6578:$F$6799,IF($C$2="All",MATCH(G2770,$G$6578:$G$6799,0),MATCH(G2770,$H$6578:$H$6799,0)),1)))</f>
        <v>0</v>
      </c>
      <c r="I2770" t="str">
        <f>H2770&amp;"#1"</f>
        <v>0#1</v>
      </c>
      <c r="J2770" s="3">
        <f t="shared" si="349"/>
        <v>0</v>
      </c>
      <c r="K2770" s="3"/>
    </row>
    <row r="2771" spans="2:11" hidden="1" outlineLevel="1" x14ac:dyDescent="0.3">
      <c r="B2771" s="2"/>
      <c r="F2771" s="3"/>
      <c r="H2771" s="3"/>
      <c r="I2771" t="str">
        <f>REPLACE(I2770,LEN(I2770),1,RIGHT(I2770,1)+1)</f>
        <v>0#2</v>
      </c>
      <c r="J2771" s="3">
        <f t="shared" si="349"/>
        <v>0</v>
      </c>
      <c r="K2771" s="3"/>
    </row>
    <row r="2772" spans="2:11" hidden="1" outlineLevel="1" x14ac:dyDescent="0.3">
      <c r="B2772" s="2"/>
      <c r="F2772" s="3"/>
      <c r="H2772" s="3"/>
      <c r="I2772" t="str">
        <f t="shared" ref="I2772:I2778" si="351">REPLACE(I2771,LEN(I2771),1,RIGHT(I2771,1)+1)</f>
        <v>0#3</v>
      </c>
      <c r="J2772" s="3">
        <f t="shared" si="349"/>
        <v>0</v>
      </c>
      <c r="K2772" s="3"/>
    </row>
    <row r="2773" spans="2:11" hidden="1" outlineLevel="1" x14ac:dyDescent="0.3">
      <c r="B2773" s="2"/>
      <c r="F2773" s="3"/>
      <c r="H2773" s="3"/>
      <c r="I2773" t="str">
        <f t="shared" si="351"/>
        <v>0#4</v>
      </c>
      <c r="J2773" s="3">
        <f t="shared" si="349"/>
        <v>0</v>
      </c>
      <c r="K2773" s="3"/>
    </row>
    <row r="2774" spans="2:11" hidden="1" outlineLevel="1" x14ac:dyDescent="0.3">
      <c r="B2774" s="2"/>
      <c r="F2774" s="3"/>
      <c r="H2774" s="3"/>
      <c r="I2774" t="str">
        <f t="shared" si="351"/>
        <v>0#5</v>
      </c>
      <c r="J2774" s="3">
        <f t="shared" si="349"/>
        <v>0</v>
      </c>
      <c r="K2774" s="3"/>
    </row>
    <row r="2775" spans="2:11" hidden="1" outlineLevel="1" x14ac:dyDescent="0.3">
      <c r="B2775" s="2"/>
      <c r="F2775" s="3"/>
      <c r="H2775" s="3"/>
      <c r="I2775" t="str">
        <f t="shared" si="351"/>
        <v>0#6</v>
      </c>
      <c r="J2775" s="3">
        <f t="shared" si="349"/>
        <v>0</v>
      </c>
      <c r="K2775" s="3"/>
    </row>
    <row r="2776" spans="2:11" hidden="1" outlineLevel="1" x14ac:dyDescent="0.3">
      <c r="B2776" s="2"/>
      <c r="F2776" s="3"/>
      <c r="H2776" s="3"/>
      <c r="I2776" t="str">
        <f t="shared" si="351"/>
        <v>0#7</v>
      </c>
      <c r="J2776" s="3">
        <f t="shared" si="349"/>
        <v>0</v>
      </c>
      <c r="K2776" s="3"/>
    </row>
    <row r="2777" spans="2:11" hidden="1" outlineLevel="1" x14ac:dyDescent="0.3">
      <c r="B2777" s="2"/>
      <c r="F2777" s="3"/>
      <c r="H2777" s="3"/>
      <c r="I2777" t="str">
        <f t="shared" si="351"/>
        <v>0#8</v>
      </c>
      <c r="J2777" s="3">
        <f t="shared" si="349"/>
        <v>0</v>
      </c>
      <c r="K2777" s="3"/>
    </row>
    <row r="2778" spans="2:11" hidden="1" outlineLevel="1" x14ac:dyDescent="0.3">
      <c r="B2778" s="2"/>
      <c r="F2778" s="3"/>
      <c r="H2778" s="3"/>
      <c r="I2778" t="str">
        <f t="shared" si="351"/>
        <v>0#9</v>
      </c>
      <c r="J2778" s="3">
        <f t="shared" si="349"/>
        <v>0</v>
      </c>
      <c r="K2778" s="3"/>
    </row>
    <row r="2779" spans="2:11" hidden="1" outlineLevel="1" x14ac:dyDescent="0.3">
      <c r="B2779" s="2"/>
      <c r="D2779" s="3"/>
      <c r="F2779" s="3">
        <f>F2770</f>
        <v>0</v>
      </c>
      <c r="G2779" t="str">
        <f>F2779&amp;"#"&amp;COUNTIF(F$6:F2779,F2779)</f>
        <v>0#255</v>
      </c>
      <c r="H2779" s="3">
        <f>IF(ISERROR(IF((SUMPRODUCT((D$7:D$5839=INDEX($F$6578:$F$6799,IF($C$2="All",MATCH(G2779,$G$6578:$G$6799,0),MATCH(G2779,$H$6578:$H$6799,0)),1))*1)+SUMPRODUCT((F$7:F$5839=INDEX($F$6578:$F$6799,IF($C$2="All",MATCH(G2779,$G$6578:$G$6799,0),MATCH(G2779,$H$6578:$H$6799,0)),1))*1))&gt;0,0,INDEX($F$6578:$F$6799,IF($C$2="All",MATCH(G2779,$G$6578:$G$6799,0),MATCH(G2779,$H$6578:$H$6799,0)),1))),0,IF((SUMPRODUCT((D$7:D$5839=INDEX($F$6578:$F$6799,IF($C$2="All",MATCH(G2779,$G$6578:$G$6799,0),MATCH(G2779,$H$6578:$H$6799,0)),1))*1)+SUMPRODUCT((F$7:F$5839=INDEX($F$6578:$F$6799,IF($C$2="All",MATCH(G2779,$G$6578:$G$6799,0),MATCH(G2779,$H$6578:$H$6799,0)),1))*1))&gt;0,0,INDEX($F$6578:$F$6799,IF($C$2="All",MATCH(G2779,$G$6578:$G$6799,0),MATCH(G2779,$H$6578:$H$6799,0)),1)))</f>
        <v>0</v>
      </c>
      <c r="I2779" t="str">
        <f>H2779&amp;"#1"</f>
        <v>0#1</v>
      </c>
      <c r="J2779" s="3">
        <f t="shared" si="349"/>
        <v>0</v>
      </c>
      <c r="K2779" s="3"/>
    </row>
    <row r="2780" spans="2:11" hidden="1" outlineLevel="1" x14ac:dyDescent="0.3">
      <c r="B2780" s="2"/>
      <c r="D2780" s="3"/>
      <c r="F2780" s="3"/>
      <c r="H2780" s="3"/>
      <c r="I2780" t="str">
        <f>REPLACE(I2779,LEN(I2779),1,RIGHT(I2779,1)+1)</f>
        <v>0#2</v>
      </c>
      <c r="J2780" s="3">
        <f t="shared" si="349"/>
        <v>0</v>
      </c>
      <c r="K2780" s="3"/>
    </row>
    <row r="2781" spans="2:11" hidden="1" outlineLevel="1" x14ac:dyDescent="0.3">
      <c r="B2781" s="2"/>
      <c r="D2781" s="3"/>
      <c r="F2781" s="3"/>
      <c r="H2781" s="3"/>
      <c r="I2781" t="str">
        <f t="shared" ref="I2781:I2787" si="352">REPLACE(I2780,LEN(I2780),1,RIGHT(I2780,1)+1)</f>
        <v>0#3</v>
      </c>
      <c r="J2781" s="3">
        <f t="shared" si="349"/>
        <v>0</v>
      </c>
      <c r="K2781" s="3"/>
    </row>
    <row r="2782" spans="2:11" hidden="1" outlineLevel="1" x14ac:dyDescent="0.3">
      <c r="B2782" s="2"/>
      <c r="D2782" s="3"/>
      <c r="F2782" s="3"/>
      <c r="H2782" s="3"/>
      <c r="I2782" t="str">
        <f t="shared" si="352"/>
        <v>0#4</v>
      </c>
      <c r="J2782" s="3">
        <f t="shared" si="349"/>
        <v>0</v>
      </c>
      <c r="K2782" s="3"/>
    </row>
    <row r="2783" spans="2:11" hidden="1" outlineLevel="1" x14ac:dyDescent="0.3">
      <c r="B2783" s="2"/>
      <c r="D2783" s="3"/>
      <c r="F2783" s="3"/>
      <c r="H2783" s="3"/>
      <c r="I2783" t="str">
        <f t="shared" si="352"/>
        <v>0#5</v>
      </c>
      <c r="J2783" s="3">
        <f t="shared" si="349"/>
        <v>0</v>
      </c>
      <c r="K2783" s="3"/>
    </row>
    <row r="2784" spans="2:11" hidden="1" outlineLevel="1" x14ac:dyDescent="0.3">
      <c r="B2784" s="2"/>
      <c r="D2784" s="3"/>
      <c r="F2784" s="3"/>
      <c r="H2784" s="3"/>
      <c r="I2784" t="str">
        <f t="shared" si="352"/>
        <v>0#6</v>
      </c>
      <c r="J2784" s="3">
        <f t="shared" si="349"/>
        <v>0</v>
      </c>
      <c r="K2784" s="3"/>
    </row>
    <row r="2785" spans="2:11" hidden="1" outlineLevel="1" x14ac:dyDescent="0.3">
      <c r="B2785" s="2"/>
      <c r="D2785" s="3"/>
      <c r="F2785" s="3"/>
      <c r="H2785" s="3"/>
      <c r="I2785" t="str">
        <f t="shared" si="352"/>
        <v>0#7</v>
      </c>
      <c r="J2785" s="3">
        <f t="shared" si="349"/>
        <v>0</v>
      </c>
      <c r="K2785" s="3"/>
    </row>
    <row r="2786" spans="2:11" hidden="1" outlineLevel="1" x14ac:dyDescent="0.3">
      <c r="B2786" s="2"/>
      <c r="D2786" s="3"/>
      <c r="F2786" s="3"/>
      <c r="H2786" s="3"/>
      <c r="I2786" t="str">
        <f t="shared" si="352"/>
        <v>0#8</v>
      </c>
      <c r="J2786" s="3">
        <f t="shared" si="349"/>
        <v>0</v>
      </c>
      <c r="K2786" s="3"/>
    </row>
    <row r="2787" spans="2:11" hidden="1" outlineLevel="1" x14ac:dyDescent="0.3">
      <c r="B2787" s="2"/>
      <c r="D2787" s="3"/>
      <c r="F2787" s="3"/>
      <c r="H2787" s="3"/>
      <c r="I2787" t="str">
        <f t="shared" si="352"/>
        <v>0#9</v>
      </c>
      <c r="J2787" s="3">
        <f t="shared" si="349"/>
        <v>0</v>
      </c>
      <c r="K2787" s="3"/>
    </row>
    <row r="2788" spans="2:11" hidden="1" outlineLevel="1" x14ac:dyDescent="0.3">
      <c r="B2788" s="2"/>
      <c r="D2788" s="3"/>
      <c r="F2788" s="3">
        <f>F2779</f>
        <v>0</v>
      </c>
      <c r="G2788" t="str">
        <f>F2788&amp;"#"&amp;COUNTIF(F$6:F2788,F2788)</f>
        <v>0#256</v>
      </c>
      <c r="H2788" s="3">
        <f>IF(ISERROR(IF((SUMPRODUCT((D$7:D$5839=INDEX($F$6578:$F$6799,IF($C$2="All",MATCH(G2788,$G$6578:$G$6799,0),MATCH(G2788,$H$6578:$H$6799,0)),1))*1)+SUMPRODUCT((F$7:F$5839=INDEX($F$6578:$F$6799,IF($C$2="All",MATCH(G2788,$G$6578:$G$6799,0),MATCH(G2788,$H$6578:$H$6799,0)),1))*1))&gt;0,0,INDEX($F$6578:$F$6799,IF($C$2="All",MATCH(G2788,$G$6578:$G$6799,0),MATCH(G2788,$H$6578:$H$6799,0)),1))),0,IF((SUMPRODUCT((D$7:D$5839=INDEX($F$6578:$F$6799,IF($C$2="All",MATCH(G2788,$G$6578:$G$6799,0),MATCH(G2788,$H$6578:$H$6799,0)),1))*1)+SUMPRODUCT((F$7:F$5839=INDEX($F$6578:$F$6799,IF($C$2="All",MATCH(G2788,$G$6578:$G$6799,0),MATCH(G2788,$H$6578:$H$6799,0)),1))*1))&gt;0,0,INDEX($F$6578:$F$6799,IF($C$2="All",MATCH(G2788,$G$6578:$G$6799,0),MATCH(G2788,$H$6578:$H$6799,0)),1)))</f>
        <v>0</v>
      </c>
      <c r="I2788" t="str">
        <f>H2788&amp;"#1"</f>
        <v>0#1</v>
      </c>
      <c r="J2788" s="3">
        <f t="shared" si="349"/>
        <v>0</v>
      </c>
      <c r="K2788" s="3"/>
    </row>
    <row r="2789" spans="2:11" hidden="1" outlineLevel="1" x14ac:dyDescent="0.3">
      <c r="B2789" s="2"/>
      <c r="D2789" s="3"/>
      <c r="F2789" s="3"/>
      <c r="H2789" s="3"/>
      <c r="I2789" t="str">
        <f>REPLACE(I2788,LEN(I2788),1,RIGHT(I2788,1)+1)</f>
        <v>0#2</v>
      </c>
      <c r="J2789" s="3">
        <f t="shared" si="349"/>
        <v>0</v>
      </c>
      <c r="K2789" s="3"/>
    </row>
    <row r="2790" spans="2:11" hidden="1" outlineLevel="1" x14ac:dyDescent="0.3">
      <c r="B2790" s="2"/>
      <c r="D2790" s="3"/>
      <c r="F2790" s="3"/>
      <c r="H2790" s="3"/>
      <c r="I2790" t="str">
        <f t="shared" ref="I2790:I2796" si="353">REPLACE(I2789,LEN(I2789),1,RIGHT(I2789,1)+1)</f>
        <v>0#3</v>
      </c>
      <c r="J2790" s="3">
        <f t="shared" si="349"/>
        <v>0</v>
      </c>
      <c r="K2790" s="3"/>
    </row>
    <row r="2791" spans="2:11" hidden="1" outlineLevel="1" x14ac:dyDescent="0.3">
      <c r="B2791" s="2"/>
      <c r="D2791" s="3"/>
      <c r="F2791" s="3"/>
      <c r="H2791" s="3"/>
      <c r="I2791" t="str">
        <f t="shared" si="353"/>
        <v>0#4</v>
      </c>
      <c r="J2791" s="3">
        <f t="shared" si="349"/>
        <v>0</v>
      </c>
      <c r="K2791" s="3"/>
    </row>
    <row r="2792" spans="2:11" hidden="1" outlineLevel="1" x14ac:dyDescent="0.3">
      <c r="B2792" s="2"/>
      <c r="D2792" s="3"/>
      <c r="F2792" s="3"/>
      <c r="H2792" s="3"/>
      <c r="I2792" t="str">
        <f t="shared" si="353"/>
        <v>0#5</v>
      </c>
      <c r="J2792" s="3">
        <f t="shared" si="349"/>
        <v>0</v>
      </c>
      <c r="K2792" s="3"/>
    </row>
    <row r="2793" spans="2:11" hidden="1" outlineLevel="1" x14ac:dyDescent="0.3">
      <c r="B2793" s="2"/>
      <c r="D2793" s="3"/>
      <c r="F2793" s="3"/>
      <c r="H2793" s="3"/>
      <c r="I2793" t="str">
        <f t="shared" si="353"/>
        <v>0#6</v>
      </c>
      <c r="J2793" s="3">
        <f t="shared" si="349"/>
        <v>0</v>
      </c>
      <c r="K2793" s="3"/>
    </row>
    <row r="2794" spans="2:11" hidden="1" outlineLevel="1" x14ac:dyDescent="0.3">
      <c r="B2794" s="2"/>
      <c r="D2794" s="3"/>
      <c r="F2794" s="3"/>
      <c r="H2794" s="3"/>
      <c r="I2794" t="str">
        <f t="shared" si="353"/>
        <v>0#7</v>
      </c>
      <c r="J2794" s="3">
        <f t="shared" si="349"/>
        <v>0</v>
      </c>
      <c r="K2794" s="3"/>
    </row>
    <row r="2795" spans="2:11" hidden="1" outlineLevel="1" x14ac:dyDescent="0.3">
      <c r="B2795" s="2"/>
      <c r="D2795" s="3"/>
      <c r="F2795" s="3"/>
      <c r="H2795" s="3"/>
      <c r="I2795" t="str">
        <f t="shared" si="353"/>
        <v>0#8</v>
      </c>
      <c r="J2795" s="3">
        <f t="shared" si="349"/>
        <v>0</v>
      </c>
      <c r="K2795" s="3"/>
    </row>
    <row r="2796" spans="2:11" hidden="1" outlineLevel="1" x14ac:dyDescent="0.3">
      <c r="B2796" s="2"/>
      <c r="D2796" s="3"/>
      <c r="F2796" s="3"/>
      <c r="H2796" s="3"/>
      <c r="I2796" t="str">
        <f t="shared" si="353"/>
        <v>0#9</v>
      </c>
      <c r="J2796" s="3">
        <f t="shared" si="349"/>
        <v>0</v>
      </c>
      <c r="K2796" s="3"/>
    </row>
    <row r="2797" spans="2:11" hidden="1" outlineLevel="1" x14ac:dyDescent="0.3">
      <c r="B2797" s="2"/>
      <c r="D2797" s="3"/>
      <c r="F2797" s="3">
        <f>F2788</f>
        <v>0</v>
      </c>
      <c r="G2797" t="str">
        <f>F2797&amp;"#"&amp;COUNTIF(F$6:F2797,F2797)</f>
        <v>0#257</v>
      </c>
      <c r="H2797" s="3">
        <f>IF(ISERROR(IF((SUMPRODUCT((D$7:D$5839=INDEX($F$6578:$F$6799,IF($C$2="All",MATCH(G2797,$G$6578:$G$6799,0),MATCH(G2797,$H$6578:$H$6799,0)),1))*1)+SUMPRODUCT((F$7:F$5839=INDEX($F$6578:$F$6799,IF($C$2="All",MATCH(G2797,$G$6578:$G$6799,0),MATCH(G2797,$H$6578:$H$6799,0)),1))*1))&gt;0,0,INDEX($F$6578:$F$6799,IF($C$2="All",MATCH(G2797,$G$6578:$G$6799,0),MATCH(G2797,$H$6578:$H$6799,0)),1))),0,IF((SUMPRODUCT((D$7:D$5839=INDEX($F$6578:$F$6799,IF($C$2="All",MATCH(G2797,$G$6578:$G$6799,0),MATCH(G2797,$H$6578:$H$6799,0)),1))*1)+SUMPRODUCT((F$7:F$5839=INDEX($F$6578:$F$6799,IF($C$2="All",MATCH(G2797,$G$6578:$G$6799,0),MATCH(G2797,$H$6578:$H$6799,0)),1))*1))&gt;0,0,INDEX($F$6578:$F$6799,IF($C$2="All",MATCH(G2797,$G$6578:$G$6799,0),MATCH(G2797,$H$6578:$H$6799,0)),1)))</f>
        <v>0</v>
      </c>
      <c r="I2797" t="str">
        <f>H2797&amp;"#1"</f>
        <v>0#1</v>
      </c>
      <c r="J2797" s="3">
        <f t="shared" si="349"/>
        <v>0</v>
      </c>
      <c r="K2797" s="3"/>
    </row>
    <row r="2798" spans="2:11" hidden="1" outlineLevel="1" x14ac:dyDescent="0.3">
      <c r="B2798" s="2"/>
      <c r="D2798" s="3"/>
      <c r="F2798" s="3"/>
      <c r="H2798" s="3"/>
      <c r="I2798" t="str">
        <f>REPLACE(I2797,LEN(I2797),1,RIGHT(I2797,1)+1)</f>
        <v>0#2</v>
      </c>
      <c r="J2798" s="3">
        <f t="shared" si="349"/>
        <v>0</v>
      </c>
      <c r="K2798" s="3"/>
    </row>
    <row r="2799" spans="2:11" hidden="1" outlineLevel="1" x14ac:dyDescent="0.3">
      <c r="B2799" s="2"/>
      <c r="D2799" s="3"/>
      <c r="F2799" s="3"/>
      <c r="H2799" s="3"/>
      <c r="I2799" t="str">
        <f t="shared" ref="I2799:I2805" si="354">REPLACE(I2798,LEN(I2798),1,RIGHT(I2798,1)+1)</f>
        <v>0#3</v>
      </c>
      <c r="J2799" s="3">
        <f t="shared" si="349"/>
        <v>0</v>
      </c>
      <c r="K2799" s="3"/>
    </row>
    <row r="2800" spans="2:11" hidden="1" outlineLevel="1" x14ac:dyDescent="0.3">
      <c r="B2800" s="2"/>
      <c r="D2800" s="3"/>
      <c r="F2800" s="3"/>
      <c r="H2800" s="3"/>
      <c r="I2800" t="str">
        <f t="shared" si="354"/>
        <v>0#4</v>
      </c>
      <c r="J2800" s="3">
        <f t="shared" si="349"/>
        <v>0</v>
      </c>
      <c r="K2800" s="3"/>
    </row>
    <row r="2801" spans="2:11" hidden="1" outlineLevel="1" x14ac:dyDescent="0.3">
      <c r="B2801" s="2"/>
      <c r="D2801" s="3"/>
      <c r="F2801" s="3"/>
      <c r="H2801" s="3"/>
      <c r="I2801" t="str">
        <f t="shared" si="354"/>
        <v>0#5</v>
      </c>
      <c r="J2801" s="3">
        <f t="shared" si="349"/>
        <v>0</v>
      </c>
      <c r="K2801" s="3"/>
    </row>
    <row r="2802" spans="2:11" hidden="1" outlineLevel="1" x14ac:dyDescent="0.3">
      <c r="B2802" s="2"/>
      <c r="D2802" s="3"/>
      <c r="F2802" s="3"/>
      <c r="H2802" s="3"/>
      <c r="I2802" t="str">
        <f t="shared" si="354"/>
        <v>0#6</v>
      </c>
      <c r="J2802" s="3">
        <f t="shared" si="349"/>
        <v>0</v>
      </c>
      <c r="K2802" s="3"/>
    </row>
    <row r="2803" spans="2:11" hidden="1" outlineLevel="1" x14ac:dyDescent="0.3">
      <c r="B2803" s="2"/>
      <c r="D2803" s="3"/>
      <c r="F2803" s="3"/>
      <c r="H2803" s="3"/>
      <c r="I2803" t="str">
        <f t="shared" si="354"/>
        <v>0#7</v>
      </c>
      <c r="J2803" s="3">
        <f t="shared" si="349"/>
        <v>0</v>
      </c>
      <c r="K2803" s="3"/>
    </row>
    <row r="2804" spans="2:11" hidden="1" outlineLevel="1" x14ac:dyDescent="0.3">
      <c r="B2804" s="2"/>
      <c r="D2804" s="3"/>
      <c r="F2804" s="3"/>
      <c r="H2804" s="3"/>
      <c r="I2804" t="str">
        <f t="shared" si="354"/>
        <v>0#8</v>
      </c>
      <c r="J2804" s="3">
        <f t="shared" si="349"/>
        <v>0</v>
      </c>
      <c r="K2804" s="3"/>
    </row>
    <row r="2805" spans="2:11" hidden="1" outlineLevel="1" x14ac:dyDescent="0.3">
      <c r="B2805" s="2"/>
      <c r="D2805" s="3"/>
      <c r="F2805" s="3"/>
      <c r="H2805" s="3"/>
      <c r="I2805" t="str">
        <f t="shared" si="354"/>
        <v>0#9</v>
      </c>
      <c r="J2805" s="3">
        <f t="shared" si="349"/>
        <v>0</v>
      </c>
      <c r="K2805" s="3"/>
    </row>
    <row r="2806" spans="2:11" hidden="1" outlineLevel="1" x14ac:dyDescent="0.3">
      <c r="B2806" s="2"/>
      <c r="D2806" s="3"/>
      <c r="F2806" s="3">
        <f>F2797</f>
        <v>0</v>
      </c>
      <c r="G2806" t="str">
        <f>F2806&amp;"#"&amp;COUNTIF(F$6:F2806,F2806)</f>
        <v>0#258</v>
      </c>
      <c r="H2806" s="3">
        <f>IF(ISERROR(IF((SUMPRODUCT((D$7:D$5839=INDEX($F$6578:$F$6799,IF($C$2="All",MATCH(G2806,$G$6578:$G$6799,0),MATCH(G2806,$H$6578:$H$6799,0)),1))*1)+SUMPRODUCT((F$7:F$5839=INDEX($F$6578:$F$6799,IF($C$2="All",MATCH(G2806,$G$6578:$G$6799,0),MATCH(G2806,$H$6578:$H$6799,0)),1))*1))&gt;0,0,INDEX($F$6578:$F$6799,IF($C$2="All",MATCH(G2806,$G$6578:$G$6799,0),MATCH(G2806,$H$6578:$H$6799,0)),1))),0,IF((SUMPRODUCT((D$7:D$5839=INDEX($F$6578:$F$6799,IF($C$2="All",MATCH(G2806,$G$6578:$G$6799,0),MATCH(G2806,$H$6578:$H$6799,0)),1))*1)+SUMPRODUCT((F$7:F$5839=INDEX($F$6578:$F$6799,IF($C$2="All",MATCH(G2806,$G$6578:$G$6799,0),MATCH(G2806,$H$6578:$H$6799,0)),1))*1))&gt;0,0,INDEX($F$6578:$F$6799,IF($C$2="All",MATCH(G2806,$G$6578:$G$6799,0),MATCH(G2806,$H$6578:$H$6799,0)),1)))</f>
        <v>0</v>
      </c>
      <c r="I2806" t="str">
        <f>H2806&amp;"#1"</f>
        <v>0#1</v>
      </c>
      <c r="J2806" s="3">
        <f t="shared" si="349"/>
        <v>0</v>
      </c>
      <c r="K2806" s="3"/>
    </row>
    <row r="2807" spans="2:11" hidden="1" outlineLevel="1" x14ac:dyDescent="0.3">
      <c r="B2807" s="2"/>
      <c r="D2807" s="3"/>
      <c r="F2807" s="3"/>
      <c r="H2807" s="3"/>
      <c r="I2807" t="str">
        <f>REPLACE(I2806,LEN(I2806),1,RIGHT(I2806,1)+1)</f>
        <v>0#2</v>
      </c>
      <c r="J2807" s="3">
        <f t="shared" si="349"/>
        <v>0</v>
      </c>
      <c r="K2807" s="3"/>
    </row>
    <row r="2808" spans="2:11" hidden="1" outlineLevel="1" x14ac:dyDescent="0.3">
      <c r="B2808" s="2"/>
      <c r="D2808" s="3"/>
      <c r="F2808" s="3"/>
      <c r="H2808" s="3"/>
      <c r="I2808" t="str">
        <f t="shared" ref="I2808:I2814" si="355">REPLACE(I2807,LEN(I2807),1,RIGHT(I2807,1)+1)</f>
        <v>0#3</v>
      </c>
      <c r="J2808" s="3">
        <f t="shared" si="349"/>
        <v>0</v>
      </c>
      <c r="K2808" s="3"/>
    </row>
    <row r="2809" spans="2:11" hidden="1" outlineLevel="1" x14ac:dyDescent="0.3">
      <c r="B2809" s="2"/>
      <c r="D2809" s="3"/>
      <c r="F2809" s="3"/>
      <c r="H2809" s="3"/>
      <c r="I2809" t="str">
        <f t="shared" si="355"/>
        <v>0#4</v>
      </c>
      <c r="J2809" s="3">
        <f t="shared" si="349"/>
        <v>0</v>
      </c>
      <c r="K2809" s="3"/>
    </row>
    <row r="2810" spans="2:11" hidden="1" outlineLevel="1" x14ac:dyDescent="0.3">
      <c r="B2810" s="2"/>
      <c r="D2810" s="3"/>
      <c r="F2810" s="3"/>
      <c r="H2810" s="3"/>
      <c r="I2810" t="str">
        <f t="shared" si="355"/>
        <v>0#5</v>
      </c>
      <c r="J2810" s="3">
        <f t="shared" si="349"/>
        <v>0</v>
      </c>
      <c r="K2810" s="3"/>
    </row>
    <row r="2811" spans="2:11" hidden="1" outlineLevel="1" x14ac:dyDescent="0.3">
      <c r="B2811" s="2"/>
      <c r="D2811" s="3"/>
      <c r="F2811" s="3"/>
      <c r="H2811" s="3"/>
      <c r="I2811" t="str">
        <f t="shared" si="355"/>
        <v>0#6</v>
      </c>
      <c r="J2811" s="3">
        <f t="shared" si="349"/>
        <v>0</v>
      </c>
      <c r="K2811" s="3"/>
    </row>
    <row r="2812" spans="2:11" hidden="1" outlineLevel="1" x14ac:dyDescent="0.3">
      <c r="B2812" s="2"/>
      <c r="D2812" s="3"/>
      <c r="F2812" s="3"/>
      <c r="H2812" s="3"/>
      <c r="I2812" t="str">
        <f t="shared" si="355"/>
        <v>0#7</v>
      </c>
      <c r="J2812" s="3">
        <f t="shared" si="349"/>
        <v>0</v>
      </c>
      <c r="K2812" s="3"/>
    </row>
    <row r="2813" spans="2:11" hidden="1" outlineLevel="1" x14ac:dyDescent="0.3">
      <c r="B2813" s="2"/>
      <c r="D2813" s="3"/>
      <c r="F2813" s="3"/>
      <c r="H2813" s="3"/>
      <c r="I2813" t="str">
        <f t="shared" si="355"/>
        <v>0#8</v>
      </c>
      <c r="J2813" s="3">
        <f t="shared" si="349"/>
        <v>0</v>
      </c>
      <c r="K2813" s="3"/>
    </row>
    <row r="2814" spans="2:11" hidden="1" outlineLevel="1" x14ac:dyDescent="0.3">
      <c r="B2814" s="2"/>
      <c r="D2814" s="3"/>
      <c r="F2814" s="3"/>
      <c r="H2814" s="3"/>
      <c r="I2814" t="str">
        <f t="shared" si="355"/>
        <v>0#9</v>
      </c>
      <c r="J2814" s="3">
        <f t="shared" si="349"/>
        <v>0</v>
      </c>
      <c r="K2814" s="3"/>
    </row>
    <row r="2815" spans="2:11" hidden="1" outlineLevel="1" x14ac:dyDescent="0.3">
      <c r="B2815" s="2"/>
      <c r="D2815" s="3"/>
      <c r="F2815" s="3">
        <f>F2806</f>
        <v>0</v>
      </c>
      <c r="G2815" t="str">
        <f>F2815&amp;"#"&amp;COUNTIF(F$6:F2815,F2815)</f>
        <v>0#259</v>
      </c>
      <c r="H2815" s="3">
        <f>IF(ISERROR(IF((SUMPRODUCT((D$7:D$5839=INDEX($F$6578:$F$6799,IF($C$2="All",MATCH(G2815,$G$6578:$G$6799,0),MATCH(G2815,$H$6578:$H$6799,0)),1))*1)+SUMPRODUCT((F$7:F$5839=INDEX($F$6578:$F$6799,IF($C$2="All",MATCH(G2815,$G$6578:$G$6799,0),MATCH(G2815,$H$6578:$H$6799,0)),1))*1))&gt;0,0,INDEX($F$6578:$F$6799,IF($C$2="All",MATCH(G2815,$G$6578:$G$6799,0),MATCH(G2815,$H$6578:$H$6799,0)),1))),0,IF((SUMPRODUCT((D$7:D$5839=INDEX($F$6578:$F$6799,IF($C$2="All",MATCH(G2815,$G$6578:$G$6799,0),MATCH(G2815,$H$6578:$H$6799,0)),1))*1)+SUMPRODUCT((F$7:F$5839=INDEX($F$6578:$F$6799,IF($C$2="All",MATCH(G2815,$G$6578:$G$6799,0),MATCH(G2815,$H$6578:$H$6799,0)),1))*1))&gt;0,0,INDEX($F$6578:$F$6799,IF($C$2="All",MATCH(G2815,$G$6578:$G$6799,0),MATCH(G2815,$H$6578:$H$6799,0)),1)))</f>
        <v>0</v>
      </c>
      <c r="I2815" t="str">
        <f>H2815&amp;"#1"</f>
        <v>0#1</v>
      </c>
      <c r="J2815" s="3">
        <f t="shared" si="349"/>
        <v>0</v>
      </c>
      <c r="K2815" s="3"/>
    </row>
    <row r="2816" spans="2:11" hidden="1" outlineLevel="1" x14ac:dyDescent="0.3">
      <c r="B2816" s="2"/>
      <c r="D2816" s="3"/>
      <c r="F2816" s="3"/>
      <c r="H2816" s="3"/>
      <c r="I2816" t="str">
        <f>REPLACE(I2815,LEN(I2815),1,RIGHT(I2815,1)+1)</f>
        <v>0#2</v>
      </c>
      <c r="J2816" s="3">
        <f t="shared" si="349"/>
        <v>0</v>
      </c>
      <c r="K2816" s="3"/>
    </row>
    <row r="2817" spans="2:11" hidden="1" outlineLevel="1" x14ac:dyDescent="0.3">
      <c r="B2817" s="2"/>
      <c r="D2817" s="3"/>
      <c r="F2817" s="3"/>
      <c r="H2817" s="3"/>
      <c r="I2817" t="str">
        <f t="shared" ref="I2817:I2823" si="356">REPLACE(I2816,LEN(I2816),1,RIGHT(I2816,1)+1)</f>
        <v>0#3</v>
      </c>
      <c r="J2817" s="3">
        <f t="shared" si="349"/>
        <v>0</v>
      </c>
      <c r="K2817" s="3"/>
    </row>
    <row r="2818" spans="2:11" hidden="1" outlineLevel="1" x14ac:dyDescent="0.3">
      <c r="B2818" s="2"/>
      <c r="D2818" s="3"/>
      <c r="F2818" s="3"/>
      <c r="H2818" s="3"/>
      <c r="I2818" t="str">
        <f t="shared" si="356"/>
        <v>0#4</v>
      </c>
      <c r="J2818" s="3">
        <f t="shared" si="349"/>
        <v>0</v>
      </c>
      <c r="K2818" s="3"/>
    </row>
    <row r="2819" spans="2:11" hidden="1" outlineLevel="1" x14ac:dyDescent="0.3">
      <c r="B2819" s="2"/>
      <c r="D2819" s="3"/>
      <c r="F2819" s="3"/>
      <c r="H2819" s="3"/>
      <c r="I2819" t="str">
        <f t="shared" si="356"/>
        <v>0#5</v>
      </c>
      <c r="J2819" s="3">
        <f t="shared" si="349"/>
        <v>0</v>
      </c>
      <c r="K2819" s="3"/>
    </row>
    <row r="2820" spans="2:11" hidden="1" outlineLevel="1" x14ac:dyDescent="0.3">
      <c r="B2820" s="2"/>
      <c r="D2820" s="3"/>
      <c r="F2820" s="3"/>
      <c r="H2820" s="3"/>
      <c r="I2820" t="str">
        <f t="shared" si="356"/>
        <v>0#6</v>
      </c>
      <c r="J2820" s="3">
        <f t="shared" si="349"/>
        <v>0</v>
      </c>
      <c r="K2820" s="3"/>
    </row>
    <row r="2821" spans="2:11" hidden="1" outlineLevel="1" x14ac:dyDescent="0.3">
      <c r="B2821" s="2"/>
      <c r="D2821" s="3"/>
      <c r="F2821" s="3"/>
      <c r="H2821" s="3"/>
      <c r="I2821" t="str">
        <f t="shared" si="356"/>
        <v>0#7</v>
      </c>
      <c r="J2821" s="3">
        <f t="shared" si="349"/>
        <v>0</v>
      </c>
      <c r="K2821" s="3"/>
    </row>
    <row r="2822" spans="2:11" hidden="1" outlineLevel="1" x14ac:dyDescent="0.3">
      <c r="B2822" s="2"/>
      <c r="D2822" s="3"/>
      <c r="F2822" s="3"/>
      <c r="H2822" s="3"/>
      <c r="I2822" t="str">
        <f t="shared" si="356"/>
        <v>0#8</v>
      </c>
      <c r="J2822" s="3">
        <f t="shared" si="349"/>
        <v>0</v>
      </c>
      <c r="K2822" s="3"/>
    </row>
    <row r="2823" spans="2:11" hidden="1" outlineLevel="1" x14ac:dyDescent="0.3">
      <c r="B2823" s="2"/>
      <c r="D2823" s="3"/>
      <c r="F2823" s="3"/>
      <c r="H2823" s="3"/>
      <c r="I2823" t="str">
        <f t="shared" si="356"/>
        <v>0#9</v>
      </c>
      <c r="J2823" s="3">
        <f t="shared" ref="J2823:J2886" si="357">IF(ISERROR(IF((SUMPRODUCT((F$7:F$5839=INDEX($F$6578:$F$6799,IF($C$2="All",MATCH(I2823,$G$6578:$G$6799,0),MATCH(I2823,$H$6578:$H$6799,0)),1))*1)+SUMPRODUCT((H$7:H$5839=INDEX($F$6578:$F$6799,IF($C$2="All",MATCH(I2823,$G$6578:$G$6799,0),MATCH(I2823,$H$6578:$H$6799,0)),1))*1))&gt;0,0,INDEX($F$6578:$F$6799,IF($C$2="All",MATCH(I2823,$G$6578:$G$6799,0),MATCH(I2823,$H$6578:$H$6799,0)),1))),0,IF((SUMPRODUCT((F$7:F$5839=INDEX($F$6578:$F$6799,IF($C$2="All",MATCH(I2823,$G$6578:$G$6799,0),MATCH(I2823,$H$6578:$H$6799,0)),1))*1)+SUMPRODUCT((H$7:H$5839=INDEX($F$6578:$F$6799,IF($C$2="All",MATCH(I2823,$G$6578:$G$6799,0),MATCH(I2823,$H$6578:$H$6799,0)),1))*1))&gt;0,0,INDEX($F$6578:$F$6799,IF($C$2="All",MATCH(I2823,$G$6578:$G$6799,0),MATCH(I2823,$H$6578:$H$6799,0)),1)))</f>
        <v>0</v>
      </c>
      <c r="K2823" s="3"/>
    </row>
    <row r="2824" spans="2:11" hidden="1" outlineLevel="1" x14ac:dyDescent="0.3">
      <c r="B2824" s="2"/>
      <c r="D2824" s="3"/>
      <c r="F2824" s="3">
        <f>F2815</f>
        <v>0</v>
      </c>
      <c r="G2824" t="str">
        <f>F2824&amp;"#"&amp;COUNTIF(F$6:F2824,F2824)</f>
        <v>0#260</v>
      </c>
      <c r="H2824" s="3">
        <f>IF(ISERROR(IF((SUMPRODUCT((D$7:D$5839=INDEX($F$6578:$F$6799,IF($C$2="All",MATCH(G2824,$G$6578:$G$6799,0),MATCH(G2824,$H$6578:$H$6799,0)),1))*1)+SUMPRODUCT((F$7:F$5839=INDEX($F$6578:$F$6799,IF($C$2="All",MATCH(G2824,$G$6578:$G$6799,0),MATCH(G2824,$H$6578:$H$6799,0)),1))*1))&gt;0,0,INDEX($F$6578:$F$6799,IF($C$2="All",MATCH(G2824,$G$6578:$G$6799,0),MATCH(G2824,$H$6578:$H$6799,0)),1))),0,IF((SUMPRODUCT((D$7:D$5839=INDEX($F$6578:$F$6799,IF($C$2="All",MATCH(G2824,$G$6578:$G$6799,0),MATCH(G2824,$H$6578:$H$6799,0)),1))*1)+SUMPRODUCT((F$7:F$5839=INDEX($F$6578:$F$6799,IF($C$2="All",MATCH(G2824,$G$6578:$G$6799,0),MATCH(G2824,$H$6578:$H$6799,0)),1))*1))&gt;0,0,INDEX($F$6578:$F$6799,IF($C$2="All",MATCH(G2824,$G$6578:$G$6799,0),MATCH(G2824,$H$6578:$H$6799,0)),1)))</f>
        <v>0</v>
      </c>
      <c r="I2824" t="str">
        <f>H2824&amp;"#1"</f>
        <v>0#1</v>
      </c>
      <c r="J2824" s="3">
        <f t="shared" si="357"/>
        <v>0</v>
      </c>
      <c r="K2824" s="3"/>
    </row>
    <row r="2825" spans="2:11" hidden="1" outlineLevel="1" x14ac:dyDescent="0.3">
      <c r="B2825" s="2"/>
      <c r="D2825" s="3"/>
      <c r="F2825" s="3"/>
      <c r="H2825" s="3"/>
      <c r="I2825" t="str">
        <f>REPLACE(I2824,LEN(I2824),1,RIGHT(I2824,1)+1)</f>
        <v>0#2</v>
      </c>
      <c r="J2825" s="3">
        <f t="shared" si="357"/>
        <v>0</v>
      </c>
      <c r="K2825" s="3"/>
    </row>
    <row r="2826" spans="2:11" hidden="1" outlineLevel="1" x14ac:dyDescent="0.3">
      <c r="B2826" s="2"/>
      <c r="D2826" s="3"/>
      <c r="F2826" s="3"/>
      <c r="H2826" s="3"/>
      <c r="I2826" t="str">
        <f t="shared" ref="I2826:I2832" si="358">REPLACE(I2825,LEN(I2825),1,RIGHT(I2825,1)+1)</f>
        <v>0#3</v>
      </c>
      <c r="J2826" s="3">
        <f t="shared" si="357"/>
        <v>0</v>
      </c>
      <c r="K2826" s="3"/>
    </row>
    <row r="2827" spans="2:11" hidden="1" outlineLevel="1" x14ac:dyDescent="0.3">
      <c r="B2827" s="2"/>
      <c r="D2827" s="3"/>
      <c r="F2827" s="3"/>
      <c r="H2827" s="3"/>
      <c r="I2827" t="str">
        <f t="shared" si="358"/>
        <v>0#4</v>
      </c>
      <c r="J2827" s="3">
        <f t="shared" si="357"/>
        <v>0</v>
      </c>
      <c r="K2827" s="3"/>
    </row>
    <row r="2828" spans="2:11" hidden="1" outlineLevel="1" x14ac:dyDescent="0.3">
      <c r="B2828" s="2"/>
      <c r="D2828" s="3"/>
      <c r="F2828" s="3"/>
      <c r="H2828" s="3"/>
      <c r="I2828" t="str">
        <f t="shared" si="358"/>
        <v>0#5</v>
      </c>
      <c r="J2828" s="3">
        <f t="shared" si="357"/>
        <v>0</v>
      </c>
      <c r="K2828" s="3"/>
    </row>
    <row r="2829" spans="2:11" hidden="1" outlineLevel="1" x14ac:dyDescent="0.3">
      <c r="B2829" s="2"/>
      <c r="D2829" s="3"/>
      <c r="F2829" s="3"/>
      <c r="H2829" s="3"/>
      <c r="I2829" t="str">
        <f t="shared" si="358"/>
        <v>0#6</v>
      </c>
      <c r="J2829" s="3">
        <f t="shared" si="357"/>
        <v>0</v>
      </c>
      <c r="K2829" s="3"/>
    </row>
    <row r="2830" spans="2:11" hidden="1" outlineLevel="1" x14ac:dyDescent="0.3">
      <c r="B2830" s="2"/>
      <c r="D2830" s="3"/>
      <c r="F2830" s="3"/>
      <c r="H2830" s="3"/>
      <c r="I2830" t="str">
        <f t="shared" si="358"/>
        <v>0#7</v>
      </c>
      <c r="J2830" s="3">
        <f t="shared" si="357"/>
        <v>0</v>
      </c>
      <c r="K2830" s="3"/>
    </row>
    <row r="2831" spans="2:11" hidden="1" outlineLevel="1" x14ac:dyDescent="0.3">
      <c r="B2831" s="2"/>
      <c r="D2831" s="3"/>
      <c r="F2831" s="3"/>
      <c r="H2831" s="3"/>
      <c r="I2831" t="str">
        <f t="shared" si="358"/>
        <v>0#8</v>
      </c>
      <c r="J2831" s="3">
        <f t="shared" si="357"/>
        <v>0</v>
      </c>
      <c r="K2831" s="3"/>
    </row>
    <row r="2832" spans="2:11" hidden="1" outlineLevel="1" x14ac:dyDescent="0.3">
      <c r="B2832" s="2"/>
      <c r="D2832" s="3"/>
      <c r="F2832" s="3"/>
      <c r="H2832" s="3"/>
      <c r="I2832" t="str">
        <f t="shared" si="358"/>
        <v>0#9</v>
      </c>
      <c r="J2832" s="3">
        <f t="shared" si="357"/>
        <v>0</v>
      </c>
      <c r="K2832" s="3"/>
    </row>
    <row r="2833" spans="2:11" hidden="1" outlineLevel="1" x14ac:dyDescent="0.3">
      <c r="B2833" s="2"/>
      <c r="D2833" s="3"/>
      <c r="F2833" s="3">
        <f>F2824</f>
        <v>0</v>
      </c>
      <c r="G2833" t="str">
        <f>F2833&amp;"#"&amp;COUNTIF(F$6:F2833,F2833)</f>
        <v>0#261</v>
      </c>
      <c r="H2833" s="3">
        <f>IF(ISERROR(IF((SUMPRODUCT((D$7:D$5839=INDEX($F$6578:$F$6799,IF($C$2="All",MATCH(G2833,$G$6578:$G$6799,0),MATCH(G2833,$H$6578:$H$6799,0)),1))*1)+SUMPRODUCT((F$7:F$5839=INDEX($F$6578:$F$6799,IF($C$2="All",MATCH(G2833,$G$6578:$G$6799,0),MATCH(G2833,$H$6578:$H$6799,0)),1))*1))&gt;0,0,INDEX($F$6578:$F$6799,IF($C$2="All",MATCH(G2833,$G$6578:$G$6799,0),MATCH(G2833,$H$6578:$H$6799,0)),1))),0,IF((SUMPRODUCT((D$7:D$5839=INDEX($F$6578:$F$6799,IF($C$2="All",MATCH(G2833,$G$6578:$G$6799,0),MATCH(G2833,$H$6578:$H$6799,0)),1))*1)+SUMPRODUCT((F$7:F$5839=INDEX($F$6578:$F$6799,IF($C$2="All",MATCH(G2833,$G$6578:$G$6799,0),MATCH(G2833,$H$6578:$H$6799,0)),1))*1))&gt;0,0,INDEX($F$6578:$F$6799,IF($C$2="All",MATCH(G2833,$G$6578:$G$6799,0),MATCH(G2833,$H$6578:$H$6799,0)),1)))</f>
        <v>0</v>
      </c>
      <c r="I2833" t="str">
        <f>H2833&amp;"#1"</f>
        <v>0#1</v>
      </c>
      <c r="J2833" s="3">
        <f t="shared" si="357"/>
        <v>0</v>
      </c>
      <c r="K2833" s="3"/>
    </row>
    <row r="2834" spans="2:11" hidden="1" outlineLevel="1" x14ac:dyDescent="0.3">
      <c r="B2834" s="2"/>
      <c r="D2834" s="3"/>
      <c r="F2834" s="3"/>
      <c r="H2834" s="3"/>
      <c r="I2834" t="str">
        <f>REPLACE(I2833,LEN(I2833),1,RIGHT(I2833,1)+1)</f>
        <v>0#2</v>
      </c>
      <c r="J2834" s="3">
        <f t="shared" si="357"/>
        <v>0</v>
      </c>
      <c r="K2834" s="3"/>
    </row>
    <row r="2835" spans="2:11" hidden="1" outlineLevel="1" x14ac:dyDescent="0.3">
      <c r="B2835" s="2"/>
      <c r="D2835" s="3"/>
      <c r="F2835" s="3"/>
      <c r="H2835" s="3"/>
      <c r="I2835" t="str">
        <f t="shared" ref="I2835:I2841" si="359">REPLACE(I2834,LEN(I2834),1,RIGHT(I2834,1)+1)</f>
        <v>0#3</v>
      </c>
      <c r="J2835" s="3">
        <f t="shared" si="357"/>
        <v>0</v>
      </c>
      <c r="K2835" s="3"/>
    </row>
    <row r="2836" spans="2:11" hidden="1" outlineLevel="1" x14ac:dyDescent="0.3">
      <c r="B2836" s="2"/>
      <c r="D2836" s="3"/>
      <c r="F2836" s="3"/>
      <c r="H2836" s="3"/>
      <c r="I2836" t="str">
        <f t="shared" si="359"/>
        <v>0#4</v>
      </c>
      <c r="J2836" s="3">
        <f t="shared" si="357"/>
        <v>0</v>
      </c>
      <c r="K2836" s="3"/>
    </row>
    <row r="2837" spans="2:11" hidden="1" outlineLevel="1" x14ac:dyDescent="0.3">
      <c r="B2837" s="2"/>
      <c r="D2837" s="3"/>
      <c r="F2837" s="3"/>
      <c r="H2837" s="3"/>
      <c r="I2837" t="str">
        <f t="shared" si="359"/>
        <v>0#5</v>
      </c>
      <c r="J2837" s="3">
        <f t="shared" si="357"/>
        <v>0</v>
      </c>
      <c r="K2837" s="3"/>
    </row>
    <row r="2838" spans="2:11" hidden="1" outlineLevel="1" x14ac:dyDescent="0.3">
      <c r="B2838" s="2"/>
      <c r="D2838" s="3"/>
      <c r="F2838" s="3"/>
      <c r="H2838" s="3"/>
      <c r="I2838" t="str">
        <f t="shared" si="359"/>
        <v>0#6</v>
      </c>
      <c r="J2838" s="3">
        <f t="shared" si="357"/>
        <v>0</v>
      </c>
      <c r="K2838" s="3"/>
    </row>
    <row r="2839" spans="2:11" hidden="1" outlineLevel="1" x14ac:dyDescent="0.3">
      <c r="B2839" s="2"/>
      <c r="D2839" s="3"/>
      <c r="F2839" s="3"/>
      <c r="H2839" s="3"/>
      <c r="I2839" t="str">
        <f t="shared" si="359"/>
        <v>0#7</v>
      </c>
      <c r="J2839" s="3">
        <f t="shared" si="357"/>
        <v>0</v>
      </c>
      <c r="K2839" s="3"/>
    </row>
    <row r="2840" spans="2:11" hidden="1" outlineLevel="1" x14ac:dyDescent="0.3">
      <c r="B2840" s="2"/>
      <c r="D2840" s="3"/>
      <c r="F2840" s="3"/>
      <c r="H2840" s="3"/>
      <c r="I2840" t="str">
        <f t="shared" si="359"/>
        <v>0#8</v>
      </c>
      <c r="J2840" s="3">
        <f t="shared" si="357"/>
        <v>0</v>
      </c>
      <c r="K2840" s="3"/>
    </row>
    <row r="2841" spans="2:11" hidden="1" outlineLevel="1" x14ac:dyDescent="0.3">
      <c r="B2841" s="2"/>
      <c r="D2841" s="3"/>
      <c r="F2841" s="3"/>
      <c r="H2841" s="3"/>
      <c r="I2841" t="str">
        <f t="shared" si="359"/>
        <v>0#9</v>
      </c>
      <c r="J2841" s="3">
        <f t="shared" si="357"/>
        <v>0</v>
      </c>
      <c r="K2841" s="3"/>
    </row>
    <row r="2842" spans="2:11" hidden="1" outlineLevel="1" x14ac:dyDescent="0.3">
      <c r="D2842" t="str">
        <f>IF(C2842="",D2761,IF(ISERROR(INDEX($F$6578:$F$6799,IF($C$2="All",MATCH(C2842,$G$6578:$G$6799,0),MATCH(C2842,$H$6578:$H$6799,0)),1)),0,INDEX($F$6578:$F$6799,IF($C$2="All",MATCH(C2842,$G$6578:$G$6799,0),MATCH(C2842,$H$6578:$H$6799,0)),1)))</f>
        <v>Cambridge</v>
      </c>
      <c r="E2842" t="str">
        <f>D2842&amp;"#"&amp;COUNTIF(D$6:D2842,D2842)</f>
        <v>Cambridge#9</v>
      </c>
      <c r="F2842" s="3">
        <f>IF(ISERROR(IF((SUMPRODUCT((B$7:B$5839=INDEX($F$6578:$F$6799,IF($C$2="All",MATCH(E2842,$G$6578:$G$6799,0),MATCH(E2842,$H$6578:$H$6799,0)),1))*1)+SUMPRODUCT((D$7:D$5839=INDEX($F$6578:$F$6799,IF($C$2="All",MATCH(E2842,$G$6578:$G$6799,0),MATCH(E2842,$H$6578:$H$6799,0)),1))*1))&gt;0,0,INDEX($F$6578:$F$6799,IF($C$2="All",MATCH(E2842,$G$6578:$G$6799,0),MATCH(E2842,$H$6578:$H$6799,0)),1))),0,IF((SUMPRODUCT((B$7:B$5839=INDEX($F$6578:$F$6799,IF($C$2="All",MATCH(E2842,$G$6578:$G$6799,0),MATCH(E2842,$H$6578:$H$6799,0)),1))*1)+SUMPRODUCT((D$7:D$5839=INDEX($F$6578:$F$6799,IF($C$2="All",MATCH(E2842,$G$6578:$G$6799,0),MATCH(E2842,$H$6578:$H$6799,0)),1))*1))&gt;0,0,INDEX($F$6578:$F$6799,IF($C$2="All",MATCH(E2842,$G$6578:$G$6799,0),MATCH(E2842,$H$6578:$H$6799,0)),1)))</f>
        <v>0</v>
      </c>
      <c r="G2842" t="str">
        <f>F2842&amp;"#"&amp;COUNTIF(F$6:F2842,F2842)</f>
        <v>0#262</v>
      </c>
      <c r="H2842" s="3">
        <f>IF(ISERROR(IF((SUMPRODUCT((D$7:D$5839=INDEX($F$6578:$F$6799,IF($C$2="All",MATCH(G2842,$G$6578:$G$6799,0),MATCH(G2842,$H$6578:$H$6799,0)),1))*1)+SUMPRODUCT((F$7:F$5839=INDEX($F$6578:$F$6799,IF($C$2="All",MATCH(G2842,$G$6578:$G$6799,0),MATCH(G2842,$H$6578:$H$6799,0)),1))*1))&gt;0,0,INDEX($F$6578:$F$6799,IF($C$2="All",MATCH(G2842,$G$6578:$G$6799,0),MATCH(G2842,$H$6578:$H$6799,0)),1))),0,IF((SUMPRODUCT((D$7:D$5839=INDEX($F$6578:$F$6799,IF($C$2="All",MATCH(G2842,$G$6578:$G$6799,0),MATCH(G2842,$H$6578:$H$6799,0)),1))*1)+SUMPRODUCT((F$7:F$5839=INDEX($F$6578:$F$6799,IF($C$2="All",MATCH(G2842,$G$6578:$G$6799,0),MATCH(G2842,$H$6578:$H$6799,0)),1))*1))&gt;0,0,INDEX($F$6578:$F$6799,IF($C$2="All",MATCH(G2842,$G$6578:$G$6799,0),MATCH(G2842,$H$6578:$H$6799,0)),1)))</f>
        <v>0</v>
      </c>
      <c r="I2842" t="str">
        <f>H$7&amp;"#1"</f>
        <v>0#1</v>
      </c>
      <c r="J2842" s="3">
        <f t="shared" si="357"/>
        <v>0</v>
      </c>
    </row>
    <row r="2843" spans="2:11" hidden="1" outlineLevel="1" x14ac:dyDescent="0.3">
      <c r="B2843" s="2"/>
      <c r="D2843" s="3"/>
      <c r="F2843" s="3"/>
      <c r="H2843" s="3"/>
      <c r="I2843" t="str">
        <f>REPLACE(I2842,LEN(I2842),1,RIGHT(I2842,1)+1)</f>
        <v>0#2</v>
      </c>
      <c r="J2843" s="3">
        <f t="shared" si="357"/>
        <v>0</v>
      </c>
      <c r="K2843" s="3"/>
    </row>
    <row r="2844" spans="2:11" hidden="1" outlineLevel="1" x14ac:dyDescent="0.3">
      <c r="B2844" s="2"/>
      <c r="D2844" s="3"/>
      <c r="F2844" s="3"/>
      <c r="H2844" s="3"/>
      <c r="I2844" t="str">
        <f t="shared" ref="I2844:I2850" si="360">REPLACE(I2843,LEN(I2843),1,RIGHT(I2843,1)+1)</f>
        <v>0#3</v>
      </c>
      <c r="J2844" s="3">
        <f t="shared" si="357"/>
        <v>0</v>
      </c>
      <c r="K2844" s="3"/>
    </row>
    <row r="2845" spans="2:11" hidden="1" outlineLevel="1" x14ac:dyDescent="0.3">
      <c r="B2845" s="2"/>
      <c r="D2845" s="3"/>
      <c r="F2845" s="3"/>
      <c r="H2845" s="3"/>
      <c r="I2845" t="str">
        <f t="shared" si="360"/>
        <v>0#4</v>
      </c>
      <c r="J2845" s="3">
        <f t="shared" si="357"/>
        <v>0</v>
      </c>
      <c r="K2845" s="3"/>
    </row>
    <row r="2846" spans="2:11" hidden="1" outlineLevel="1" x14ac:dyDescent="0.3">
      <c r="B2846" s="2"/>
      <c r="D2846" s="3"/>
      <c r="F2846" s="3"/>
      <c r="H2846" s="3"/>
      <c r="I2846" t="str">
        <f t="shared" si="360"/>
        <v>0#5</v>
      </c>
      <c r="J2846" s="3">
        <f t="shared" si="357"/>
        <v>0</v>
      </c>
      <c r="K2846" s="3"/>
    </row>
    <row r="2847" spans="2:11" hidden="1" outlineLevel="1" x14ac:dyDescent="0.3">
      <c r="B2847" s="2"/>
      <c r="D2847" s="3"/>
      <c r="F2847" s="3"/>
      <c r="H2847" s="3"/>
      <c r="I2847" t="str">
        <f t="shared" si="360"/>
        <v>0#6</v>
      </c>
      <c r="J2847" s="3">
        <f t="shared" si="357"/>
        <v>0</v>
      </c>
      <c r="K2847" s="3"/>
    </row>
    <row r="2848" spans="2:11" hidden="1" outlineLevel="1" x14ac:dyDescent="0.3">
      <c r="B2848" s="2"/>
      <c r="D2848" s="3"/>
      <c r="F2848" s="3"/>
      <c r="H2848" s="3"/>
      <c r="I2848" t="str">
        <f t="shared" si="360"/>
        <v>0#7</v>
      </c>
      <c r="J2848" s="3">
        <f t="shared" si="357"/>
        <v>0</v>
      </c>
      <c r="K2848" s="3"/>
    </row>
    <row r="2849" spans="2:11" hidden="1" outlineLevel="1" x14ac:dyDescent="0.3">
      <c r="B2849" s="2"/>
      <c r="D2849" s="3"/>
      <c r="F2849" s="3"/>
      <c r="H2849" s="3"/>
      <c r="I2849" t="str">
        <f t="shared" si="360"/>
        <v>0#8</v>
      </c>
      <c r="J2849" s="3">
        <f t="shared" si="357"/>
        <v>0</v>
      </c>
      <c r="K2849" s="3"/>
    </row>
    <row r="2850" spans="2:11" hidden="1" outlineLevel="1" x14ac:dyDescent="0.3">
      <c r="B2850" s="2"/>
      <c r="D2850" s="3"/>
      <c r="F2850" s="3"/>
      <c r="H2850" s="3"/>
      <c r="I2850" t="str">
        <f t="shared" si="360"/>
        <v>0#9</v>
      </c>
      <c r="J2850" s="3">
        <f t="shared" si="357"/>
        <v>0</v>
      </c>
      <c r="K2850" s="3"/>
    </row>
    <row r="2851" spans="2:11" hidden="1" outlineLevel="1" x14ac:dyDescent="0.3">
      <c r="B2851" s="2"/>
      <c r="F2851" s="3">
        <f>F2842</f>
        <v>0</v>
      </c>
      <c r="G2851" t="str">
        <f>F2851&amp;"#"&amp;COUNTIF(F$6:F2851,F2851)</f>
        <v>0#263</v>
      </c>
      <c r="H2851" s="3">
        <f>IF(ISERROR(IF((SUMPRODUCT((D$7:D$5839=INDEX($F$6578:$F$6799,IF($C$2="All",MATCH(G2851,$G$6578:$G$6799,0),MATCH(G2851,$H$6578:$H$6799,0)),1))*1)+SUMPRODUCT((F$7:F$5839=INDEX($F$6578:$F$6799,IF($C$2="All",MATCH(G2851,$G$6578:$G$6799,0),MATCH(G2851,$H$6578:$H$6799,0)),1))*1))&gt;0,0,INDEX($F$6578:$F$6799,IF($C$2="All",MATCH(G2851,$G$6578:$G$6799,0),MATCH(G2851,$H$6578:$H$6799,0)),1))),0,IF((SUMPRODUCT((D$7:D$5839=INDEX($F$6578:$F$6799,IF($C$2="All",MATCH(G2851,$G$6578:$G$6799,0),MATCH(G2851,$H$6578:$H$6799,0)),1))*1)+SUMPRODUCT((F$7:F$5839=INDEX($F$6578:$F$6799,IF($C$2="All",MATCH(G2851,$G$6578:$G$6799,0),MATCH(G2851,$H$6578:$H$6799,0)),1))*1))&gt;0,0,INDEX($F$6578:$F$6799,IF($C$2="All",MATCH(G2851,$G$6578:$G$6799,0),MATCH(G2851,$H$6578:$H$6799,0)),1)))</f>
        <v>0</v>
      </c>
      <c r="I2851" t="str">
        <f>H2851&amp;"#1"</f>
        <v>0#1</v>
      </c>
      <c r="J2851" s="3">
        <f t="shared" si="357"/>
        <v>0</v>
      </c>
      <c r="K2851" s="3"/>
    </row>
    <row r="2852" spans="2:11" hidden="1" outlineLevel="1" x14ac:dyDescent="0.3">
      <c r="B2852" s="2"/>
      <c r="F2852" s="3"/>
      <c r="H2852" s="3"/>
      <c r="I2852" t="str">
        <f>REPLACE(I2851,LEN(I2851),1,RIGHT(I2851,1)+1)</f>
        <v>0#2</v>
      </c>
      <c r="J2852" s="3">
        <f t="shared" si="357"/>
        <v>0</v>
      </c>
      <c r="K2852" s="3"/>
    </row>
    <row r="2853" spans="2:11" hidden="1" outlineLevel="1" x14ac:dyDescent="0.3">
      <c r="B2853" s="2"/>
      <c r="F2853" s="3"/>
      <c r="H2853" s="3"/>
      <c r="I2853" t="str">
        <f t="shared" ref="I2853:I2859" si="361">REPLACE(I2852,LEN(I2852),1,RIGHT(I2852,1)+1)</f>
        <v>0#3</v>
      </c>
      <c r="J2853" s="3">
        <f t="shared" si="357"/>
        <v>0</v>
      </c>
      <c r="K2853" s="3"/>
    </row>
    <row r="2854" spans="2:11" hidden="1" outlineLevel="1" x14ac:dyDescent="0.3">
      <c r="B2854" s="2"/>
      <c r="F2854" s="3"/>
      <c r="H2854" s="3"/>
      <c r="I2854" t="str">
        <f t="shared" si="361"/>
        <v>0#4</v>
      </c>
      <c r="J2854" s="3">
        <f t="shared" si="357"/>
        <v>0</v>
      </c>
      <c r="K2854" s="3"/>
    </row>
    <row r="2855" spans="2:11" hidden="1" outlineLevel="1" x14ac:dyDescent="0.3">
      <c r="B2855" s="2"/>
      <c r="F2855" s="3"/>
      <c r="H2855" s="3"/>
      <c r="I2855" t="str">
        <f t="shared" si="361"/>
        <v>0#5</v>
      </c>
      <c r="J2855" s="3">
        <f t="shared" si="357"/>
        <v>0</v>
      </c>
      <c r="K2855" s="3"/>
    </row>
    <row r="2856" spans="2:11" hidden="1" outlineLevel="1" x14ac:dyDescent="0.3">
      <c r="B2856" s="2"/>
      <c r="F2856" s="3"/>
      <c r="H2856" s="3"/>
      <c r="I2856" t="str">
        <f t="shared" si="361"/>
        <v>0#6</v>
      </c>
      <c r="J2856" s="3">
        <f t="shared" si="357"/>
        <v>0</v>
      </c>
      <c r="K2856" s="3"/>
    </row>
    <row r="2857" spans="2:11" hidden="1" outlineLevel="1" x14ac:dyDescent="0.3">
      <c r="B2857" s="2"/>
      <c r="F2857" s="3"/>
      <c r="H2857" s="3"/>
      <c r="I2857" t="str">
        <f t="shared" si="361"/>
        <v>0#7</v>
      </c>
      <c r="J2857" s="3">
        <f t="shared" si="357"/>
        <v>0</v>
      </c>
      <c r="K2857" s="3"/>
    </row>
    <row r="2858" spans="2:11" hidden="1" outlineLevel="1" x14ac:dyDescent="0.3">
      <c r="B2858" s="2"/>
      <c r="F2858" s="3"/>
      <c r="H2858" s="3"/>
      <c r="I2858" t="str">
        <f t="shared" si="361"/>
        <v>0#8</v>
      </c>
      <c r="J2858" s="3">
        <f t="shared" si="357"/>
        <v>0</v>
      </c>
      <c r="K2858" s="3"/>
    </row>
    <row r="2859" spans="2:11" hidden="1" outlineLevel="1" x14ac:dyDescent="0.3">
      <c r="B2859" s="2"/>
      <c r="F2859" s="3"/>
      <c r="H2859" s="3"/>
      <c r="I2859" t="str">
        <f t="shared" si="361"/>
        <v>0#9</v>
      </c>
      <c r="J2859" s="3">
        <f t="shared" si="357"/>
        <v>0</v>
      </c>
      <c r="K2859" s="3"/>
    </row>
    <row r="2860" spans="2:11" hidden="1" outlineLevel="1" x14ac:dyDescent="0.3">
      <c r="B2860" s="2"/>
      <c r="D2860" s="3"/>
      <c r="F2860" s="3">
        <f>F2851</f>
        <v>0</v>
      </c>
      <c r="G2860" t="str">
        <f>F2860&amp;"#"&amp;COUNTIF(F$6:F2860,F2860)</f>
        <v>0#264</v>
      </c>
      <c r="H2860" s="3">
        <f>IF(ISERROR(IF((SUMPRODUCT((D$7:D$5839=INDEX($F$6578:$F$6799,IF($C$2="All",MATCH(G2860,$G$6578:$G$6799,0),MATCH(G2860,$H$6578:$H$6799,0)),1))*1)+SUMPRODUCT((F$7:F$5839=INDEX($F$6578:$F$6799,IF($C$2="All",MATCH(G2860,$G$6578:$G$6799,0),MATCH(G2860,$H$6578:$H$6799,0)),1))*1))&gt;0,0,INDEX($F$6578:$F$6799,IF($C$2="All",MATCH(G2860,$G$6578:$G$6799,0),MATCH(G2860,$H$6578:$H$6799,0)),1))),0,IF((SUMPRODUCT((D$7:D$5839=INDEX($F$6578:$F$6799,IF($C$2="All",MATCH(G2860,$G$6578:$G$6799,0),MATCH(G2860,$H$6578:$H$6799,0)),1))*1)+SUMPRODUCT((F$7:F$5839=INDEX($F$6578:$F$6799,IF($C$2="All",MATCH(G2860,$G$6578:$G$6799,0),MATCH(G2860,$H$6578:$H$6799,0)),1))*1))&gt;0,0,INDEX($F$6578:$F$6799,IF($C$2="All",MATCH(G2860,$G$6578:$G$6799,0),MATCH(G2860,$H$6578:$H$6799,0)),1)))</f>
        <v>0</v>
      </c>
      <c r="I2860" t="str">
        <f>H2860&amp;"#1"</f>
        <v>0#1</v>
      </c>
      <c r="J2860" s="3">
        <f t="shared" si="357"/>
        <v>0</v>
      </c>
      <c r="K2860" s="3"/>
    </row>
    <row r="2861" spans="2:11" hidden="1" outlineLevel="1" x14ac:dyDescent="0.3">
      <c r="B2861" s="2"/>
      <c r="D2861" s="3"/>
      <c r="F2861" s="3"/>
      <c r="H2861" s="3"/>
      <c r="I2861" t="str">
        <f>REPLACE(I2860,LEN(I2860),1,RIGHT(I2860,1)+1)</f>
        <v>0#2</v>
      </c>
      <c r="J2861" s="3">
        <f t="shared" si="357"/>
        <v>0</v>
      </c>
      <c r="K2861" s="3"/>
    </row>
    <row r="2862" spans="2:11" hidden="1" outlineLevel="1" x14ac:dyDescent="0.3">
      <c r="B2862" s="2"/>
      <c r="D2862" s="3"/>
      <c r="F2862" s="3"/>
      <c r="H2862" s="3"/>
      <c r="I2862" t="str">
        <f t="shared" ref="I2862:I2868" si="362">REPLACE(I2861,LEN(I2861),1,RIGHT(I2861,1)+1)</f>
        <v>0#3</v>
      </c>
      <c r="J2862" s="3">
        <f t="shared" si="357"/>
        <v>0</v>
      </c>
      <c r="K2862" s="3"/>
    </row>
    <row r="2863" spans="2:11" hidden="1" outlineLevel="1" x14ac:dyDescent="0.3">
      <c r="B2863" s="2"/>
      <c r="D2863" s="3"/>
      <c r="F2863" s="3"/>
      <c r="H2863" s="3"/>
      <c r="I2863" t="str">
        <f t="shared" si="362"/>
        <v>0#4</v>
      </c>
      <c r="J2863" s="3">
        <f t="shared" si="357"/>
        <v>0</v>
      </c>
      <c r="K2863" s="3"/>
    </row>
    <row r="2864" spans="2:11" hidden="1" outlineLevel="1" x14ac:dyDescent="0.3">
      <c r="B2864" s="2"/>
      <c r="D2864" s="3"/>
      <c r="F2864" s="3"/>
      <c r="H2864" s="3"/>
      <c r="I2864" t="str">
        <f t="shared" si="362"/>
        <v>0#5</v>
      </c>
      <c r="J2864" s="3">
        <f t="shared" si="357"/>
        <v>0</v>
      </c>
      <c r="K2864" s="3"/>
    </row>
    <row r="2865" spans="2:11" hidden="1" outlineLevel="1" x14ac:dyDescent="0.3">
      <c r="B2865" s="2"/>
      <c r="D2865" s="3"/>
      <c r="F2865" s="3"/>
      <c r="H2865" s="3"/>
      <c r="I2865" t="str">
        <f t="shared" si="362"/>
        <v>0#6</v>
      </c>
      <c r="J2865" s="3">
        <f t="shared" si="357"/>
        <v>0</v>
      </c>
      <c r="K2865" s="3"/>
    </row>
    <row r="2866" spans="2:11" hidden="1" outlineLevel="1" x14ac:dyDescent="0.3">
      <c r="B2866" s="2"/>
      <c r="D2866" s="3"/>
      <c r="F2866" s="3"/>
      <c r="H2866" s="3"/>
      <c r="I2866" t="str">
        <f t="shared" si="362"/>
        <v>0#7</v>
      </c>
      <c r="J2866" s="3">
        <f t="shared" si="357"/>
        <v>0</v>
      </c>
      <c r="K2866" s="3"/>
    </row>
    <row r="2867" spans="2:11" hidden="1" outlineLevel="1" x14ac:dyDescent="0.3">
      <c r="B2867" s="2"/>
      <c r="D2867" s="3"/>
      <c r="F2867" s="3"/>
      <c r="H2867" s="3"/>
      <c r="I2867" t="str">
        <f t="shared" si="362"/>
        <v>0#8</v>
      </c>
      <c r="J2867" s="3">
        <f t="shared" si="357"/>
        <v>0</v>
      </c>
      <c r="K2867" s="3"/>
    </row>
    <row r="2868" spans="2:11" hidden="1" outlineLevel="1" x14ac:dyDescent="0.3">
      <c r="B2868" s="2"/>
      <c r="D2868" s="3"/>
      <c r="F2868" s="3"/>
      <c r="H2868" s="3"/>
      <c r="I2868" t="str">
        <f t="shared" si="362"/>
        <v>0#9</v>
      </c>
      <c r="J2868" s="3">
        <f t="shared" si="357"/>
        <v>0</v>
      </c>
      <c r="K2868" s="3"/>
    </row>
    <row r="2869" spans="2:11" hidden="1" outlineLevel="1" x14ac:dyDescent="0.3">
      <c r="B2869" s="2"/>
      <c r="D2869" s="3"/>
      <c r="F2869" s="3">
        <f>F2860</f>
        <v>0</v>
      </c>
      <c r="G2869" t="str">
        <f>F2869&amp;"#"&amp;COUNTIF(F$6:F2869,F2869)</f>
        <v>0#265</v>
      </c>
      <c r="H2869" s="3">
        <f>IF(ISERROR(IF((SUMPRODUCT((D$7:D$5839=INDEX($F$6578:$F$6799,IF($C$2="All",MATCH(G2869,$G$6578:$G$6799,0),MATCH(G2869,$H$6578:$H$6799,0)),1))*1)+SUMPRODUCT((F$7:F$5839=INDEX($F$6578:$F$6799,IF($C$2="All",MATCH(G2869,$G$6578:$G$6799,0),MATCH(G2869,$H$6578:$H$6799,0)),1))*1))&gt;0,0,INDEX($F$6578:$F$6799,IF($C$2="All",MATCH(G2869,$G$6578:$G$6799,0),MATCH(G2869,$H$6578:$H$6799,0)),1))),0,IF((SUMPRODUCT((D$7:D$5839=INDEX($F$6578:$F$6799,IF($C$2="All",MATCH(G2869,$G$6578:$G$6799,0),MATCH(G2869,$H$6578:$H$6799,0)),1))*1)+SUMPRODUCT((F$7:F$5839=INDEX($F$6578:$F$6799,IF($C$2="All",MATCH(G2869,$G$6578:$G$6799,0),MATCH(G2869,$H$6578:$H$6799,0)),1))*1))&gt;0,0,INDEX($F$6578:$F$6799,IF($C$2="All",MATCH(G2869,$G$6578:$G$6799,0),MATCH(G2869,$H$6578:$H$6799,0)),1)))</f>
        <v>0</v>
      </c>
      <c r="I2869" t="str">
        <f>H2869&amp;"#1"</f>
        <v>0#1</v>
      </c>
      <c r="J2869" s="3">
        <f t="shared" si="357"/>
        <v>0</v>
      </c>
      <c r="K2869" s="3"/>
    </row>
    <row r="2870" spans="2:11" hidden="1" outlineLevel="1" x14ac:dyDescent="0.3">
      <c r="B2870" s="2"/>
      <c r="D2870" s="3"/>
      <c r="F2870" s="3"/>
      <c r="H2870" s="3"/>
      <c r="I2870" t="str">
        <f>REPLACE(I2869,LEN(I2869),1,RIGHT(I2869,1)+1)</f>
        <v>0#2</v>
      </c>
      <c r="J2870" s="3">
        <f t="shared" si="357"/>
        <v>0</v>
      </c>
      <c r="K2870" s="3"/>
    </row>
    <row r="2871" spans="2:11" hidden="1" outlineLevel="1" x14ac:dyDescent="0.3">
      <c r="B2871" s="2"/>
      <c r="D2871" s="3"/>
      <c r="F2871" s="3"/>
      <c r="H2871" s="3"/>
      <c r="I2871" t="str">
        <f t="shared" ref="I2871:I2877" si="363">REPLACE(I2870,LEN(I2870),1,RIGHT(I2870,1)+1)</f>
        <v>0#3</v>
      </c>
      <c r="J2871" s="3">
        <f t="shared" si="357"/>
        <v>0</v>
      </c>
      <c r="K2871" s="3"/>
    </row>
    <row r="2872" spans="2:11" hidden="1" outlineLevel="1" x14ac:dyDescent="0.3">
      <c r="B2872" s="2"/>
      <c r="D2872" s="3"/>
      <c r="F2872" s="3"/>
      <c r="H2872" s="3"/>
      <c r="I2872" t="str">
        <f t="shared" si="363"/>
        <v>0#4</v>
      </c>
      <c r="J2872" s="3">
        <f t="shared" si="357"/>
        <v>0</v>
      </c>
      <c r="K2872" s="3"/>
    </row>
    <row r="2873" spans="2:11" hidden="1" outlineLevel="1" x14ac:dyDescent="0.3">
      <c r="B2873" s="2"/>
      <c r="D2873" s="3"/>
      <c r="F2873" s="3"/>
      <c r="H2873" s="3"/>
      <c r="I2873" t="str">
        <f t="shared" si="363"/>
        <v>0#5</v>
      </c>
      <c r="J2873" s="3">
        <f t="shared" si="357"/>
        <v>0</v>
      </c>
      <c r="K2873" s="3"/>
    </row>
    <row r="2874" spans="2:11" hidden="1" outlineLevel="1" x14ac:dyDescent="0.3">
      <c r="B2874" s="2"/>
      <c r="D2874" s="3"/>
      <c r="F2874" s="3"/>
      <c r="H2874" s="3"/>
      <c r="I2874" t="str">
        <f t="shared" si="363"/>
        <v>0#6</v>
      </c>
      <c r="J2874" s="3">
        <f t="shared" si="357"/>
        <v>0</v>
      </c>
      <c r="K2874" s="3"/>
    </row>
    <row r="2875" spans="2:11" hidden="1" outlineLevel="1" x14ac:dyDescent="0.3">
      <c r="B2875" s="2"/>
      <c r="D2875" s="3"/>
      <c r="F2875" s="3"/>
      <c r="H2875" s="3"/>
      <c r="I2875" t="str">
        <f t="shared" si="363"/>
        <v>0#7</v>
      </c>
      <c r="J2875" s="3">
        <f t="shared" si="357"/>
        <v>0</v>
      </c>
      <c r="K2875" s="3"/>
    </row>
    <row r="2876" spans="2:11" hidden="1" outlineLevel="1" x14ac:dyDescent="0.3">
      <c r="B2876" s="2"/>
      <c r="D2876" s="3"/>
      <c r="F2876" s="3"/>
      <c r="H2876" s="3"/>
      <c r="I2876" t="str">
        <f t="shared" si="363"/>
        <v>0#8</v>
      </c>
      <c r="J2876" s="3">
        <f t="shared" si="357"/>
        <v>0</v>
      </c>
      <c r="K2876" s="3"/>
    </row>
    <row r="2877" spans="2:11" hidden="1" outlineLevel="1" x14ac:dyDescent="0.3">
      <c r="B2877" s="2"/>
      <c r="D2877" s="3"/>
      <c r="F2877" s="3"/>
      <c r="H2877" s="3"/>
      <c r="I2877" t="str">
        <f t="shared" si="363"/>
        <v>0#9</v>
      </c>
      <c r="J2877" s="3">
        <f t="shared" si="357"/>
        <v>0</v>
      </c>
      <c r="K2877" s="3"/>
    </row>
    <row r="2878" spans="2:11" hidden="1" outlineLevel="1" x14ac:dyDescent="0.3">
      <c r="B2878" s="2"/>
      <c r="D2878" s="3"/>
      <c r="F2878" s="3">
        <f>F2869</f>
        <v>0</v>
      </c>
      <c r="G2878" t="str">
        <f>F2878&amp;"#"&amp;COUNTIF(F$6:F2878,F2878)</f>
        <v>0#266</v>
      </c>
      <c r="H2878" s="3">
        <f>IF(ISERROR(IF((SUMPRODUCT((D$7:D$5839=INDEX($F$6578:$F$6799,IF($C$2="All",MATCH(G2878,$G$6578:$G$6799,0),MATCH(G2878,$H$6578:$H$6799,0)),1))*1)+SUMPRODUCT((F$7:F$5839=INDEX($F$6578:$F$6799,IF($C$2="All",MATCH(G2878,$G$6578:$G$6799,0),MATCH(G2878,$H$6578:$H$6799,0)),1))*1))&gt;0,0,INDEX($F$6578:$F$6799,IF($C$2="All",MATCH(G2878,$G$6578:$G$6799,0),MATCH(G2878,$H$6578:$H$6799,0)),1))),0,IF((SUMPRODUCT((D$7:D$5839=INDEX($F$6578:$F$6799,IF($C$2="All",MATCH(G2878,$G$6578:$G$6799,0),MATCH(G2878,$H$6578:$H$6799,0)),1))*1)+SUMPRODUCT((F$7:F$5839=INDEX($F$6578:$F$6799,IF($C$2="All",MATCH(G2878,$G$6578:$G$6799,0),MATCH(G2878,$H$6578:$H$6799,0)),1))*1))&gt;0,0,INDEX($F$6578:$F$6799,IF($C$2="All",MATCH(G2878,$G$6578:$G$6799,0),MATCH(G2878,$H$6578:$H$6799,0)),1)))</f>
        <v>0</v>
      </c>
      <c r="I2878" t="str">
        <f>H2878&amp;"#1"</f>
        <v>0#1</v>
      </c>
      <c r="J2878" s="3">
        <f t="shared" si="357"/>
        <v>0</v>
      </c>
      <c r="K2878" s="3"/>
    </row>
    <row r="2879" spans="2:11" hidden="1" outlineLevel="1" x14ac:dyDescent="0.3">
      <c r="B2879" s="2"/>
      <c r="D2879" s="3"/>
      <c r="F2879" s="3"/>
      <c r="H2879" s="3"/>
      <c r="I2879" t="str">
        <f>REPLACE(I2878,LEN(I2878),1,RIGHT(I2878,1)+1)</f>
        <v>0#2</v>
      </c>
      <c r="J2879" s="3">
        <f t="shared" si="357"/>
        <v>0</v>
      </c>
      <c r="K2879" s="3"/>
    </row>
    <row r="2880" spans="2:11" hidden="1" outlineLevel="1" x14ac:dyDescent="0.3">
      <c r="B2880" s="2"/>
      <c r="D2880" s="3"/>
      <c r="F2880" s="3"/>
      <c r="H2880" s="3"/>
      <c r="I2880" t="str">
        <f t="shared" ref="I2880:I2886" si="364">REPLACE(I2879,LEN(I2879),1,RIGHT(I2879,1)+1)</f>
        <v>0#3</v>
      </c>
      <c r="J2880" s="3">
        <f t="shared" si="357"/>
        <v>0</v>
      </c>
      <c r="K2880" s="3"/>
    </row>
    <row r="2881" spans="2:11" hidden="1" outlineLevel="1" x14ac:dyDescent="0.3">
      <c r="B2881" s="2"/>
      <c r="D2881" s="3"/>
      <c r="F2881" s="3"/>
      <c r="H2881" s="3"/>
      <c r="I2881" t="str">
        <f t="shared" si="364"/>
        <v>0#4</v>
      </c>
      <c r="J2881" s="3">
        <f t="shared" si="357"/>
        <v>0</v>
      </c>
      <c r="K2881" s="3"/>
    </row>
    <row r="2882" spans="2:11" hidden="1" outlineLevel="1" x14ac:dyDescent="0.3">
      <c r="B2882" s="2"/>
      <c r="D2882" s="3"/>
      <c r="F2882" s="3"/>
      <c r="H2882" s="3"/>
      <c r="I2882" t="str">
        <f t="shared" si="364"/>
        <v>0#5</v>
      </c>
      <c r="J2882" s="3">
        <f t="shared" si="357"/>
        <v>0</v>
      </c>
      <c r="K2882" s="3"/>
    </row>
    <row r="2883" spans="2:11" hidden="1" outlineLevel="1" x14ac:dyDescent="0.3">
      <c r="B2883" s="2"/>
      <c r="D2883" s="3"/>
      <c r="F2883" s="3"/>
      <c r="H2883" s="3"/>
      <c r="I2883" t="str">
        <f t="shared" si="364"/>
        <v>0#6</v>
      </c>
      <c r="J2883" s="3">
        <f t="shared" si="357"/>
        <v>0</v>
      </c>
      <c r="K2883" s="3"/>
    </row>
    <row r="2884" spans="2:11" hidden="1" outlineLevel="1" x14ac:dyDescent="0.3">
      <c r="B2884" s="2"/>
      <c r="D2884" s="3"/>
      <c r="F2884" s="3"/>
      <c r="H2884" s="3"/>
      <c r="I2884" t="str">
        <f t="shared" si="364"/>
        <v>0#7</v>
      </c>
      <c r="J2884" s="3">
        <f t="shared" si="357"/>
        <v>0</v>
      </c>
      <c r="K2884" s="3"/>
    </row>
    <row r="2885" spans="2:11" hidden="1" outlineLevel="1" x14ac:dyDescent="0.3">
      <c r="B2885" s="2"/>
      <c r="D2885" s="3"/>
      <c r="F2885" s="3"/>
      <c r="H2885" s="3"/>
      <c r="I2885" t="str">
        <f t="shared" si="364"/>
        <v>0#8</v>
      </c>
      <c r="J2885" s="3">
        <f t="shared" si="357"/>
        <v>0</v>
      </c>
      <c r="K2885" s="3"/>
    </row>
    <row r="2886" spans="2:11" hidden="1" outlineLevel="1" x14ac:dyDescent="0.3">
      <c r="B2886" s="2"/>
      <c r="D2886" s="3"/>
      <c r="F2886" s="3"/>
      <c r="H2886" s="3"/>
      <c r="I2886" t="str">
        <f t="shared" si="364"/>
        <v>0#9</v>
      </c>
      <c r="J2886" s="3">
        <f t="shared" si="357"/>
        <v>0</v>
      </c>
      <c r="K2886" s="3"/>
    </row>
    <row r="2887" spans="2:11" hidden="1" outlineLevel="1" x14ac:dyDescent="0.3">
      <c r="B2887" s="2"/>
      <c r="D2887" s="3"/>
      <c r="F2887" s="3">
        <f>F2878</f>
        <v>0</v>
      </c>
      <c r="G2887" t="str">
        <f>F2887&amp;"#"&amp;COUNTIF(F$6:F2887,F2887)</f>
        <v>0#267</v>
      </c>
      <c r="H2887" s="3">
        <f>IF(ISERROR(IF((SUMPRODUCT((D$7:D$5839=INDEX($F$6578:$F$6799,IF($C$2="All",MATCH(G2887,$G$6578:$G$6799,0),MATCH(G2887,$H$6578:$H$6799,0)),1))*1)+SUMPRODUCT((F$7:F$5839=INDEX($F$6578:$F$6799,IF($C$2="All",MATCH(G2887,$G$6578:$G$6799,0),MATCH(G2887,$H$6578:$H$6799,0)),1))*1))&gt;0,0,INDEX($F$6578:$F$6799,IF($C$2="All",MATCH(G2887,$G$6578:$G$6799,0),MATCH(G2887,$H$6578:$H$6799,0)),1))),0,IF((SUMPRODUCT((D$7:D$5839=INDEX($F$6578:$F$6799,IF($C$2="All",MATCH(G2887,$G$6578:$G$6799,0),MATCH(G2887,$H$6578:$H$6799,0)),1))*1)+SUMPRODUCT((F$7:F$5839=INDEX($F$6578:$F$6799,IF($C$2="All",MATCH(G2887,$G$6578:$G$6799,0),MATCH(G2887,$H$6578:$H$6799,0)),1))*1))&gt;0,0,INDEX($F$6578:$F$6799,IF($C$2="All",MATCH(G2887,$G$6578:$G$6799,0),MATCH(G2887,$H$6578:$H$6799,0)),1)))</f>
        <v>0</v>
      </c>
      <c r="I2887" t="str">
        <f>H2887&amp;"#1"</f>
        <v>0#1</v>
      </c>
      <c r="J2887" s="3">
        <f t="shared" ref="J2887:J2950" si="365">IF(ISERROR(IF((SUMPRODUCT((F$7:F$5839=INDEX($F$6578:$F$6799,IF($C$2="All",MATCH(I2887,$G$6578:$G$6799,0),MATCH(I2887,$H$6578:$H$6799,0)),1))*1)+SUMPRODUCT((H$7:H$5839=INDEX($F$6578:$F$6799,IF($C$2="All",MATCH(I2887,$G$6578:$G$6799,0),MATCH(I2887,$H$6578:$H$6799,0)),1))*1))&gt;0,0,INDEX($F$6578:$F$6799,IF($C$2="All",MATCH(I2887,$G$6578:$G$6799,0),MATCH(I2887,$H$6578:$H$6799,0)),1))),0,IF((SUMPRODUCT((F$7:F$5839=INDEX($F$6578:$F$6799,IF($C$2="All",MATCH(I2887,$G$6578:$G$6799,0),MATCH(I2887,$H$6578:$H$6799,0)),1))*1)+SUMPRODUCT((H$7:H$5839=INDEX($F$6578:$F$6799,IF($C$2="All",MATCH(I2887,$G$6578:$G$6799,0),MATCH(I2887,$H$6578:$H$6799,0)),1))*1))&gt;0,0,INDEX($F$6578:$F$6799,IF($C$2="All",MATCH(I2887,$G$6578:$G$6799,0),MATCH(I2887,$H$6578:$H$6799,0)),1)))</f>
        <v>0</v>
      </c>
      <c r="K2887" s="3"/>
    </row>
    <row r="2888" spans="2:11" hidden="1" outlineLevel="1" x14ac:dyDescent="0.3">
      <c r="B2888" s="2"/>
      <c r="D2888" s="3"/>
      <c r="F2888" s="3"/>
      <c r="H2888" s="3"/>
      <c r="I2888" t="str">
        <f>REPLACE(I2887,LEN(I2887),1,RIGHT(I2887,1)+1)</f>
        <v>0#2</v>
      </c>
      <c r="J2888" s="3">
        <f t="shared" si="365"/>
        <v>0</v>
      </c>
      <c r="K2888" s="3"/>
    </row>
    <row r="2889" spans="2:11" hidden="1" outlineLevel="1" x14ac:dyDescent="0.3">
      <c r="B2889" s="2"/>
      <c r="D2889" s="3"/>
      <c r="F2889" s="3"/>
      <c r="H2889" s="3"/>
      <c r="I2889" t="str">
        <f t="shared" ref="I2889:I2895" si="366">REPLACE(I2888,LEN(I2888),1,RIGHT(I2888,1)+1)</f>
        <v>0#3</v>
      </c>
      <c r="J2889" s="3">
        <f t="shared" si="365"/>
        <v>0</v>
      </c>
      <c r="K2889" s="3"/>
    </row>
    <row r="2890" spans="2:11" hidden="1" outlineLevel="1" x14ac:dyDescent="0.3">
      <c r="B2890" s="2"/>
      <c r="D2890" s="3"/>
      <c r="F2890" s="3"/>
      <c r="H2890" s="3"/>
      <c r="I2890" t="str">
        <f t="shared" si="366"/>
        <v>0#4</v>
      </c>
      <c r="J2890" s="3">
        <f t="shared" si="365"/>
        <v>0</v>
      </c>
      <c r="K2890" s="3"/>
    </row>
    <row r="2891" spans="2:11" hidden="1" outlineLevel="1" x14ac:dyDescent="0.3">
      <c r="B2891" s="2"/>
      <c r="D2891" s="3"/>
      <c r="F2891" s="3"/>
      <c r="H2891" s="3"/>
      <c r="I2891" t="str">
        <f t="shared" si="366"/>
        <v>0#5</v>
      </c>
      <c r="J2891" s="3">
        <f t="shared" si="365"/>
        <v>0</v>
      </c>
      <c r="K2891" s="3"/>
    </row>
    <row r="2892" spans="2:11" hidden="1" outlineLevel="1" x14ac:dyDescent="0.3">
      <c r="B2892" s="2"/>
      <c r="D2892" s="3"/>
      <c r="F2892" s="3"/>
      <c r="H2892" s="3"/>
      <c r="I2892" t="str">
        <f t="shared" si="366"/>
        <v>0#6</v>
      </c>
      <c r="J2892" s="3">
        <f t="shared" si="365"/>
        <v>0</v>
      </c>
      <c r="K2892" s="3"/>
    </row>
    <row r="2893" spans="2:11" hidden="1" outlineLevel="1" x14ac:dyDescent="0.3">
      <c r="B2893" s="2"/>
      <c r="D2893" s="3"/>
      <c r="F2893" s="3"/>
      <c r="H2893" s="3"/>
      <c r="I2893" t="str">
        <f t="shared" si="366"/>
        <v>0#7</v>
      </c>
      <c r="J2893" s="3">
        <f t="shared" si="365"/>
        <v>0</v>
      </c>
      <c r="K2893" s="3"/>
    </row>
    <row r="2894" spans="2:11" hidden="1" outlineLevel="1" x14ac:dyDescent="0.3">
      <c r="B2894" s="2"/>
      <c r="D2894" s="3"/>
      <c r="F2894" s="3"/>
      <c r="H2894" s="3"/>
      <c r="I2894" t="str">
        <f t="shared" si="366"/>
        <v>0#8</v>
      </c>
      <c r="J2894" s="3">
        <f t="shared" si="365"/>
        <v>0</v>
      </c>
      <c r="K2894" s="3"/>
    </row>
    <row r="2895" spans="2:11" hidden="1" outlineLevel="1" x14ac:dyDescent="0.3">
      <c r="B2895" s="2"/>
      <c r="D2895" s="3"/>
      <c r="F2895" s="3"/>
      <c r="H2895" s="3"/>
      <c r="I2895" t="str">
        <f t="shared" si="366"/>
        <v>0#9</v>
      </c>
      <c r="J2895" s="3">
        <f t="shared" si="365"/>
        <v>0</v>
      </c>
      <c r="K2895" s="3"/>
    </row>
    <row r="2896" spans="2:11" hidden="1" outlineLevel="1" x14ac:dyDescent="0.3">
      <c r="B2896" s="2"/>
      <c r="D2896" s="3"/>
      <c r="F2896" s="3">
        <f>F2887</f>
        <v>0</v>
      </c>
      <c r="G2896" t="str">
        <f>F2896&amp;"#"&amp;COUNTIF(F$6:F2896,F2896)</f>
        <v>0#268</v>
      </c>
      <c r="H2896" s="3">
        <f>IF(ISERROR(IF((SUMPRODUCT((D$7:D$5839=INDEX($F$6578:$F$6799,IF($C$2="All",MATCH(G2896,$G$6578:$G$6799,0),MATCH(G2896,$H$6578:$H$6799,0)),1))*1)+SUMPRODUCT((F$7:F$5839=INDEX($F$6578:$F$6799,IF($C$2="All",MATCH(G2896,$G$6578:$G$6799,0),MATCH(G2896,$H$6578:$H$6799,0)),1))*1))&gt;0,0,INDEX($F$6578:$F$6799,IF($C$2="All",MATCH(G2896,$G$6578:$G$6799,0),MATCH(G2896,$H$6578:$H$6799,0)),1))),0,IF((SUMPRODUCT((D$7:D$5839=INDEX($F$6578:$F$6799,IF($C$2="All",MATCH(G2896,$G$6578:$G$6799,0),MATCH(G2896,$H$6578:$H$6799,0)),1))*1)+SUMPRODUCT((F$7:F$5839=INDEX($F$6578:$F$6799,IF($C$2="All",MATCH(G2896,$G$6578:$G$6799,0),MATCH(G2896,$H$6578:$H$6799,0)),1))*1))&gt;0,0,INDEX($F$6578:$F$6799,IF($C$2="All",MATCH(G2896,$G$6578:$G$6799,0),MATCH(G2896,$H$6578:$H$6799,0)),1)))</f>
        <v>0</v>
      </c>
      <c r="I2896" t="str">
        <f>H2896&amp;"#1"</f>
        <v>0#1</v>
      </c>
      <c r="J2896" s="3">
        <f t="shared" si="365"/>
        <v>0</v>
      </c>
      <c r="K2896" s="3"/>
    </row>
    <row r="2897" spans="2:11" hidden="1" outlineLevel="1" x14ac:dyDescent="0.3">
      <c r="B2897" s="2"/>
      <c r="D2897" s="3"/>
      <c r="F2897" s="3"/>
      <c r="H2897" s="3"/>
      <c r="I2897" t="str">
        <f>REPLACE(I2896,LEN(I2896),1,RIGHT(I2896,1)+1)</f>
        <v>0#2</v>
      </c>
      <c r="J2897" s="3">
        <f t="shared" si="365"/>
        <v>0</v>
      </c>
      <c r="K2897" s="3"/>
    </row>
    <row r="2898" spans="2:11" hidden="1" outlineLevel="1" x14ac:dyDescent="0.3">
      <c r="B2898" s="2"/>
      <c r="D2898" s="3"/>
      <c r="F2898" s="3"/>
      <c r="H2898" s="3"/>
      <c r="I2898" t="str">
        <f t="shared" ref="I2898:I2904" si="367">REPLACE(I2897,LEN(I2897),1,RIGHT(I2897,1)+1)</f>
        <v>0#3</v>
      </c>
      <c r="J2898" s="3">
        <f t="shared" si="365"/>
        <v>0</v>
      </c>
      <c r="K2898" s="3"/>
    </row>
    <row r="2899" spans="2:11" hidden="1" outlineLevel="1" x14ac:dyDescent="0.3">
      <c r="B2899" s="2"/>
      <c r="D2899" s="3"/>
      <c r="F2899" s="3"/>
      <c r="H2899" s="3"/>
      <c r="I2899" t="str">
        <f t="shared" si="367"/>
        <v>0#4</v>
      </c>
      <c r="J2899" s="3">
        <f t="shared" si="365"/>
        <v>0</v>
      </c>
      <c r="K2899" s="3"/>
    </row>
    <row r="2900" spans="2:11" hidden="1" outlineLevel="1" x14ac:dyDescent="0.3">
      <c r="B2900" s="2"/>
      <c r="D2900" s="3"/>
      <c r="F2900" s="3"/>
      <c r="H2900" s="3"/>
      <c r="I2900" t="str">
        <f t="shared" si="367"/>
        <v>0#5</v>
      </c>
      <c r="J2900" s="3">
        <f t="shared" si="365"/>
        <v>0</v>
      </c>
      <c r="K2900" s="3"/>
    </row>
    <row r="2901" spans="2:11" hidden="1" outlineLevel="1" x14ac:dyDescent="0.3">
      <c r="B2901" s="2"/>
      <c r="D2901" s="3"/>
      <c r="F2901" s="3"/>
      <c r="H2901" s="3"/>
      <c r="I2901" t="str">
        <f t="shared" si="367"/>
        <v>0#6</v>
      </c>
      <c r="J2901" s="3">
        <f t="shared" si="365"/>
        <v>0</v>
      </c>
      <c r="K2901" s="3"/>
    </row>
    <row r="2902" spans="2:11" hidden="1" outlineLevel="1" x14ac:dyDescent="0.3">
      <c r="B2902" s="2"/>
      <c r="D2902" s="3"/>
      <c r="F2902" s="3"/>
      <c r="H2902" s="3"/>
      <c r="I2902" t="str">
        <f t="shared" si="367"/>
        <v>0#7</v>
      </c>
      <c r="J2902" s="3">
        <f t="shared" si="365"/>
        <v>0</v>
      </c>
      <c r="K2902" s="3"/>
    </row>
    <row r="2903" spans="2:11" hidden="1" outlineLevel="1" x14ac:dyDescent="0.3">
      <c r="B2903" s="2"/>
      <c r="D2903" s="3"/>
      <c r="F2903" s="3"/>
      <c r="H2903" s="3"/>
      <c r="I2903" t="str">
        <f t="shared" si="367"/>
        <v>0#8</v>
      </c>
      <c r="J2903" s="3">
        <f t="shared" si="365"/>
        <v>0</v>
      </c>
      <c r="K2903" s="3"/>
    </row>
    <row r="2904" spans="2:11" hidden="1" outlineLevel="1" x14ac:dyDescent="0.3">
      <c r="B2904" s="2"/>
      <c r="D2904" s="3"/>
      <c r="F2904" s="3"/>
      <c r="H2904" s="3"/>
      <c r="I2904" t="str">
        <f t="shared" si="367"/>
        <v>0#9</v>
      </c>
      <c r="J2904" s="3">
        <f t="shared" si="365"/>
        <v>0</v>
      </c>
      <c r="K2904" s="3"/>
    </row>
    <row r="2905" spans="2:11" hidden="1" outlineLevel="1" x14ac:dyDescent="0.3">
      <c r="B2905" s="2"/>
      <c r="D2905" s="3"/>
      <c r="F2905" s="3">
        <f>F2896</f>
        <v>0</v>
      </c>
      <c r="G2905" t="str">
        <f>F2905&amp;"#"&amp;COUNTIF(F$6:F2905,F2905)</f>
        <v>0#269</v>
      </c>
      <c r="H2905" s="3">
        <f>IF(ISERROR(IF((SUMPRODUCT((D$7:D$5839=INDEX($F$6578:$F$6799,IF($C$2="All",MATCH(G2905,$G$6578:$G$6799,0),MATCH(G2905,$H$6578:$H$6799,0)),1))*1)+SUMPRODUCT((F$7:F$5839=INDEX($F$6578:$F$6799,IF($C$2="All",MATCH(G2905,$G$6578:$G$6799,0),MATCH(G2905,$H$6578:$H$6799,0)),1))*1))&gt;0,0,INDEX($F$6578:$F$6799,IF($C$2="All",MATCH(G2905,$G$6578:$G$6799,0),MATCH(G2905,$H$6578:$H$6799,0)),1))),0,IF((SUMPRODUCT((D$7:D$5839=INDEX($F$6578:$F$6799,IF($C$2="All",MATCH(G2905,$G$6578:$G$6799,0),MATCH(G2905,$H$6578:$H$6799,0)),1))*1)+SUMPRODUCT((F$7:F$5839=INDEX($F$6578:$F$6799,IF($C$2="All",MATCH(G2905,$G$6578:$G$6799,0),MATCH(G2905,$H$6578:$H$6799,0)),1))*1))&gt;0,0,INDEX($F$6578:$F$6799,IF($C$2="All",MATCH(G2905,$G$6578:$G$6799,0),MATCH(G2905,$H$6578:$H$6799,0)),1)))</f>
        <v>0</v>
      </c>
      <c r="I2905" t="str">
        <f>H2905&amp;"#1"</f>
        <v>0#1</v>
      </c>
      <c r="J2905" s="3">
        <f t="shared" si="365"/>
        <v>0</v>
      </c>
      <c r="K2905" s="3"/>
    </row>
    <row r="2906" spans="2:11" hidden="1" outlineLevel="1" x14ac:dyDescent="0.3">
      <c r="B2906" s="2"/>
      <c r="D2906" s="3"/>
      <c r="F2906" s="3"/>
      <c r="H2906" s="3"/>
      <c r="I2906" t="str">
        <f>REPLACE(I2905,LEN(I2905),1,RIGHT(I2905,1)+1)</f>
        <v>0#2</v>
      </c>
      <c r="J2906" s="3">
        <f t="shared" si="365"/>
        <v>0</v>
      </c>
      <c r="K2906" s="3"/>
    </row>
    <row r="2907" spans="2:11" hidden="1" outlineLevel="1" x14ac:dyDescent="0.3">
      <c r="B2907" s="2"/>
      <c r="D2907" s="3"/>
      <c r="F2907" s="3"/>
      <c r="H2907" s="3"/>
      <c r="I2907" t="str">
        <f t="shared" ref="I2907:I2913" si="368">REPLACE(I2906,LEN(I2906),1,RIGHT(I2906,1)+1)</f>
        <v>0#3</v>
      </c>
      <c r="J2907" s="3">
        <f t="shared" si="365"/>
        <v>0</v>
      </c>
      <c r="K2907" s="3"/>
    </row>
    <row r="2908" spans="2:11" hidden="1" outlineLevel="1" x14ac:dyDescent="0.3">
      <c r="B2908" s="2"/>
      <c r="D2908" s="3"/>
      <c r="F2908" s="3"/>
      <c r="H2908" s="3"/>
      <c r="I2908" t="str">
        <f t="shared" si="368"/>
        <v>0#4</v>
      </c>
      <c r="J2908" s="3">
        <f t="shared" si="365"/>
        <v>0</v>
      </c>
      <c r="K2908" s="3"/>
    </row>
    <row r="2909" spans="2:11" hidden="1" outlineLevel="1" x14ac:dyDescent="0.3">
      <c r="B2909" s="2"/>
      <c r="D2909" s="3"/>
      <c r="F2909" s="3"/>
      <c r="H2909" s="3"/>
      <c r="I2909" t="str">
        <f t="shared" si="368"/>
        <v>0#5</v>
      </c>
      <c r="J2909" s="3">
        <f t="shared" si="365"/>
        <v>0</v>
      </c>
      <c r="K2909" s="3"/>
    </row>
    <row r="2910" spans="2:11" hidden="1" outlineLevel="1" x14ac:dyDescent="0.3">
      <c r="B2910" s="2"/>
      <c r="D2910" s="3"/>
      <c r="F2910" s="3"/>
      <c r="H2910" s="3"/>
      <c r="I2910" t="str">
        <f t="shared" si="368"/>
        <v>0#6</v>
      </c>
      <c r="J2910" s="3">
        <f t="shared" si="365"/>
        <v>0</v>
      </c>
      <c r="K2910" s="3"/>
    </row>
    <row r="2911" spans="2:11" hidden="1" outlineLevel="1" x14ac:dyDescent="0.3">
      <c r="B2911" s="2"/>
      <c r="D2911" s="3"/>
      <c r="F2911" s="3"/>
      <c r="H2911" s="3"/>
      <c r="I2911" t="str">
        <f t="shared" si="368"/>
        <v>0#7</v>
      </c>
      <c r="J2911" s="3">
        <f t="shared" si="365"/>
        <v>0</v>
      </c>
      <c r="K2911" s="3"/>
    </row>
    <row r="2912" spans="2:11" hidden="1" outlineLevel="1" x14ac:dyDescent="0.3">
      <c r="B2912" s="2"/>
      <c r="D2912" s="3"/>
      <c r="F2912" s="3"/>
      <c r="H2912" s="3"/>
      <c r="I2912" t="str">
        <f t="shared" si="368"/>
        <v>0#8</v>
      </c>
      <c r="J2912" s="3">
        <f t="shared" si="365"/>
        <v>0</v>
      </c>
      <c r="K2912" s="3"/>
    </row>
    <row r="2913" spans="2:11" hidden="1" outlineLevel="1" x14ac:dyDescent="0.3">
      <c r="B2913" s="2"/>
      <c r="D2913" s="3"/>
      <c r="F2913" s="3"/>
      <c r="H2913" s="3"/>
      <c r="I2913" t="str">
        <f t="shared" si="368"/>
        <v>0#9</v>
      </c>
      <c r="J2913" s="3">
        <f t="shared" si="365"/>
        <v>0</v>
      </c>
      <c r="K2913" s="3"/>
    </row>
    <row r="2914" spans="2:11" hidden="1" outlineLevel="1" x14ac:dyDescent="0.3">
      <c r="B2914" s="2"/>
      <c r="D2914" s="3"/>
      <c r="F2914" s="3">
        <f>F2905</f>
        <v>0</v>
      </c>
      <c r="G2914" t="str">
        <f>F2914&amp;"#"&amp;COUNTIF(F$6:F2914,F2914)</f>
        <v>0#270</v>
      </c>
      <c r="H2914" s="3">
        <f>IF(ISERROR(IF((SUMPRODUCT((D$7:D$5839=INDEX($F$6578:$F$6799,IF($C$2="All",MATCH(G2914,$G$6578:$G$6799,0),MATCH(G2914,$H$6578:$H$6799,0)),1))*1)+SUMPRODUCT((F$7:F$5839=INDEX($F$6578:$F$6799,IF($C$2="All",MATCH(G2914,$G$6578:$G$6799,0),MATCH(G2914,$H$6578:$H$6799,0)),1))*1))&gt;0,0,INDEX($F$6578:$F$6799,IF($C$2="All",MATCH(G2914,$G$6578:$G$6799,0),MATCH(G2914,$H$6578:$H$6799,0)),1))),0,IF((SUMPRODUCT((D$7:D$5839=INDEX($F$6578:$F$6799,IF($C$2="All",MATCH(G2914,$G$6578:$G$6799,0),MATCH(G2914,$H$6578:$H$6799,0)),1))*1)+SUMPRODUCT((F$7:F$5839=INDEX($F$6578:$F$6799,IF($C$2="All",MATCH(G2914,$G$6578:$G$6799,0),MATCH(G2914,$H$6578:$H$6799,0)),1))*1))&gt;0,0,INDEX($F$6578:$F$6799,IF($C$2="All",MATCH(G2914,$G$6578:$G$6799,0),MATCH(G2914,$H$6578:$H$6799,0)),1)))</f>
        <v>0</v>
      </c>
      <c r="I2914" t="str">
        <f>H2914&amp;"#1"</f>
        <v>0#1</v>
      </c>
      <c r="J2914" s="3">
        <f t="shared" si="365"/>
        <v>0</v>
      </c>
      <c r="K2914" s="3"/>
    </row>
    <row r="2915" spans="2:11" hidden="1" outlineLevel="1" x14ac:dyDescent="0.3">
      <c r="B2915" s="2"/>
      <c r="D2915" s="3"/>
      <c r="F2915" s="3"/>
      <c r="H2915" s="3"/>
      <c r="I2915" t="str">
        <f>REPLACE(I2914,LEN(I2914),1,RIGHT(I2914,1)+1)</f>
        <v>0#2</v>
      </c>
      <c r="J2915" s="3">
        <f t="shared" si="365"/>
        <v>0</v>
      </c>
      <c r="K2915" s="3"/>
    </row>
    <row r="2916" spans="2:11" hidden="1" outlineLevel="1" x14ac:dyDescent="0.3">
      <c r="B2916" s="2"/>
      <c r="D2916" s="3"/>
      <c r="F2916" s="3"/>
      <c r="H2916" s="3"/>
      <c r="I2916" t="str">
        <f t="shared" ref="I2916:I2922" si="369">REPLACE(I2915,LEN(I2915),1,RIGHT(I2915,1)+1)</f>
        <v>0#3</v>
      </c>
      <c r="J2916" s="3">
        <f t="shared" si="365"/>
        <v>0</v>
      </c>
      <c r="K2916" s="3"/>
    </row>
    <row r="2917" spans="2:11" hidden="1" outlineLevel="1" x14ac:dyDescent="0.3">
      <c r="B2917" s="2"/>
      <c r="D2917" s="3"/>
      <c r="F2917" s="3"/>
      <c r="H2917" s="3"/>
      <c r="I2917" t="str">
        <f t="shared" si="369"/>
        <v>0#4</v>
      </c>
      <c r="J2917" s="3">
        <f t="shared" si="365"/>
        <v>0</v>
      </c>
      <c r="K2917" s="3"/>
    </row>
    <row r="2918" spans="2:11" hidden="1" outlineLevel="1" x14ac:dyDescent="0.3">
      <c r="B2918" s="2"/>
      <c r="D2918" s="3"/>
      <c r="F2918" s="3"/>
      <c r="H2918" s="3"/>
      <c r="I2918" t="str">
        <f t="shared" si="369"/>
        <v>0#5</v>
      </c>
      <c r="J2918" s="3">
        <f t="shared" si="365"/>
        <v>0</v>
      </c>
      <c r="K2918" s="3"/>
    </row>
    <row r="2919" spans="2:11" hidden="1" outlineLevel="1" x14ac:dyDescent="0.3">
      <c r="B2919" s="2"/>
      <c r="D2919" s="3"/>
      <c r="F2919" s="3"/>
      <c r="H2919" s="3"/>
      <c r="I2919" t="str">
        <f t="shared" si="369"/>
        <v>0#6</v>
      </c>
      <c r="J2919" s="3">
        <f t="shared" si="365"/>
        <v>0</v>
      </c>
      <c r="K2919" s="3"/>
    </row>
    <row r="2920" spans="2:11" hidden="1" outlineLevel="1" x14ac:dyDescent="0.3">
      <c r="B2920" s="2"/>
      <c r="D2920" s="3"/>
      <c r="F2920" s="3"/>
      <c r="H2920" s="3"/>
      <c r="I2920" t="str">
        <f t="shared" si="369"/>
        <v>0#7</v>
      </c>
      <c r="J2920" s="3">
        <f t="shared" si="365"/>
        <v>0</v>
      </c>
      <c r="K2920" s="3"/>
    </row>
    <row r="2921" spans="2:11" hidden="1" outlineLevel="1" x14ac:dyDescent="0.3">
      <c r="B2921" s="2"/>
      <c r="D2921" s="3"/>
      <c r="F2921" s="3"/>
      <c r="H2921" s="3"/>
      <c r="I2921" t="str">
        <f t="shared" si="369"/>
        <v>0#8</v>
      </c>
      <c r="J2921" s="3">
        <f t="shared" si="365"/>
        <v>0</v>
      </c>
      <c r="K2921" s="3"/>
    </row>
    <row r="2922" spans="2:11" hidden="1" outlineLevel="1" x14ac:dyDescent="0.3">
      <c r="B2922" s="2"/>
      <c r="D2922" s="3"/>
      <c r="F2922" s="3"/>
      <c r="H2922" s="3"/>
      <c r="I2922" t="str">
        <f t="shared" si="369"/>
        <v>0#9</v>
      </c>
      <c r="J2922" s="3">
        <f t="shared" si="365"/>
        <v>0</v>
      </c>
      <c r="K2922" s="3"/>
    </row>
    <row r="2923" spans="2:11" hidden="1" outlineLevel="1" x14ac:dyDescent="0.3">
      <c r="B2923" s="2" t="str">
        <f>IF($C$2="All",$C$1,IF($C$2="Gates",$C$1&amp;"-G",$C$1&amp;"-H"))</f>
        <v>Leeds</v>
      </c>
      <c r="C2923" t="str">
        <f>B2923&amp;"#"&amp;COUNTIF(B$6:B2923,B2923)</f>
        <v>Leeds#5</v>
      </c>
      <c r="D2923" s="3" t="str">
        <f>IF(C2923="",D2194,IF(ISERROR(INDEX($F$6578:$F$6799,IF($C$2="All",MATCH(C2923,$G$6578:$G$6799,0),MATCH(C2923,$H$6578:$H$6799,0)),1)),0,INDEX($F$6578:$F$6799,IF($C$2="All",MATCH(C2923,$G$6578:$G$6799,0),MATCH(C2923,$H$6578:$H$6799,0)),1)))</f>
        <v>Dublin</v>
      </c>
      <c r="E2923" t="str">
        <f>D2923&amp;"#"&amp;COUNTIF(D$6:D2923,D2923)</f>
        <v>Dublin#1</v>
      </c>
      <c r="F2923" s="3">
        <f>IF(ISERROR(IF((SUMPRODUCT((B$7:B$5839=INDEX($F$6578:$F$6799,IF($C$2="All",MATCH(E2923,$G$6578:$G$6799,0),MATCH(E2923,$H$6578:$H$6799,0)),1))*1)+SUMPRODUCT((D$7:D$5839=INDEX($F$6578:$F$6799,IF($C$2="All",MATCH(E2923,$G$6578:$G$6799,0),MATCH(E2923,$H$6578:$H$6799,0)),1))*1))&gt;0,0,INDEX($F$6578:$F$6799,IF($C$2="All",MATCH(E2923,$G$6578:$G$6799,0),MATCH(E2923,$H$6578:$H$6799,0)),1))),0,IF((SUMPRODUCT((B$7:B$5839=INDEX($F$6578:$F$6799,IF($C$2="All",MATCH(E2923,$G$6578:$G$6799,0),MATCH(E2923,$H$6578:$H$6799,0)),1))*1)+SUMPRODUCT((D$7:D$5839=INDEX($F$6578:$F$6799,IF($C$2="All",MATCH(E2923,$G$6578:$G$6799,0),MATCH(E2923,$H$6578:$H$6799,0)),1))*1))&gt;0,0,INDEX($F$6578:$F$6799,IF($C$2="All",MATCH(E2923,$G$6578:$G$6799,0),MATCH(E2923,$H$6578:$H$6799,0)),1)))</f>
        <v>0</v>
      </c>
      <c r="G2923" t="str">
        <f>F2923&amp;"#"&amp;COUNTIF(F$6:F2923,F2923)</f>
        <v>0#271</v>
      </c>
      <c r="H2923" s="3">
        <f>IF(ISERROR(IF((SUMPRODUCT((D$7:D$5839=INDEX($F$6578:$F$6799,IF($C$2="All",MATCH(G2923,$G$6578:$G$6799,0),MATCH(G2923,$H$6578:$H$6799,0)),1))*1)+SUMPRODUCT((F$7:F$5839=INDEX($F$6578:$F$6799,IF($C$2="All",MATCH(G2923,$G$6578:$G$6799,0),MATCH(G2923,$H$6578:$H$6799,0)),1))*1))&gt;0,0,INDEX($F$6578:$F$6799,IF($C$2="All",MATCH(G2923,$G$6578:$G$6799,0),MATCH(G2923,$H$6578:$H$6799,0)),1))),0,IF((SUMPRODUCT((D$7:D$5839=INDEX($F$6578:$F$6799,IF($C$2="All",MATCH(G2923,$G$6578:$G$6799,0),MATCH(G2923,$H$6578:$H$6799,0)),1))*1)+SUMPRODUCT((F$7:F$5839=INDEX($F$6578:$F$6799,IF($C$2="All",MATCH(G2923,$G$6578:$G$6799,0),MATCH(G2923,$H$6578:$H$6799,0)),1))*1))&gt;0,0,INDEX($F$6578:$F$6799,IF($C$2="All",MATCH(G2923,$G$6578:$G$6799,0),MATCH(G2923,$H$6578:$H$6799,0)),1)))</f>
        <v>0</v>
      </c>
      <c r="I2923" t="str">
        <f>H$7&amp;"#1"</f>
        <v>0#1</v>
      </c>
      <c r="J2923" s="3">
        <f t="shared" si="365"/>
        <v>0</v>
      </c>
    </row>
    <row r="2924" spans="2:11" hidden="1" outlineLevel="1" x14ac:dyDescent="0.3">
      <c r="B2924" s="2"/>
      <c r="D2924" s="3"/>
      <c r="F2924" s="3"/>
      <c r="H2924" s="3"/>
      <c r="I2924" t="str">
        <f>REPLACE(I2923,LEN(I2923),1,RIGHT(I2923,1)+1)</f>
        <v>0#2</v>
      </c>
      <c r="J2924" s="3">
        <f t="shared" si="365"/>
        <v>0</v>
      </c>
      <c r="K2924" s="3"/>
    </row>
    <row r="2925" spans="2:11" hidden="1" outlineLevel="1" x14ac:dyDescent="0.3">
      <c r="B2925" s="2"/>
      <c r="D2925" s="3"/>
      <c r="F2925" s="3"/>
      <c r="H2925" s="3"/>
      <c r="I2925" t="str">
        <f t="shared" ref="I2925:I2931" si="370">REPLACE(I2924,LEN(I2924),1,RIGHT(I2924,1)+1)</f>
        <v>0#3</v>
      </c>
      <c r="J2925" s="3">
        <f t="shared" si="365"/>
        <v>0</v>
      </c>
      <c r="K2925" s="3"/>
    </row>
    <row r="2926" spans="2:11" hidden="1" outlineLevel="1" x14ac:dyDescent="0.3">
      <c r="B2926" s="2"/>
      <c r="D2926" s="3"/>
      <c r="F2926" s="3"/>
      <c r="H2926" s="3"/>
      <c r="I2926" t="str">
        <f t="shared" si="370"/>
        <v>0#4</v>
      </c>
      <c r="J2926" s="3">
        <f t="shared" si="365"/>
        <v>0</v>
      </c>
      <c r="K2926" s="3"/>
    </row>
    <row r="2927" spans="2:11" hidden="1" outlineLevel="1" x14ac:dyDescent="0.3">
      <c r="B2927" s="2"/>
      <c r="D2927" s="3"/>
      <c r="F2927" s="3"/>
      <c r="H2927" s="3"/>
      <c r="I2927" t="str">
        <f t="shared" si="370"/>
        <v>0#5</v>
      </c>
      <c r="J2927" s="3">
        <f t="shared" si="365"/>
        <v>0</v>
      </c>
      <c r="K2927" s="3"/>
    </row>
    <row r="2928" spans="2:11" hidden="1" outlineLevel="1" x14ac:dyDescent="0.3">
      <c r="B2928" s="2"/>
      <c r="D2928" s="3"/>
      <c r="F2928" s="3"/>
      <c r="H2928" s="3"/>
      <c r="I2928" t="str">
        <f t="shared" si="370"/>
        <v>0#6</v>
      </c>
      <c r="J2928" s="3">
        <f t="shared" si="365"/>
        <v>0</v>
      </c>
      <c r="K2928" s="3"/>
    </row>
    <row r="2929" spans="2:11" hidden="1" outlineLevel="1" x14ac:dyDescent="0.3">
      <c r="B2929" s="2"/>
      <c r="D2929" s="3"/>
      <c r="F2929" s="3"/>
      <c r="H2929" s="3"/>
      <c r="I2929" t="str">
        <f t="shared" si="370"/>
        <v>0#7</v>
      </c>
      <c r="J2929" s="3">
        <f t="shared" si="365"/>
        <v>0</v>
      </c>
      <c r="K2929" s="3"/>
    </row>
    <row r="2930" spans="2:11" hidden="1" outlineLevel="1" x14ac:dyDescent="0.3">
      <c r="B2930" s="2"/>
      <c r="D2930" s="3"/>
      <c r="F2930" s="3"/>
      <c r="H2930" s="3"/>
      <c r="I2930" t="str">
        <f t="shared" si="370"/>
        <v>0#8</v>
      </c>
      <c r="J2930" s="3">
        <f t="shared" si="365"/>
        <v>0</v>
      </c>
      <c r="K2930" s="3"/>
    </row>
    <row r="2931" spans="2:11" hidden="1" outlineLevel="1" x14ac:dyDescent="0.3">
      <c r="B2931" s="2"/>
      <c r="D2931" s="3"/>
      <c r="F2931" s="3"/>
      <c r="H2931" s="3"/>
      <c r="I2931" t="str">
        <f t="shared" si="370"/>
        <v>0#9</v>
      </c>
      <c r="J2931" s="3">
        <f t="shared" si="365"/>
        <v>0</v>
      </c>
      <c r="K2931" s="3"/>
    </row>
    <row r="2932" spans="2:11" hidden="1" outlineLevel="1" x14ac:dyDescent="0.3">
      <c r="B2932" s="2"/>
      <c r="F2932" s="3">
        <f>F2923</f>
        <v>0</v>
      </c>
      <c r="G2932" t="str">
        <f>F2932&amp;"#"&amp;COUNTIF(F$6:F2932,F2932)</f>
        <v>0#272</v>
      </c>
      <c r="H2932" s="3">
        <f>IF(ISERROR(IF((SUMPRODUCT((D$7:D$5839=INDEX($F$6578:$F$6799,IF($C$2="All",MATCH(G2932,$G$6578:$G$6799,0),MATCH(G2932,$H$6578:$H$6799,0)),1))*1)+SUMPRODUCT((F$7:F$5839=INDEX($F$6578:$F$6799,IF($C$2="All",MATCH(G2932,$G$6578:$G$6799,0),MATCH(G2932,$H$6578:$H$6799,0)),1))*1))&gt;0,0,INDEX($F$6578:$F$6799,IF($C$2="All",MATCH(G2932,$G$6578:$G$6799,0),MATCH(G2932,$H$6578:$H$6799,0)),1))),0,IF((SUMPRODUCT((D$7:D$5839=INDEX($F$6578:$F$6799,IF($C$2="All",MATCH(G2932,$G$6578:$G$6799,0),MATCH(G2932,$H$6578:$H$6799,0)),1))*1)+SUMPRODUCT((F$7:F$5839=INDEX($F$6578:$F$6799,IF($C$2="All",MATCH(G2932,$G$6578:$G$6799,0),MATCH(G2932,$H$6578:$H$6799,0)),1))*1))&gt;0,0,INDEX($F$6578:$F$6799,IF($C$2="All",MATCH(G2932,$G$6578:$G$6799,0),MATCH(G2932,$H$6578:$H$6799,0)),1)))</f>
        <v>0</v>
      </c>
      <c r="I2932" t="str">
        <f>H2932&amp;"#1"</f>
        <v>0#1</v>
      </c>
      <c r="J2932" s="3">
        <f t="shared" si="365"/>
        <v>0</v>
      </c>
      <c r="K2932" s="3"/>
    </row>
    <row r="2933" spans="2:11" hidden="1" outlineLevel="1" x14ac:dyDescent="0.3">
      <c r="B2933" s="2"/>
      <c r="F2933" s="3"/>
      <c r="H2933" s="3"/>
      <c r="I2933" t="str">
        <f>REPLACE(I2932,LEN(I2932),1,RIGHT(I2932,1)+1)</f>
        <v>0#2</v>
      </c>
      <c r="J2933" s="3">
        <f t="shared" si="365"/>
        <v>0</v>
      </c>
      <c r="K2933" s="3"/>
    </row>
    <row r="2934" spans="2:11" hidden="1" outlineLevel="1" x14ac:dyDescent="0.3">
      <c r="B2934" s="2"/>
      <c r="F2934" s="3"/>
      <c r="H2934" s="3"/>
      <c r="I2934" t="str">
        <f t="shared" ref="I2934:I2940" si="371">REPLACE(I2933,LEN(I2933),1,RIGHT(I2933,1)+1)</f>
        <v>0#3</v>
      </c>
      <c r="J2934" s="3">
        <f t="shared" si="365"/>
        <v>0</v>
      </c>
      <c r="K2934" s="3"/>
    </row>
    <row r="2935" spans="2:11" hidden="1" outlineLevel="1" x14ac:dyDescent="0.3">
      <c r="B2935" s="2"/>
      <c r="F2935" s="3"/>
      <c r="H2935" s="3"/>
      <c r="I2935" t="str">
        <f t="shared" si="371"/>
        <v>0#4</v>
      </c>
      <c r="J2935" s="3">
        <f t="shared" si="365"/>
        <v>0</v>
      </c>
      <c r="K2935" s="3"/>
    </row>
    <row r="2936" spans="2:11" hidden="1" outlineLevel="1" x14ac:dyDescent="0.3">
      <c r="B2936" s="2"/>
      <c r="F2936" s="3"/>
      <c r="H2936" s="3"/>
      <c r="I2936" t="str">
        <f t="shared" si="371"/>
        <v>0#5</v>
      </c>
      <c r="J2936" s="3">
        <f t="shared" si="365"/>
        <v>0</v>
      </c>
      <c r="K2936" s="3"/>
    </row>
    <row r="2937" spans="2:11" hidden="1" outlineLevel="1" x14ac:dyDescent="0.3">
      <c r="B2937" s="2"/>
      <c r="F2937" s="3"/>
      <c r="H2937" s="3"/>
      <c r="I2937" t="str">
        <f t="shared" si="371"/>
        <v>0#6</v>
      </c>
      <c r="J2937" s="3">
        <f t="shared" si="365"/>
        <v>0</v>
      </c>
      <c r="K2937" s="3"/>
    </row>
    <row r="2938" spans="2:11" hidden="1" outlineLevel="1" x14ac:dyDescent="0.3">
      <c r="B2938" s="2"/>
      <c r="F2938" s="3"/>
      <c r="H2938" s="3"/>
      <c r="I2938" t="str">
        <f t="shared" si="371"/>
        <v>0#7</v>
      </c>
      <c r="J2938" s="3">
        <f t="shared" si="365"/>
        <v>0</v>
      </c>
      <c r="K2938" s="3"/>
    </row>
    <row r="2939" spans="2:11" hidden="1" outlineLevel="1" x14ac:dyDescent="0.3">
      <c r="B2939" s="2"/>
      <c r="F2939" s="3"/>
      <c r="H2939" s="3"/>
      <c r="I2939" t="str">
        <f t="shared" si="371"/>
        <v>0#8</v>
      </c>
      <c r="J2939" s="3">
        <f t="shared" si="365"/>
        <v>0</v>
      </c>
      <c r="K2939" s="3"/>
    </row>
    <row r="2940" spans="2:11" hidden="1" outlineLevel="1" x14ac:dyDescent="0.3">
      <c r="B2940" s="2"/>
      <c r="F2940" s="3"/>
      <c r="H2940" s="3"/>
      <c r="I2940" t="str">
        <f t="shared" si="371"/>
        <v>0#9</v>
      </c>
      <c r="J2940" s="3">
        <f t="shared" si="365"/>
        <v>0</v>
      </c>
      <c r="K2940" s="3"/>
    </row>
    <row r="2941" spans="2:11" hidden="1" outlineLevel="1" x14ac:dyDescent="0.3">
      <c r="B2941" s="2"/>
      <c r="D2941" s="3"/>
      <c r="F2941" s="3">
        <f>F2932</f>
        <v>0</v>
      </c>
      <c r="G2941" t="str">
        <f>F2941&amp;"#"&amp;COUNTIF(F$6:F2941,F2941)</f>
        <v>0#273</v>
      </c>
      <c r="H2941" s="3">
        <f>IF(ISERROR(IF((SUMPRODUCT((D$7:D$5839=INDEX($F$6578:$F$6799,IF($C$2="All",MATCH(G2941,$G$6578:$G$6799,0),MATCH(G2941,$H$6578:$H$6799,0)),1))*1)+SUMPRODUCT((F$7:F$5839=INDEX($F$6578:$F$6799,IF($C$2="All",MATCH(G2941,$G$6578:$G$6799,0),MATCH(G2941,$H$6578:$H$6799,0)),1))*1))&gt;0,0,INDEX($F$6578:$F$6799,IF($C$2="All",MATCH(G2941,$G$6578:$G$6799,0),MATCH(G2941,$H$6578:$H$6799,0)),1))),0,IF((SUMPRODUCT((D$7:D$5839=INDEX($F$6578:$F$6799,IF($C$2="All",MATCH(G2941,$G$6578:$G$6799,0),MATCH(G2941,$H$6578:$H$6799,0)),1))*1)+SUMPRODUCT((F$7:F$5839=INDEX($F$6578:$F$6799,IF($C$2="All",MATCH(G2941,$G$6578:$G$6799,0),MATCH(G2941,$H$6578:$H$6799,0)),1))*1))&gt;0,0,INDEX($F$6578:$F$6799,IF($C$2="All",MATCH(G2941,$G$6578:$G$6799,0),MATCH(G2941,$H$6578:$H$6799,0)),1)))</f>
        <v>0</v>
      </c>
      <c r="I2941" t="str">
        <f>H2941&amp;"#1"</f>
        <v>0#1</v>
      </c>
      <c r="J2941" s="3">
        <f t="shared" si="365"/>
        <v>0</v>
      </c>
      <c r="K2941" s="3"/>
    </row>
    <row r="2942" spans="2:11" hidden="1" outlineLevel="1" x14ac:dyDescent="0.3">
      <c r="B2942" s="2"/>
      <c r="D2942" s="3"/>
      <c r="F2942" s="3"/>
      <c r="H2942" s="3"/>
      <c r="I2942" t="str">
        <f>REPLACE(I2941,LEN(I2941),1,RIGHT(I2941,1)+1)</f>
        <v>0#2</v>
      </c>
      <c r="J2942" s="3">
        <f t="shared" si="365"/>
        <v>0</v>
      </c>
      <c r="K2942" s="3"/>
    </row>
    <row r="2943" spans="2:11" hidden="1" outlineLevel="1" x14ac:dyDescent="0.3">
      <c r="B2943" s="2"/>
      <c r="D2943" s="3"/>
      <c r="F2943" s="3"/>
      <c r="H2943" s="3"/>
      <c r="I2943" t="str">
        <f t="shared" ref="I2943:I2949" si="372">REPLACE(I2942,LEN(I2942),1,RIGHT(I2942,1)+1)</f>
        <v>0#3</v>
      </c>
      <c r="J2943" s="3">
        <f t="shared" si="365"/>
        <v>0</v>
      </c>
      <c r="K2943" s="3"/>
    </row>
    <row r="2944" spans="2:11" hidden="1" outlineLevel="1" x14ac:dyDescent="0.3">
      <c r="B2944" s="2"/>
      <c r="D2944" s="3"/>
      <c r="F2944" s="3"/>
      <c r="H2944" s="3"/>
      <c r="I2944" t="str">
        <f t="shared" si="372"/>
        <v>0#4</v>
      </c>
      <c r="J2944" s="3">
        <f t="shared" si="365"/>
        <v>0</v>
      </c>
      <c r="K2944" s="3"/>
    </row>
    <row r="2945" spans="2:11" hidden="1" outlineLevel="1" x14ac:dyDescent="0.3">
      <c r="B2945" s="2"/>
      <c r="D2945" s="3"/>
      <c r="F2945" s="3"/>
      <c r="H2945" s="3"/>
      <c r="I2945" t="str">
        <f t="shared" si="372"/>
        <v>0#5</v>
      </c>
      <c r="J2945" s="3">
        <f t="shared" si="365"/>
        <v>0</v>
      </c>
      <c r="K2945" s="3"/>
    </row>
    <row r="2946" spans="2:11" hidden="1" outlineLevel="1" x14ac:dyDescent="0.3">
      <c r="B2946" s="2"/>
      <c r="D2946" s="3"/>
      <c r="F2946" s="3"/>
      <c r="H2946" s="3"/>
      <c r="I2946" t="str">
        <f t="shared" si="372"/>
        <v>0#6</v>
      </c>
      <c r="J2946" s="3">
        <f t="shared" si="365"/>
        <v>0</v>
      </c>
      <c r="K2946" s="3"/>
    </row>
    <row r="2947" spans="2:11" hidden="1" outlineLevel="1" x14ac:dyDescent="0.3">
      <c r="B2947" s="2"/>
      <c r="D2947" s="3"/>
      <c r="F2947" s="3"/>
      <c r="H2947" s="3"/>
      <c r="I2947" t="str">
        <f t="shared" si="372"/>
        <v>0#7</v>
      </c>
      <c r="J2947" s="3">
        <f t="shared" si="365"/>
        <v>0</v>
      </c>
      <c r="K2947" s="3"/>
    </row>
    <row r="2948" spans="2:11" hidden="1" outlineLevel="1" x14ac:dyDescent="0.3">
      <c r="B2948" s="2"/>
      <c r="D2948" s="3"/>
      <c r="F2948" s="3"/>
      <c r="H2948" s="3"/>
      <c r="I2948" t="str">
        <f t="shared" si="372"/>
        <v>0#8</v>
      </c>
      <c r="J2948" s="3">
        <f t="shared" si="365"/>
        <v>0</v>
      </c>
      <c r="K2948" s="3"/>
    </row>
    <row r="2949" spans="2:11" hidden="1" outlineLevel="1" x14ac:dyDescent="0.3">
      <c r="B2949" s="2"/>
      <c r="D2949" s="3"/>
      <c r="F2949" s="3"/>
      <c r="H2949" s="3"/>
      <c r="I2949" t="str">
        <f t="shared" si="372"/>
        <v>0#9</v>
      </c>
      <c r="J2949" s="3">
        <f t="shared" si="365"/>
        <v>0</v>
      </c>
      <c r="K2949" s="3"/>
    </row>
    <row r="2950" spans="2:11" hidden="1" outlineLevel="1" x14ac:dyDescent="0.3">
      <c r="B2950" s="2"/>
      <c r="D2950" s="3"/>
      <c r="F2950" s="3">
        <f>F2941</f>
        <v>0</v>
      </c>
      <c r="G2950" t="str">
        <f>F2950&amp;"#"&amp;COUNTIF(F$6:F2950,F2950)</f>
        <v>0#274</v>
      </c>
      <c r="H2950" s="3">
        <f>IF(ISERROR(IF((SUMPRODUCT((D$7:D$5839=INDEX($F$6578:$F$6799,IF($C$2="All",MATCH(G2950,$G$6578:$G$6799,0),MATCH(G2950,$H$6578:$H$6799,0)),1))*1)+SUMPRODUCT((F$7:F$5839=INDEX($F$6578:$F$6799,IF($C$2="All",MATCH(G2950,$G$6578:$G$6799,0),MATCH(G2950,$H$6578:$H$6799,0)),1))*1))&gt;0,0,INDEX($F$6578:$F$6799,IF($C$2="All",MATCH(G2950,$G$6578:$G$6799,0),MATCH(G2950,$H$6578:$H$6799,0)),1))),0,IF((SUMPRODUCT((D$7:D$5839=INDEX($F$6578:$F$6799,IF($C$2="All",MATCH(G2950,$G$6578:$G$6799,0),MATCH(G2950,$H$6578:$H$6799,0)),1))*1)+SUMPRODUCT((F$7:F$5839=INDEX($F$6578:$F$6799,IF($C$2="All",MATCH(G2950,$G$6578:$G$6799,0),MATCH(G2950,$H$6578:$H$6799,0)),1))*1))&gt;0,0,INDEX($F$6578:$F$6799,IF($C$2="All",MATCH(G2950,$G$6578:$G$6799,0),MATCH(G2950,$H$6578:$H$6799,0)),1)))</f>
        <v>0</v>
      </c>
      <c r="I2950" t="str">
        <f>H2950&amp;"#1"</f>
        <v>0#1</v>
      </c>
      <c r="J2950" s="3">
        <f t="shared" si="365"/>
        <v>0</v>
      </c>
      <c r="K2950" s="3"/>
    </row>
    <row r="2951" spans="2:11" hidden="1" outlineLevel="1" x14ac:dyDescent="0.3">
      <c r="B2951" s="2"/>
      <c r="D2951" s="3"/>
      <c r="F2951" s="3"/>
      <c r="H2951" s="3"/>
      <c r="I2951" t="str">
        <f>REPLACE(I2950,LEN(I2950),1,RIGHT(I2950,1)+1)</f>
        <v>0#2</v>
      </c>
      <c r="J2951" s="3">
        <f t="shared" ref="J2951:J3014" si="373">IF(ISERROR(IF((SUMPRODUCT((F$7:F$5839=INDEX($F$6578:$F$6799,IF($C$2="All",MATCH(I2951,$G$6578:$G$6799,0),MATCH(I2951,$H$6578:$H$6799,0)),1))*1)+SUMPRODUCT((H$7:H$5839=INDEX($F$6578:$F$6799,IF($C$2="All",MATCH(I2951,$G$6578:$G$6799,0),MATCH(I2951,$H$6578:$H$6799,0)),1))*1))&gt;0,0,INDEX($F$6578:$F$6799,IF($C$2="All",MATCH(I2951,$G$6578:$G$6799,0),MATCH(I2951,$H$6578:$H$6799,0)),1))),0,IF((SUMPRODUCT((F$7:F$5839=INDEX($F$6578:$F$6799,IF($C$2="All",MATCH(I2951,$G$6578:$G$6799,0),MATCH(I2951,$H$6578:$H$6799,0)),1))*1)+SUMPRODUCT((H$7:H$5839=INDEX($F$6578:$F$6799,IF($C$2="All",MATCH(I2951,$G$6578:$G$6799,0),MATCH(I2951,$H$6578:$H$6799,0)),1))*1))&gt;0,0,INDEX($F$6578:$F$6799,IF($C$2="All",MATCH(I2951,$G$6578:$G$6799,0),MATCH(I2951,$H$6578:$H$6799,0)),1)))</f>
        <v>0</v>
      </c>
      <c r="K2951" s="3"/>
    </row>
    <row r="2952" spans="2:11" hidden="1" outlineLevel="1" x14ac:dyDescent="0.3">
      <c r="B2952" s="2"/>
      <c r="D2952" s="3"/>
      <c r="F2952" s="3"/>
      <c r="H2952" s="3"/>
      <c r="I2952" t="str">
        <f t="shared" ref="I2952:I2958" si="374">REPLACE(I2951,LEN(I2951),1,RIGHT(I2951,1)+1)</f>
        <v>0#3</v>
      </c>
      <c r="J2952" s="3">
        <f t="shared" si="373"/>
        <v>0</v>
      </c>
      <c r="K2952" s="3"/>
    </row>
    <row r="2953" spans="2:11" hidden="1" outlineLevel="1" x14ac:dyDescent="0.3">
      <c r="B2953" s="2"/>
      <c r="D2953" s="3"/>
      <c r="F2953" s="3"/>
      <c r="H2953" s="3"/>
      <c r="I2953" t="str">
        <f t="shared" si="374"/>
        <v>0#4</v>
      </c>
      <c r="J2953" s="3">
        <f t="shared" si="373"/>
        <v>0</v>
      </c>
      <c r="K2953" s="3"/>
    </row>
    <row r="2954" spans="2:11" hidden="1" outlineLevel="1" x14ac:dyDescent="0.3">
      <c r="B2954" s="2"/>
      <c r="D2954" s="3"/>
      <c r="F2954" s="3"/>
      <c r="H2954" s="3"/>
      <c r="I2954" t="str">
        <f t="shared" si="374"/>
        <v>0#5</v>
      </c>
      <c r="J2954" s="3">
        <f t="shared" si="373"/>
        <v>0</v>
      </c>
      <c r="K2954" s="3"/>
    </row>
    <row r="2955" spans="2:11" hidden="1" outlineLevel="1" x14ac:dyDescent="0.3">
      <c r="B2955" s="2"/>
      <c r="D2955" s="3"/>
      <c r="F2955" s="3"/>
      <c r="H2955" s="3"/>
      <c r="I2955" t="str">
        <f t="shared" si="374"/>
        <v>0#6</v>
      </c>
      <c r="J2955" s="3">
        <f t="shared" si="373"/>
        <v>0</v>
      </c>
      <c r="K2955" s="3"/>
    </row>
    <row r="2956" spans="2:11" hidden="1" outlineLevel="1" x14ac:dyDescent="0.3">
      <c r="B2956" s="2"/>
      <c r="D2956" s="3"/>
      <c r="F2956" s="3"/>
      <c r="H2956" s="3"/>
      <c r="I2956" t="str">
        <f t="shared" si="374"/>
        <v>0#7</v>
      </c>
      <c r="J2956" s="3">
        <f t="shared" si="373"/>
        <v>0</v>
      </c>
      <c r="K2956" s="3"/>
    </row>
    <row r="2957" spans="2:11" hidden="1" outlineLevel="1" x14ac:dyDescent="0.3">
      <c r="B2957" s="2"/>
      <c r="D2957" s="3"/>
      <c r="F2957" s="3"/>
      <c r="H2957" s="3"/>
      <c r="I2957" t="str">
        <f t="shared" si="374"/>
        <v>0#8</v>
      </c>
      <c r="J2957" s="3">
        <f t="shared" si="373"/>
        <v>0</v>
      </c>
      <c r="K2957" s="3"/>
    </row>
    <row r="2958" spans="2:11" hidden="1" outlineLevel="1" x14ac:dyDescent="0.3">
      <c r="B2958" s="2"/>
      <c r="D2958" s="3"/>
      <c r="F2958" s="3"/>
      <c r="H2958" s="3"/>
      <c r="I2958" t="str">
        <f t="shared" si="374"/>
        <v>0#9</v>
      </c>
      <c r="J2958" s="3">
        <f t="shared" si="373"/>
        <v>0</v>
      </c>
      <c r="K2958" s="3"/>
    </row>
    <row r="2959" spans="2:11" hidden="1" outlineLevel="1" x14ac:dyDescent="0.3">
      <c r="B2959" s="2"/>
      <c r="D2959" s="3"/>
      <c r="F2959" s="3">
        <f>F2950</f>
        <v>0</v>
      </c>
      <c r="G2959" t="str">
        <f>F2959&amp;"#"&amp;COUNTIF(F$6:F2959,F2959)</f>
        <v>0#275</v>
      </c>
      <c r="H2959" s="3">
        <f>IF(ISERROR(IF((SUMPRODUCT((D$7:D$5839=INDEX($F$6578:$F$6799,IF($C$2="All",MATCH(G2959,$G$6578:$G$6799,0),MATCH(G2959,$H$6578:$H$6799,0)),1))*1)+SUMPRODUCT((F$7:F$5839=INDEX($F$6578:$F$6799,IF($C$2="All",MATCH(G2959,$G$6578:$G$6799,0),MATCH(G2959,$H$6578:$H$6799,0)),1))*1))&gt;0,0,INDEX($F$6578:$F$6799,IF($C$2="All",MATCH(G2959,$G$6578:$G$6799,0),MATCH(G2959,$H$6578:$H$6799,0)),1))),0,IF((SUMPRODUCT((D$7:D$5839=INDEX($F$6578:$F$6799,IF($C$2="All",MATCH(G2959,$G$6578:$G$6799,0),MATCH(G2959,$H$6578:$H$6799,0)),1))*1)+SUMPRODUCT((F$7:F$5839=INDEX($F$6578:$F$6799,IF($C$2="All",MATCH(G2959,$G$6578:$G$6799,0),MATCH(G2959,$H$6578:$H$6799,0)),1))*1))&gt;0,0,INDEX($F$6578:$F$6799,IF($C$2="All",MATCH(G2959,$G$6578:$G$6799,0),MATCH(G2959,$H$6578:$H$6799,0)),1)))</f>
        <v>0</v>
      </c>
      <c r="I2959" t="str">
        <f>H2959&amp;"#1"</f>
        <v>0#1</v>
      </c>
      <c r="J2959" s="3">
        <f t="shared" si="373"/>
        <v>0</v>
      </c>
      <c r="K2959" s="3"/>
    </row>
    <row r="2960" spans="2:11" hidden="1" outlineLevel="1" x14ac:dyDescent="0.3">
      <c r="B2960" s="2"/>
      <c r="D2960" s="3"/>
      <c r="F2960" s="3"/>
      <c r="H2960" s="3"/>
      <c r="I2960" t="str">
        <f>REPLACE(I2959,LEN(I2959),1,RIGHT(I2959,1)+1)</f>
        <v>0#2</v>
      </c>
      <c r="J2960" s="3">
        <f t="shared" si="373"/>
        <v>0</v>
      </c>
      <c r="K2960" s="3"/>
    </row>
    <row r="2961" spans="2:11" hidden="1" outlineLevel="1" x14ac:dyDescent="0.3">
      <c r="B2961" s="2"/>
      <c r="D2961" s="3"/>
      <c r="F2961" s="3"/>
      <c r="H2961" s="3"/>
      <c r="I2961" t="str">
        <f t="shared" ref="I2961:I2967" si="375">REPLACE(I2960,LEN(I2960),1,RIGHT(I2960,1)+1)</f>
        <v>0#3</v>
      </c>
      <c r="J2961" s="3">
        <f t="shared" si="373"/>
        <v>0</v>
      </c>
      <c r="K2961" s="3"/>
    </row>
    <row r="2962" spans="2:11" hidden="1" outlineLevel="1" x14ac:dyDescent="0.3">
      <c r="B2962" s="2"/>
      <c r="D2962" s="3"/>
      <c r="F2962" s="3"/>
      <c r="H2962" s="3"/>
      <c r="I2962" t="str">
        <f t="shared" si="375"/>
        <v>0#4</v>
      </c>
      <c r="J2962" s="3">
        <f t="shared" si="373"/>
        <v>0</v>
      </c>
      <c r="K2962" s="3"/>
    </row>
    <row r="2963" spans="2:11" hidden="1" outlineLevel="1" x14ac:dyDescent="0.3">
      <c r="B2963" s="2"/>
      <c r="D2963" s="3"/>
      <c r="F2963" s="3"/>
      <c r="H2963" s="3"/>
      <c r="I2963" t="str">
        <f t="shared" si="375"/>
        <v>0#5</v>
      </c>
      <c r="J2963" s="3">
        <f t="shared" si="373"/>
        <v>0</v>
      </c>
      <c r="K2963" s="3"/>
    </row>
    <row r="2964" spans="2:11" hidden="1" outlineLevel="1" x14ac:dyDescent="0.3">
      <c r="B2964" s="2"/>
      <c r="D2964" s="3"/>
      <c r="F2964" s="3"/>
      <c r="H2964" s="3"/>
      <c r="I2964" t="str">
        <f t="shared" si="375"/>
        <v>0#6</v>
      </c>
      <c r="J2964" s="3">
        <f t="shared" si="373"/>
        <v>0</v>
      </c>
      <c r="K2964" s="3"/>
    </row>
    <row r="2965" spans="2:11" hidden="1" outlineLevel="1" x14ac:dyDescent="0.3">
      <c r="B2965" s="2"/>
      <c r="D2965" s="3"/>
      <c r="F2965" s="3"/>
      <c r="H2965" s="3"/>
      <c r="I2965" t="str">
        <f t="shared" si="375"/>
        <v>0#7</v>
      </c>
      <c r="J2965" s="3">
        <f t="shared" si="373"/>
        <v>0</v>
      </c>
      <c r="K2965" s="3"/>
    </row>
    <row r="2966" spans="2:11" hidden="1" outlineLevel="1" x14ac:dyDescent="0.3">
      <c r="B2966" s="2"/>
      <c r="D2966" s="3"/>
      <c r="F2966" s="3"/>
      <c r="H2966" s="3"/>
      <c r="I2966" t="str">
        <f t="shared" si="375"/>
        <v>0#8</v>
      </c>
      <c r="J2966" s="3">
        <f t="shared" si="373"/>
        <v>0</v>
      </c>
      <c r="K2966" s="3"/>
    </row>
    <row r="2967" spans="2:11" hidden="1" outlineLevel="1" x14ac:dyDescent="0.3">
      <c r="B2967" s="2"/>
      <c r="D2967" s="3"/>
      <c r="F2967" s="3"/>
      <c r="H2967" s="3"/>
      <c r="I2967" t="str">
        <f t="shared" si="375"/>
        <v>0#9</v>
      </c>
      <c r="J2967" s="3">
        <f t="shared" si="373"/>
        <v>0</v>
      </c>
      <c r="K2967" s="3"/>
    </row>
    <row r="2968" spans="2:11" hidden="1" outlineLevel="1" x14ac:dyDescent="0.3">
      <c r="B2968" s="2"/>
      <c r="D2968" s="3"/>
      <c r="F2968" s="3">
        <f>F2959</f>
        <v>0</v>
      </c>
      <c r="G2968" t="str">
        <f>F2968&amp;"#"&amp;COUNTIF(F$6:F2968,F2968)</f>
        <v>0#276</v>
      </c>
      <c r="H2968" s="3">
        <f>IF(ISERROR(IF((SUMPRODUCT((D$7:D$5839=INDEX($F$6578:$F$6799,IF($C$2="All",MATCH(G2968,$G$6578:$G$6799,0),MATCH(G2968,$H$6578:$H$6799,0)),1))*1)+SUMPRODUCT((F$7:F$5839=INDEX($F$6578:$F$6799,IF($C$2="All",MATCH(G2968,$G$6578:$G$6799,0),MATCH(G2968,$H$6578:$H$6799,0)),1))*1))&gt;0,0,INDEX($F$6578:$F$6799,IF($C$2="All",MATCH(G2968,$G$6578:$G$6799,0),MATCH(G2968,$H$6578:$H$6799,0)),1))),0,IF((SUMPRODUCT((D$7:D$5839=INDEX($F$6578:$F$6799,IF($C$2="All",MATCH(G2968,$G$6578:$G$6799,0),MATCH(G2968,$H$6578:$H$6799,0)),1))*1)+SUMPRODUCT((F$7:F$5839=INDEX($F$6578:$F$6799,IF($C$2="All",MATCH(G2968,$G$6578:$G$6799,0),MATCH(G2968,$H$6578:$H$6799,0)),1))*1))&gt;0,0,INDEX($F$6578:$F$6799,IF($C$2="All",MATCH(G2968,$G$6578:$G$6799,0),MATCH(G2968,$H$6578:$H$6799,0)),1)))</f>
        <v>0</v>
      </c>
      <c r="I2968" t="str">
        <f>H2968&amp;"#1"</f>
        <v>0#1</v>
      </c>
      <c r="J2968" s="3">
        <f t="shared" si="373"/>
        <v>0</v>
      </c>
      <c r="K2968" s="3"/>
    </row>
    <row r="2969" spans="2:11" hidden="1" outlineLevel="1" x14ac:dyDescent="0.3">
      <c r="B2969" s="2"/>
      <c r="D2969" s="3"/>
      <c r="F2969" s="3"/>
      <c r="H2969" s="3"/>
      <c r="I2969" t="str">
        <f>REPLACE(I2968,LEN(I2968),1,RIGHT(I2968,1)+1)</f>
        <v>0#2</v>
      </c>
      <c r="J2969" s="3">
        <f t="shared" si="373"/>
        <v>0</v>
      </c>
      <c r="K2969" s="3"/>
    </row>
    <row r="2970" spans="2:11" hidden="1" outlineLevel="1" x14ac:dyDescent="0.3">
      <c r="B2970" s="2"/>
      <c r="D2970" s="3"/>
      <c r="F2970" s="3"/>
      <c r="H2970" s="3"/>
      <c r="I2970" t="str">
        <f t="shared" ref="I2970:I2976" si="376">REPLACE(I2969,LEN(I2969),1,RIGHT(I2969,1)+1)</f>
        <v>0#3</v>
      </c>
      <c r="J2970" s="3">
        <f t="shared" si="373"/>
        <v>0</v>
      </c>
      <c r="K2970" s="3"/>
    </row>
    <row r="2971" spans="2:11" hidden="1" outlineLevel="1" x14ac:dyDescent="0.3">
      <c r="B2971" s="2"/>
      <c r="D2971" s="3"/>
      <c r="F2971" s="3"/>
      <c r="H2971" s="3"/>
      <c r="I2971" t="str">
        <f t="shared" si="376"/>
        <v>0#4</v>
      </c>
      <c r="J2971" s="3">
        <f t="shared" si="373"/>
        <v>0</v>
      </c>
      <c r="K2971" s="3"/>
    </row>
    <row r="2972" spans="2:11" hidden="1" outlineLevel="1" x14ac:dyDescent="0.3">
      <c r="B2972" s="2"/>
      <c r="D2972" s="3"/>
      <c r="F2972" s="3"/>
      <c r="H2972" s="3"/>
      <c r="I2972" t="str">
        <f t="shared" si="376"/>
        <v>0#5</v>
      </c>
      <c r="J2972" s="3">
        <f t="shared" si="373"/>
        <v>0</v>
      </c>
      <c r="K2972" s="3"/>
    </row>
    <row r="2973" spans="2:11" hidden="1" outlineLevel="1" x14ac:dyDescent="0.3">
      <c r="B2973" s="2"/>
      <c r="D2973" s="3"/>
      <c r="F2973" s="3"/>
      <c r="H2973" s="3"/>
      <c r="I2973" t="str">
        <f t="shared" si="376"/>
        <v>0#6</v>
      </c>
      <c r="J2973" s="3">
        <f t="shared" si="373"/>
        <v>0</v>
      </c>
      <c r="K2973" s="3"/>
    </row>
    <row r="2974" spans="2:11" hidden="1" outlineLevel="1" x14ac:dyDescent="0.3">
      <c r="B2974" s="2"/>
      <c r="D2974" s="3"/>
      <c r="F2974" s="3"/>
      <c r="H2974" s="3"/>
      <c r="I2974" t="str">
        <f t="shared" si="376"/>
        <v>0#7</v>
      </c>
      <c r="J2974" s="3">
        <f t="shared" si="373"/>
        <v>0</v>
      </c>
      <c r="K2974" s="3"/>
    </row>
    <row r="2975" spans="2:11" hidden="1" outlineLevel="1" x14ac:dyDescent="0.3">
      <c r="B2975" s="2"/>
      <c r="D2975" s="3"/>
      <c r="F2975" s="3"/>
      <c r="H2975" s="3"/>
      <c r="I2975" t="str">
        <f t="shared" si="376"/>
        <v>0#8</v>
      </c>
      <c r="J2975" s="3">
        <f t="shared" si="373"/>
        <v>0</v>
      </c>
      <c r="K2975" s="3"/>
    </row>
    <row r="2976" spans="2:11" hidden="1" outlineLevel="1" x14ac:dyDescent="0.3">
      <c r="B2976" s="2"/>
      <c r="D2976" s="3"/>
      <c r="F2976" s="3"/>
      <c r="H2976" s="3"/>
      <c r="I2976" t="str">
        <f t="shared" si="376"/>
        <v>0#9</v>
      </c>
      <c r="J2976" s="3">
        <f t="shared" si="373"/>
        <v>0</v>
      </c>
      <c r="K2976" s="3"/>
    </row>
    <row r="2977" spans="2:11" hidden="1" outlineLevel="1" x14ac:dyDescent="0.3">
      <c r="B2977" s="2"/>
      <c r="D2977" s="3"/>
      <c r="F2977" s="3">
        <f>F2968</f>
        <v>0</v>
      </c>
      <c r="G2977" t="str">
        <f>F2977&amp;"#"&amp;COUNTIF(F$6:F2977,F2977)</f>
        <v>0#277</v>
      </c>
      <c r="H2977" s="3">
        <f>IF(ISERROR(IF((SUMPRODUCT((D$7:D$5839=INDEX($F$6578:$F$6799,IF($C$2="All",MATCH(G2977,$G$6578:$G$6799,0),MATCH(G2977,$H$6578:$H$6799,0)),1))*1)+SUMPRODUCT((F$7:F$5839=INDEX($F$6578:$F$6799,IF($C$2="All",MATCH(G2977,$G$6578:$G$6799,0),MATCH(G2977,$H$6578:$H$6799,0)),1))*1))&gt;0,0,INDEX($F$6578:$F$6799,IF($C$2="All",MATCH(G2977,$G$6578:$G$6799,0),MATCH(G2977,$H$6578:$H$6799,0)),1))),0,IF((SUMPRODUCT((D$7:D$5839=INDEX($F$6578:$F$6799,IF($C$2="All",MATCH(G2977,$G$6578:$G$6799,0),MATCH(G2977,$H$6578:$H$6799,0)),1))*1)+SUMPRODUCT((F$7:F$5839=INDEX($F$6578:$F$6799,IF($C$2="All",MATCH(G2977,$G$6578:$G$6799,0),MATCH(G2977,$H$6578:$H$6799,0)),1))*1))&gt;0,0,INDEX($F$6578:$F$6799,IF($C$2="All",MATCH(G2977,$G$6578:$G$6799,0),MATCH(G2977,$H$6578:$H$6799,0)),1)))</f>
        <v>0</v>
      </c>
      <c r="I2977" t="str">
        <f>H2977&amp;"#1"</f>
        <v>0#1</v>
      </c>
      <c r="J2977" s="3">
        <f t="shared" si="373"/>
        <v>0</v>
      </c>
      <c r="K2977" s="3"/>
    </row>
    <row r="2978" spans="2:11" hidden="1" outlineLevel="1" x14ac:dyDescent="0.3">
      <c r="B2978" s="2"/>
      <c r="D2978" s="3"/>
      <c r="F2978" s="3"/>
      <c r="H2978" s="3"/>
      <c r="I2978" t="str">
        <f>REPLACE(I2977,LEN(I2977),1,RIGHT(I2977,1)+1)</f>
        <v>0#2</v>
      </c>
      <c r="J2978" s="3">
        <f t="shared" si="373"/>
        <v>0</v>
      </c>
      <c r="K2978" s="3"/>
    </row>
    <row r="2979" spans="2:11" hidden="1" outlineLevel="1" x14ac:dyDescent="0.3">
      <c r="B2979" s="2"/>
      <c r="D2979" s="3"/>
      <c r="F2979" s="3"/>
      <c r="H2979" s="3"/>
      <c r="I2979" t="str">
        <f t="shared" ref="I2979:I2985" si="377">REPLACE(I2978,LEN(I2978),1,RIGHT(I2978,1)+1)</f>
        <v>0#3</v>
      </c>
      <c r="J2979" s="3">
        <f t="shared" si="373"/>
        <v>0</v>
      </c>
      <c r="K2979" s="3"/>
    </row>
    <row r="2980" spans="2:11" hidden="1" outlineLevel="1" x14ac:dyDescent="0.3">
      <c r="B2980" s="2"/>
      <c r="D2980" s="3"/>
      <c r="F2980" s="3"/>
      <c r="H2980" s="3"/>
      <c r="I2980" t="str">
        <f t="shared" si="377"/>
        <v>0#4</v>
      </c>
      <c r="J2980" s="3">
        <f t="shared" si="373"/>
        <v>0</v>
      </c>
      <c r="K2980" s="3"/>
    </row>
    <row r="2981" spans="2:11" hidden="1" outlineLevel="1" x14ac:dyDescent="0.3">
      <c r="B2981" s="2"/>
      <c r="D2981" s="3"/>
      <c r="F2981" s="3"/>
      <c r="H2981" s="3"/>
      <c r="I2981" t="str">
        <f t="shared" si="377"/>
        <v>0#5</v>
      </c>
      <c r="J2981" s="3">
        <f t="shared" si="373"/>
        <v>0</v>
      </c>
      <c r="K2981" s="3"/>
    </row>
    <row r="2982" spans="2:11" hidden="1" outlineLevel="1" x14ac:dyDescent="0.3">
      <c r="B2982" s="2"/>
      <c r="D2982" s="3"/>
      <c r="F2982" s="3"/>
      <c r="H2982" s="3"/>
      <c r="I2982" t="str">
        <f t="shared" si="377"/>
        <v>0#6</v>
      </c>
      <c r="J2982" s="3">
        <f t="shared" si="373"/>
        <v>0</v>
      </c>
      <c r="K2982" s="3"/>
    </row>
    <row r="2983" spans="2:11" hidden="1" outlineLevel="1" x14ac:dyDescent="0.3">
      <c r="B2983" s="2"/>
      <c r="D2983" s="3"/>
      <c r="F2983" s="3"/>
      <c r="H2983" s="3"/>
      <c r="I2983" t="str">
        <f t="shared" si="377"/>
        <v>0#7</v>
      </c>
      <c r="J2983" s="3">
        <f t="shared" si="373"/>
        <v>0</v>
      </c>
      <c r="K2983" s="3"/>
    </row>
    <row r="2984" spans="2:11" hidden="1" outlineLevel="1" x14ac:dyDescent="0.3">
      <c r="B2984" s="2"/>
      <c r="D2984" s="3"/>
      <c r="F2984" s="3"/>
      <c r="H2984" s="3"/>
      <c r="I2984" t="str">
        <f t="shared" si="377"/>
        <v>0#8</v>
      </c>
      <c r="J2984" s="3">
        <f t="shared" si="373"/>
        <v>0</v>
      </c>
      <c r="K2984" s="3"/>
    </row>
    <row r="2985" spans="2:11" hidden="1" outlineLevel="1" x14ac:dyDescent="0.3">
      <c r="B2985" s="2"/>
      <c r="D2985" s="3"/>
      <c r="F2985" s="3"/>
      <c r="H2985" s="3"/>
      <c r="I2985" t="str">
        <f t="shared" si="377"/>
        <v>0#9</v>
      </c>
      <c r="J2985" s="3">
        <f t="shared" si="373"/>
        <v>0</v>
      </c>
      <c r="K2985" s="3"/>
    </row>
    <row r="2986" spans="2:11" hidden="1" outlineLevel="1" x14ac:dyDescent="0.3">
      <c r="B2986" s="2"/>
      <c r="D2986" s="3"/>
      <c r="F2986" s="3">
        <f>F2977</f>
        <v>0</v>
      </c>
      <c r="G2986" t="str">
        <f>F2986&amp;"#"&amp;COUNTIF(F$6:F2986,F2986)</f>
        <v>0#278</v>
      </c>
      <c r="H2986" s="3">
        <f>IF(ISERROR(IF((SUMPRODUCT((D$7:D$5839=INDEX($F$6578:$F$6799,IF($C$2="All",MATCH(G2986,$G$6578:$G$6799,0),MATCH(G2986,$H$6578:$H$6799,0)),1))*1)+SUMPRODUCT((F$7:F$5839=INDEX($F$6578:$F$6799,IF($C$2="All",MATCH(G2986,$G$6578:$G$6799,0),MATCH(G2986,$H$6578:$H$6799,0)),1))*1))&gt;0,0,INDEX($F$6578:$F$6799,IF($C$2="All",MATCH(G2986,$G$6578:$G$6799,0),MATCH(G2986,$H$6578:$H$6799,0)),1))),0,IF((SUMPRODUCT((D$7:D$5839=INDEX($F$6578:$F$6799,IF($C$2="All",MATCH(G2986,$G$6578:$G$6799,0),MATCH(G2986,$H$6578:$H$6799,0)),1))*1)+SUMPRODUCT((F$7:F$5839=INDEX($F$6578:$F$6799,IF($C$2="All",MATCH(G2986,$G$6578:$G$6799,0),MATCH(G2986,$H$6578:$H$6799,0)),1))*1))&gt;0,0,INDEX($F$6578:$F$6799,IF($C$2="All",MATCH(G2986,$G$6578:$G$6799,0),MATCH(G2986,$H$6578:$H$6799,0)),1)))</f>
        <v>0</v>
      </c>
      <c r="I2986" t="str">
        <f>H2986&amp;"#1"</f>
        <v>0#1</v>
      </c>
      <c r="J2986" s="3">
        <f t="shared" si="373"/>
        <v>0</v>
      </c>
      <c r="K2986" s="3"/>
    </row>
    <row r="2987" spans="2:11" hidden="1" outlineLevel="1" x14ac:dyDescent="0.3">
      <c r="B2987" s="2"/>
      <c r="D2987" s="3"/>
      <c r="F2987" s="3"/>
      <c r="H2987" s="3"/>
      <c r="I2987" t="str">
        <f>REPLACE(I2986,LEN(I2986),1,RIGHT(I2986,1)+1)</f>
        <v>0#2</v>
      </c>
      <c r="J2987" s="3">
        <f t="shared" si="373"/>
        <v>0</v>
      </c>
      <c r="K2987" s="3"/>
    </row>
    <row r="2988" spans="2:11" hidden="1" outlineLevel="1" x14ac:dyDescent="0.3">
      <c r="B2988" s="2"/>
      <c r="D2988" s="3"/>
      <c r="F2988" s="3"/>
      <c r="H2988" s="3"/>
      <c r="I2988" t="str">
        <f t="shared" ref="I2988:I2994" si="378">REPLACE(I2987,LEN(I2987),1,RIGHT(I2987,1)+1)</f>
        <v>0#3</v>
      </c>
      <c r="J2988" s="3">
        <f t="shared" si="373"/>
        <v>0</v>
      </c>
      <c r="K2988" s="3"/>
    </row>
    <row r="2989" spans="2:11" hidden="1" outlineLevel="1" x14ac:dyDescent="0.3">
      <c r="B2989" s="2"/>
      <c r="D2989" s="3"/>
      <c r="F2989" s="3"/>
      <c r="H2989" s="3"/>
      <c r="I2989" t="str">
        <f t="shared" si="378"/>
        <v>0#4</v>
      </c>
      <c r="J2989" s="3">
        <f t="shared" si="373"/>
        <v>0</v>
      </c>
      <c r="K2989" s="3"/>
    </row>
    <row r="2990" spans="2:11" hidden="1" outlineLevel="1" x14ac:dyDescent="0.3">
      <c r="B2990" s="2"/>
      <c r="D2990" s="3"/>
      <c r="F2990" s="3"/>
      <c r="H2990" s="3"/>
      <c r="I2990" t="str">
        <f t="shared" si="378"/>
        <v>0#5</v>
      </c>
      <c r="J2990" s="3">
        <f t="shared" si="373"/>
        <v>0</v>
      </c>
      <c r="K2990" s="3"/>
    </row>
    <row r="2991" spans="2:11" hidden="1" outlineLevel="1" x14ac:dyDescent="0.3">
      <c r="B2991" s="2"/>
      <c r="D2991" s="3"/>
      <c r="F2991" s="3"/>
      <c r="H2991" s="3"/>
      <c r="I2991" t="str">
        <f t="shared" si="378"/>
        <v>0#6</v>
      </c>
      <c r="J2991" s="3">
        <f t="shared" si="373"/>
        <v>0</v>
      </c>
      <c r="K2991" s="3"/>
    </row>
    <row r="2992" spans="2:11" hidden="1" outlineLevel="1" x14ac:dyDescent="0.3">
      <c r="B2992" s="2"/>
      <c r="D2992" s="3"/>
      <c r="F2992" s="3"/>
      <c r="H2992" s="3"/>
      <c r="I2992" t="str">
        <f t="shared" si="378"/>
        <v>0#7</v>
      </c>
      <c r="J2992" s="3">
        <f t="shared" si="373"/>
        <v>0</v>
      </c>
      <c r="K2992" s="3"/>
    </row>
    <row r="2993" spans="2:11" hidden="1" outlineLevel="1" x14ac:dyDescent="0.3">
      <c r="B2993" s="2"/>
      <c r="D2993" s="3"/>
      <c r="F2993" s="3"/>
      <c r="H2993" s="3"/>
      <c r="I2993" t="str">
        <f t="shared" si="378"/>
        <v>0#8</v>
      </c>
      <c r="J2993" s="3">
        <f t="shared" si="373"/>
        <v>0</v>
      </c>
      <c r="K2993" s="3"/>
    </row>
    <row r="2994" spans="2:11" hidden="1" outlineLevel="1" x14ac:dyDescent="0.3">
      <c r="B2994" s="2"/>
      <c r="D2994" s="3"/>
      <c r="F2994" s="3"/>
      <c r="H2994" s="3"/>
      <c r="I2994" t="str">
        <f t="shared" si="378"/>
        <v>0#9</v>
      </c>
      <c r="J2994" s="3">
        <f t="shared" si="373"/>
        <v>0</v>
      </c>
      <c r="K2994" s="3"/>
    </row>
    <row r="2995" spans="2:11" hidden="1" outlineLevel="1" x14ac:dyDescent="0.3">
      <c r="B2995" s="2"/>
      <c r="D2995" s="3"/>
      <c r="F2995" s="3">
        <f>F2986</f>
        <v>0</v>
      </c>
      <c r="G2995" t="str">
        <f>F2995&amp;"#"&amp;COUNTIF(F$6:F2995,F2995)</f>
        <v>0#279</v>
      </c>
      <c r="H2995" s="3">
        <f>IF(ISERROR(IF((SUMPRODUCT((D$7:D$5839=INDEX($F$6578:$F$6799,IF($C$2="All",MATCH(G2995,$G$6578:$G$6799,0),MATCH(G2995,$H$6578:$H$6799,0)),1))*1)+SUMPRODUCT((F$7:F$5839=INDEX($F$6578:$F$6799,IF($C$2="All",MATCH(G2995,$G$6578:$G$6799,0),MATCH(G2995,$H$6578:$H$6799,0)),1))*1))&gt;0,0,INDEX($F$6578:$F$6799,IF($C$2="All",MATCH(G2995,$G$6578:$G$6799,0),MATCH(G2995,$H$6578:$H$6799,0)),1))),0,IF((SUMPRODUCT((D$7:D$5839=INDEX($F$6578:$F$6799,IF($C$2="All",MATCH(G2995,$G$6578:$G$6799,0),MATCH(G2995,$H$6578:$H$6799,0)),1))*1)+SUMPRODUCT((F$7:F$5839=INDEX($F$6578:$F$6799,IF($C$2="All",MATCH(G2995,$G$6578:$G$6799,0),MATCH(G2995,$H$6578:$H$6799,0)),1))*1))&gt;0,0,INDEX($F$6578:$F$6799,IF($C$2="All",MATCH(G2995,$G$6578:$G$6799,0),MATCH(G2995,$H$6578:$H$6799,0)),1)))</f>
        <v>0</v>
      </c>
      <c r="I2995" t="str">
        <f>H2995&amp;"#1"</f>
        <v>0#1</v>
      </c>
      <c r="J2995" s="3">
        <f t="shared" si="373"/>
        <v>0</v>
      </c>
      <c r="K2995" s="3"/>
    </row>
    <row r="2996" spans="2:11" hidden="1" outlineLevel="1" x14ac:dyDescent="0.3">
      <c r="B2996" s="2"/>
      <c r="D2996" s="3"/>
      <c r="F2996" s="3"/>
      <c r="H2996" s="3"/>
      <c r="I2996" t="str">
        <f>REPLACE(I2995,LEN(I2995),1,RIGHT(I2995,1)+1)</f>
        <v>0#2</v>
      </c>
      <c r="J2996" s="3">
        <f t="shared" si="373"/>
        <v>0</v>
      </c>
      <c r="K2996" s="3"/>
    </row>
    <row r="2997" spans="2:11" hidden="1" outlineLevel="1" x14ac:dyDescent="0.3">
      <c r="B2997" s="2"/>
      <c r="D2997" s="3"/>
      <c r="F2997" s="3"/>
      <c r="H2997" s="3"/>
      <c r="I2997" t="str">
        <f t="shared" ref="I2997:I3003" si="379">REPLACE(I2996,LEN(I2996),1,RIGHT(I2996,1)+1)</f>
        <v>0#3</v>
      </c>
      <c r="J2997" s="3">
        <f t="shared" si="373"/>
        <v>0</v>
      </c>
      <c r="K2997" s="3"/>
    </row>
    <row r="2998" spans="2:11" hidden="1" outlineLevel="1" x14ac:dyDescent="0.3">
      <c r="B2998" s="2"/>
      <c r="D2998" s="3"/>
      <c r="F2998" s="3"/>
      <c r="H2998" s="3"/>
      <c r="I2998" t="str">
        <f t="shared" si="379"/>
        <v>0#4</v>
      </c>
      <c r="J2998" s="3">
        <f t="shared" si="373"/>
        <v>0</v>
      </c>
      <c r="K2998" s="3"/>
    </row>
    <row r="2999" spans="2:11" hidden="1" outlineLevel="1" x14ac:dyDescent="0.3">
      <c r="B2999" s="2"/>
      <c r="D2999" s="3"/>
      <c r="F2999" s="3"/>
      <c r="H2999" s="3"/>
      <c r="I2999" t="str">
        <f t="shared" si="379"/>
        <v>0#5</v>
      </c>
      <c r="J2999" s="3">
        <f t="shared" si="373"/>
        <v>0</v>
      </c>
      <c r="K2999" s="3"/>
    </row>
    <row r="3000" spans="2:11" hidden="1" outlineLevel="1" x14ac:dyDescent="0.3">
      <c r="B3000" s="2"/>
      <c r="D3000" s="3"/>
      <c r="F3000" s="3"/>
      <c r="H3000" s="3"/>
      <c r="I3000" t="str">
        <f t="shared" si="379"/>
        <v>0#6</v>
      </c>
      <c r="J3000" s="3">
        <f t="shared" si="373"/>
        <v>0</v>
      </c>
      <c r="K3000" s="3"/>
    </row>
    <row r="3001" spans="2:11" hidden="1" outlineLevel="1" x14ac:dyDescent="0.3">
      <c r="B3001" s="2"/>
      <c r="D3001" s="3"/>
      <c r="F3001" s="3"/>
      <c r="H3001" s="3"/>
      <c r="I3001" t="str">
        <f t="shared" si="379"/>
        <v>0#7</v>
      </c>
      <c r="J3001" s="3">
        <f t="shared" si="373"/>
        <v>0</v>
      </c>
      <c r="K3001" s="3"/>
    </row>
    <row r="3002" spans="2:11" hidden="1" outlineLevel="1" x14ac:dyDescent="0.3">
      <c r="B3002" s="2"/>
      <c r="D3002" s="3"/>
      <c r="F3002" s="3"/>
      <c r="H3002" s="3"/>
      <c r="I3002" t="str">
        <f t="shared" si="379"/>
        <v>0#8</v>
      </c>
      <c r="J3002" s="3">
        <f t="shared" si="373"/>
        <v>0</v>
      </c>
      <c r="K3002" s="3"/>
    </row>
    <row r="3003" spans="2:11" hidden="1" outlineLevel="1" x14ac:dyDescent="0.3">
      <c r="B3003" s="2"/>
      <c r="D3003" s="3"/>
      <c r="F3003" s="3"/>
      <c r="H3003" s="3"/>
      <c r="I3003" t="str">
        <f t="shared" si="379"/>
        <v>0#9</v>
      </c>
      <c r="J3003" s="3">
        <f t="shared" si="373"/>
        <v>0</v>
      </c>
      <c r="K3003" s="3"/>
    </row>
    <row r="3004" spans="2:11" hidden="1" outlineLevel="1" x14ac:dyDescent="0.3">
      <c r="D3004" t="str">
        <f>IF(C3004="",D2923,IF(ISERROR(INDEX($F$6578:$F$6799,IF($C$2="All",MATCH(C3004,$G$6578:$G$6799,0),MATCH(C3004,$H$6578:$H$6799,0)),1)),0,INDEX($F$6578:$F$6799,IF($C$2="All",MATCH(C3004,$G$6578:$G$6799,0),MATCH(C3004,$H$6578:$H$6799,0)),1)))</f>
        <v>Dublin</v>
      </c>
      <c r="E3004" t="str">
        <f>D3004&amp;"#"&amp;COUNTIF(D$6:D3004,D3004)</f>
        <v>Dublin#2</v>
      </c>
      <c r="F3004" s="3">
        <f>IF(ISERROR(IF((SUMPRODUCT((B$7:B$5839=INDEX($F$6578:$F$6799,IF($C$2="All",MATCH(E3004,$G$6578:$G$6799,0),MATCH(E3004,$H$6578:$H$6799,0)),1))*1)+SUMPRODUCT((D$7:D$5839=INDEX($F$6578:$F$6799,IF($C$2="All",MATCH(E3004,$G$6578:$G$6799,0),MATCH(E3004,$H$6578:$H$6799,0)),1))*1))&gt;0,0,INDEX($F$6578:$F$6799,IF($C$2="All",MATCH(E3004,$G$6578:$G$6799,0),MATCH(E3004,$H$6578:$H$6799,0)),1))),0,IF((SUMPRODUCT((B$7:B$5839=INDEX($F$6578:$F$6799,IF($C$2="All",MATCH(E3004,$G$6578:$G$6799,0),MATCH(E3004,$H$6578:$H$6799,0)),1))*1)+SUMPRODUCT((D$7:D$5839=INDEX($F$6578:$F$6799,IF($C$2="All",MATCH(E3004,$G$6578:$G$6799,0),MATCH(E3004,$H$6578:$H$6799,0)),1))*1))&gt;0,0,INDEX($F$6578:$F$6799,IF($C$2="All",MATCH(E3004,$G$6578:$G$6799,0),MATCH(E3004,$H$6578:$H$6799,0)),1)))</f>
        <v>0</v>
      </c>
      <c r="G3004" t="str">
        <f>F3004&amp;"#"&amp;COUNTIF(F$6:F3004,F3004)</f>
        <v>0#280</v>
      </c>
      <c r="H3004" s="3">
        <f>IF(ISERROR(IF((SUMPRODUCT((D$7:D$5839=INDEX($F$6578:$F$6799,IF($C$2="All",MATCH(G3004,$G$6578:$G$6799,0),MATCH(G3004,$H$6578:$H$6799,0)),1))*1)+SUMPRODUCT((F$7:F$5839=INDEX($F$6578:$F$6799,IF($C$2="All",MATCH(G3004,$G$6578:$G$6799,0),MATCH(G3004,$H$6578:$H$6799,0)),1))*1))&gt;0,0,INDEX($F$6578:$F$6799,IF($C$2="All",MATCH(G3004,$G$6578:$G$6799,0),MATCH(G3004,$H$6578:$H$6799,0)),1))),0,IF((SUMPRODUCT((D$7:D$5839=INDEX($F$6578:$F$6799,IF($C$2="All",MATCH(G3004,$G$6578:$G$6799,0),MATCH(G3004,$H$6578:$H$6799,0)),1))*1)+SUMPRODUCT((F$7:F$5839=INDEX($F$6578:$F$6799,IF($C$2="All",MATCH(G3004,$G$6578:$G$6799,0),MATCH(G3004,$H$6578:$H$6799,0)),1))*1))&gt;0,0,INDEX($F$6578:$F$6799,IF($C$2="All",MATCH(G3004,$G$6578:$G$6799,0),MATCH(G3004,$H$6578:$H$6799,0)),1)))</f>
        <v>0</v>
      </c>
      <c r="I3004" t="str">
        <f>H$7&amp;"#1"</f>
        <v>0#1</v>
      </c>
      <c r="J3004" s="3">
        <f t="shared" si="373"/>
        <v>0</v>
      </c>
    </row>
    <row r="3005" spans="2:11" hidden="1" outlineLevel="1" x14ac:dyDescent="0.3">
      <c r="B3005" s="2"/>
      <c r="D3005" s="3"/>
      <c r="F3005" s="3"/>
      <c r="H3005" s="3"/>
      <c r="I3005" t="str">
        <f>REPLACE(I3004,LEN(I3004),1,RIGHT(I3004,1)+1)</f>
        <v>0#2</v>
      </c>
      <c r="J3005" s="3">
        <f t="shared" si="373"/>
        <v>0</v>
      </c>
      <c r="K3005" s="3"/>
    </row>
    <row r="3006" spans="2:11" hidden="1" outlineLevel="1" x14ac:dyDescent="0.3">
      <c r="B3006" s="2"/>
      <c r="D3006" s="3"/>
      <c r="F3006" s="3"/>
      <c r="H3006" s="3"/>
      <c r="I3006" t="str">
        <f t="shared" ref="I3006:I3012" si="380">REPLACE(I3005,LEN(I3005),1,RIGHT(I3005,1)+1)</f>
        <v>0#3</v>
      </c>
      <c r="J3006" s="3">
        <f t="shared" si="373"/>
        <v>0</v>
      </c>
      <c r="K3006" s="3"/>
    </row>
    <row r="3007" spans="2:11" hidden="1" outlineLevel="1" x14ac:dyDescent="0.3">
      <c r="B3007" s="2"/>
      <c r="D3007" s="3"/>
      <c r="F3007" s="3"/>
      <c r="H3007" s="3"/>
      <c r="I3007" t="str">
        <f t="shared" si="380"/>
        <v>0#4</v>
      </c>
      <c r="J3007" s="3">
        <f t="shared" si="373"/>
        <v>0</v>
      </c>
      <c r="K3007" s="3"/>
    </row>
    <row r="3008" spans="2:11" hidden="1" outlineLevel="1" x14ac:dyDescent="0.3">
      <c r="B3008" s="2"/>
      <c r="D3008" s="3"/>
      <c r="F3008" s="3"/>
      <c r="H3008" s="3"/>
      <c r="I3008" t="str">
        <f t="shared" si="380"/>
        <v>0#5</v>
      </c>
      <c r="J3008" s="3">
        <f t="shared" si="373"/>
        <v>0</v>
      </c>
      <c r="K3008" s="3"/>
    </row>
    <row r="3009" spans="2:11" hidden="1" outlineLevel="1" x14ac:dyDescent="0.3">
      <c r="B3009" s="2"/>
      <c r="D3009" s="3"/>
      <c r="F3009" s="3"/>
      <c r="H3009" s="3"/>
      <c r="I3009" t="str">
        <f t="shared" si="380"/>
        <v>0#6</v>
      </c>
      <c r="J3009" s="3">
        <f t="shared" si="373"/>
        <v>0</v>
      </c>
      <c r="K3009" s="3"/>
    </row>
    <row r="3010" spans="2:11" hidden="1" outlineLevel="1" x14ac:dyDescent="0.3">
      <c r="B3010" s="2"/>
      <c r="D3010" s="3"/>
      <c r="F3010" s="3"/>
      <c r="H3010" s="3"/>
      <c r="I3010" t="str">
        <f t="shared" si="380"/>
        <v>0#7</v>
      </c>
      <c r="J3010" s="3">
        <f t="shared" si="373"/>
        <v>0</v>
      </c>
      <c r="K3010" s="3"/>
    </row>
    <row r="3011" spans="2:11" hidden="1" outlineLevel="1" x14ac:dyDescent="0.3">
      <c r="B3011" s="2"/>
      <c r="D3011" s="3"/>
      <c r="F3011" s="3"/>
      <c r="H3011" s="3"/>
      <c r="I3011" t="str">
        <f t="shared" si="380"/>
        <v>0#8</v>
      </c>
      <c r="J3011" s="3">
        <f t="shared" si="373"/>
        <v>0</v>
      </c>
      <c r="K3011" s="3"/>
    </row>
    <row r="3012" spans="2:11" hidden="1" outlineLevel="1" x14ac:dyDescent="0.3">
      <c r="B3012" s="2"/>
      <c r="D3012" s="3"/>
      <c r="F3012" s="3"/>
      <c r="H3012" s="3"/>
      <c r="I3012" t="str">
        <f t="shared" si="380"/>
        <v>0#9</v>
      </c>
      <c r="J3012" s="3">
        <f t="shared" si="373"/>
        <v>0</v>
      </c>
      <c r="K3012" s="3"/>
    </row>
    <row r="3013" spans="2:11" hidden="1" outlineLevel="1" x14ac:dyDescent="0.3">
      <c r="B3013" s="2"/>
      <c r="F3013" s="3">
        <f>F3004</f>
        <v>0</v>
      </c>
      <c r="G3013" t="str">
        <f>F3013&amp;"#"&amp;COUNTIF(F$6:F3013,F3013)</f>
        <v>0#281</v>
      </c>
      <c r="H3013" s="3">
        <f>IF(ISERROR(IF((SUMPRODUCT((D$7:D$5839=INDEX($F$6578:$F$6799,IF($C$2="All",MATCH(G3013,$G$6578:$G$6799,0),MATCH(G3013,$H$6578:$H$6799,0)),1))*1)+SUMPRODUCT((F$7:F$5839=INDEX($F$6578:$F$6799,IF($C$2="All",MATCH(G3013,$G$6578:$G$6799,0),MATCH(G3013,$H$6578:$H$6799,0)),1))*1))&gt;0,0,INDEX($F$6578:$F$6799,IF($C$2="All",MATCH(G3013,$G$6578:$G$6799,0),MATCH(G3013,$H$6578:$H$6799,0)),1))),0,IF((SUMPRODUCT((D$7:D$5839=INDEX($F$6578:$F$6799,IF($C$2="All",MATCH(G3013,$G$6578:$G$6799,0),MATCH(G3013,$H$6578:$H$6799,0)),1))*1)+SUMPRODUCT((F$7:F$5839=INDEX($F$6578:$F$6799,IF($C$2="All",MATCH(G3013,$G$6578:$G$6799,0),MATCH(G3013,$H$6578:$H$6799,0)),1))*1))&gt;0,0,INDEX($F$6578:$F$6799,IF($C$2="All",MATCH(G3013,$G$6578:$G$6799,0),MATCH(G3013,$H$6578:$H$6799,0)),1)))</f>
        <v>0</v>
      </c>
      <c r="I3013" t="str">
        <f>H3013&amp;"#1"</f>
        <v>0#1</v>
      </c>
      <c r="J3013" s="3">
        <f t="shared" si="373"/>
        <v>0</v>
      </c>
      <c r="K3013" s="3"/>
    </row>
    <row r="3014" spans="2:11" hidden="1" outlineLevel="1" x14ac:dyDescent="0.3">
      <c r="B3014" s="2"/>
      <c r="F3014" s="3"/>
      <c r="H3014" s="3"/>
      <c r="I3014" t="str">
        <f>REPLACE(I3013,LEN(I3013),1,RIGHT(I3013,1)+1)</f>
        <v>0#2</v>
      </c>
      <c r="J3014" s="3">
        <f t="shared" si="373"/>
        <v>0</v>
      </c>
      <c r="K3014" s="3"/>
    </row>
    <row r="3015" spans="2:11" hidden="1" outlineLevel="1" x14ac:dyDescent="0.3">
      <c r="B3015" s="2"/>
      <c r="F3015" s="3"/>
      <c r="H3015" s="3"/>
      <c r="I3015" t="str">
        <f t="shared" ref="I3015:I3021" si="381">REPLACE(I3014,LEN(I3014),1,RIGHT(I3014,1)+1)</f>
        <v>0#3</v>
      </c>
      <c r="J3015" s="3">
        <f t="shared" ref="J3015:J3078" si="382">IF(ISERROR(IF((SUMPRODUCT((F$7:F$5839=INDEX($F$6578:$F$6799,IF($C$2="All",MATCH(I3015,$G$6578:$G$6799,0),MATCH(I3015,$H$6578:$H$6799,0)),1))*1)+SUMPRODUCT((H$7:H$5839=INDEX($F$6578:$F$6799,IF($C$2="All",MATCH(I3015,$G$6578:$G$6799,0),MATCH(I3015,$H$6578:$H$6799,0)),1))*1))&gt;0,0,INDEX($F$6578:$F$6799,IF($C$2="All",MATCH(I3015,$G$6578:$G$6799,0),MATCH(I3015,$H$6578:$H$6799,0)),1))),0,IF((SUMPRODUCT((F$7:F$5839=INDEX($F$6578:$F$6799,IF($C$2="All",MATCH(I3015,$G$6578:$G$6799,0),MATCH(I3015,$H$6578:$H$6799,0)),1))*1)+SUMPRODUCT((H$7:H$5839=INDEX($F$6578:$F$6799,IF($C$2="All",MATCH(I3015,$G$6578:$G$6799,0),MATCH(I3015,$H$6578:$H$6799,0)),1))*1))&gt;0,0,INDEX($F$6578:$F$6799,IF($C$2="All",MATCH(I3015,$G$6578:$G$6799,0),MATCH(I3015,$H$6578:$H$6799,0)),1)))</f>
        <v>0</v>
      </c>
      <c r="K3015" s="3"/>
    </row>
    <row r="3016" spans="2:11" hidden="1" outlineLevel="1" x14ac:dyDescent="0.3">
      <c r="B3016" s="2"/>
      <c r="F3016" s="3"/>
      <c r="H3016" s="3"/>
      <c r="I3016" t="str">
        <f t="shared" si="381"/>
        <v>0#4</v>
      </c>
      <c r="J3016" s="3">
        <f t="shared" si="382"/>
        <v>0</v>
      </c>
      <c r="K3016" s="3"/>
    </row>
    <row r="3017" spans="2:11" hidden="1" outlineLevel="1" x14ac:dyDescent="0.3">
      <c r="B3017" s="2"/>
      <c r="F3017" s="3"/>
      <c r="H3017" s="3"/>
      <c r="I3017" t="str">
        <f t="shared" si="381"/>
        <v>0#5</v>
      </c>
      <c r="J3017" s="3">
        <f t="shared" si="382"/>
        <v>0</v>
      </c>
      <c r="K3017" s="3"/>
    </row>
    <row r="3018" spans="2:11" hidden="1" outlineLevel="1" x14ac:dyDescent="0.3">
      <c r="B3018" s="2"/>
      <c r="F3018" s="3"/>
      <c r="H3018" s="3"/>
      <c r="I3018" t="str">
        <f t="shared" si="381"/>
        <v>0#6</v>
      </c>
      <c r="J3018" s="3">
        <f t="shared" si="382"/>
        <v>0</v>
      </c>
      <c r="K3018" s="3"/>
    </row>
    <row r="3019" spans="2:11" hidden="1" outlineLevel="1" x14ac:dyDescent="0.3">
      <c r="B3019" s="2"/>
      <c r="F3019" s="3"/>
      <c r="H3019" s="3"/>
      <c r="I3019" t="str">
        <f t="shared" si="381"/>
        <v>0#7</v>
      </c>
      <c r="J3019" s="3">
        <f t="shared" si="382"/>
        <v>0</v>
      </c>
      <c r="K3019" s="3"/>
    </row>
    <row r="3020" spans="2:11" hidden="1" outlineLevel="1" x14ac:dyDescent="0.3">
      <c r="B3020" s="2"/>
      <c r="F3020" s="3"/>
      <c r="H3020" s="3"/>
      <c r="I3020" t="str">
        <f t="shared" si="381"/>
        <v>0#8</v>
      </c>
      <c r="J3020" s="3">
        <f t="shared" si="382"/>
        <v>0</v>
      </c>
      <c r="K3020" s="3"/>
    </row>
    <row r="3021" spans="2:11" hidden="1" outlineLevel="1" x14ac:dyDescent="0.3">
      <c r="B3021" s="2"/>
      <c r="F3021" s="3"/>
      <c r="H3021" s="3"/>
      <c r="I3021" t="str">
        <f t="shared" si="381"/>
        <v>0#9</v>
      </c>
      <c r="J3021" s="3">
        <f t="shared" si="382"/>
        <v>0</v>
      </c>
      <c r="K3021" s="3"/>
    </row>
    <row r="3022" spans="2:11" hidden="1" outlineLevel="1" x14ac:dyDescent="0.3">
      <c r="B3022" s="2"/>
      <c r="D3022" s="3"/>
      <c r="F3022" s="3">
        <f>F3013</f>
        <v>0</v>
      </c>
      <c r="G3022" t="str">
        <f>F3022&amp;"#"&amp;COUNTIF(F$6:F3022,F3022)</f>
        <v>0#282</v>
      </c>
      <c r="H3022" s="3">
        <f>IF(ISERROR(IF((SUMPRODUCT((D$7:D$5839=INDEX($F$6578:$F$6799,IF($C$2="All",MATCH(G3022,$G$6578:$G$6799,0),MATCH(G3022,$H$6578:$H$6799,0)),1))*1)+SUMPRODUCT((F$7:F$5839=INDEX($F$6578:$F$6799,IF($C$2="All",MATCH(G3022,$G$6578:$G$6799,0),MATCH(G3022,$H$6578:$H$6799,0)),1))*1))&gt;0,0,INDEX($F$6578:$F$6799,IF($C$2="All",MATCH(G3022,$G$6578:$G$6799,0),MATCH(G3022,$H$6578:$H$6799,0)),1))),0,IF((SUMPRODUCT((D$7:D$5839=INDEX($F$6578:$F$6799,IF($C$2="All",MATCH(G3022,$G$6578:$G$6799,0),MATCH(G3022,$H$6578:$H$6799,0)),1))*1)+SUMPRODUCT((F$7:F$5839=INDEX($F$6578:$F$6799,IF($C$2="All",MATCH(G3022,$G$6578:$G$6799,0),MATCH(G3022,$H$6578:$H$6799,0)),1))*1))&gt;0,0,INDEX($F$6578:$F$6799,IF($C$2="All",MATCH(G3022,$G$6578:$G$6799,0),MATCH(G3022,$H$6578:$H$6799,0)),1)))</f>
        <v>0</v>
      </c>
      <c r="I3022" t="str">
        <f>H3022&amp;"#1"</f>
        <v>0#1</v>
      </c>
      <c r="J3022" s="3">
        <f t="shared" si="382"/>
        <v>0</v>
      </c>
      <c r="K3022" s="3"/>
    </row>
    <row r="3023" spans="2:11" hidden="1" outlineLevel="1" x14ac:dyDescent="0.3">
      <c r="B3023" s="2"/>
      <c r="D3023" s="3"/>
      <c r="F3023" s="3"/>
      <c r="H3023" s="3"/>
      <c r="I3023" t="str">
        <f>REPLACE(I3022,LEN(I3022),1,RIGHT(I3022,1)+1)</f>
        <v>0#2</v>
      </c>
      <c r="J3023" s="3">
        <f t="shared" si="382"/>
        <v>0</v>
      </c>
      <c r="K3023" s="3"/>
    </row>
    <row r="3024" spans="2:11" hidden="1" outlineLevel="1" x14ac:dyDescent="0.3">
      <c r="B3024" s="2"/>
      <c r="D3024" s="3"/>
      <c r="F3024" s="3"/>
      <c r="H3024" s="3"/>
      <c r="I3024" t="str">
        <f t="shared" ref="I3024:I3030" si="383">REPLACE(I3023,LEN(I3023),1,RIGHT(I3023,1)+1)</f>
        <v>0#3</v>
      </c>
      <c r="J3024" s="3">
        <f t="shared" si="382"/>
        <v>0</v>
      </c>
      <c r="K3024" s="3"/>
    </row>
    <row r="3025" spans="2:11" hidden="1" outlineLevel="1" x14ac:dyDescent="0.3">
      <c r="B3025" s="2"/>
      <c r="D3025" s="3"/>
      <c r="F3025" s="3"/>
      <c r="H3025" s="3"/>
      <c r="I3025" t="str">
        <f t="shared" si="383"/>
        <v>0#4</v>
      </c>
      <c r="J3025" s="3">
        <f t="shared" si="382"/>
        <v>0</v>
      </c>
      <c r="K3025" s="3"/>
    </row>
    <row r="3026" spans="2:11" hidden="1" outlineLevel="1" x14ac:dyDescent="0.3">
      <c r="B3026" s="2"/>
      <c r="D3026" s="3"/>
      <c r="F3026" s="3"/>
      <c r="H3026" s="3"/>
      <c r="I3026" t="str">
        <f t="shared" si="383"/>
        <v>0#5</v>
      </c>
      <c r="J3026" s="3">
        <f t="shared" si="382"/>
        <v>0</v>
      </c>
      <c r="K3026" s="3"/>
    </row>
    <row r="3027" spans="2:11" hidden="1" outlineLevel="1" x14ac:dyDescent="0.3">
      <c r="B3027" s="2"/>
      <c r="D3027" s="3"/>
      <c r="F3027" s="3"/>
      <c r="H3027" s="3"/>
      <c r="I3027" t="str">
        <f t="shared" si="383"/>
        <v>0#6</v>
      </c>
      <c r="J3027" s="3">
        <f t="shared" si="382"/>
        <v>0</v>
      </c>
      <c r="K3027" s="3"/>
    </row>
    <row r="3028" spans="2:11" hidden="1" outlineLevel="1" x14ac:dyDescent="0.3">
      <c r="B3028" s="2"/>
      <c r="D3028" s="3"/>
      <c r="F3028" s="3"/>
      <c r="H3028" s="3"/>
      <c r="I3028" t="str">
        <f t="shared" si="383"/>
        <v>0#7</v>
      </c>
      <c r="J3028" s="3">
        <f t="shared" si="382"/>
        <v>0</v>
      </c>
      <c r="K3028" s="3"/>
    </row>
    <row r="3029" spans="2:11" hidden="1" outlineLevel="1" x14ac:dyDescent="0.3">
      <c r="B3029" s="2"/>
      <c r="D3029" s="3"/>
      <c r="F3029" s="3"/>
      <c r="H3029" s="3"/>
      <c r="I3029" t="str">
        <f t="shared" si="383"/>
        <v>0#8</v>
      </c>
      <c r="J3029" s="3">
        <f t="shared" si="382"/>
        <v>0</v>
      </c>
      <c r="K3029" s="3"/>
    </row>
    <row r="3030" spans="2:11" hidden="1" outlineLevel="1" x14ac:dyDescent="0.3">
      <c r="B3030" s="2"/>
      <c r="D3030" s="3"/>
      <c r="F3030" s="3"/>
      <c r="H3030" s="3"/>
      <c r="I3030" t="str">
        <f t="shared" si="383"/>
        <v>0#9</v>
      </c>
      <c r="J3030" s="3">
        <f t="shared" si="382"/>
        <v>0</v>
      </c>
      <c r="K3030" s="3"/>
    </row>
    <row r="3031" spans="2:11" hidden="1" outlineLevel="1" x14ac:dyDescent="0.3">
      <c r="B3031" s="2"/>
      <c r="D3031" s="3"/>
      <c r="F3031" s="3">
        <f>F3022</f>
        <v>0</v>
      </c>
      <c r="G3031" t="str">
        <f>F3031&amp;"#"&amp;COUNTIF(F$6:F3031,F3031)</f>
        <v>0#283</v>
      </c>
      <c r="H3031" s="3">
        <f>IF(ISERROR(IF((SUMPRODUCT((D$7:D$5839=INDEX($F$6578:$F$6799,IF($C$2="All",MATCH(G3031,$G$6578:$G$6799,0),MATCH(G3031,$H$6578:$H$6799,0)),1))*1)+SUMPRODUCT((F$7:F$5839=INDEX($F$6578:$F$6799,IF($C$2="All",MATCH(G3031,$G$6578:$G$6799,0),MATCH(G3031,$H$6578:$H$6799,0)),1))*1))&gt;0,0,INDEX($F$6578:$F$6799,IF($C$2="All",MATCH(G3031,$G$6578:$G$6799,0),MATCH(G3031,$H$6578:$H$6799,0)),1))),0,IF((SUMPRODUCT((D$7:D$5839=INDEX($F$6578:$F$6799,IF($C$2="All",MATCH(G3031,$G$6578:$G$6799,0),MATCH(G3031,$H$6578:$H$6799,0)),1))*1)+SUMPRODUCT((F$7:F$5839=INDEX($F$6578:$F$6799,IF($C$2="All",MATCH(G3031,$G$6578:$G$6799,0),MATCH(G3031,$H$6578:$H$6799,0)),1))*1))&gt;0,0,INDEX($F$6578:$F$6799,IF($C$2="All",MATCH(G3031,$G$6578:$G$6799,0),MATCH(G3031,$H$6578:$H$6799,0)),1)))</f>
        <v>0</v>
      </c>
      <c r="I3031" t="str">
        <f>H3031&amp;"#1"</f>
        <v>0#1</v>
      </c>
      <c r="J3031" s="3">
        <f t="shared" si="382"/>
        <v>0</v>
      </c>
      <c r="K3031" s="3"/>
    </row>
    <row r="3032" spans="2:11" hidden="1" outlineLevel="1" x14ac:dyDescent="0.3">
      <c r="B3032" s="2"/>
      <c r="D3032" s="3"/>
      <c r="F3032" s="3"/>
      <c r="H3032" s="3"/>
      <c r="I3032" t="str">
        <f>REPLACE(I3031,LEN(I3031),1,RIGHT(I3031,1)+1)</f>
        <v>0#2</v>
      </c>
      <c r="J3032" s="3">
        <f t="shared" si="382"/>
        <v>0</v>
      </c>
      <c r="K3032" s="3"/>
    </row>
    <row r="3033" spans="2:11" hidden="1" outlineLevel="1" x14ac:dyDescent="0.3">
      <c r="B3033" s="2"/>
      <c r="D3033" s="3"/>
      <c r="F3033" s="3"/>
      <c r="H3033" s="3"/>
      <c r="I3033" t="str">
        <f t="shared" ref="I3033:I3039" si="384">REPLACE(I3032,LEN(I3032),1,RIGHT(I3032,1)+1)</f>
        <v>0#3</v>
      </c>
      <c r="J3033" s="3">
        <f t="shared" si="382"/>
        <v>0</v>
      </c>
      <c r="K3033" s="3"/>
    </row>
    <row r="3034" spans="2:11" hidden="1" outlineLevel="1" x14ac:dyDescent="0.3">
      <c r="B3034" s="2"/>
      <c r="D3034" s="3"/>
      <c r="F3034" s="3"/>
      <c r="H3034" s="3"/>
      <c r="I3034" t="str">
        <f t="shared" si="384"/>
        <v>0#4</v>
      </c>
      <c r="J3034" s="3">
        <f t="shared" si="382"/>
        <v>0</v>
      </c>
      <c r="K3034" s="3"/>
    </row>
    <row r="3035" spans="2:11" hidden="1" outlineLevel="1" x14ac:dyDescent="0.3">
      <c r="B3035" s="2"/>
      <c r="D3035" s="3"/>
      <c r="F3035" s="3"/>
      <c r="H3035" s="3"/>
      <c r="I3035" t="str">
        <f t="shared" si="384"/>
        <v>0#5</v>
      </c>
      <c r="J3035" s="3">
        <f t="shared" si="382"/>
        <v>0</v>
      </c>
      <c r="K3035" s="3"/>
    </row>
    <row r="3036" spans="2:11" hidden="1" outlineLevel="1" x14ac:dyDescent="0.3">
      <c r="B3036" s="2"/>
      <c r="D3036" s="3"/>
      <c r="F3036" s="3"/>
      <c r="H3036" s="3"/>
      <c r="I3036" t="str">
        <f t="shared" si="384"/>
        <v>0#6</v>
      </c>
      <c r="J3036" s="3">
        <f t="shared" si="382"/>
        <v>0</v>
      </c>
      <c r="K3036" s="3"/>
    </row>
    <row r="3037" spans="2:11" hidden="1" outlineLevel="1" x14ac:dyDescent="0.3">
      <c r="B3037" s="2"/>
      <c r="D3037" s="3"/>
      <c r="F3037" s="3"/>
      <c r="H3037" s="3"/>
      <c r="I3037" t="str">
        <f t="shared" si="384"/>
        <v>0#7</v>
      </c>
      <c r="J3037" s="3">
        <f t="shared" si="382"/>
        <v>0</v>
      </c>
      <c r="K3037" s="3"/>
    </row>
    <row r="3038" spans="2:11" hidden="1" outlineLevel="1" x14ac:dyDescent="0.3">
      <c r="B3038" s="2"/>
      <c r="D3038" s="3"/>
      <c r="F3038" s="3"/>
      <c r="H3038" s="3"/>
      <c r="I3038" t="str">
        <f t="shared" si="384"/>
        <v>0#8</v>
      </c>
      <c r="J3038" s="3">
        <f t="shared" si="382"/>
        <v>0</v>
      </c>
      <c r="K3038" s="3"/>
    </row>
    <row r="3039" spans="2:11" hidden="1" outlineLevel="1" x14ac:dyDescent="0.3">
      <c r="B3039" s="2"/>
      <c r="D3039" s="3"/>
      <c r="F3039" s="3"/>
      <c r="H3039" s="3"/>
      <c r="I3039" t="str">
        <f t="shared" si="384"/>
        <v>0#9</v>
      </c>
      <c r="J3039" s="3">
        <f t="shared" si="382"/>
        <v>0</v>
      </c>
      <c r="K3039" s="3"/>
    </row>
    <row r="3040" spans="2:11" hidden="1" outlineLevel="1" x14ac:dyDescent="0.3">
      <c r="B3040" s="2"/>
      <c r="D3040" s="3"/>
      <c r="F3040" s="3">
        <f>F3031</f>
        <v>0</v>
      </c>
      <c r="G3040" t="str">
        <f>F3040&amp;"#"&amp;COUNTIF(F$6:F3040,F3040)</f>
        <v>0#284</v>
      </c>
      <c r="H3040" s="3">
        <f>IF(ISERROR(IF((SUMPRODUCT((D$7:D$5839=INDEX($F$6578:$F$6799,IF($C$2="All",MATCH(G3040,$G$6578:$G$6799,0),MATCH(G3040,$H$6578:$H$6799,0)),1))*1)+SUMPRODUCT((F$7:F$5839=INDEX($F$6578:$F$6799,IF($C$2="All",MATCH(G3040,$G$6578:$G$6799,0),MATCH(G3040,$H$6578:$H$6799,0)),1))*1))&gt;0,0,INDEX($F$6578:$F$6799,IF($C$2="All",MATCH(G3040,$G$6578:$G$6799,0),MATCH(G3040,$H$6578:$H$6799,0)),1))),0,IF((SUMPRODUCT((D$7:D$5839=INDEX($F$6578:$F$6799,IF($C$2="All",MATCH(G3040,$G$6578:$G$6799,0),MATCH(G3040,$H$6578:$H$6799,0)),1))*1)+SUMPRODUCT((F$7:F$5839=INDEX($F$6578:$F$6799,IF($C$2="All",MATCH(G3040,$G$6578:$G$6799,0),MATCH(G3040,$H$6578:$H$6799,0)),1))*1))&gt;0,0,INDEX($F$6578:$F$6799,IF($C$2="All",MATCH(G3040,$G$6578:$G$6799,0),MATCH(G3040,$H$6578:$H$6799,0)),1)))</f>
        <v>0</v>
      </c>
      <c r="I3040" t="str">
        <f>H3040&amp;"#1"</f>
        <v>0#1</v>
      </c>
      <c r="J3040" s="3">
        <f t="shared" si="382"/>
        <v>0</v>
      </c>
      <c r="K3040" s="3"/>
    </row>
    <row r="3041" spans="2:11" hidden="1" outlineLevel="1" x14ac:dyDescent="0.3">
      <c r="B3041" s="2"/>
      <c r="D3041" s="3"/>
      <c r="F3041" s="3"/>
      <c r="H3041" s="3"/>
      <c r="I3041" t="str">
        <f>REPLACE(I3040,LEN(I3040),1,RIGHT(I3040,1)+1)</f>
        <v>0#2</v>
      </c>
      <c r="J3041" s="3">
        <f t="shared" si="382"/>
        <v>0</v>
      </c>
      <c r="K3041" s="3"/>
    </row>
    <row r="3042" spans="2:11" hidden="1" outlineLevel="1" x14ac:dyDescent="0.3">
      <c r="B3042" s="2"/>
      <c r="D3042" s="3"/>
      <c r="F3042" s="3"/>
      <c r="H3042" s="3"/>
      <c r="I3042" t="str">
        <f t="shared" ref="I3042:I3048" si="385">REPLACE(I3041,LEN(I3041),1,RIGHT(I3041,1)+1)</f>
        <v>0#3</v>
      </c>
      <c r="J3042" s="3">
        <f t="shared" si="382"/>
        <v>0</v>
      </c>
      <c r="K3042" s="3"/>
    </row>
    <row r="3043" spans="2:11" hidden="1" outlineLevel="1" x14ac:dyDescent="0.3">
      <c r="B3043" s="2"/>
      <c r="D3043" s="3"/>
      <c r="F3043" s="3"/>
      <c r="H3043" s="3"/>
      <c r="I3043" t="str">
        <f t="shared" si="385"/>
        <v>0#4</v>
      </c>
      <c r="J3043" s="3">
        <f t="shared" si="382"/>
        <v>0</v>
      </c>
      <c r="K3043" s="3"/>
    </row>
    <row r="3044" spans="2:11" hidden="1" outlineLevel="1" x14ac:dyDescent="0.3">
      <c r="B3044" s="2"/>
      <c r="D3044" s="3"/>
      <c r="F3044" s="3"/>
      <c r="H3044" s="3"/>
      <c r="I3044" t="str">
        <f t="shared" si="385"/>
        <v>0#5</v>
      </c>
      <c r="J3044" s="3">
        <f t="shared" si="382"/>
        <v>0</v>
      </c>
      <c r="K3044" s="3"/>
    </row>
    <row r="3045" spans="2:11" hidden="1" outlineLevel="1" x14ac:dyDescent="0.3">
      <c r="B3045" s="2"/>
      <c r="D3045" s="3"/>
      <c r="F3045" s="3"/>
      <c r="H3045" s="3"/>
      <c r="I3045" t="str">
        <f t="shared" si="385"/>
        <v>0#6</v>
      </c>
      <c r="J3045" s="3">
        <f t="shared" si="382"/>
        <v>0</v>
      </c>
      <c r="K3045" s="3"/>
    </row>
    <row r="3046" spans="2:11" hidden="1" outlineLevel="1" x14ac:dyDescent="0.3">
      <c r="B3046" s="2"/>
      <c r="D3046" s="3"/>
      <c r="F3046" s="3"/>
      <c r="H3046" s="3"/>
      <c r="I3046" t="str">
        <f t="shared" si="385"/>
        <v>0#7</v>
      </c>
      <c r="J3046" s="3">
        <f t="shared" si="382"/>
        <v>0</v>
      </c>
      <c r="K3046" s="3"/>
    </row>
    <row r="3047" spans="2:11" hidden="1" outlineLevel="1" x14ac:dyDescent="0.3">
      <c r="B3047" s="2"/>
      <c r="D3047" s="3"/>
      <c r="F3047" s="3"/>
      <c r="H3047" s="3"/>
      <c r="I3047" t="str">
        <f t="shared" si="385"/>
        <v>0#8</v>
      </c>
      <c r="J3047" s="3">
        <f t="shared" si="382"/>
        <v>0</v>
      </c>
      <c r="K3047" s="3"/>
    </row>
    <row r="3048" spans="2:11" hidden="1" outlineLevel="1" x14ac:dyDescent="0.3">
      <c r="B3048" s="2"/>
      <c r="D3048" s="3"/>
      <c r="F3048" s="3"/>
      <c r="H3048" s="3"/>
      <c r="I3048" t="str">
        <f t="shared" si="385"/>
        <v>0#9</v>
      </c>
      <c r="J3048" s="3">
        <f t="shared" si="382"/>
        <v>0</v>
      </c>
      <c r="K3048" s="3"/>
    </row>
    <row r="3049" spans="2:11" hidden="1" outlineLevel="1" x14ac:dyDescent="0.3">
      <c r="B3049" s="2"/>
      <c r="D3049" s="3"/>
      <c r="F3049" s="3">
        <f>F3040</f>
        <v>0</v>
      </c>
      <c r="G3049" t="str">
        <f>F3049&amp;"#"&amp;COUNTIF(F$6:F3049,F3049)</f>
        <v>0#285</v>
      </c>
      <c r="H3049" s="3">
        <f>IF(ISERROR(IF((SUMPRODUCT((D$7:D$5839=INDEX($F$6578:$F$6799,IF($C$2="All",MATCH(G3049,$G$6578:$G$6799,0),MATCH(G3049,$H$6578:$H$6799,0)),1))*1)+SUMPRODUCT((F$7:F$5839=INDEX($F$6578:$F$6799,IF($C$2="All",MATCH(G3049,$G$6578:$G$6799,0),MATCH(G3049,$H$6578:$H$6799,0)),1))*1))&gt;0,0,INDEX($F$6578:$F$6799,IF($C$2="All",MATCH(G3049,$G$6578:$G$6799,0),MATCH(G3049,$H$6578:$H$6799,0)),1))),0,IF((SUMPRODUCT((D$7:D$5839=INDEX($F$6578:$F$6799,IF($C$2="All",MATCH(G3049,$G$6578:$G$6799,0),MATCH(G3049,$H$6578:$H$6799,0)),1))*1)+SUMPRODUCT((F$7:F$5839=INDEX($F$6578:$F$6799,IF($C$2="All",MATCH(G3049,$G$6578:$G$6799,0),MATCH(G3049,$H$6578:$H$6799,0)),1))*1))&gt;0,0,INDEX($F$6578:$F$6799,IF($C$2="All",MATCH(G3049,$G$6578:$G$6799,0),MATCH(G3049,$H$6578:$H$6799,0)),1)))</f>
        <v>0</v>
      </c>
      <c r="I3049" t="str">
        <f>H3049&amp;"#1"</f>
        <v>0#1</v>
      </c>
      <c r="J3049" s="3">
        <f t="shared" si="382"/>
        <v>0</v>
      </c>
      <c r="K3049" s="3"/>
    </row>
    <row r="3050" spans="2:11" hidden="1" outlineLevel="1" x14ac:dyDescent="0.3">
      <c r="B3050" s="2"/>
      <c r="D3050" s="3"/>
      <c r="F3050" s="3"/>
      <c r="H3050" s="3"/>
      <c r="I3050" t="str">
        <f>REPLACE(I3049,LEN(I3049),1,RIGHT(I3049,1)+1)</f>
        <v>0#2</v>
      </c>
      <c r="J3050" s="3">
        <f t="shared" si="382"/>
        <v>0</v>
      </c>
      <c r="K3050" s="3"/>
    </row>
    <row r="3051" spans="2:11" hidden="1" outlineLevel="1" x14ac:dyDescent="0.3">
      <c r="B3051" s="2"/>
      <c r="D3051" s="3"/>
      <c r="F3051" s="3"/>
      <c r="H3051" s="3"/>
      <c r="I3051" t="str">
        <f t="shared" ref="I3051:I3057" si="386">REPLACE(I3050,LEN(I3050),1,RIGHT(I3050,1)+1)</f>
        <v>0#3</v>
      </c>
      <c r="J3051" s="3">
        <f t="shared" si="382"/>
        <v>0</v>
      </c>
      <c r="K3051" s="3"/>
    </row>
    <row r="3052" spans="2:11" hidden="1" outlineLevel="1" x14ac:dyDescent="0.3">
      <c r="B3052" s="2"/>
      <c r="D3052" s="3"/>
      <c r="F3052" s="3"/>
      <c r="H3052" s="3"/>
      <c r="I3052" t="str">
        <f t="shared" si="386"/>
        <v>0#4</v>
      </c>
      <c r="J3052" s="3">
        <f t="shared" si="382"/>
        <v>0</v>
      </c>
      <c r="K3052" s="3"/>
    </row>
    <row r="3053" spans="2:11" hidden="1" outlineLevel="1" x14ac:dyDescent="0.3">
      <c r="B3053" s="2"/>
      <c r="D3053" s="3"/>
      <c r="F3053" s="3"/>
      <c r="H3053" s="3"/>
      <c r="I3053" t="str">
        <f t="shared" si="386"/>
        <v>0#5</v>
      </c>
      <c r="J3053" s="3">
        <f t="shared" si="382"/>
        <v>0</v>
      </c>
      <c r="K3053" s="3"/>
    </row>
    <row r="3054" spans="2:11" hidden="1" outlineLevel="1" x14ac:dyDescent="0.3">
      <c r="B3054" s="2"/>
      <c r="D3054" s="3"/>
      <c r="F3054" s="3"/>
      <c r="H3054" s="3"/>
      <c r="I3054" t="str">
        <f t="shared" si="386"/>
        <v>0#6</v>
      </c>
      <c r="J3054" s="3">
        <f t="shared" si="382"/>
        <v>0</v>
      </c>
      <c r="K3054" s="3"/>
    </row>
    <row r="3055" spans="2:11" hidden="1" outlineLevel="1" x14ac:dyDescent="0.3">
      <c r="B3055" s="2"/>
      <c r="D3055" s="3"/>
      <c r="F3055" s="3"/>
      <c r="H3055" s="3"/>
      <c r="I3055" t="str">
        <f t="shared" si="386"/>
        <v>0#7</v>
      </c>
      <c r="J3055" s="3">
        <f t="shared" si="382"/>
        <v>0</v>
      </c>
      <c r="K3055" s="3"/>
    </row>
    <row r="3056" spans="2:11" hidden="1" outlineLevel="1" x14ac:dyDescent="0.3">
      <c r="B3056" s="2"/>
      <c r="D3056" s="3"/>
      <c r="F3056" s="3"/>
      <c r="H3056" s="3"/>
      <c r="I3056" t="str">
        <f t="shared" si="386"/>
        <v>0#8</v>
      </c>
      <c r="J3056" s="3">
        <f t="shared" si="382"/>
        <v>0</v>
      </c>
      <c r="K3056" s="3"/>
    </row>
    <row r="3057" spans="2:11" hidden="1" outlineLevel="1" x14ac:dyDescent="0.3">
      <c r="B3057" s="2"/>
      <c r="D3057" s="3"/>
      <c r="F3057" s="3"/>
      <c r="H3057" s="3"/>
      <c r="I3057" t="str">
        <f t="shared" si="386"/>
        <v>0#9</v>
      </c>
      <c r="J3057" s="3">
        <f t="shared" si="382"/>
        <v>0</v>
      </c>
      <c r="K3057" s="3"/>
    </row>
    <row r="3058" spans="2:11" hidden="1" outlineLevel="1" x14ac:dyDescent="0.3">
      <c r="B3058" s="2"/>
      <c r="D3058" s="3"/>
      <c r="F3058" s="3">
        <f>F3049</f>
        <v>0</v>
      </c>
      <c r="G3058" t="str">
        <f>F3058&amp;"#"&amp;COUNTIF(F$6:F3058,F3058)</f>
        <v>0#286</v>
      </c>
      <c r="H3058" s="3">
        <f>IF(ISERROR(IF((SUMPRODUCT((D$7:D$5839=INDEX($F$6578:$F$6799,IF($C$2="All",MATCH(G3058,$G$6578:$G$6799,0),MATCH(G3058,$H$6578:$H$6799,0)),1))*1)+SUMPRODUCT((F$7:F$5839=INDEX($F$6578:$F$6799,IF($C$2="All",MATCH(G3058,$G$6578:$G$6799,0),MATCH(G3058,$H$6578:$H$6799,0)),1))*1))&gt;0,0,INDEX($F$6578:$F$6799,IF($C$2="All",MATCH(G3058,$G$6578:$G$6799,0),MATCH(G3058,$H$6578:$H$6799,0)),1))),0,IF((SUMPRODUCT((D$7:D$5839=INDEX($F$6578:$F$6799,IF($C$2="All",MATCH(G3058,$G$6578:$G$6799,0),MATCH(G3058,$H$6578:$H$6799,0)),1))*1)+SUMPRODUCT((F$7:F$5839=INDEX($F$6578:$F$6799,IF($C$2="All",MATCH(G3058,$G$6578:$G$6799,0),MATCH(G3058,$H$6578:$H$6799,0)),1))*1))&gt;0,0,INDEX($F$6578:$F$6799,IF($C$2="All",MATCH(G3058,$G$6578:$G$6799,0),MATCH(G3058,$H$6578:$H$6799,0)),1)))</f>
        <v>0</v>
      </c>
      <c r="I3058" t="str">
        <f>H3058&amp;"#1"</f>
        <v>0#1</v>
      </c>
      <c r="J3058" s="3">
        <f t="shared" si="382"/>
        <v>0</v>
      </c>
      <c r="K3058" s="3"/>
    </row>
    <row r="3059" spans="2:11" hidden="1" outlineLevel="1" x14ac:dyDescent="0.3">
      <c r="B3059" s="2"/>
      <c r="D3059" s="3"/>
      <c r="F3059" s="3"/>
      <c r="H3059" s="3"/>
      <c r="I3059" t="str">
        <f>REPLACE(I3058,LEN(I3058),1,RIGHT(I3058,1)+1)</f>
        <v>0#2</v>
      </c>
      <c r="J3059" s="3">
        <f t="shared" si="382"/>
        <v>0</v>
      </c>
      <c r="K3059" s="3"/>
    </row>
    <row r="3060" spans="2:11" hidden="1" outlineLevel="1" x14ac:dyDescent="0.3">
      <c r="B3060" s="2"/>
      <c r="D3060" s="3"/>
      <c r="F3060" s="3"/>
      <c r="H3060" s="3"/>
      <c r="I3060" t="str">
        <f t="shared" ref="I3060:I3066" si="387">REPLACE(I3059,LEN(I3059),1,RIGHT(I3059,1)+1)</f>
        <v>0#3</v>
      </c>
      <c r="J3060" s="3">
        <f t="shared" si="382"/>
        <v>0</v>
      </c>
      <c r="K3060" s="3"/>
    </row>
    <row r="3061" spans="2:11" hidden="1" outlineLevel="1" x14ac:dyDescent="0.3">
      <c r="B3061" s="2"/>
      <c r="D3061" s="3"/>
      <c r="F3061" s="3"/>
      <c r="H3061" s="3"/>
      <c r="I3061" t="str">
        <f t="shared" si="387"/>
        <v>0#4</v>
      </c>
      <c r="J3061" s="3">
        <f t="shared" si="382"/>
        <v>0</v>
      </c>
      <c r="K3061" s="3"/>
    </row>
    <row r="3062" spans="2:11" hidden="1" outlineLevel="1" x14ac:dyDescent="0.3">
      <c r="B3062" s="2"/>
      <c r="D3062" s="3"/>
      <c r="F3062" s="3"/>
      <c r="H3062" s="3"/>
      <c r="I3062" t="str">
        <f t="shared" si="387"/>
        <v>0#5</v>
      </c>
      <c r="J3062" s="3">
        <f t="shared" si="382"/>
        <v>0</v>
      </c>
      <c r="K3062" s="3"/>
    </row>
    <row r="3063" spans="2:11" hidden="1" outlineLevel="1" x14ac:dyDescent="0.3">
      <c r="B3063" s="2"/>
      <c r="D3063" s="3"/>
      <c r="F3063" s="3"/>
      <c r="H3063" s="3"/>
      <c r="I3063" t="str">
        <f t="shared" si="387"/>
        <v>0#6</v>
      </c>
      <c r="J3063" s="3">
        <f t="shared" si="382"/>
        <v>0</v>
      </c>
      <c r="K3063" s="3"/>
    </row>
    <row r="3064" spans="2:11" hidden="1" outlineLevel="1" x14ac:dyDescent="0.3">
      <c r="B3064" s="2"/>
      <c r="D3064" s="3"/>
      <c r="F3064" s="3"/>
      <c r="H3064" s="3"/>
      <c r="I3064" t="str">
        <f t="shared" si="387"/>
        <v>0#7</v>
      </c>
      <c r="J3064" s="3">
        <f t="shared" si="382"/>
        <v>0</v>
      </c>
      <c r="K3064" s="3"/>
    </row>
    <row r="3065" spans="2:11" hidden="1" outlineLevel="1" x14ac:dyDescent="0.3">
      <c r="B3065" s="2"/>
      <c r="D3065" s="3"/>
      <c r="F3065" s="3"/>
      <c r="H3065" s="3"/>
      <c r="I3065" t="str">
        <f t="shared" si="387"/>
        <v>0#8</v>
      </c>
      <c r="J3065" s="3">
        <f t="shared" si="382"/>
        <v>0</v>
      </c>
      <c r="K3065" s="3"/>
    </row>
    <row r="3066" spans="2:11" hidden="1" outlineLevel="1" x14ac:dyDescent="0.3">
      <c r="B3066" s="2"/>
      <c r="D3066" s="3"/>
      <c r="F3066" s="3"/>
      <c r="H3066" s="3"/>
      <c r="I3066" t="str">
        <f t="shared" si="387"/>
        <v>0#9</v>
      </c>
      <c r="J3066" s="3">
        <f t="shared" si="382"/>
        <v>0</v>
      </c>
      <c r="K3066" s="3"/>
    </row>
    <row r="3067" spans="2:11" hidden="1" outlineLevel="1" x14ac:dyDescent="0.3">
      <c r="B3067" s="2"/>
      <c r="D3067" s="3"/>
      <c r="F3067" s="3">
        <f>F3058</f>
        <v>0</v>
      </c>
      <c r="G3067" t="str">
        <f>F3067&amp;"#"&amp;COUNTIF(F$6:F3067,F3067)</f>
        <v>0#287</v>
      </c>
      <c r="H3067" s="3">
        <f>IF(ISERROR(IF((SUMPRODUCT((D$7:D$5839=INDEX($F$6578:$F$6799,IF($C$2="All",MATCH(G3067,$G$6578:$G$6799,0),MATCH(G3067,$H$6578:$H$6799,0)),1))*1)+SUMPRODUCT((F$7:F$5839=INDEX($F$6578:$F$6799,IF($C$2="All",MATCH(G3067,$G$6578:$G$6799,0),MATCH(G3067,$H$6578:$H$6799,0)),1))*1))&gt;0,0,INDEX($F$6578:$F$6799,IF($C$2="All",MATCH(G3067,$G$6578:$G$6799,0),MATCH(G3067,$H$6578:$H$6799,0)),1))),0,IF((SUMPRODUCT((D$7:D$5839=INDEX($F$6578:$F$6799,IF($C$2="All",MATCH(G3067,$G$6578:$G$6799,0),MATCH(G3067,$H$6578:$H$6799,0)),1))*1)+SUMPRODUCT((F$7:F$5839=INDEX($F$6578:$F$6799,IF($C$2="All",MATCH(G3067,$G$6578:$G$6799,0),MATCH(G3067,$H$6578:$H$6799,0)),1))*1))&gt;0,0,INDEX($F$6578:$F$6799,IF($C$2="All",MATCH(G3067,$G$6578:$G$6799,0),MATCH(G3067,$H$6578:$H$6799,0)),1)))</f>
        <v>0</v>
      </c>
      <c r="I3067" t="str">
        <f>H3067&amp;"#1"</f>
        <v>0#1</v>
      </c>
      <c r="J3067" s="3">
        <f t="shared" si="382"/>
        <v>0</v>
      </c>
      <c r="K3067" s="3"/>
    </row>
    <row r="3068" spans="2:11" hidden="1" outlineLevel="1" x14ac:dyDescent="0.3">
      <c r="B3068" s="2"/>
      <c r="D3068" s="3"/>
      <c r="F3068" s="3"/>
      <c r="H3068" s="3"/>
      <c r="I3068" t="str">
        <f>REPLACE(I3067,LEN(I3067),1,RIGHT(I3067,1)+1)</f>
        <v>0#2</v>
      </c>
      <c r="J3068" s="3">
        <f t="shared" si="382"/>
        <v>0</v>
      </c>
      <c r="K3068" s="3"/>
    </row>
    <row r="3069" spans="2:11" hidden="1" outlineLevel="1" x14ac:dyDescent="0.3">
      <c r="B3069" s="2"/>
      <c r="D3069" s="3"/>
      <c r="F3069" s="3"/>
      <c r="H3069" s="3"/>
      <c r="I3069" t="str">
        <f t="shared" ref="I3069:I3075" si="388">REPLACE(I3068,LEN(I3068),1,RIGHT(I3068,1)+1)</f>
        <v>0#3</v>
      </c>
      <c r="J3069" s="3">
        <f t="shared" si="382"/>
        <v>0</v>
      </c>
      <c r="K3069" s="3"/>
    </row>
    <row r="3070" spans="2:11" hidden="1" outlineLevel="1" x14ac:dyDescent="0.3">
      <c r="B3070" s="2"/>
      <c r="D3070" s="3"/>
      <c r="F3070" s="3"/>
      <c r="H3070" s="3"/>
      <c r="I3070" t="str">
        <f t="shared" si="388"/>
        <v>0#4</v>
      </c>
      <c r="J3070" s="3">
        <f t="shared" si="382"/>
        <v>0</v>
      </c>
      <c r="K3070" s="3"/>
    </row>
    <row r="3071" spans="2:11" hidden="1" outlineLevel="1" x14ac:dyDescent="0.3">
      <c r="B3071" s="2"/>
      <c r="D3071" s="3"/>
      <c r="F3071" s="3"/>
      <c r="H3071" s="3"/>
      <c r="I3071" t="str">
        <f t="shared" si="388"/>
        <v>0#5</v>
      </c>
      <c r="J3071" s="3">
        <f t="shared" si="382"/>
        <v>0</v>
      </c>
      <c r="K3071" s="3"/>
    </row>
    <row r="3072" spans="2:11" hidden="1" outlineLevel="1" x14ac:dyDescent="0.3">
      <c r="B3072" s="2"/>
      <c r="D3072" s="3"/>
      <c r="F3072" s="3"/>
      <c r="H3072" s="3"/>
      <c r="I3072" t="str">
        <f t="shared" si="388"/>
        <v>0#6</v>
      </c>
      <c r="J3072" s="3">
        <f t="shared" si="382"/>
        <v>0</v>
      </c>
      <c r="K3072" s="3"/>
    </row>
    <row r="3073" spans="2:11" hidden="1" outlineLevel="1" x14ac:dyDescent="0.3">
      <c r="B3073" s="2"/>
      <c r="D3073" s="3"/>
      <c r="F3073" s="3"/>
      <c r="H3073" s="3"/>
      <c r="I3073" t="str">
        <f t="shared" si="388"/>
        <v>0#7</v>
      </c>
      <c r="J3073" s="3">
        <f t="shared" si="382"/>
        <v>0</v>
      </c>
      <c r="K3073" s="3"/>
    </row>
    <row r="3074" spans="2:11" hidden="1" outlineLevel="1" x14ac:dyDescent="0.3">
      <c r="B3074" s="2"/>
      <c r="D3074" s="3"/>
      <c r="F3074" s="3"/>
      <c r="H3074" s="3"/>
      <c r="I3074" t="str">
        <f t="shared" si="388"/>
        <v>0#8</v>
      </c>
      <c r="J3074" s="3">
        <f t="shared" si="382"/>
        <v>0</v>
      </c>
      <c r="K3074" s="3"/>
    </row>
    <row r="3075" spans="2:11" hidden="1" outlineLevel="1" x14ac:dyDescent="0.3">
      <c r="B3075" s="2"/>
      <c r="D3075" s="3"/>
      <c r="F3075" s="3"/>
      <c r="H3075" s="3"/>
      <c r="I3075" t="str">
        <f t="shared" si="388"/>
        <v>0#9</v>
      </c>
      <c r="J3075" s="3">
        <f t="shared" si="382"/>
        <v>0</v>
      </c>
      <c r="K3075" s="3"/>
    </row>
    <row r="3076" spans="2:11" hidden="1" outlineLevel="1" x14ac:dyDescent="0.3">
      <c r="B3076" s="2"/>
      <c r="D3076" s="3"/>
      <c r="F3076" s="3">
        <f>F3067</f>
        <v>0</v>
      </c>
      <c r="G3076" t="str">
        <f>F3076&amp;"#"&amp;COUNTIF(F$6:F3076,F3076)</f>
        <v>0#288</v>
      </c>
      <c r="H3076" s="3">
        <f>IF(ISERROR(IF((SUMPRODUCT((D$7:D$5839=INDEX($F$6578:$F$6799,IF($C$2="All",MATCH(G3076,$G$6578:$G$6799,0),MATCH(G3076,$H$6578:$H$6799,0)),1))*1)+SUMPRODUCT((F$7:F$5839=INDEX($F$6578:$F$6799,IF($C$2="All",MATCH(G3076,$G$6578:$G$6799,0),MATCH(G3076,$H$6578:$H$6799,0)),1))*1))&gt;0,0,INDEX($F$6578:$F$6799,IF($C$2="All",MATCH(G3076,$G$6578:$G$6799,0),MATCH(G3076,$H$6578:$H$6799,0)),1))),0,IF((SUMPRODUCT((D$7:D$5839=INDEX($F$6578:$F$6799,IF($C$2="All",MATCH(G3076,$G$6578:$G$6799,0),MATCH(G3076,$H$6578:$H$6799,0)),1))*1)+SUMPRODUCT((F$7:F$5839=INDEX($F$6578:$F$6799,IF($C$2="All",MATCH(G3076,$G$6578:$G$6799,0),MATCH(G3076,$H$6578:$H$6799,0)),1))*1))&gt;0,0,INDEX($F$6578:$F$6799,IF($C$2="All",MATCH(G3076,$G$6578:$G$6799,0),MATCH(G3076,$H$6578:$H$6799,0)),1)))</f>
        <v>0</v>
      </c>
      <c r="I3076" t="str">
        <f>H3076&amp;"#1"</f>
        <v>0#1</v>
      </c>
      <c r="J3076" s="3">
        <f t="shared" si="382"/>
        <v>0</v>
      </c>
      <c r="K3076" s="3"/>
    </row>
    <row r="3077" spans="2:11" hidden="1" outlineLevel="1" x14ac:dyDescent="0.3">
      <c r="B3077" s="2"/>
      <c r="D3077" s="3"/>
      <c r="F3077" s="3"/>
      <c r="H3077" s="3"/>
      <c r="I3077" t="str">
        <f>REPLACE(I3076,LEN(I3076),1,RIGHT(I3076,1)+1)</f>
        <v>0#2</v>
      </c>
      <c r="J3077" s="3">
        <f t="shared" si="382"/>
        <v>0</v>
      </c>
      <c r="K3077" s="3"/>
    </row>
    <row r="3078" spans="2:11" hidden="1" outlineLevel="1" x14ac:dyDescent="0.3">
      <c r="B3078" s="2"/>
      <c r="D3078" s="3"/>
      <c r="F3078" s="3"/>
      <c r="H3078" s="3"/>
      <c r="I3078" t="str">
        <f t="shared" ref="I3078:I3084" si="389">REPLACE(I3077,LEN(I3077),1,RIGHT(I3077,1)+1)</f>
        <v>0#3</v>
      </c>
      <c r="J3078" s="3">
        <f t="shared" si="382"/>
        <v>0</v>
      </c>
      <c r="K3078" s="3"/>
    </row>
    <row r="3079" spans="2:11" hidden="1" outlineLevel="1" x14ac:dyDescent="0.3">
      <c r="B3079" s="2"/>
      <c r="D3079" s="3"/>
      <c r="F3079" s="3"/>
      <c r="H3079" s="3"/>
      <c r="I3079" t="str">
        <f t="shared" si="389"/>
        <v>0#4</v>
      </c>
      <c r="J3079" s="3">
        <f t="shared" ref="J3079:J3142" si="390">IF(ISERROR(IF((SUMPRODUCT((F$7:F$5839=INDEX($F$6578:$F$6799,IF($C$2="All",MATCH(I3079,$G$6578:$G$6799,0),MATCH(I3079,$H$6578:$H$6799,0)),1))*1)+SUMPRODUCT((H$7:H$5839=INDEX($F$6578:$F$6799,IF($C$2="All",MATCH(I3079,$G$6578:$G$6799,0),MATCH(I3079,$H$6578:$H$6799,0)),1))*1))&gt;0,0,INDEX($F$6578:$F$6799,IF($C$2="All",MATCH(I3079,$G$6578:$G$6799,0),MATCH(I3079,$H$6578:$H$6799,0)),1))),0,IF((SUMPRODUCT((F$7:F$5839=INDEX($F$6578:$F$6799,IF($C$2="All",MATCH(I3079,$G$6578:$G$6799,0),MATCH(I3079,$H$6578:$H$6799,0)),1))*1)+SUMPRODUCT((H$7:H$5839=INDEX($F$6578:$F$6799,IF($C$2="All",MATCH(I3079,$G$6578:$G$6799,0),MATCH(I3079,$H$6578:$H$6799,0)),1))*1))&gt;0,0,INDEX($F$6578:$F$6799,IF($C$2="All",MATCH(I3079,$G$6578:$G$6799,0),MATCH(I3079,$H$6578:$H$6799,0)),1)))</f>
        <v>0</v>
      </c>
      <c r="K3079" s="3"/>
    </row>
    <row r="3080" spans="2:11" hidden="1" outlineLevel="1" x14ac:dyDescent="0.3">
      <c r="B3080" s="2"/>
      <c r="D3080" s="3"/>
      <c r="F3080" s="3"/>
      <c r="H3080" s="3"/>
      <c r="I3080" t="str">
        <f t="shared" si="389"/>
        <v>0#5</v>
      </c>
      <c r="J3080" s="3">
        <f t="shared" si="390"/>
        <v>0</v>
      </c>
      <c r="K3080" s="3"/>
    </row>
    <row r="3081" spans="2:11" hidden="1" outlineLevel="1" x14ac:dyDescent="0.3">
      <c r="B3081" s="2"/>
      <c r="D3081" s="3"/>
      <c r="F3081" s="3"/>
      <c r="H3081" s="3"/>
      <c r="I3081" t="str">
        <f t="shared" si="389"/>
        <v>0#6</v>
      </c>
      <c r="J3081" s="3">
        <f t="shared" si="390"/>
        <v>0</v>
      </c>
      <c r="K3081" s="3"/>
    </row>
    <row r="3082" spans="2:11" hidden="1" outlineLevel="1" x14ac:dyDescent="0.3">
      <c r="B3082" s="2"/>
      <c r="D3082" s="3"/>
      <c r="F3082" s="3"/>
      <c r="H3082" s="3"/>
      <c r="I3082" t="str">
        <f t="shared" si="389"/>
        <v>0#7</v>
      </c>
      <c r="J3082" s="3">
        <f t="shared" si="390"/>
        <v>0</v>
      </c>
      <c r="K3082" s="3"/>
    </row>
    <row r="3083" spans="2:11" hidden="1" outlineLevel="1" x14ac:dyDescent="0.3">
      <c r="B3083" s="2"/>
      <c r="D3083" s="3"/>
      <c r="F3083" s="3"/>
      <c r="H3083" s="3"/>
      <c r="I3083" t="str">
        <f t="shared" si="389"/>
        <v>0#8</v>
      </c>
      <c r="J3083" s="3">
        <f t="shared" si="390"/>
        <v>0</v>
      </c>
      <c r="K3083" s="3"/>
    </row>
    <row r="3084" spans="2:11" hidden="1" outlineLevel="1" x14ac:dyDescent="0.3">
      <c r="B3084" s="2"/>
      <c r="D3084" s="3"/>
      <c r="F3084" s="3"/>
      <c r="H3084" s="3"/>
      <c r="I3084" t="str">
        <f t="shared" si="389"/>
        <v>0#9</v>
      </c>
      <c r="J3084" s="3">
        <f t="shared" si="390"/>
        <v>0</v>
      </c>
      <c r="K3084" s="3"/>
    </row>
    <row r="3085" spans="2:11" hidden="1" outlineLevel="1" x14ac:dyDescent="0.3">
      <c r="D3085" t="str">
        <f>IF(C3085="",D3004,IF(ISERROR(INDEX($F$6578:$F$6799,IF($C$2="All",MATCH(C3085,$G$6578:$G$6799,0),MATCH(C3085,$H$6578:$H$6799,0)),1)),0,INDEX($F$6578:$F$6799,IF($C$2="All",MATCH(C3085,$G$6578:$G$6799,0),MATCH(C3085,$H$6578:$H$6799,0)),1)))</f>
        <v>Dublin</v>
      </c>
      <c r="E3085" t="str">
        <f>D3085&amp;"#"&amp;COUNTIF(D$6:D3085,D3085)</f>
        <v>Dublin#3</v>
      </c>
      <c r="F3085" s="3">
        <f>IF(ISERROR(IF((SUMPRODUCT((B$7:B$5839=INDEX($F$6578:$F$6799,IF($C$2="All",MATCH(E3085,$G$6578:$G$6799,0),MATCH(E3085,$H$6578:$H$6799,0)),1))*1)+SUMPRODUCT((D$7:D$5839=INDEX($F$6578:$F$6799,IF($C$2="All",MATCH(E3085,$G$6578:$G$6799,0),MATCH(E3085,$H$6578:$H$6799,0)),1))*1))&gt;0,0,INDEX($F$6578:$F$6799,IF($C$2="All",MATCH(E3085,$G$6578:$G$6799,0),MATCH(E3085,$H$6578:$H$6799,0)),1))),0,IF((SUMPRODUCT((B$7:B$5839=INDEX($F$6578:$F$6799,IF($C$2="All",MATCH(E3085,$G$6578:$G$6799,0),MATCH(E3085,$H$6578:$H$6799,0)),1))*1)+SUMPRODUCT((D$7:D$5839=INDEX($F$6578:$F$6799,IF($C$2="All",MATCH(E3085,$G$6578:$G$6799,0),MATCH(E3085,$H$6578:$H$6799,0)),1))*1))&gt;0,0,INDEX($F$6578:$F$6799,IF($C$2="All",MATCH(E3085,$G$6578:$G$6799,0),MATCH(E3085,$H$6578:$H$6799,0)),1)))</f>
        <v>0</v>
      </c>
      <c r="G3085" t="str">
        <f>F3085&amp;"#"&amp;COUNTIF(F$6:F3085,F3085)</f>
        <v>0#289</v>
      </c>
      <c r="H3085" s="3">
        <f>IF(ISERROR(IF((SUMPRODUCT((D$7:D$5839=INDEX($F$6578:$F$6799,IF($C$2="All",MATCH(G3085,$G$6578:$G$6799,0),MATCH(G3085,$H$6578:$H$6799,0)),1))*1)+SUMPRODUCT((F$7:F$5839=INDEX($F$6578:$F$6799,IF($C$2="All",MATCH(G3085,$G$6578:$G$6799,0),MATCH(G3085,$H$6578:$H$6799,0)),1))*1))&gt;0,0,INDEX($F$6578:$F$6799,IF($C$2="All",MATCH(G3085,$G$6578:$G$6799,0),MATCH(G3085,$H$6578:$H$6799,0)),1))),0,IF((SUMPRODUCT((D$7:D$5839=INDEX($F$6578:$F$6799,IF($C$2="All",MATCH(G3085,$G$6578:$G$6799,0),MATCH(G3085,$H$6578:$H$6799,0)),1))*1)+SUMPRODUCT((F$7:F$5839=INDEX($F$6578:$F$6799,IF($C$2="All",MATCH(G3085,$G$6578:$G$6799,0),MATCH(G3085,$H$6578:$H$6799,0)),1))*1))&gt;0,0,INDEX($F$6578:$F$6799,IF($C$2="All",MATCH(G3085,$G$6578:$G$6799,0),MATCH(G3085,$H$6578:$H$6799,0)),1)))</f>
        <v>0</v>
      </c>
      <c r="I3085" t="str">
        <f>H$7&amp;"#1"</f>
        <v>0#1</v>
      </c>
      <c r="J3085" s="3">
        <f t="shared" si="390"/>
        <v>0</v>
      </c>
    </row>
    <row r="3086" spans="2:11" hidden="1" outlineLevel="1" x14ac:dyDescent="0.3">
      <c r="B3086" s="2"/>
      <c r="D3086" s="3"/>
      <c r="F3086" s="3"/>
      <c r="H3086" s="3"/>
      <c r="I3086" t="str">
        <f>REPLACE(I3085,LEN(I3085),1,RIGHT(I3085,1)+1)</f>
        <v>0#2</v>
      </c>
      <c r="J3086" s="3">
        <f t="shared" si="390"/>
        <v>0</v>
      </c>
      <c r="K3086" s="3"/>
    </row>
    <row r="3087" spans="2:11" hidden="1" outlineLevel="1" x14ac:dyDescent="0.3">
      <c r="B3087" s="2"/>
      <c r="D3087" s="3"/>
      <c r="F3087" s="3"/>
      <c r="H3087" s="3"/>
      <c r="I3087" t="str">
        <f t="shared" ref="I3087:I3093" si="391">REPLACE(I3086,LEN(I3086),1,RIGHT(I3086,1)+1)</f>
        <v>0#3</v>
      </c>
      <c r="J3087" s="3">
        <f t="shared" si="390"/>
        <v>0</v>
      </c>
      <c r="K3087" s="3"/>
    </row>
    <row r="3088" spans="2:11" hidden="1" outlineLevel="1" x14ac:dyDescent="0.3">
      <c r="B3088" s="2"/>
      <c r="D3088" s="3"/>
      <c r="F3088" s="3"/>
      <c r="H3088" s="3"/>
      <c r="I3088" t="str">
        <f t="shared" si="391"/>
        <v>0#4</v>
      </c>
      <c r="J3088" s="3">
        <f t="shared" si="390"/>
        <v>0</v>
      </c>
      <c r="K3088" s="3"/>
    </row>
    <row r="3089" spans="2:11" hidden="1" outlineLevel="1" x14ac:dyDescent="0.3">
      <c r="B3089" s="2"/>
      <c r="D3089" s="3"/>
      <c r="F3089" s="3"/>
      <c r="H3089" s="3"/>
      <c r="I3089" t="str">
        <f t="shared" si="391"/>
        <v>0#5</v>
      </c>
      <c r="J3089" s="3">
        <f t="shared" si="390"/>
        <v>0</v>
      </c>
      <c r="K3089" s="3"/>
    </row>
    <row r="3090" spans="2:11" hidden="1" outlineLevel="1" x14ac:dyDescent="0.3">
      <c r="B3090" s="2"/>
      <c r="D3090" s="3"/>
      <c r="F3090" s="3"/>
      <c r="H3090" s="3"/>
      <c r="I3090" t="str">
        <f t="shared" si="391"/>
        <v>0#6</v>
      </c>
      <c r="J3090" s="3">
        <f t="shared" si="390"/>
        <v>0</v>
      </c>
      <c r="K3090" s="3"/>
    </row>
    <row r="3091" spans="2:11" hidden="1" outlineLevel="1" x14ac:dyDescent="0.3">
      <c r="B3091" s="2"/>
      <c r="D3091" s="3"/>
      <c r="F3091" s="3"/>
      <c r="H3091" s="3"/>
      <c r="I3091" t="str">
        <f t="shared" si="391"/>
        <v>0#7</v>
      </c>
      <c r="J3091" s="3">
        <f t="shared" si="390"/>
        <v>0</v>
      </c>
      <c r="K3091" s="3"/>
    </row>
    <row r="3092" spans="2:11" hidden="1" outlineLevel="1" x14ac:dyDescent="0.3">
      <c r="B3092" s="2"/>
      <c r="D3092" s="3"/>
      <c r="F3092" s="3"/>
      <c r="H3092" s="3"/>
      <c r="I3092" t="str">
        <f t="shared" si="391"/>
        <v>0#8</v>
      </c>
      <c r="J3092" s="3">
        <f t="shared" si="390"/>
        <v>0</v>
      </c>
      <c r="K3092" s="3"/>
    </row>
    <row r="3093" spans="2:11" hidden="1" outlineLevel="1" x14ac:dyDescent="0.3">
      <c r="B3093" s="2"/>
      <c r="D3093" s="3"/>
      <c r="F3093" s="3"/>
      <c r="H3093" s="3"/>
      <c r="I3093" t="str">
        <f t="shared" si="391"/>
        <v>0#9</v>
      </c>
      <c r="J3093" s="3">
        <f t="shared" si="390"/>
        <v>0</v>
      </c>
      <c r="K3093" s="3"/>
    </row>
    <row r="3094" spans="2:11" hidden="1" outlineLevel="1" x14ac:dyDescent="0.3">
      <c r="B3094" s="2"/>
      <c r="F3094" s="3">
        <f>F3085</f>
        <v>0</v>
      </c>
      <c r="G3094" t="str">
        <f>F3094&amp;"#"&amp;COUNTIF(F$6:F3094,F3094)</f>
        <v>0#290</v>
      </c>
      <c r="H3094" s="3">
        <f>IF(ISERROR(IF((SUMPRODUCT((D$7:D$5839=INDEX($F$6578:$F$6799,IF($C$2="All",MATCH(G3094,$G$6578:$G$6799,0),MATCH(G3094,$H$6578:$H$6799,0)),1))*1)+SUMPRODUCT((F$7:F$5839=INDEX($F$6578:$F$6799,IF($C$2="All",MATCH(G3094,$G$6578:$G$6799,0),MATCH(G3094,$H$6578:$H$6799,0)),1))*1))&gt;0,0,INDEX($F$6578:$F$6799,IF($C$2="All",MATCH(G3094,$G$6578:$G$6799,0),MATCH(G3094,$H$6578:$H$6799,0)),1))),0,IF((SUMPRODUCT((D$7:D$5839=INDEX($F$6578:$F$6799,IF($C$2="All",MATCH(G3094,$G$6578:$G$6799,0),MATCH(G3094,$H$6578:$H$6799,0)),1))*1)+SUMPRODUCT((F$7:F$5839=INDEX($F$6578:$F$6799,IF($C$2="All",MATCH(G3094,$G$6578:$G$6799,0),MATCH(G3094,$H$6578:$H$6799,0)),1))*1))&gt;0,0,INDEX($F$6578:$F$6799,IF($C$2="All",MATCH(G3094,$G$6578:$G$6799,0),MATCH(G3094,$H$6578:$H$6799,0)),1)))</f>
        <v>0</v>
      </c>
      <c r="I3094" t="str">
        <f>H3094&amp;"#1"</f>
        <v>0#1</v>
      </c>
      <c r="J3094" s="3">
        <f t="shared" si="390"/>
        <v>0</v>
      </c>
      <c r="K3094" s="3"/>
    </row>
    <row r="3095" spans="2:11" hidden="1" outlineLevel="1" x14ac:dyDescent="0.3">
      <c r="B3095" s="2"/>
      <c r="F3095" s="3"/>
      <c r="H3095" s="3"/>
      <c r="I3095" t="str">
        <f>REPLACE(I3094,LEN(I3094),1,RIGHT(I3094,1)+1)</f>
        <v>0#2</v>
      </c>
      <c r="J3095" s="3">
        <f t="shared" si="390"/>
        <v>0</v>
      </c>
      <c r="K3095" s="3"/>
    </row>
    <row r="3096" spans="2:11" hidden="1" outlineLevel="1" x14ac:dyDescent="0.3">
      <c r="B3096" s="2"/>
      <c r="F3096" s="3"/>
      <c r="H3096" s="3"/>
      <c r="I3096" t="str">
        <f t="shared" ref="I3096:I3102" si="392">REPLACE(I3095,LEN(I3095),1,RIGHT(I3095,1)+1)</f>
        <v>0#3</v>
      </c>
      <c r="J3096" s="3">
        <f t="shared" si="390"/>
        <v>0</v>
      </c>
      <c r="K3096" s="3"/>
    </row>
    <row r="3097" spans="2:11" hidden="1" outlineLevel="1" x14ac:dyDescent="0.3">
      <c r="B3097" s="2"/>
      <c r="F3097" s="3"/>
      <c r="H3097" s="3"/>
      <c r="I3097" t="str">
        <f t="shared" si="392"/>
        <v>0#4</v>
      </c>
      <c r="J3097" s="3">
        <f t="shared" si="390"/>
        <v>0</v>
      </c>
      <c r="K3097" s="3"/>
    </row>
    <row r="3098" spans="2:11" hidden="1" outlineLevel="1" x14ac:dyDescent="0.3">
      <c r="B3098" s="2"/>
      <c r="F3098" s="3"/>
      <c r="H3098" s="3"/>
      <c r="I3098" t="str">
        <f t="shared" si="392"/>
        <v>0#5</v>
      </c>
      <c r="J3098" s="3">
        <f t="shared" si="390"/>
        <v>0</v>
      </c>
      <c r="K3098" s="3"/>
    </row>
    <row r="3099" spans="2:11" hidden="1" outlineLevel="1" x14ac:dyDescent="0.3">
      <c r="B3099" s="2"/>
      <c r="F3099" s="3"/>
      <c r="H3099" s="3"/>
      <c r="I3099" t="str">
        <f t="shared" si="392"/>
        <v>0#6</v>
      </c>
      <c r="J3099" s="3">
        <f t="shared" si="390"/>
        <v>0</v>
      </c>
      <c r="K3099" s="3"/>
    </row>
    <row r="3100" spans="2:11" hidden="1" outlineLevel="1" x14ac:dyDescent="0.3">
      <c r="B3100" s="2"/>
      <c r="F3100" s="3"/>
      <c r="H3100" s="3"/>
      <c r="I3100" t="str">
        <f t="shared" si="392"/>
        <v>0#7</v>
      </c>
      <c r="J3100" s="3">
        <f t="shared" si="390"/>
        <v>0</v>
      </c>
      <c r="K3100" s="3"/>
    </row>
    <row r="3101" spans="2:11" hidden="1" outlineLevel="1" x14ac:dyDescent="0.3">
      <c r="B3101" s="2"/>
      <c r="F3101" s="3"/>
      <c r="H3101" s="3"/>
      <c r="I3101" t="str">
        <f t="shared" si="392"/>
        <v>0#8</v>
      </c>
      <c r="J3101" s="3">
        <f t="shared" si="390"/>
        <v>0</v>
      </c>
      <c r="K3101" s="3"/>
    </row>
    <row r="3102" spans="2:11" hidden="1" outlineLevel="1" x14ac:dyDescent="0.3">
      <c r="B3102" s="2"/>
      <c r="F3102" s="3"/>
      <c r="H3102" s="3"/>
      <c r="I3102" t="str">
        <f t="shared" si="392"/>
        <v>0#9</v>
      </c>
      <c r="J3102" s="3">
        <f t="shared" si="390"/>
        <v>0</v>
      </c>
      <c r="K3102" s="3"/>
    </row>
    <row r="3103" spans="2:11" hidden="1" outlineLevel="1" x14ac:dyDescent="0.3">
      <c r="B3103" s="2"/>
      <c r="D3103" s="3"/>
      <c r="F3103" s="3">
        <f>F3094</f>
        <v>0</v>
      </c>
      <c r="G3103" t="str">
        <f>F3103&amp;"#"&amp;COUNTIF(F$6:F3103,F3103)</f>
        <v>0#291</v>
      </c>
      <c r="H3103" s="3">
        <f>IF(ISERROR(IF((SUMPRODUCT((D$7:D$5839=INDEX($F$6578:$F$6799,IF($C$2="All",MATCH(G3103,$G$6578:$G$6799,0),MATCH(G3103,$H$6578:$H$6799,0)),1))*1)+SUMPRODUCT((F$7:F$5839=INDEX($F$6578:$F$6799,IF($C$2="All",MATCH(G3103,$G$6578:$G$6799,0),MATCH(G3103,$H$6578:$H$6799,0)),1))*1))&gt;0,0,INDEX($F$6578:$F$6799,IF($C$2="All",MATCH(G3103,$G$6578:$G$6799,0),MATCH(G3103,$H$6578:$H$6799,0)),1))),0,IF((SUMPRODUCT((D$7:D$5839=INDEX($F$6578:$F$6799,IF($C$2="All",MATCH(G3103,$G$6578:$G$6799,0),MATCH(G3103,$H$6578:$H$6799,0)),1))*1)+SUMPRODUCT((F$7:F$5839=INDEX($F$6578:$F$6799,IF($C$2="All",MATCH(G3103,$G$6578:$G$6799,0),MATCH(G3103,$H$6578:$H$6799,0)),1))*1))&gt;0,0,INDEX($F$6578:$F$6799,IF($C$2="All",MATCH(G3103,$G$6578:$G$6799,0),MATCH(G3103,$H$6578:$H$6799,0)),1)))</f>
        <v>0</v>
      </c>
      <c r="I3103" t="str">
        <f>H3103&amp;"#1"</f>
        <v>0#1</v>
      </c>
      <c r="J3103" s="3">
        <f t="shared" si="390"/>
        <v>0</v>
      </c>
      <c r="K3103" s="3"/>
    </row>
    <row r="3104" spans="2:11" hidden="1" outlineLevel="1" x14ac:dyDescent="0.3">
      <c r="B3104" s="2"/>
      <c r="D3104" s="3"/>
      <c r="F3104" s="3"/>
      <c r="H3104" s="3"/>
      <c r="I3104" t="str">
        <f>REPLACE(I3103,LEN(I3103),1,RIGHT(I3103,1)+1)</f>
        <v>0#2</v>
      </c>
      <c r="J3104" s="3">
        <f t="shared" si="390"/>
        <v>0</v>
      </c>
      <c r="K3104" s="3"/>
    </row>
    <row r="3105" spans="2:11" hidden="1" outlineLevel="1" x14ac:dyDescent="0.3">
      <c r="B3105" s="2"/>
      <c r="D3105" s="3"/>
      <c r="F3105" s="3"/>
      <c r="H3105" s="3"/>
      <c r="I3105" t="str">
        <f t="shared" ref="I3105:I3111" si="393">REPLACE(I3104,LEN(I3104),1,RIGHT(I3104,1)+1)</f>
        <v>0#3</v>
      </c>
      <c r="J3105" s="3">
        <f t="shared" si="390"/>
        <v>0</v>
      </c>
      <c r="K3105" s="3"/>
    </row>
    <row r="3106" spans="2:11" hidden="1" outlineLevel="1" x14ac:dyDescent="0.3">
      <c r="B3106" s="2"/>
      <c r="D3106" s="3"/>
      <c r="F3106" s="3"/>
      <c r="H3106" s="3"/>
      <c r="I3106" t="str">
        <f t="shared" si="393"/>
        <v>0#4</v>
      </c>
      <c r="J3106" s="3">
        <f t="shared" si="390"/>
        <v>0</v>
      </c>
      <c r="K3106" s="3"/>
    </row>
    <row r="3107" spans="2:11" hidden="1" outlineLevel="1" x14ac:dyDescent="0.3">
      <c r="B3107" s="2"/>
      <c r="D3107" s="3"/>
      <c r="F3107" s="3"/>
      <c r="H3107" s="3"/>
      <c r="I3107" t="str">
        <f t="shared" si="393"/>
        <v>0#5</v>
      </c>
      <c r="J3107" s="3">
        <f t="shared" si="390"/>
        <v>0</v>
      </c>
      <c r="K3107" s="3"/>
    </row>
    <row r="3108" spans="2:11" hidden="1" outlineLevel="1" x14ac:dyDescent="0.3">
      <c r="B3108" s="2"/>
      <c r="D3108" s="3"/>
      <c r="F3108" s="3"/>
      <c r="H3108" s="3"/>
      <c r="I3108" t="str">
        <f t="shared" si="393"/>
        <v>0#6</v>
      </c>
      <c r="J3108" s="3">
        <f t="shared" si="390"/>
        <v>0</v>
      </c>
      <c r="K3108" s="3"/>
    </row>
    <row r="3109" spans="2:11" hidden="1" outlineLevel="1" x14ac:dyDescent="0.3">
      <c r="B3109" s="2"/>
      <c r="D3109" s="3"/>
      <c r="F3109" s="3"/>
      <c r="H3109" s="3"/>
      <c r="I3109" t="str">
        <f t="shared" si="393"/>
        <v>0#7</v>
      </c>
      <c r="J3109" s="3">
        <f t="shared" si="390"/>
        <v>0</v>
      </c>
      <c r="K3109" s="3"/>
    </row>
    <row r="3110" spans="2:11" hidden="1" outlineLevel="1" x14ac:dyDescent="0.3">
      <c r="B3110" s="2"/>
      <c r="D3110" s="3"/>
      <c r="F3110" s="3"/>
      <c r="H3110" s="3"/>
      <c r="I3110" t="str">
        <f t="shared" si="393"/>
        <v>0#8</v>
      </c>
      <c r="J3110" s="3">
        <f t="shared" si="390"/>
        <v>0</v>
      </c>
      <c r="K3110" s="3"/>
    </row>
    <row r="3111" spans="2:11" hidden="1" outlineLevel="1" x14ac:dyDescent="0.3">
      <c r="B3111" s="2"/>
      <c r="D3111" s="3"/>
      <c r="F3111" s="3"/>
      <c r="H3111" s="3"/>
      <c r="I3111" t="str">
        <f t="shared" si="393"/>
        <v>0#9</v>
      </c>
      <c r="J3111" s="3">
        <f t="shared" si="390"/>
        <v>0</v>
      </c>
      <c r="K3111" s="3"/>
    </row>
    <row r="3112" spans="2:11" hidden="1" outlineLevel="1" x14ac:dyDescent="0.3">
      <c r="B3112" s="2"/>
      <c r="D3112" s="3"/>
      <c r="F3112" s="3">
        <f>F3103</f>
        <v>0</v>
      </c>
      <c r="G3112" t="str">
        <f>F3112&amp;"#"&amp;COUNTIF(F$6:F3112,F3112)</f>
        <v>0#292</v>
      </c>
      <c r="H3112" s="3">
        <f>IF(ISERROR(IF((SUMPRODUCT((D$7:D$5839=INDEX($F$6578:$F$6799,IF($C$2="All",MATCH(G3112,$G$6578:$G$6799,0),MATCH(G3112,$H$6578:$H$6799,0)),1))*1)+SUMPRODUCT((F$7:F$5839=INDEX($F$6578:$F$6799,IF($C$2="All",MATCH(G3112,$G$6578:$G$6799,0),MATCH(G3112,$H$6578:$H$6799,0)),1))*1))&gt;0,0,INDEX($F$6578:$F$6799,IF($C$2="All",MATCH(G3112,$G$6578:$G$6799,0),MATCH(G3112,$H$6578:$H$6799,0)),1))),0,IF((SUMPRODUCT((D$7:D$5839=INDEX($F$6578:$F$6799,IF($C$2="All",MATCH(G3112,$G$6578:$G$6799,0),MATCH(G3112,$H$6578:$H$6799,0)),1))*1)+SUMPRODUCT((F$7:F$5839=INDEX($F$6578:$F$6799,IF($C$2="All",MATCH(G3112,$G$6578:$G$6799,0),MATCH(G3112,$H$6578:$H$6799,0)),1))*1))&gt;0,0,INDEX($F$6578:$F$6799,IF($C$2="All",MATCH(G3112,$G$6578:$G$6799,0),MATCH(G3112,$H$6578:$H$6799,0)),1)))</f>
        <v>0</v>
      </c>
      <c r="I3112" t="str">
        <f>H3112&amp;"#1"</f>
        <v>0#1</v>
      </c>
      <c r="J3112" s="3">
        <f t="shared" si="390"/>
        <v>0</v>
      </c>
      <c r="K3112" s="3"/>
    </row>
    <row r="3113" spans="2:11" hidden="1" outlineLevel="1" x14ac:dyDescent="0.3">
      <c r="B3113" s="2"/>
      <c r="D3113" s="3"/>
      <c r="F3113" s="3"/>
      <c r="H3113" s="3"/>
      <c r="I3113" t="str">
        <f>REPLACE(I3112,LEN(I3112),1,RIGHT(I3112,1)+1)</f>
        <v>0#2</v>
      </c>
      <c r="J3113" s="3">
        <f t="shared" si="390"/>
        <v>0</v>
      </c>
      <c r="K3113" s="3"/>
    </row>
    <row r="3114" spans="2:11" hidden="1" outlineLevel="1" x14ac:dyDescent="0.3">
      <c r="B3114" s="2"/>
      <c r="D3114" s="3"/>
      <c r="F3114" s="3"/>
      <c r="H3114" s="3"/>
      <c r="I3114" t="str">
        <f t="shared" ref="I3114:I3120" si="394">REPLACE(I3113,LEN(I3113),1,RIGHT(I3113,1)+1)</f>
        <v>0#3</v>
      </c>
      <c r="J3114" s="3">
        <f t="shared" si="390"/>
        <v>0</v>
      </c>
      <c r="K3114" s="3"/>
    </row>
    <row r="3115" spans="2:11" hidden="1" outlineLevel="1" x14ac:dyDescent="0.3">
      <c r="B3115" s="2"/>
      <c r="D3115" s="3"/>
      <c r="F3115" s="3"/>
      <c r="H3115" s="3"/>
      <c r="I3115" t="str">
        <f t="shared" si="394"/>
        <v>0#4</v>
      </c>
      <c r="J3115" s="3">
        <f t="shared" si="390"/>
        <v>0</v>
      </c>
      <c r="K3115" s="3"/>
    </row>
    <row r="3116" spans="2:11" hidden="1" outlineLevel="1" x14ac:dyDescent="0.3">
      <c r="B3116" s="2"/>
      <c r="D3116" s="3"/>
      <c r="F3116" s="3"/>
      <c r="H3116" s="3"/>
      <c r="I3116" t="str">
        <f t="shared" si="394"/>
        <v>0#5</v>
      </c>
      <c r="J3116" s="3">
        <f t="shared" si="390"/>
        <v>0</v>
      </c>
      <c r="K3116" s="3"/>
    </row>
    <row r="3117" spans="2:11" hidden="1" outlineLevel="1" x14ac:dyDescent="0.3">
      <c r="B3117" s="2"/>
      <c r="D3117" s="3"/>
      <c r="F3117" s="3"/>
      <c r="H3117" s="3"/>
      <c r="I3117" t="str">
        <f t="shared" si="394"/>
        <v>0#6</v>
      </c>
      <c r="J3117" s="3">
        <f t="shared" si="390"/>
        <v>0</v>
      </c>
      <c r="K3117" s="3"/>
    </row>
    <row r="3118" spans="2:11" hidden="1" outlineLevel="1" x14ac:dyDescent="0.3">
      <c r="B3118" s="2"/>
      <c r="D3118" s="3"/>
      <c r="F3118" s="3"/>
      <c r="H3118" s="3"/>
      <c r="I3118" t="str">
        <f t="shared" si="394"/>
        <v>0#7</v>
      </c>
      <c r="J3118" s="3">
        <f t="shared" si="390"/>
        <v>0</v>
      </c>
      <c r="K3118" s="3"/>
    </row>
    <row r="3119" spans="2:11" hidden="1" outlineLevel="1" x14ac:dyDescent="0.3">
      <c r="B3119" s="2"/>
      <c r="D3119" s="3"/>
      <c r="F3119" s="3"/>
      <c r="H3119" s="3"/>
      <c r="I3119" t="str">
        <f t="shared" si="394"/>
        <v>0#8</v>
      </c>
      <c r="J3119" s="3">
        <f t="shared" si="390"/>
        <v>0</v>
      </c>
      <c r="K3119" s="3"/>
    </row>
    <row r="3120" spans="2:11" hidden="1" outlineLevel="1" x14ac:dyDescent="0.3">
      <c r="B3120" s="2"/>
      <c r="D3120" s="3"/>
      <c r="F3120" s="3"/>
      <c r="H3120" s="3"/>
      <c r="I3120" t="str">
        <f t="shared" si="394"/>
        <v>0#9</v>
      </c>
      <c r="J3120" s="3">
        <f t="shared" si="390"/>
        <v>0</v>
      </c>
      <c r="K3120" s="3"/>
    </row>
    <row r="3121" spans="2:11" hidden="1" outlineLevel="1" x14ac:dyDescent="0.3">
      <c r="B3121" s="2"/>
      <c r="D3121" s="3"/>
      <c r="F3121" s="3">
        <f>F3112</f>
        <v>0</v>
      </c>
      <c r="G3121" t="str">
        <f>F3121&amp;"#"&amp;COUNTIF(F$6:F3121,F3121)</f>
        <v>0#293</v>
      </c>
      <c r="H3121" s="3">
        <f>IF(ISERROR(IF((SUMPRODUCT((D$7:D$5839=INDEX($F$6578:$F$6799,IF($C$2="All",MATCH(G3121,$G$6578:$G$6799,0),MATCH(G3121,$H$6578:$H$6799,0)),1))*1)+SUMPRODUCT((F$7:F$5839=INDEX($F$6578:$F$6799,IF($C$2="All",MATCH(G3121,$G$6578:$G$6799,0),MATCH(G3121,$H$6578:$H$6799,0)),1))*1))&gt;0,0,INDEX($F$6578:$F$6799,IF($C$2="All",MATCH(G3121,$G$6578:$G$6799,0),MATCH(G3121,$H$6578:$H$6799,0)),1))),0,IF((SUMPRODUCT((D$7:D$5839=INDEX($F$6578:$F$6799,IF($C$2="All",MATCH(G3121,$G$6578:$G$6799,0),MATCH(G3121,$H$6578:$H$6799,0)),1))*1)+SUMPRODUCT((F$7:F$5839=INDEX($F$6578:$F$6799,IF($C$2="All",MATCH(G3121,$G$6578:$G$6799,0),MATCH(G3121,$H$6578:$H$6799,0)),1))*1))&gt;0,0,INDEX($F$6578:$F$6799,IF($C$2="All",MATCH(G3121,$G$6578:$G$6799,0),MATCH(G3121,$H$6578:$H$6799,0)),1)))</f>
        <v>0</v>
      </c>
      <c r="I3121" t="str">
        <f>H3121&amp;"#1"</f>
        <v>0#1</v>
      </c>
      <c r="J3121" s="3">
        <f t="shared" si="390"/>
        <v>0</v>
      </c>
      <c r="K3121" s="3"/>
    </row>
    <row r="3122" spans="2:11" hidden="1" outlineLevel="1" x14ac:dyDescent="0.3">
      <c r="B3122" s="2"/>
      <c r="D3122" s="3"/>
      <c r="F3122" s="3"/>
      <c r="H3122" s="3"/>
      <c r="I3122" t="str">
        <f>REPLACE(I3121,LEN(I3121),1,RIGHT(I3121,1)+1)</f>
        <v>0#2</v>
      </c>
      <c r="J3122" s="3">
        <f t="shared" si="390"/>
        <v>0</v>
      </c>
      <c r="K3122" s="3"/>
    </row>
    <row r="3123" spans="2:11" hidden="1" outlineLevel="1" x14ac:dyDescent="0.3">
      <c r="B3123" s="2"/>
      <c r="D3123" s="3"/>
      <c r="F3123" s="3"/>
      <c r="H3123" s="3"/>
      <c r="I3123" t="str">
        <f t="shared" ref="I3123:I3129" si="395">REPLACE(I3122,LEN(I3122),1,RIGHT(I3122,1)+1)</f>
        <v>0#3</v>
      </c>
      <c r="J3123" s="3">
        <f t="shared" si="390"/>
        <v>0</v>
      </c>
      <c r="K3123" s="3"/>
    </row>
    <row r="3124" spans="2:11" hidden="1" outlineLevel="1" x14ac:dyDescent="0.3">
      <c r="B3124" s="2"/>
      <c r="D3124" s="3"/>
      <c r="F3124" s="3"/>
      <c r="H3124" s="3"/>
      <c r="I3124" t="str">
        <f t="shared" si="395"/>
        <v>0#4</v>
      </c>
      <c r="J3124" s="3">
        <f t="shared" si="390"/>
        <v>0</v>
      </c>
      <c r="K3124" s="3"/>
    </row>
    <row r="3125" spans="2:11" hidden="1" outlineLevel="1" x14ac:dyDescent="0.3">
      <c r="B3125" s="2"/>
      <c r="D3125" s="3"/>
      <c r="F3125" s="3"/>
      <c r="H3125" s="3"/>
      <c r="I3125" t="str">
        <f t="shared" si="395"/>
        <v>0#5</v>
      </c>
      <c r="J3125" s="3">
        <f t="shared" si="390"/>
        <v>0</v>
      </c>
      <c r="K3125" s="3"/>
    </row>
    <row r="3126" spans="2:11" hidden="1" outlineLevel="1" x14ac:dyDescent="0.3">
      <c r="B3126" s="2"/>
      <c r="D3126" s="3"/>
      <c r="F3126" s="3"/>
      <c r="H3126" s="3"/>
      <c r="I3126" t="str">
        <f t="shared" si="395"/>
        <v>0#6</v>
      </c>
      <c r="J3126" s="3">
        <f t="shared" si="390"/>
        <v>0</v>
      </c>
      <c r="K3126" s="3"/>
    </row>
    <row r="3127" spans="2:11" hidden="1" outlineLevel="1" x14ac:dyDescent="0.3">
      <c r="B3127" s="2"/>
      <c r="D3127" s="3"/>
      <c r="F3127" s="3"/>
      <c r="H3127" s="3"/>
      <c r="I3127" t="str">
        <f t="shared" si="395"/>
        <v>0#7</v>
      </c>
      <c r="J3127" s="3">
        <f t="shared" si="390"/>
        <v>0</v>
      </c>
      <c r="K3127" s="3"/>
    </row>
    <row r="3128" spans="2:11" hidden="1" outlineLevel="1" x14ac:dyDescent="0.3">
      <c r="B3128" s="2"/>
      <c r="D3128" s="3"/>
      <c r="F3128" s="3"/>
      <c r="H3128" s="3"/>
      <c r="I3128" t="str">
        <f t="shared" si="395"/>
        <v>0#8</v>
      </c>
      <c r="J3128" s="3">
        <f t="shared" si="390"/>
        <v>0</v>
      </c>
      <c r="K3128" s="3"/>
    </row>
    <row r="3129" spans="2:11" hidden="1" outlineLevel="1" x14ac:dyDescent="0.3">
      <c r="B3129" s="2"/>
      <c r="D3129" s="3"/>
      <c r="F3129" s="3"/>
      <c r="H3129" s="3"/>
      <c r="I3129" t="str">
        <f t="shared" si="395"/>
        <v>0#9</v>
      </c>
      <c r="J3129" s="3">
        <f t="shared" si="390"/>
        <v>0</v>
      </c>
      <c r="K3129" s="3"/>
    </row>
    <row r="3130" spans="2:11" hidden="1" outlineLevel="1" x14ac:dyDescent="0.3">
      <c r="B3130" s="2"/>
      <c r="D3130" s="3"/>
      <c r="F3130" s="3">
        <f>F3121</f>
        <v>0</v>
      </c>
      <c r="G3130" t="str">
        <f>F3130&amp;"#"&amp;COUNTIF(F$6:F3130,F3130)</f>
        <v>0#294</v>
      </c>
      <c r="H3130" s="3">
        <f>IF(ISERROR(IF((SUMPRODUCT((D$7:D$5839=INDEX($F$6578:$F$6799,IF($C$2="All",MATCH(G3130,$G$6578:$G$6799,0),MATCH(G3130,$H$6578:$H$6799,0)),1))*1)+SUMPRODUCT((F$7:F$5839=INDEX($F$6578:$F$6799,IF($C$2="All",MATCH(G3130,$G$6578:$G$6799,0),MATCH(G3130,$H$6578:$H$6799,0)),1))*1))&gt;0,0,INDEX($F$6578:$F$6799,IF($C$2="All",MATCH(G3130,$G$6578:$G$6799,0),MATCH(G3130,$H$6578:$H$6799,0)),1))),0,IF((SUMPRODUCT((D$7:D$5839=INDEX($F$6578:$F$6799,IF($C$2="All",MATCH(G3130,$G$6578:$G$6799,0),MATCH(G3130,$H$6578:$H$6799,0)),1))*1)+SUMPRODUCT((F$7:F$5839=INDEX($F$6578:$F$6799,IF($C$2="All",MATCH(G3130,$G$6578:$G$6799,0),MATCH(G3130,$H$6578:$H$6799,0)),1))*1))&gt;0,0,INDEX($F$6578:$F$6799,IF($C$2="All",MATCH(G3130,$G$6578:$G$6799,0),MATCH(G3130,$H$6578:$H$6799,0)),1)))</f>
        <v>0</v>
      </c>
      <c r="I3130" t="str">
        <f>H3130&amp;"#1"</f>
        <v>0#1</v>
      </c>
      <c r="J3130" s="3">
        <f t="shared" si="390"/>
        <v>0</v>
      </c>
      <c r="K3130" s="3"/>
    </row>
    <row r="3131" spans="2:11" hidden="1" outlineLevel="1" x14ac:dyDescent="0.3">
      <c r="B3131" s="2"/>
      <c r="D3131" s="3"/>
      <c r="F3131" s="3"/>
      <c r="H3131" s="3"/>
      <c r="I3131" t="str">
        <f>REPLACE(I3130,LEN(I3130),1,RIGHT(I3130,1)+1)</f>
        <v>0#2</v>
      </c>
      <c r="J3131" s="3">
        <f t="shared" si="390"/>
        <v>0</v>
      </c>
      <c r="K3131" s="3"/>
    </row>
    <row r="3132" spans="2:11" hidden="1" outlineLevel="1" x14ac:dyDescent="0.3">
      <c r="B3132" s="2"/>
      <c r="D3132" s="3"/>
      <c r="F3132" s="3"/>
      <c r="H3132" s="3"/>
      <c r="I3132" t="str">
        <f t="shared" ref="I3132:I3138" si="396">REPLACE(I3131,LEN(I3131),1,RIGHT(I3131,1)+1)</f>
        <v>0#3</v>
      </c>
      <c r="J3132" s="3">
        <f t="shared" si="390"/>
        <v>0</v>
      </c>
      <c r="K3132" s="3"/>
    </row>
    <row r="3133" spans="2:11" hidden="1" outlineLevel="1" x14ac:dyDescent="0.3">
      <c r="B3133" s="2"/>
      <c r="D3133" s="3"/>
      <c r="F3133" s="3"/>
      <c r="H3133" s="3"/>
      <c r="I3133" t="str">
        <f t="shared" si="396"/>
        <v>0#4</v>
      </c>
      <c r="J3133" s="3">
        <f t="shared" si="390"/>
        <v>0</v>
      </c>
      <c r="K3133" s="3"/>
    </row>
    <row r="3134" spans="2:11" hidden="1" outlineLevel="1" x14ac:dyDescent="0.3">
      <c r="B3134" s="2"/>
      <c r="D3134" s="3"/>
      <c r="F3134" s="3"/>
      <c r="H3134" s="3"/>
      <c r="I3134" t="str">
        <f t="shared" si="396"/>
        <v>0#5</v>
      </c>
      <c r="J3134" s="3">
        <f t="shared" si="390"/>
        <v>0</v>
      </c>
      <c r="K3134" s="3"/>
    </row>
    <row r="3135" spans="2:11" hidden="1" outlineLevel="1" x14ac:dyDescent="0.3">
      <c r="B3135" s="2"/>
      <c r="D3135" s="3"/>
      <c r="F3135" s="3"/>
      <c r="H3135" s="3"/>
      <c r="I3135" t="str">
        <f t="shared" si="396"/>
        <v>0#6</v>
      </c>
      <c r="J3135" s="3">
        <f t="shared" si="390"/>
        <v>0</v>
      </c>
      <c r="K3135" s="3"/>
    </row>
    <row r="3136" spans="2:11" hidden="1" outlineLevel="1" x14ac:dyDescent="0.3">
      <c r="B3136" s="2"/>
      <c r="D3136" s="3"/>
      <c r="F3136" s="3"/>
      <c r="H3136" s="3"/>
      <c r="I3136" t="str">
        <f t="shared" si="396"/>
        <v>0#7</v>
      </c>
      <c r="J3136" s="3">
        <f t="shared" si="390"/>
        <v>0</v>
      </c>
      <c r="K3136" s="3"/>
    </row>
    <row r="3137" spans="2:11" hidden="1" outlineLevel="1" x14ac:dyDescent="0.3">
      <c r="B3137" s="2"/>
      <c r="D3137" s="3"/>
      <c r="F3137" s="3"/>
      <c r="H3137" s="3"/>
      <c r="I3137" t="str">
        <f t="shared" si="396"/>
        <v>0#8</v>
      </c>
      <c r="J3137" s="3">
        <f t="shared" si="390"/>
        <v>0</v>
      </c>
      <c r="K3137" s="3"/>
    </row>
    <row r="3138" spans="2:11" hidden="1" outlineLevel="1" x14ac:dyDescent="0.3">
      <c r="B3138" s="2"/>
      <c r="D3138" s="3"/>
      <c r="F3138" s="3"/>
      <c r="H3138" s="3"/>
      <c r="I3138" t="str">
        <f t="shared" si="396"/>
        <v>0#9</v>
      </c>
      <c r="J3138" s="3">
        <f t="shared" si="390"/>
        <v>0</v>
      </c>
      <c r="K3138" s="3"/>
    </row>
    <row r="3139" spans="2:11" hidden="1" outlineLevel="1" x14ac:dyDescent="0.3">
      <c r="B3139" s="2"/>
      <c r="D3139" s="3"/>
      <c r="F3139" s="3">
        <f>F3130</f>
        <v>0</v>
      </c>
      <c r="G3139" t="str">
        <f>F3139&amp;"#"&amp;COUNTIF(F$6:F3139,F3139)</f>
        <v>0#295</v>
      </c>
      <c r="H3139" s="3">
        <f>IF(ISERROR(IF((SUMPRODUCT((D$7:D$5839=INDEX($F$6578:$F$6799,IF($C$2="All",MATCH(G3139,$G$6578:$G$6799,0),MATCH(G3139,$H$6578:$H$6799,0)),1))*1)+SUMPRODUCT((F$7:F$5839=INDEX($F$6578:$F$6799,IF($C$2="All",MATCH(G3139,$G$6578:$G$6799,0),MATCH(G3139,$H$6578:$H$6799,0)),1))*1))&gt;0,0,INDEX($F$6578:$F$6799,IF($C$2="All",MATCH(G3139,$G$6578:$G$6799,0),MATCH(G3139,$H$6578:$H$6799,0)),1))),0,IF((SUMPRODUCT((D$7:D$5839=INDEX($F$6578:$F$6799,IF($C$2="All",MATCH(G3139,$G$6578:$G$6799,0),MATCH(G3139,$H$6578:$H$6799,0)),1))*1)+SUMPRODUCT((F$7:F$5839=INDEX($F$6578:$F$6799,IF($C$2="All",MATCH(G3139,$G$6578:$G$6799,0),MATCH(G3139,$H$6578:$H$6799,0)),1))*1))&gt;0,0,INDEX($F$6578:$F$6799,IF($C$2="All",MATCH(G3139,$G$6578:$G$6799,0),MATCH(G3139,$H$6578:$H$6799,0)),1)))</f>
        <v>0</v>
      </c>
      <c r="I3139" t="str">
        <f>H3139&amp;"#1"</f>
        <v>0#1</v>
      </c>
      <c r="J3139" s="3">
        <f t="shared" si="390"/>
        <v>0</v>
      </c>
      <c r="K3139" s="3"/>
    </row>
    <row r="3140" spans="2:11" hidden="1" outlineLevel="1" x14ac:dyDescent="0.3">
      <c r="B3140" s="2"/>
      <c r="D3140" s="3"/>
      <c r="F3140" s="3"/>
      <c r="H3140" s="3"/>
      <c r="I3140" t="str">
        <f>REPLACE(I3139,LEN(I3139),1,RIGHT(I3139,1)+1)</f>
        <v>0#2</v>
      </c>
      <c r="J3140" s="3">
        <f t="shared" si="390"/>
        <v>0</v>
      </c>
      <c r="K3140" s="3"/>
    </row>
    <row r="3141" spans="2:11" hidden="1" outlineLevel="1" x14ac:dyDescent="0.3">
      <c r="B3141" s="2"/>
      <c r="D3141" s="3"/>
      <c r="F3141" s="3"/>
      <c r="H3141" s="3"/>
      <c r="I3141" t="str">
        <f t="shared" ref="I3141:I3147" si="397">REPLACE(I3140,LEN(I3140),1,RIGHT(I3140,1)+1)</f>
        <v>0#3</v>
      </c>
      <c r="J3141" s="3">
        <f t="shared" si="390"/>
        <v>0</v>
      </c>
      <c r="K3141" s="3"/>
    </row>
    <row r="3142" spans="2:11" hidden="1" outlineLevel="1" x14ac:dyDescent="0.3">
      <c r="B3142" s="2"/>
      <c r="D3142" s="3"/>
      <c r="F3142" s="3"/>
      <c r="H3142" s="3"/>
      <c r="I3142" t="str">
        <f t="shared" si="397"/>
        <v>0#4</v>
      </c>
      <c r="J3142" s="3">
        <f t="shared" si="390"/>
        <v>0</v>
      </c>
      <c r="K3142" s="3"/>
    </row>
    <row r="3143" spans="2:11" hidden="1" outlineLevel="1" x14ac:dyDescent="0.3">
      <c r="B3143" s="2"/>
      <c r="D3143" s="3"/>
      <c r="F3143" s="3"/>
      <c r="H3143" s="3"/>
      <c r="I3143" t="str">
        <f t="shared" si="397"/>
        <v>0#5</v>
      </c>
      <c r="J3143" s="3">
        <f t="shared" ref="J3143:J3206" si="398">IF(ISERROR(IF((SUMPRODUCT((F$7:F$5839=INDEX($F$6578:$F$6799,IF($C$2="All",MATCH(I3143,$G$6578:$G$6799,0),MATCH(I3143,$H$6578:$H$6799,0)),1))*1)+SUMPRODUCT((H$7:H$5839=INDEX($F$6578:$F$6799,IF($C$2="All",MATCH(I3143,$G$6578:$G$6799,0),MATCH(I3143,$H$6578:$H$6799,0)),1))*1))&gt;0,0,INDEX($F$6578:$F$6799,IF($C$2="All",MATCH(I3143,$G$6578:$G$6799,0),MATCH(I3143,$H$6578:$H$6799,0)),1))),0,IF((SUMPRODUCT((F$7:F$5839=INDEX($F$6578:$F$6799,IF($C$2="All",MATCH(I3143,$G$6578:$G$6799,0),MATCH(I3143,$H$6578:$H$6799,0)),1))*1)+SUMPRODUCT((H$7:H$5839=INDEX($F$6578:$F$6799,IF($C$2="All",MATCH(I3143,$G$6578:$G$6799,0),MATCH(I3143,$H$6578:$H$6799,0)),1))*1))&gt;0,0,INDEX($F$6578:$F$6799,IF($C$2="All",MATCH(I3143,$G$6578:$G$6799,0),MATCH(I3143,$H$6578:$H$6799,0)),1)))</f>
        <v>0</v>
      </c>
      <c r="K3143" s="3"/>
    </row>
    <row r="3144" spans="2:11" hidden="1" outlineLevel="1" x14ac:dyDescent="0.3">
      <c r="B3144" s="2"/>
      <c r="D3144" s="3"/>
      <c r="F3144" s="3"/>
      <c r="H3144" s="3"/>
      <c r="I3144" t="str">
        <f t="shared" si="397"/>
        <v>0#6</v>
      </c>
      <c r="J3144" s="3">
        <f t="shared" si="398"/>
        <v>0</v>
      </c>
      <c r="K3144" s="3"/>
    </row>
    <row r="3145" spans="2:11" hidden="1" outlineLevel="1" x14ac:dyDescent="0.3">
      <c r="B3145" s="2"/>
      <c r="D3145" s="3"/>
      <c r="F3145" s="3"/>
      <c r="H3145" s="3"/>
      <c r="I3145" t="str">
        <f t="shared" si="397"/>
        <v>0#7</v>
      </c>
      <c r="J3145" s="3">
        <f t="shared" si="398"/>
        <v>0</v>
      </c>
      <c r="K3145" s="3"/>
    </row>
    <row r="3146" spans="2:11" hidden="1" outlineLevel="1" x14ac:dyDescent="0.3">
      <c r="B3146" s="2"/>
      <c r="D3146" s="3"/>
      <c r="F3146" s="3"/>
      <c r="H3146" s="3"/>
      <c r="I3146" t="str">
        <f t="shared" si="397"/>
        <v>0#8</v>
      </c>
      <c r="J3146" s="3">
        <f t="shared" si="398"/>
        <v>0</v>
      </c>
      <c r="K3146" s="3"/>
    </row>
    <row r="3147" spans="2:11" hidden="1" outlineLevel="1" x14ac:dyDescent="0.3">
      <c r="B3147" s="2"/>
      <c r="D3147" s="3"/>
      <c r="F3147" s="3"/>
      <c r="H3147" s="3"/>
      <c r="I3147" t="str">
        <f t="shared" si="397"/>
        <v>0#9</v>
      </c>
      <c r="J3147" s="3">
        <f t="shared" si="398"/>
        <v>0</v>
      </c>
      <c r="K3147" s="3"/>
    </row>
    <row r="3148" spans="2:11" hidden="1" outlineLevel="1" x14ac:dyDescent="0.3">
      <c r="B3148" s="2"/>
      <c r="D3148" s="3"/>
      <c r="F3148" s="3">
        <f>F3139</f>
        <v>0</v>
      </c>
      <c r="G3148" t="str">
        <f>F3148&amp;"#"&amp;COUNTIF(F$6:F3148,F3148)</f>
        <v>0#296</v>
      </c>
      <c r="H3148" s="3">
        <f>IF(ISERROR(IF((SUMPRODUCT((D$7:D$5839=INDEX($F$6578:$F$6799,IF($C$2="All",MATCH(G3148,$G$6578:$G$6799,0),MATCH(G3148,$H$6578:$H$6799,0)),1))*1)+SUMPRODUCT((F$7:F$5839=INDEX($F$6578:$F$6799,IF($C$2="All",MATCH(G3148,$G$6578:$G$6799,0),MATCH(G3148,$H$6578:$H$6799,0)),1))*1))&gt;0,0,INDEX($F$6578:$F$6799,IF($C$2="All",MATCH(G3148,$G$6578:$G$6799,0),MATCH(G3148,$H$6578:$H$6799,0)),1))),0,IF((SUMPRODUCT((D$7:D$5839=INDEX($F$6578:$F$6799,IF($C$2="All",MATCH(G3148,$G$6578:$G$6799,0),MATCH(G3148,$H$6578:$H$6799,0)),1))*1)+SUMPRODUCT((F$7:F$5839=INDEX($F$6578:$F$6799,IF($C$2="All",MATCH(G3148,$G$6578:$G$6799,0),MATCH(G3148,$H$6578:$H$6799,0)),1))*1))&gt;0,0,INDEX($F$6578:$F$6799,IF($C$2="All",MATCH(G3148,$G$6578:$G$6799,0),MATCH(G3148,$H$6578:$H$6799,0)),1)))</f>
        <v>0</v>
      </c>
      <c r="I3148" t="str">
        <f>H3148&amp;"#1"</f>
        <v>0#1</v>
      </c>
      <c r="J3148" s="3">
        <f t="shared" si="398"/>
        <v>0</v>
      </c>
      <c r="K3148" s="3"/>
    </row>
    <row r="3149" spans="2:11" hidden="1" outlineLevel="1" x14ac:dyDescent="0.3">
      <c r="B3149" s="2"/>
      <c r="D3149" s="3"/>
      <c r="F3149" s="3"/>
      <c r="H3149" s="3"/>
      <c r="I3149" t="str">
        <f>REPLACE(I3148,LEN(I3148),1,RIGHT(I3148,1)+1)</f>
        <v>0#2</v>
      </c>
      <c r="J3149" s="3">
        <f t="shared" si="398"/>
        <v>0</v>
      </c>
      <c r="K3149" s="3"/>
    </row>
    <row r="3150" spans="2:11" hidden="1" outlineLevel="1" x14ac:dyDescent="0.3">
      <c r="B3150" s="2"/>
      <c r="D3150" s="3"/>
      <c r="F3150" s="3"/>
      <c r="H3150" s="3"/>
      <c r="I3150" t="str">
        <f t="shared" ref="I3150:I3156" si="399">REPLACE(I3149,LEN(I3149),1,RIGHT(I3149,1)+1)</f>
        <v>0#3</v>
      </c>
      <c r="J3150" s="3">
        <f t="shared" si="398"/>
        <v>0</v>
      </c>
      <c r="K3150" s="3"/>
    </row>
    <row r="3151" spans="2:11" hidden="1" outlineLevel="1" x14ac:dyDescent="0.3">
      <c r="B3151" s="2"/>
      <c r="D3151" s="3"/>
      <c r="F3151" s="3"/>
      <c r="H3151" s="3"/>
      <c r="I3151" t="str">
        <f t="shared" si="399"/>
        <v>0#4</v>
      </c>
      <c r="J3151" s="3">
        <f t="shared" si="398"/>
        <v>0</v>
      </c>
      <c r="K3151" s="3"/>
    </row>
    <row r="3152" spans="2:11" hidden="1" outlineLevel="1" x14ac:dyDescent="0.3">
      <c r="B3152" s="2"/>
      <c r="D3152" s="3"/>
      <c r="F3152" s="3"/>
      <c r="H3152" s="3"/>
      <c r="I3152" t="str">
        <f t="shared" si="399"/>
        <v>0#5</v>
      </c>
      <c r="J3152" s="3">
        <f t="shared" si="398"/>
        <v>0</v>
      </c>
      <c r="K3152" s="3"/>
    </row>
    <row r="3153" spans="2:11" hidden="1" outlineLevel="1" x14ac:dyDescent="0.3">
      <c r="B3153" s="2"/>
      <c r="D3153" s="3"/>
      <c r="F3153" s="3"/>
      <c r="H3153" s="3"/>
      <c r="I3153" t="str">
        <f t="shared" si="399"/>
        <v>0#6</v>
      </c>
      <c r="J3153" s="3">
        <f t="shared" si="398"/>
        <v>0</v>
      </c>
      <c r="K3153" s="3"/>
    </row>
    <row r="3154" spans="2:11" hidden="1" outlineLevel="1" x14ac:dyDescent="0.3">
      <c r="B3154" s="2"/>
      <c r="D3154" s="3"/>
      <c r="F3154" s="3"/>
      <c r="H3154" s="3"/>
      <c r="I3154" t="str">
        <f t="shared" si="399"/>
        <v>0#7</v>
      </c>
      <c r="J3154" s="3">
        <f t="shared" si="398"/>
        <v>0</v>
      </c>
      <c r="K3154" s="3"/>
    </row>
    <row r="3155" spans="2:11" hidden="1" outlineLevel="1" x14ac:dyDescent="0.3">
      <c r="B3155" s="2"/>
      <c r="D3155" s="3"/>
      <c r="F3155" s="3"/>
      <c r="H3155" s="3"/>
      <c r="I3155" t="str">
        <f t="shared" si="399"/>
        <v>0#8</v>
      </c>
      <c r="J3155" s="3">
        <f t="shared" si="398"/>
        <v>0</v>
      </c>
      <c r="K3155" s="3"/>
    </row>
    <row r="3156" spans="2:11" hidden="1" outlineLevel="1" x14ac:dyDescent="0.3">
      <c r="B3156" s="2"/>
      <c r="D3156" s="3"/>
      <c r="F3156" s="3"/>
      <c r="H3156" s="3"/>
      <c r="I3156" t="str">
        <f t="shared" si="399"/>
        <v>0#9</v>
      </c>
      <c r="J3156" s="3">
        <f t="shared" si="398"/>
        <v>0</v>
      </c>
      <c r="K3156" s="3"/>
    </row>
    <row r="3157" spans="2:11" hidden="1" outlineLevel="1" x14ac:dyDescent="0.3">
      <c r="B3157" s="2"/>
      <c r="D3157" s="3"/>
      <c r="F3157" s="3">
        <f>F3148</f>
        <v>0</v>
      </c>
      <c r="G3157" t="str">
        <f>F3157&amp;"#"&amp;COUNTIF(F$6:F3157,F3157)</f>
        <v>0#297</v>
      </c>
      <c r="H3157" s="3">
        <f>IF(ISERROR(IF((SUMPRODUCT((D$7:D$5839=INDEX($F$6578:$F$6799,IF($C$2="All",MATCH(G3157,$G$6578:$G$6799,0),MATCH(G3157,$H$6578:$H$6799,0)),1))*1)+SUMPRODUCT((F$7:F$5839=INDEX($F$6578:$F$6799,IF($C$2="All",MATCH(G3157,$G$6578:$G$6799,0),MATCH(G3157,$H$6578:$H$6799,0)),1))*1))&gt;0,0,INDEX($F$6578:$F$6799,IF($C$2="All",MATCH(G3157,$G$6578:$G$6799,0),MATCH(G3157,$H$6578:$H$6799,0)),1))),0,IF((SUMPRODUCT((D$7:D$5839=INDEX($F$6578:$F$6799,IF($C$2="All",MATCH(G3157,$G$6578:$G$6799,0),MATCH(G3157,$H$6578:$H$6799,0)),1))*1)+SUMPRODUCT((F$7:F$5839=INDEX($F$6578:$F$6799,IF($C$2="All",MATCH(G3157,$G$6578:$G$6799,0),MATCH(G3157,$H$6578:$H$6799,0)),1))*1))&gt;0,0,INDEX($F$6578:$F$6799,IF($C$2="All",MATCH(G3157,$G$6578:$G$6799,0),MATCH(G3157,$H$6578:$H$6799,0)),1)))</f>
        <v>0</v>
      </c>
      <c r="I3157" t="str">
        <f>H3157&amp;"#1"</f>
        <v>0#1</v>
      </c>
      <c r="J3157" s="3">
        <f t="shared" si="398"/>
        <v>0</v>
      </c>
      <c r="K3157" s="3"/>
    </row>
    <row r="3158" spans="2:11" hidden="1" outlineLevel="1" x14ac:dyDescent="0.3">
      <c r="B3158" s="2"/>
      <c r="D3158" s="3"/>
      <c r="F3158" s="3"/>
      <c r="H3158" s="3"/>
      <c r="I3158" t="str">
        <f>REPLACE(I3157,LEN(I3157),1,RIGHT(I3157,1)+1)</f>
        <v>0#2</v>
      </c>
      <c r="J3158" s="3">
        <f t="shared" si="398"/>
        <v>0</v>
      </c>
      <c r="K3158" s="3"/>
    </row>
    <row r="3159" spans="2:11" hidden="1" outlineLevel="1" x14ac:dyDescent="0.3">
      <c r="B3159" s="2"/>
      <c r="D3159" s="3"/>
      <c r="F3159" s="3"/>
      <c r="H3159" s="3"/>
      <c r="I3159" t="str">
        <f t="shared" ref="I3159:I3165" si="400">REPLACE(I3158,LEN(I3158),1,RIGHT(I3158,1)+1)</f>
        <v>0#3</v>
      </c>
      <c r="J3159" s="3">
        <f t="shared" si="398"/>
        <v>0</v>
      </c>
      <c r="K3159" s="3"/>
    </row>
    <row r="3160" spans="2:11" hidden="1" outlineLevel="1" x14ac:dyDescent="0.3">
      <c r="B3160" s="2"/>
      <c r="D3160" s="3"/>
      <c r="F3160" s="3"/>
      <c r="H3160" s="3"/>
      <c r="I3160" t="str">
        <f t="shared" si="400"/>
        <v>0#4</v>
      </c>
      <c r="J3160" s="3">
        <f t="shared" si="398"/>
        <v>0</v>
      </c>
      <c r="K3160" s="3"/>
    </row>
    <row r="3161" spans="2:11" hidden="1" outlineLevel="1" x14ac:dyDescent="0.3">
      <c r="B3161" s="2"/>
      <c r="D3161" s="3"/>
      <c r="F3161" s="3"/>
      <c r="H3161" s="3"/>
      <c r="I3161" t="str">
        <f t="shared" si="400"/>
        <v>0#5</v>
      </c>
      <c r="J3161" s="3">
        <f t="shared" si="398"/>
        <v>0</v>
      </c>
      <c r="K3161" s="3"/>
    </row>
    <row r="3162" spans="2:11" hidden="1" outlineLevel="1" x14ac:dyDescent="0.3">
      <c r="B3162" s="2"/>
      <c r="D3162" s="3"/>
      <c r="F3162" s="3"/>
      <c r="H3162" s="3"/>
      <c r="I3162" t="str">
        <f t="shared" si="400"/>
        <v>0#6</v>
      </c>
      <c r="J3162" s="3">
        <f t="shared" si="398"/>
        <v>0</v>
      </c>
      <c r="K3162" s="3"/>
    </row>
    <row r="3163" spans="2:11" hidden="1" outlineLevel="1" x14ac:dyDescent="0.3">
      <c r="B3163" s="2"/>
      <c r="D3163" s="3"/>
      <c r="F3163" s="3"/>
      <c r="H3163" s="3"/>
      <c r="I3163" t="str">
        <f t="shared" si="400"/>
        <v>0#7</v>
      </c>
      <c r="J3163" s="3">
        <f t="shared" si="398"/>
        <v>0</v>
      </c>
      <c r="K3163" s="3"/>
    </row>
    <row r="3164" spans="2:11" hidden="1" outlineLevel="1" x14ac:dyDescent="0.3">
      <c r="B3164" s="2"/>
      <c r="D3164" s="3"/>
      <c r="F3164" s="3"/>
      <c r="H3164" s="3"/>
      <c r="I3164" t="str">
        <f t="shared" si="400"/>
        <v>0#8</v>
      </c>
      <c r="J3164" s="3">
        <f t="shared" si="398"/>
        <v>0</v>
      </c>
      <c r="K3164" s="3"/>
    </row>
    <row r="3165" spans="2:11" hidden="1" outlineLevel="1" x14ac:dyDescent="0.3">
      <c r="B3165" s="2"/>
      <c r="D3165" s="3"/>
      <c r="F3165" s="3"/>
      <c r="H3165" s="3"/>
      <c r="I3165" t="str">
        <f t="shared" si="400"/>
        <v>0#9</v>
      </c>
      <c r="J3165" s="3">
        <f t="shared" si="398"/>
        <v>0</v>
      </c>
      <c r="K3165" s="3"/>
    </row>
    <row r="3166" spans="2:11" hidden="1" outlineLevel="1" x14ac:dyDescent="0.3">
      <c r="D3166" t="str">
        <f>IF(C3166="",D3085,IF(ISERROR(INDEX($F$6578:$F$6799,IF($C$2="All",MATCH(C3166,$G$6578:$G$6799,0),MATCH(C3166,$H$6578:$H$6799,0)),1)),0,INDEX($F$6578:$F$6799,IF($C$2="All",MATCH(C3166,$G$6578:$G$6799,0),MATCH(C3166,$H$6578:$H$6799,0)),1)))</f>
        <v>Dublin</v>
      </c>
      <c r="E3166" t="str">
        <f>D3166&amp;"#"&amp;COUNTIF(D$6:D3166,D3166)</f>
        <v>Dublin#4</v>
      </c>
      <c r="F3166" s="3">
        <f>IF(ISERROR(IF((SUMPRODUCT((B$7:B$5839=INDEX($F$6578:$F$6799,IF($C$2="All",MATCH(E3166,$G$6578:$G$6799,0),MATCH(E3166,$H$6578:$H$6799,0)),1))*1)+SUMPRODUCT((D$7:D$5839=INDEX($F$6578:$F$6799,IF($C$2="All",MATCH(E3166,$G$6578:$G$6799,0),MATCH(E3166,$H$6578:$H$6799,0)),1))*1))&gt;0,0,INDEX($F$6578:$F$6799,IF($C$2="All",MATCH(E3166,$G$6578:$G$6799,0),MATCH(E3166,$H$6578:$H$6799,0)),1))),0,IF((SUMPRODUCT((B$7:B$5839=INDEX($F$6578:$F$6799,IF($C$2="All",MATCH(E3166,$G$6578:$G$6799,0),MATCH(E3166,$H$6578:$H$6799,0)),1))*1)+SUMPRODUCT((D$7:D$5839=INDEX($F$6578:$F$6799,IF($C$2="All",MATCH(E3166,$G$6578:$G$6799,0),MATCH(E3166,$H$6578:$H$6799,0)),1))*1))&gt;0,0,INDEX($F$6578:$F$6799,IF($C$2="All",MATCH(E3166,$G$6578:$G$6799,0),MATCH(E3166,$H$6578:$H$6799,0)),1)))</f>
        <v>0</v>
      </c>
      <c r="G3166" t="str">
        <f>F3166&amp;"#"&amp;COUNTIF(F$6:F3166,F3166)</f>
        <v>0#298</v>
      </c>
      <c r="H3166" s="3">
        <f>IF(ISERROR(IF((SUMPRODUCT((D$7:D$5839=INDEX($F$6578:$F$6799,IF($C$2="All",MATCH(G3166,$G$6578:$G$6799,0),MATCH(G3166,$H$6578:$H$6799,0)),1))*1)+SUMPRODUCT((F$7:F$5839=INDEX($F$6578:$F$6799,IF($C$2="All",MATCH(G3166,$G$6578:$G$6799,0),MATCH(G3166,$H$6578:$H$6799,0)),1))*1))&gt;0,0,INDEX($F$6578:$F$6799,IF($C$2="All",MATCH(G3166,$G$6578:$G$6799,0),MATCH(G3166,$H$6578:$H$6799,0)),1))),0,IF((SUMPRODUCT((D$7:D$5839=INDEX($F$6578:$F$6799,IF($C$2="All",MATCH(G3166,$G$6578:$G$6799,0),MATCH(G3166,$H$6578:$H$6799,0)),1))*1)+SUMPRODUCT((F$7:F$5839=INDEX($F$6578:$F$6799,IF($C$2="All",MATCH(G3166,$G$6578:$G$6799,0),MATCH(G3166,$H$6578:$H$6799,0)),1))*1))&gt;0,0,INDEX($F$6578:$F$6799,IF($C$2="All",MATCH(G3166,$G$6578:$G$6799,0),MATCH(G3166,$H$6578:$H$6799,0)),1)))</f>
        <v>0</v>
      </c>
      <c r="I3166" t="str">
        <f>H$7&amp;"#1"</f>
        <v>0#1</v>
      </c>
      <c r="J3166" s="3">
        <f t="shared" si="398"/>
        <v>0</v>
      </c>
    </row>
    <row r="3167" spans="2:11" hidden="1" outlineLevel="1" x14ac:dyDescent="0.3">
      <c r="B3167" s="2"/>
      <c r="D3167" s="3"/>
      <c r="F3167" s="3"/>
      <c r="H3167" s="3"/>
      <c r="I3167" t="str">
        <f>REPLACE(I3166,LEN(I3166),1,RIGHT(I3166,1)+1)</f>
        <v>0#2</v>
      </c>
      <c r="J3167" s="3">
        <f t="shared" si="398"/>
        <v>0</v>
      </c>
      <c r="K3167" s="3"/>
    </row>
    <row r="3168" spans="2:11" hidden="1" outlineLevel="1" x14ac:dyDescent="0.3">
      <c r="B3168" s="2"/>
      <c r="D3168" s="3"/>
      <c r="F3168" s="3"/>
      <c r="H3168" s="3"/>
      <c r="I3168" t="str">
        <f t="shared" ref="I3168:I3174" si="401">REPLACE(I3167,LEN(I3167),1,RIGHT(I3167,1)+1)</f>
        <v>0#3</v>
      </c>
      <c r="J3168" s="3">
        <f t="shared" si="398"/>
        <v>0</v>
      </c>
      <c r="K3168" s="3"/>
    </row>
    <row r="3169" spans="2:11" hidden="1" outlineLevel="1" x14ac:dyDescent="0.3">
      <c r="B3169" s="2"/>
      <c r="D3169" s="3"/>
      <c r="F3169" s="3"/>
      <c r="H3169" s="3"/>
      <c r="I3169" t="str">
        <f t="shared" si="401"/>
        <v>0#4</v>
      </c>
      <c r="J3169" s="3">
        <f t="shared" si="398"/>
        <v>0</v>
      </c>
      <c r="K3169" s="3"/>
    </row>
    <row r="3170" spans="2:11" hidden="1" outlineLevel="1" x14ac:dyDescent="0.3">
      <c r="B3170" s="2"/>
      <c r="D3170" s="3"/>
      <c r="F3170" s="3"/>
      <c r="H3170" s="3"/>
      <c r="I3170" t="str">
        <f t="shared" si="401"/>
        <v>0#5</v>
      </c>
      <c r="J3170" s="3">
        <f t="shared" si="398"/>
        <v>0</v>
      </c>
      <c r="K3170" s="3"/>
    </row>
    <row r="3171" spans="2:11" hidden="1" outlineLevel="1" x14ac:dyDescent="0.3">
      <c r="B3171" s="2"/>
      <c r="D3171" s="3"/>
      <c r="F3171" s="3"/>
      <c r="H3171" s="3"/>
      <c r="I3171" t="str">
        <f t="shared" si="401"/>
        <v>0#6</v>
      </c>
      <c r="J3171" s="3">
        <f t="shared" si="398"/>
        <v>0</v>
      </c>
      <c r="K3171" s="3"/>
    </row>
    <row r="3172" spans="2:11" hidden="1" outlineLevel="1" x14ac:dyDescent="0.3">
      <c r="B3172" s="2"/>
      <c r="D3172" s="3"/>
      <c r="F3172" s="3"/>
      <c r="H3172" s="3"/>
      <c r="I3172" t="str">
        <f t="shared" si="401"/>
        <v>0#7</v>
      </c>
      <c r="J3172" s="3">
        <f t="shared" si="398"/>
        <v>0</v>
      </c>
      <c r="K3172" s="3"/>
    </row>
    <row r="3173" spans="2:11" hidden="1" outlineLevel="1" x14ac:dyDescent="0.3">
      <c r="B3173" s="2"/>
      <c r="D3173" s="3"/>
      <c r="F3173" s="3"/>
      <c r="H3173" s="3"/>
      <c r="I3173" t="str">
        <f t="shared" si="401"/>
        <v>0#8</v>
      </c>
      <c r="J3173" s="3">
        <f t="shared" si="398"/>
        <v>0</v>
      </c>
      <c r="K3173" s="3"/>
    </row>
    <row r="3174" spans="2:11" hidden="1" outlineLevel="1" x14ac:dyDescent="0.3">
      <c r="B3174" s="2"/>
      <c r="D3174" s="3"/>
      <c r="F3174" s="3"/>
      <c r="H3174" s="3"/>
      <c r="I3174" t="str">
        <f t="shared" si="401"/>
        <v>0#9</v>
      </c>
      <c r="J3174" s="3">
        <f t="shared" si="398"/>
        <v>0</v>
      </c>
      <c r="K3174" s="3"/>
    </row>
    <row r="3175" spans="2:11" hidden="1" outlineLevel="1" x14ac:dyDescent="0.3">
      <c r="B3175" s="2"/>
      <c r="F3175" s="3">
        <f>F3166</f>
        <v>0</v>
      </c>
      <c r="G3175" t="str">
        <f>F3175&amp;"#"&amp;COUNTIF(F$6:F3175,F3175)</f>
        <v>0#299</v>
      </c>
      <c r="H3175" s="3">
        <f>IF(ISERROR(IF((SUMPRODUCT((D$7:D$5839=INDEX($F$6578:$F$6799,IF($C$2="All",MATCH(G3175,$G$6578:$G$6799,0),MATCH(G3175,$H$6578:$H$6799,0)),1))*1)+SUMPRODUCT((F$7:F$5839=INDEX($F$6578:$F$6799,IF($C$2="All",MATCH(G3175,$G$6578:$G$6799,0),MATCH(G3175,$H$6578:$H$6799,0)),1))*1))&gt;0,0,INDEX($F$6578:$F$6799,IF($C$2="All",MATCH(G3175,$G$6578:$G$6799,0),MATCH(G3175,$H$6578:$H$6799,0)),1))),0,IF((SUMPRODUCT((D$7:D$5839=INDEX($F$6578:$F$6799,IF($C$2="All",MATCH(G3175,$G$6578:$G$6799,0),MATCH(G3175,$H$6578:$H$6799,0)),1))*1)+SUMPRODUCT((F$7:F$5839=INDEX($F$6578:$F$6799,IF($C$2="All",MATCH(G3175,$G$6578:$G$6799,0),MATCH(G3175,$H$6578:$H$6799,0)),1))*1))&gt;0,0,INDEX($F$6578:$F$6799,IF($C$2="All",MATCH(G3175,$G$6578:$G$6799,0),MATCH(G3175,$H$6578:$H$6799,0)),1)))</f>
        <v>0</v>
      </c>
      <c r="I3175" t="str">
        <f>H3175&amp;"#1"</f>
        <v>0#1</v>
      </c>
      <c r="J3175" s="3">
        <f t="shared" si="398"/>
        <v>0</v>
      </c>
      <c r="K3175" s="3"/>
    </row>
    <row r="3176" spans="2:11" hidden="1" outlineLevel="1" x14ac:dyDescent="0.3">
      <c r="B3176" s="2"/>
      <c r="F3176" s="3"/>
      <c r="H3176" s="3"/>
      <c r="I3176" t="str">
        <f>REPLACE(I3175,LEN(I3175),1,RIGHT(I3175,1)+1)</f>
        <v>0#2</v>
      </c>
      <c r="J3176" s="3">
        <f t="shared" si="398"/>
        <v>0</v>
      </c>
      <c r="K3176" s="3"/>
    </row>
    <row r="3177" spans="2:11" hidden="1" outlineLevel="1" x14ac:dyDescent="0.3">
      <c r="B3177" s="2"/>
      <c r="F3177" s="3"/>
      <c r="H3177" s="3"/>
      <c r="I3177" t="str">
        <f t="shared" ref="I3177:I3183" si="402">REPLACE(I3176,LEN(I3176),1,RIGHT(I3176,1)+1)</f>
        <v>0#3</v>
      </c>
      <c r="J3177" s="3">
        <f t="shared" si="398"/>
        <v>0</v>
      </c>
      <c r="K3177" s="3"/>
    </row>
    <row r="3178" spans="2:11" hidden="1" outlineLevel="1" x14ac:dyDescent="0.3">
      <c r="B3178" s="2"/>
      <c r="F3178" s="3"/>
      <c r="H3178" s="3"/>
      <c r="I3178" t="str">
        <f t="shared" si="402"/>
        <v>0#4</v>
      </c>
      <c r="J3178" s="3">
        <f t="shared" si="398"/>
        <v>0</v>
      </c>
      <c r="K3178" s="3"/>
    </row>
    <row r="3179" spans="2:11" hidden="1" outlineLevel="1" x14ac:dyDescent="0.3">
      <c r="B3179" s="2"/>
      <c r="F3179" s="3"/>
      <c r="H3179" s="3"/>
      <c r="I3179" t="str">
        <f t="shared" si="402"/>
        <v>0#5</v>
      </c>
      <c r="J3179" s="3">
        <f t="shared" si="398"/>
        <v>0</v>
      </c>
      <c r="K3179" s="3"/>
    </row>
    <row r="3180" spans="2:11" hidden="1" outlineLevel="1" x14ac:dyDescent="0.3">
      <c r="B3180" s="2"/>
      <c r="F3180" s="3"/>
      <c r="H3180" s="3"/>
      <c r="I3180" t="str">
        <f t="shared" si="402"/>
        <v>0#6</v>
      </c>
      <c r="J3180" s="3">
        <f t="shared" si="398"/>
        <v>0</v>
      </c>
      <c r="K3180" s="3"/>
    </row>
    <row r="3181" spans="2:11" hidden="1" outlineLevel="1" x14ac:dyDescent="0.3">
      <c r="B3181" s="2"/>
      <c r="F3181" s="3"/>
      <c r="H3181" s="3"/>
      <c r="I3181" t="str">
        <f t="shared" si="402"/>
        <v>0#7</v>
      </c>
      <c r="J3181" s="3">
        <f t="shared" si="398"/>
        <v>0</v>
      </c>
      <c r="K3181" s="3"/>
    </row>
    <row r="3182" spans="2:11" hidden="1" outlineLevel="1" x14ac:dyDescent="0.3">
      <c r="B3182" s="2"/>
      <c r="F3182" s="3"/>
      <c r="H3182" s="3"/>
      <c r="I3182" t="str">
        <f t="shared" si="402"/>
        <v>0#8</v>
      </c>
      <c r="J3182" s="3">
        <f t="shared" si="398"/>
        <v>0</v>
      </c>
      <c r="K3182" s="3"/>
    </row>
    <row r="3183" spans="2:11" hidden="1" outlineLevel="1" x14ac:dyDescent="0.3">
      <c r="B3183" s="2"/>
      <c r="F3183" s="3"/>
      <c r="H3183" s="3"/>
      <c r="I3183" t="str">
        <f t="shared" si="402"/>
        <v>0#9</v>
      </c>
      <c r="J3183" s="3">
        <f t="shared" si="398"/>
        <v>0</v>
      </c>
      <c r="K3183" s="3"/>
    </row>
    <row r="3184" spans="2:11" hidden="1" outlineLevel="1" x14ac:dyDescent="0.3">
      <c r="B3184" s="2"/>
      <c r="D3184" s="3"/>
      <c r="F3184" s="3">
        <f>F3175</f>
        <v>0</v>
      </c>
      <c r="G3184" t="str">
        <f>F3184&amp;"#"&amp;COUNTIF(F$6:F3184,F3184)</f>
        <v>0#300</v>
      </c>
      <c r="H3184" s="3">
        <f>IF(ISERROR(IF((SUMPRODUCT((D$7:D$5839=INDEX($F$6578:$F$6799,IF($C$2="All",MATCH(G3184,$G$6578:$G$6799,0),MATCH(G3184,$H$6578:$H$6799,0)),1))*1)+SUMPRODUCT((F$7:F$5839=INDEX($F$6578:$F$6799,IF($C$2="All",MATCH(G3184,$G$6578:$G$6799,0),MATCH(G3184,$H$6578:$H$6799,0)),1))*1))&gt;0,0,INDEX($F$6578:$F$6799,IF($C$2="All",MATCH(G3184,$G$6578:$G$6799,0),MATCH(G3184,$H$6578:$H$6799,0)),1))),0,IF((SUMPRODUCT((D$7:D$5839=INDEX($F$6578:$F$6799,IF($C$2="All",MATCH(G3184,$G$6578:$G$6799,0),MATCH(G3184,$H$6578:$H$6799,0)),1))*1)+SUMPRODUCT((F$7:F$5839=INDEX($F$6578:$F$6799,IF($C$2="All",MATCH(G3184,$G$6578:$G$6799,0),MATCH(G3184,$H$6578:$H$6799,0)),1))*1))&gt;0,0,INDEX($F$6578:$F$6799,IF($C$2="All",MATCH(G3184,$G$6578:$G$6799,0),MATCH(G3184,$H$6578:$H$6799,0)),1)))</f>
        <v>0</v>
      </c>
      <c r="I3184" t="str">
        <f>H3184&amp;"#1"</f>
        <v>0#1</v>
      </c>
      <c r="J3184" s="3">
        <f t="shared" si="398"/>
        <v>0</v>
      </c>
      <c r="K3184" s="3"/>
    </row>
    <row r="3185" spans="2:11" hidden="1" outlineLevel="1" x14ac:dyDescent="0.3">
      <c r="B3185" s="2"/>
      <c r="D3185" s="3"/>
      <c r="F3185" s="3"/>
      <c r="H3185" s="3"/>
      <c r="I3185" t="str">
        <f>REPLACE(I3184,LEN(I3184),1,RIGHT(I3184,1)+1)</f>
        <v>0#2</v>
      </c>
      <c r="J3185" s="3">
        <f t="shared" si="398"/>
        <v>0</v>
      </c>
      <c r="K3185" s="3"/>
    </row>
    <row r="3186" spans="2:11" hidden="1" outlineLevel="1" x14ac:dyDescent="0.3">
      <c r="B3186" s="2"/>
      <c r="D3186" s="3"/>
      <c r="F3186" s="3"/>
      <c r="H3186" s="3"/>
      <c r="I3186" t="str">
        <f t="shared" ref="I3186:I3192" si="403">REPLACE(I3185,LEN(I3185),1,RIGHT(I3185,1)+1)</f>
        <v>0#3</v>
      </c>
      <c r="J3186" s="3">
        <f t="shared" si="398"/>
        <v>0</v>
      </c>
      <c r="K3186" s="3"/>
    </row>
    <row r="3187" spans="2:11" hidden="1" outlineLevel="1" x14ac:dyDescent="0.3">
      <c r="B3187" s="2"/>
      <c r="D3187" s="3"/>
      <c r="F3187" s="3"/>
      <c r="H3187" s="3"/>
      <c r="I3187" t="str">
        <f t="shared" si="403"/>
        <v>0#4</v>
      </c>
      <c r="J3187" s="3">
        <f t="shared" si="398"/>
        <v>0</v>
      </c>
      <c r="K3187" s="3"/>
    </row>
    <row r="3188" spans="2:11" hidden="1" outlineLevel="1" x14ac:dyDescent="0.3">
      <c r="B3188" s="2"/>
      <c r="D3188" s="3"/>
      <c r="F3188" s="3"/>
      <c r="H3188" s="3"/>
      <c r="I3188" t="str">
        <f t="shared" si="403"/>
        <v>0#5</v>
      </c>
      <c r="J3188" s="3">
        <f t="shared" si="398"/>
        <v>0</v>
      </c>
      <c r="K3188" s="3"/>
    </row>
    <row r="3189" spans="2:11" hidden="1" outlineLevel="1" x14ac:dyDescent="0.3">
      <c r="B3189" s="2"/>
      <c r="D3189" s="3"/>
      <c r="F3189" s="3"/>
      <c r="H3189" s="3"/>
      <c r="I3189" t="str">
        <f t="shared" si="403"/>
        <v>0#6</v>
      </c>
      <c r="J3189" s="3">
        <f t="shared" si="398"/>
        <v>0</v>
      </c>
      <c r="K3189" s="3"/>
    </row>
    <row r="3190" spans="2:11" hidden="1" outlineLevel="1" x14ac:dyDescent="0.3">
      <c r="B3190" s="2"/>
      <c r="D3190" s="3"/>
      <c r="F3190" s="3"/>
      <c r="H3190" s="3"/>
      <c r="I3190" t="str">
        <f t="shared" si="403"/>
        <v>0#7</v>
      </c>
      <c r="J3190" s="3">
        <f t="shared" si="398"/>
        <v>0</v>
      </c>
      <c r="K3190" s="3"/>
    </row>
    <row r="3191" spans="2:11" hidden="1" outlineLevel="1" x14ac:dyDescent="0.3">
      <c r="B3191" s="2"/>
      <c r="D3191" s="3"/>
      <c r="F3191" s="3"/>
      <c r="H3191" s="3"/>
      <c r="I3191" t="str">
        <f t="shared" si="403"/>
        <v>0#8</v>
      </c>
      <c r="J3191" s="3">
        <f t="shared" si="398"/>
        <v>0</v>
      </c>
      <c r="K3191" s="3"/>
    </row>
    <row r="3192" spans="2:11" hidden="1" outlineLevel="1" x14ac:dyDescent="0.3">
      <c r="B3192" s="2"/>
      <c r="D3192" s="3"/>
      <c r="F3192" s="3"/>
      <c r="H3192" s="3"/>
      <c r="I3192" t="str">
        <f t="shared" si="403"/>
        <v>0#9</v>
      </c>
      <c r="J3192" s="3">
        <f t="shared" si="398"/>
        <v>0</v>
      </c>
      <c r="K3192" s="3"/>
    </row>
    <row r="3193" spans="2:11" hidden="1" outlineLevel="1" x14ac:dyDescent="0.3">
      <c r="B3193" s="2"/>
      <c r="D3193" s="3"/>
      <c r="F3193" s="3">
        <f>F3184</f>
        <v>0</v>
      </c>
      <c r="G3193" t="str">
        <f>F3193&amp;"#"&amp;COUNTIF(F$6:F3193,F3193)</f>
        <v>0#301</v>
      </c>
      <c r="H3193" s="3">
        <f>IF(ISERROR(IF((SUMPRODUCT((D$7:D$5839=INDEX($F$6578:$F$6799,IF($C$2="All",MATCH(G3193,$G$6578:$G$6799,0),MATCH(G3193,$H$6578:$H$6799,0)),1))*1)+SUMPRODUCT((F$7:F$5839=INDEX($F$6578:$F$6799,IF($C$2="All",MATCH(G3193,$G$6578:$G$6799,0),MATCH(G3193,$H$6578:$H$6799,0)),1))*1))&gt;0,0,INDEX($F$6578:$F$6799,IF($C$2="All",MATCH(G3193,$G$6578:$G$6799,0),MATCH(G3193,$H$6578:$H$6799,0)),1))),0,IF((SUMPRODUCT((D$7:D$5839=INDEX($F$6578:$F$6799,IF($C$2="All",MATCH(G3193,$G$6578:$G$6799,0),MATCH(G3193,$H$6578:$H$6799,0)),1))*1)+SUMPRODUCT((F$7:F$5839=INDEX($F$6578:$F$6799,IF($C$2="All",MATCH(G3193,$G$6578:$G$6799,0),MATCH(G3193,$H$6578:$H$6799,0)),1))*1))&gt;0,0,INDEX($F$6578:$F$6799,IF($C$2="All",MATCH(G3193,$G$6578:$G$6799,0),MATCH(G3193,$H$6578:$H$6799,0)),1)))</f>
        <v>0</v>
      </c>
      <c r="I3193" t="str">
        <f>H3193&amp;"#1"</f>
        <v>0#1</v>
      </c>
      <c r="J3193" s="3">
        <f t="shared" si="398"/>
        <v>0</v>
      </c>
      <c r="K3193" s="3"/>
    </row>
    <row r="3194" spans="2:11" hidden="1" outlineLevel="1" x14ac:dyDescent="0.3">
      <c r="B3194" s="2"/>
      <c r="D3194" s="3"/>
      <c r="F3194" s="3"/>
      <c r="H3194" s="3"/>
      <c r="I3194" t="str">
        <f>REPLACE(I3193,LEN(I3193),1,RIGHT(I3193,1)+1)</f>
        <v>0#2</v>
      </c>
      <c r="J3194" s="3">
        <f t="shared" si="398"/>
        <v>0</v>
      </c>
      <c r="K3194" s="3"/>
    </row>
    <row r="3195" spans="2:11" hidden="1" outlineLevel="1" x14ac:dyDescent="0.3">
      <c r="B3195" s="2"/>
      <c r="D3195" s="3"/>
      <c r="F3195" s="3"/>
      <c r="H3195" s="3"/>
      <c r="I3195" t="str">
        <f t="shared" ref="I3195:I3201" si="404">REPLACE(I3194,LEN(I3194),1,RIGHT(I3194,1)+1)</f>
        <v>0#3</v>
      </c>
      <c r="J3195" s="3">
        <f t="shared" si="398"/>
        <v>0</v>
      </c>
      <c r="K3195" s="3"/>
    </row>
    <row r="3196" spans="2:11" hidden="1" outlineLevel="1" x14ac:dyDescent="0.3">
      <c r="B3196" s="2"/>
      <c r="D3196" s="3"/>
      <c r="F3196" s="3"/>
      <c r="H3196" s="3"/>
      <c r="I3196" t="str">
        <f t="shared" si="404"/>
        <v>0#4</v>
      </c>
      <c r="J3196" s="3">
        <f t="shared" si="398"/>
        <v>0</v>
      </c>
      <c r="K3196" s="3"/>
    </row>
    <row r="3197" spans="2:11" hidden="1" outlineLevel="1" x14ac:dyDescent="0.3">
      <c r="B3197" s="2"/>
      <c r="D3197" s="3"/>
      <c r="F3197" s="3"/>
      <c r="H3197" s="3"/>
      <c r="I3197" t="str">
        <f t="shared" si="404"/>
        <v>0#5</v>
      </c>
      <c r="J3197" s="3">
        <f t="shared" si="398"/>
        <v>0</v>
      </c>
      <c r="K3197" s="3"/>
    </row>
    <row r="3198" spans="2:11" hidden="1" outlineLevel="1" x14ac:dyDescent="0.3">
      <c r="B3198" s="2"/>
      <c r="D3198" s="3"/>
      <c r="F3198" s="3"/>
      <c r="H3198" s="3"/>
      <c r="I3198" t="str">
        <f t="shared" si="404"/>
        <v>0#6</v>
      </c>
      <c r="J3198" s="3">
        <f t="shared" si="398"/>
        <v>0</v>
      </c>
      <c r="K3198" s="3"/>
    </row>
    <row r="3199" spans="2:11" hidden="1" outlineLevel="1" x14ac:dyDescent="0.3">
      <c r="B3199" s="2"/>
      <c r="D3199" s="3"/>
      <c r="F3199" s="3"/>
      <c r="H3199" s="3"/>
      <c r="I3199" t="str">
        <f t="shared" si="404"/>
        <v>0#7</v>
      </c>
      <c r="J3199" s="3">
        <f t="shared" si="398"/>
        <v>0</v>
      </c>
      <c r="K3199" s="3"/>
    </row>
    <row r="3200" spans="2:11" hidden="1" outlineLevel="1" x14ac:dyDescent="0.3">
      <c r="B3200" s="2"/>
      <c r="D3200" s="3"/>
      <c r="F3200" s="3"/>
      <c r="H3200" s="3"/>
      <c r="I3200" t="str">
        <f t="shared" si="404"/>
        <v>0#8</v>
      </c>
      <c r="J3200" s="3">
        <f t="shared" si="398"/>
        <v>0</v>
      </c>
      <c r="K3200" s="3"/>
    </row>
    <row r="3201" spans="2:11" hidden="1" outlineLevel="1" x14ac:dyDescent="0.3">
      <c r="B3201" s="2"/>
      <c r="D3201" s="3"/>
      <c r="F3201" s="3"/>
      <c r="H3201" s="3"/>
      <c r="I3201" t="str">
        <f t="shared" si="404"/>
        <v>0#9</v>
      </c>
      <c r="J3201" s="3">
        <f t="shared" si="398"/>
        <v>0</v>
      </c>
      <c r="K3201" s="3"/>
    </row>
    <row r="3202" spans="2:11" hidden="1" outlineLevel="1" x14ac:dyDescent="0.3">
      <c r="B3202" s="2"/>
      <c r="D3202" s="3"/>
      <c r="F3202" s="3">
        <f>F3193</f>
        <v>0</v>
      </c>
      <c r="G3202" t="str">
        <f>F3202&amp;"#"&amp;COUNTIF(F$6:F3202,F3202)</f>
        <v>0#302</v>
      </c>
      <c r="H3202" s="3">
        <f>IF(ISERROR(IF((SUMPRODUCT((D$7:D$5839=INDEX($F$6578:$F$6799,IF($C$2="All",MATCH(G3202,$G$6578:$G$6799,0),MATCH(G3202,$H$6578:$H$6799,0)),1))*1)+SUMPRODUCT((F$7:F$5839=INDEX($F$6578:$F$6799,IF($C$2="All",MATCH(G3202,$G$6578:$G$6799,0),MATCH(G3202,$H$6578:$H$6799,0)),1))*1))&gt;0,0,INDEX($F$6578:$F$6799,IF($C$2="All",MATCH(G3202,$G$6578:$G$6799,0),MATCH(G3202,$H$6578:$H$6799,0)),1))),0,IF((SUMPRODUCT((D$7:D$5839=INDEX($F$6578:$F$6799,IF($C$2="All",MATCH(G3202,$G$6578:$G$6799,0),MATCH(G3202,$H$6578:$H$6799,0)),1))*1)+SUMPRODUCT((F$7:F$5839=INDEX($F$6578:$F$6799,IF($C$2="All",MATCH(G3202,$G$6578:$G$6799,0),MATCH(G3202,$H$6578:$H$6799,0)),1))*1))&gt;0,0,INDEX($F$6578:$F$6799,IF($C$2="All",MATCH(G3202,$G$6578:$G$6799,0),MATCH(G3202,$H$6578:$H$6799,0)),1)))</f>
        <v>0</v>
      </c>
      <c r="I3202" t="str">
        <f>H3202&amp;"#1"</f>
        <v>0#1</v>
      </c>
      <c r="J3202" s="3">
        <f t="shared" si="398"/>
        <v>0</v>
      </c>
      <c r="K3202" s="3"/>
    </row>
    <row r="3203" spans="2:11" hidden="1" outlineLevel="1" x14ac:dyDescent="0.3">
      <c r="B3203" s="2"/>
      <c r="D3203" s="3"/>
      <c r="F3203" s="3"/>
      <c r="H3203" s="3"/>
      <c r="I3203" t="str">
        <f>REPLACE(I3202,LEN(I3202),1,RIGHT(I3202,1)+1)</f>
        <v>0#2</v>
      </c>
      <c r="J3203" s="3">
        <f t="shared" si="398"/>
        <v>0</v>
      </c>
      <c r="K3203" s="3"/>
    </row>
    <row r="3204" spans="2:11" hidden="1" outlineLevel="1" x14ac:dyDescent="0.3">
      <c r="B3204" s="2"/>
      <c r="D3204" s="3"/>
      <c r="F3204" s="3"/>
      <c r="H3204" s="3"/>
      <c r="I3204" t="str">
        <f t="shared" ref="I3204:I3210" si="405">REPLACE(I3203,LEN(I3203),1,RIGHT(I3203,1)+1)</f>
        <v>0#3</v>
      </c>
      <c r="J3204" s="3">
        <f t="shared" si="398"/>
        <v>0</v>
      </c>
      <c r="K3204" s="3"/>
    </row>
    <row r="3205" spans="2:11" hidden="1" outlineLevel="1" x14ac:dyDescent="0.3">
      <c r="B3205" s="2"/>
      <c r="D3205" s="3"/>
      <c r="F3205" s="3"/>
      <c r="H3205" s="3"/>
      <c r="I3205" t="str">
        <f t="shared" si="405"/>
        <v>0#4</v>
      </c>
      <c r="J3205" s="3">
        <f t="shared" si="398"/>
        <v>0</v>
      </c>
      <c r="K3205" s="3"/>
    </row>
    <row r="3206" spans="2:11" hidden="1" outlineLevel="1" x14ac:dyDescent="0.3">
      <c r="B3206" s="2"/>
      <c r="D3206" s="3"/>
      <c r="F3206" s="3"/>
      <c r="H3206" s="3"/>
      <c r="I3206" t="str">
        <f t="shared" si="405"/>
        <v>0#5</v>
      </c>
      <c r="J3206" s="3">
        <f t="shared" si="398"/>
        <v>0</v>
      </c>
      <c r="K3206" s="3"/>
    </row>
    <row r="3207" spans="2:11" hidden="1" outlineLevel="1" x14ac:dyDescent="0.3">
      <c r="B3207" s="2"/>
      <c r="D3207" s="3"/>
      <c r="F3207" s="3"/>
      <c r="H3207" s="3"/>
      <c r="I3207" t="str">
        <f t="shared" si="405"/>
        <v>0#6</v>
      </c>
      <c r="J3207" s="3">
        <f t="shared" ref="J3207:J3270" si="406">IF(ISERROR(IF((SUMPRODUCT((F$7:F$5839=INDEX($F$6578:$F$6799,IF($C$2="All",MATCH(I3207,$G$6578:$G$6799,0),MATCH(I3207,$H$6578:$H$6799,0)),1))*1)+SUMPRODUCT((H$7:H$5839=INDEX($F$6578:$F$6799,IF($C$2="All",MATCH(I3207,$G$6578:$G$6799,0),MATCH(I3207,$H$6578:$H$6799,0)),1))*1))&gt;0,0,INDEX($F$6578:$F$6799,IF($C$2="All",MATCH(I3207,$G$6578:$G$6799,0),MATCH(I3207,$H$6578:$H$6799,0)),1))),0,IF((SUMPRODUCT((F$7:F$5839=INDEX($F$6578:$F$6799,IF($C$2="All",MATCH(I3207,$G$6578:$G$6799,0),MATCH(I3207,$H$6578:$H$6799,0)),1))*1)+SUMPRODUCT((H$7:H$5839=INDEX($F$6578:$F$6799,IF($C$2="All",MATCH(I3207,$G$6578:$G$6799,0),MATCH(I3207,$H$6578:$H$6799,0)),1))*1))&gt;0,0,INDEX($F$6578:$F$6799,IF($C$2="All",MATCH(I3207,$G$6578:$G$6799,0),MATCH(I3207,$H$6578:$H$6799,0)),1)))</f>
        <v>0</v>
      </c>
      <c r="K3207" s="3"/>
    </row>
    <row r="3208" spans="2:11" hidden="1" outlineLevel="1" x14ac:dyDescent="0.3">
      <c r="B3208" s="2"/>
      <c r="D3208" s="3"/>
      <c r="F3208" s="3"/>
      <c r="H3208" s="3"/>
      <c r="I3208" t="str">
        <f t="shared" si="405"/>
        <v>0#7</v>
      </c>
      <c r="J3208" s="3">
        <f t="shared" si="406"/>
        <v>0</v>
      </c>
      <c r="K3208" s="3"/>
    </row>
    <row r="3209" spans="2:11" hidden="1" outlineLevel="1" x14ac:dyDescent="0.3">
      <c r="B3209" s="2"/>
      <c r="D3209" s="3"/>
      <c r="F3209" s="3"/>
      <c r="H3209" s="3"/>
      <c r="I3209" t="str">
        <f t="shared" si="405"/>
        <v>0#8</v>
      </c>
      <c r="J3209" s="3">
        <f t="shared" si="406"/>
        <v>0</v>
      </c>
      <c r="K3209" s="3"/>
    </row>
    <row r="3210" spans="2:11" hidden="1" outlineLevel="1" x14ac:dyDescent="0.3">
      <c r="B3210" s="2"/>
      <c r="D3210" s="3"/>
      <c r="F3210" s="3"/>
      <c r="H3210" s="3"/>
      <c r="I3210" t="str">
        <f t="shared" si="405"/>
        <v>0#9</v>
      </c>
      <c r="J3210" s="3">
        <f t="shared" si="406"/>
        <v>0</v>
      </c>
      <c r="K3210" s="3"/>
    </row>
    <row r="3211" spans="2:11" hidden="1" outlineLevel="1" x14ac:dyDescent="0.3">
      <c r="B3211" s="2"/>
      <c r="D3211" s="3"/>
      <c r="F3211" s="3">
        <f>F3202</f>
        <v>0</v>
      </c>
      <c r="G3211" t="str">
        <f>F3211&amp;"#"&amp;COUNTIF(F$6:F3211,F3211)</f>
        <v>0#303</v>
      </c>
      <c r="H3211" s="3">
        <f>IF(ISERROR(IF((SUMPRODUCT((D$7:D$5839=INDEX($F$6578:$F$6799,IF($C$2="All",MATCH(G3211,$G$6578:$G$6799,0),MATCH(G3211,$H$6578:$H$6799,0)),1))*1)+SUMPRODUCT((F$7:F$5839=INDEX($F$6578:$F$6799,IF($C$2="All",MATCH(G3211,$G$6578:$G$6799,0),MATCH(G3211,$H$6578:$H$6799,0)),1))*1))&gt;0,0,INDEX($F$6578:$F$6799,IF($C$2="All",MATCH(G3211,$G$6578:$G$6799,0),MATCH(G3211,$H$6578:$H$6799,0)),1))),0,IF((SUMPRODUCT((D$7:D$5839=INDEX($F$6578:$F$6799,IF($C$2="All",MATCH(G3211,$G$6578:$G$6799,0),MATCH(G3211,$H$6578:$H$6799,0)),1))*1)+SUMPRODUCT((F$7:F$5839=INDEX($F$6578:$F$6799,IF($C$2="All",MATCH(G3211,$G$6578:$G$6799,0),MATCH(G3211,$H$6578:$H$6799,0)),1))*1))&gt;0,0,INDEX($F$6578:$F$6799,IF($C$2="All",MATCH(G3211,$G$6578:$G$6799,0),MATCH(G3211,$H$6578:$H$6799,0)),1)))</f>
        <v>0</v>
      </c>
      <c r="I3211" t="str">
        <f>H3211&amp;"#1"</f>
        <v>0#1</v>
      </c>
      <c r="J3211" s="3">
        <f t="shared" si="406"/>
        <v>0</v>
      </c>
      <c r="K3211" s="3"/>
    </row>
    <row r="3212" spans="2:11" hidden="1" outlineLevel="1" x14ac:dyDescent="0.3">
      <c r="B3212" s="2"/>
      <c r="D3212" s="3"/>
      <c r="F3212" s="3"/>
      <c r="H3212" s="3"/>
      <c r="I3212" t="str">
        <f>REPLACE(I3211,LEN(I3211),1,RIGHT(I3211,1)+1)</f>
        <v>0#2</v>
      </c>
      <c r="J3212" s="3">
        <f t="shared" si="406"/>
        <v>0</v>
      </c>
      <c r="K3212" s="3"/>
    </row>
    <row r="3213" spans="2:11" hidden="1" outlineLevel="1" x14ac:dyDescent="0.3">
      <c r="B3213" s="2"/>
      <c r="D3213" s="3"/>
      <c r="F3213" s="3"/>
      <c r="H3213" s="3"/>
      <c r="I3213" t="str">
        <f t="shared" ref="I3213:I3219" si="407">REPLACE(I3212,LEN(I3212),1,RIGHT(I3212,1)+1)</f>
        <v>0#3</v>
      </c>
      <c r="J3213" s="3">
        <f t="shared" si="406"/>
        <v>0</v>
      </c>
      <c r="K3213" s="3"/>
    </row>
    <row r="3214" spans="2:11" hidden="1" outlineLevel="1" x14ac:dyDescent="0.3">
      <c r="B3214" s="2"/>
      <c r="D3214" s="3"/>
      <c r="F3214" s="3"/>
      <c r="H3214" s="3"/>
      <c r="I3214" t="str">
        <f t="shared" si="407"/>
        <v>0#4</v>
      </c>
      <c r="J3214" s="3">
        <f t="shared" si="406"/>
        <v>0</v>
      </c>
      <c r="K3214" s="3"/>
    </row>
    <row r="3215" spans="2:11" hidden="1" outlineLevel="1" x14ac:dyDescent="0.3">
      <c r="B3215" s="2"/>
      <c r="D3215" s="3"/>
      <c r="F3215" s="3"/>
      <c r="H3215" s="3"/>
      <c r="I3215" t="str">
        <f t="shared" si="407"/>
        <v>0#5</v>
      </c>
      <c r="J3215" s="3">
        <f t="shared" si="406"/>
        <v>0</v>
      </c>
      <c r="K3215" s="3"/>
    </row>
    <row r="3216" spans="2:11" hidden="1" outlineLevel="1" x14ac:dyDescent="0.3">
      <c r="B3216" s="2"/>
      <c r="D3216" s="3"/>
      <c r="F3216" s="3"/>
      <c r="H3216" s="3"/>
      <c r="I3216" t="str">
        <f t="shared" si="407"/>
        <v>0#6</v>
      </c>
      <c r="J3216" s="3">
        <f t="shared" si="406"/>
        <v>0</v>
      </c>
      <c r="K3216" s="3"/>
    </row>
    <row r="3217" spans="2:11" hidden="1" outlineLevel="1" x14ac:dyDescent="0.3">
      <c r="B3217" s="2"/>
      <c r="D3217" s="3"/>
      <c r="F3217" s="3"/>
      <c r="H3217" s="3"/>
      <c r="I3217" t="str">
        <f t="shared" si="407"/>
        <v>0#7</v>
      </c>
      <c r="J3217" s="3">
        <f t="shared" si="406"/>
        <v>0</v>
      </c>
      <c r="K3217" s="3"/>
    </row>
    <row r="3218" spans="2:11" hidden="1" outlineLevel="1" x14ac:dyDescent="0.3">
      <c r="B3218" s="2"/>
      <c r="D3218" s="3"/>
      <c r="F3218" s="3"/>
      <c r="H3218" s="3"/>
      <c r="I3218" t="str">
        <f t="shared" si="407"/>
        <v>0#8</v>
      </c>
      <c r="J3218" s="3">
        <f t="shared" si="406"/>
        <v>0</v>
      </c>
      <c r="K3218" s="3"/>
    </row>
    <row r="3219" spans="2:11" hidden="1" outlineLevel="1" x14ac:dyDescent="0.3">
      <c r="B3219" s="2"/>
      <c r="D3219" s="3"/>
      <c r="F3219" s="3"/>
      <c r="H3219" s="3"/>
      <c r="I3219" t="str">
        <f t="shared" si="407"/>
        <v>0#9</v>
      </c>
      <c r="J3219" s="3">
        <f t="shared" si="406"/>
        <v>0</v>
      </c>
      <c r="K3219" s="3"/>
    </row>
    <row r="3220" spans="2:11" hidden="1" outlineLevel="1" x14ac:dyDescent="0.3">
      <c r="B3220" s="2"/>
      <c r="D3220" s="3"/>
      <c r="F3220" s="3">
        <f>F3211</f>
        <v>0</v>
      </c>
      <c r="G3220" t="str">
        <f>F3220&amp;"#"&amp;COUNTIF(F$6:F3220,F3220)</f>
        <v>0#304</v>
      </c>
      <c r="H3220" s="3">
        <f>IF(ISERROR(IF((SUMPRODUCT((D$7:D$5839=INDEX($F$6578:$F$6799,IF($C$2="All",MATCH(G3220,$G$6578:$G$6799,0),MATCH(G3220,$H$6578:$H$6799,0)),1))*1)+SUMPRODUCT((F$7:F$5839=INDEX($F$6578:$F$6799,IF($C$2="All",MATCH(G3220,$G$6578:$G$6799,0),MATCH(G3220,$H$6578:$H$6799,0)),1))*1))&gt;0,0,INDEX($F$6578:$F$6799,IF($C$2="All",MATCH(G3220,$G$6578:$G$6799,0),MATCH(G3220,$H$6578:$H$6799,0)),1))),0,IF((SUMPRODUCT((D$7:D$5839=INDEX($F$6578:$F$6799,IF($C$2="All",MATCH(G3220,$G$6578:$G$6799,0),MATCH(G3220,$H$6578:$H$6799,0)),1))*1)+SUMPRODUCT((F$7:F$5839=INDEX($F$6578:$F$6799,IF($C$2="All",MATCH(G3220,$G$6578:$G$6799,0),MATCH(G3220,$H$6578:$H$6799,0)),1))*1))&gt;0,0,INDEX($F$6578:$F$6799,IF($C$2="All",MATCH(G3220,$G$6578:$G$6799,0),MATCH(G3220,$H$6578:$H$6799,0)),1)))</f>
        <v>0</v>
      </c>
      <c r="I3220" t="str">
        <f>H3220&amp;"#1"</f>
        <v>0#1</v>
      </c>
      <c r="J3220" s="3">
        <f t="shared" si="406"/>
        <v>0</v>
      </c>
      <c r="K3220" s="3"/>
    </row>
    <row r="3221" spans="2:11" hidden="1" outlineLevel="1" x14ac:dyDescent="0.3">
      <c r="B3221" s="2"/>
      <c r="D3221" s="3"/>
      <c r="F3221" s="3"/>
      <c r="H3221" s="3"/>
      <c r="I3221" t="str">
        <f>REPLACE(I3220,LEN(I3220),1,RIGHT(I3220,1)+1)</f>
        <v>0#2</v>
      </c>
      <c r="J3221" s="3">
        <f t="shared" si="406"/>
        <v>0</v>
      </c>
      <c r="K3221" s="3"/>
    </row>
    <row r="3222" spans="2:11" hidden="1" outlineLevel="1" x14ac:dyDescent="0.3">
      <c r="B3222" s="2"/>
      <c r="D3222" s="3"/>
      <c r="F3222" s="3"/>
      <c r="H3222" s="3"/>
      <c r="I3222" t="str">
        <f t="shared" ref="I3222:I3228" si="408">REPLACE(I3221,LEN(I3221),1,RIGHT(I3221,1)+1)</f>
        <v>0#3</v>
      </c>
      <c r="J3222" s="3">
        <f t="shared" si="406"/>
        <v>0</v>
      </c>
      <c r="K3222" s="3"/>
    </row>
    <row r="3223" spans="2:11" hidden="1" outlineLevel="1" x14ac:dyDescent="0.3">
      <c r="B3223" s="2"/>
      <c r="D3223" s="3"/>
      <c r="F3223" s="3"/>
      <c r="H3223" s="3"/>
      <c r="I3223" t="str">
        <f t="shared" si="408"/>
        <v>0#4</v>
      </c>
      <c r="J3223" s="3">
        <f t="shared" si="406"/>
        <v>0</v>
      </c>
      <c r="K3223" s="3"/>
    </row>
    <row r="3224" spans="2:11" hidden="1" outlineLevel="1" x14ac:dyDescent="0.3">
      <c r="B3224" s="2"/>
      <c r="D3224" s="3"/>
      <c r="F3224" s="3"/>
      <c r="H3224" s="3"/>
      <c r="I3224" t="str">
        <f t="shared" si="408"/>
        <v>0#5</v>
      </c>
      <c r="J3224" s="3">
        <f t="shared" si="406"/>
        <v>0</v>
      </c>
      <c r="K3224" s="3"/>
    </row>
    <row r="3225" spans="2:11" hidden="1" outlineLevel="1" x14ac:dyDescent="0.3">
      <c r="B3225" s="2"/>
      <c r="D3225" s="3"/>
      <c r="F3225" s="3"/>
      <c r="H3225" s="3"/>
      <c r="I3225" t="str">
        <f t="shared" si="408"/>
        <v>0#6</v>
      </c>
      <c r="J3225" s="3">
        <f t="shared" si="406"/>
        <v>0</v>
      </c>
      <c r="K3225" s="3"/>
    </row>
    <row r="3226" spans="2:11" hidden="1" outlineLevel="1" x14ac:dyDescent="0.3">
      <c r="B3226" s="2"/>
      <c r="D3226" s="3"/>
      <c r="F3226" s="3"/>
      <c r="H3226" s="3"/>
      <c r="I3226" t="str">
        <f t="shared" si="408"/>
        <v>0#7</v>
      </c>
      <c r="J3226" s="3">
        <f t="shared" si="406"/>
        <v>0</v>
      </c>
      <c r="K3226" s="3"/>
    </row>
    <row r="3227" spans="2:11" hidden="1" outlineLevel="1" x14ac:dyDescent="0.3">
      <c r="B3227" s="2"/>
      <c r="D3227" s="3"/>
      <c r="F3227" s="3"/>
      <c r="H3227" s="3"/>
      <c r="I3227" t="str">
        <f t="shared" si="408"/>
        <v>0#8</v>
      </c>
      <c r="J3227" s="3">
        <f t="shared" si="406"/>
        <v>0</v>
      </c>
      <c r="K3227" s="3"/>
    </row>
    <row r="3228" spans="2:11" hidden="1" outlineLevel="1" x14ac:dyDescent="0.3">
      <c r="B3228" s="2"/>
      <c r="D3228" s="3"/>
      <c r="F3228" s="3"/>
      <c r="H3228" s="3"/>
      <c r="I3228" t="str">
        <f t="shared" si="408"/>
        <v>0#9</v>
      </c>
      <c r="J3228" s="3">
        <f t="shared" si="406"/>
        <v>0</v>
      </c>
      <c r="K3228" s="3"/>
    </row>
    <row r="3229" spans="2:11" hidden="1" outlineLevel="1" x14ac:dyDescent="0.3">
      <c r="B3229" s="2"/>
      <c r="D3229" s="3"/>
      <c r="F3229" s="3">
        <f>F3220</f>
        <v>0</v>
      </c>
      <c r="G3229" t="str">
        <f>F3229&amp;"#"&amp;COUNTIF(F$6:F3229,F3229)</f>
        <v>0#305</v>
      </c>
      <c r="H3229" s="3">
        <f>IF(ISERROR(IF((SUMPRODUCT((D$7:D$5839=INDEX($F$6578:$F$6799,IF($C$2="All",MATCH(G3229,$G$6578:$G$6799,0),MATCH(G3229,$H$6578:$H$6799,0)),1))*1)+SUMPRODUCT((F$7:F$5839=INDEX($F$6578:$F$6799,IF($C$2="All",MATCH(G3229,$G$6578:$G$6799,0),MATCH(G3229,$H$6578:$H$6799,0)),1))*1))&gt;0,0,INDEX($F$6578:$F$6799,IF($C$2="All",MATCH(G3229,$G$6578:$G$6799,0),MATCH(G3229,$H$6578:$H$6799,0)),1))),0,IF((SUMPRODUCT((D$7:D$5839=INDEX($F$6578:$F$6799,IF($C$2="All",MATCH(G3229,$G$6578:$G$6799,0),MATCH(G3229,$H$6578:$H$6799,0)),1))*1)+SUMPRODUCT((F$7:F$5839=INDEX($F$6578:$F$6799,IF($C$2="All",MATCH(G3229,$G$6578:$G$6799,0),MATCH(G3229,$H$6578:$H$6799,0)),1))*1))&gt;0,0,INDEX($F$6578:$F$6799,IF($C$2="All",MATCH(G3229,$G$6578:$G$6799,0),MATCH(G3229,$H$6578:$H$6799,0)),1)))</f>
        <v>0</v>
      </c>
      <c r="I3229" t="str">
        <f>H3229&amp;"#1"</f>
        <v>0#1</v>
      </c>
      <c r="J3229" s="3">
        <f t="shared" si="406"/>
        <v>0</v>
      </c>
      <c r="K3229" s="3"/>
    </row>
    <row r="3230" spans="2:11" hidden="1" outlineLevel="1" x14ac:dyDescent="0.3">
      <c r="B3230" s="2"/>
      <c r="D3230" s="3"/>
      <c r="F3230" s="3"/>
      <c r="H3230" s="3"/>
      <c r="I3230" t="str">
        <f>REPLACE(I3229,LEN(I3229),1,RIGHT(I3229,1)+1)</f>
        <v>0#2</v>
      </c>
      <c r="J3230" s="3">
        <f t="shared" si="406"/>
        <v>0</v>
      </c>
      <c r="K3230" s="3"/>
    </row>
    <row r="3231" spans="2:11" hidden="1" outlineLevel="1" x14ac:dyDescent="0.3">
      <c r="B3231" s="2"/>
      <c r="D3231" s="3"/>
      <c r="F3231" s="3"/>
      <c r="H3231" s="3"/>
      <c r="I3231" t="str">
        <f t="shared" ref="I3231:I3237" si="409">REPLACE(I3230,LEN(I3230),1,RIGHT(I3230,1)+1)</f>
        <v>0#3</v>
      </c>
      <c r="J3231" s="3">
        <f t="shared" si="406"/>
        <v>0</v>
      </c>
      <c r="K3231" s="3"/>
    </row>
    <row r="3232" spans="2:11" hidden="1" outlineLevel="1" x14ac:dyDescent="0.3">
      <c r="B3232" s="2"/>
      <c r="D3232" s="3"/>
      <c r="F3232" s="3"/>
      <c r="H3232" s="3"/>
      <c r="I3232" t="str">
        <f t="shared" si="409"/>
        <v>0#4</v>
      </c>
      <c r="J3232" s="3">
        <f t="shared" si="406"/>
        <v>0</v>
      </c>
      <c r="K3232" s="3"/>
    </row>
    <row r="3233" spans="2:11" hidden="1" outlineLevel="1" x14ac:dyDescent="0.3">
      <c r="B3233" s="2"/>
      <c r="D3233" s="3"/>
      <c r="F3233" s="3"/>
      <c r="H3233" s="3"/>
      <c r="I3233" t="str">
        <f t="shared" si="409"/>
        <v>0#5</v>
      </c>
      <c r="J3233" s="3">
        <f t="shared" si="406"/>
        <v>0</v>
      </c>
      <c r="K3233" s="3"/>
    </row>
    <row r="3234" spans="2:11" hidden="1" outlineLevel="1" x14ac:dyDescent="0.3">
      <c r="B3234" s="2"/>
      <c r="D3234" s="3"/>
      <c r="F3234" s="3"/>
      <c r="H3234" s="3"/>
      <c r="I3234" t="str">
        <f t="shared" si="409"/>
        <v>0#6</v>
      </c>
      <c r="J3234" s="3">
        <f t="shared" si="406"/>
        <v>0</v>
      </c>
      <c r="K3234" s="3"/>
    </row>
    <row r="3235" spans="2:11" hidden="1" outlineLevel="1" x14ac:dyDescent="0.3">
      <c r="B3235" s="2"/>
      <c r="D3235" s="3"/>
      <c r="F3235" s="3"/>
      <c r="H3235" s="3"/>
      <c r="I3235" t="str">
        <f t="shared" si="409"/>
        <v>0#7</v>
      </c>
      <c r="J3235" s="3">
        <f t="shared" si="406"/>
        <v>0</v>
      </c>
      <c r="K3235" s="3"/>
    </row>
    <row r="3236" spans="2:11" hidden="1" outlineLevel="1" x14ac:dyDescent="0.3">
      <c r="B3236" s="2"/>
      <c r="D3236" s="3"/>
      <c r="F3236" s="3"/>
      <c r="H3236" s="3"/>
      <c r="I3236" t="str">
        <f t="shared" si="409"/>
        <v>0#8</v>
      </c>
      <c r="J3236" s="3">
        <f t="shared" si="406"/>
        <v>0</v>
      </c>
      <c r="K3236" s="3"/>
    </row>
    <row r="3237" spans="2:11" hidden="1" outlineLevel="1" x14ac:dyDescent="0.3">
      <c r="B3237" s="2"/>
      <c r="D3237" s="3"/>
      <c r="F3237" s="3"/>
      <c r="H3237" s="3"/>
      <c r="I3237" t="str">
        <f t="shared" si="409"/>
        <v>0#9</v>
      </c>
      <c r="J3237" s="3">
        <f t="shared" si="406"/>
        <v>0</v>
      </c>
      <c r="K3237" s="3"/>
    </row>
    <row r="3238" spans="2:11" hidden="1" outlineLevel="1" x14ac:dyDescent="0.3">
      <c r="B3238" s="2"/>
      <c r="D3238" s="3"/>
      <c r="F3238" s="3">
        <f>F3229</f>
        <v>0</v>
      </c>
      <c r="G3238" t="str">
        <f>F3238&amp;"#"&amp;COUNTIF(F$6:F3238,F3238)</f>
        <v>0#306</v>
      </c>
      <c r="H3238" s="3">
        <f>IF(ISERROR(IF((SUMPRODUCT((D$7:D$5839=INDEX($F$6578:$F$6799,IF($C$2="All",MATCH(G3238,$G$6578:$G$6799,0),MATCH(G3238,$H$6578:$H$6799,0)),1))*1)+SUMPRODUCT((F$7:F$5839=INDEX($F$6578:$F$6799,IF($C$2="All",MATCH(G3238,$G$6578:$G$6799,0),MATCH(G3238,$H$6578:$H$6799,0)),1))*1))&gt;0,0,INDEX($F$6578:$F$6799,IF($C$2="All",MATCH(G3238,$G$6578:$G$6799,0),MATCH(G3238,$H$6578:$H$6799,0)),1))),0,IF((SUMPRODUCT((D$7:D$5839=INDEX($F$6578:$F$6799,IF($C$2="All",MATCH(G3238,$G$6578:$G$6799,0),MATCH(G3238,$H$6578:$H$6799,0)),1))*1)+SUMPRODUCT((F$7:F$5839=INDEX($F$6578:$F$6799,IF($C$2="All",MATCH(G3238,$G$6578:$G$6799,0),MATCH(G3238,$H$6578:$H$6799,0)),1))*1))&gt;0,0,INDEX($F$6578:$F$6799,IF($C$2="All",MATCH(G3238,$G$6578:$G$6799,0),MATCH(G3238,$H$6578:$H$6799,0)),1)))</f>
        <v>0</v>
      </c>
      <c r="I3238" t="str">
        <f>H3238&amp;"#1"</f>
        <v>0#1</v>
      </c>
      <c r="J3238" s="3">
        <f t="shared" si="406"/>
        <v>0</v>
      </c>
      <c r="K3238" s="3"/>
    </row>
    <row r="3239" spans="2:11" hidden="1" outlineLevel="1" x14ac:dyDescent="0.3">
      <c r="B3239" s="2"/>
      <c r="D3239" s="3"/>
      <c r="F3239" s="3"/>
      <c r="H3239" s="3"/>
      <c r="I3239" t="str">
        <f>REPLACE(I3238,LEN(I3238),1,RIGHT(I3238,1)+1)</f>
        <v>0#2</v>
      </c>
      <c r="J3239" s="3">
        <f t="shared" si="406"/>
        <v>0</v>
      </c>
      <c r="K3239" s="3"/>
    </row>
    <row r="3240" spans="2:11" hidden="1" outlineLevel="1" x14ac:dyDescent="0.3">
      <c r="B3240" s="2"/>
      <c r="D3240" s="3"/>
      <c r="F3240" s="3"/>
      <c r="H3240" s="3"/>
      <c r="I3240" t="str">
        <f t="shared" ref="I3240:I3246" si="410">REPLACE(I3239,LEN(I3239),1,RIGHT(I3239,1)+1)</f>
        <v>0#3</v>
      </c>
      <c r="J3240" s="3">
        <f t="shared" si="406"/>
        <v>0</v>
      </c>
      <c r="K3240" s="3"/>
    </row>
    <row r="3241" spans="2:11" hidden="1" outlineLevel="1" x14ac:dyDescent="0.3">
      <c r="B3241" s="2"/>
      <c r="D3241" s="3"/>
      <c r="F3241" s="3"/>
      <c r="H3241" s="3"/>
      <c r="I3241" t="str">
        <f t="shared" si="410"/>
        <v>0#4</v>
      </c>
      <c r="J3241" s="3">
        <f t="shared" si="406"/>
        <v>0</v>
      </c>
      <c r="K3241" s="3"/>
    </row>
    <row r="3242" spans="2:11" hidden="1" outlineLevel="1" x14ac:dyDescent="0.3">
      <c r="B3242" s="2"/>
      <c r="D3242" s="3"/>
      <c r="F3242" s="3"/>
      <c r="H3242" s="3"/>
      <c r="I3242" t="str">
        <f t="shared" si="410"/>
        <v>0#5</v>
      </c>
      <c r="J3242" s="3">
        <f t="shared" si="406"/>
        <v>0</v>
      </c>
      <c r="K3242" s="3"/>
    </row>
    <row r="3243" spans="2:11" hidden="1" outlineLevel="1" x14ac:dyDescent="0.3">
      <c r="B3243" s="2"/>
      <c r="D3243" s="3"/>
      <c r="F3243" s="3"/>
      <c r="H3243" s="3"/>
      <c r="I3243" t="str">
        <f t="shared" si="410"/>
        <v>0#6</v>
      </c>
      <c r="J3243" s="3">
        <f t="shared" si="406"/>
        <v>0</v>
      </c>
      <c r="K3243" s="3"/>
    </row>
    <row r="3244" spans="2:11" hidden="1" outlineLevel="1" x14ac:dyDescent="0.3">
      <c r="B3244" s="2"/>
      <c r="D3244" s="3"/>
      <c r="F3244" s="3"/>
      <c r="H3244" s="3"/>
      <c r="I3244" t="str">
        <f t="shared" si="410"/>
        <v>0#7</v>
      </c>
      <c r="J3244" s="3">
        <f t="shared" si="406"/>
        <v>0</v>
      </c>
      <c r="K3244" s="3"/>
    </row>
    <row r="3245" spans="2:11" hidden="1" outlineLevel="1" x14ac:dyDescent="0.3">
      <c r="B3245" s="2"/>
      <c r="D3245" s="3"/>
      <c r="F3245" s="3"/>
      <c r="H3245" s="3"/>
      <c r="I3245" t="str">
        <f t="shared" si="410"/>
        <v>0#8</v>
      </c>
      <c r="J3245" s="3">
        <f t="shared" si="406"/>
        <v>0</v>
      </c>
      <c r="K3245" s="3"/>
    </row>
    <row r="3246" spans="2:11" hidden="1" outlineLevel="1" x14ac:dyDescent="0.3">
      <c r="B3246" s="2"/>
      <c r="D3246" s="3"/>
      <c r="F3246" s="3"/>
      <c r="H3246" s="3"/>
      <c r="I3246" t="str">
        <f t="shared" si="410"/>
        <v>0#9</v>
      </c>
      <c r="J3246" s="3">
        <f t="shared" si="406"/>
        <v>0</v>
      </c>
      <c r="K3246" s="3"/>
    </row>
    <row r="3247" spans="2:11" hidden="1" outlineLevel="1" x14ac:dyDescent="0.3">
      <c r="D3247" t="str">
        <f>IF(C3247="",D3166,IF(ISERROR(INDEX($F$6578:$F$6799,IF($C$2="All",MATCH(C3247,$G$6578:$G$6799,0),MATCH(C3247,$H$6578:$H$6799,0)),1)),0,INDEX($F$6578:$F$6799,IF($C$2="All",MATCH(C3247,$G$6578:$G$6799,0),MATCH(C3247,$H$6578:$H$6799,0)),1)))</f>
        <v>Dublin</v>
      </c>
      <c r="E3247" t="str">
        <f>D3247&amp;"#"&amp;COUNTIF(D$6:D3247,D3247)</f>
        <v>Dublin#5</v>
      </c>
      <c r="F3247" s="3">
        <f>IF(ISERROR(IF((SUMPRODUCT((B$7:B$5839=INDEX($F$6578:$F$6799,IF($C$2="All",MATCH(E3247,$G$6578:$G$6799,0),MATCH(E3247,$H$6578:$H$6799,0)),1))*1)+SUMPRODUCT((D$7:D$5839=INDEX($F$6578:$F$6799,IF($C$2="All",MATCH(E3247,$G$6578:$G$6799,0),MATCH(E3247,$H$6578:$H$6799,0)),1))*1))&gt;0,0,INDEX($F$6578:$F$6799,IF($C$2="All",MATCH(E3247,$G$6578:$G$6799,0),MATCH(E3247,$H$6578:$H$6799,0)),1))),0,IF((SUMPRODUCT((B$7:B$5839=INDEX($F$6578:$F$6799,IF($C$2="All",MATCH(E3247,$G$6578:$G$6799,0),MATCH(E3247,$H$6578:$H$6799,0)),1))*1)+SUMPRODUCT((D$7:D$5839=INDEX($F$6578:$F$6799,IF($C$2="All",MATCH(E3247,$G$6578:$G$6799,0),MATCH(E3247,$H$6578:$H$6799,0)),1))*1))&gt;0,0,INDEX($F$6578:$F$6799,IF($C$2="All",MATCH(E3247,$G$6578:$G$6799,0),MATCH(E3247,$H$6578:$H$6799,0)),1)))</f>
        <v>0</v>
      </c>
      <c r="G3247" t="str">
        <f>F3247&amp;"#"&amp;COUNTIF(F$6:F3247,F3247)</f>
        <v>0#307</v>
      </c>
      <c r="H3247" s="3">
        <f>IF(ISERROR(IF((SUMPRODUCT((D$7:D$5839=INDEX($F$6578:$F$6799,IF($C$2="All",MATCH(G3247,$G$6578:$G$6799,0),MATCH(G3247,$H$6578:$H$6799,0)),1))*1)+SUMPRODUCT((F$7:F$5839=INDEX($F$6578:$F$6799,IF($C$2="All",MATCH(G3247,$G$6578:$G$6799,0),MATCH(G3247,$H$6578:$H$6799,0)),1))*1))&gt;0,0,INDEX($F$6578:$F$6799,IF($C$2="All",MATCH(G3247,$G$6578:$G$6799,0),MATCH(G3247,$H$6578:$H$6799,0)),1))),0,IF((SUMPRODUCT((D$7:D$5839=INDEX($F$6578:$F$6799,IF($C$2="All",MATCH(G3247,$G$6578:$G$6799,0),MATCH(G3247,$H$6578:$H$6799,0)),1))*1)+SUMPRODUCT((F$7:F$5839=INDEX($F$6578:$F$6799,IF($C$2="All",MATCH(G3247,$G$6578:$G$6799,0),MATCH(G3247,$H$6578:$H$6799,0)),1))*1))&gt;0,0,INDEX($F$6578:$F$6799,IF($C$2="All",MATCH(G3247,$G$6578:$G$6799,0),MATCH(G3247,$H$6578:$H$6799,0)),1)))</f>
        <v>0</v>
      </c>
      <c r="I3247" t="str">
        <f>H$7&amp;"#1"</f>
        <v>0#1</v>
      </c>
      <c r="J3247" s="3">
        <f t="shared" si="406"/>
        <v>0</v>
      </c>
    </row>
    <row r="3248" spans="2:11" hidden="1" outlineLevel="1" x14ac:dyDescent="0.3">
      <c r="B3248" s="2"/>
      <c r="D3248" s="3"/>
      <c r="F3248" s="3"/>
      <c r="H3248" s="3"/>
      <c r="I3248" t="str">
        <f>REPLACE(I3247,LEN(I3247),1,RIGHT(I3247,1)+1)</f>
        <v>0#2</v>
      </c>
      <c r="J3248" s="3">
        <f t="shared" si="406"/>
        <v>0</v>
      </c>
      <c r="K3248" s="3"/>
    </row>
    <row r="3249" spans="2:11" hidden="1" outlineLevel="1" x14ac:dyDescent="0.3">
      <c r="B3249" s="2"/>
      <c r="D3249" s="3"/>
      <c r="F3249" s="3"/>
      <c r="H3249" s="3"/>
      <c r="I3249" t="str">
        <f t="shared" ref="I3249:I3255" si="411">REPLACE(I3248,LEN(I3248),1,RIGHT(I3248,1)+1)</f>
        <v>0#3</v>
      </c>
      <c r="J3249" s="3">
        <f t="shared" si="406"/>
        <v>0</v>
      </c>
      <c r="K3249" s="3"/>
    </row>
    <row r="3250" spans="2:11" hidden="1" outlineLevel="1" x14ac:dyDescent="0.3">
      <c r="B3250" s="2"/>
      <c r="D3250" s="3"/>
      <c r="F3250" s="3"/>
      <c r="H3250" s="3"/>
      <c r="I3250" t="str">
        <f t="shared" si="411"/>
        <v>0#4</v>
      </c>
      <c r="J3250" s="3">
        <f t="shared" si="406"/>
        <v>0</v>
      </c>
      <c r="K3250" s="3"/>
    </row>
    <row r="3251" spans="2:11" hidden="1" outlineLevel="1" x14ac:dyDescent="0.3">
      <c r="B3251" s="2"/>
      <c r="D3251" s="3"/>
      <c r="F3251" s="3"/>
      <c r="H3251" s="3"/>
      <c r="I3251" t="str">
        <f t="shared" si="411"/>
        <v>0#5</v>
      </c>
      <c r="J3251" s="3">
        <f t="shared" si="406"/>
        <v>0</v>
      </c>
      <c r="K3251" s="3"/>
    </row>
    <row r="3252" spans="2:11" hidden="1" outlineLevel="1" x14ac:dyDescent="0.3">
      <c r="B3252" s="2"/>
      <c r="D3252" s="3"/>
      <c r="F3252" s="3"/>
      <c r="H3252" s="3"/>
      <c r="I3252" t="str">
        <f t="shared" si="411"/>
        <v>0#6</v>
      </c>
      <c r="J3252" s="3">
        <f t="shared" si="406"/>
        <v>0</v>
      </c>
      <c r="K3252" s="3"/>
    </row>
    <row r="3253" spans="2:11" hidden="1" outlineLevel="1" x14ac:dyDescent="0.3">
      <c r="B3253" s="2"/>
      <c r="D3253" s="3"/>
      <c r="F3253" s="3"/>
      <c r="H3253" s="3"/>
      <c r="I3253" t="str">
        <f t="shared" si="411"/>
        <v>0#7</v>
      </c>
      <c r="J3253" s="3">
        <f t="shared" si="406"/>
        <v>0</v>
      </c>
      <c r="K3253" s="3"/>
    </row>
    <row r="3254" spans="2:11" hidden="1" outlineLevel="1" x14ac:dyDescent="0.3">
      <c r="B3254" s="2"/>
      <c r="D3254" s="3"/>
      <c r="F3254" s="3"/>
      <c r="H3254" s="3"/>
      <c r="I3254" t="str">
        <f t="shared" si="411"/>
        <v>0#8</v>
      </c>
      <c r="J3254" s="3">
        <f t="shared" si="406"/>
        <v>0</v>
      </c>
      <c r="K3254" s="3"/>
    </row>
    <row r="3255" spans="2:11" hidden="1" outlineLevel="1" x14ac:dyDescent="0.3">
      <c r="B3255" s="2"/>
      <c r="D3255" s="3"/>
      <c r="F3255" s="3"/>
      <c r="H3255" s="3"/>
      <c r="I3255" t="str">
        <f t="shared" si="411"/>
        <v>0#9</v>
      </c>
      <c r="J3255" s="3">
        <f t="shared" si="406"/>
        <v>0</v>
      </c>
      <c r="K3255" s="3"/>
    </row>
    <row r="3256" spans="2:11" hidden="1" outlineLevel="1" x14ac:dyDescent="0.3">
      <c r="B3256" s="2"/>
      <c r="F3256" s="3">
        <f>F3247</f>
        <v>0</v>
      </c>
      <c r="G3256" t="str">
        <f>F3256&amp;"#"&amp;COUNTIF(F$6:F3256,F3256)</f>
        <v>0#308</v>
      </c>
      <c r="H3256" s="3">
        <f>IF(ISERROR(IF((SUMPRODUCT((D$7:D$5839=INDEX($F$6578:$F$6799,IF($C$2="All",MATCH(G3256,$G$6578:$G$6799,0),MATCH(G3256,$H$6578:$H$6799,0)),1))*1)+SUMPRODUCT((F$7:F$5839=INDEX($F$6578:$F$6799,IF($C$2="All",MATCH(G3256,$G$6578:$G$6799,0),MATCH(G3256,$H$6578:$H$6799,0)),1))*1))&gt;0,0,INDEX($F$6578:$F$6799,IF($C$2="All",MATCH(G3256,$G$6578:$G$6799,0),MATCH(G3256,$H$6578:$H$6799,0)),1))),0,IF((SUMPRODUCT((D$7:D$5839=INDEX($F$6578:$F$6799,IF($C$2="All",MATCH(G3256,$G$6578:$G$6799,0),MATCH(G3256,$H$6578:$H$6799,0)),1))*1)+SUMPRODUCT((F$7:F$5839=INDEX($F$6578:$F$6799,IF($C$2="All",MATCH(G3256,$G$6578:$G$6799,0),MATCH(G3256,$H$6578:$H$6799,0)),1))*1))&gt;0,0,INDEX($F$6578:$F$6799,IF($C$2="All",MATCH(G3256,$G$6578:$G$6799,0),MATCH(G3256,$H$6578:$H$6799,0)),1)))</f>
        <v>0</v>
      </c>
      <c r="I3256" t="str">
        <f>H3256&amp;"#1"</f>
        <v>0#1</v>
      </c>
      <c r="J3256" s="3">
        <f t="shared" si="406"/>
        <v>0</v>
      </c>
      <c r="K3256" s="3"/>
    </row>
    <row r="3257" spans="2:11" hidden="1" outlineLevel="1" x14ac:dyDescent="0.3">
      <c r="B3257" s="2"/>
      <c r="F3257" s="3"/>
      <c r="H3257" s="3"/>
      <c r="I3257" t="str">
        <f>REPLACE(I3256,LEN(I3256),1,RIGHT(I3256,1)+1)</f>
        <v>0#2</v>
      </c>
      <c r="J3257" s="3">
        <f t="shared" si="406"/>
        <v>0</v>
      </c>
      <c r="K3257" s="3"/>
    </row>
    <row r="3258" spans="2:11" hidden="1" outlineLevel="1" x14ac:dyDescent="0.3">
      <c r="B3258" s="2"/>
      <c r="F3258" s="3"/>
      <c r="H3258" s="3"/>
      <c r="I3258" t="str">
        <f t="shared" ref="I3258:I3264" si="412">REPLACE(I3257,LEN(I3257),1,RIGHT(I3257,1)+1)</f>
        <v>0#3</v>
      </c>
      <c r="J3258" s="3">
        <f t="shared" si="406"/>
        <v>0</v>
      </c>
      <c r="K3258" s="3"/>
    </row>
    <row r="3259" spans="2:11" hidden="1" outlineLevel="1" x14ac:dyDescent="0.3">
      <c r="B3259" s="2"/>
      <c r="F3259" s="3"/>
      <c r="H3259" s="3"/>
      <c r="I3259" t="str">
        <f t="shared" si="412"/>
        <v>0#4</v>
      </c>
      <c r="J3259" s="3">
        <f t="shared" si="406"/>
        <v>0</v>
      </c>
      <c r="K3259" s="3"/>
    </row>
    <row r="3260" spans="2:11" hidden="1" outlineLevel="1" x14ac:dyDescent="0.3">
      <c r="B3260" s="2"/>
      <c r="F3260" s="3"/>
      <c r="H3260" s="3"/>
      <c r="I3260" t="str">
        <f t="shared" si="412"/>
        <v>0#5</v>
      </c>
      <c r="J3260" s="3">
        <f t="shared" si="406"/>
        <v>0</v>
      </c>
      <c r="K3260" s="3"/>
    </row>
    <row r="3261" spans="2:11" hidden="1" outlineLevel="1" x14ac:dyDescent="0.3">
      <c r="B3261" s="2"/>
      <c r="F3261" s="3"/>
      <c r="H3261" s="3"/>
      <c r="I3261" t="str">
        <f t="shared" si="412"/>
        <v>0#6</v>
      </c>
      <c r="J3261" s="3">
        <f t="shared" si="406"/>
        <v>0</v>
      </c>
      <c r="K3261" s="3"/>
    </row>
    <row r="3262" spans="2:11" hidden="1" outlineLevel="1" x14ac:dyDescent="0.3">
      <c r="B3262" s="2"/>
      <c r="F3262" s="3"/>
      <c r="H3262" s="3"/>
      <c r="I3262" t="str">
        <f t="shared" si="412"/>
        <v>0#7</v>
      </c>
      <c r="J3262" s="3">
        <f t="shared" si="406"/>
        <v>0</v>
      </c>
      <c r="K3262" s="3"/>
    </row>
    <row r="3263" spans="2:11" hidden="1" outlineLevel="1" x14ac:dyDescent="0.3">
      <c r="B3263" s="2"/>
      <c r="F3263" s="3"/>
      <c r="H3263" s="3"/>
      <c r="I3263" t="str">
        <f t="shared" si="412"/>
        <v>0#8</v>
      </c>
      <c r="J3263" s="3">
        <f t="shared" si="406"/>
        <v>0</v>
      </c>
      <c r="K3263" s="3"/>
    </row>
    <row r="3264" spans="2:11" hidden="1" outlineLevel="1" x14ac:dyDescent="0.3">
      <c r="B3264" s="2"/>
      <c r="F3264" s="3"/>
      <c r="H3264" s="3"/>
      <c r="I3264" t="str">
        <f t="shared" si="412"/>
        <v>0#9</v>
      </c>
      <c r="J3264" s="3">
        <f t="shared" si="406"/>
        <v>0</v>
      </c>
      <c r="K3264" s="3"/>
    </row>
    <row r="3265" spans="2:11" hidden="1" outlineLevel="1" x14ac:dyDescent="0.3">
      <c r="B3265" s="2"/>
      <c r="D3265" s="3"/>
      <c r="F3265" s="3">
        <f>F3256</f>
        <v>0</v>
      </c>
      <c r="G3265" t="str">
        <f>F3265&amp;"#"&amp;COUNTIF(F$6:F3265,F3265)</f>
        <v>0#309</v>
      </c>
      <c r="H3265" s="3">
        <f>IF(ISERROR(IF((SUMPRODUCT((D$7:D$5839=INDEX($F$6578:$F$6799,IF($C$2="All",MATCH(G3265,$G$6578:$G$6799,0),MATCH(G3265,$H$6578:$H$6799,0)),1))*1)+SUMPRODUCT((F$7:F$5839=INDEX($F$6578:$F$6799,IF($C$2="All",MATCH(G3265,$G$6578:$G$6799,0),MATCH(G3265,$H$6578:$H$6799,0)),1))*1))&gt;0,0,INDEX($F$6578:$F$6799,IF($C$2="All",MATCH(G3265,$G$6578:$G$6799,0),MATCH(G3265,$H$6578:$H$6799,0)),1))),0,IF((SUMPRODUCT((D$7:D$5839=INDEX($F$6578:$F$6799,IF($C$2="All",MATCH(G3265,$G$6578:$G$6799,0),MATCH(G3265,$H$6578:$H$6799,0)),1))*1)+SUMPRODUCT((F$7:F$5839=INDEX($F$6578:$F$6799,IF($C$2="All",MATCH(G3265,$G$6578:$G$6799,0),MATCH(G3265,$H$6578:$H$6799,0)),1))*1))&gt;0,0,INDEX($F$6578:$F$6799,IF($C$2="All",MATCH(G3265,$G$6578:$G$6799,0),MATCH(G3265,$H$6578:$H$6799,0)),1)))</f>
        <v>0</v>
      </c>
      <c r="I3265" t="str">
        <f>H3265&amp;"#1"</f>
        <v>0#1</v>
      </c>
      <c r="J3265" s="3">
        <f t="shared" si="406"/>
        <v>0</v>
      </c>
      <c r="K3265" s="3"/>
    </row>
    <row r="3266" spans="2:11" hidden="1" outlineLevel="1" x14ac:dyDescent="0.3">
      <c r="B3266" s="2"/>
      <c r="D3266" s="3"/>
      <c r="F3266" s="3"/>
      <c r="H3266" s="3"/>
      <c r="I3266" t="str">
        <f>REPLACE(I3265,LEN(I3265),1,RIGHT(I3265,1)+1)</f>
        <v>0#2</v>
      </c>
      <c r="J3266" s="3">
        <f t="shared" si="406"/>
        <v>0</v>
      </c>
      <c r="K3266" s="3"/>
    </row>
    <row r="3267" spans="2:11" hidden="1" outlineLevel="1" x14ac:dyDescent="0.3">
      <c r="B3267" s="2"/>
      <c r="D3267" s="3"/>
      <c r="F3267" s="3"/>
      <c r="H3267" s="3"/>
      <c r="I3267" t="str">
        <f t="shared" ref="I3267:I3273" si="413">REPLACE(I3266,LEN(I3266),1,RIGHT(I3266,1)+1)</f>
        <v>0#3</v>
      </c>
      <c r="J3267" s="3">
        <f t="shared" si="406"/>
        <v>0</v>
      </c>
      <c r="K3267" s="3"/>
    </row>
    <row r="3268" spans="2:11" hidden="1" outlineLevel="1" x14ac:dyDescent="0.3">
      <c r="B3268" s="2"/>
      <c r="D3268" s="3"/>
      <c r="F3268" s="3"/>
      <c r="H3268" s="3"/>
      <c r="I3268" t="str">
        <f t="shared" si="413"/>
        <v>0#4</v>
      </c>
      <c r="J3268" s="3">
        <f t="shared" si="406"/>
        <v>0</v>
      </c>
      <c r="K3268" s="3"/>
    </row>
    <row r="3269" spans="2:11" hidden="1" outlineLevel="1" x14ac:dyDescent="0.3">
      <c r="B3269" s="2"/>
      <c r="D3269" s="3"/>
      <c r="F3269" s="3"/>
      <c r="H3269" s="3"/>
      <c r="I3269" t="str">
        <f t="shared" si="413"/>
        <v>0#5</v>
      </c>
      <c r="J3269" s="3">
        <f t="shared" si="406"/>
        <v>0</v>
      </c>
      <c r="K3269" s="3"/>
    </row>
    <row r="3270" spans="2:11" hidden="1" outlineLevel="1" x14ac:dyDescent="0.3">
      <c r="B3270" s="2"/>
      <c r="D3270" s="3"/>
      <c r="F3270" s="3"/>
      <c r="H3270" s="3"/>
      <c r="I3270" t="str">
        <f t="shared" si="413"/>
        <v>0#6</v>
      </c>
      <c r="J3270" s="3">
        <f t="shared" si="406"/>
        <v>0</v>
      </c>
      <c r="K3270" s="3"/>
    </row>
    <row r="3271" spans="2:11" hidden="1" outlineLevel="1" x14ac:dyDescent="0.3">
      <c r="B3271" s="2"/>
      <c r="D3271" s="3"/>
      <c r="F3271" s="3"/>
      <c r="H3271" s="3"/>
      <c r="I3271" t="str">
        <f t="shared" si="413"/>
        <v>0#7</v>
      </c>
      <c r="J3271" s="3">
        <f t="shared" ref="J3271:J3334" si="414">IF(ISERROR(IF((SUMPRODUCT((F$7:F$5839=INDEX($F$6578:$F$6799,IF($C$2="All",MATCH(I3271,$G$6578:$G$6799,0),MATCH(I3271,$H$6578:$H$6799,0)),1))*1)+SUMPRODUCT((H$7:H$5839=INDEX($F$6578:$F$6799,IF($C$2="All",MATCH(I3271,$G$6578:$G$6799,0),MATCH(I3271,$H$6578:$H$6799,0)),1))*1))&gt;0,0,INDEX($F$6578:$F$6799,IF($C$2="All",MATCH(I3271,$G$6578:$G$6799,0),MATCH(I3271,$H$6578:$H$6799,0)),1))),0,IF((SUMPRODUCT((F$7:F$5839=INDEX($F$6578:$F$6799,IF($C$2="All",MATCH(I3271,$G$6578:$G$6799,0),MATCH(I3271,$H$6578:$H$6799,0)),1))*1)+SUMPRODUCT((H$7:H$5839=INDEX($F$6578:$F$6799,IF($C$2="All",MATCH(I3271,$G$6578:$G$6799,0),MATCH(I3271,$H$6578:$H$6799,0)),1))*1))&gt;0,0,INDEX($F$6578:$F$6799,IF($C$2="All",MATCH(I3271,$G$6578:$G$6799,0),MATCH(I3271,$H$6578:$H$6799,0)),1)))</f>
        <v>0</v>
      </c>
      <c r="K3271" s="3"/>
    </row>
    <row r="3272" spans="2:11" hidden="1" outlineLevel="1" x14ac:dyDescent="0.3">
      <c r="B3272" s="2"/>
      <c r="D3272" s="3"/>
      <c r="F3272" s="3"/>
      <c r="H3272" s="3"/>
      <c r="I3272" t="str">
        <f t="shared" si="413"/>
        <v>0#8</v>
      </c>
      <c r="J3272" s="3">
        <f t="shared" si="414"/>
        <v>0</v>
      </c>
      <c r="K3272" s="3"/>
    </row>
    <row r="3273" spans="2:11" hidden="1" outlineLevel="1" x14ac:dyDescent="0.3">
      <c r="B3273" s="2"/>
      <c r="D3273" s="3"/>
      <c r="F3273" s="3"/>
      <c r="H3273" s="3"/>
      <c r="I3273" t="str">
        <f t="shared" si="413"/>
        <v>0#9</v>
      </c>
      <c r="J3273" s="3">
        <f t="shared" si="414"/>
        <v>0</v>
      </c>
      <c r="K3273" s="3"/>
    </row>
    <row r="3274" spans="2:11" hidden="1" outlineLevel="1" x14ac:dyDescent="0.3">
      <c r="B3274" s="2"/>
      <c r="D3274" s="3"/>
      <c r="F3274" s="3">
        <f>F3265</f>
        <v>0</v>
      </c>
      <c r="G3274" t="str">
        <f>F3274&amp;"#"&amp;COUNTIF(F$6:F3274,F3274)</f>
        <v>0#310</v>
      </c>
      <c r="H3274" s="3">
        <f>IF(ISERROR(IF((SUMPRODUCT((D$7:D$5839=INDEX($F$6578:$F$6799,IF($C$2="All",MATCH(G3274,$G$6578:$G$6799,0),MATCH(G3274,$H$6578:$H$6799,0)),1))*1)+SUMPRODUCT((F$7:F$5839=INDEX($F$6578:$F$6799,IF($C$2="All",MATCH(G3274,$G$6578:$G$6799,0),MATCH(G3274,$H$6578:$H$6799,0)),1))*1))&gt;0,0,INDEX($F$6578:$F$6799,IF($C$2="All",MATCH(G3274,$G$6578:$G$6799,0),MATCH(G3274,$H$6578:$H$6799,0)),1))),0,IF((SUMPRODUCT((D$7:D$5839=INDEX($F$6578:$F$6799,IF($C$2="All",MATCH(G3274,$G$6578:$G$6799,0),MATCH(G3274,$H$6578:$H$6799,0)),1))*1)+SUMPRODUCT((F$7:F$5839=INDEX($F$6578:$F$6799,IF($C$2="All",MATCH(G3274,$G$6578:$G$6799,0),MATCH(G3274,$H$6578:$H$6799,0)),1))*1))&gt;0,0,INDEX($F$6578:$F$6799,IF($C$2="All",MATCH(G3274,$G$6578:$G$6799,0),MATCH(G3274,$H$6578:$H$6799,0)),1)))</f>
        <v>0</v>
      </c>
      <c r="I3274" t="str">
        <f>H3274&amp;"#1"</f>
        <v>0#1</v>
      </c>
      <c r="J3274" s="3">
        <f t="shared" si="414"/>
        <v>0</v>
      </c>
      <c r="K3274" s="3"/>
    </row>
    <row r="3275" spans="2:11" hidden="1" outlineLevel="1" x14ac:dyDescent="0.3">
      <c r="B3275" s="2"/>
      <c r="D3275" s="3"/>
      <c r="F3275" s="3"/>
      <c r="H3275" s="3"/>
      <c r="I3275" t="str">
        <f>REPLACE(I3274,LEN(I3274),1,RIGHT(I3274,1)+1)</f>
        <v>0#2</v>
      </c>
      <c r="J3275" s="3">
        <f t="shared" si="414"/>
        <v>0</v>
      </c>
      <c r="K3275" s="3"/>
    </row>
    <row r="3276" spans="2:11" hidden="1" outlineLevel="1" x14ac:dyDescent="0.3">
      <c r="B3276" s="2"/>
      <c r="D3276" s="3"/>
      <c r="F3276" s="3"/>
      <c r="H3276" s="3"/>
      <c r="I3276" t="str">
        <f t="shared" ref="I3276:I3282" si="415">REPLACE(I3275,LEN(I3275),1,RIGHT(I3275,1)+1)</f>
        <v>0#3</v>
      </c>
      <c r="J3276" s="3">
        <f t="shared" si="414"/>
        <v>0</v>
      </c>
      <c r="K3276" s="3"/>
    </row>
    <row r="3277" spans="2:11" hidden="1" outlineLevel="1" x14ac:dyDescent="0.3">
      <c r="B3277" s="2"/>
      <c r="D3277" s="3"/>
      <c r="F3277" s="3"/>
      <c r="H3277" s="3"/>
      <c r="I3277" t="str">
        <f t="shared" si="415"/>
        <v>0#4</v>
      </c>
      <c r="J3277" s="3">
        <f t="shared" si="414"/>
        <v>0</v>
      </c>
      <c r="K3277" s="3"/>
    </row>
    <row r="3278" spans="2:11" hidden="1" outlineLevel="1" x14ac:dyDescent="0.3">
      <c r="B3278" s="2"/>
      <c r="D3278" s="3"/>
      <c r="F3278" s="3"/>
      <c r="H3278" s="3"/>
      <c r="I3278" t="str">
        <f t="shared" si="415"/>
        <v>0#5</v>
      </c>
      <c r="J3278" s="3">
        <f t="shared" si="414"/>
        <v>0</v>
      </c>
      <c r="K3278" s="3"/>
    </row>
    <row r="3279" spans="2:11" hidden="1" outlineLevel="1" x14ac:dyDescent="0.3">
      <c r="B3279" s="2"/>
      <c r="D3279" s="3"/>
      <c r="F3279" s="3"/>
      <c r="H3279" s="3"/>
      <c r="I3279" t="str">
        <f t="shared" si="415"/>
        <v>0#6</v>
      </c>
      <c r="J3279" s="3">
        <f t="shared" si="414"/>
        <v>0</v>
      </c>
      <c r="K3279" s="3"/>
    </row>
    <row r="3280" spans="2:11" hidden="1" outlineLevel="1" x14ac:dyDescent="0.3">
      <c r="B3280" s="2"/>
      <c r="D3280" s="3"/>
      <c r="F3280" s="3"/>
      <c r="H3280" s="3"/>
      <c r="I3280" t="str">
        <f t="shared" si="415"/>
        <v>0#7</v>
      </c>
      <c r="J3280" s="3">
        <f t="shared" si="414"/>
        <v>0</v>
      </c>
      <c r="K3280" s="3"/>
    </row>
    <row r="3281" spans="2:11" hidden="1" outlineLevel="1" x14ac:dyDescent="0.3">
      <c r="B3281" s="2"/>
      <c r="D3281" s="3"/>
      <c r="F3281" s="3"/>
      <c r="H3281" s="3"/>
      <c r="I3281" t="str">
        <f t="shared" si="415"/>
        <v>0#8</v>
      </c>
      <c r="J3281" s="3">
        <f t="shared" si="414"/>
        <v>0</v>
      </c>
      <c r="K3281" s="3"/>
    </row>
    <row r="3282" spans="2:11" hidden="1" outlineLevel="1" x14ac:dyDescent="0.3">
      <c r="B3282" s="2"/>
      <c r="D3282" s="3"/>
      <c r="F3282" s="3"/>
      <c r="H3282" s="3"/>
      <c r="I3282" t="str">
        <f t="shared" si="415"/>
        <v>0#9</v>
      </c>
      <c r="J3282" s="3">
        <f t="shared" si="414"/>
        <v>0</v>
      </c>
      <c r="K3282" s="3"/>
    </row>
    <row r="3283" spans="2:11" hidden="1" outlineLevel="1" x14ac:dyDescent="0.3">
      <c r="B3283" s="2"/>
      <c r="D3283" s="3"/>
      <c r="F3283" s="3">
        <f>F3274</f>
        <v>0</v>
      </c>
      <c r="G3283" t="str">
        <f>F3283&amp;"#"&amp;COUNTIF(F$6:F3283,F3283)</f>
        <v>0#311</v>
      </c>
      <c r="H3283" s="3">
        <f>IF(ISERROR(IF((SUMPRODUCT((D$7:D$5839=INDEX($F$6578:$F$6799,IF($C$2="All",MATCH(G3283,$G$6578:$G$6799,0),MATCH(G3283,$H$6578:$H$6799,0)),1))*1)+SUMPRODUCT((F$7:F$5839=INDEX($F$6578:$F$6799,IF($C$2="All",MATCH(G3283,$G$6578:$G$6799,0),MATCH(G3283,$H$6578:$H$6799,0)),1))*1))&gt;0,0,INDEX($F$6578:$F$6799,IF($C$2="All",MATCH(G3283,$G$6578:$G$6799,0),MATCH(G3283,$H$6578:$H$6799,0)),1))),0,IF((SUMPRODUCT((D$7:D$5839=INDEX($F$6578:$F$6799,IF($C$2="All",MATCH(G3283,$G$6578:$G$6799,0),MATCH(G3283,$H$6578:$H$6799,0)),1))*1)+SUMPRODUCT((F$7:F$5839=INDEX($F$6578:$F$6799,IF($C$2="All",MATCH(G3283,$G$6578:$G$6799,0),MATCH(G3283,$H$6578:$H$6799,0)),1))*1))&gt;0,0,INDEX($F$6578:$F$6799,IF($C$2="All",MATCH(G3283,$G$6578:$G$6799,0),MATCH(G3283,$H$6578:$H$6799,0)),1)))</f>
        <v>0</v>
      </c>
      <c r="I3283" t="str">
        <f>H3283&amp;"#1"</f>
        <v>0#1</v>
      </c>
      <c r="J3283" s="3">
        <f t="shared" si="414"/>
        <v>0</v>
      </c>
      <c r="K3283" s="3"/>
    </row>
    <row r="3284" spans="2:11" hidden="1" outlineLevel="1" x14ac:dyDescent="0.3">
      <c r="B3284" s="2"/>
      <c r="D3284" s="3"/>
      <c r="F3284" s="3"/>
      <c r="H3284" s="3"/>
      <c r="I3284" t="str">
        <f>REPLACE(I3283,LEN(I3283),1,RIGHT(I3283,1)+1)</f>
        <v>0#2</v>
      </c>
      <c r="J3284" s="3">
        <f t="shared" si="414"/>
        <v>0</v>
      </c>
      <c r="K3284" s="3"/>
    </row>
    <row r="3285" spans="2:11" hidden="1" outlineLevel="1" x14ac:dyDescent="0.3">
      <c r="B3285" s="2"/>
      <c r="D3285" s="3"/>
      <c r="F3285" s="3"/>
      <c r="H3285" s="3"/>
      <c r="I3285" t="str">
        <f t="shared" ref="I3285:I3291" si="416">REPLACE(I3284,LEN(I3284),1,RIGHT(I3284,1)+1)</f>
        <v>0#3</v>
      </c>
      <c r="J3285" s="3">
        <f t="shared" si="414"/>
        <v>0</v>
      </c>
      <c r="K3285" s="3"/>
    </row>
    <row r="3286" spans="2:11" hidden="1" outlineLevel="1" x14ac:dyDescent="0.3">
      <c r="B3286" s="2"/>
      <c r="D3286" s="3"/>
      <c r="F3286" s="3"/>
      <c r="H3286" s="3"/>
      <c r="I3286" t="str">
        <f t="shared" si="416"/>
        <v>0#4</v>
      </c>
      <c r="J3286" s="3">
        <f t="shared" si="414"/>
        <v>0</v>
      </c>
      <c r="K3286" s="3"/>
    </row>
    <row r="3287" spans="2:11" hidden="1" outlineLevel="1" x14ac:dyDescent="0.3">
      <c r="B3287" s="2"/>
      <c r="D3287" s="3"/>
      <c r="F3287" s="3"/>
      <c r="H3287" s="3"/>
      <c r="I3287" t="str">
        <f t="shared" si="416"/>
        <v>0#5</v>
      </c>
      <c r="J3287" s="3">
        <f t="shared" si="414"/>
        <v>0</v>
      </c>
      <c r="K3287" s="3"/>
    </row>
    <row r="3288" spans="2:11" hidden="1" outlineLevel="1" x14ac:dyDescent="0.3">
      <c r="B3288" s="2"/>
      <c r="D3288" s="3"/>
      <c r="F3288" s="3"/>
      <c r="H3288" s="3"/>
      <c r="I3288" t="str">
        <f t="shared" si="416"/>
        <v>0#6</v>
      </c>
      <c r="J3288" s="3">
        <f t="shared" si="414"/>
        <v>0</v>
      </c>
      <c r="K3288" s="3"/>
    </row>
    <row r="3289" spans="2:11" hidden="1" outlineLevel="1" x14ac:dyDescent="0.3">
      <c r="B3289" s="2"/>
      <c r="D3289" s="3"/>
      <c r="F3289" s="3"/>
      <c r="H3289" s="3"/>
      <c r="I3289" t="str">
        <f t="shared" si="416"/>
        <v>0#7</v>
      </c>
      <c r="J3289" s="3">
        <f t="shared" si="414"/>
        <v>0</v>
      </c>
      <c r="K3289" s="3"/>
    </row>
    <row r="3290" spans="2:11" hidden="1" outlineLevel="1" x14ac:dyDescent="0.3">
      <c r="B3290" s="2"/>
      <c r="D3290" s="3"/>
      <c r="F3290" s="3"/>
      <c r="H3290" s="3"/>
      <c r="I3290" t="str">
        <f t="shared" si="416"/>
        <v>0#8</v>
      </c>
      <c r="J3290" s="3">
        <f t="shared" si="414"/>
        <v>0</v>
      </c>
      <c r="K3290" s="3"/>
    </row>
    <row r="3291" spans="2:11" hidden="1" outlineLevel="1" x14ac:dyDescent="0.3">
      <c r="B3291" s="2"/>
      <c r="D3291" s="3"/>
      <c r="F3291" s="3"/>
      <c r="H3291" s="3"/>
      <c r="I3291" t="str">
        <f t="shared" si="416"/>
        <v>0#9</v>
      </c>
      <c r="J3291" s="3">
        <f t="shared" si="414"/>
        <v>0</v>
      </c>
      <c r="K3291" s="3"/>
    </row>
    <row r="3292" spans="2:11" hidden="1" outlineLevel="1" x14ac:dyDescent="0.3">
      <c r="B3292" s="2"/>
      <c r="D3292" s="3"/>
      <c r="F3292" s="3">
        <f>F3283</f>
        <v>0</v>
      </c>
      <c r="G3292" t="str">
        <f>F3292&amp;"#"&amp;COUNTIF(F$6:F3292,F3292)</f>
        <v>0#312</v>
      </c>
      <c r="H3292" s="3">
        <f>IF(ISERROR(IF((SUMPRODUCT((D$7:D$5839=INDEX($F$6578:$F$6799,IF($C$2="All",MATCH(G3292,$G$6578:$G$6799,0),MATCH(G3292,$H$6578:$H$6799,0)),1))*1)+SUMPRODUCT((F$7:F$5839=INDEX($F$6578:$F$6799,IF($C$2="All",MATCH(G3292,$G$6578:$G$6799,0),MATCH(G3292,$H$6578:$H$6799,0)),1))*1))&gt;0,0,INDEX($F$6578:$F$6799,IF($C$2="All",MATCH(G3292,$G$6578:$G$6799,0),MATCH(G3292,$H$6578:$H$6799,0)),1))),0,IF((SUMPRODUCT((D$7:D$5839=INDEX($F$6578:$F$6799,IF($C$2="All",MATCH(G3292,$G$6578:$G$6799,0),MATCH(G3292,$H$6578:$H$6799,0)),1))*1)+SUMPRODUCT((F$7:F$5839=INDEX($F$6578:$F$6799,IF($C$2="All",MATCH(G3292,$G$6578:$G$6799,0),MATCH(G3292,$H$6578:$H$6799,0)),1))*1))&gt;0,0,INDEX($F$6578:$F$6799,IF($C$2="All",MATCH(G3292,$G$6578:$G$6799,0),MATCH(G3292,$H$6578:$H$6799,0)),1)))</f>
        <v>0</v>
      </c>
      <c r="I3292" t="str">
        <f>H3292&amp;"#1"</f>
        <v>0#1</v>
      </c>
      <c r="J3292" s="3">
        <f t="shared" si="414"/>
        <v>0</v>
      </c>
      <c r="K3292" s="3"/>
    </row>
    <row r="3293" spans="2:11" hidden="1" outlineLevel="1" x14ac:dyDescent="0.3">
      <c r="B3293" s="2"/>
      <c r="D3293" s="3"/>
      <c r="F3293" s="3"/>
      <c r="H3293" s="3"/>
      <c r="I3293" t="str">
        <f>REPLACE(I3292,LEN(I3292),1,RIGHT(I3292,1)+1)</f>
        <v>0#2</v>
      </c>
      <c r="J3293" s="3">
        <f t="shared" si="414"/>
        <v>0</v>
      </c>
      <c r="K3293" s="3"/>
    </row>
    <row r="3294" spans="2:11" hidden="1" outlineLevel="1" x14ac:dyDescent="0.3">
      <c r="B3294" s="2"/>
      <c r="D3294" s="3"/>
      <c r="F3294" s="3"/>
      <c r="H3294" s="3"/>
      <c r="I3294" t="str">
        <f t="shared" ref="I3294:I3300" si="417">REPLACE(I3293,LEN(I3293),1,RIGHT(I3293,1)+1)</f>
        <v>0#3</v>
      </c>
      <c r="J3294" s="3">
        <f t="shared" si="414"/>
        <v>0</v>
      </c>
      <c r="K3294" s="3"/>
    </row>
    <row r="3295" spans="2:11" hidden="1" outlineLevel="1" x14ac:dyDescent="0.3">
      <c r="B3295" s="2"/>
      <c r="D3295" s="3"/>
      <c r="F3295" s="3"/>
      <c r="H3295" s="3"/>
      <c r="I3295" t="str">
        <f t="shared" si="417"/>
        <v>0#4</v>
      </c>
      <c r="J3295" s="3">
        <f t="shared" si="414"/>
        <v>0</v>
      </c>
      <c r="K3295" s="3"/>
    </row>
    <row r="3296" spans="2:11" hidden="1" outlineLevel="1" x14ac:dyDescent="0.3">
      <c r="B3296" s="2"/>
      <c r="D3296" s="3"/>
      <c r="F3296" s="3"/>
      <c r="H3296" s="3"/>
      <c r="I3296" t="str">
        <f t="shared" si="417"/>
        <v>0#5</v>
      </c>
      <c r="J3296" s="3">
        <f t="shared" si="414"/>
        <v>0</v>
      </c>
      <c r="K3296" s="3"/>
    </row>
    <row r="3297" spans="2:11" hidden="1" outlineLevel="1" x14ac:dyDescent="0.3">
      <c r="B3297" s="2"/>
      <c r="D3297" s="3"/>
      <c r="F3297" s="3"/>
      <c r="H3297" s="3"/>
      <c r="I3297" t="str">
        <f t="shared" si="417"/>
        <v>0#6</v>
      </c>
      <c r="J3297" s="3">
        <f t="shared" si="414"/>
        <v>0</v>
      </c>
      <c r="K3297" s="3"/>
    </row>
    <row r="3298" spans="2:11" hidden="1" outlineLevel="1" x14ac:dyDescent="0.3">
      <c r="B3298" s="2"/>
      <c r="D3298" s="3"/>
      <c r="F3298" s="3"/>
      <c r="H3298" s="3"/>
      <c r="I3298" t="str">
        <f t="shared" si="417"/>
        <v>0#7</v>
      </c>
      <c r="J3298" s="3">
        <f t="shared" si="414"/>
        <v>0</v>
      </c>
      <c r="K3298" s="3"/>
    </row>
    <row r="3299" spans="2:11" hidden="1" outlineLevel="1" x14ac:dyDescent="0.3">
      <c r="B3299" s="2"/>
      <c r="D3299" s="3"/>
      <c r="F3299" s="3"/>
      <c r="H3299" s="3"/>
      <c r="I3299" t="str">
        <f t="shared" si="417"/>
        <v>0#8</v>
      </c>
      <c r="J3299" s="3">
        <f t="shared" si="414"/>
        <v>0</v>
      </c>
      <c r="K3299" s="3"/>
    </row>
    <row r="3300" spans="2:11" hidden="1" outlineLevel="1" x14ac:dyDescent="0.3">
      <c r="B3300" s="2"/>
      <c r="D3300" s="3"/>
      <c r="F3300" s="3"/>
      <c r="H3300" s="3"/>
      <c r="I3300" t="str">
        <f t="shared" si="417"/>
        <v>0#9</v>
      </c>
      <c r="J3300" s="3">
        <f t="shared" si="414"/>
        <v>0</v>
      </c>
      <c r="K3300" s="3"/>
    </row>
    <row r="3301" spans="2:11" hidden="1" outlineLevel="1" x14ac:dyDescent="0.3">
      <c r="B3301" s="2"/>
      <c r="D3301" s="3"/>
      <c r="F3301" s="3">
        <f>F3292</f>
        <v>0</v>
      </c>
      <c r="G3301" t="str">
        <f>F3301&amp;"#"&amp;COUNTIF(F$6:F3301,F3301)</f>
        <v>0#313</v>
      </c>
      <c r="H3301" s="3">
        <f>IF(ISERROR(IF((SUMPRODUCT((D$7:D$5839=INDEX($F$6578:$F$6799,IF($C$2="All",MATCH(G3301,$G$6578:$G$6799,0),MATCH(G3301,$H$6578:$H$6799,0)),1))*1)+SUMPRODUCT((F$7:F$5839=INDEX($F$6578:$F$6799,IF($C$2="All",MATCH(G3301,$G$6578:$G$6799,0),MATCH(G3301,$H$6578:$H$6799,0)),1))*1))&gt;0,0,INDEX($F$6578:$F$6799,IF($C$2="All",MATCH(G3301,$G$6578:$G$6799,0),MATCH(G3301,$H$6578:$H$6799,0)),1))),0,IF((SUMPRODUCT((D$7:D$5839=INDEX($F$6578:$F$6799,IF($C$2="All",MATCH(G3301,$G$6578:$G$6799,0),MATCH(G3301,$H$6578:$H$6799,0)),1))*1)+SUMPRODUCT((F$7:F$5839=INDEX($F$6578:$F$6799,IF($C$2="All",MATCH(G3301,$G$6578:$G$6799,0),MATCH(G3301,$H$6578:$H$6799,0)),1))*1))&gt;0,0,INDEX($F$6578:$F$6799,IF($C$2="All",MATCH(G3301,$G$6578:$G$6799,0),MATCH(G3301,$H$6578:$H$6799,0)),1)))</f>
        <v>0</v>
      </c>
      <c r="I3301" t="str">
        <f>H3301&amp;"#1"</f>
        <v>0#1</v>
      </c>
      <c r="J3301" s="3">
        <f t="shared" si="414"/>
        <v>0</v>
      </c>
      <c r="K3301" s="3"/>
    </row>
    <row r="3302" spans="2:11" hidden="1" outlineLevel="1" x14ac:dyDescent="0.3">
      <c r="B3302" s="2"/>
      <c r="D3302" s="3"/>
      <c r="F3302" s="3"/>
      <c r="H3302" s="3"/>
      <c r="I3302" t="str">
        <f>REPLACE(I3301,LEN(I3301),1,RIGHT(I3301,1)+1)</f>
        <v>0#2</v>
      </c>
      <c r="J3302" s="3">
        <f t="shared" si="414"/>
        <v>0</v>
      </c>
      <c r="K3302" s="3"/>
    </row>
    <row r="3303" spans="2:11" hidden="1" outlineLevel="1" x14ac:dyDescent="0.3">
      <c r="B3303" s="2"/>
      <c r="D3303" s="3"/>
      <c r="F3303" s="3"/>
      <c r="H3303" s="3"/>
      <c r="I3303" t="str">
        <f t="shared" ref="I3303:I3309" si="418">REPLACE(I3302,LEN(I3302),1,RIGHT(I3302,1)+1)</f>
        <v>0#3</v>
      </c>
      <c r="J3303" s="3">
        <f t="shared" si="414"/>
        <v>0</v>
      </c>
      <c r="K3303" s="3"/>
    </row>
    <row r="3304" spans="2:11" hidden="1" outlineLevel="1" x14ac:dyDescent="0.3">
      <c r="B3304" s="2"/>
      <c r="D3304" s="3"/>
      <c r="F3304" s="3"/>
      <c r="H3304" s="3"/>
      <c r="I3304" t="str">
        <f t="shared" si="418"/>
        <v>0#4</v>
      </c>
      <c r="J3304" s="3">
        <f t="shared" si="414"/>
        <v>0</v>
      </c>
      <c r="K3304" s="3"/>
    </row>
    <row r="3305" spans="2:11" hidden="1" outlineLevel="1" x14ac:dyDescent="0.3">
      <c r="B3305" s="2"/>
      <c r="D3305" s="3"/>
      <c r="F3305" s="3"/>
      <c r="H3305" s="3"/>
      <c r="I3305" t="str">
        <f t="shared" si="418"/>
        <v>0#5</v>
      </c>
      <c r="J3305" s="3">
        <f t="shared" si="414"/>
        <v>0</v>
      </c>
      <c r="K3305" s="3"/>
    </row>
    <row r="3306" spans="2:11" hidden="1" outlineLevel="1" x14ac:dyDescent="0.3">
      <c r="B3306" s="2"/>
      <c r="D3306" s="3"/>
      <c r="F3306" s="3"/>
      <c r="H3306" s="3"/>
      <c r="I3306" t="str">
        <f t="shared" si="418"/>
        <v>0#6</v>
      </c>
      <c r="J3306" s="3">
        <f t="shared" si="414"/>
        <v>0</v>
      </c>
      <c r="K3306" s="3"/>
    </row>
    <row r="3307" spans="2:11" hidden="1" outlineLevel="1" x14ac:dyDescent="0.3">
      <c r="B3307" s="2"/>
      <c r="D3307" s="3"/>
      <c r="F3307" s="3"/>
      <c r="H3307" s="3"/>
      <c r="I3307" t="str">
        <f t="shared" si="418"/>
        <v>0#7</v>
      </c>
      <c r="J3307" s="3">
        <f t="shared" si="414"/>
        <v>0</v>
      </c>
      <c r="K3307" s="3"/>
    </row>
    <row r="3308" spans="2:11" hidden="1" outlineLevel="1" x14ac:dyDescent="0.3">
      <c r="B3308" s="2"/>
      <c r="D3308" s="3"/>
      <c r="F3308" s="3"/>
      <c r="H3308" s="3"/>
      <c r="I3308" t="str">
        <f t="shared" si="418"/>
        <v>0#8</v>
      </c>
      <c r="J3308" s="3">
        <f t="shared" si="414"/>
        <v>0</v>
      </c>
      <c r="K3308" s="3"/>
    </row>
    <row r="3309" spans="2:11" hidden="1" outlineLevel="1" x14ac:dyDescent="0.3">
      <c r="B3309" s="2"/>
      <c r="D3309" s="3"/>
      <c r="F3309" s="3"/>
      <c r="H3309" s="3"/>
      <c r="I3309" t="str">
        <f t="shared" si="418"/>
        <v>0#9</v>
      </c>
      <c r="J3309" s="3">
        <f t="shared" si="414"/>
        <v>0</v>
      </c>
      <c r="K3309" s="3"/>
    </row>
    <row r="3310" spans="2:11" hidden="1" outlineLevel="1" x14ac:dyDescent="0.3">
      <c r="B3310" s="2"/>
      <c r="D3310" s="3"/>
      <c r="F3310" s="3">
        <f>F3301</f>
        <v>0</v>
      </c>
      <c r="G3310" t="str">
        <f>F3310&amp;"#"&amp;COUNTIF(F$6:F3310,F3310)</f>
        <v>0#314</v>
      </c>
      <c r="H3310" s="3">
        <f>IF(ISERROR(IF((SUMPRODUCT((D$7:D$5839=INDEX($F$6578:$F$6799,IF($C$2="All",MATCH(G3310,$G$6578:$G$6799,0),MATCH(G3310,$H$6578:$H$6799,0)),1))*1)+SUMPRODUCT((F$7:F$5839=INDEX($F$6578:$F$6799,IF($C$2="All",MATCH(G3310,$G$6578:$G$6799,0),MATCH(G3310,$H$6578:$H$6799,0)),1))*1))&gt;0,0,INDEX($F$6578:$F$6799,IF($C$2="All",MATCH(G3310,$G$6578:$G$6799,0),MATCH(G3310,$H$6578:$H$6799,0)),1))),0,IF((SUMPRODUCT((D$7:D$5839=INDEX($F$6578:$F$6799,IF($C$2="All",MATCH(G3310,$G$6578:$G$6799,0),MATCH(G3310,$H$6578:$H$6799,0)),1))*1)+SUMPRODUCT((F$7:F$5839=INDEX($F$6578:$F$6799,IF($C$2="All",MATCH(G3310,$G$6578:$G$6799,0),MATCH(G3310,$H$6578:$H$6799,0)),1))*1))&gt;0,0,INDEX($F$6578:$F$6799,IF($C$2="All",MATCH(G3310,$G$6578:$G$6799,0),MATCH(G3310,$H$6578:$H$6799,0)),1)))</f>
        <v>0</v>
      </c>
      <c r="I3310" t="str">
        <f>H3310&amp;"#1"</f>
        <v>0#1</v>
      </c>
      <c r="J3310" s="3">
        <f t="shared" si="414"/>
        <v>0</v>
      </c>
      <c r="K3310" s="3"/>
    </row>
    <row r="3311" spans="2:11" hidden="1" outlineLevel="1" x14ac:dyDescent="0.3">
      <c r="B3311" s="2"/>
      <c r="D3311" s="3"/>
      <c r="F3311" s="3"/>
      <c r="H3311" s="3"/>
      <c r="I3311" t="str">
        <f>REPLACE(I3310,LEN(I3310),1,RIGHT(I3310,1)+1)</f>
        <v>0#2</v>
      </c>
      <c r="J3311" s="3">
        <f t="shared" si="414"/>
        <v>0</v>
      </c>
      <c r="K3311" s="3"/>
    </row>
    <row r="3312" spans="2:11" hidden="1" outlineLevel="1" x14ac:dyDescent="0.3">
      <c r="B3312" s="2"/>
      <c r="D3312" s="3"/>
      <c r="F3312" s="3"/>
      <c r="H3312" s="3"/>
      <c r="I3312" t="str">
        <f t="shared" ref="I3312:I3318" si="419">REPLACE(I3311,LEN(I3311),1,RIGHT(I3311,1)+1)</f>
        <v>0#3</v>
      </c>
      <c r="J3312" s="3">
        <f t="shared" si="414"/>
        <v>0</v>
      </c>
      <c r="K3312" s="3"/>
    </row>
    <row r="3313" spans="2:11" hidden="1" outlineLevel="1" x14ac:dyDescent="0.3">
      <c r="B3313" s="2"/>
      <c r="D3313" s="3"/>
      <c r="F3313" s="3"/>
      <c r="H3313" s="3"/>
      <c r="I3313" t="str">
        <f t="shared" si="419"/>
        <v>0#4</v>
      </c>
      <c r="J3313" s="3">
        <f t="shared" si="414"/>
        <v>0</v>
      </c>
      <c r="K3313" s="3"/>
    </row>
    <row r="3314" spans="2:11" hidden="1" outlineLevel="1" x14ac:dyDescent="0.3">
      <c r="B3314" s="2"/>
      <c r="D3314" s="3"/>
      <c r="F3314" s="3"/>
      <c r="H3314" s="3"/>
      <c r="I3314" t="str">
        <f t="shared" si="419"/>
        <v>0#5</v>
      </c>
      <c r="J3314" s="3">
        <f t="shared" si="414"/>
        <v>0</v>
      </c>
      <c r="K3314" s="3"/>
    </row>
    <row r="3315" spans="2:11" hidden="1" outlineLevel="1" x14ac:dyDescent="0.3">
      <c r="B3315" s="2"/>
      <c r="D3315" s="3"/>
      <c r="F3315" s="3"/>
      <c r="H3315" s="3"/>
      <c r="I3315" t="str">
        <f t="shared" si="419"/>
        <v>0#6</v>
      </c>
      <c r="J3315" s="3">
        <f t="shared" si="414"/>
        <v>0</v>
      </c>
      <c r="K3315" s="3"/>
    </row>
    <row r="3316" spans="2:11" hidden="1" outlineLevel="1" x14ac:dyDescent="0.3">
      <c r="B3316" s="2"/>
      <c r="D3316" s="3"/>
      <c r="F3316" s="3"/>
      <c r="H3316" s="3"/>
      <c r="I3316" t="str">
        <f t="shared" si="419"/>
        <v>0#7</v>
      </c>
      <c r="J3316" s="3">
        <f t="shared" si="414"/>
        <v>0</v>
      </c>
      <c r="K3316" s="3"/>
    </row>
    <row r="3317" spans="2:11" hidden="1" outlineLevel="1" x14ac:dyDescent="0.3">
      <c r="B3317" s="2"/>
      <c r="D3317" s="3"/>
      <c r="F3317" s="3"/>
      <c r="H3317" s="3"/>
      <c r="I3317" t="str">
        <f t="shared" si="419"/>
        <v>0#8</v>
      </c>
      <c r="J3317" s="3">
        <f t="shared" si="414"/>
        <v>0</v>
      </c>
      <c r="K3317" s="3"/>
    </row>
    <row r="3318" spans="2:11" hidden="1" outlineLevel="1" x14ac:dyDescent="0.3">
      <c r="B3318" s="2"/>
      <c r="D3318" s="3"/>
      <c r="F3318" s="3"/>
      <c r="H3318" s="3"/>
      <c r="I3318" t="str">
        <f t="shared" si="419"/>
        <v>0#9</v>
      </c>
      <c r="J3318" s="3">
        <f t="shared" si="414"/>
        <v>0</v>
      </c>
      <c r="K3318" s="3"/>
    </row>
    <row r="3319" spans="2:11" hidden="1" outlineLevel="1" x14ac:dyDescent="0.3">
      <c r="B3319" s="2"/>
      <c r="D3319" s="3"/>
      <c r="F3319" s="3">
        <f>F3310</f>
        <v>0</v>
      </c>
      <c r="G3319" t="str">
        <f>F3319&amp;"#"&amp;COUNTIF(F$6:F3319,F3319)</f>
        <v>0#315</v>
      </c>
      <c r="H3319" s="3">
        <f>IF(ISERROR(IF((SUMPRODUCT((D$7:D$5839=INDEX($F$6578:$F$6799,IF($C$2="All",MATCH(G3319,$G$6578:$G$6799,0),MATCH(G3319,$H$6578:$H$6799,0)),1))*1)+SUMPRODUCT((F$7:F$5839=INDEX($F$6578:$F$6799,IF($C$2="All",MATCH(G3319,$G$6578:$G$6799,0),MATCH(G3319,$H$6578:$H$6799,0)),1))*1))&gt;0,0,INDEX($F$6578:$F$6799,IF($C$2="All",MATCH(G3319,$G$6578:$G$6799,0),MATCH(G3319,$H$6578:$H$6799,0)),1))),0,IF((SUMPRODUCT((D$7:D$5839=INDEX($F$6578:$F$6799,IF($C$2="All",MATCH(G3319,$G$6578:$G$6799,0),MATCH(G3319,$H$6578:$H$6799,0)),1))*1)+SUMPRODUCT((F$7:F$5839=INDEX($F$6578:$F$6799,IF($C$2="All",MATCH(G3319,$G$6578:$G$6799,0),MATCH(G3319,$H$6578:$H$6799,0)),1))*1))&gt;0,0,INDEX($F$6578:$F$6799,IF($C$2="All",MATCH(G3319,$G$6578:$G$6799,0),MATCH(G3319,$H$6578:$H$6799,0)),1)))</f>
        <v>0</v>
      </c>
      <c r="I3319" t="str">
        <f>H3319&amp;"#1"</f>
        <v>0#1</v>
      </c>
      <c r="J3319" s="3">
        <f t="shared" si="414"/>
        <v>0</v>
      </c>
      <c r="K3319" s="3"/>
    </row>
    <row r="3320" spans="2:11" hidden="1" outlineLevel="1" x14ac:dyDescent="0.3">
      <c r="B3320" s="2"/>
      <c r="D3320" s="3"/>
      <c r="F3320" s="3"/>
      <c r="H3320" s="3"/>
      <c r="I3320" t="str">
        <f>REPLACE(I3319,LEN(I3319),1,RIGHT(I3319,1)+1)</f>
        <v>0#2</v>
      </c>
      <c r="J3320" s="3">
        <f t="shared" si="414"/>
        <v>0</v>
      </c>
      <c r="K3320" s="3"/>
    </row>
    <row r="3321" spans="2:11" hidden="1" outlineLevel="1" x14ac:dyDescent="0.3">
      <c r="B3321" s="2"/>
      <c r="D3321" s="3"/>
      <c r="F3321" s="3"/>
      <c r="H3321" s="3"/>
      <c r="I3321" t="str">
        <f t="shared" ref="I3321:I3327" si="420">REPLACE(I3320,LEN(I3320),1,RIGHT(I3320,1)+1)</f>
        <v>0#3</v>
      </c>
      <c r="J3321" s="3">
        <f t="shared" si="414"/>
        <v>0</v>
      </c>
      <c r="K3321" s="3"/>
    </row>
    <row r="3322" spans="2:11" hidden="1" outlineLevel="1" x14ac:dyDescent="0.3">
      <c r="B3322" s="2"/>
      <c r="D3322" s="3"/>
      <c r="F3322" s="3"/>
      <c r="H3322" s="3"/>
      <c r="I3322" t="str">
        <f t="shared" si="420"/>
        <v>0#4</v>
      </c>
      <c r="J3322" s="3">
        <f t="shared" si="414"/>
        <v>0</v>
      </c>
      <c r="K3322" s="3"/>
    </row>
    <row r="3323" spans="2:11" hidden="1" outlineLevel="1" x14ac:dyDescent="0.3">
      <c r="B3323" s="2"/>
      <c r="D3323" s="3"/>
      <c r="F3323" s="3"/>
      <c r="H3323" s="3"/>
      <c r="I3323" t="str">
        <f t="shared" si="420"/>
        <v>0#5</v>
      </c>
      <c r="J3323" s="3">
        <f t="shared" si="414"/>
        <v>0</v>
      </c>
      <c r="K3323" s="3"/>
    </row>
    <row r="3324" spans="2:11" hidden="1" outlineLevel="1" x14ac:dyDescent="0.3">
      <c r="B3324" s="2"/>
      <c r="D3324" s="3"/>
      <c r="F3324" s="3"/>
      <c r="H3324" s="3"/>
      <c r="I3324" t="str">
        <f t="shared" si="420"/>
        <v>0#6</v>
      </c>
      <c r="J3324" s="3">
        <f t="shared" si="414"/>
        <v>0</v>
      </c>
      <c r="K3324" s="3"/>
    </row>
    <row r="3325" spans="2:11" hidden="1" outlineLevel="1" x14ac:dyDescent="0.3">
      <c r="B3325" s="2"/>
      <c r="D3325" s="3"/>
      <c r="F3325" s="3"/>
      <c r="H3325" s="3"/>
      <c r="I3325" t="str">
        <f t="shared" si="420"/>
        <v>0#7</v>
      </c>
      <c r="J3325" s="3">
        <f t="shared" si="414"/>
        <v>0</v>
      </c>
      <c r="K3325" s="3"/>
    </row>
    <row r="3326" spans="2:11" hidden="1" outlineLevel="1" x14ac:dyDescent="0.3">
      <c r="B3326" s="2"/>
      <c r="D3326" s="3"/>
      <c r="F3326" s="3"/>
      <c r="H3326" s="3"/>
      <c r="I3326" t="str">
        <f t="shared" si="420"/>
        <v>0#8</v>
      </c>
      <c r="J3326" s="3">
        <f t="shared" si="414"/>
        <v>0</v>
      </c>
      <c r="K3326" s="3"/>
    </row>
    <row r="3327" spans="2:11" hidden="1" outlineLevel="1" x14ac:dyDescent="0.3">
      <c r="B3327" s="2"/>
      <c r="D3327" s="3"/>
      <c r="F3327" s="3"/>
      <c r="H3327" s="3"/>
      <c r="I3327" t="str">
        <f t="shared" si="420"/>
        <v>0#9</v>
      </c>
      <c r="J3327" s="3">
        <f t="shared" si="414"/>
        <v>0</v>
      </c>
      <c r="K3327" s="3"/>
    </row>
    <row r="3328" spans="2:11" hidden="1" outlineLevel="1" x14ac:dyDescent="0.3">
      <c r="D3328" t="str">
        <f>IF(C3328="",D3247,IF(ISERROR(INDEX($F$6578:$F$6799,IF($C$2="All",MATCH(C3328,$G$6578:$G$6799,0),MATCH(C3328,$H$6578:$H$6799,0)),1)),0,INDEX($F$6578:$F$6799,IF($C$2="All",MATCH(C3328,$G$6578:$G$6799,0),MATCH(C3328,$H$6578:$H$6799,0)),1)))</f>
        <v>Dublin</v>
      </c>
      <c r="E3328" t="str">
        <f>D3328&amp;"#"&amp;COUNTIF(D$6:D3328,D3328)</f>
        <v>Dublin#6</v>
      </c>
      <c r="F3328" s="3">
        <f>IF(ISERROR(IF((SUMPRODUCT((B$7:B$5839=INDEX($F$6578:$F$6799,IF($C$2="All",MATCH(E3328,$G$6578:$G$6799,0),MATCH(E3328,$H$6578:$H$6799,0)),1))*1)+SUMPRODUCT((D$7:D$5839=INDEX($F$6578:$F$6799,IF($C$2="All",MATCH(E3328,$G$6578:$G$6799,0),MATCH(E3328,$H$6578:$H$6799,0)),1))*1))&gt;0,0,INDEX($F$6578:$F$6799,IF($C$2="All",MATCH(E3328,$G$6578:$G$6799,0),MATCH(E3328,$H$6578:$H$6799,0)),1))),0,IF((SUMPRODUCT((B$7:B$5839=INDEX($F$6578:$F$6799,IF($C$2="All",MATCH(E3328,$G$6578:$G$6799,0),MATCH(E3328,$H$6578:$H$6799,0)),1))*1)+SUMPRODUCT((D$7:D$5839=INDEX($F$6578:$F$6799,IF($C$2="All",MATCH(E3328,$G$6578:$G$6799,0),MATCH(E3328,$H$6578:$H$6799,0)),1))*1))&gt;0,0,INDEX($F$6578:$F$6799,IF($C$2="All",MATCH(E3328,$G$6578:$G$6799,0),MATCH(E3328,$H$6578:$H$6799,0)),1)))</f>
        <v>0</v>
      </c>
      <c r="G3328" t="str">
        <f>F3328&amp;"#"&amp;COUNTIF(F$6:F3328,F3328)</f>
        <v>0#316</v>
      </c>
      <c r="H3328" s="3">
        <f>IF(ISERROR(IF((SUMPRODUCT((D$7:D$5839=INDEX($F$6578:$F$6799,IF($C$2="All",MATCH(G3328,$G$6578:$G$6799,0),MATCH(G3328,$H$6578:$H$6799,0)),1))*1)+SUMPRODUCT((F$7:F$5839=INDEX($F$6578:$F$6799,IF($C$2="All",MATCH(G3328,$G$6578:$G$6799,0),MATCH(G3328,$H$6578:$H$6799,0)),1))*1))&gt;0,0,INDEX($F$6578:$F$6799,IF($C$2="All",MATCH(G3328,$G$6578:$G$6799,0),MATCH(G3328,$H$6578:$H$6799,0)),1))),0,IF((SUMPRODUCT((D$7:D$5839=INDEX($F$6578:$F$6799,IF($C$2="All",MATCH(G3328,$G$6578:$G$6799,0),MATCH(G3328,$H$6578:$H$6799,0)),1))*1)+SUMPRODUCT((F$7:F$5839=INDEX($F$6578:$F$6799,IF($C$2="All",MATCH(G3328,$G$6578:$G$6799,0),MATCH(G3328,$H$6578:$H$6799,0)),1))*1))&gt;0,0,INDEX($F$6578:$F$6799,IF($C$2="All",MATCH(G3328,$G$6578:$G$6799,0),MATCH(G3328,$H$6578:$H$6799,0)),1)))</f>
        <v>0</v>
      </c>
      <c r="I3328" t="str">
        <f>H$7&amp;"#1"</f>
        <v>0#1</v>
      </c>
      <c r="J3328" s="3">
        <f t="shared" si="414"/>
        <v>0</v>
      </c>
    </row>
    <row r="3329" spans="2:11" hidden="1" outlineLevel="1" x14ac:dyDescent="0.3">
      <c r="B3329" s="2"/>
      <c r="D3329" s="3"/>
      <c r="F3329" s="3"/>
      <c r="H3329" s="3"/>
      <c r="I3329" t="str">
        <f>REPLACE(I3328,LEN(I3328),1,RIGHT(I3328,1)+1)</f>
        <v>0#2</v>
      </c>
      <c r="J3329" s="3">
        <f t="shared" si="414"/>
        <v>0</v>
      </c>
      <c r="K3329" s="3"/>
    </row>
    <row r="3330" spans="2:11" hidden="1" outlineLevel="1" x14ac:dyDescent="0.3">
      <c r="B3330" s="2"/>
      <c r="D3330" s="3"/>
      <c r="F3330" s="3"/>
      <c r="H3330" s="3"/>
      <c r="I3330" t="str">
        <f t="shared" ref="I3330:I3336" si="421">REPLACE(I3329,LEN(I3329),1,RIGHT(I3329,1)+1)</f>
        <v>0#3</v>
      </c>
      <c r="J3330" s="3">
        <f t="shared" si="414"/>
        <v>0</v>
      </c>
      <c r="K3330" s="3"/>
    </row>
    <row r="3331" spans="2:11" hidden="1" outlineLevel="1" x14ac:dyDescent="0.3">
      <c r="B3331" s="2"/>
      <c r="D3331" s="3"/>
      <c r="F3331" s="3"/>
      <c r="H3331" s="3"/>
      <c r="I3331" t="str">
        <f t="shared" si="421"/>
        <v>0#4</v>
      </c>
      <c r="J3331" s="3">
        <f t="shared" si="414"/>
        <v>0</v>
      </c>
      <c r="K3331" s="3"/>
    </row>
    <row r="3332" spans="2:11" hidden="1" outlineLevel="1" x14ac:dyDescent="0.3">
      <c r="B3332" s="2"/>
      <c r="D3332" s="3"/>
      <c r="F3332" s="3"/>
      <c r="H3332" s="3"/>
      <c r="I3332" t="str">
        <f t="shared" si="421"/>
        <v>0#5</v>
      </c>
      <c r="J3332" s="3">
        <f t="shared" si="414"/>
        <v>0</v>
      </c>
      <c r="K3332" s="3"/>
    </row>
    <row r="3333" spans="2:11" hidden="1" outlineLevel="1" x14ac:dyDescent="0.3">
      <c r="B3333" s="2"/>
      <c r="D3333" s="3"/>
      <c r="F3333" s="3"/>
      <c r="H3333" s="3"/>
      <c r="I3333" t="str">
        <f t="shared" si="421"/>
        <v>0#6</v>
      </c>
      <c r="J3333" s="3">
        <f t="shared" si="414"/>
        <v>0</v>
      </c>
      <c r="K3333" s="3"/>
    </row>
    <row r="3334" spans="2:11" hidden="1" outlineLevel="1" x14ac:dyDescent="0.3">
      <c r="B3334" s="2"/>
      <c r="D3334" s="3"/>
      <c r="F3334" s="3"/>
      <c r="H3334" s="3"/>
      <c r="I3334" t="str">
        <f t="shared" si="421"/>
        <v>0#7</v>
      </c>
      <c r="J3334" s="3">
        <f t="shared" si="414"/>
        <v>0</v>
      </c>
      <c r="K3334" s="3"/>
    </row>
    <row r="3335" spans="2:11" hidden="1" outlineLevel="1" x14ac:dyDescent="0.3">
      <c r="B3335" s="2"/>
      <c r="D3335" s="3"/>
      <c r="F3335" s="3"/>
      <c r="H3335" s="3"/>
      <c r="I3335" t="str">
        <f t="shared" si="421"/>
        <v>0#8</v>
      </c>
      <c r="J3335" s="3">
        <f t="shared" ref="J3335:J3398" si="422">IF(ISERROR(IF((SUMPRODUCT((F$7:F$5839=INDEX($F$6578:$F$6799,IF($C$2="All",MATCH(I3335,$G$6578:$G$6799,0),MATCH(I3335,$H$6578:$H$6799,0)),1))*1)+SUMPRODUCT((H$7:H$5839=INDEX($F$6578:$F$6799,IF($C$2="All",MATCH(I3335,$G$6578:$G$6799,0),MATCH(I3335,$H$6578:$H$6799,0)),1))*1))&gt;0,0,INDEX($F$6578:$F$6799,IF($C$2="All",MATCH(I3335,$G$6578:$G$6799,0),MATCH(I3335,$H$6578:$H$6799,0)),1))),0,IF((SUMPRODUCT((F$7:F$5839=INDEX($F$6578:$F$6799,IF($C$2="All",MATCH(I3335,$G$6578:$G$6799,0),MATCH(I3335,$H$6578:$H$6799,0)),1))*1)+SUMPRODUCT((H$7:H$5839=INDEX($F$6578:$F$6799,IF($C$2="All",MATCH(I3335,$G$6578:$G$6799,0),MATCH(I3335,$H$6578:$H$6799,0)),1))*1))&gt;0,0,INDEX($F$6578:$F$6799,IF($C$2="All",MATCH(I3335,$G$6578:$G$6799,0),MATCH(I3335,$H$6578:$H$6799,0)),1)))</f>
        <v>0</v>
      </c>
      <c r="K3335" s="3"/>
    </row>
    <row r="3336" spans="2:11" hidden="1" outlineLevel="1" x14ac:dyDescent="0.3">
      <c r="B3336" s="2"/>
      <c r="D3336" s="3"/>
      <c r="F3336" s="3"/>
      <c r="H3336" s="3"/>
      <c r="I3336" t="str">
        <f t="shared" si="421"/>
        <v>0#9</v>
      </c>
      <c r="J3336" s="3">
        <f t="shared" si="422"/>
        <v>0</v>
      </c>
      <c r="K3336" s="3"/>
    </row>
    <row r="3337" spans="2:11" hidden="1" outlineLevel="1" x14ac:dyDescent="0.3">
      <c r="B3337" s="2"/>
      <c r="F3337" s="3">
        <f>F3328</f>
        <v>0</v>
      </c>
      <c r="G3337" t="str">
        <f>F3337&amp;"#"&amp;COUNTIF(F$6:F3337,F3337)</f>
        <v>0#317</v>
      </c>
      <c r="H3337" s="3">
        <f>IF(ISERROR(IF((SUMPRODUCT((D$7:D$5839=INDEX($F$6578:$F$6799,IF($C$2="All",MATCH(G3337,$G$6578:$G$6799,0),MATCH(G3337,$H$6578:$H$6799,0)),1))*1)+SUMPRODUCT((F$7:F$5839=INDEX($F$6578:$F$6799,IF($C$2="All",MATCH(G3337,$G$6578:$G$6799,0),MATCH(G3337,$H$6578:$H$6799,0)),1))*1))&gt;0,0,INDEX($F$6578:$F$6799,IF($C$2="All",MATCH(G3337,$G$6578:$G$6799,0),MATCH(G3337,$H$6578:$H$6799,0)),1))),0,IF((SUMPRODUCT((D$7:D$5839=INDEX($F$6578:$F$6799,IF($C$2="All",MATCH(G3337,$G$6578:$G$6799,0),MATCH(G3337,$H$6578:$H$6799,0)),1))*1)+SUMPRODUCT((F$7:F$5839=INDEX($F$6578:$F$6799,IF($C$2="All",MATCH(G3337,$G$6578:$G$6799,0),MATCH(G3337,$H$6578:$H$6799,0)),1))*1))&gt;0,0,INDEX($F$6578:$F$6799,IF($C$2="All",MATCH(G3337,$G$6578:$G$6799,0),MATCH(G3337,$H$6578:$H$6799,0)),1)))</f>
        <v>0</v>
      </c>
      <c r="I3337" t="str">
        <f>H3337&amp;"#1"</f>
        <v>0#1</v>
      </c>
      <c r="J3337" s="3">
        <f t="shared" si="422"/>
        <v>0</v>
      </c>
      <c r="K3337" s="3"/>
    </row>
    <row r="3338" spans="2:11" hidden="1" outlineLevel="1" x14ac:dyDescent="0.3">
      <c r="B3338" s="2"/>
      <c r="F3338" s="3"/>
      <c r="H3338" s="3"/>
      <c r="I3338" t="str">
        <f>REPLACE(I3337,LEN(I3337),1,RIGHT(I3337,1)+1)</f>
        <v>0#2</v>
      </c>
      <c r="J3338" s="3">
        <f t="shared" si="422"/>
        <v>0</v>
      </c>
      <c r="K3338" s="3"/>
    </row>
    <row r="3339" spans="2:11" hidden="1" outlineLevel="1" x14ac:dyDescent="0.3">
      <c r="B3339" s="2"/>
      <c r="F3339" s="3"/>
      <c r="H3339" s="3"/>
      <c r="I3339" t="str">
        <f t="shared" ref="I3339:I3345" si="423">REPLACE(I3338,LEN(I3338),1,RIGHT(I3338,1)+1)</f>
        <v>0#3</v>
      </c>
      <c r="J3339" s="3">
        <f t="shared" si="422"/>
        <v>0</v>
      </c>
      <c r="K3339" s="3"/>
    </row>
    <row r="3340" spans="2:11" hidden="1" outlineLevel="1" x14ac:dyDescent="0.3">
      <c r="B3340" s="2"/>
      <c r="F3340" s="3"/>
      <c r="H3340" s="3"/>
      <c r="I3340" t="str">
        <f t="shared" si="423"/>
        <v>0#4</v>
      </c>
      <c r="J3340" s="3">
        <f t="shared" si="422"/>
        <v>0</v>
      </c>
      <c r="K3340" s="3"/>
    </row>
    <row r="3341" spans="2:11" hidden="1" outlineLevel="1" x14ac:dyDescent="0.3">
      <c r="B3341" s="2"/>
      <c r="F3341" s="3"/>
      <c r="H3341" s="3"/>
      <c r="I3341" t="str">
        <f t="shared" si="423"/>
        <v>0#5</v>
      </c>
      <c r="J3341" s="3">
        <f t="shared" si="422"/>
        <v>0</v>
      </c>
      <c r="K3341" s="3"/>
    </row>
    <row r="3342" spans="2:11" hidden="1" outlineLevel="1" x14ac:dyDescent="0.3">
      <c r="B3342" s="2"/>
      <c r="F3342" s="3"/>
      <c r="H3342" s="3"/>
      <c r="I3342" t="str">
        <f t="shared" si="423"/>
        <v>0#6</v>
      </c>
      <c r="J3342" s="3">
        <f t="shared" si="422"/>
        <v>0</v>
      </c>
      <c r="K3342" s="3"/>
    </row>
    <row r="3343" spans="2:11" hidden="1" outlineLevel="1" x14ac:dyDescent="0.3">
      <c r="B3343" s="2"/>
      <c r="F3343" s="3"/>
      <c r="H3343" s="3"/>
      <c r="I3343" t="str">
        <f t="shared" si="423"/>
        <v>0#7</v>
      </c>
      <c r="J3343" s="3">
        <f t="shared" si="422"/>
        <v>0</v>
      </c>
      <c r="K3343" s="3"/>
    </row>
    <row r="3344" spans="2:11" hidden="1" outlineLevel="1" x14ac:dyDescent="0.3">
      <c r="B3344" s="2"/>
      <c r="F3344" s="3"/>
      <c r="H3344" s="3"/>
      <c r="I3344" t="str">
        <f t="shared" si="423"/>
        <v>0#8</v>
      </c>
      <c r="J3344" s="3">
        <f t="shared" si="422"/>
        <v>0</v>
      </c>
      <c r="K3344" s="3"/>
    </row>
    <row r="3345" spans="2:11" hidden="1" outlineLevel="1" x14ac:dyDescent="0.3">
      <c r="B3345" s="2"/>
      <c r="F3345" s="3"/>
      <c r="H3345" s="3"/>
      <c r="I3345" t="str">
        <f t="shared" si="423"/>
        <v>0#9</v>
      </c>
      <c r="J3345" s="3">
        <f t="shared" si="422"/>
        <v>0</v>
      </c>
      <c r="K3345" s="3"/>
    </row>
    <row r="3346" spans="2:11" hidden="1" outlineLevel="1" x14ac:dyDescent="0.3">
      <c r="B3346" s="2"/>
      <c r="D3346" s="3"/>
      <c r="F3346" s="3">
        <f>F3337</f>
        <v>0</v>
      </c>
      <c r="G3346" t="str">
        <f>F3346&amp;"#"&amp;COUNTIF(F$6:F3346,F3346)</f>
        <v>0#318</v>
      </c>
      <c r="H3346" s="3">
        <f>IF(ISERROR(IF((SUMPRODUCT((D$7:D$5839=INDEX($F$6578:$F$6799,IF($C$2="All",MATCH(G3346,$G$6578:$G$6799,0),MATCH(G3346,$H$6578:$H$6799,0)),1))*1)+SUMPRODUCT((F$7:F$5839=INDEX($F$6578:$F$6799,IF($C$2="All",MATCH(G3346,$G$6578:$G$6799,0),MATCH(G3346,$H$6578:$H$6799,0)),1))*1))&gt;0,0,INDEX($F$6578:$F$6799,IF($C$2="All",MATCH(G3346,$G$6578:$G$6799,0),MATCH(G3346,$H$6578:$H$6799,0)),1))),0,IF((SUMPRODUCT((D$7:D$5839=INDEX($F$6578:$F$6799,IF($C$2="All",MATCH(G3346,$G$6578:$G$6799,0),MATCH(G3346,$H$6578:$H$6799,0)),1))*1)+SUMPRODUCT((F$7:F$5839=INDEX($F$6578:$F$6799,IF($C$2="All",MATCH(G3346,$G$6578:$G$6799,0),MATCH(G3346,$H$6578:$H$6799,0)),1))*1))&gt;0,0,INDEX($F$6578:$F$6799,IF($C$2="All",MATCH(G3346,$G$6578:$G$6799,0),MATCH(G3346,$H$6578:$H$6799,0)),1)))</f>
        <v>0</v>
      </c>
      <c r="I3346" t="str">
        <f>H3346&amp;"#1"</f>
        <v>0#1</v>
      </c>
      <c r="J3346" s="3">
        <f t="shared" si="422"/>
        <v>0</v>
      </c>
      <c r="K3346" s="3"/>
    </row>
    <row r="3347" spans="2:11" hidden="1" outlineLevel="1" x14ac:dyDescent="0.3">
      <c r="B3347" s="2"/>
      <c r="D3347" s="3"/>
      <c r="F3347" s="3"/>
      <c r="H3347" s="3"/>
      <c r="I3347" t="str">
        <f>REPLACE(I3346,LEN(I3346),1,RIGHT(I3346,1)+1)</f>
        <v>0#2</v>
      </c>
      <c r="J3347" s="3">
        <f t="shared" si="422"/>
        <v>0</v>
      </c>
      <c r="K3347" s="3"/>
    </row>
    <row r="3348" spans="2:11" hidden="1" outlineLevel="1" x14ac:dyDescent="0.3">
      <c r="B3348" s="2"/>
      <c r="D3348" s="3"/>
      <c r="F3348" s="3"/>
      <c r="H3348" s="3"/>
      <c r="I3348" t="str">
        <f t="shared" ref="I3348:I3354" si="424">REPLACE(I3347,LEN(I3347),1,RIGHT(I3347,1)+1)</f>
        <v>0#3</v>
      </c>
      <c r="J3348" s="3">
        <f t="shared" si="422"/>
        <v>0</v>
      </c>
      <c r="K3348" s="3"/>
    </row>
    <row r="3349" spans="2:11" hidden="1" outlineLevel="1" x14ac:dyDescent="0.3">
      <c r="B3349" s="2"/>
      <c r="D3349" s="3"/>
      <c r="F3349" s="3"/>
      <c r="H3349" s="3"/>
      <c r="I3349" t="str">
        <f t="shared" si="424"/>
        <v>0#4</v>
      </c>
      <c r="J3349" s="3">
        <f t="shared" si="422"/>
        <v>0</v>
      </c>
      <c r="K3349" s="3"/>
    </row>
    <row r="3350" spans="2:11" hidden="1" outlineLevel="1" x14ac:dyDescent="0.3">
      <c r="B3350" s="2"/>
      <c r="D3350" s="3"/>
      <c r="F3350" s="3"/>
      <c r="H3350" s="3"/>
      <c r="I3350" t="str">
        <f t="shared" si="424"/>
        <v>0#5</v>
      </c>
      <c r="J3350" s="3">
        <f t="shared" si="422"/>
        <v>0</v>
      </c>
      <c r="K3350" s="3"/>
    </row>
    <row r="3351" spans="2:11" hidden="1" outlineLevel="1" x14ac:dyDescent="0.3">
      <c r="B3351" s="2"/>
      <c r="D3351" s="3"/>
      <c r="F3351" s="3"/>
      <c r="H3351" s="3"/>
      <c r="I3351" t="str">
        <f t="shared" si="424"/>
        <v>0#6</v>
      </c>
      <c r="J3351" s="3">
        <f t="shared" si="422"/>
        <v>0</v>
      </c>
      <c r="K3351" s="3"/>
    </row>
    <row r="3352" spans="2:11" hidden="1" outlineLevel="1" x14ac:dyDescent="0.3">
      <c r="B3352" s="2"/>
      <c r="D3352" s="3"/>
      <c r="F3352" s="3"/>
      <c r="H3352" s="3"/>
      <c r="I3352" t="str">
        <f t="shared" si="424"/>
        <v>0#7</v>
      </c>
      <c r="J3352" s="3">
        <f t="shared" si="422"/>
        <v>0</v>
      </c>
      <c r="K3352" s="3"/>
    </row>
    <row r="3353" spans="2:11" hidden="1" outlineLevel="1" x14ac:dyDescent="0.3">
      <c r="B3353" s="2"/>
      <c r="D3353" s="3"/>
      <c r="F3353" s="3"/>
      <c r="H3353" s="3"/>
      <c r="I3353" t="str">
        <f t="shared" si="424"/>
        <v>0#8</v>
      </c>
      <c r="J3353" s="3">
        <f t="shared" si="422"/>
        <v>0</v>
      </c>
      <c r="K3353" s="3"/>
    </row>
    <row r="3354" spans="2:11" hidden="1" outlineLevel="1" x14ac:dyDescent="0.3">
      <c r="B3354" s="2"/>
      <c r="D3354" s="3"/>
      <c r="F3354" s="3"/>
      <c r="H3354" s="3"/>
      <c r="I3354" t="str">
        <f t="shared" si="424"/>
        <v>0#9</v>
      </c>
      <c r="J3354" s="3">
        <f t="shared" si="422"/>
        <v>0</v>
      </c>
      <c r="K3354" s="3"/>
    </row>
    <row r="3355" spans="2:11" hidden="1" outlineLevel="1" x14ac:dyDescent="0.3">
      <c r="B3355" s="2"/>
      <c r="D3355" s="3"/>
      <c r="F3355" s="3">
        <f>F3346</f>
        <v>0</v>
      </c>
      <c r="G3355" t="str">
        <f>F3355&amp;"#"&amp;COUNTIF(F$6:F3355,F3355)</f>
        <v>0#319</v>
      </c>
      <c r="H3355" s="3">
        <f>IF(ISERROR(IF((SUMPRODUCT((D$7:D$5839=INDEX($F$6578:$F$6799,IF($C$2="All",MATCH(G3355,$G$6578:$G$6799,0),MATCH(G3355,$H$6578:$H$6799,0)),1))*1)+SUMPRODUCT((F$7:F$5839=INDEX($F$6578:$F$6799,IF($C$2="All",MATCH(G3355,$G$6578:$G$6799,0),MATCH(G3355,$H$6578:$H$6799,0)),1))*1))&gt;0,0,INDEX($F$6578:$F$6799,IF($C$2="All",MATCH(G3355,$G$6578:$G$6799,0),MATCH(G3355,$H$6578:$H$6799,0)),1))),0,IF((SUMPRODUCT((D$7:D$5839=INDEX($F$6578:$F$6799,IF($C$2="All",MATCH(G3355,$G$6578:$G$6799,0),MATCH(G3355,$H$6578:$H$6799,0)),1))*1)+SUMPRODUCT((F$7:F$5839=INDEX($F$6578:$F$6799,IF($C$2="All",MATCH(G3355,$G$6578:$G$6799,0),MATCH(G3355,$H$6578:$H$6799,0)),1))*1))&gt;0,0,INDEX($F$6578:$F$6799,IF($C$2="All",MATCH(G3355,$G$6578:$G$6799,0),MATCH(G3355,$H$6578:$H$6799,0)),1)))</f>
        <v>0</v>
      </c>
      <c r="I3355" t="str">
        <f>H3355&amp;"#1"</f>
        <v>0#1</v>
      </c>
      <c r="J3355" s="3">
        <f t="shared" si="422"/>
        <v>0</v>
      </c>
      <c r="K3355" s="3"/>
    </row>
    <row r="3356" spans="2:11" hidden="1" outlineLevel="1" x14ac:dyDescent="0.3">
      <c r="B3356" s="2"/>
      <c r="D3356" s="3"/>
      <c r="F3356" s="3"/>
      <c r="H3356" s="3"/>
      <c r="I3356" t="str">
        <f>REPLACE(I3355,LEN(I3355),1,RIGHT(I3355,1)+1)</f>
        <v>0#2</v>
      </c>
      <c r="J3356" s="3">
        <f t="shared" si="422"/>
        <v>0</v>
      </c>
      <c r="K3356" s="3"/>
    </row>
    <row r="3357" spans="2:11" hidden="1" outlineLevel="1" x14ac:dyDescent="0.3">
      <c r="B3357" s="2"/>
      <c r="D3357" s="3"/>
      <c r="F3357" s="3"/>
      <c r="H3357" s="3"/>
      <c r="I3357" t="str">
        <f t="shared" ref="I3357:I3363" si="425">REPLACE(I3356,LEN(I3356),1,RIGHT(I3356,1)+1)</f>
        <v>0#3</v>
      </c>
      <c r="J3357" s="3">
        <f t="shared" si="422"/>
        <v>0</v>
      </c>
      <c r="K3357" s="3"/>
    </row>
    <row r="3358" spans="2:11" hidden="1" outlineLevel="1" x14ac:dyDescent="0.3">
      <c r="B3358" s="2"/>
      <c r="D3358" s="3"/>
      <c r="F3358" s="3"/>
      <c r="H3358" s="3"/>
      <c r="I3358" t="str">
        <f t="shared" si="425"/>
        <v>0#4</v>
      </c>
      <c r="J3358" s="3">
        <f t="shared" si="422"/>
        <v>0</v>
      </c>
      <c r="K3358" s="3"/>
    </row>
    <row r="3359" spans="2:11" hidden="1" outlineLevel="1" x14ac:dyDescent="0.3">
      <c r="B3359" s="2"/>
      <c r="D3359" s="3"/>
      <c r="F3359" s="3"/>
      <c r="H3359" s="3"/>
      <c r="I3359" t="str">
        <f t="shared" si="425"/>
        <v>0#5</v>
      </c>
      <c r="J3359" s="3">
        <f t="shared" si="422"/>
        <v>0</v>
      </c>
      <c r="K3359" s="3"/>
    </row>
    <row r="3360" spans="2:11" hidden="1" outlineLevel="1" x14ac:dyDescent="0.3">
      <c r="B3360" s="2"/>
      <c r="D3360" s="3"/>
      <c r="F3360" s="3"/>
      <c r="H3360" s="3"/>
      <c r="I3360" t="str">
        <f t="shared" si="425"/>
        <v>0#6</v>
      </c>
      <c r="J3360" s="3">
        <f t="shared" si="422"/>
        <v>0</v>
      </c>
      <c r="K3360" s="3"/>
    </row>
    <row r="3361" spans="2:11" hidden="1" outlineLevel="1" x14ac:dyDescent="0.3">
      <c r="B3361" s="2"/>
      <c r="D3361" s="3"/>
      <c r="F3361" s="3"/>
      <c r="H3361" s="3"/>
      <c r="I3361" t="str">
        <f t="shared" si="425"/>
        <v>0#7</v>
      </c>
      <c r="J3361" s="3">
        <f t="shared" si="422"/>
        <v>0</v>
      </c>
      <c r="K3361" s="3"/>
    </row>
    <row r="3362" spans="2:11" hidden="1" outlineLevel="1" x14ac:dyDescent="0.3">
      <c r="B3362" s="2"/>
      <c r="D3362" s="3"/>
      <c r="F3362" s="3"/>
      <c r="H3362" s="3"/>
      <c r="I3362" t="str">
        <f t="shared" si="425"/>
        <v>0#8</v>
      </c>
      <c r="J3362" s="3">
        <f t="shared" si="422"/>
        <v>0</v>
      </c>
      <c r="K3362" s="3"/>
    </row>
    <row r="3363" spans="2:11" hidden="1" outlineLevel="1" x14ac:dyDescent="0.3">
      <c r="B3363" s="2"/>
      <c r="D3363" s="3"/>
      <c r="F3363" s="3"/>
      <c r="H3363" s="3"/>
      <c r="I3363" t="str">
        <f t="shared" si="425"/>
        <v>0#9</v>
      </c>
      <c r="J3363" s="3">
        <f t="shared" si="422"/>
        <v>0</v>
      </c>
      <c r="K3363" s="3"/>
    </row>
    <row r="3364" spans="2:11" hidden="1" outlineLevel="1" x14ac:dyDescent="0.3">
      <c r="B3364" s="2"/>
      <c r="D3364" s="3"/>
      <c r="F3364" s="3">
        <f>F3355</f>
        <v>0</v>
      </c>
      <c r="G3364" t="str">
        <f>F3364&amp;"#"&amp;COUNTIF(F$6:F3364,F3364)</f>
        <v>0#320</v>
      </c>
      <c r="H3364" s="3">
        <f>IF(ISERROR(IF((SUMPRODUCT((D$7:D$5839=INDEX($F$6578:$F$6799,IF($C$2="All",MATCH(G3364,$G$6578:$G$6799,0),MATCH(G3364,$H$6578:$H$6799,0)),1))*1)+SUMPRODUCT((F$7:F$5839=INDEX($F$6578:$F$6799,IF($C$2="All",MATCH(G3364,$G$6578:$G$6799,0),MATCH(G3364,$H$6578:$H$6799,0)),1))*1))&gt;0,0,INDEX($F$6578:$F$6799,IF($C$2="All",MATCH(G3364,$G$6578:$G$6799,0),MATCH(G3364,$H$6578:$H$6799,0)),1))),0,IF((SUMPRODUCT((D$7:D$5839=INDEX($F$6578:$F$6799,IF($C$2="All",MATCH(G3364,$G$6578:$G$6799,0),MATCH(G3364,$H$6578:$H$6799,0)),1))*1)+SUMPRODUCT((F$7:F$5839=INDEX($F$6578:$F$6799,IF($C$2="All",MATCH(G3364,$G$6578:$G$6799,0),MATCH(G3364,$H$6578:$H$6799,0)),1))*1))&gt;0,0,INDEX($F$6578:$F$6799,IF($C$2="All",MATCH(G3364,$G$6578:$G$6799,0),MATCH(G3364,$H$6578:$H$6799,0)),1)))</f>
        <v>0</v>
      </c>
      <c r="I3364" t="str">
        <f>H3364&amp;"#1"</f>
        <v>0#1</v>
      </c>
      <c r="J3364" s="3">
        <f t="shared" si="422"/>
        <v>0</v>
      </c>
      <c r="K3364" s="3"/>
    </row>
    <row r="3365" spans="2:11" hidden="1" outlineLevel="1" x14ac:dyDescent="0.3">
      <c r="B3365" s="2"/>
      <c r="D3365" s="3"/>
      <c r="F3365" s="3"/>
      <c r="H3365" s="3"/>
      <c r="I3365" t="str">
        <f>REPLACE(I3364,LEN(I3364),1,RIGHT(I3364,1)+1)</f>
        <v>0#2</v>
      </c>
      <c r="J3365" s="3">
        <f t="shared" si="422"/>
        <v>0</v>
      </c>
      <c r="K3365" s="3"/>
    </row>
    <row r="3366" spans="2:11" hidden="1" outlineLevel="1" x14ac:dyDescent="0.3">
      <c r="B3366" s="2"/>
      <c r="D3366" s="3"/>
      <c r="F3366" s="3"/>
      <c r="H3366" s="3"/>
      <c r="I3366" t="str">
        <f t="shared" ref="I3366:I3372" si="426">REPLACE(I3365,LEN(I3365),1,RIGHT(I3365,1)+1)</f>
        <v>0#3</v>
      </c>
      <c r="J3366" s="3">
        <f t="shared" si="422"/>
        <v>0</v>
      </c>
      <c r="K3366" s="3"/>
    </row>
    <row r="3367" spans="2:11" hidden="1" outlineLevel="1" x14ac:dyDescent="0.3">
      <c r="B3367" s="2"/>
      <c r="D3367" s="3"/>
      <c r="F3367" s="3"/>
      <c r="H3367" s="3"/>
      <c r="I3367" t="str">
        <f t="shared" si="426"/>
        <v>0#4</v>
      </c>
      <c r="J3367" s="3">
        <f t="shared" si="422"/>
        <v>0</v>
      </c>
      <c r="K3367" s="3"/>
    </row>
    <row r="3368" spans="2:11" hidden="1" outlineLevel="1" x14ac:dyDescent="0.3">
      <c r="B3368" s="2"/>
      <c r="D3368" s="3"/>
      <c r="F3368" s="3"/>
      <c r="H3368" s="3"/>
      <c r="I3368" t="str">
        <f t="shared" si="426"/>
        <v>0#5</v>
      </c>
      <c r="J3368" s="3">
        <f t="shared" si="422"/>
        <v>0</v>
      </c>
      <c r="K3368" s="3"/>
    </row>
    <row r="3369" spans="2:11" hidden="1" outlineLevel="1" x14ac:dyDescent="0.3">
      <c r="B3369" s="2"/>
      <c r="D3369" s="3"/>
      <c r="F3369" s="3"/>
      <c r="H3369" s="3"/>
      <c r="I3369" t="str">
        <f t="shared" si="426"/>
        <v>0#6</v>
      </c>
      <c r="J3369" s="3">
        <f t="shared" si="422"/>
        <v>0</v>
      </c>
      <c r="K3369" s="3"/>
    </row>
    <row r="3370" spans="2:11" hidden="1" outlineLevel="1" x14ac:dyDescent="0.3">
      <c r="B3370" s="2"/>
      <c r="D3370" s="3"/>
      <c r="F3370" s="3"/>
      <c r="H3370" s="3"/>
      <c r="I3370" t="str">
        <f t="shared" si="426"/>
        <v>0#7</v>
      </c>
      <c r="J3370" s="3">
        <f t="shared" si="422"/>
        <v>0</v>
      </c>
      <c r="K3370" s="3"/>
    </row>
    <row r="3371" spans="2:11" hidden="1" outlineLevel="1" x14ac:dyDescent="0.3">
      <c r="B3371" s="2"/>
      <c r="D3371" s="3"/>
      <c r="F3371" s="3"/>
      <c r="H3371" s="3"/>
      <c r="I3371" t="str">
        <f t="shared" si="426"/>
        <v>0#8</v>
      </c>
      <c r="J3371" s="3">
        <f t="shared" si="422"/>
        <v>0</v>
      </c>
      <c r="K3371" s="3"/>
    </row>
    <row r="3372" spans="2:11" hidden="1" outlineLevel="1" x14ac:dyDescent="0.3">
      <c r="B3372" s="2"/>
      <c r="D3372" s="3"/>
      <c r="F3372" s="3"/>
      <c r="H3372" s="3"/>
      <c r="I3372" t="str">
        <f t="shared" si="426"/>
        <v>0#9</v>
      </c>
      <c r="J3372" s="3">
        <f t="shared" si="422"/>
        <v>0</v>
      </c>
      <c r="K3372" s="3"/>
    </row>
    <row r="3373" spans="2:11" hidden="1" outlineLevel="1" x14ac:dyDescent="0.3">
      <c r="B3373" s="2"/>
      <c r="D3373" s="3"/>
      <c r="F3373" s="3">
        <f>F3364</f>
        <v>0</v>
      </c>
      <c r="G3373" t="str">
        <f>F3373&amp;"#"&amp;COUNTIF(F$6:F3373,F3373)</f>
        <v>0#321</v>
      </c>
      <c r="H3373" s="3">
        <f>IF(ISERROR(IF((SUMPRODUCT((D$7:D$5839=INDEX($F$6578:$F$6799,IF($C$2="All",MATCH(G3373,$G$6578:$G$6799,0),MATCH(G3373,$H$6578:$H$6799,0)),1))*1)+SUMPRODUCT((F$7:F$5839=INDEX($F$6578:$F$6799,IF($C$2="All",MATCH(G3373,$G$6578:$G$6799,0),MATCH(G3373,$H$6578:$H$6799,0)),1))*1))&gt;0,0,INDEX($F$6578:$F$6799,IF($C$2="All",MATCH(G3373,$G$6578:$G$6799,0),MATCH(G3373,$H$6578:$H$6799,0)),1))),0,IF((SUMPRODUCT((D$7:D$5839=INDEX($F$6578:$F$6799,IF($C$2="All",MATCH(G3373,$G$6578:$G$6799,0),MATCH(G3373,$H$6578:$H$6799,0)),1))*1)+SUMPRODUCT((F$7:F$5839=INDEX($F$6578:$F$6799,IF($C$2="All",MATCH(G3373,$G$6578:$G$6799,0),MATCH(G3373,$H$6578:$H$6799,0)),1))*1))&gt;0,0,INDEX($F$6578:$F$6799,IF($C$2="All",MATCH(G3373,$G$6578:$G$6799,0),MATCH(G3373,$H$6578:$H$6799,0)),1)))</f>
        <v>0</v>
      </c>
      <c r="I3373" t="str">
        <f>H3373&amp;"#1"</f>
        <v>0#1</v>
      </c>
      <c r="J3373" s="3">
        <f t="shared" si="422"/>
        <v>0</v>
      </c>
      <c r="K3373" s="3"/>
    </row>
    <row r="3374" spans="2:11" hidden="1" outlineLevel="1" x14ac:dyDescent="0.3">
      <c r="B3374" s="2"/>
      <c r="D3374" s="3"/>
      <c r="F3374" s="3"/>
      <c r="H3374" s="3"/>
      <c r="I3374" t="str">
        <f>REPLACE(I3373,LEN(I3373),1,RIGHT(I3373,1)+1)</f>
        <v>0#2</v>
      </c>
      <c r="J3374" s="3">
        <f t="shared" si="422"/>
        <v>0</v>
      </c>
      <c r="K3374" s="3"/>
    </row>
    <row r="3375" spans="2:11" hidden="1" outlineLevel="1" x14ac:dyDescent="0.3">
      <c r="B3375" s="2"/>
      <c r="D3375" s="3"/>
      <c r="F3375" s="3"/>
      <c r="H3375" s="3"/>
      <c r="I3375" t="str">
        <f t="shared" ref="I3375:I3381" si="427">REPLACE(I3374,LEN(I3374),1,RIGHT(I3374,1)+1)</f>
        <v>0#3</v>
      </c>
      <c r="J3375" s="3">
        <f t="shared" si="422"/>
        <v>0</v>
      </c>
      <c r="K3375" s="3"/>
    </row>
    <row r="3376" spans="2:11" hidden="1" outlineLevel="1" x14ac:dyDescent="0.3">
      <c r="B3376" s="2"/>
      <c r="D3376" s="3"/>
      <c r="F3376" s="3"/>
      <c r="H3376" s="3"/>
      <c r="I3376" t="str">
        <f t="shared" si="427"/>
        <v>0#4</v>
      </c>
      <c r="J3376" s="3">
        <f t="shared" si="422"/>
        <v>0</v>
      </c>
      <c r="K3376" s="3"/>
    </row>
    <row r="3377" spans="2:11" hidden="1" outlineLevel="1" x14ac:dyDescent="0.3">
      <c r="B3377" s="2"/>
      <c r="D3377" s="3"/>
      <c r="F3377" s="3"/>
      <c r="H3377" s="3"/>
      <c r="I3377" t="str">
        <f t="shared" si="427"/>
        <v>0#5</v>
      </c>
      <c r="J3377" s="3">
        <f t="shared" si="422"/>
        <v>0</v>
      </c>
      <c r="K3377" s="3"/>
    </row>
    <row r="3378" spans="2:11" hidden="1" outlineLevel="1" x14ac:dyDescent="0.3">
      <c r="B3378" s="2"/>
      <c r="D3378" s="3"/>
      <c r="F3378" s="3"/>
      <c r="H3378" s="3"/>
      <c r="I3378" t="str">
        <f t="shared" si="427"/>
        <v>0#6</v>
      </c>
      <c r="J3378" s="3">
        <f t="shared" si="422"/>
        <v>0</v>
      </c>
      <c r="K3378" s="3"/>
    </row>
    <row r="3379" spans="2:11" hidden="1" outlineLevel="1" x14ac:dyDescent="0.3">
      <c r="B3379" s="2"/>
      <c r="D3379" s="3"/>
      <c r="F3379" s="3"/>
      <c r="H3379" s="3"/>
      <c r="I3379" t="str">
        <f t="shared" si="427"/>
        <v>0#7</v>
      </c>
      <c r="J3379" s="3">
        <f t="shared" si="422"/>
        <v>0</v>
      </c>
      <c r="K3379" s="3"/>
    </row>
    <row r="3380" spans="2:11" hidden="1" outlineLevel="1" x14ac:dyDescent="0.3">
      <c r="B3380" s="2"/>
      <c r="D3380" s="3"/>
      <c r="F3380" s="3"/>
      <c r="H3380" s="3"/>
      <c r="I3380" t="str">
        <f t="shared" si="427"/>
        <v>0#8</v>
      </c>
      <c r="J3380" s="3">
        <f t="shared" si="422"/>
        <v>0</v>
      </c>
      <c r="K3380" s="3"/>
    </row>
    <row r="3381" spans="2:11" hidden="1" outlineLevel="1" x14ac:dyDescent="0.3">
      <c r="B3381" s="2"/>
      <c r="D3381" s="3"/>
      <c r="F3381" s="3"/>
      <c r="H3381" s="3"/>
      <c r="I3381" t="str">
        <f t="shared" si="427"/>
        <v>0#9</v>
      </c>
      <c r="J3381" s="3">
        <f t="shared" si="422"/>
        <v>0</v>
      </c>
      <c r="K3381" s="3"/>
    </row>
    <row r="3382" spans="2:11" hidden="1" outlineLevel="1" x14ac:dyDescent="0.3">
      <c r="B3382" s="2"/>
      <c r="D3382" s="3"/>
      <c r="F3382" s="3">
        <f>F3373</f>
        <v>0</v>
      </c>
      <c r="G3382" t="str">
        <f>F3382&amp;"#"&amp;COUNTIF(F$6:F3382,F3382)</f>
        <v>0#322</v>
      </c>
      <c r="H3382" s="3">
        <f>IF(ISERROR(IF((SUMPRODUCT((D$7:D$5839=INDEX($F$6578:$F$6799,IF($C$2="All",MATCH(G3382,$G$6578:$G$6799,0),MATCH(G3382,$H$6578:$H$6799,0)),1))*1)+SUMPRODUCT((F$7:F$5839=INDEX($F$6578:$F$6799,IF($C$2="All",MATCH(G3382,$G$6578:$G$6799,0),MATCH(G3382,$H$6578:$H$6799,0)),1))*1))&gt;0,0,INDEX($F$6578:$F$6799,IF($C$2="All",MATCH(G3382,$G$6578:$G$6799,0),MATCH(G3382,$H$6578:$H$6799,0)),1))),0,IF((SUMPRODUCT((D$7:D$5839=INDEX($F$6578:$F$6799,IF($C$2="All",MATCH(G3382,$G$6578:$G$6799,0),MATCH(G3382,$H$6578:$H$6799,0)),1))*1)+SUMPRODUCT((F$7:F$5839=INDEX($F$6578:$F$6799,IF($C$2="All",MATCH(G3382,$G$6578:$G$6799,0),MATCH(G3382,$H$6578:$H$6799,0)),1))*1))&gt;0,0,INDEX($F$6578:$F$6799,IF($C$2="All",MATCH(G3382,$G$6578:$G$6799,0),MATCH(G3382,$H$6578:$H$6799,0)),1)))</f>
        <v>0</v>
      </c>
      <c r="I3382" t="str">
        <f>H3382&amp;"#1"</f>
        <v>0#1</v>
      </c>
      <c r="J3382" s="3">
        <f t="shared" si="422"/>
        <v>0</v>
      </c>
      <c r="K3382" s="3"/>
    </row>
    <row r="3383" spans="2:11" hidden="1" outlineLevel="1" x14ac:dyDescent="0.3">
      <c r="B3383" s="2"/>
      <c r="D3383" s="3"/>
      <c r="F3383" s="3"/>
      <c r="H3383" s="3"/>
      <c r="I3383" t="str">
        <f>REPLACE(I3382,LEN(I3382),1,RIGHT(I3382,1)+1)</f>
        <v>0#2</v>
      </c>
      <c r="J3383" s="3">
        <f t="shared" si="422"/>
        <v>0</v>
      </c>
      <c r="K3383" s="3"/>
    </row>
    <row r="3384" spans="2:11" hidden="1" outlineLevel="1" x14ac:dyDescent="0.3">
      <c r="B3384" s="2"/>
      <c r="D3384" s="3"/>
      <c r="F3384" s="3"/>
      <c r="H3384" s="3"/>
      <c r="I3384" t="str">
        <f t="shared" ref="I3384:I3390" si="428">REPLACE(I3383,LEN(I3383),1,RIGHT(I3383,1)+1)</f>
        <v>0#3</v>
      </c>
      <c r="J3384" s="3">
        <f t="shared" si="422"/>
        <v>0</v>
      </c>
      <c r="K3384" s="3"/>
    </row>
    <row r="3385" spans="2:11" hidden="1" outlineLevel="1" x14ac:dyDescent="0.3">
      <c r="B3385" s="2"/>
      <c r="D3385" s="3"/>
      <c r="F3385" s="3"/>
      <c r="H3385" s="3"/>
      <c r="I3385" t="str">
        <f t="shared" si="428"/>
        <v>0#4</v>
      </c>
      <c r="J3385" s="3">
        <f t="shared" si="422"/>
        <v>0</v>
      </c>
      <c r="K3385" s="3"/>
    </row>
    <row r="3386" spans="2:11" hidden="1" outlineLevel="1" x14ac:dyDescent="0.3">
      <c r="B3386" s="2"/>
      <c r="D3386" s="3"/>
      <c r="F3386" s="3"/>
      <c r="H3386" s="3"/>
      <c r="I3386" t="str">
        <f t="shared" si="428"/>
        <v>0#5</v>
      </c>
      <c r="J3386" s="3">
        <f t="shared" si="422"/>
        <v>0</v>
      </c>
      <c r="K3386" s="3"/>
    </row>
    <row r="3387" spans="2:11" hidden="1" outlineLevel="1" x14ac:dyDescent="0.3">
      <c r="B3387" s="2"/>
      <c r="D3387" s="3"/>
      <c r="F3387" s="3"/>
      <c r="H3387" s="3"/>
      <c r="I3387" t="str">
        <f t="shared" si="428"/>
        <v>0#6</v>
      </c>
      <c r="J3387" s="3">
        <f t="shared" si="422"/>
        <v>0</v>
      </c>
      <c r="K3387" s="3"/>
    </row>
    <row r="3388" spans="2:11" hidden="1" outlineLevel="1" x14ac:dyDescent="0.3">
      <c r="B3388" s="2"/>
      <c r="D3388" s="3"/>
      <c r="F3388" s="3"/>
      <c r="H3388" s="3"/>
      <c r="I3388" t="str">
        <f t="shared" si="428"/>
        <v>0#7</v>
      </c>
      <c r="J3388" s="3">
        <f t="shared" si="422"/>
        <v>0</v>
      </c>
      <c r="K3388" s="3"/>
    </row>
    <row r="3389" spans="2:11" hidden="1" outlineLevel="1" x14ac:dyDescent="0.3">
      <c r="B3389" s="2"/>
      <c r="D3389" s="3"/>
      <c r="F3389" s="3"/>
      <c r="H3389" s="3"/>
      <c r="I3389" t="str">
        <f t="shared" si="428"/>
        <v>0#8</v>
      </c>
      <c r="J3389" s="3">
        <f t="shared" si="422"/>
        <v>0</v>
      </c>
      <c r="K3389" s="3"/>
    </row>
    <row r="3390" spans="2:11" hidden="1" outlineLevel="1" x14ac:dyDescent="0.3">
      <c r="B3390" s="2"/>
      <c r="D3390" s="3"/>
      <c r="F3390" s="3"/>
      <c r="H3390" s="3"/>
      <c r="I3390" t="str">
        <f t="shared" si="428"/>
        <v>0#9</v>
      </c>
      <c r="J3390" s="3">
        <f t="shared" si="422"/>
        <v>0</v>
      </c>
      <c r="K3390" s="3"/>
    </row>
    <row r="3391" spans="2:11" hidden="1" outlineLevel="1" x14ac:dyDescent="0.3">
      <c r="B3391" s="2"/>
      <c r="D3391" s="3"/>
      <c r="F3391" s="3">
        <f>F3382</f>
        <v>0</v>
      </c>
      <c r="G3391" t="str">
        <f>F3391&amp;"#"&amp;COUNTIF(F$6:F3391,F3391)</f>
        <v>0#323</v>
      </c>
      <c r="H3391" s="3">
        <f>IF(ISERROR(IF((SUMPRODUCT((D$7:D$5839=INDEX($F$6578:$F$6799,IF($C$2="All",MATCH(G3391,$G$6578:$G$6799,0),MATCH(G3391,$H$6578:$H$6799,0)),1))*1)+SUMPRODUCT((F$7:F$5839=INDEX($F$6578:$F$6799,IF($C$2="All",MATCH(G3391,$G$6578:$G$6799,0),MATCH(G3391,$H$6578:$H$6799,0)),1))*1))&gt;0,0,INDEX($F$6578:$F$6799,IF($C$2="All",MATCH(G3391,$G$6578:$G$6799,0),MATCH(G3391,$H$6578:$H$6799,0)),1))),0,IF((SUMPRODUCT((D$7:D$5839=INDEX($F$6578:$F$6799,IF($C$2="All",MATCH(G3391,$G$6578:$G$6799,0),MATCH(G3391,$H$6578:$H$6799,0)),1))*1)+SUMPRODUCT((F$7:F$5839=INDEX($F$6578:$F$6799,IF($C$2="All",MATCH(G3391,$G$6578:$G$6799,0),MATCH(G3391,$H$6578:$H$6799,0)),1))*1))&gt;0,0,INDEX($F$6578:$F$6799,IF($C$2="All",MATCH(G3391,$G$6578:$G$6799,0),MATCH(G3391,$H$6578:$H$6799,0)),1)))</f>
        <v>0</v>
      </c>
      <c r="I3391" t="str">
        <f>H3391&amp;"#1"</f>
        <v>0#1</v>
      </c>
      <c r="J3391" s="3">
        <f t="shared" si="422"/>
        <v>0</v>
      </c>
      <c r="K3391" s="3"/>
    </row>
    <row r="3392" spans="2:11" hidden="1" outlineLevel="1" x14ac:dyDescent="0.3">
      <c r="B3392" s="2"/>
      <c r="D3392" s="3"/>
      <c r="F3392" s="3"/>
      <c r="H3392" s="3"/>
      <c r="I3392" t="str">
        <f>REPLACE(I3391,LEN(I3391),1,RIGHT(I3391,1)+1)</f>
        <v>0#2</v>
      </c>
      <c r="J3392" s="3">
        <f t="shared" si="422"/>
        <v>0</v>
      </c>
      <c r="K3392" s="3"/>
    </row>
    <row r="3393" spans="2:11" hidden="1" outlineLevel="1" x14ac:dyDescent="0.3">
      <c r="B3393" s="2"/>
      <c r="D3393" s="3"/>
      <c r="F3393" s="3"/>
      <c r="H3393" s="3"/>
      <c r="I3393" t="str">
        <f t="shared" ref="I3393:I3399" si="429">REPLACE(I3392,LEN(I3392),1,RIGHT(I3392,1)+1)</f>
        <v>0#3</v>
      </c>
      <c r="J3393" s="3">
        <f t="shared" si="422"/>
        <v>0</v>
      </c>
      <c r="K3393" s="3"/>
    </row>
    <row r="3394" spans="2:11" hidden="1" outlineLevel="1" x14ac:dyDescent="0.3">
      <c r="B3394" s="2"/>
      <c r="D3394" s="3"/>
      <c r="F3394" s="3"/>
      <c r="H3394" s="3"/>
      <c r="I3394" t="str">
        <f t="shared" si="429"/>
        <v>0#4</v>
      </c>
      <c r="J3394" s="3">
        <f t="shared" si="422"/>
        <v>0</v>
      </c>
      <c r="K3394" s="3"/>
    </row>
    <row r="3395" spans="2:11" hidden="1" outlineLevel="1" x14ac:dyDescent="0.3">
      <c r="B3395" s="2"/>
      <c r="D3395" s="3"/>
      <c r="F3395" s="3"/>
      <c r="H3395" s="3"/>
      <c r="I3395" t="str">
        <f t="shared" si="429"/>
        <v>0#5</v>
      </c>
      <c r="J3395" s="3">
        <f t="shared" si="422"/>
        <v>0</v>
      </c>
      <c r="K3395" s="3"/>
    </row>
    <row r="3396" spans="2:11" hidden="1" outlineLevel="1" x14ac:dyDescent="0.3">
      <c r="B3396" s="2"/>
      <c r="D3396" s="3"/>
      <c r="F3396" s="3"/>
      <c r="H3396" s="3"/>
      <c r="I3396" t="str">
        <f t="shared" si="429"/>
        <v>0#6</v>
      </c>
      <c r="J3396" s="3">
        <f t="shared" si="422"/>
        <v>0</v>
      </c>
      <c r="K3396" s="3"/>
    </row>
    <row r="3397" spans="2:11" hidden="1" outlineLevel="1" x14ac:dyDescent="0.3">
      <c r="B3397" s="2"/>
      <c r="D3397" s="3"/>
      <c r="F3397" s="3"/>
      <c r="H3397" s="3"/>
      <c r="I3397" t="str">
        <f t="shared" si="429"/>
        <v>0#7</v>
      </c>
      <c r="J3397" s="3">
        <f t="shared" si="422"/>
        <v>0</v>
      </c>
      <c r="K3397" s="3"/>
    </row>
    <row r="3398" spans="2:11" hidden="1" outlineLevel="1" x14ac:dyDescent="0.3">
      <c r="B3398" s="2"/>
      <c r="D3398" s="3"/>
      <c r="F3398" s="3"/>
      <c r="H3398" s="3"/>
      <c r="I3398" t="str">
        <f t="shared" si="429"/>
        <v>0#8</v>
      </c>
      <c r="J3398" s="3">
        <f t="shared" si="422"/>
        <v>0</v>
      </c>
      <c r="K3398" s="3"/>
    </row>
    <row r="3399" spans="2:11" hidden="1" outlineLevel="1" x14ac:dyDescent="0.3">
      <c r="B3399" s="2"/>
      <c r="D3399" s="3"/>
      <c r="F3399" s="3"/>
      <c r="H3399" s="3"/>
      <c r="I3399" t="str">
        <f t="shared" si="429"/>
        <v>0#9</v>
      </c>
      <c r="J3399" s="3">
        <f t="shared" ref="J3399:J3462" si="430">IF(ISERROR(IF((SUMPRODUCT((F$7:F$5839=INDEX($F$6578:$F$6799,IF($C$2="All",MATCH(I3399,$G$6578:$G$6799,0),MATCH(I3399,$H$6578:$H$6799,0)),1))*1)+SUMPRODUCT((H$7:H$5839=INDEX($F$6578:$F$6799,IF($C$2="All",MATCH(I3399,$G$6578:$G$6799,0),MATCH(I3399,$H$6578:$H$6799,0)),1))*1))&gt;0,0,INDEX($F$6578:$F$6799,IF($C$2="All",MATCH(I3399,$G$6578:$G$6799,0),MATCH(I3399,$H$6578:$H$6799,0)),1))),0,IF((SUMPRODUCT((F$7:F$5839=INDEX($F$6578:$F$6799,IF($C$2="All",MATCH(I3399,$G$6578:$G$6799,0),MATCH(I3399,$H$6578:$H$6799,0)),1))*1)+SUMPRODUCT((H$7:H$5839=INDEX($F$6578:$F$6799,IF($C$2="All",MATCH(I3399,$G$6578:$G$6799,0),MATCH(I3399,$H$6578:$H$6799,0)),1))*1))&gt;0,0,INDEX($F$6578:$F$6799,IF($C$2="All",MATCH(I3399,$G$6578:$G$6799,0),MATCH(I3399,$H$6578:$H$6799,0)),1)))</f>
        <v>0</v>
      </c>
      <c r="K3399" s="3"/>
    </row>
    <row r="3400" spans="2:11" hidden="1" outlineLevel="1" x14ac:dyDescent="0.3">
      <c r="B3400" s="2"/>
      <c r="D3400" s="3"/>
      <c r="F3400" s="3">
        <f>F3391</f>
        <v>0</v>
      </c>
      <c r="G3400" t="str">
        <f>F3400&amp;"#"&amp;COUNTIF(F$6:F3400,F3400)</f>
        <v>0#324</v>
      </c>
      <c r="H3400" s="3">
        <f>IF(ISERROR(IF((SUMPRODUCT((D$7:D$5839=INDEX($F$6578:$F$6799,IF($C$2="All",MATCH(G3400,$G$6578:$G$6799,0),MATCH(G3400,$H$6578:$H$6799,0)),1))*1)+SUMPRODUCT((F$7:F$5839=INDEX($F$6578:$F$6799,IF($C$2="All",MATCH(G3400,$G$6578:$G$6799,0),MATCH(G3400,$H$6578:$H$6799,0)),1))*1))&gt;0,0,INDEX($F$6578:$F$6799,IF($C$2="All",MATCH(G3400,$G$6578:$G$6799,0),MATCH(G3400,$H$6578:$H$6799,0)),1))),0,IF((SUMPRODUCT((D$7:D$5839=INDEX($F$6578:$F$6799,IF($C$2="All",MATCH(G3400,$G$6578:$G$6799,0),MATCH(G3400,$H$6578:$H$6799,0)),1))*1)+SUMPRODUCT((F$7:F$5839=INDEX($F$6578:$F$6799,IF($C$2="All",MATCH(G3400,$G$6578:$G$6799,0),MATCH(G3400,$H$6578:$H$6799,0)),1))*1))&gt;0,0,INDEX($F$6578:$F$6799,IF($C$2="All",MATCH(G3400,$G$6578:$G$6799,0),MATCH(G3400,$H$6578:$H$6799,0)),1)))</f>
        <v>0</v>
      </c>
      <c r="I3400" t="str">
        <f>H3400&amp;"#1"</f>
        <v>0#1</v>
      </c>
      <c r="J3400" s="3">
        <f t="shared" si="430"/>
        <v>0</v>
      </c>
      <c r="K3400" s="3"/>
    </row>
    <row r="3401" spans="2:11" hidden="1" outlineLevel="1" x14ac:dyDescent="0.3">
      <c r="B3401" s="2"/>
      <c r="D3401" s="3"/>
      <c r="F3401" s="3"/>
      <c r="H3401" s="3"/>
      <c r="I3401" t="str">
        <f>REPLACE(I3400,LEN(I3400),1,RIGHT(I3400,1)+1)</f>
        <v>0#2</v>
      </c>
      <c r="J3401" s="3">
        <f t="shared" si="430"/>
        <v>0</v>
      </c>
      <c r="K3401" s="3"/>
    </row>
    <row r="3402" spans="2:11" hidden="1" outlineLevel="1" x14ac:dyDescent="0.3">
      <c r="B3402" s="2"/>
      <c r="D3402" s="3"/>
      <c r="F3402" s="3"/>
      <c r="H3402" s="3"/>
      <c r="I3402" t="str">
        <f t="shared" ref="I3402:I3408" si="431">REPLACE(I3401,LEN(I3401),1,RIGHT(I3401,1)+1)</f>
        <v>0#3</v>
      </c>
      <c r="J3402" s="3">
        <f t="shared" si="430"/>
        <v>0</v>
      </c>
      <c r="K3402" s="3"/>
    </row>
    <row r="3403" spans="2:11" hidden="1" outlineLevel="1" x14ac:dyDescent="0.3">
      <c r="B3403" s="2"/>
      <c r="D3403" s="3"/>
      <c r="F3403" s="3"/>
      <c r="H3403" s="3"/>
      <c r="I3403" t="str">
        <f t="shared" si="431"/>
        <v>0#4</v>
      </c>
      <c r="J3403" s="3">
        <f t="shared" si="430"/>
        <v>0</v>
      </c>
      <c r="K3403" s="3"/>
    </row>
    <row r="3404" spans="2:11" hidden="1" outlineLevel="1" x14ac:dyDescent="0.3">
      <c r="B3404" s="2"/>
      <c r="D3404" s="3"/>
      <c r="F3404" s="3"/>
      <c r="H3404" s="3"/>
      <c r="I3404" t="str">
        <f t="shared" si="431"/>
        <v>0#5</v>
      </c>
      <c r="J3404" s="3">
        <f t="shared" si="430"/>
        <v>0</v>
      </c>
      <c r="K3404" s="3"/>
    </row>
    <row r="3405" spans="2:11" hidden="1" outlineLevel="1" x14ac:dyDescent="0.3">
      <c r="B3405" s="2"/>
      <c r="D3405" s="3"/>
      <c r="F3405" s="3"/>
      <c r="H3405" s="3"/>
      <c r="I3405" t="str">
        <f t="shared" si="431"/>
        <v>0#6</v>
      </c>
      <c r="J3405" s="3">
        <f t="shared" si="430"/>
        <v>0</v>
      </c>
      <c r="K3405" s="3"/>
    </row>
    <row r="3406" spans="2:11" hidden="1" outlineLevel="1" x14ac:dyDescent="0.3">
      <c r="B3406" s="2"/>
      <c r="D3406" s="3"/>
      <c r="F3406" s="3"/>
      <c r="H3406" s="3"/>
      <c r="I3406" t="str">
        <f t="shared" si="431"/>
        <v>0#7</v>
      </c>
      <c r="J3406" s="3">
        <f t="shared" si="430"/>
        <v>0</v>
      </c>
      <c r="K3406" s="3"/>
    </row>
    <row r="3407" spans="2:11" hidden="1" outlineLevel="1" x14ac:dyDescent="0.3">
      <c r="B3407" s="2"/>
      <c r="D3407" s="3"/>
      <c r="F3407" s="3"/>
      <c r="H3407" s="3"/>
      <c r="I3407" t="str">
        <f t="shared" si="431"/>
        <v>0#8</v>
      </c>
      <c r="J3407" s="3">
        <f t="shared" si="430"/>
        <v>0</v>
      </c>
      <c r="K3407" s="3"/>
    </row>
    <row r="3408" spans="2:11" hidden="1" outlineLevel="1" x14ac:dyDescent="0.3">
      <c r="B3408" s="2"/>
      <c r="D3408" s="3"/>
      <c r="F3408" s="3"/>
      <c r="H3408" s="3"/>
      <c r="I3408" t="str">
        <f t="shared" si="431"/>
        <v>0#9</v>
      </c>
      <c r="J3408" s="3">
        <f t="shared" si="430"/>
        <v>0</v>
      </c>
      <c r="K3408" s="3"/>
    </row>
    <row r="3409" spans="2:11" hidden="1" outlineLevel="1" x14ac:dyDescent="0.3">
      <c r="D3409" t="str">
        <f>IF(C3409="",D3328,IF(ISERROR(INDEX($F$6578:$F$6799,IF($C$2="All",MATCH(C3409,$G$6578:$G$6799,0),MATCH(C3409,$H$6578:$H$6799,0)),1)),0,INDEX($F$6578:$F$6799,IF($C$2="All",MATCH(C3409,$G$6578:$G$6799,0),MATCH(C3409,$H$6578:$H$6799,0)),1)))</f>
        <v>Dublin</v>
      </c>
      <c r="E3409" t="str">
        <f>D3409&amp;"#"&amp;COUNTIF(D$6:D3409,D3409)</f>
        <v>Dublin#7</v>
      </c>
      <c r="F3409" s="3">
        <f>IF(ISERROR(IF((SUMPRODUCT((B$7:B$5839=INDEX($F$6578:$F$6799,IF($C$2="All",MATCH(E3409,$G$6578:$G$6799,0),MATCH(E3409,$H$6578:$H$6799,0)),1))*1)+SUMPRODUCT((D$7:D$5839=INDEX($F$6578:$F$6799,IF($C$2="All",MATCH(E3409,$G$6578:$G$6799,0),MATCH(E3409,$H$6578:$H$6799,0)),1))*1))&gt;0,0,INDEX($F$6578:$F$6799,IF($C$2="All",MATCH(E3409,$G$6578:$G$6799,0),MATCH(E3409,$H$6578:$H$6799,0)),1))),0,IF((SUMPRODUCT((B$7:B$5839=INDEX($F$6578:$F$6799,IF($C$2="All",MATCH(E3409,$G$6578:$G$6799,0),MATCH(E3409,$H$6578:$H$6799,0)),1))*1)+SUMPRODUCT((D$7:D$5839=INDEX($F$6578:$F$6799,IF($C$2="All",MATCH(E3409,$G$6578:$G$6799,0),MATCH(E3409,$H$6578:$H$6799,0)),1))*1))&gt;0,0,INDEX($F$6578:$F$6799,IF($C$2="All",MATCH(E3409,$G$6578:$G$6799,0),MATCH(E3409,$H$6578:$H$6799,0)),1)))</f>
        <v>0</v>
      </c>
      <c r="G3409" t="str">
        <f>F3409&amp;"#"&amp;COUNTIF(F$6:F3409,F3409)</f>
        <v>0#325</v>
      </c>
      <c r="H3409" s="3">
        <f>IF(ISERROR(IF((SUMPRODUCT((D$7:D$5839=INDEX($F$6578:$F$6799,IF($C$2="All",MATCH(G3409,$G$6578:$G$6799,0),MATCH(G3409,$H$6578:$H$6799,0)),1))*1)+SUMPRODUCT((F$7:F$5839=INDEX($F$6578:$F$6799,IF($C$2="All",MATCH(G3409,$G$6578:$G$6799,0),MATCH(G3409,$H$6578:$H$6799,0)),1))*1))&gt;0,0,INDEX($F$6578:$F$6799,IF($C$2="All",MATCH(G3409,$G$6578:$G$6799,0),MATCH(G3409,$H$6578:$H$6799,0)),1))),0,IF((SUMPRODUCT((D$7:D$5839=INDEX($F$6578:$F$6799,IF($C$2="All",MATCH(G3409,$G$6578:$G$6799,0),MATCH(G3409,$H$6578:$H$6799,0)),1))*1)+SUMPRODUCT((F$7:F$5839=INDEX($F$6578:$F$6799,IF($C$2="All",MATCH(G3409,$G$6578:$G$6799,0),MATCH(G3409,$H$6578:$H$6799,0)),1))*1))&gt;0,0,INDEX($F$6578:$F$6799,IF($C$2="All",MATCH(G3409,$G$6578:$G$6799,0),MATCH(G3409,$H$6578:$H$6799,0)),1)))</f>
        <v>0</v>
      </c>
      <c r="I3409" t="str">
        <f>H$7&amp;"#1"</f>
        <v>0#1</v>
      </c>
      <c r="J3409" s="3">
        <f t="shared" si="430"/>
        <v>0</v>
      </c>
    </row>
    <row r="3410" spans="2:11" hidden="1" outlineLevel="1" x14ac:dyDescent="0.3">
      <c r="B3410" s="2"/>
      <c r="D3410" s="3"/>
      <c r="F3410" s="3"/>
      <c r="H3410" s="3"/>
      <c r="I3410" t="str">
        <f>REPLACE(I3409,LEN(I3409),1,RIGHT(I3409,1)+1)</f>
        <v>0#2</v>
      </c>
      <c r="J3410" s="3">
        <f t="shared" si="430"/>
        <v>0</v>
      </c>
      <c r="K3410" s="3"/>
    </row>
    <row r="3411" spans="2:11" hidden="1" outlineLevel="1" x14ac:dyDescent="0.3">
      <c r="B3411" s="2"/>
      <c r="D3411" s="3"/>
      <c r="F3411" s="3"/>
      <c r="H3411" s="3"/>
      <c r="I3411" t="str">
        <f t="shared" ref="I3411:I3417" si="432">REPLACE(I3410,LEN(I3410),1,RIGHT(I3410,1)+1)</f>
        <v>0#3</v>
      </c>
      <c r="J3411" s="3">
        <f t="shared" si="430"/>
        <v>0</v>
      </c>
      <c r="K3411" s="3"/>
    </row>
    <row r="3412" spans="2:11" hidden="1" outlineLevel="1" x14ac:dyDescent="0.3">
      <c r="B3412" s="2"/>
      <c r="D3412" s="3"/>
      <c r="F3412" s="3"/>
      <c r="H3412" s="3"/>
      <c r="I3412" t="str">
        <f t="shared" si="432"/>
        <v>0#4</v>
      </c>
      <c r="J3412" s="3">
        <f t="shared" si="430"/>
        <v>0</v>
      </c>
      <c r="K3412" s="3"/>
    </row>
    <row r="3413" spans="2:11" hidden="1" outlineLevel="1" x14ac:dyDescent="0.3">
      <c r="B3413" s="2"/>
      <c r="D3413" s="3"/>
      <c r="F3413" s="3"/>
      <c r="H3413" s="3"/>
      <c r="I3413" t="str">
        <f t="shared" si="432"/>
        <v>0#5</v>
      </c>
      <c r="J3413" s="3">
        <f t="shared" si="430"/>
        <v>0</v>
      </c>
      <c r="K3413" s="3"/>
    </row>
    <row r="3414" spans="2:11" hidden="1" outlineLevel="1" x14ac:dyDescent="0.3">
      <c r="B3414" s="2"/>
      <c r="D3414" s="3"/>
      <c r="F3414" s="3"/>
      <c r="H3414" s="3"/>
      <c r="I3414" t="str">
        <f t="shared" si="432"/>
        <v>0#6</v>
      </c>
      <c r="J3414" s="3">
        <f t="shared" si="430"/>
        <v>0</v>
      </c>
      <c r="K3414" s="3"/>
    </row>
    <row r="3415" spans="2:11" hidden="1" outlineLevel="1" x14ac:dyDescent="0.3">
      <c r="B3415" s="2"/>
      <c r="D3415" s="3"/>
      <c r="F3415" s="3"/>
      <c r="H3415" s="3"/>
      <c r="I3415" t="str">
        <f t="shared" si="432"/>
        <v>0#7</v>
      </c>
      <c r="J3415" s="3">
        <f t="shared" si="430"/>
        <v>0</v>
      </c>
      <c r="K3415" s="3"/>
    </row>
    <row r="3416" spans="2:11" hidden="1" outlineLevel="1" x14ac:dyDescent="0.3">
      <c r="B3416" s="2"/>
      <c r="D3416" s="3"/>
      <c r="F3416" s="3"/>
      <c r="H3416" s="3"/>
      <c r="I3416" t="str">
        <f t="shared" si="432"/>
        <v>0#8</v>
      </c>
      <c r="J3416" s="3">
        <f t="shared" si="430"/>
        <v>0</v>
      </c>
      <c r="K3416" s="3"/>
    </row>
    <row r="3417" spans="2:11" hidden="1" outlineLevel="1" x14ac:dyDescent="0.3">
      <c r="B3417" s="2"/>
      <c r="D3417" s="3"/>
      <c r="F3417" s="3"/>
      <c r="H3417" s="3"/>
      <c r="I3417" t="str">
        <f t="shared" si="432"/>
        <v>0#9</v>
      </c>
      <c r="J3417" s="3">
        <f t="shared" si="430"/>
        <v>0</v>
      </c>
      <c r="K3417" s="3"/>
    </row>
    <row r="3418" spans="2:11" hidden="1" outlineLevel="1" x14ac:dyDescent="0.3">
      <c r="B3418" s="2"/>
      <c r="F3418" s="3">
        <f>F3409</f>
        <v>0</v>
      </c>
      <c r="G3418" t="str">
        <f>F3418&amp;"#"&amp;COUNTIF(F$6:F3418,F3418)</f>
        <v>0#326</v>
      </c>
      <c r="H3418" s="3">
        <f>IF(ISERROR(IF((SUMPRODUCT((D$7:D$5839=INDEX($F$6578:$F$6799,IF($C$2="All",MATCH(G3418,$G$6578:$G$6799,0),MATCH(G3418,$H$6578:$H$6799,0)),1))*1)+SUMPRODUCT((F$7:F$5839=INDEX($F$6578:$F$6799,IF($C$2="All",MATCH(G3418,$G$6578:$G$6799,0),MATCH(G3418,$H$6578:$H$6799,0)),1))*1))&gt;0,0,INDEX($F$6578:$F$6799,IF($C$2="All",MATCH(G3418,$G$6578:$G$6799,0),MATCH(G3418,$H$6578:$H$6799,0)),1))),0,IF((SUMPRODUCT((D$7:D$5839=INDEX($F$6578:$F$6799,IF($C$2="All",MATCH(G3418,$G$6578:$G$6799,0),MATCH(G3418,$H$6578:$H$6799,0)),1))*1)+SUMPRODUCT((F$7:F$5839=INDEX($F$6578:$F$6799,IF($C$2="All",MATCH(G3418,$G$6578:$G$6799,0),MATCH(G3418,$H$6578:$H$6799,0)),1))*1))&gt;0,0,INDEX($F$6578:$F$6799,IF($C$2="All",MATCH(G3418,$G$6578:$G$6799,0),MATCH(G3418,$H$6578:$H$6799,0)),1)))</f>
        <v>0</v>
      </c>
      <c r="I3418" t="str">
        <f>H3418&amp;"#1"</f>
        <v>0#1</v>
      </c>
      <c r="J3418" s="3">
        <f t="shared" si="430"/>
        <v>0</v>
      </c>
      <c r="K3418" s="3"/>
    </row>
    <row r="3419" spans="2:11" hidden="1" outlineLevel="1" x14ac:dyDescent="0.3">
      <c r="B3419" s="2"/>
      <c r="F3419" s="3"/>
      <c r="H3419" s="3"/>
      <c r="I3419" t="str">
        <f>REPLACE(I3418,LEN(I3418),1,RIGHT(I3418,1)+1)</f>
        <v>0#2</v>
      </c>
      <c r="J3419" s="3">
        <f t="shared" si="430"/>
        <v>0</v>
      </c>
      <c r="K3419" s="3"/>
    </row>
    <row r="3420" spans="2:11" hidden="1" outlineLevel="1" x14ac:dyDescent="0.3">
      <c r="B3420" s="2"/>
      <c r="F3420" s="3"/>
      <c r="H3420" s="3"/>
      <c r="I3420" t="str">
        <f t="shared" ref="I3420:I3426" si="433">REPLACE(I3419,LEN(I3419),1,RIGHT(I3419,1)+1)</f>
        <v>0#3</v>
      </c>
      <c r="J3420" s="3">
        <f t="shared" si="430"/>
        <v>0</v>
      </c>
      <c r="K3420" s="3"/>
    </row>
    <row r="3421" spans="2:11" hidden="1" outlineLevel="1" x14ac:dyDescent="0.3">
      <c r="B3421" s="2"/>
      <c r="F3421" s="3"/>
      <c r="H3421" s="3"/>
      <c r="I3421" t="str">
        <f t="shared" si="433"/>
        <v>0#4</v>
      </c>
      <c r="J3421" s="3">
        <f t="shared" si="430"/>
        <v>0</v>
      </c>
      <c r="K3421" s="3"/>
    </row>
    <row r="3422" spans="2:11" hidden="1" outlineLevel="1" x14ac:dyDescent="0.3">
      <c r="B3422" s="2"/>
      <c r="F3422" s="3"/>
      <c r="H3422" s="3"/>
      <c r="I3422" t="str">
        <f t="shared" si="433"/>
        <v>0#5</v>
      </c>
      <c r="J3422" s="3">
        <f t="shared" si="430"/>
        <v>0</v>
      </c>
      <c r="K3422" s="3"/>
    </row>
    <row r="3423" spans="2:11" hidden="1" outlineLevel="1" x14ac:dyDescent="0.3">
      <c r="B3423" s="2"/>
      <c r="F3423" s="3"/>
      <c r="H3423" s="3"/>
      <c r="I3423" t="str">
        <f t="shared" si="433"/>
        <v>0#6</v>
      </c>
      <c r="J3423" s="3">
        <f t="shared" si="430"/>
        <v>0</v>
      </c>
      <c r="K3423" s="3"/>
    </row>
    <row r="3424" spans="2:11" hidden="1" outlineLevel="1" x14ac:dyDescent="0.3">
      <c r="B3424" s="2"/>
      <c r="F3424" s="3"/>
      <c r="H3424" s="3"/>
      <c r="I3424" t="str">
        <f t="shared" si="433"/>
        <v>0#7</v>
      </c>
      <c r="J3424" s="3">
        <f t="shared" si="430"/>
        <v>0</v>
      </c>
      <c r="K3424" s="3"/>
    </row>
    <row r="3425" spans="2:11" hidden="1" outlineLevel="1" x14ac:dyDescent="0.3">
      <c r="B3425" s="2"/>
      <c r="F3425" s="3"/>
      <c r="H3425" s="3"/>
      <c r="I3425" t="str">
        <f t="shared" si="433"/>
        <v>0#8</v>
      </c>
      <c r="J3425" s="3">
        <f t="shared" si="430"/>
        <v>0</v>
      </c>
      <c r="K3425" s="3"/>
    </row>
    <row r="3426" spans="2:11" hidden="1" outlineLevel="1" x14ac:dyDescent="0.3">
      <c r="B3426" s="2"/>
      <c r="F3426" s="3"/>
      <c r="H3426" s="3"/>
      <c r="I3426" t="str">
        <f t="shared" si="433"/>
        <v>0#9</v>
      </c>
      <c r="J3426" s="3">
        <f t="shared" si="430"/>
        <v>0</v>
      </c>
      <c r="K3426" s="3"/>
    </row>
    <row r="3427" spans="2:11" hidden="1" outlineLevel="1" x14ac:dyDescent="0.3">
      <c r="B3427" s="2"/>
      <c r="D3427" s="3"/>
      <c r="F3427" s="3">
        <f>F3418</f>
        <v>0</v>
      </c>
      <c r="G3427" t="str">
        <f>F3427&amp;"#"&amp;COUNTIF(F$6:F3427,F3427)</f>
        <v>0#327</v>
      </c>
      <c r="H3427" s="3">
        <f>IF(ISERROR(IF((SUMPRODUCT((D$7:D$5839=INDEX($F$6578:$F$6799,IF($C$2="All",MATCH(G3427,$G$6578:$G$6799,0),MATCH(G3427,$H$6578:$H$6799,0)),1))*1)+SUMPRODUCT((F$7:F$5839=INDEX($F$6578:$F$6799,IF($C$2="All",MATCH(G3427,$G$6578:$G$6799,0),MATCH(G3427,$H$6578:$H$6799,0)),1))*1))&gt;0,0,INDEX($F$6578:$F$6799,IF($C$2="All",MATCH(G3427,$G$6578:$G$6799,0),MATCH(G3427,$H$6578:$H$6799,0)),1))),0,IF((SUMPRODUCT((D$7:D$5839=INDEX($F$6578:$F$6799,IF($C$2="All",MATCH(G3427,$G$6578:$G$6799,0),MATCH(G3427,$H$6578:$H$6799,0)),1))*1)+SUMPRODUCT((F$7:F$5839=INDEX($F$6578:$F$6799,IF($C$2="All",MATCH(G3427,$G$6578:$G$6799,0),MATCH(G3427,$H$6578:$H$6799,0)),1))*1))&gt;0,0,INDEX($F$6578:$F$6799,IF($C$2="All",MATCH(G3427,$G$6578:$G$6799,0),MATCH(G3427,$H$6578:$H$6799,0)),1)))</f>
        <v>0</v>
      </c>
      <c r="I3427" t="str">
        <f>H3427&amp;"#1"</f>
        <v>0#1</v>
      </c>
      <c r="J3427" s="3">
        <f t="shared" si="430"/>
        <v>0</v>
      </c>
      <c r="K3427" s="3"/>
    </row>
    <row r="3428" spans="2:11" hidden="1" outlineLevel="1" x14ac:dyDescent="0.3">
      <c r="B3428" s="2"/>
      <c r="D3428" s="3"/>
      <c r="F3428" s="3"/>
      <c r="H3428" s="3"/>
      <c r="I3428" t="str">
        <f>REPLACE(I3427,LEN(I3427),1,RIGHT(I3427,1)+1)</f>
        <v>0#2</v>
      </c>
      <c r="J3428" s="3">
        <f t="shared" si="430"/>
        <v>0</v>
      </c>
      <c r="K3428" s="3"/>
    </row>
    <row r="3429" spans="2:11" hidden="1" outlineLevel="1" x14ac:dyDescent="0.3">
      <c r="B3429" s="2"/>
      <c r="D3429" s="3"/>
      <c r="F3429" s="3"/>
      <c r="H3429" s="3"/>
      <c r="I3429" t="str">
        <f t="shared" ref="I3429:I3435" si="434">REPLACE(I3428,LEN(I3428),1,RIGHT(I3428,1)+1)</f>
        <v>0#3</v>
      </c>
      <c r="J3429" s="3">
        <f t="shared" si="430"/>
        <v>0</v>
      </c>
      <c r="K3429" s="3"/>
    </row>
    <row r="3430" spans="2:11" hidden="1" outlineLevel="1" x14ac:dyDescent="0.3">
      <c r="B3430" s="2"/>
      <c r="D3430" s="3"/>
      <c r="F3430" s="3"/>
      <c r="H3430" s="3"/>
      <c r="I3430" t="str">
        <f t="shared" si="434"/>
        <v>0#4</v>
      </c>
      <c r="J3430" s="3">
        <f t="shared" si="430"/>
        <v>0</v>
      </c>
      <c r="K3430" s="3"/>
    </row>
    <row r="3431" spans="2:11" hidden="1" outlineLevel="1" x14ac:dyDescent="0.3">
      <c r="B3431" s="2"/>
      <c r="D3431" s="3"/>
      <c r="F3431" s="3"/>
      <c r="H3431" s="3"/>
      <c r="I3431" t="str">
        <f t="shared" si="434"/>
        <v>0#5</v>
      </c>
      <c r="J3431" s="3">
        <f t="shared" si="430"/>
        <v>0</v>
      </c>
      <c r="K3431" s="3"/>
    </row>
    <row r="3432" spans="2:11" hidden="1" outlineLevel="1" x14ac:dyDescent="0.3">
      <c r="B3432" s="2"/>
      <c r="D3432" s="3"/>
      <c r="F3432" s="3"/>
      <c r="H3432" s="3"/>
      <c r="I3432" t="str">
        <f t="shared" si="434"/>
        <v>0#6</v>
      </c>
      <c r="J3432" s="3">
        <f t="shared" si="430"/>
        <v>0</v>
      </c>
      <c r="K3432" s="3"/>
    </row>
    <row r="3433" spans="2:11" hidden="1" outlineLevel="1" x14ac:dyDescent="0.3">
      <c r="B3433" s="2"/>
      <c r="D3433" s="3"/>
      <c r="F3433" s="3"/>
      <c r="H3433" s="3"/>
      <c r="I3433" t="str">
        <f t="shared" si="434"/>
        <v>0#7</v>
      </c>
      <c r="J3433" s="3">
        <f t="shared" si="430"/>
        <v>0</v>
      </c>
      <c r="K3433" s="3"/>
    </row>
    <row r="3434" spans="2:11" hidden="1" outlineLevel="1" x14ac:dyDescent="0.3">
      <c r="B3434" s="2"/>
      <c r="D3434" s="3"/>
      <c r="F3434" s="3"/>
      <c r="H3434" s="3"/>
      <c r="I3434" t="str">
        <f t="shared" si="434"/>
        <v>0#8</v>
      </c>
      <c r="J3434" s="3">
        <f t="shared" si="430"/>
        <v>0</v>
      </c>
      <c r="K3434" s="3"/>
    </row>
    <row r="3435" spans="2:11" hidden="1" outlineLevel="1" x14ac:dyDescent="0.3">
      <c r="B3435" s="2"/>
      <c r="D3435" s="3"/>
      <c r="F3435" s="3"/>
      <c r="H3435" s="3"/>
      <c r="I3435" t="str">
        <f t="shared" si="434"/>
        <v>0#9</v>
      </c>
      <c r="J3435" s="3">
        <f t="shared" si="430"/>
        <v>0</v>
      </c>
      <c r="K3435" s="3"/>
    </row>
    <row r="3436" spans="2:11" hidden="1" outlineLevel="1" x14ac:dyDescent="0.3">
      <c r="B3436" s="2"/>
      <c r="D3436" s="3"/>
      <c r="F3436" s="3">
        <f>F3427</f>
        <v>0</v>
      </c>
      <c r="G3436" t="str">
        <f>F3436&amp;"#"&amp;COUNTIF(F$6:F3436,F3436)</f>
        <v>0#328</v>
      </c>
      <c r="H3436" s="3">
        <f>IF(ISERROR(IF((SUMPRODUCT((D$7:D$5839=INDEX($F$6578:$F$6799,IF($C$2="All",MATCH(G3436,$G$6578:$G$6799,0),MATCH(G3436,$H$6578:$H$6799,0)),1))*1)+SUMPRODUCT((F$7:F$5839=INDEX($F$6578:$F$6799,IF($C$2="All",MATCH(G3436,$G$6578:$G$6799,0),MATCH(G3436,$H$6578:$H$6799,0)),1))*1))&gt;0,0,INDEX($F$6578:$F$6799,IF($C$2="All",MATCH(G3436,$G$6578:$G$6799,0),MATCH(G3436,$H$6578:$H$6799,0)),1))),0,IF((SUMPRODUCT((D$7:D$5839=INDEX($F$6578:$F$6799,IF($C$2="All",MATCH(G3436,$G$6578:$G$6799,0),MATCH(G3436,$H$6578:$H$6799,0)),1))*1)+SUMPRODUCT((F$7:F$5839=INDEX($F$6578:$F$6799,IF($C$2="All",MATCH(G3436,$G$6578:$G$6799,0),MATCH(G3436,$H$6578:$H$6799,0)),1))*1))&gt;0,0,INDEX($F$6578:$F$6799,IF($C$2="All",MATCH(G3436,$G$6578:$G$6799,0),MATCH(G3436,$H$6578:$H$6799,0)),1)))</f>
        <v>0</v>
      </c>
      <c r="I3436" t="str">
        <f>H3436&amp;"#1"</f>
        <v>0#1</v>
      </c>
      <c r="J3436" s="3">
        <f t="shared" si="430"/>
        <v>0</v>
      </c>
      <c r="K3436" s="3"/>
    </row>
    <row r="3437" spans="2:11" hidden="1" outlineLevel="1" x14ac:dyDescent="0.3">
      <c r="B3437" s="2"/>
      <c r="D3437" s="3"/>
      <c r="F3437" s="3"/>
      <c r="H3437" s="3"/>
      <c r="I3437" t="str">
        <f>REPLACE(I3436,LEN(I3436),1,RIGHT(I3436,1)+1)</f>
        <v>0#2</v>
      </c>
      <c r="J3437" s="3">
        <f t="shared" si="430"/>
        <v>0</v>
      </c>
      <c r="K3437" s="3"/>
    </row>
    <row r="3438" spans="2:11" hidden="1" outlineLevel="1" x14ac:dyDescent="0.3">
      <c r="B3438" s="2"/>
      <c r="D3438" s="3"/>
      <c r="F3438" s="3"/>
      <c r="H3438" s="3"/>
      <c r="I3438" t="str">
        <f t="shared" ref="I3438:I3444" si="435">REPLACE(I3437,LEN(I3437),1,RIGHT(I3437,1)+1)</f>
        <v>0#3</v>
      </c>
      <c r="J3438" s="3">
        <f t="shared" si="430"/>
        <v>0</v>
      </c>
      <c r="K3438" s="3"/>
    </row>
    <row r="3439" spans="2:11" hidden="1" outlineLevel="1" x14ac:dyDescent="0.3">
      <c r="B3439" s="2"/>
      <c r="D3439" s="3"/>
      <c r="F3439" s="3"/>
      <c r="H3439" s="3"/>
      <c r="I3439" t="str">
        <f t="shared" si="435"/>
        <v>0#4</v>
      </c>
      <c r="J3439" s="3">
        <f t="shared" si="430"/>
        <v>0</v>
      </c>
      <c r="K3439" s="3"/>
    </row>
    <row r="3440" spans="2:11" hidden="1" outlineLevel="1" x14ac:dyDescent="0.3">
      <c r="B3440" s="2"/>
      <c r="D3440" s="3"/>
      <c r="F3440" s="3"/>
      <c r="H3440" s="3"/>
      <c r="I3440" t="str">
        <f t="shared" si="435"/>
        <v>0#5</v>
      </c>
      <c r="J3440" s="3">
        <f t="shared" si="430"/>
        <v>0</v>
      </c>
      <c r="K3440" s="3"/>
    </row>
    <row r="3441" spans="2:11" hidden="1" outlineLevel="1" x14ac:dyDescent="0.3">
      <c r="B3441" s="2"/>
      <c r="D3441" s="3"/>
      <c r="F3441" s="3"/>
      <c r="H3441" s="3"/>
      <c r="I3441" t="str">
        <f t="shared" si="435"/>
        <v>0#6</v>
      </c>
      <c r="J3441" s="3">
        <f t="shared" si="430"/>
        <v>0</v>
      </c>
      <c r="K3441" s="3"/>
    </row>
    <row r="3442" spans="2:11" hidden="1" outlineLevel="1" x14ac:dyDescent="0.3">
      <c r="B3442" s="2"/>
      <c r="D3442" s="3"/>
      <c r="F3442" s="3"/>
      <c r="H3442" s="3"/>
      <c r="I3442" t="str">
        <f t="shared" si="435"/>
        <v>0#7</v>
      </c>
      <c r="J3442" s="3">
        <f t="shared" si="430"/>
        <v>0</v>
      </c>
      <c r="K3442" s="3"/>
    </row>
    <row r="3443" spans="2:11" hidden="1" outlineLevel="1" x14ac:dyDescent="0.3">
      <c r="B3443" s="2"/>
      <c r="D3443" s="3"/>
      <c r="F3443" s="3"/>
      <c r="H3443" s="3"/>
      <c r="I3443" t="str">
        <f t="shared" si="435"/>
        <v>0#8</v>
      </c>
      <c r="J3443" s="3">
        <f t="shared" si="430"/>
        <v>0</v>
      </c>
      <c r="K3443" s="3"/>
    </row>
    <row r="3444" spans="2:11" hidden="1" outlineLevel="1" x14ac:dyDescent="0.3">
      <c r="B3444" s="2"/>
      <c r="D3444" s="3"/>
      <c r="F3444" s="3"/>
      <c r="H3444" s="3"/>
      <c r="I3444" t="str">
        <f t="shared" si="435"/>
        <v>0#9</v>
      </c>
      <c r="J3444" s="3">
        <f t="shared" si="430"/>
        <v>0</v>
      </c>
      <c r="K3444" s="3"/>
    </row>
    <row r="3445" spans="2:11" hidden="1" outlineLevel="1" x14ac:dyDescent="0.3">
      <c r="B3445" s="2"/>
      <c r="D3445" s="3"/>
      <c r="F3445" s="3">
        <f>F3436</f>
        <v>0</v>
      </c>
      <c r="G3445" t="str">
        <f>F3445&amp;"#"&amp;COUNTIF(F$6:F3445,F3445)</f>
        <v>0#329</v>
      </c>
      <c r="H3445" s="3">
        <f>IF(ISERROR(IF((SUMPRODUCT((D$7:D$5839=INDEX($F$6578:$F$6799,IF($C$2="All",MATCH(G3445,$G$6578:$G$6799,0),MATCH(G3445,$H$6578:$H$6799,0)),1))*1)+SUMPRODUCT((F$7:F$5839=INDEX($F$6578:$F$6799,IF($C$2="All",MATCH(G3445,$G$6578:$G$6799,0),MATCH(G3445,$H$6578:$H$6799,0)),1))*1))&gt;0,0,INDEX($F$6578:$F$6799,IF($C$2="All",MATCH(G3445,$G$6578:$G$6799,0),MATCH(G3445,$H$6578:$H$6799,0)),1))),0,IF((SUMPRODUCT((D$7:D$5839=INDEX($F$6578:$F$6799,IF($C$2="All",MATCH(G3445,$G$6578:$G$6799,0),MATCH(G3445,$H$6578:$H$6799,0)),1))*1)+SUMPRODUCT((F$7:F$5839=INDEX($F$6578:$F$6799,IF($C$2="All",MATCH(G3445,$G$6578:$G$6799,0),MATCH(G3445,$H$6578:$H$6799,0)),1))*1))&gt;0,0,INDEX($F$6578:$F$6799,IF($C$2="All",MATCH(G3445,$G$6578:$G$6799,0),MATCH(G3445,$H$6578:$H$6799,0)),1)))</f>
        <v>0</v>
      </c>
      <c r="I3445" t="str">
        <f>H3445&amp;"#1"</f>
        <v>0#1</v>
      </c>
      <c r="J3445" s="3">
        <f t="shared" si="430"/>
        <v>0</v>
      </c>
      <c r="K3445" s="3"/>
    </row>
    <row r="3446" spans="2:11" hidden="1" outlineLevel="1" x14ac:dyDescent="0.3">
      <c r="B3446" s="2"/>
      <c r="D3446" s="3"/>
      <c r="F3446" s="3"/>
      <c r="H3446" s="3"/>
      <c r="I3446" t="str">
        <f>REPLACE(I3445,LEN(I3445),1,RIGHT(I3445,1)+1)</f>
        <v>0#2</v>
      </c>
      <c r="J3446" s="3">
        <f t="shared" si="430"/>
        <v>0</v>
      </c>
      <c r="K3446" s="3"/>
    </row>
    <row r="3447" spans="2:11" hidden="1" outlineLevel="1" x14ac:dyDescent="0.3">
      <c r="B3447" s="2"/>
      <c r="D3447" s="3"/>
      <c r="F3447" s="3"/>
      <c r="H3447" s="3"/>
      <c r="I3447" t="str">
        <f t="shared" ref="I3447:I3453" si="436">REPLACE(I3446,LEN(I3446),1,RIGHT(I3446,1)+1)</f>
        <v>0#3</v>
      </c>
      <c r="J3447" s="3">
        <f t="shared" si="430"/>
        <v>0</v>
      </c>
      <c r="K3447" s="3"/>
    </row>
    <row r="3448" spans="2:11" hidden="1" outlineLevel="1" x14ac:dyDescent="0.3">
      <c r="B3448" s="2"/>
      <c r="D3448" s="3"/>
      <c r="F3448" s="3"/>
      <c r="H3448" s="3"/>
      <c r="I3448" t="str">
        <f t="shared" si="436"/>
        <v>0#4</v>
      </c>
      <c r="J3448" s="3">
        <f t="shared" si="430"/>
        <v>0</v>
      </c>
      <c r="K3448" s="3"/>
    </row>
    <row r="3449" spans="2:11" hidden="1" outlineLevel="1" x14ac:dyDescent="0.3">
      <c r="B3449" s="2"/>
      <c r="D3449" s="3"/>
      <c r="F3449" s="3"/>
      <c r="H3449" s="3"/>
      <c r="I3449" t="str">
        <f t="shared" si="436"/>
        <v>0#5</v>
      </c>
      <c r="J3449" s="3">
        <f t="shared" si="430"/>
        <v>0</v>
      </c>
      <c r="K3449" s="3"/>
    </row>
    <row r="3450" spans="2:11" hidden="1" outlineLevel="1" x14ac:dyDescent="0.3">
      <c r="B3450" s="2"/>
      <c r="D3450" s="3"/>
      <c r="F3450" s="3"/>
      <c r="H3450" s="3"/>
      <c r="I3450" t="str">
        <f t="shared" si="436"/>
        <v>0#6</v>
      </c>
      <c r="J3450" s="3">
        <f t="shared" si="430"/>
        <v>0</v>
      </c>
      <c r="K3450" s="3"/>
    </row>
    <row r="3451" spans="2:11" hidden="1" outlineLevel="1" x14ac:dyDescent="0.3">
      <c r="B3451" s="2"/>
      <c r="D3451" s="3"/>
      <c r="F3451" s="3"/>
      <c r="H3451" s="3"/>
      <c r="I3451" t="str">
        <f t="shared" si="436"/>
        <v>0#7</v>
      </c>
      <c r="J3451" s="3">
        <f t="shared" si="430"/>
        <v>0</v>
      </c>
      <c r="K3451" s="3"/>
    </row>
    <row r="3452" spans="2:11" hidden="1" outlineLevel="1" x14ac:dyDescent="0.3">
      <c r="B3452" s="2"/>
      <c r="D3452" s="3"/>
      <c r="F3452" s="3"/>
      <c r="H3452" s="3"/>
      <c r="I3452" t="str">
        <f t="shared" si="436"/>
        <v>0#8</v>
      </c>
      <c r="J3452" s="3">
        <f t="shared" si="430"/>
        <v>0</v>
      </c>
      <c r="K3452" s="3"/>
    </row>
    <row r="3453" spans="2:11" hidden="1" outlineLevel="1" x14ac:dyDescent="0.3">
      <c r="B3453" s="2"/>
      <c r="D3453" s="3"/>
      <c r="F3453" s="3"/>
      <c r="H3453" s="3"/>
      <c r="I3453" t="str">
        <f t="shared" si="436"/>
        <v>0#9</v>
      </c>
      <c r="J3453" s="3">
        <f t="shared" si="430"/>
        <v>0</v>
      </c>
      <c r="K3453" s="3"/>
    </row>
    <row r="3454" spans="2:11" hidden="1" outlineLevel="1" x14ac:dyDescent="0.3">
      <c r="B3454" s="2"/>
      <c r="D3454" s="3"/>
      <c r="F3454" s="3">
        <f>F3445</f>
        <v>0</v>
      </c>
      <c r="G3454" t="str">
        <f>F3454&amp;"#"&amp;COUNTIF(F$6:F3454,F3454)</f>
        <v>0#330</v>
      </c>
      <c r="H3454" s="3">
        <f>IF(ISERROR(IF((SUMPRODUCT((D$7:D$5839=INDEX($F$6578:$F$6799,IF($C$2="All",MATCH(G3454,$G$6578:$G$6799,0),MATCH(G3454,$H$6578:$H$6799,0)),1))*1)+SUMPRODUCT((F$7:F$5839=INDEX($F$6578:$F$6799,IF($C$2="All",MATCH(G3454,$G$6578:$G$6799,0),MATCH(G3454,$H$6578:$H$6799,0)),1))*1))&gt;0,0,INDEX($F$6578:$F$6799,IF($C$2="All",MATCH(G3454,$G$6578:$G$6799,0),MATCH(G3454,$H$6578:$H$6799,0)),1))),0,IF((SUMPRODUCT((D$7:D$5839=INDEX($F$6578:$F$6799,IF($C$2="All",MATCH(G3454,$G$6578:$G$6799,0),MATCH(G3454,$H$6578:$H$6799,0)),1))*1)+SUMPRODUCT((F$7:F$5839=INDEX($F$6578:$F$6799,IF($C$2="All",MATCH(G3454,$G$6578:$G$6799,0),MATCH(G3454,$H$6578:$H$6799,0)),1))*1))&gt;0,0,INDEX($F$6578:$F$6799,IF($C$2="All",MATCH(G3454,$G$6578:$G$6799,0),MATCH(G3454,$H$6578:$H$6799,0)),1)))</f>
        <v>0</v>
      </c>
      <c r="I3454" t="str">
        <f>H3454&amp;"#1"</f>
        <v>0#1</v>
      </c>
      <c r="J3454" s="3">
        <f t="shared" si="430"/>
        <v>0</v>
      </c>
      <c r="K3454" s="3"/>
    </row>
    <row r="3455" spans="2:11" hidden="1" outlineLevel="1" x14ac:dyDescent="0.3">
      <c r="B3455" s="2"/>
      <c r="D3455" s="3"/>
      <c r="F3455" s="3"/>
      <c r="H3455" s="3"/>
      <c r="I3455" t="str">
        <f>REPLACE(I3454,LEN(I3454),1,RIGHT(I3454,1)+1)</f>
        <v>0#2</v>
      </c>
      <c r="J3455" s="3">
        <f t="shared" si="430"/>
        <v>0</v>
      </c>
      <c r="K3455" s="3"/>
    </row>
    <row r="3456" spans="2:11" hidden="1" outlineLevel="1" x14ac:dyDescent="0.3">
      <c r="B3456" s="2"/>
      <c r="D3456" s="3"/>
      <c r="F3456" s="3"/>
      <c r="H3456" s="3"/>
      <c r="I3456" t="str">
        <f t="shared" ref="I3456:I3462" si="437">REPLACE(I3455,LEN(I3455),1,RIGHT(I3455,1)+1)</f>
        <v>0#3</v>
      </c>
      <c r="J3456" s="3">
        <f t="shared" si="430"/>
        <v>0</v>
      </c>
      <c r="K3456" s="3"/>
    </row>
    <row r="3457" spans="2:11" hidden="1" outlineLevel="1" x14ac:dyDescent="0.3">
      <c r="B3457" s="2"/>
      <c r="D3457" s="3"/>
      <c r="F3457" s="3"/>
      <c r="H3457" s="3"/>
      <c r="I3457" t="str">
        <f t="shared" si="437"/>
        <v>0#4</v>
      </c>
      <c r="J3457" s="3">
        <f t="shared" si="430"/>
        <v>0</v>
      </c>
      <c r="K3457" s="3"/>
    </row>
    <row r="3458" spans="2:11" hidden="1" outlineLevel="1" x14ac:dyDescent="0.3">
      <c r="B3458" s="2"/>
      <c r="D3458" s="3"/>
      <c r="F3458" s="3"/>
      <c r="H3458" s="3"/>
      <c r="I3458" t="str">
        <f t="shared" si="437"/>
        <v>0#5</v>
      </c>
      <c r="J3458" s="3">
        <f t="shared" si="430"/>
        <v>0</v>
      </c>
      <c r="K3458" s="3"/>
    </row>
    <row r="3459" spans="2:11" hidden="1" outlineLevel="1" x14ac:dyDescent="0.3">
      <c r="B3459" s="2"/>
      <c r="D3459" s="3"/>
      <c r="F3459" s="3"/>
      <c r="H3459" s="3"/>
      <c r="I3459" t="str">
        <f t="shared" si="437"/>
        <v>0#6</v>
      </c>
      <c r="J3459" s="3">
        <f t="shared" si="430"/>
        <v>0</v>
      </c>
      <c r="K3459" s="3"/>
    </row>
    <row r="3460" spans="2:11" hidden="1" outlineLevel="1" x14ac:dyDescent="0.3">
      <c r="B3460" s="2"/>
      <c r="D3460" s="3"/>
      <c r="F3460" s="3"/>
      <c r="H3460" s="3"/>
      <c r="I3460" t="str">
        <f t="shared" si="437"/>
        <v>0#7</v>
      </c>
      <c r="J3460" s="3">
        <f t="shared" si="430"/>
        <v>0</v>
      </c>
      <c r="K3460" s="3"/>
    </row>
    <row r="3461" spans="2:11" hidden="1" outlineLevel="1" x14ac:dyDescent="0.3">
      <c r="B3461" s="2"/>
      <c r="D3461" s="3"/>
      <c r="F3461" s="3"/>
      <c r="H3461" s="3"/>
      <c r="I3461" t="str">
        <f t="shared" si="437"/>
        <v>0#8</v>
      </c>
      <c r="J3461" s="3">
        <f t="shared" si="430"/>
        <v>0</v>
      </c>
      <c r="K3461" s="3"/>
    </row>
    <row r="3462" spans="2:11" hidden="1" outlineLevel="1" x14ac:dyDescent="0.3">
      <c r="B3462" s="2"/>
      <c r="D3462" s="3"/>
      <c r="F3462" s="3"/>
      <c r="H3462" s="3"/>
      <c r="I3462" t="str">
        <f t="shared" si="437"/>
        <v>0#9</v>
      </c>
      <c r="J3462" s="3">
        <f t="shared" si="430"/>
        <v>0</v>
      </c>
      <c r="K3462" s="3"/>
    </row>
    <row r="3463" spans="2:11" hidden="1" outlineLevel="1" x14ac:dyDescent="0.3">
      <c r="B3463" s="2"/>
      <c r="D3463" s="3"/>
      <c r="F3463" s="3">
        <f>F3454</f>
        <v>0</v>
      </c>
      <c r="G3463" t="str">
        <f>F3463&amp;"#"&amp;COUNTIF(F$6:F3463,F3463)</f>
        <v>0#331</v>
      </c>
      <c r="H3463" s="3">
        <f>IF(ISERROR(IF((SUMPRODUCT((D$7:D$5839=INDEX($F$6578:$F$6799,IF($C$2="All",MATCH(G3463,$G$6578:$G$6799,0),MATCH(G3463,$H$6578:$H$6799,0)),1))*1)+SUMPRODUCT((F$7:F$5839=INDEX($F$6578:$F$6799,IF($C$2="All",MATCH(G3463,$G$6578:$G$6799,0),MATCH(G3463,$H$6578:$H$6799,0)),1))*1))&gt;0,0,INDEX($F$6578:$F$6799,IF($C$2="All",MATCH(G3463,$G$6578:$G$6799,0),MATCH(G3463,$H$6578:$H$6799,0)),1))),0,IF((SUMPRODUCT((D$7:D$5839=INDEX($F$6578:$F$6799,IF($C$2="All",MATCH(G3463,$G$6578:$G$6799,0),MATCH(G3463,$H$6578:$H$6799,0)),1))*1)+SUMPRODUCT((F$7:F$5839=INDEX($F$6578:$F$6799,IF($C$2="All",MATCH(G3463,$G$6578:$G$6799,0),MATCH(G3463,$H$6578:$H$6799,0)),1))*1))&gt;0,0,INDEX($F$6578:$F$6799,IF($C$2="All",MATCH(G3463,$G$6578:$G$6799,0),MATCH(G3463,$H$6578:$H$6799,0)),1)))</f>
        <v>0</v>
      </c>
      <c r="I3463" t="str">
        <f>H3463&amp;"#1"</f>
        <v>0#1</v>
      </c>
      <c r="J3463" s="3">
        <f t="shared" ref="J3463:J3526" si="438">IF(ISERROR(IF((SUMPRODUCT((F$7:F$5839=INDEX($F$6578:$F$6799,IF($C$2="All",MATCH(I3463,$G$6578:$G$6799,0),MATCH(I3463,$H$6578:$H$6799,0)),1))*1)+SUMPRODUCT((H$7:H$5839=INDEX($F$6578:$F$6799,IF($C$2="All",MATCH(I3463,$G$6578:$G$6799,0),MATCH(I3463,$H$6578:$H$6799,0)),1))*1))&gt;0,0,INDEX($F$6578:$F$6799,IF($C$2="All",MATCH(I3463,$G$6578:$G$6799,0),MATCH(I3463,$H$6578:$H$6799,0)),1))),0,IF((SUMPRODUCT((F$7:F$5839=INDEX($F$6578:$F$6799,IF($C$2="All",MATCH(I3463,$G$6578:$G$6799,0),MATCH(I3463,$H$6578:$H$6799,0)),1))*1)+SUMPRODUCT((H$7:H$5839=INDEX($F$6578:$F$6799,IF($C$2="All",MATCH(I3463,$G$6578:$G$6799,0),MATCH(I3463,$H$6578:$H$6799,0)),1))*1))&gt;0,0,INDEX($F$6578:$F$6799,IF($C$2="All",MATCH(I3463,$G$6578:$G$6799,0),MATCH(I3463,$H$6578:$H$6799,0)),1)))</f>
        <v>0</v>
      </c>
      <c r="K3463" s="3"/>
    </row>
    <row r="3464" spans="2:11" hidden="1" outlineLevel="1" x14ac:dyDescent="0.3">
      <c r="B3464" s="2"/>
      <c r="D3464" s="3"/>
      <c r="F3464" s="3"/>
      <c r="H3464" s="3"/>
      <c r="I3464" t="str">
        <f>REPLACE(I3463,LEN(I3463),1,RIGHT(I3463,1)+1)</f>
        <v>0#2</v>
      </c>
      <c r="J3464" s="3">
        <f t="shared" si="438"/>
        <v>0</v>
      </c>
      <c r="K3464" s="3"/>
    </row>
    <row r="3465" spans="2:11" hidden="1" outlineLevel="1" x14ac:dyDescent="0.3">
      <c r="B3465" s="2"/>
      <c r="D3465" s="3"/>
      <c r="F3465" s="3"/>
      <c r="H3465" s="3"/>
      <c r="I3465" t="str">
        <f t="shared" ref="I3465:I3471" si="439">REPLACE(I3464,LEN(I3464),1,RIGHT(I3464,1)+1)</f>
        <v>0#3</v>
      </c>
      <c r="J3465" s="3">
        <f t="shared" si="438"/>
        <v>0</v>
      </c>
      <c r="K3465" s="3"/>
    </row>
    <row r="3466" spans="2:11" hidden="1" outlineLevel="1" x14ac:dyDescent="0.3">
      <c r="B3466" s="2"/>
      <c r="D3466" s="3"/>
      <c r="F3466" s="3"/>
      <c r="H3466" s="3"/>
      <c r="I3466" t="str">
        <f t="shared" si="439"/>
        <v>0#4</v>
      </c>
      <c r="J3466" s="3">
        <f t="shared" si="438"/>
        <v>0</v>
      </c>
      <c r="K3466" s="3"/>
    </row>
    <row r="3467" spans="2:11" hidden="1" outlineLevel="1" x14ac:dyDescent="0.3">
      <c r="B3467" s="2"/>
      <c r="D3467" s="3"/>
      <c r="F3467" s="3"/>
      <c r="H3467" s="3"/>
      <c r="I3467" t="str">
        <f t="shared" si="439"/>
        <v>0#5</v>
      </c>
      <c r="J3467" s="3">
        <f t="shared" si="438"/>
        <v>0</v>
      </c>
      <c r="K3467" s="3"/>
    </row>
    <row r="3468" spans="2:11" hidden="1" outlineLevel="1" x14ac:dyDescent="0.3">
      <c r="B3468" s="2"/>
      <c r="D3468" s="3"/>
      <c r="F3468" s="3"/>
      <c r="H3468" s="3"/>
      <c r="I3468" t="str">
        <f t="shared" si="439"/>
        <v>0#6</v>
      </c>
      <c r="J3468" s="3">
        <f t="shared" si="438"/>
        <v>0</v>
      </c>
      <c r="K3468" s="3"/>
    </row>
    <row r="3469" spans="2:11" hidden="1" outlineLevel="1" x14ac:dyDescent="0.3">
      <c r="B3469" s="2"/>
      <c r="D3469" s="3"/>
      <c r="F3469" s="3"/>
      <c r="H3469" s="3"/>
      <c r="I3469" t="str">
        <f t="shared" si="439"/>
        <v>0#7</v>
      </c>
      <c r="J3469" s="3">
        <f t="shared" si="438"/>
        <v>0</v>
      </c>
      <c r="K3469" s="3"/>
    </row>
    <row r="3470" spans="2:11" hidden="1" outlineLevel="1" x14ac:dyDescent="0.3">
      <c r="B3470" s="2"/>
      <c r="D3470" s="3"/>
      <c r="F3470" s="3"/>
      <c r="H3470" s="3"/>
      <c r="I3470" t="str">
        <f t="shared" si="439"/>
        <v>0#8</v>
      </c>
      <c r="J3470" s="3">
        <f t="shared" si="438"/>
        <v>0</v>
      </c>
      <c r="K3470" s="3"/>
    </row>
    <row r="3471" spans="2:11" hidden="1" outlineLevel="1" x14ac:dyDescent="0.3">
      <c r="B3471" s="2"/>
      <c r="D3471" s="3"/>
      <c r="F3471" s="3"/>
      <c r="H3471" s="3"/>
      <c r="I3471" t="str">
        <f t="shared" si="439"/>
        <v>0#9</v>
      </c>
      <c r="J3471" s="3">
        <f t="shared" si="438"/>
        <v>0</v>
      </c>
      <c r="K3471" s="3"/>
    </row>
    <row r="3472" spans="2:11" hidden="1" outlineLevel="1" x14ac:dyDescent="0.3">
      <c r="B3472" s="2"/>
      <c r="D3472" s="3"/>
      <c r="F3472" s="3">
        <f>F3463</f>
        <v>0</v>
      </c>
      <c r="G3472" t="str">
        <f>F3472&amp;"#"&amp;COUNTIF(F$6:F3472,F3472)</f>
        <v>0#332</v>
      </c>
      <c r="H3472" s="3">
        <f>IF(ISERROR(IF((SUMPRODUCT((D$7:D$5839=INDEX($F$6578:$F$6799,IF($C$2="All",MATCH(G3472,$G$6578:$G$6799,0),MATCH(G3472,$H$6578:$H$6799,0)),1))*1)+SUMPRODUCT((F$7:F$5839=INDEX($F$6578:$F$6799,IF($C$2="All",MATCH(G3472,$G$6578:$G$6799,0),MATCH(G3472,$H$6578:$H$6799,0)),1))*1))&gt;0,0,INDEX($F$6578:$F$6799,IF($C$2="All",MATCH(G3472,$G$6578:$G$6799,0),MATCH(G3472,$H$6578:$H$6799,0)),1))),0,IF((SUMPRODUCT((D$7:D$5839=INDEX($F$6578:$F$6799,IF($C$2="All",MATCH(G3472,$G$6578:$G$6799,0),MATCH(G3472,$H$6578:$H$6799,0)),1))*1)+SUMPRODUCT((F$7:F$5839=INDEX($F$6578:$F$6799,IF($C$2="All",MATCH(G3472,$G$6578:$G$6799,0),MATCH(G3472,$H$6578:$H$6799,0)),1))*1))&gt;0,0,INDEX($F$6578:$F$6799,IF($C$2="All",MATCH(G3472,$G$6578:$G$6799,0),MATCH(G3472,$H$6578:$H$6799,0)),1)))</f>
        <v>0</v>
      </c>
      <c r="I3472" t="str">
        <f>H3472&amp;"#1"</f>
        <v>0#1</v>
      </c>
      <c r="J3472" s="3">
        <f t="shared" si="438"/>
        <v>0</v>
      </c>
      <c r="K3472" s="3"/>
    </row>
    <row r="3473" spans="2:11" hidden="1" outlineLevel="1" x14ac:dyDescent="0.3">
      <c r="B3473" s="2"/>
      <c r="D3473" s="3"/>
      <c r="F3473" s="3"/>
      <c r="H3473" s="3"/>
      <c r="I3473" t="str">
        <f>REPLACE(I3472,LEN(I3472),1,RIGHT(I3472,1)+1)</f>
        <v>0#2</v>
      </c>
      <c r="J3473" s="3">
        <f t="shared" si="438"/>
        <v>0</v>
      </c>
      <c r="K3473" s="3"/>
    </row>
    <row r="3474" spans="2:11" hidden="1" outlineLevel="1" x14ac:dyDescent="0.3">
      <c r="B3474" s="2"/>
      <c r="D3474" s="3"/>
      <c r="F3474" s="3"/>
      <c r="H3474" s="3"/>
      <c r="I3474" t="str">
        <f t="shared" ref="I3474:I3480" si="440">REPLACE(I3473,LEN(I3473),1,RIGHT(I3473,1)+1)</f>
        <v>0#3</v>
      </c>
      <c r="J3474" s="3">
        <f t="shared" si="438"/>
        <v>0</v>
      </c>
      <c r="K3474" s="3"/>
    </row>
    <row r="3475" spans="2:11" hidden="1" outlineLevel="1" x14ac:dyDescent="0.3">
      <c r="B3475" s="2"/>
      <c r="D3475" s="3"/>
      <c r="F3475" s="3"/>
      <c r="H3475" s="3"/>
      <c r="I3475" t="str">
        <f t="shared" si="440"/>
        <v>0#4</v>
      </c>
      <c r="J3475" s="3">
        <f t="shared" si="438"/>
        <v>0</v>
      </c>
      <c r="K3475" s="3"/>
    </row>
    <row r="3476" spans="2:11" hidden="1" outlineLevel="1" x14ac:dyDescent="0.3">
      <c r="B3476" s="2"/>
      <c r="D3476" s="3"/>
      <c r="F3476" s="3"/>
      <c r="H3476" s="3"/>
      <c r="I3476" t="str">
        <f t="shared" si="440"/>
        <v>0#5</v>
      </c>
      <c r="J3476" s="3">
        <f t="shared" si="438"/>
        <v>0</v>
      </c>
      <c r="K3476" s="3"/>
    </row>
    <row r="3477" spans="2:11" hidden="1" outlineLevel="1" x14ac:dyDescent="0.3">
      <c r="B3477" s="2"/>
      <c r="D3477" s="3"/>
      <c r="F3477" s="3"/>
      <c r="H3477" s="3"/>
      <c r="I3477" t="str">
        <f t="shared" si="440"/>
        <v>0#6</v>
      </c>
      <c r="J3477" s="3">
        <f t="shared" si="438"/>
        <v>0</v>
      </c>
      <c r="K3477" s="3"/>
    </row>
    <row r="3478" spans="2:11" hidden="1" outlineLevel="1" x14ac:dyDescent="0.3">
      <c r="B3478" s="2"/>
      <c r="D3478" s="3"/>
      <c r="F3478" s="3"/>
      <c r="H3478" s="3"/>
      <c r="I3478" t="str">
        <f t="shared" si="440"/>
        <v>0#7</v>
      </c>
      <c r="J3478" s="3">
        <f t="shared" si="438"/>
        <v>0</v>
      </c>
      <c r="K3478" s="3"/>
    </row>
    <row r="3479" spans="2:11" hidden="1" outlineLevel="1" x14ac:dyDescent="0.3">
      <c r="B3479" s="2"/>
      <c r="D3479" s="3"/>
      <c r="F3479" s="3"/>
      <c r="H3479" s="3"/>
      <c r="I3479" t="str">
        <f t="shared" si="440"/>
        <v>0#8</v>
      </c>
      <c r="J3479" s="3">
        <f t="shared" si="438"/>
        <v>0</v>
      </c>
      <c r="K3479" s="3"/>
    </row>
    <row r="3480" spans="2:11" hidden="1" outlineLevel="1" x14ac:dyDescent="0.3">
      <c r="B3480" s="2"/>
      <c r="D3480" s="3"/>
      <c r="F3480" s="3"/>
      <c r="H3480" s="3"/>
      <c r="I3480" t="str">
        <f t="shared" si="440"/>
        <v>0#9</v>
      </c>
      <c r="J3480" s="3">
        <f t="shared" si="438"/>
        <v>0</v>
      </c>
      <c r="K3480" s="3"/>
    </row>
    <row r="3481" spans="2:11" hidden="1" outlineLevel="1" x14ac:dyDescent="0.3">
      <c r="B3481" s="2"/>
      <c r="D3481" s="3"/>
      <c r="F3481" s="3">
        <f>F3472</f>
        <v>0</v>
      </c>
      <c r="G3481" t="str">
        <f>F3481&amp;"#"&amp;COUNTIF(F$6:F3481,F3481)</f>
        <v>0#333</v>
      </c>
      <c r="H3481" s="3">
        <f>IF(ISERROR(IF((SUMPRODUCT((D$7:D$5839=INDEX($F$6578:$F$6799,IF($C$2="All",MATCH(G3481,$G$6578:$G$6799,0),MATCH(G3481,$H$6578:$H$6799,0)),1))*1)+SUMPRODUCT((F$7:F$5839=INDEX($F$6578:$F$6799,IF($C$2="All",MATCH(G3481,$G$6578:$G$6799,0),MATCH(G3481,$H$6578:$H$6799,0)),1))*1))&gt;0,0,INDEX($F$6578:$F$6799,IF($C$2="All",MATCH(G3481,$G$6578:$G$6799,0),MATCH(G3481,$H$6578:$H$6799,0)),1))),0,IF((SUMPRODUCT((D$7:D$5839=INDEX($F$6578:$F$6799,IF($C$2="All",MATCH(G3481,$G$6578:$G$6799,0),MATCH(G3481,$H$6578:$H$6799,0)),1))*1)+SUMPRODUCT((F$7:F$5839=INDEX($F$6578:$F$6799,IF($C$2="All",MATCH(G3481,$G$6578:$G$6799,0),MATCH(G3481,$H$6578:$H$6799,0)),1))*1))&gt;0,0,INDEX($F$6578:$F$6799,IF($C$2="All",MATCH(G3481,$G$6578:$G$6799,0),MATCH(G3481,$H$6578:$H$6799,0)),1)))</f>
        <v>0</v>
      </c>
      <c r="I3481" t="str">
        <f>H3481&amp;"#1"</f>
        <v>0#1</v>
      </c>
      <c r="J3481" s="3">
        <f t="shared" si="438"/>
        <v>0</v>
      </c>
      <c r="K3481" s="3"/>
    </row>
    <row r="3482" spans="2:11" hidden="1" outlineLevel="1" x14ac:dyDescent="0.3">
      <c r="B3482" s="2"/>
      <c r="D3482" s="3"/>
      <c r="F3482" s="3"/>
      <c r="H3482" s="3"/>
      <c r="I3482" t="str">
        <f>REPLACE(I3481,LEN(I3481),1,RIGHT(I3481,1)+1)</f>
        <v>0#2</v>
      </c>
      <c r="J3482" s="3">
        <f t="shared" si="438"/>
        <v>0</v>
      </c>
      <c r="K3482" s="3"/>
    </row>
    <row r="3483" spans="2:11" hidden="1" outlineLevel="1" x14ac:dyDescent="0.3">
      <c r="B3483" s="2"/>
      <c r="D3483" s="3"/>
      <c r="F3483" s="3"/>
      <c r="H3483" s="3"/>
      <c r="I3483" t="str">
        <f t="shared" ref="I3483:I3489" si="441">REPLACE(I3482,LEN(I3482),1,RIGHT(I3482,1)+1)</f>
        <v>0#3</v>
      </c>
      <c r="J3483" s="3">
        <f t="shared" si="438"/>
        <v>0</v>
      </c>
      <c r="K3483" s="3"/>
    </row>
    <row r="3484" spans="2:11" hidden="1" outlineLevel="1" x14ac:dyDescent="0.3">
      <c r="B3484" s="2"/>
      <c r="D3484" s="3"/>
      <c r="F3484" s="3"/>
      <c r="H3484" s="3"/>
      <c r="I3484" t="str">
        <f t="shared" si="441"/>
        <v>0#4</v>
      </c>
      <c r="J3484" s="3">
        <f t="shared" si="438"/>
        <v>0</v>
      </c>
      <c r="K3484" s="3"/>
    </row>
    <row r="3485" spans="2:11" hidden="1" outlineLevel="1" x14ac:dyDescent="0.3">
      <c r="B3485" s="2"/>
      <c r="D3485" s="3"/>
      <c r="F3485" s="3"/>
      <c r="H3485" s="3"/>
      <c r="I3485" t="str">
        <f t="shared" si="441"/>
        <v>0#5</v>
      </c>
      <c r="J3485" s="3">
        <f t="shared" si="438"/>
        <v>0</v>
      </c>
      <c r="K3485" s="3"/>
    </row>
    <row r="3486" spans="2:11" hidden="1" outlineLevel="1" x14ac:dyDescent="0.3">
      <c r="B3486" s="2"/>
      <c r="D3486" s="3"/>
      <c r="F3486" s="3"/>
      <c r="H3486" s="3"/>
      <c r="I3486" t="str">
        <f t="shared" si="441"/>
        <v>0#6</v>
      </c>
      <c r="J3486" s="3">
        <f t="shared" si="438"/>
        <v>0</v>
      </c>
      <c r="K3486" s="3"/>
    </row>
    <row r="3487" spans="2:11" hidden="1" outlineLevel="1" x14ac:dyDescent="0.3">
      <c r="B3487" s="2"/>
      <c r="D3487" s="3"/>
      <c r="F3487" s="3"/>
      <c r="H3487" s="3"/>
      <c r="I3487" t="str">
        <f t="shared" si="441"/>
        <v>0#7</v>
      </c>
      <c r="J3487" s="3">
        <f t="shared" si="438"/>
        <v>0</v>
      </c>
      <c r="K3487" s="3"/>
    </row>
    <row r="3488" spans="2:11" hidden="1" outlineLevel="1" x14ac:dyDescent="0.3">
      <c r="B3488" s="2"/>
      <c r="D3488" s="3"/>
      <c r="F3488" s="3"/>
      <c r="H3488" s="3"/>
      <c r="I3488" t="str">
        <f t="shared" si="441"/>
        <v>0#8</v>
      </c>
      <c r="J3488" s="3">
        <f t="shared" si="438"/>
        <v>0</v>
      </c>
      <c r="K3488" s="3"/>
    </row>
    <row r="3489" spans="2:11" hidden="1" outlineLevel="1" x14ac:dyDescent="0.3">
      <c r="B3489" s="2"/>
      <c r="D3489" s="3"/>
      <c r="F3489" s="3"/>
      <c r="H3489" s="3"/>
      <c r="I3489" t="str">
        <f t="shared" si="441"/>
        <v>0#9</v>
      </c>
      <c r="J3489" s="3">
        <f t="shared" si="438"/>
        <v>0</v>
      </c>
      <c r="K3489" s="3"/>
    </row>
    <row r="3490" spans="2:11" hidden="1" outlineLevel="1" x14ac:dyDescent="0.3">
      <c r="D3490" t="str">
        <f>IF(C3490="",D3409,IF(ISERROR(INDEX($F$6578:$F$6799,IF($C$2="All",MATCH(C3490,$G$6578:$G$6799,0),MATCH(C3490,$H$6578:$H$6799,0)),1)),0,INDEX($F$6578:$F$6799,IF($C$2="All",MATCH(C3490,$G$6578:$G$6799,0),MATCH(C3490,$H$6578:$H$6799,0)),1)))</f>
        <v>Dublin</v>
      </c>
      <c r="E3490" t="str">
        <f>D3490&amp;"#"&amp;COUNTIF(D$6:D3490,D3490)</f>
        <v>Dublin#8</v>
      </c>
      <c r="F3490" s="3">
        <f>IF(ISERROR(IF((SUMPRODUCT((B$7:B$5839=INDEX($F$6578:$F$6799,IF($C$2="All",MATCH(E3490,$G$6578:$G$6799,0),MATCH(E3490,$H$6578:$H$6799,0)),1))*1)+SUMPRODUCT((D$7:D$5839=INDEX($F$6578:$F$6799,IF($C$2="All",MATCH(E3490,$G$6578:$G$6799,0),MATCH(E3490,$H$6578:$H$6799,0)),1))*1))&gt;0,0,INDEX($F$6578:$F$6799,IF($C$2="All",MATCH(E3490,$G$6578:$G$6799,0),MATCH(E3490,$H$6578:$H$6799,0)),1))),0,IF((SUMPRODUCT((B$7:B$5839=INDEX($F$6578:$F$6799,IF($C$2="All",MATCH(E3490,$G$6578:$G$6799,0),MATCH(E3490,$H$6578:$H$6799,0)),1))*1)+SUMPRODUCT((D$7:D$5839=INDEX($F$6578:$F$6799,IF($C$2="All",MATCH(E3490,$G$6578:$G$6799,0),MATCH(E3490,$H$6578:$H$6799,0)),1))*1))&gt;0,0,INDEX($F$6578:$F$6799,IF($C$2="All",MATCH(E3490,$G$6578:$G$6799,0),MATCH(E3490,$H$6578:$H$6799,0)),1)))</f>
        <v>0</v>
      </c>
      <c r="G3490" t="str">
        <f>F3490&amp;"#"&amp;COUNTIF(F$6:F3490,F3490)</f>
        <v>0#334</v>
      </c>
      <c r="H3490" s="3">
        <f>IF(ISERROR(IF((SUMPRODUCT((D$7:D$5839=INDEX($F$6578:$F$6799,IF($C$2="All",MATCH(G3490,$G$6578:$G$6799,0),MATCH(G3490,$H$6578:$H$6799,0)),1))*1)+SUMPRODUCT((F$7:F$5839=INDEX($F$6578:$F$6799,IF($C$2="All",MATCH(G3490,$G$6578:$G$6799,0),MATCH(G3490,$H$6578:$H$6799,0)),1))*1))&gt;0,0,INDEX($F$6578:$F$6799,IF($C$2="All",MATCH(G3490,$G$6578:$G$6799,0),MATCH(G3490,$H$6578:$H$6799,0)),1))),0,IF((SUMPRODUCT((D$7:D$5839=INDEX($F$6578:$F$6799,IF($C$2="All",MATCH(G3490,$G$6578:$G$6799,0),MATCH(G3490,$H$6578:$H$6799,0)),1))*1)+SUMPRODUCT((F$7:F$5839=INDEX($F$6578:$F$6799,IF($C$2="All",MATCH(G3490,$G$6578:$G$6799,0),MATCH(G3490,$H$6578:$H$6799,0)),1))*1))&gt;0,0,INDEX($F$6578:$F$6799,IF($C$2="All",MATCH(G3490,$G$6578:$G$6799,0),MATCH(G3490,$H$6578:$H$6799,0)),1)))</f>
        <v>0</v>
      </c>
      <c r="I3490" t="str">
        <f>H$7&amp;"#1"</f>
        <v>0#1</v>
      </c>
      <c r="J3490" s="3">
        <f t="shared" si="438"/>
        <v>0</v>
      </c>
    </row>
    <row r="3491" spans="2:11" hidden="1" outlineLevel="1" x14ac:dyDescent="0.3">
      <c r="B3491" s="2"/>
      <c r="D3491" s="3"/>
      <c r="F3491" s="3"/>
      <c r="H3491" s="3"/>
      <c r="I3491" t="str">
        <f>REPLACE(I3490,LEN(I3490),1,RIGHT(I3490,1)+1)</f>
        <v>0#2</v>
      </c>
      <c r="J3491" s="3">
        <f t="shared" si="438"/>
        <v>0</v>
      </c>
      <c r="K3491" s="3"/>
    </row>
    <row r="3492" spans="2:11" hidden="1" outlineLevel="1" x14ac:dyDescent="0.3">
      <c r="B3492" s="2"/>
      <c r="D3492" s="3"/>
      <c r="F3492" s="3"/>
      <c r="H3492" s="3"/>
      <c r="I3492" t="str">
        <f t="shared" ref="I3492:I3498" si="442">REPLACE(I3491,LEN(I3491),1,RIGHT(I3491,1)+1)</f>
        <v>0#3</v>
      </c>
      <c r="J3492" s="3">
        <f t="shared" si="438"/>
        <v>0</v>
      </c>
      <c r="K3492" s="3"/>
    </row>
    <row r="3493" spans="2:11" hidden="1" outlineLevel="1" x14ac:dyDescent="0.3">
      <c r="B3493" s="2"/>
      <c r="D3493" s="3"/>
      <c r="F3493" s="3"/>
      <c r="H3493" s="3"/>
      <c r="I3493" t="str">
        <f t="shared" si="442"/>
        <v>0#4</v>
      </c>
      <c r="J3493" s="3">
        <f t="shared" si="438"/>
        <v>0</v>
      </c>
      <c r="K3493" s="3"/>
    </row>
    <row r="3494" spans="2:11" hidden="1" outlineLevel="1" x14ac:dyDescent="0.3">
      <c r="B3494" s="2"/>
      <c r="D3494" s="3"/>
      <c r="F3494" s="3"/>
      <c r="H3494" s="3"/>
      <c r="I3494" t="str">
        <f t="shared" si="442"/>
        <v>0#5</v>
      </c>
      <c r="J3494" s="3">
        <f t="shared" si="438"/>
        <v>0</v>
      </c>
      <c r="K3494" s="3"/>
    </row>
    <row r="3495" spans="2:11" hidden="1" outlineLevel="1" x14ac:dyDescent="0.3">
      <c r="B3495" s="2"/>
      <c r="D3495" s="3"/>
      <c r="F3495" s="3"/>
      <c r="H3495" s="3"/>
      <c r="I3495" t="str">
        <f t="shared" si="442"/>
        <v>0#6</v>
      </c>
      <c r="J3495" s="3">
        <f t="shared" si="438"/>
        <v>0</v>
      </c>
      <c r="K3495" s="3"/>
    </row>
    <row r="3496" spans="2:11" hidden="1" outlineLevel="1" x14ac:dyDescent="0.3">
      <c r="B3496" s="2"/>
      <c r="D3496" s="3"/>
      <c r="F3496" s="3"/>
      <c r="H3496" s="3"/>
      <c r="I3496" t="str">
        <f t="shared" si="442"/>
        <v>0#7</v>
      </c>
      <c r="J3496" s="3">
        <f t="shared" si="438"/>
        <v>0</v>
      </c>
      <c r="K3496" s="3"/>
    </row>
    <row r="3497" spans="2:11" hidden="1" outlineLevel="1" x14ac:dyDescent="0.3">
      <c r="B3497" s="2"/>
      <c r="D3497" s="3"/>
      <c r="F3497" s="3"/>
      <c r="H3497" s="3"/>
      <c r="I3497" t="str">
        <f t="shared" si="442"/>
        <v>0#8</v>
      </c>
      <c r="J3497" s="3">
        <f t="shared" si="438"/>
        <v>0</v>
      </c>
      <c r="K3497" s="3"/>
    </row>
    <row r="3498" spans="2:11" hidden="1" outlineLevel="1" x14ac:dyDescent="0.3">
      <c r="B3498" s="2"/>
      <c r="D3498" s="3"/>
      <c r="F3498" s="3"/>
      <c r="H3498" s="3"/>
      <c r="I3498" t="str">
        <f t="shared" si="442"/>
        <v>0#9</v>
      </c>
      <c r="J3498" s="3">
        <f t="shared" si="438"/>
        <v>0</v>
      </c>
      <c r="K3498" s="3"/>
    </row>
    <row r="3499" spans="2:11" hidden="1" outlineLevel="1" x14ac:dyDescent="0.3">
      <c r="B3499" s="2"/>
      <c r="F3499" s="3">
        <f>F3490</f>
        <v>0</v>
      </c>
      <c r="G3499" t="str">
        <f>F3499&amp;"#"&amp;COUNTIF(F$6:F3499,F3499)</f>
        <v>0#335</v>
      </c>
      <c r="H3499" s="3">
        <f>IF(ISERROR(IF((SUMPRODUCT((D$7:D$5839=INDEX($F$6578:$F$6799,IF($C$2="All",MATCH(G3499,$G$6578:$G$6799,0),MATCH(G3499,$H$6578:$H$6799,0)),1))*1)+SUMPRODUCT((F$7:F$5839=INDEX($F$6578:$F$6799,IF($C$2="All",MATCH(G3499,$G$6578:$G$6799,0),MATCH(G3499,$H$6578:$H$6799,0)),1))*1))&gt;0,0,INDEX($F$6578:$F$6799,IF($C$2="All",MATCH(G3499,$G$6578:$G$6799,0),MATCH(G3499,$H$6578:$H$6799,0)),1))),0,IF((SUMPRODUCT((D$7:D$5839=INDEX($F$6578:$F$6799,IF($C$2="All",MATCH(G3499,$G$6578:$G$6799,0),MATCH(G3499,$H$6578:$H$6799,0)),1))*1)+SUMPRODUCT((F$7:F$5839=INDEX($F$6578:$F$6799,IF($C$2="All",MATCH(G3499,$G$6578:$G$6799,0),MATCH(G3499,$H$6578:$H$6799,0)),1))*1))&gt;0,0,INDEX($F$6578:$F$6799,IF($C$2="All",MATCH(G3499,$G$6578:$G$6799,0),MATCH(G3499,$H$6578:$H$6799,0)),1)))</f>
        <v>0</v>
      </c>
      <c r="I3499" t="str">
        <f>H3499&amp;"#1"</f>
        <v>0#1</v>
      </c>
      <c r="J3499" s="3">
        <f t="shared" si="438"/>
        <v>0</v>
      </c>
      <c r="K3499" s="3"/>
    </row>
    <row r="3500" spans="2:11" hidden="1" outlineLevel="1" x14ac:dyDescent="0.3">
      <c r="B3500" s="2"/>
      <c r="F3500" s="3"/>
      <c r="H3500" s="3"/>
      <c r="I3500" t="str">
        <f>REPLACE(I3499,LEN(I3499),1,RIGHT(I3499,1)+1)</f>
        <v>0#2</v>
      </c>
      <c r="J3500" s="3">
        <f t="shared" si="438"/>
        <v>0</v>
      </c>
      <c r="K3500" s="3"/>
    </row>
    <row r="3501" spans="2:11" hidden="1" outlineLevel="1" x14ac:dyDescent="0.3">
      <c r="B3501" s="2"/>
      <c r="F3501" s="3"/>
      <c r="H3501" s="3"/>
      <c r="I3501" t="str">
        <f t="shared" ref="I3501:I3507" si="443">REPLACE(I3500,LEN(I3500),1,RIGHT(I3500,1)+1)</f>
        <v>0#3</v>
      </c>
      <c r="J3501" s="3">
        <f t="shared" si="438"/>
        <v>0</v>
      </c>
      <c r="K3501" s="3"/>
    </row>
    <row r="3502" spans="2:11" hidden="1" outlineLevel="1" x14ac:dyDescent="0.3">
      <c r="B3502" s="2"/>
      <c r="F3502" s="3"/>
      <c r="H3502" s="3"/>
      <c r="I3502" t="str">
        <f t="shared" si="443"/>
        <v>0#4</v>
      </c>
      <c r="J3502" s="3">
        <f t="shared" si="438"/>
        <v>0</v>
      </c>
      <c r="K3502" s="3"/>
    </row>
    <row r="3503" spans="2:11" hidden="1" outlineLevel="1" x14ac:dyDescent="0.3">
      <c r="B3503" s="2"/>
      <c r="F3503" s="3"/>
      <c r="H3503" s="3"/>
      <c r="I3503" t="str">
        <f t="shared" si="443"/>
        <v>0#5</v>
      </c>
      <c r="J3503" s="3">
        <f t="shared" si="438"/>
        <v>0</v>
      </c>
      <c r="K3503" s="3"/>
    </row>
    <row r="3504" spans="2:11" hidden="1" outlineLevel="1" x14ac:dyDescent="0.3">
      <c r="B3504" s="2"/>
      <c r="F3504" s="3"/>
      <c r="H3504" s="3"/>
      <c r="I3504" t="str">
        <f t="shared" si="443"/>
        <v>0#6</v>
      </c>
      <c r="J3504" s="3">
        <f t="shared" si="438"/>
        <v>0</v>
      </c>
      <c r="K3504" s="3"/>
    </row>
    <row r="3505" spans="2:11" hidden="1" outlineLevel="1" x14ac:dyDescent="0.3">
      <c r="B3505" s="2"/>
      <c r="F3505" s="3"/>
      <c r="H3505" s="3"/>
      <c r="I3505" t="str">
        <f t="shared" si="443"/>
        <v>0#7</v>
      </c>
      <c r="J3505" s="3">
        <f t="shared" si="438"/>
        <v>0</v>
      </c>
      <c r="K3505" s="3"/>
    </row>
    <row r="3506" spans="2:11" hidden="1" outlineLevel="1" x14ac:dyDescent="0.3">
      <c r="B3506" s="2"/>
      <c r="F3506" s="3"/>
      <c r="H3506" s="3"/>
      <c r="I3506" t="str">
        <f t="shared" si="443"/>
        <v>0#8</v>
      </c>
      <c r="J3506" s="3">
        <f t="shared" si="438"/>
        <v>0</v>
      </c>
      <c r="K3506" s="3"/>
    </row>
    <row r="3507" spans="2:11" hidden="1" outlineLevel="1" x14ac:dyDescent="0.3">
      <c r="B3507" s="2"/>
      <c r="F3507" s="3"/>
      <c r="H3507" s="3"/>
      <c r="I3507" t="str">
        <f t="shared" si="443"/>
        <v>0#9</v>
      </c>
      <c r="J3507" s="3">
        <f t="shared" si="438"/>
        <v>0</v>
      </c>
      <c r="K3507" s="3"/>
    </row>
    <row r="3508" spans="2:11" hidden="1" outlineLevel="1" x14ac:dyDescent="0.3">
      <c r="B3508" s="2"/>
      <c r="D3508" s="3"/>
      <c r="F3508" s="3">
        <f>F3499</f>
        <v>0</v>
      </c>
      <c r="G3508" t="str">
        <f>F3508&amp;"#"&amp;COUNTIF(F$6:F3508,F3508)</f>
        <v>0#336</v>
      </c>
      <c r="H3508" s="3">
        <f>IF(ISERROR(IF((SUMPRODUCT((D$7:D$5839=INDEX($F$6578:$F$6799,IF($C$2="All",MATCH(G3508,$G$6578:$G$6799,0),MATCH(G3508,$H$6578:$H$6799,0)),1))*1)+SUMPRODUCT((F$7:F$5839=INDEX($F$6578:$F$6799,IF($C$2="All",MATCH(G3508,$G$6578:$G$6799,0),MATCH(G3508,$H$6578:$H$6799,0)),1))*1))&gt;0,0,INDEX($F$6578:$F$6799,IF($C$2="All",MATCH(G3508,$G$6578:$G$6799,0),MATCH(G3508,$H$6578:$H$6799,0)),1))),0,IF((SUMPRODUCT((D$7:D$5839=INDEX($F$6578:$F$6799,IF($C$2="All",MATCH(G3508,$G$6578:$G$6799,0),MATCH(G3508,$H$6578:$H$6799,0)),1))*1)+SUMPRODUCT((F$7:F$5839=INDEX($F$6578:$F$6799,IF($C$2="All",MATCH(G3508,$G$6578:$G$6799,0),MATCH(G3508,$H$6578:$H$6799,0)),1))*1))&gt;0,0,INDEX($F$6578:$F$6799,IF($C$2="All",MATCH(G3508,$G$6578:$G$6799,0),MATCH(G3508,$H$6578:$H$6799,0)),1)))</f>
        <v>0</v>
      </c>
      <c r="I3508" t="str">
        <f>H3508&amp;"#1"</f>
        <v>0#1</v>
      </c>
      <c r="J3508" s="3">
        <f t="shared" si="438"/>
        <v>0</v>
      </c>
      <c r="K3508" s="3"/>
    </row>
    <row r="3509" spans="2:11" hidden="1" outlineLevel="1" x14ac:dyDescent="0.3">
      <c r="B3509" s="2"/>
      <c r="D3509" s="3"/>
      <c r="F3509" s="3"/>
      <c r="H3509" s="3"/>
      <c r="I3509" t="str">
        <f>REPLACE(I3508,LEN(I3508),1,RIGHT(I3508,1)+1)</f>
        <v>0#2</v>
      </c>
      <c r="J3509" s="3">
        <f t="shared" si="438"/>
        <v>0</v>
      </c>
      <c r="K3509" s="3"/>
    </row>
    <row r="3510" spans="2:11" hidden="1" outlineLevel="1" x14ac:dyDescent="0.3">
      <c r="B3510" s="2"/>
      <c r="D3510" s="3"/>
      <c r="F3510" s="3"/>
      <c r="H3510" s="3"/>
      <c r="I3510" t="str">
        <f t="shared" ref="I3510:I3516" si="444">REPLACE(I3509,LEN(I3509),1,RIGHT(I3509,1)+1)</f>
        <v>0#3</v>
      </c>
      <c r="J3510" s="3">
        <f t="shared" si="438"/>
        <v>0</v>
      </c>
      <c r="K3510" s="3"/>
    </row>
    <row r="3511" spans="2:11" hidden="1" outlineLevel="1" x14ac:dyDescent="0.3">
      <c r="B3511" s="2"/>
      <c r="D3511" s="3"/>
      <c r="F3511" s="3"/>
      <c r="H3511" s="3"/>
      <c r="I3511" t="str">
        <f t="shared" si="444"/>
        <v>0#4</v>
      </c>
      <c r="J3511" s="3">
        <f t="shared" si="438"/>
        <v>0</v>
      </c>
      <c r="K3511" s="3"/>
    </row>
    <row r="3512" spans="2:11" hidden="1" outlineLevel="1" x14ac:dyDescent="0.3">
      <c r="B3512" s="2"/>
      <c r="D3512" s="3"/>
      <c r="F3512" s="3"/>
      <c r="H3512" s="3"/>
      <c r="I3512" t="str">
        <f t="shared" si="444"/>
        <v>0#5</v>
      </c>
      <c r="J3512" s="3">
        <f t="shared" si="438"/>
        <v>0</v>
      </c>
      <c r="K3512" s="3"/>
    </row>
    <row r="3513" spans="2:11" hidden="1" outlineLevel="1" x14ac:dyDescent="0.3">
      <c r="B3513" s="2"/>
      <c r="D3513" s="3"/>
      <c r="F3513" s="3"/>
      <c r="H3513" s="3"/>
      <c r="I3513" t="str">
        <f t="shared" si="444"/>
        <v>0#6</v>
      </c>
      <c r="J3513" s="3">
        <f t="shared" si="438"/>
        <v>0</v>
      </c>
      <c r="K3513" s="3"/>
    </row>
    <row r="3514" spans="2:11" hidden="1" outlineLevel="1" x14ac:dyDescent="0.3">
      <c r="B3514" s="2"/>
      <c r="D3514" s="3"/>
      <c r="F3514" s="3"/>
      <c r="H3514" s="3"/>
      <c r="I3514" t="str">
        <f t="shared" si="444"/>
        <v>0#7</v>
      </c>
      <c r="J3514" s="3">
        <f t="shared" si="438"/>
        <v>0</v>
      </c>
      <c r="K3514" s="3"/>
    </row>
    <row r="3515" spans="2:11" hidden="1" outlineLevel="1" x14ac:dyDescent="0.3">
      <c r="B3515" s="2"/>
      <c r="D3515" s="3"/>
      <c r="F3515" s="3"/>
      <c r="H3515" s="3"/>
      <c r="I3515" t="str">
        <f t="shared" si="444"/>
        <v>0#8</v>
      </c>
      <c r="J3515" s="3">
        <f t="shared" si="438"/>
        <v>0</v>
      </c>
      <c r="K3515" s="3"/>
    </row>
    <row r="3516" spans="2:11" hidden="1" outlineLevel="1" x14ac:dyDescent="0.3">
      <c r="B3516" s="2"/>
      <c r="D3516" s="3"/>
      <c r="F3516" s="3"/>
      <c r="H3516" s="3"/>
      <c r="I3516" t="str">
        <f t="shared" si="444"/>
        <v>0#9</v>
      </c>
      <c r="J3516" s="3">
        <f t="shared" si="438"/>
        <v>0</v>
      </c>
      <c r="K3516" s="3"/>
    </row>
    <row r="3517" spans="2:11" hidden="1" outlineLevel="1" x14ac:dyDescent="0.3">
      <c r="B3517" s="2"/>
      <c r="D3517" s="3"/>
      <c r="F3517" s="3">
        <f>F3508</f>
        <v>0</v>
      </c>
      <c r="G3517" t="str">
        <f>F3517&amp;"#"&amp;COUNTIF(F$6:F3517,F3517)</f>
        <v>0#337</v>
      </c>
      <c r="H3517" s="3">
        <f>IF(ISERROR(IF((SUMPRODUCT((D$7:D$5839=INDEX($F$6578:$F$6799,IF($C$2="All",MATCH(G3517,$G$6578:$G$6799,0),MATCH(G3517,$H$6578:$H$6799,0)),1))*1)+SUMPRODUCT((F$7:F$5839=INDEX($F$6578:$F$6799,IF($C$2="All",MATCH(G3517,$G$6578:$G$6799,0),MATCH(G3517,$H$6578:$H$6799,0)),1))*1))&gt;0,0,INDEX($F$6578:$F$6799,IF($C$2="All",MATCH(G3517,$G$6578:$G$6799,0),MATCH(G3517,$H$6578:$H$6799,0)),1))),0,IF((SUMPRODUCT((D$7:D$5839=INDEX($F$6578:$F$6799,IF($C$2="All",MATCH(G3517,$G$6578:$G$6799,0),MATCH(G3517,$H$6578:$H$6799,0)),1))*1)+SUMPRODUCT((F$7:F$5839=INDEX($F$6578:$F$6799,IF($C$2="All",MATCH(G3517,$G$6578:$G$6799,0),MATCH(G3517,$H$6578:$H$6799,0)),1))*1))&gt;0,0,INDEX($F$6578:$F$6799,IF($C$2="All",MATCH(G3517,$G$6578:$G$6799,0),MATCH(G3517,$H$6578:$H$6799,0)),1)))</f>
        <v>0</v>
      </c>
      <c r="I3517" t="str">
        <f>H3517&amp;"#1"</f>
        <v>0#1</v>
      </c>
      <c r="J3517" s="3">
        <f t="shared" si="438"/>
        <v>0</v>
      </c>
      <c r="K3517" s="3"/>
    </row>
    <row r="3518" spans="2:11" hidden="1" outlineLevel="1" x14ac:dyDescent="0.3">
      <c r="B3518" s="2"/>
      <c r="D3518" s="3"/>
      <c r="F3518" s="3"/>
      <c r="H3518" s="3"/>
      <c r="I3518" t="str">
        <f>REPLACE(I3517,LEN(I3517),1,RIGHT(I3517,1)+1)</f>
        <v>0#2</v>
      </c>
      <c r="J3518" s="3">
        <f t="shared" si="438"/>
        <v>0</v>
      </c>
      <c r="K3518" s="3"/>
    </row>
    <row r="3519" spans="2:11" hidden="1" outlineLevel="1" x14ac:dyDescent="0.3">
      <c r="B3519" s="2"/>
      <c r="D3519" s="3"/>
      <c r="F3519" s="3"/>
      <c r="H3519" s="3"/>
      <c r="I3519" t="str">
        <f t="shared" ref="I3519:I3525" si="445">REPLACE(I3518,LEN(I3518),1,RIGHT(I3518,1)+1)</f>
        <v>0#3</v>
      </c>
      <c r="J3519" s="3">
        <f t="shared" si="438"/>
        <v>0</v>
      </c>
      <c r="K3519" s="3"/>
    </row>
    <row r="3520" spans="2:11" hidden="1" outlineLevel="1" x14ac:dyDescent="0.3">
      <c r="B3520" s="2"/>
      <c r="D3520" s="3"/>
      <c r="F3520" s="3"/>
      <c r="H3520" s="3"/>
      <c r="I3520" t="str">
        <f t="shared" si="445"/>
        <v>0#4</v>
      </c>
      <c r="J3520" s="3">
        <f t="shared" si="438"/>
        <v>0</v>
      </c>
      <c r="K3520" s="3"/>
    </row>
    <row r="3521" spans="2:11" hidden="1" outlineLevel="1" x14ac:dyDescent="0.3">
      <c r="B3521" s="2"/>
      <c r="D3521" s="3"/>
      <c r="F3521" s="3"/>
      <c r="H3521" s="3"/>
      <c r="I3521" t="str">
        <f t="shared" si="445"/>
        <v>0#5</v>
      </c>
      <c r="J3521" s="3">
        <f t="shared" si="438"/>
        <v>0</v>
      </c>
      <c r="K3521" s="3"/>
    </row>
    <row r="3522" spans="2:11" hidden="1" outlineLevel="1" x14ac:dyDescent="0.3">
      <c r="B3522" s="2"/>
      <c r="D3522" s="3"/>
      <c r="F3522" s="3"/>
      <c r="H3522" s="3"/>
      <c r="I3522" t="str">
        <f t="shared" si="445"/>
        <v>0#6</v>
      </c>
      <c r="J3522" s="3">
        <f t="shared" si="438"/>
        <v>0</v>
      </c>
      <c r="K3522" s="3"/>
    </row>
    <row r="3523" spans="2:11" hidden="1" outlineLevel="1" x14ac:dyDescent="0.3">
      <c r="B3523" s="2"/>
      <c r="D3523" s="3"/>
      <c r="F3523" s="3"/>
      <c r="H3523" s="3"/>
      <c r="I3523" t="str">
        <f t="shared" si="445"/>
        <v>0#7</v>
      </c>
      <c r="J3523" s="3">
        <f t="shared" si="438"/>
        <v>0</v>
      </c>
      <c r="K3523" s="3"/>
    </row>
    <row r="3524" spans="2:11" hidden="1" outlineLevel="1" x14ac:dyDescent="0.3">
      <c r="B3524" s="2"/>
      <c r="D3524" s="3"/>
      <c r="F3524" s="3"/>
      <c r="H3524" s="3"/>
      <c r="I3524" t="str">
        <f t="shared" si="445"/>
        <v>0#8</v>
      </c>
      <c r="J3524" s="3">
        <f t="shared" si="438"/>
        <v>0</v>
      </c>
      <c r="K3524" s="3"/>
    </row>
    <row r="3525" spans="2:11" hidden="1" outlineLevel="1" x14ac:dyDescent="0.3">
      <c r="B3525" s="2"/>
      <c r="D3525" s="3"/>
      <c r="F3525" s="3"/>
      <c r="H3525" s="3"/>
      <c r="I3525" t="str">
        <f t="shared" si="445"/>
        <v>0#9</v>
      </c>
      <c r="J3525" s="3">
        <f t="shared" si="438"/>
        <v>0</v>
      </c>
      <c r="K3525" s="3"/>
    </row>
    <row r="3526" spans="2:11" hidden="1" outlineLevel="1" x14ac:dyDescent="0.3">
      <c r="B3526" s="2"/>
      <c r="D3526" s="3"/>
      <c r="F3526" s="3">
        <f>F3517</f>
        <v>0</v>
      </c>
      <c r="G3526" t="str">
        <f>F3526&amp;"#"&amp;COUNTIF(F$6:F3526,F3526)</f>
        <v>0#338</v>
      </c>
      <c r="H3526" s="3">
        <f>IF(ISERROR(IF((SUMPRODUCT((D$7:D$5839=INDEX($F$6578:$F$6799,IF($C$2="All",MATCH(G3526,$G$6578:$G$6799,0),MATCH(G3526,$H$6578:$H$6799,0)),1))*1)+SUMPRODUCT((F$7:F$5839=INDEX($F$6578:$F$6799,IF($C$2="All",MATCH(G3526,$G$6578:$G$6799,0),MATCH(G3526,$H$6578:$H$6799,0)),1))*1))&gt;0,0,INDEX($F$6578:$F$6799,IF($C$2="All",MATCH(G3526,$G$6578:$G$6799,0),MATCH(G3526,$H$6578:$H$6799,0)),1))),0,IF((SUMPRODUCT((D$7:D$5839=INDEX($F$6578:$F$6799,IF($C$2="All",MATCH(G3526,$G$6578:$G$6799,0),MATCH(G3526,$H$6578:$H$6799,0)),1))*1)+SUMPRODUCT((F$7:F$5839=INDEX($F$6578:$F$6799,IF($C$2="All",MATCH(G3526,$G$6578:$G$6799,0),MATCH(G3526,$H$6578:$H$6799,0)),1))*1))&gt;0,0,INDEX($F$6578:$F$6799,IF($C$2="All",MATCH(G3526,$G$6578:$G$6799,0),MATCH(G3526,$H$6578:$H$6799,0)),1)))</f>
        <v>0</v>
      </c>
      <c r="I3526" t="str">
        <f>H3526&amp;"#1"</f>
        <v>0#1</v>
      </c>
      <c r="J3526" s="3">
        <f t="shared" si="438"/>
        <v>0</v>
      </c>
      <c r="K3526" s="3"/>
    </row>
    <row r="3527" spans="2:11" hidden="1" outlineLevel="1" x14ac:dyDescent="0.3">
      <c r="B3527" s="2"/>
      <c r="D3527" s="3"/>
      <c r="F3527" s="3"/>
      <c r="H3527" s="3"/>
      <c r="I3527" t="str">
        <f>REPLACE(I3526,LEN(I3526),1,RIGHT(I3526,1)+1)</f>
        <v>0#2</v>
      </c>
      <c r="J3527" s="3">
        <f t="shared" ref="J3527:J3590" si="446">IF(ISERROR(IF((SUMPRODUCT((F$7:F$5839=INDEX($F$6578:$F$6799,IF($C$2="All",MATCH(I3527,$G$6578:$G$6799,0),MATCH(I3527,$H$6578:$H$6799,0)),1))*1)+SUMPRODUCT((H$7:H$5839=INDEX($F$6578:$F$6799,IF($C$2="All",MATCH(I3527,$G$6578:$G$6799,0),MATCH(I3527,$H$6578:$H$6799,0)),1))*1))&gt;0,0,INDEX($F$6578:$F$6799,IF($C$2="All",MATCH(I3527,$G$6578:$G$6799,0),MATCH(I3527,$H$6578:$H$6799,0)),1))),0,IF((SUMPRODUCT((F$7:F$5839=INDEX($F$6578:$F$6799,IF($C$2="All",MATCH(I3527,$G$6578:$G$6799,0),MATCH(I3527,$H$6578:$H$6799,0)),1))*1)+SUMPRODUCT((H$7:H$5839=INDEX($F$6578:$F$6799,IF($C$2="All",MATCH(I3527,$G$6578:$G$6799,0),MATCH(I3527,$H$6578:$H$6799,0)),1))*1))&gt;0,0,INDEX($F$6578:$F$6799,IF($C$2="All",MATCH(I3527,$G$6578:$G$6799,0),MATCH(I3527,$H$6578:$H$6799,0)),1)))</f>
        <v>0</v>
      </c>
      <c r="K3527" s="3"/>
    </row>
    <row r="3528" spans="2:11" hidden="1" outlineLevel="1" x14ac:dyDescent="0.3">
      <c r="B3528" s="2"/>
      <c r="D3528" s="3"/>
      <c r="F3528" s="3"/>
      <c r="H3528" s="3"/>
      <c r="I3528" t="str">
        <f t="shared" ref="I3528:I3534" si="447">REPLACE(I3527,LEN(I3527),1,RIGHT(I3527,1)+1)</f>
        <v>0#3</v>
      </c>
      <c r="J3528" s="3">
        <f t="shared" si="446"/>
        <v>0</v>
      </c>
      <c r="K3528" s="3"/>
    </row>
    <row r="3529" spans="2:11" hidden="1" outlineLevel="1" x14ac:dyDescent="0.3">
      <c r="B3529" s="2"/>
      <c r="D3529" s="3"/>
      <c r="F3529" s="3"/>
      <c r="H3529" s="3"/>
      <c r="I3529" t="str">
        <f t="shared" si="447"/>
        <v>0#4</v>
      </c>
      <c r="J3529" s="3">
        <f t="shared" si="446"/>
        <v>0</v>
      </c>
      <c r="K3529" s="3"/>
    </row>
    <row r="3530" spans="2:11" hidden="1" outlineLevel="1" x14ac:dyDescent="0.3">
      <c r="B3530" s="2"/>
      <c r="D3530" s="3"/>
      <c r="F3530" s="3"/>
      <c r="H3530" s="3"/>
      <c r="I3530" t="str">
        <f t="shared" si="447"/>
        <v>0#5</v>
      </c>
      <c r="J3530" s="3">
        <f t="shared" si="446"/>
        <v>0</v>
      </c>
      <c r="K3530" s="3"/>
    </row>
    <row r="3531" spans="2:11" hidden="1" outlineLevel="1" x14ac:dyDescent="0.3">
      <c r="B3531" s="2"/>
      <c r="D3531" s="3"/>
      <c r="F3531" s="3"/>
      <c r="H3531" s="3"/>
      <c r="I3531" t="str">
        <f t="shared" si="447"/>
        <v>0#6</v>
      </c>
      <c r="J3531" s="3">
        <f t="shared" si="446"/>
        <v>0</v>
      </c>
      <c r="K3531" s="3"/>
    </row>
    <row r="3532" spans="2:11" hidden="1" outlineLevel="1" x14ac:dyDescent="0.3">
      <c r="B3532" s="2"/>
      <c r="D3532" s="3"/>
      <c r="F3532" s="3"/>
      <c r="H3532" s="3"/>
      <c r="I3532" t="str">
        <f t="shared" si="447"/>
        <v>0#7</v>
      </c>
      <c r="J3532" s="3">
        <f t="shared" si="446"/>
        <v>0</v>
      </c>
      <c r="K3532" s="3"/>
    </row>
    <row r="3533" spans="2:11" hidden="1" outlineLevel="1" x14ac:dyDescent="0.3">
      <c r="B3533" s="2"/>
      <c r="D3533" s="3"/>
      <c r="F3533" s="3"/>
      <c r="H3533" s="3"/>
      <c r="I3533" t="str">
        <f t="shared" si="447"/>
        <v>0#8</v>
      </c>
      <c r="J3533" s="3">
        <f t="shared" si="446"/>
        <v>0</v>
      </c>
      <c r="K3533" s="3"/>
    </row>
    <row r="3534" spans="2:11" hidden="1" outlineLevel="1" x14ac:dyDescent="0.3">
      <c r="B3534" s="2"/>
      <c r="D3534" s="3"/>
      <c r="F3534" s="3"/>
      <c r="H3534" s="3"/>
      <c r="I3534" t="str">
        <f t="shared" si="447"/>
        <v>0#9</v>
      </c>
      <c r="J3534" s="3">
        <f t="shared" si="446"/>
        <v>0</v>
      </c>
      <c r="K3534" s="3"/>
    </row>
    <row r="3535" spans="2:11" hidden="1" outlineLevel="1" x14ac:dyDescent="0.3">
      <c r="B3535" s="2"/>
      <c r="D3535" s="3"/>
      <c r="F3535" s="3">
        <f>F3526</f>
        <v>0</v>
      </c>
      <c r="G3535" t="str">
        <f>F3535&amp;"#"&amp;COUNTIF(F$6:F3535,F3535)</f>
        <v>0#339</v>
      </c>
      <c r="H3535" s="3">
        <f>IF(ISERROR(IF((SUMPRODUCT((D$7:D$5839=INDEX($F$6578:$F$6799,IF($C$2="All",MATCH(G3535,$G$6578:$G$6799,0),MATCH(G3535,$H$6578:$H$6799,0)),1))*1)+SUMPRODUCT((F$7:F$5839=INDEX($F$6578:$F$6799,IF($C$2="All",MATCH(G3535,$G$6578:$G$6799,0),MATCH(G3535,$H$6578:$H$6799,0)),1))*1))&gt;0,0,INDEX($F$6578:$F$6799,IF($C$2="All",MATCH(G3535,$G$6578:$G$6799,0),MATCH(G3535,$H$6578:$H$6799,0)),1))),0,IF((SUMPRODUCT((D$7:D$5839=INDEX($F$6578:$F$6799,IF($C$2="All",MATCH(G3535,$G$6578:$G$6799,0),MATCH(G3535,$H$6578:$H$6799,0)),1))*1)+SUMPRODUCT((F$7:F$5839=INDEX($F$6578:$F$6799,IF($C$2="All",MATCH(G3535,$G$6578:$G$6799,0),MATCH(G3535,$H$6578:$H$6799,0)),1))*1))&gt;0,0,INDEX($F$6578:$F$6799,IF($C$2="All",MATCH(G3535,$G$6578:$G$6799,0),MATCH(G3535,$H$6578:$H$6799,0)),1)))</f>
        <v>0</v>
      </c>
      <c r="I3535" t="str">
        <f>H3535&amp;"#1"</f>
        <v>0#1</v>
      </c>
      <c r="J3535" s="3">
        <f t="shared" si="446"/>
        <v>0</v>
      </c>
      <c r="K3535" s="3"/>
    </row>
    <row r="3536" spans="2:11" hidden="1" outlineLevel="1" x14ac:dyDescent="0.3">
      <c r="B3536" s="2"/>
      <c r="D3536" s="3"/>
      <c r="F3536" s="3"/>
      <c r="H3536" s="3"/>
      <c r="I3536" t="str">
        <f>REPLACE(I3535,LEN(I3535),1,RIGHT(I3535,1)+1)</f>
        <v>0#2</v>
      </c>
      <c r="J3536" s="3">
        <f t="shared" si="446"/>
        <v>0</v>
      </c>
      <c r="K3536" s="3"/>
    </row>
    <row r="3537" spans="2:11" hidden="1" outlineLevel="1" x14ac:dyDescent="0.3">
      <c r="B3537" s="2"/>
      <c r="D3537" s="3"/>
      <c r="F3537" s="3"/>
      <c r="H3537" s="3"/>
      <c r="I3537" t="str">
        <f t="shared" ref="I3537:I3543" si="448">REPLACE(I3536,LEN(I3536),1,RIGHT(I3536,1)+1)</f>
        <v>0#3</v>
      </c>
      <c r="J3537" s="3">
        <f t="shared" si="446"/>
        <v>0</v>
      </c>
      <c r="K3537" s="3"/>
    </row>
    <row r="3538" spans="2:11" hidden="1" outlineLevel="1" x14ac:dyDescent="0.3">
      <c r="B3538" s="2"/>
      <c r="D3538" s="3"/>
      <c r="F3538" s="3"/>
      <c r="H3538" s="3"/>
      <c r="I3538" t="str">
        <f t="shared" si="448"/>
        <v>0#4</v>
      </c>
      <c r="J3538" s="3">
        <f t="shared" si="446"/>
        <v>0</v>
      </c>
      <c r="K3538" s="3"/>
    </row>
    <row r="3539" spans="2:11" hidden="1" outlineLevel="1" x14ac:dyDescent="0.3">
      <c r="B3539" s="2"/>
      <c r="D3539" s="3"/>
      <c r="F3539" s="3"/>
      <c r="H3539" s="3"/>
      <c r="I3539" t="str">
        <f t="shared" si="448"/>
        <v>0#5</v>
      </c>
      <c r="J3539" s="3">
        <f t="shared" si="446"/>
        <v>0</v>
      </c>
      <c r="K3539" s="3"/>
    </row>
    <row r="3540" spans="2:11" hidden="1" outlineLevel="1" x14ac:dyDescent="0.3">
      <c r="B3540" s="2"/>
      <c r="D3540" s="3"/>
      <c r="F3540" s="3"/>
      <c r="H3540" s="3"/>
      <c r="I3540" t="str">
        <f t="shared" si="448"/>
        <v>0#6</v>
      </c>
      <c r="J3540" s="3">
        <f t="shared" si="446"/>
        <v>0</v>
      </c>
      <c r="K3540" s="3"/>
    </row>
    <row r="3541" spans="2:11" hidden="1" outlineLevel="1" x14ac:dyDescent="0.3">
      <c r="B3541" s="2"/>
      <c r="D3541" s="3"/>
      <c r="F3541" s="3"/>
      <c r="H3541" s="3"/>
      <c r="I3541" t="str">
        <f t="shared" si="448"/>
        <v>0#7</v>
      </c>
      <c r="J3541" s="3">
        <f t="shared" si="446"/>
        <v>0</v>
      </c>
      <c r="K3541" s="3"/>
    </row>
    <row r="3542" spans="2:11" hidden="1" outlineLevel="1" x14ac:dyDescent="0.3">
      <c r="B3542" s="2"/>
      <c r="D3542" s="3"/>
      <c r="F3542" s="3"/>
      <c r="H3542" s="3"/>
      <c r="I3542" t="str">
        <f t="shared" si="448"/>
        <v>0#8</v>
      </c>
      <c r="J3542" s="3">
        <f t="shared" si="446"/>
        <v>0</v>
      </c>
      <c r="K3542" s="3"/>
    </row>
    <row r="3543" spans="2:11" hidden="1" outlineLevel="1" x14ac:dyDescent="0.3">
      <c r="B3543" s="2"/>
      <c r="D3543" s="3"/>
      <c r="F3543" s="3"/>
      <c r="H3543" s="3"/>
      <c r="I3543" t="str">
        <f t="shared" si="448"/>
        <v>0#9</v>
      </c>
      <c r="J3543" s="3">
        <f t="shared" si="446"/>
        <v>0</v>
      </c>
      <c r="K3543" s="3"/>
    </row>
    <row r="3544" spans="2:11" hidden="1" outlineLevel="1" x14ac:dyDescent="0.3">
      <c r="B3544" s="2"/>
      <c r="D3544" s="3"/>
      <c r="F3544" s="3">
        <f>F3535</f>
        <v>0</v>
      </c>
      <c r="G3544" t="str">
        <f>F3544&amp;"#"&amp;COUNTIF(F$6:F3544,F3544)</f>
        <v>0#340</v>
      </c>
      <c r="H3544" s="3">
        <f>IF(ISERROR(IF((SUMPRODUCT((D$7:D$5839=INDEX($F$6578:$F$6799,IF($C$2="All",MATCH(G3544,$G$6578:$G$6799,0),MATCH(G3544,$H$6578:$H$6799,0)),1))*1)+SUMPRODUCT((F$7:F$5839=INDEX($F$6578:$F$6799,IF($C$2="All",MATCH(G3544,$G$6578:$G$6799,0),MATCH(G3544,$H$6578:$H$6799,0)),1))*1))&gt;0,0,INDEX($F$6578:$F$6799,IF($C$2="All",MATCH(G3544,$G$6578:$G$6799,0),MATCH(G3544,$H$6578:$H$6799,0)),1))),0,IF((SUMPRODUCT((D$7:D$5839=INDEX($F$6578:$F$6799,IF($C$2="All",MATCH(G3544,$G$6578:$G$6799,0),MATCH(G3544,$H$6578:$H$6799,0)),1))*1)+SUMPRODUCT((F$7:F$5839=INDEX($F$6578:$F$6799,IF($C$2="All",MATCH(G3544,$G$6578:$G$6799,0),MATCH(G3544,$H$6578:$H$6799,0)),1))*1))&gt;0,0,INDEX($F$6578:$F$6799,IF($C$2="All",MATCH(G3544,$G$6578:$G$6799,0),MATCH(G3544,$H$6578:$H$6799,0)),1)))</f>
        <v>0</v>
      </c>
      <c r="I3544" t="str">
        <f>H3544&amp;"#1"</f>
        <v>0#1</v>
      </c>
      <c r="J3544" s="3">
        <f t="shared" si="446"/>
        <v>0</v>
      </c>
      <c r="K3544" s="3"/>
    </row>
    <row r="3545" spans="2:11" hidden="1" outlineLevel="1" x14ac:dyDescent="0.3">
      <c r="B3545" s="2"/>
      <c r="D3545" s="3"/>
      <c r="F3545" s="3"/>
      <c r="H3545" s="3"/>
      <c r="I3545" t="str">
        <f>REPLACE(I3544,LEN(I3544),1,RIGHT(I3544,1)+1)</f>
        <v>0#2</v>
      </c>
      <c r="J3545" s="3">
        <f t="shared" si="446"/>
        <v>0</v>
      </c>
      <c r="K3545" s="3"/>
    </row>
    <row r="3546" spans="2:11" hidden="1" outlineLevel="1" x14ac:dyDescent="0.3">
      <c r="B3546" s="2"/>
      <c r="D3546" s="3"/>
      <c r="F3546" s="3"/>
      <c r="H3546" s="3"/>
      <c r="I3546" t="str">
        <f t="shared" ref="I3546:I3552" si="449">REPLACE(I3545,LEN(I3545),1,RIGHT(I3545,1)+1)</f>
        <v>0#3</v>
      </c>
      <c r="J3546" s="3">
        <f t="shared" si="446"/>
        <v>0</v>
      </c>
      <c r="K3546" s="3"/>
    </row>
    <row r="3547" spans="2:11" hidden="1" outlineLevel="1" x14ac:dyDescent="0.3">
      <c r="B3547" s="2"/>
      <c r="D3547" s="3"/>
      <c r="F3547" s="3"/>
      <c r="H3547" s="3"/>
      <c r="I3547" t="str">
        <f t="shared" si="449"/>
        <v>0#4</v>
      </c>
      <c r="J3547" s="3">
        <f t="shared" si="446"/>
        <v>0</v>
      </c>
      <c r="K3547" s="3"/>
    </row>
    <row r="3548" spans="2:11" hidden="1" outlineLevel="1" x14ac:dyDescent="0.3">
      <c r="B3548" s="2"/>
      <c r="D3548" s="3"/>
      <c r="F3548" s="3"/>
      <c r="H3548" s="3"/>
      <c r="I3548" t="str">
        <f t="shared" si="449"/>
        <v>0#5</v>
      </c>
      <c r="J3548" s="3">
        <f t="shared" si="446"/>
        <v>0</v>
      </c>
      <c r="K3548" s="3"/>
    </row>
    <row r="3549" spans="2:11" hidden="1" outlineLevel="1" x14ac:dyDescent="0.3">
      <c r="B3549" s="2"/>
      <c r="D3549" s="3"/>
      <c r="F3549" s="3"/>
      <c r="H3549" s="3"/>
      <c r="I3549" t="str">
        <f t="shared" si="449"/>
        <v>0#6</v>
      </c>
      <c r="J3549" s="3">
        <f t="shared" si="446"/>
        <v>0</v>
      </c>
      <c r="K3549" s="3"/>
    </row>
    <row r="3550" spans="2:11" hidden="1" outlineLevel="1" x14ac:dyDescent="0.3">
      <c r="B3550" s="2"/>
      <c r="D3550" s="3"/>
      <c r="F3550" s="3"/>
      <c r="H3550" s="3"/>
      <c r="I3550" t="str">
        <f t="shared" si="449"/>
        <v>0#7</v>
      </c>
      <c r="J3550" s="3">
        <f t="shared" si="446"/>
        <v>0</v>
      </c>
      <c r="K3550" s="3"/>
    </row>
    <row r="3551" spans="2:11" hidden="1" outlineLevel="1" x14ac:dyDescent="0.3">
      <c r="B3551" s="2"/>
      <c r="D3551" s="3"/>
      <c r="F3551" s="3"/>
      <c r="H3551" s="3"/>
      <c r="I3551" t="str">
        <f t="shared" si="449"/>
        <v>0#8</v>
      </c>
      <c r="J3551" s="3">
        <f t="shared" si="446"/>
        <v>0</v>
      </c>
      <c r="K3551" s="3"/>
    </row>
    <row r="3552" spans="2:11" hidden="1" outlineLevel="1" x14ac:dyDescent="0.3">
      <c r="B3552" s="2"/>
      <c r="D3552" s="3"/>
      <c r="F3552" s="3"/>
      <c r="H3552" s="3"/>
      <c r="I3552" t="str">
        <f t="shared" si="449"/>
        <v>0#9</v>
      </c>
      <c r="J3552" s="3">
        <f t="shared" si="446"/>
        <v>0</v>
      </c>
      <c r="K3552" s="3"/>
    </row>
    <row r="3553" spans="2:11" hidden="1" outlineLevel="1" x14ac:dyDescent="0.3">
      <c r="B3553" s="2"/>
      <c r="D3553" s="3"/>
      <c r="F3553" s="3">
        <f>F3544</f>
        <v>0</v>
      </c>
      <c r="G3553" t="str">
        <f>F3553&amp;"#"&amp;COUNTIF(F$6:F3553,F3553)</f>
        <v>0#341</v>
      </c>
      <c r="H3553" s="3">
        <f>IF(ISERROR(IF((SUMPRODUCT((D$7:D$5839=INDEX($F$6578:$F$6799,IF($C$2="All",MATCH(G3553,$G$6578:$G$6799,0),MATCH(G3553,$H$6578:$H$6799,0)),1))*1)+SUMPRODUCT((F$7:F$5839=INDEX($F$6578:$F$6799,IF($C$2="All",MATCH(G3553,$G$6578:$G$6799,0),MATCH(G3553,$H$6578:$H$6799,0)),1))*1))&gt;0,0,INDEX($F$6578:$F$6799,IF($C$2="All",MATCH(G3553,$G$6578:$G$6799,0),MATCH(G3553,$H$6578:$H$6799,0)),1))),0,IF((SUMPRODUCT((D$7:D$5839=INDEX($F$6578:$F$6799,IF($C$2="All",MATCH(G3553,$G$6578:$G$6799,0),MATCH(G3553,$H$6578:$H$6799,0)),1))*1)+SUMPRODUCT((F$7:F$5839=INDEX($F$6578:$F$6799,IF($C$2="All",MATCH(G3553,$G$6578:$G$6799,0),MATCH(G3553,$H$6578:$H$6799,0)),1))*1))&gt;0,0,INDEX($F$6578:$F$6799,IF($C$2="All",MATCH(G3553,$G$6578:$G$6799,0),MATCH(G3553,$H$6578:$H$6799,0)),1)))</f>
        <v>0</v>
      </c>
      <c r="I3553" t="str">
        <f>H3553&amp;"#1"</f>
        <v>0#1</v>
      </c>
      <c r="J3553" s="3">
        <f t="shared" si="446"/>
        <v>0</v>
      </c>
      <c r="K3553" s="3"/>
    </row>
    <row r="3554" spans="2:11" hidden="1" outlineLevel="1" x14ac:dyDescent="0.3">
      <c r="B3554" s="2"/>
      <c r="D3554" s="3"/>
      <c r="F3554" s="3"/>
      <c r="H3554" s="3"/>
      <c r="I3554" t="str">
        <f>REPLACE(I3553,LEN(I3553),1,RIGHT(I3553,1)+1)</f>
        <v>0#2</v>
      </c>
      <c r="J3554" s="3">
        <f t="shared" si="446"/>
        <v>0</v>
      </c>
      <c r="K3554" s="3"/>
    </row>
    <row r="3555" spans="2:11" hidden="1" outlineLevel="1" x14ac:dyDescent="0.3">
      <c r="B3555" s="2"/>
      <c r="D3555" s="3"/>
      <c r="F3555" s="3"/>
      <c r="H3555" s="3"/>
      <c r="I3555" t="str">
        <f t="shared" ref="I3555:I3561" si="450">REPLACE(I3554,LEN(I3554),1,RIGHT(I3554,1)+1)</f>
        <v>0#3</v>
      </c>
      <c r="J3555" s="3">
        <f t="shared" si="446"/>
        <v>0</v>
      </c>
      <c r="K3555" s="3"/>
    </row>
    <row r="3556" spans="2:11" hidden="1" outlineLevel="1" x14ac:dyDescent="0.3">
      <c r="B3556" s="2"/>
      <c r="D3556" s="3"/>
      <c r="F3556" s="3"/>
      <c r="H3556" s="3"/>
      <c r="I3556" t="str">
        <f t="shared" si="450"/>
        <v>0#4</v>
      </c>
      <c r="J3556" s="3">
        <f t="shared" si="446"/>
        <v>0</v>
      </c>
      <c r="K3556" s="3"/>
    </row>
    <row r="3557" spans="2:11" hidden="1" outlineLevel="1" x14ac:dyDescent="0.3">
      <c r="B3557" s="2"/>
      <c r="D3557" s="3"/>
      <c r="F3557" s="3"/>
      <c r="H3557" s="3"/>
      <c r="I3557" t="str">
        <f t="shared" si="450"/>
        <v>0#5</v>
      </c>
      <c r="J3557" s="3">
        <f t="shared" si="446"/>
        <v>0</v>
      </c>
      <c r="K3557" s="3"/>
    </row>
    <row r="3558" spans="2:11" hidden="1" outlineLevel="1" x14ac:dyDescent="0.3">
      <c r="B3558" s="2"/>
      <c r="D3558" s="3"/>
      <c r="F3558" s="3"/>
      <c r="H3558" s="3"/>
      <c r="I3558" t="str">
        <f t="shared" si="450"/>
        <v>0#6</v>
      </c>
      <c r="J3558" s="3">
        <f t="shared" si="446"/>
        <v>0</v>
      </c>
      <c r="K3558" s="3"/>
    </row>
    <row r="3559" spans="2:11" hidden="1" outlineLevel="1" x14ac:dyDescent="0.3">
      <c r="B3559" s="2"/>
      <c r="D3559" s="3"/>
      <c r="F3559" s="3"/>
      <c r="H3559" s="3"/>
      <c r="I3559" t="str">
        <f t="shared" si="450"/>
        <v>0#7</v>
      </c>
      <c r="J3559" s="3">
        <f t="shared" si="446"/>
        <v>0</v>
      </c>
      <c r="K3559" s="3"/>
    </row>
    <row r="3560" spans="2:11" hidden="1" outlineLevel="1" x14ac:dyDescent="0.3">
      <c r="B3560" s="2"/>
      <c r="D3560" s="3"/>
      <c r="F3560" s="3"/>
      <c r="H3560" s="3"/>
      <c r="I3560" t="str">
        <f t="shared" si="450"/>
        <v>0#8</v>
      </c>
      <c r="J3560" s="3">
        <f t="shared" si="446"/>
        <v>0</v>
      </c>
      <c r="K3560" s="3"/>
    </row>
    <row r="3561" spans="2:11" hidden="1" outlineLevel="1" x14ac:dyDescent="0.3">
      <c r="B3561" s="2"/>
      <c r="D3561" s="3"/>
      <c r="F3561" s="3"/>
      <c r="H3561" s="3"/>
      <c r="I3561" t="str">
        <f t="shared" si="450"/>
        <v>0#9</v>
      </c>
      <c r="J3561" s="3">
        <f t="shared" si="446"/>
        <v>0</v>
      </c>
      <c r="K3561" s="3"/>
    </row>
    <row r="3562" spans="2:11" hidden="1" outlineLevel="1" x14ac:dyDescent="0.3">
      <c r="B3562" s="2"/>
      <c r="D3562" s="3"/>
      <c r="F3562" s="3">
        <f>F3553</f>
        <v>0</v>
      </c>
      <c r="G3562" t="str">
        <f>F3562&amp;"#"&amp;COUNTIF(F$6:F3562,F3562)</f>
        <v>0#342</v>
      </c>
      <c r="H3562" s="3">
        <f>IF(ISERROR(IF((SUMPRODUCT((D$7:D$5839=INDEX($F$6578:$F$6799,IF($C$2="All",MATCH(G3562,$G$6578:$G$6799,0),MATCH(G3562,$H$6578:$H$6799,0)),1))*1)+SUMPRODUCT((F$7:F$5839=INDEX($F$6578:$F$6799,IF($C$2="All",MATCH(G3562,$G$6578:$G$6799,0),MATCH(G3562,$H$6578:$H$6799,0)),1))*1))&gt;0,0,INDEX($F$6578:$F$6799,IF($C$2="All",MATCH(G3562,$G$6578:$G$6799,0),MATCH(G3562,$H$6578:$H$6799,0)),1))),0,IF((SUMPRODUCT((D$7:D$5839=INDEX($F$6578:$F$6799,IF($C$2="All",MATCH(G3562,$G$6578:$G$6799,0),MATCH(G3562,$H$6578:$H$6799,0)),1))*1)+SUMPRODUCT((F$7:F$5839=INDEX($F$6578:$F$6799,IF($C$2="All",MATCH(G3562,$G$6578:$G$6799,0),MATCH(G3562,$H$6578:$H$6799,0)),1))*1))&gt;0,0,INDEX($F$6578:$F$6799,IF($C$2="All",MATCH(G3562,$G$6578:$G$6799,0),MATCH(G3562,$H$6578:$H$6799,0)),1)))</f>
        <v>0</v>
      </c>
      <c r="I3562" t="str">
        <f>H3562&amp;"#1"</f>
        <v>0#1</v>
      </c>
      <c r="J3562" s="3">
        <f t="shared" si="446"/>
        <v>0</v>
      </c>
      <c r="K3562" s="3"/>
    </row>
    <row r="3563" spans="2:11" hidden="1" outlineLevel="1" x14ac:dyDescent="0.3">
      <c r="B3563" s="2"/>
      <c r="D3563" s="3"/>
      <c r="F3563" s="3"/>
      <c r="H3563" s="3"/>
      <c r="I3563" t="str">
        <f>REPLACE(I3562,LEN(I3562),1,RIGHT(I3562,1)+1)</f>
        <v>0#2</v>
      </c>
      <c r="J3563" s="3">
        <f t="shared" si="446"/>
        <v>0</v>
      </c>
      <c r="K3563" s="3"/>
    </row>
    <row r="3564" spans="2:11" hidden="1" outlineLevel="1" x14ac:dyDescent="0.3">
      <c r="B3564" s="2"/>
      <c r="D3564" s="3"/>
      <c r="F3564" s="3"/>
      <c r="H3564" s="3"/>
      <c r="I3564" t="str">
        <f t="shared" ref="I3564:I3570" si="451">REPLACE(I3563,LEN(I3563),1,RIGHT(I3563,1)+1)</f>
        <v>0#3</v>
      </c>
      <c r="J3564" s="3">
        <f t="shared" si="446"/>
        <v>0</v>
      </c>
      <c r="K3564" s="3"/>
    </row>
    <row r="3565" spans="2:11" hidden="1" outlineLevel="1" x14ac:dyDescent="0.3">
      <c r="B3565" s="2"/>
      <c r="D3565" s="3"/>
      <c r="F3565" s="3"/>
      <c r="H3565" s="3"/>
      <c r="I3565" t="str">
        <f t="shared" si="451"/>
        <v>0#4</v>
      </c>
      <c r="J3565" s="3">
        <f t="shared" si="446"/>
        <v>0</v>
      </c>
      <c r="K3565" s="3"/>
    </row>
    <row r="3566" spans="2:11" hidden="1" outlineLevel="1" x14ac:dyDescent="0.3">
      <c r="B3566" s="2"/>
      <c r="D3566" s="3"/>
      <c r="F3566" s="3"/>
      <c r="H3566" s="3"/>
      <c r="I3566" t="str">
        <f t="shared" si="451"/>
        <v>0#5</v>
      </c>
      <c r="J3566" s="3">
        <f t="shared" si="446"/>
        <v>0</v>
      </c>
      <c r="K3566" s="3"/>
    </row>
    <row r="3567" spans="2:11" hidden="1" outlineLevel="1" x14ac:dyDescent="0.3">
      <c r="B3567" s="2"/>
      <c r="D3567" s="3"/>
      <c r="F3567" s="3"/>
      <c r="H3567" s="3"/>
      <c r="I3567" t="str">
        <f t="shared" si="451"/>
        <v>0#6</v>
      </c>
      <c r="J3567" s="3">
        <f t="shared" si="446"/>
        <v>0</v>
      </c>
      <c r="K3567" s="3"/>
    </row>
    <row r="3568" spans="2:11" hidden="1" outlineLevel="1" x14ac:dyDescent="0.3">
      <c r="B3568" s="2"/>
      <c r="D3568" s="3"/>
      <c r="F3568" s="3"/>
      <c r="H3568" s="3"/>
      <c r="I3568" t="str">
        <f t="shared" si="451"/>
        <v>0#7</v>
      </c>
      <c r="J3568" s="3">
        <f t="shared" si="446"/>
        <v>0</v>
      </c>
      <c r="K3568" s="3"/>
    </row>
    <row r="3569" spans="2:11" hidden="1" outlineLevel="1" x14ac:dyDescent="0.3">
      <c r="B3569" s="2"/>
      <c r="D3569" s="3"/>
      <c r="F3569" s="3"/>
      <c r="H3569" s="3"/>
      <c r="I3569" t="str">
        <f t="shared" si="451"/>
        <v>0#8</v>
      </c>
      <c r="J3569" s="3">
        <f t="shared" si="446"/>
        <v>0</v>
      </c>
      <c r="K3569" s="3"/>
    </row>
    <row r="3570" spans="2:11" hidden="1" outlineLevel="1" x14ac:dyDescent="0.3">
      <c r="B3570" s="2"/>
      <c r="D3570" s="3"/>
      <c r="F3570" s="3"/>
      <c r="H3570" s="3"/>
      <c r="I3570" t="str">
        <f t="shared" si="451"/>
        <v>0#9</v>
      </c>
      <c r="J3570" s="3">
        <f t="shared" si="446"/>
        <v>0</v>
      </c>
      <c r="K3570" s="3"/>
    </row>
    <row r="3571" spans="2:11" hidden="1" outlineLevel="1" x14ac:dyDescent="0.3">
      <c r="D3571" t="str">
        <f>IF(C3571="",D3490,IF(ISERROR(INDEX($F$6578:$F$6799,IF($C$2="All",MATCH(C3571,$G$6578:$G$6799,0),MATCH(C3571,$H$6578:$H$6799,0)),1)),0,INDEX($F$6578:$F$6799,IF($C$2="All",MATCH(C3571,$G$6578:$G$6799,0),MATCH(C3571,$H$6578:$H$6799,0)),1)))</f>
        <v>Dublin</v>
      </c>
      <c r="E3571" t="str">
        <f>D3571&amp;"#"&amp;COUNTIF(D$6:D3571,D3571)</f>
        <v>Dublin#9</v>
      </c>
      <c r="F3571" s="3">
        <f>IF(ISERROR(IF((SUMPRODUCT((B$7:B$5839=INDEX($F$6578:$F$6799,IF($C$2="All",MATCH(E3571,$G$6578:$G$6799,0),MATCH(E3571,$H$6578:$H$6799,0)),1))*1)+SUMPRODUCT((D$7:D$5839=INDEX($F$6578:$F$6799,IF($C$2="All",MATCH(E3571,$G$6578:$G$6799,0),MATCH(E3571,$H$6578:$H$6799,0)),1))*1))&gt;0,0,INDEX($F$6578:$F$6799,IF($C$2="All",MATCH(E3571,$G$6578:$G$6799,0),MATCH(E3571,$H$6578:$H$6799,0)),1))),0,IF((SUMPRODUCT((B$7:B$5839=INDEX($F$6578:$F$6799,IF($C$2="All",MATCH(E3571,$G$6578:$G$6799,0),MATCH(E3571,$H$6578:$H$6799,0)),1))*1)+SUMPRODUCT((D$7:D$5839=INDEX($F$6578:$F$6799,IF($C$2="All",MATCH(E3571,$G$6578:$G$6799,0),MATCH(E3571,$H$6578:$H$6799,0)),1))*1))&gt;0,0,INDEX($F$6578:$F$6799,IF($C$2="All",MATCH(E3571,$G$6578:$G$6799,0),MATCH(E3571,$H$6578:$H$6799,0)),1)))</f>
        <v>0</v>
      </c>
      <c r="G3571" t="str">
        <f>F3571&amp;"#"&amp;COUNTIF(F$6:F3571,F3571)</f>
        <v>0#343</v>
      </c>
      <c r="H3571" s="3">
        <f>IF(ISERROR(IF((SUMPRODUCT((D$7:D$5839=INDEX($F$6578:$F$6799,IF($C$2="All",MATCH(G3571,$G$6578:$G$6799,0),MATCH(G3571,$H$6578:$H$6799,0)),1))*1)+SUMPRODUCT((F$7:F$5839=INDEX($F$6578:$F$6799,IF($C$2="All",MATCH(G3571,$G$6578:$G$6799,0),MATCH(G3571,$H$6578:$H$6799,0)),1))*1))&gt;0,0,INDEX($F$6578:$F$6799,IF($C$2="All",MATCH(G3571,$G$6578:$G$6799,0),MATCH(G3571,$H$6578:$H$6799,0)),1))),0,IF((SUMPRODUCT((D$7:D$5839=INDEX($F$6578:$F$6799,IF($C$2="All",MATCH(G3571,$G$6578:$G$6799,0),MATCH(G3571,$H$6578:$H$6799,0)),1))*1)+SUMPRODUCT((F$7:F$5839=INDEX($F$6578:$F$6799,IF($C$2="All",MATCH(G3571,$G$6578:$G$6799,0),MATCH(G3571,$H$6578:$H$6799,0)),1))*1))&gt;0,0,INDEX($F$6578:$F$6799,IF($C$2="All",MATCH(G3571,$G$6578:$G$6799,0),MATCH(G3571,$H$6578:$H$6799,0)),1)))</f>
        <v>0</v>
      </c>
      <c r="I3571" t="str">
        <f>H$7&amp;"#1"</f>
        <v>0#1</v>
      </c>
      <c r="J3571" s="3">
        <f t="shared" si="446"/>
        <v>0</v>
      </c>
    </row>
    <row r="3572" spans="2:11" hidden="1" outlineLevel="1" x14ac:dyDescent="0.3">
      <c r="B3572" s="2"/>
      <c r="D3572" s="3"/>
      <c r="F3572" s="3"/>
      <c r="H3572" s="3"/>
      <c r="I3572" t="str">
        <f>REPLACE(I3571,LEN(I3571),1,RIGHT(I3571,1)+1)</f>
        <v>0#2</v>
      </c>
      <c r="J3572" s="3">
        <f t="shared" si="446"/>
        <v>0</v>
      </c>
      <c r="K3572" s="3"/>
    </row>
    <row r="3573" spans="2:11" hidden="1" outlineLevel="1" x14ac:dyDescent="0.3">
      <c r="B3573" s="2"/>
      <c r="D3573" s="3"/>
      <c r="F3573" s="3"/>
      <c r="H3573" s="3"/>
      <c r="I3573" t="str">
        <f t="shared" ref="I3573:I3579" si="452">REPLACE(I3572,LEN(I3572),1,RIGHT(I3572,1)+1)</f>
        <v>0#3</v>
      </c>
      <c r="J3573" s="3">
        <f t="shared" si="446"/>
        <v>0</v>
      </c>
      <c r="K3573" s="3"/>
    </row>
    <row r="3574" spans="2:11" hidden="1" outlineLevel="1" x14ac:dyDescent="0.3">
      <c r="B3574" s="2"/>
      <c r="D3574" s="3"/>
      <c r="F3574" s="3"/>
      <c r="H3574" s="3"/>
      <c r="I3574" t="str">
        <f t="shared" si="452"/>
        <v>0#4</v>
      </c>
      <c r="J3574" s="3">
        <f t="shared" si="446"/>
        <v>0</v>
      </c>
      <c r="K3574" s="3"/>
    </row>
    <row r="3575" spans="2:11" hidden="1" outlineLevel="1" x14ac:dyDescent="0.3">
      <c r="B3575" s="2"/>
      <c r="D3575" s="3"/>
      <c r="F3575" s="3"/>
      <c r="H3575" s="3"/>
      <c r="I3575" t="str">
        <f t="shared" si="452"/>
        <v>0#5</v>
      </c>
      <c r="J3575" s="3">
        <f t="shared" si="446"/>
        <v>0</v>
      </c>
      <c r="K3575" s="3"/>
    </row>
    <row r="3576" spans="2:11" hidden="1" outlineLevel="1" x14ac:dyDescent="0.3">
      <c r="B3576" s="2"/>
      <c r="D3576" s="3"/>
      <c r="F3576" s="3"/>
      <c r="H3576" s="3"/>
      <c r="I3576" t="str">
        <f t="shared" si="452"/>
        <v>0#6</v>
      </c>
      <c r="J3576" s="3">
        <f t="shared" si="446"/>
        <v>0</v>
      </c>
      <c r="K3576" s="3"/>
    </row>
    <row r="3577" spans="2:11" hidden="1" outlineLevel="1" x14ac:dyDescent="0.3">
      <c r="B3577" s="2"/>
      <c r="D3577" s="3"/>
      <c r="F3577" s="3"/>
      <c r="H3577" s="3"/>
      <c r="I3577" t="str">
        <f t="shared" si="452"/>
        <v>0#7</v>
      </c>
      <c r="J3577" s="3">
        <f t="shared" si="446"/>
        <v>0</v>
      </c>
      <c r="K3577" s="3"/>
    </row>
    <row r="3578" spans="2:11" hidden="1" outlineLevel="1" x14ac:dyDescent="0.3">
      <c r="B3578" s="2"/>
      <c r="D3578" s="3"/>
      <c r="F3578" s="3"/>
      <c r="H3578" s="3"/>
      <c r="I3578" t="str">
        <f t="shared" si="452"/>
        <v>0#8</v>
      </c>
      <c r="J3578" s="3">
        <f t="shared" si="446"/>
        <v>0</v>
      </c>
      <c r="K3578" s="3"/>
    </row>
    <row r="3579" spans="2:11" hidden="1" outlineLevel="1" x14ac:dyDescent="0.3">
      <c r="B3579" s="2"/>
      <c r="D3579" s="3"/>
      <c r="F3579" s="3"/>
      <c r="H3579" s="3"/>
      <c r="I3579" t="str">
        <f t="shared" si="452"/>
        <v>0#9</v>
      </c>
      <c r="J3579" s="3">
        <f t="shared" si="446"/>
        <v>0</v>
      </c>
      <c r="K3579" s="3"/>
    </row>
    <row r="3580" spans="2:11" hidden="1" outlineLevel="1" x14ac:dyDescent="0.3">
      <c r="B3580" s="2"/>
      <c r="F3580" s="3">
        <f>F3571</f>
        <v>0</v>
      </c>
      <c r="G3580" t="str">
        <f>F3580&amp;"#"&amp;COUNTIF(F$6:F3580,F3580)</f>
        <v>0#344</v>
      </c>
      <c r="H3580" s="3">
        <f>IF(ISERROR(IF((SUMPRODUCT((D$7:D$5839=INDEX($F$6578:$F$6799,IF($C$2="All",MATCH(G3580,$G$6578:$G$6799,0),MATCH(G3580,$H$6578:$H$6799,0)),1))*1)+SUMPRODUCT((F$7:F$5839=INDEX($F$6578:$F$6799,IF($C$2="All",MATCH(G3580,$G$6578:$G$6799,0),MATCH(G3580,$H$6578:$H$6799,0)),1))*1))&gt;0,0,INDEX($F$6578:$F$6799,IF($C$2="All",MATCH(G3580,$G$6578:$G$6799,0),MATCH(G3580,$H$6578:$H$6799,0)),1))),0,IF((SUMPRODUCT((D$7:D$5839=INDEX($F$6578:$F$6799,IF($C$2="All",MATCH(G3580,$G$6578:$G$6799,0),MATCH(G3580,$H$6578:$H$6799,0)),1))*1)+SUMPRODUCT((F$7:F$5839=INDEX($F$6578:$F$6799,IF($C$2="All",MATCH(G3580,$G$6578:$G$6799,0),MATCH(G3580,$H$6578:$H$6799,0)),1))*1))&gt;0,0,INDEX($F$6578:$F$6799,IF($C$2="All",MATCH(G3580,$G$6578:$G$6799,0),MATCH(G3580,$H$6578:$H$6799,0)),1)))</f>
        <v>0</v>
      </c>
      <c r="I3580" t="str">
        <f>H3580&amp;"#1"</f>
        <v>0#1</v>
      </c>
      <c r="J3580" s="3">
        <f t="shared" si="446"/>
        <v>0</v>
      </c>
      <c r="K3580" s="3"/>
    </row>
    <row r="3581" spans="2:11" hidden="1" outlineLevel="1" x14ac:dyDescent="0.3">
      <c r="B3581" s="2"/>
      <c r="F3581" s="3"/>
      <c r="H3581" s="3"/>
      <c r="I3581" t="str">
        <f>REPLACE(I3580,LEN(I3580),1,RIGHT(I3580,1)+1)</f>
        <v>0#2</v>
      </c>
      <c r="J3581" s="3">
        <f t="shared" si="446"/>
        <v>0</v>
      </c>
      <c r="K3581" s="3"/>
    </row>
    <row r="3582" spans="2:11" hidden="1" outlineLevel="1" x14ac:dyDescent="0.3">
      <c r="B3582" s="2"/>
      <c r="F3582" s="3"/>
      <c r="H3582" s="3"/>
      <c r="I3582" t="str">
        <f t="shared" ref="I3582:I3588" si="453">REPLACE(I3581,LEN(I3581),1,RIGHT(I3581,1)+1)</f>
        <v>0#3</v>
      </c>
      <c r="J3582" s="3">
        <f t="shared" si="446"/>
        <v>0</v>
      </c>
      <c r="K3582" s="3"/>
    </row>
    <row r="3583" spans="2:11" hidden="1" outlineLevel="1" x14ac:dyDescent="0.3">
      <c r="B3583" s="2"/>
      <c r="F3583" s="3"/>
      <c r="H3583" s="3"/>
      <c r="I3583" t="str">
        <f t="shared" si="453"/>
        <v>0#4</v>
      </c>
      <c r="J3583" s="3">
        <f t="shared" si="446"/>
        <v>0</v>
      </c>
      <c r="K3583" s="3"/>
    </row>
    <row r="3584" spans="2:11" hidden="1" outlineLevel="1" x14ac:dyDescent="0.3">
      <c r="B3584" s="2"/>
      <c r="F3584" s="3"/>
      <c r="H3584" s="3"/>
      <c r="I3584" t="str">
        <f t="shared" si="453"/>
        <v>0#5</v>
      </c>
      <c r="J3584" s="3">
        <f t="shared" si="446"/>
        <v>0</v>
      </c>
      <c r="K3584" s="3"/>
    </row>
    <row r="3585" spans="2:11" hidden="1" outlineLevel="1" x14ac:dyDescent="0.3">
      <c r="B3585" s="2"/>
      <c r="F3585" s="3"/>
      <c r="H3585" s="3"/>
      <c r="I3585" t="str">
        <f t="shared" si="453"/>
        <v>0#6</v>
      </c>
      <c r="J3585" s="3">
        <f t="shared" si="446"/>
        <v>0</v>
      </c>
      <c r="K3585" s="3"/>
    </row>
    <row r="3586" spans="2:11" hidden="1" outlineLevel="1" x14ac:dyDescent="0.3">
      <c r="B3586" s="2"/>
      <c r="F3586" s="3"/>
      <c r="H3586" s="3"/>
      <c r="I3586" t="str">
        <f t="shared" si="453"/>
        <v>0#7</v>
      </c>
      <c r="J3586" s="3">
        <f t="shared" si="446"/>
        <v>0</v>
      </c>
      <c r="K3586" s="3"/>
    </row>
    <row r="3587" spans="2:11" hidden="1" outlineLevel="1" x14ac:dyDescent="0.3">
      <c r="B3587" s="2"/>
      <c r="F3587" s="3"/>
      <c r="H3587" s="3"/>
      <c r="I3587" t="str">
        <f t="shared" si="453"/>
        <v>0#8</v>
      </c>
      <c r="J3587" s="3">
        <f t="shared" si="446"/>
        <v>0</v>
      </c>
      <c r="K3587" s="3"/>
    </row>
    <row r="3588" spans="2:11" hidden="1" outlineLevel="1" x14ac:dyDescent="0.3">
      <c r="B3588" s="2"/>
      <c r="F3588" s="3"/>
      <c r="H3588" s="3"/>
      <c r="I3588" t="str">
        <f t="shared" si="453"/>
        <v>0#9</v>
      </c>
      <c r="J3588" s="3">
        <f t="shared" si="446"/>
        <v>0</v>
      </c>
      <c r="K3588" s="3"/>
    </row>
    <row r="3589" spans="2:11" hidden="1" outlineLevel="1" x14ac:dyDescent="0.3">
      <c r="B3589" s="2"/>
      <c r="D3589" s="3"/>
      <c r="F3589" s="3">
        <f>F3580</f>
        <v>0</v>
      </c>
      <c r="G3589" t="str">
        <f>F3589&amp;"#"&amp;COUNTIF(F$6:F3589,F3589)</f>
        <v>0#345</v>
      </c>
      <c r="H3589" s="3">
        <f>IF(ISERROR(IF((SUMPRODUCT((D$7:D$5839=INDEX($F$6578:$F$6799,IF($C$2="All",MATCH(G3589,$G$6578:$G$6799,0),MATCH(G3589,$H$6578:$H$6799,0)),1))*1)+SUMPRODUCT((F$7:F$5839=INDEX($F$6578:$F$6799,IF($C$2="All",MATCH(G3589,$G$6578:$G$6799,0),MATCH(G3589,$H$6578:$H$6799,0)),1))*1))&gt;0,0,INDEX($F$6578:$F$6799,IF($C$2="All",MATCH(G3589,$G$6578:$G$6799,0),MATCH(G3589,$H$6578:$H$6799,0)),1))),0,IF((SUMPRODUCT((D$7:D$5839=INDEX($F$6578:$F$6799,IF($C$2="All",MATCH(G3589,$G$6578:$G$6799,0),MATCH(G3589,$H$6578:$H$6799,0)),1))*1)+SUMPRODUCT((F$7:F$5839=INDEX($F$6578:$F$6799,IF($C$2="All",MATCH(G3589,$G$6578:$G$6799,0),MATCH(G3589,$H$6578:$H$6799,0)),1))*1))&gt;0,0,INDEX($F$6578:$F$6799,IF($C$2="All",MATCH(G3589,$G$6578:$G$6799,0),MATCH(G3589,$H$6578:$H$6799,0)),1)))</f>
        <v>0</v>
      </c>
      <c r="I3589" t="str">
        <f>H3589&amp;"#1"</f>
        <v>0#1</v>
      </c>
      <c r="J3589" s="3">
        <f t="shared" si="446"/>
        <v>0</v>
      </c>
      <c r="K3589" s="3"/>
    </row>
    <row r="3590" spans="2:11" hidden="1" outlineLevel="1" x14ac:dyDescent="0.3">
      <c r="B3590" s="2"/>
      <c r="D3590" s="3"/>
      <c r="F3590" s="3"/>
      <c r="H3590" s="3"/>
      <c r="I3590" t="str">
        <f>REPLACE(I3589,LEN(I3589),1,RIGHT(I3589,1)+1)</f>
        <v>0#2</v>
      </c>
      <c r="J3590" s="3">
        <f t="shared" si="446"/>
        <v>0</v>
      </c>
      <c r="K3590" s="3"/>
    </row>
    <row r="3591" spans="2:11" hidden="1" outlineLevel="1" x14ac:dyDescent="0.3">
      <c r="B3591" s="2"/>
      <c r="D3591" s="3"/>
      <c r="F3591" s="3"/>
      <c r="H3591" s="3"/>
      <c r="I3591" t="str">
        <f t="shared" ref="I3591:I3597" si="454">REPLACE(I3590,LEN(I3590),1,RIGHT(I3590,1)+1)</f>
        <v>0#3</v>
      </c>
      <c r="J3591" s="3">
        <f t="shared" ref="J3591:J3654" si="455">IF(ISERROR(IF((SUMPRODUCT((F$7:F$5839=INDEX($F$6578:$F$6799,IF($C$2="All",MATCH(I3591,$G$6578:$G$6799,0),MATCH(I3591,$H$6578:$H$6799,0)),1))*1)+SUMPRODUCT((H$7:H$5839=INDEX($F$6578:$F$6799,IF($C$2="All",MATCH(I3591,$G$6578:$G$6799,0),MATCH(I3591,$H$6578:$H$6799,0)),1))*1))&gt;0,0,INDEX($F$6578:$F$6799,IF($C$2="All",MATCH(I3591,$G$6578:$G$6799,0),MATCH(I3591,$H$6578:$H$6799,0)),1))),0,IF((SUMPRODUCT((F$7:F$5839=INDEX($F$6578:$F$6799,IF($C$2="All",MATCH(I3591,$G$6578:$G$6799,0),MATCH(I3591,$H$6578:$H$6799,0)),1))*1)+SUMPRODUCT((H$7:H$5839=INDEX($F$6578:$F$6799,IF($C$2="All",MATCH(I3591,$G$6578:$G$6799,0),MATCH(I3591,$H$6578:$H$6799,0)),1))*1))&gt;0,0,INDEX($F$6578:$F$6799,IF($C$2="All",MATCH(I3591,$G$6578:$G$6799,0),MATCH(I3591,$H$6578:$H$6799,0)),1)))</f>
        <v>0</v>
      </c>
      <c r="K3591" s="3"/>
    </row>
    <row r="3592" spans="2:11" hidden="1" outlineLevel="1" x14ac:dyDescent="0.3">
      <c r="B3592" s="2"/>
      <c r="D3592" s="3"/>
      <c r="F3592" s="3"/>
      <c r="H3592" s="3"/>
      <c r="I3592" t="str">
        <f t="shared" si="454"/>
        <v>0#4</v>
      </c>
      <c r="J3592" s="3">
        <f t="shared" si="455"/>
        <v>0</v>
      </c>
      <c r="K3592" s="3"/>
    </row>
    <row r="3593" spans="2:11" hidden="1" outlineLevel="1" x14ac:dyDescent="0.3">
      <c r="B3593" s="2"/>
      <c r="D3593" s="3"/>
      <c r="F3593" s="3"/>
      <c r="H3593" s="3"/>
      <c r="I3593" t="str">
        <f t="shared" si="454"/>
        <v>0#5</v>
      </c>
      <c r="J3593" s="3">
        <f t="shared" si="455"/>
        <v>0</v>
      </c>
      <c r="K3593" s="3"/>
    </row>
    <row r="3594" spans="2:11" hidden="1" outlineLevel="1" x14ac:dyDescent="0.3">
      <c r="B3594" s="2"/>
      <c r="D3594" s="3"/>
      <c r="F3594" s="3"/>
      <c r="H3594" s="3"/>
      <c r="I3594" t="str">
        <f t="shared" si="454"/>
        <v>0#6</v>
      </c>
      <c r="J3594" s="3">
        <f t="shared" si="455"/>
        <v>0</v>
      </c>
      <c r="K3594" s="3"/>
    </row>
    <row r="3595" spans="2:11" hidden="1" outlineLevel="1" x14ac:dyDescent="0.3">
      <c r="B3595" s="2"/>
      <c r="D3595" s="3"/>
      <c r="F3595" s="3"/>
      <c r="H3595" s="3"/>
      <c r="I3595" t="str">
        <f t="shared" si="454"/>
        <v>0#7</v>
      </c>
      <c r="J3595" s="3">
        <f t="shared" si="455"/>
        <v>0</v>
      </c>
      <c r="K3595" s="3"/>
    </row>
    <row r="3596" spans="2:11" hidden="1" outlineLevel="1" x14ac:dyDescent="0.3">
      <c r="B3596" s="2"/>
      <c r="D3596" s="3"/>
      <c r="F3596" s="3"/>
      <c r="H3596" s="3"/>
      <c r="I3596" t="str">
        <f t="shared" si="454"/>
        <v>0#8</v>
      </c>
      <c r="J3596" s="3">
        <f t="shared" si="455"/>
        <v>0</v>
      </c>
      <c r="K3596" s="3"/>
    </row>
    <row r="3597" spans="2:11" hidden="1" outlineLevel="1" x14ac:dyDescent="0.3">
      <c r="B3597" s="2"/>
      <c r="D3597" s="3"/>
      <c r="F3597" s="3"/>
      <c r="H3597" s="3"/>
      <c r="I3597" t="str">
        <f t="shared" si="454"/>
        <v>0#9</v>
      </c>
      <c r="J3597" s="3">
        <f t="shared" si="455"/>
        <v>0</v>
      </c>
      <c r="K3597" s="3"/>
    </row>
    <row r="3598" spans="2:11" hidden="1" outlineLevel="1" x14ac:dyDescent="0.3">
      <c r="B3598" s="2"/>
      <c r="D3598" s="3"/>
      <c r="F3598" s="3">
        <f>F3589</f>
        <v>0</v>
      </c>
      <c r="G3598" t="str">
        <f>F3598&amp;"#"&amp;COUNTIF(F$6:F3598,F3598)</f>
        <v>0#346</v>
      </c>
      <c r="H3598" s="3">
        <f>IF(ISERROR(IF((SUMPRODUCT((D$7:D$5839=INDEX($F$6578:$F$6799,IF($C$2="All",MATCH(G3598,$G$6578:$G$6799,0),MATCH(G3598,$H$6578:$H$6799,0)),1))*1)+SUMPRODUCT((F$7:F$5839=INDEX($F$6578:$F$6799,IF($C$2="All",MATCH(G3598,$G$6578:$G$6799,0),MATCH(G3598,$H$6578:$H$6799,0)),1))*1))&gt;0,0,INDEX($F$6578:$F$6799,IF($C$2="All",MATCH(G3598,$G$6578:$G$6799,0),MATCH(G3598,$H$6578:$H$6799,0)),1))),0,IF((SUMPRODUCT((D$7:D$5839=INDEX($F$6578:$F$6799,IF($C$2="All",MATCH(G3598,$G$6578:$G$6799,0),MATCH(G3598,$H$6578:$H$6799,0)),1))*1)+SUMPRODUCT((F$7:F$5839=INDEX($F$6578:$F$6799,IF($C$2="All",MATCH(G3598,$G$6578:$G$6799,0),MATCH(G3598,$H$6578:$H$6799,0)),1))*1))&gt;0,0,INDEX($F$6578:$F$6799,IF($C$2="All",MATCH(G3598,$G$6578:$G$6799,0),MATCH(G3598,$H$6578:$H$6799,0)),1)))</f>
        <v>0</v>
      </c>
      <c r="I3598" t="str">
        <f>H3598&amp;"#1"</f>
        <v>0#1</v>
      </c>
      <c r="J3598" s="3">
        <f t="shared" si="455"/>
        <v>0</v>
      </c>
      <c r="K3598" s="3"/>
    </row>
    <row r="3599" spans="2:11" hidden="1" outlineLevel="1" x14ac:dyDescent="0.3">
      <c r="B3599" s="2"/>
      <c r="D3599" s="3"/>
      <c r="F3599" s="3"/>
      <c r="H3599" s="3"/>
      <c r="I3599" t="str">
        <f>REPLACE(I3598,LEN(I3598),1,RIGHT(I3598,1)+1)</f>
        <v>0#2</v>
      </c>
      <c r="J3599" s="3">
        <f t="shared" si="455"/>
        <v>0</v>
      </c>
      <c r="K3599" s="3"/>
    </row>
    <row r="3600" spans="2:11" hidden="1" outlineLevel="1" x14ac:dyDescent="0.3">
      <c r="B3600" s="2"/>
      <c r="D3600" s="3"/>
      <c r="F3600" s="3"/>
      <c r="H3600" s="3"/>
      <c r="I3600" t="str">
        <f t="shared" ref="I3600:I3606" si="456">REPLACE(I3599,LEN(I3599),1,RIGHT(I3599,1)+1)</f>
        <v>0#3</v>
      </c>
      <c r="J3600" s="3">
        <f t="shared" si="455"/>
        <v>0</v>
      </c>
      <c r="K3600" s="3"/>
    </row>
    <row r="3601" spans="2:11" hidden="1" outlineLevel="1" x14ac:dyDescent="0.3">
      <c r="B3601" s="2"/>
      <c r="D3601" s="3"/>
      <c r="F3601" s="3"/>
      <c r="H3601" s="3"/>
      <c r="I3601" t="str">
        <f t="shared" si="456"/>
        <v>0#4</v>
      </c>
      <c r="J3601" s="3">
        <f t="shared" si="455"/>
        <v>0</v>
      </c>
      <c r="K3601" s="3"/>
    </row>
    <row r="3602" spans="2:11" hidden="1" outlineLevel="1" x14ac:dyDescent="0.3">
      <c r="B3602" s="2"/>
      <c r="D3602" s="3"/>
      <c r="F3602" s="3"/>
      <c r="H3602" s="3"/>
      <c r="I3602" t="str">
        <f t="shared" si="456"/>
        <v>0#5</v>
      </c>
      <c r="J3602" s="3">
        <f t="shared" si="455"/>
        <v>0</v>
      </c>
      <c r="K3602" s="3"/>
    </row>
    <row r="3603" spans="2:11" hidden="1" outlineLevel="1" x14ac:dyDescent="0.3">
      <c r="B3603" s="2"/>
      <c r="D3603" s="3"/>
      <c r="F3603" s="3"/>
      <c r="H3603" s="3"/>
      <c r="I3603" t="str">
        <f t="shared" si="456"/>
        <v>0#6</v>
      </c>
      <c r="J3603" s="3">
        <f t="shared" si="455"/>
        <v>0</v>
      </c>
      <c r="K3603" s="3"/>
    </row>
    <row r="3604" spans="2:11" hidden="1" outlineLevel="1" x14ac:dyDescent="0.3">
      <c r="B3604" s="2"/>
      <c r="D3604" s="3"/>
      <c r="F3604" s="3"/>
      <c r="H3604" s="3"/>
      <c r="I3604" t="str">
        <f t="shared" si="456"/>
        <v>0#7</v>
      </c>
      <c r="J3604" s="3">
        <f t="shared" si="455"/>
        <v>0</v>
      </c>
      <c r="K3604" s="3"/>
    </row>
    <row r="3605" spans="2:11" hidden="1" outlineLevel="1" x14ac:dyDescent="0.3">
      <c r="B3605" s="2"/>
      <c r="D3605" s="3"/>
      <c r="F3605" s="3"/>
      <c r="H3605" s="3"/>
      <c r="I3605" t="str">
        <f t="shared" si="456"/>
        <v>0#8</v>
      </c>
      <c r="J3605" s="3">
        <f t="shared" si="455"/>
        <v>0</v>
      </c>
      <c r="K3605" s="3"/>
    </row>
    <row r="3606" spans="2:11" hidden="1" outlineLevel="1" x14ac:dyDescent="0.3">
      <c r="B3606" s="2"/>
      <c r="D3606" s="3"/>
      <c r="F3606" s="3"/>
      <c r="H3606" s="3"/>
      <c r="I3606" t="str">
        <f t="shared" si="456"/>
        <v>0#9</v>
      </c>
      <c r="J3606" s="3">
        <f t="shared" si="455"/>
        <v>0</v>
      </c>
      <c r="K3606" s="3"/>
    </row>
    <row r="3607" spans="2:11" hidden="1" outlineLevel="1" x14ac:dyDescent="0.3">
      <c r="B3607" s="2"/>
      <c r="D3607" s="3"/>
      <c r="F3607" s="3">
        <f>F3598</f>
        <v>0</v>
      </c>
      <c r="G3607" t="str">
        <f>F3607&amp;"#"&amp;COUNTIF(F$6:F3607,F3607)</f>
        <v>0#347</v>
      </c>
      <c r="H3607" s="3">
        <f>IF(ISERROR(IF((SUMPRODUCT((D$7:D$5839=INDEX($F$6578:$F$6799,IF($C$2="All",MATCH(G3607,$G$6578:$G$6799,0),MATCH(G3607,$H$6578:$H$6799,0)),1))*1)+SUMPRODUCT((F$7:F$5839=INDEX($F$6578:$F$6799,IF($C$2="All",MATCH(G3607,$G$6578:$G$6799,0),MATCH(G3607,$H$6578:$H$6799,0)),1))*1))&gt;0,0,INDEX($F$6578:$F$6799,IF($C$2="All",MATCH(G3607,$G$6578:$G$6799,0),MATCH(G3607,$H$6578:$H$6799,0)),1))),0,IF((SUMPRODUCT((D$7:D$5839=INDEX($F$6578:$F$6799,IF($C$2="All",MATCH(G3607,$G$6578:$G$6799,0),MATCH(G3607,$H$6578:$H$6799,0)),1))*1)+SUMPRODUCT((F$7:F$5839=INDEX($F$6578:$F$6799,IF($C$2="All",MATCH(G3607,$G$6578:$G$6799,0),MATCH(G3607,$H$6578:$H$6799,0)),1))*1))&gt;0,0,INDEX($F$6578:$F$6799,IF($C$2="All",MATCH(G3607,$G$6578:$G$6799,0),MATCH(G3607,$H$6578:$H$6799,0)),1)))</f>
        <v>0</v>
      </c>
      <c r="I3607" t="str">
        <f>H3607&amp;"#1"</f>
        <v>0#1</v>
      </c>
      <c r="J3607" s="3">
        <f t="shared" si="455"/>
        <v>0</v>
      </c>
      <c r="K3607" s="3"/>
    </row>
    <row r="3608" spans="2:11" hidden="1" outlineLevel="1" x14ac:dyDescent="0.3">
      <c r="B3608" s="2"/>
      <c r="D3608" s="3"/>
      <c r="F3608" s="3"/>
      <c r="H3608" s="3"/>
      <c r="I3608" t="str">
        <f>REPLACE(I3607,LEN(I3607),1,RIGHT(I3607,1)+1)</f>
        <v>0#2</v>
      </c>
      <c r="J3608" s="3">
        <f t="shared" si="455"/>
        <v>0</v>
      </c>
      <c r="K3608" s="3"/>
    </row>
    <row r="3609" spans="2:11" hidden="1" outlineLevel="1" x14ac:dyDescent="0.3">
      <c r="B3609" s="2"/>
      <c r="D3609" s="3"/>
      <c r="F3609" s="3"/>
      <c r="H3609" s="3"/>
      <c r="I3609" t="str">
        <f t="shared" ref="I3609:I3615" si="457">REPLACE(I3608,LEN(I3608),1,RIGHT(I3608,1)+1)</f>
        <v>0#3</v>
      </c>
      <c r="J3609" s="3">
        <f t="shared" si="455"/>
        <v>0</v>
      </c>
      <c r="K3609" s="3"/>
    </row>
    <row r="3610" spans="2:11" hidden="1" outlineLevel="1" x14ac:dyDescent="0.3">
      <c r="B3610" s="2"/>
      <c r="D3610" s="3"/>
      <c r="F3610" s="3"/>
      <c r="H3610" s="3"/>
      <c r="I3610" t="str">
        <f t="shared" si="457"/>
        <v>0#4</v>
      </c>
      <c r="J3610" s="3">
        <f t="shared" si="455"/>
        <v>0</v>
      </c>
      <c r="K3610" s="3"/>
    </row>
    <row r="3611" spans="2:11" hidden="1" outlineLevel="1" x14ac:dyDescent="0.3">
      <c r="B3611" s="2"/>
      <c r="D3611" s="3"/>
      <c r="F3611" s="3"/>
      <c r="H3611" s="3"/>
      <c r="I3611" t="str">
        <f t="shared" si="457"/>
        <v>0#5</v>
      </c>
      <c r="J3611" s="3">
        <f t="shared" si="455"/>
        <v>0</v>
      </c>
      <c r="K3611" s="3"/>
    </row>
    <row r="3612" spans="2:11" hidden="1" outlineLevel="1" x14ac:dyDescent="0.3">
      <c r="B3612" s="2"/>
      <c r="D3612" s="3"/>
      <c r="F3612" s="3"/>
      <c r="H3612" s="3"/>
      <c r="I3612" t="str">
        <f t="shared" si="457"/>
        <v>0#6</v>
      </c>
      <c r="J3612" s="3">
        <f t="shared" si="455"/>
        <v>0</v>
      </c>
      <c r="K3612" s="3"/>
    </row>
    <row r="3613" spans="2:11" hidden="1" outlineLevel="1" x14ac:dyDescent="0.3">
      <c r="B3613" s="2"/>
      <c r="D3613" s="3"/>
      <c r="F3613" s="3"/>
      <c r="H3613" s="3"/>
      <c r="I3613" t="str">
        <f t="shared" si="457"/>
        <v>0#7</v>
      </c>
      <c r="J3613" s="3">
        <f t="shared" si="455"/>
        <v>0</v>
      </c>
      <c r="K3613" s="3"/>
    </row>
    <row r="3614" spans="2:11" hidden="1" outlineLevel="1" x14ac:dyDescent="0.3">
      <c r="B3614" s="2"/>
      <c r="D3614" s="3"/>
      <c r="F3614" s="3"/>
      <c r="H3614" s="3"/>
      <c r="I3614" t="str">
        <f t="shared" si="457"/>
        <v>0#8</v>
      </c>
      <c r="J3614" s="3">
        <f t="shared" si="455"/>
        <v>0</v>
      </c>
      <c r="K3614" s="3"/>
    </row>
    <row r="3615" spans="2:11" hidden="1" outlineLevel="1" x14ac:dyDescent="0.3">
      <c r="B3615" s="2"/>
      <c r="D3615" s="3"/>
      <c r="F3615" s="3"/>
      <c r="H3615" s="3"/>
      <c r="I3615" t="str">
        <f t="shared" si="457"/>
        <v>0#9</v>
      </c>
      <c r="J3615" s="3">
        <f t="shared" si="455"/>
        <v>0</v>
      </c>
      <c r="K3615" s="3"/>
    </row>
    <row r="3616" spans="2:11" hidden="1" outlineLevel="1" x14ac:dyDescent="0.3">
      <c r="B3616" s="2"/>
      <c r="D3616" s="3"/>
      <c r="F3616" s="3">
        <f>F3607</f>
        <v>0</v>
      </c>
      <c r="G3616" t="str">
        <f>F3616&amp;"#"&amp;COUNTIF(F$6:F3616,F3616)</f>
        <v>0#348</v>
      </c>
      <c r="H3616" s="3">
        <f>IF(ISERROR(IF((SUMPRODUCT((D$7:D$5839=INDEX($F$6578:$F$6799,IF($C$2="All",MATCH(G3616,$G$6578:$G$6799,0),MATCH(G3616,$H$6578:$H$6799,0)),1))*1)+SUMPRODUCT((F$7:F$5839=INDEX($F$6578:$F$6799,IF($C$2="All",MATCH(G3616,$G$6578:$G$6799,0),MATCH(G3616,$H$6578:$H$6799,0)),1))*1))&gt;0,0,INDEX($F$6578:$F$6799,IF($C$2="All",MATCH(G3616,$G$6578:$G$6799,0),MATCH(G3616,$H$6578:$H$6799,0)),1))),0,IF((SUMPRODUCT((D$7:D$5839=INDEX($F$6578:$F$6799,IF($C$2="All",MATCH(G3616,$G$6578:$G$6799,0),MATCH(G3616,$H$6578:$H$6799,0)),1))*1)+SUMPRODUCT((F$7:F$5839=INDEX($F$6578:$F$6799,IF($C$2="All",MATCH(G3616,$G$6578:$G$6799,0),MATCH(G3616,$H$6578:$H$6799,0)),1))*1))&gt;0,0,INDEX($F$6578:$F$6799,IF($C$2="All",MATCH(G3616,$G$6578:$G$6799,0),MATCH(G3616,$H$6578:$H$6799,0)),1)))</f>
        <v>0</v>
      </c>
      <c r="I3616" t="str">
        <f>H3616&amp;"#1"</f>
        <v>0#1</v>
      </c>
      <c r="J3616" s="3">
        <f t="shared" si="455"/>
        <v>0</v>
      </c>
      <c r="K3616" s="3"/>
    </row>
    <row r="3617" spans="2:11" hidden="1" outlineLevel="1" x14ac:dyDescent="0.3">
      <c r="B3617" s="2"/>
      <c r="D3617" s="3"/>
      <c r="F3617" s="3"/>
      <c r="H3617" s="3"/>
      <c r="I3617" t="str">
        <f>REPLACE(I3616,LEN(I3616),1,RIGHT(I3616,1)+1)</f>
        <v>0#2</v>
      </c>
      <c r="J3617" s="3">
        <f t="shared" si="455"/>
        <v>0</v>
      </c>
      <c r="K3617" s="3"/>
    </row>
    <row r="3618" spans="2:11" hidden="1" outlineLevel="1" x14ac:dyDescent="0.3">
      <c r="B3618" s="2"/>
      <c r="D3618" s="3"/>
      <c r="F3618" s="3"/>
      <c r="H3618" s="3"/>
      <c r="I3618" t="str">
        <f t="shared" ref="I3618:I3624" si="458">REPLACE(I3617,LEN(I3617),1,RIGHT(I3617,1)+1)</f>
        <v>0#3</v>
      </c>
      <c r="J3618" s="3">
        <f t="shared" si="455"/>
        <v>0</v>
      </c>
      <c r="K3618" s="3"/>
    </row>
    <row r="3619" spans="2:11" hidden="1" outlineLevel="1" x14ac:dyDescent="0.3">
      <c r="B3619" s="2"/>
      <c r="D3619" s="3"/>
      <c r="F3619" s="3"/>
      <c r="H3619" s="3"/>
      <c r="I3619" t="str">
        <f t="shared" si="458"/>
        <v>0#4</v>
      </c>
      <c r="J3619" s="3">
        <f t="shared" si="455"/>
        <v>0</v>
      </c>
      <c r="K3619" s="3"/>
    </row>
    <row r="3620" spans="2:11" hidden="1" outlineLevel="1" x14ac:dyDescent="0.3">
      <c r="B3620" s="2"/>
      <c r="D3620" s="3"/>
      <c r="F3620" s="3"/>
      <c r="H3620" s="3"/>
      <c r="I3620" t="str">
        <f t="shared" si="458"/>
        <v>0#5</v>
      </c>
      <c r="J3620" s="3">
        <f t="shared" si="455"/>
        <v>0</v>
      </c>
      <c r="K3620" s="3"/>
    </row>
    <row r="3621" spans="2:11" hidden="1" outlineLevel="1" x14ac:dyDescent="0.3">
      <c r="B3621" s="2"/>
      <c r="D3621" s="3"/>
      <c r="F3621" s="3"/>
      <c r="H3621" s="3"/>
      <c r="I3621" t="str">
        <f t="shared" si="458"/>
        <v>0#6</v>
      </c>
      <c r="J3621" s="3">
        <f t="shared" si="455"/>
        <v>0</v>
      </c>
      <c r="K3621" s="3"/>
    </row>
    <row r="3622" spans="2:11" hidden="1" outlineLevel="1" x14ac:dyDescent="0.3">
      <c r="B3622" s="2"/>
      <c r="D3622" s="3"/>
      <c r="F3622" s="3"/>
      <c r="H3622" s="3"/>
      <c r="I3622" t="str">
        <f t="shared" si="458"/>
        <v>0#7</v>
      </c>
      <c r="J3622" s="3">
        <f t="shared" si="455"/>
        <v>0</v>
      </c>
      <c r="K3622" s="3"/>
    </row>
    <row r="3623" spans="2:11" hidden="1" outlineLevel="1" x14ac:dyDescent="0.3">
      <c r="B3623" s="2"/>
      <c r="D3623" s="3"/>
      <c r="F3623" s="3"/>
      <c r="H3623" s="3"/>
      <c r="I3623" t="str">
        <f t="shared" si="458"/>
        <v>0#8</v>
      </c>
      <c r="J3623" s="3">
        <f t="shared" si="455"/>
        <v>0</v>
      </c>
      <c r="K3623" s="3"/>
    </row>
    <row r="3624" spans="2:11" hidden="1" outlineLevel="1" x14ac:dyDescent="0.3">
      <c r="B3624" s="2"/>
      <c r="D3624" s="3"/>
      <c r="F3624" s="3"/>
      <c r="H3624" s="3"/>
      <c r="I3624" t="str">
        <f t="shared" si="458"/>
        <v>0#9</v>
      </c>
      <c r="J3624" s="3">
        <f t="shared" si="455"/>
        <v>0</v>
      </c>
      <c r="K3624" s="3"/>
    </row>
    <row r="3625" spans="2:11" hidden="1" outlineLevel="1" x14ac:dyDescent="0.3">
      <c r="B3625" s="2"/>
      <c r="D3625" s="3"/>
      <c r="F3625" s="3">
        <f>F3616</f>
        <v>0</v>
      </c>
      <c r="G3625" t="str">
        <f>F3625&amp;"#"&amp;COUNTIF(F$6:F3625,F3625)</f>
        <v>0#349</v>
      </c>
      <c r="H3625" s="3">
        <f>IF(ISERROR(IF((SUMPRODUCT((D$7:D$5839=INDEX($F$6578:$F$6799,IF($C$2="All",MATCH(G3625,$G$6578:$G$6799,0),MATCH(G3625,$H$6578:$H$6799,0)),1))*1)+SUMPRODUCT((F$7:F$5839=INDEX($F$6578:$F$6799,IF($C$2="All",MATCH(G3625,$G$6578:$G$6799,0),MATCH(G3625,$H$6578:$H$6799,0)),1))*1))&gt;0,0,INDEX($F$6578:$F$6799,IF($C$2="All",MATCH(G3625,$G$6578:$G$6799,0),MATCH(G3625,$H$6578:$H$6799,0)),1))),0,IF((SUMPRODUCT((D$7:D$5839=INDEX($F$6578:$F$6799,IF($C$2="All",MATCH(G3625,$G$6578:$G$6799,0),MATCH(G3625,$H$6578:$H$6799,0)),1))*1)+SUMPRODUCT((F$7:F$5839=INDEX($F$6578:$F$6799,IF($C$2="All",MATCH(G3625,$G$6578:$G$6799,0),MATCH(G3625,$H$6578:$H$6799,0)),1))*1))&gt;0,0,INDEX($F$6578:$F$6799,IF($C$2="All",MATCH(G3625,$G$6578:$G$6799,0),MATCH(G3625,$H$6578:$H$6799,0)),1)))</f>
        <v>0</v>
      </c>
      <c r="I3625" t="str">
        <f>H3625&amp;"#1"</f>
        <v>0#1</v>
      </c>
      <c r="J3625" s="3">
        <f t="shared" si="455"/>
        <v>0</v>
      </c>
      <c r="K3625" s="3"/>
    </row>
    <row r="3626" spans="2:11" hidden="1" outlineLevel="1" x14ac:dyDescent="0.3">
      <c r="B3626" s="2"/>
      <c r="D3626" s="3"/>
      <c r="F3626" s="3"/>
      <c r="H3626" s="3"/>
      <c r="I3626" t="str">
        <f>REPLACE(I3625,LEN(I3625),1,RIGHT(I3625,1)+1)</f>
        <v>0#2</v>
      </c>
      <c r="J3626" s="3">
        <f t="shared" si="455"/>
        <v>0</v>
      </c>
      <c r="K3626" s="3"/>
    </row>
    <row r="3627" spans="2:11" hidden="1" outlineLevel="1" x14ac:dyDescent="0.3">
      <c r="B3627" s="2"/>
      <c r="D3627" s="3"/>
      <c r="F3627" s="3"/>
      <c r="H3627" s="3"/>
      <c r="I3627" t="str">
        <f t="shared" ref="I3627:I3633" si="459">REPLACE(I3626,LEN(I3626),1,RIGHT(I3626,1)+1)</f>
        <v>0#3</v>
      </c>
      <c r="J3627" s="3">
        <f t="shared" si="455"/>
        <v>0</v>
      </c>
      <c r="K3627" s="3"/>
    </row>
    <row r="3628" spans="2:11" hidden="1" outlineLevel="1" x14ac:dyDescent="0.3">
      <c r="B3628" s="2"/>
      <c r="D3628" s="3"/>
      <c r="F3628" s="3"/>
      <c r="H3628" s="3"/>
      <c r="I3628" t="str">
        <f t="shared" si="459"/>
        <v>0#4</v>
      </c>
      <c r="J3628" s="3">
        <f t="shared" si="455"/>
        <v>0</v>
      </c>
      <c r="K3628" s="3"/>
    </row>
    <row r="3629" spans="2:11" hidden="1" outlineLevel="1" x14ac:dyDescent="0.3">
      <c r="B3629" s="2"/>
      <c r="D3629" s="3"/>
      <c r="F3629" s="3"/>
      <c r="H3629" s="3"/>
      <c r="I3629" t="str">
        <f t="shared" si="459"/>
        <v>0#5</v>
      </c>
      <c r="J3629" s="3">
        <f t="shared" si="455"/>
        <v>0</v>
      </c>
      <c r="K3629" s="3"/>
    </row>
    <row r="3630" spans="2:11" hidden="1" outlineLevel="1" x14ac:dyDescent="0.3">
      <c r="B3630" s="2"/>
      <c r="D3630" s="3"/>
      <c r="F3630" s="3"/>
      <c r="H3630" s="3"/>
      <c r="I3630" t="str">
        <f t="shared" si="459"/>
        <v>0#6</v>
      </c>
      <c r="J3630" s="3">
        <f t="shared" si="455"/>
        <v>0</v>
      </c>
      <c r="K3630" s="3"/>
    </row>
    <row r="3631" spans="2:11" hidden="1" outlineLevel="1" x14ac:dyDescent="0.3">
      <c r="B3631" s="2"/>
      <c r="D3631" s="3"/>
      <c r="F3631" s="3"/>
      <c r="H3631" s="3"/>
      <c r="I3631" t="str">
        <f t="shared" si="459"/>
        <v>0#7</v>
      </c>
      <c r="J3631" s="3">
        <f t="shared" si="455"/>
        <v>0</v>
      </c>
      <c r="K3631" s="3"/>
    </row>
    <row r="3632" spans="2:11" hidden="1" outlineLevel="1" x14ac:dyDescent="0.3">
      <c r="B3632" s="2"/>
      <c r="D3632" s="3"/>
      <c r="F3632" s="3"/>
      <c r="H3632" s="3"/>
      <c r="I3632" t="str">
        <f t="shared" si="459"/>
        <v>0#8</v>
      </c>
      <c r="J3632" s="3">
        <f t="shared" si="455"/>
        <v>0</v>
      </c>
      <c r="K3632" s="3"/>
    </row>
    <row r="3633" spans="2:11" hidden="1" outlineLevel="1" x14ac:dyDescent="0.3">
      <c r="B3633" s="2"/>
      <c r="D3633" s="3"/>
      <c r="F3633" s="3"/>
      <c r="H3633" s="3"/>
      <c r="I3633" t="str">
        <f t="shared" si="459"/>
        <v>0#9</v>
      </c>
      <c r="J3633" s="3">
        <f t="shared" si="455"/>
        <v>0</v>
      </c>
      <c r="K3633" s="3"/>
    </row>
    <row r="3634" spans="2:11" hidden="1" outlineLevel="1" x14ac:dyDescent="0.3">
      <c r="B3634" s="2"/>
      <c r="D3634" s="3"/>
      <c r="F3634" s="3">
        <f>F3625</f>
        <v>0</v>
      </c>
      <c r="G3634" t="str">
        <f>F3634&amp;"#"&amp;COUNTIF(F$6:F3634,F3634)</f>
        <v>0#350</v>
      </c>
      <c r="H3634" s="3">
        <f>IF(ISERROR(IF((SUMPRODUCT((D$7:D$5839=INDEX($F$6578:$F$6799,IF($C$2="All",MATCH(G3634,$G$6578:$G$6799,0),MATCH(G3634,$H$6578:$H$6799,0)),1))*1)+SUMPRODUCT((F$7:F$5839=INDEX($F$6578:$F$6799,IF($C$2="All",MATCH(G3634,$G$6578:$G$6799,0),MATCH(G3634,$H$6578:$H$6799,0)),1))*1))&gt;0,0,INDEX($F$6578:$F$6799,IF($C$2="All",MATCH(G3634,$G$6578:$G$6799,0),MATCH(G3634,$H$6578:$H$6799,0)),1))),0,IF((SUMPRODUCT((D$7:D$5839=INDEX($F$6578:$F$6799,IF($C$2="All",MATCH(G3634,$G$6578:$G$6799,0),MATCH(G3634,$H$6578:$H$6799,0)),1))*1)+SUMPRODUCT((F$7:F$5839=INDEX($F$6578:$F$6799,IF($C$2="All",MATCH(G3634,$G$6578:$G$6799,0),MATCH(G3634,$H$6578:$H$6799,0)),1))*1))&gt;0,0,INDEX($F$6578:$F$6799,IF($C$2="All",MATCH(G3634,$G$6578:$G$6799,0),MATCH(G3634,$H$6578:$H$6799,0)),1)))</f>
        <v>0</v>
      </c>
      <c r="I3634" t="str">
        <f>H3634&amp;"#1"</f>
        <v>0#1</v>
      </c>
      <c r="J3634" s="3">
        <f t="shared" si="455"/>
        <v>0</v>
      </c>
      <c r="K3634" s="3"/>
    </row>
    <row r="3635" spans="2:11" hidden="1" outlineLevel="1" x14ac:dyDescent="0.3">
      <c r="B3635" s="2"/>
      <c r="D3635" s="3"/>
      <c r="F3635" s="3"/>
      <c r="H3635" s="3"/>
      <c r="I3635" t="str">
        <f>REPLACE(I3634,LEN(I3634),1,RIGHT(I3634,1)+1)</f>
        <v>0#2</v>
      </c>
      <c r="J3635" s="3">
        <f t="shared" si="455"/>
        <v>0</v>
      </c>
      <c r="K3635" s="3"/>
    </row>
    <row r="3636" spans="2:11" hidden="1" outlineLevel="1" x14ac:dyDescent="0.3">
      <c r="B3636" s="2"/>
      <c r="D3636" s="3"/>
      <c r="F3636" s="3"/>
      <c r="H3636" s="3"/>
      <c r="I3636" t="str">
        <f t="shared" ref="I3636:I3642" si="460">REPLACE(I3635,LEN(I3635),1,RIGHT(I3635,1)+1)</f>
        <v>0#3</v>
      </c>
      <c r="J3636" s="3">
        <f t="shared" si="455"/>
        <v>0</v>
      </c>
      <c r="K3636" s="3"/>
    </row>
    <row r="3637" spans="2:11" hidden="1" outlineLevel="1" x14ac:dyDescent="0.3">
      <c r="B3637" s="2"/>
      <c r="D3637" s="3"/>
      <c r="F3637" s="3"/>
      <c r="H3637" s="3"/>
      <c r="I3637" t="str">
        <f t="shared" si="460"/>
        <v>0#4</v>
      </c>
      <c r="J3637" s="3">
        <f t="shared" si="455"/>
        <v>0</v>
      </c>
      <c r="K3637" s="3"/>
    </row>
    <row r="3638" spans="2:11" hidden="1" outlineLevel="1" x14ac:dyDescent="0.3">
      <c r="B3638" s="2"/>
      <c r="D3638" s="3"/>
      <c r="F3638" s="3"/>
      <c r="H3638" s="3"/>
      <c r="I3638" t="str">
        <f t="shared" si="460"/>
        <v>0#5</v>
      </c>
      <c r="J3638" s="3">
        <f t="shared" si="455"/>
        <v>0</v>
      </c>
      <c r="K3638" s="3"/>
    </row>
    <row r="3639" spans="2:11" hidden="1" outlineLevel="1" x14ac:dyDescent="0.3">
      <c r="B3639" s="2"/>
      <c r="D3639" s="3"/>
      <c r="F3639" s="3"/>
      <c r="H3639" s="3"/>
      <c r="I3639" t="str">
        <f t="shared" si="460"/>
        <v>0#6</v>
      </c>
      <c r="J3639" s="3">
        <f t="shared" si="455"/>
        <v>0</v>
      </c>
      <c r="K3639" s="3"/>
    </row>
    <row r="3640" spans="2:11" hidden="1" outlineLevel="1" x14ac:dyDescent="0.3">
      <c r="B3640" s="2"/>
      <c r="D3640" s="3"/>
      <c r="F3640" s="3"/>
      <c r="H3640" s="3"/>
      <c r="I3640" t="str">
        <f t="shared" si="460"/>
        <v>0#7</v>
      </c>
      <c r="J3640" s="3">
        <f t="shared" si="455"/>
        <v>0</v>
      </c>
      <c r="K3640" s="3"/>
    </row>
    <row r="3641" spans="2:11" hidden="1" outlineLevel="1" x14ac:dyDescent="0.3">
      <c r="B3641" s="2"/>
      <c r="D3641" s="3"/>
      <c r="F3641" s="3"/>
      <c r="H3641" s="3"/>
      <c r="I3641" t="str">
        <f t="shared" si="460"/>
        <v>0#8</v>
      </c>
      <c r="J3641" s="3">
        <f t="shared" si="455"/>
        <v>0</v>
      </c>
      <c r="K3641" s="3"/>
    </row>
    <row r="3642" spans="2:11" hidden="1" outlineLevel="1" x14ac:dyDescent="0.3">
      <c r="B3642" s="2"/>
      <c r="D3642" s="3"/>
      <c r="F3642" s="3"/>
      <c r="H3642" s="3"/>
      <c r="I3642" t="str">
        <f t="shared" si="460"/>
        <v>0#9</v>
      </c>
      <c r="J3642" s="3">
        <f t="shared" si="455"/>
        <v>0</v>
      </c>
      <c r="K3642" s="3"/>
    </row>
    <row r="3643" spans="2:11" hidden="1" outlineLevel="1" x14ac:dyDescent="0.3">
      <c r="B3643" s="2"/>
      <c r="D3643" s="3"/>
      <c r="F3643" s="3">
        <f>F3634</f>
        <v>0</v>
      </c>
      <c r="G3643" t="str">
        <f>F3643&amp;"#"&amp;COUNTIF(F$6:F3643,F3643)</f>
        <v>0#351</v>
      </c>
      <c r="H3643" s="3">
        <f>IF(ISERROR(IF((SUMPRODUCT((D$7:D$5839=INDEX($F$6578:$F$6799,IF($C$2="All",MATCH(G3643,$G$6578:$G$6799,0),MATCH(G3643,$H$6578:$H$6799,0)),1))*1)+SUMPRODUCT((F$7:F$5839=INDEX($F$6578:$F$6799,IF($C$2="All",MATCH(G3643,$G$6578:$G$6799,0),MATCH(G3643,$H$6578:$H$6799,0)),1))*1))&gt;0,0,INDEX($F$6578:$F$6799,IF($C$2="All",MATCH(G3643,$G$6578:$G$6799,0),MATCH(G3643,$H$6578:$H$6799,0)),1))),0,IF((SUMPRODUCT((D$7:D$5839=INDEX($F$6578:$F$6799,IF($C$2="All",MATCH(G3643,$G$6578:$G$6799,0),MATCH(G3643,$H$6578:$H$6799,0)),1))*1)+SUMPRODUCT((F$7:F$5839=INDEX($F$6578:$F$6799,IF($C$2="All",MATCH(G3643,$G$6578:$G$6799,0),MATCH(G3643,$H$6578:$H$6799,0)),1))*1))&gt;0,0,INDEX($F$6578:$F$6799,IF($C$2="All",MATCH(G3643,$G$6578:$G$6799,0),MATCH(G3643,$H$6578:$H$6799,0)),1)))</f>
        <v>0</v>
      </c>
      <c r="I3643" t="str">
        <f>H3643&amp;"#1"</f>
        <v>0#1</v>
      </c>
      <c r="J3643" s="3">
        <f t="shared" si="455"/>
        <v>0</v>
      </c>
      <c r="K3643" s="3"/>
    </row>
    <row r="3644" spans="2:11" hidden="1" outlineLevel="1" x14ac:dyDescent="0.3">
      <c r="B3644" s="2"/>
      <c r="D3644" s="3"/>
      <c r="F3644" s="3"/>
      <c r="H3644" s="3"/>
      <c r="I3644" t="str">
        <f>REPLACE(I3643,LEN(I3643),1,RIGHT(I3643,1)+1)</f>
        <v>0#2</v>
      </c>
      <c r="J3644" s="3">
        <f t="shared" si="455"/>
        <v>0</v>
      </c>
      <c r="K3644" s="3"/>
    </row>
    <row r="3645" spans="2:11" hidden="1" outlineLevel="1" x14ac:dyDescent="0.3">
      <c r="B3645" s="2"/>
      <c r="D3645" s="3"/>
      <c r="F3645" s="3"/>
      <c r="H3645" s="3"/>
      <c r="I3645" t="str">
        <f t="shared" ref="I3645:I3651" si="461">REPLACE(I3644,LEN(I3644),1,RIGHT(I3644,1)+1)</f>
        <v>0#3</v>
      </c>
      <c r="J3645" s="3">
        <f t="shared" si="455"/>
        <v>0</v>
      </c>
      <c r="K3645" s="3"/>
    </row>
    <row r="3646" spans="2:11" hidden="1" outlineLevel="1" x14ac:dyDescent="0.3">
      <c r="B3646" s="2"/>
      <c r="D3646" s="3"/>
      <c r="F3646" s="3"/>
      <c r="H3646" s="3"/>
      <c r="I3646" t="str">
        <f t="shared" si="461"/>
        <v>0#4</v>
      </c>
      <c r="J3646" s="3">
        <f t="shared" si="455"/>
        <v>0</v>
      </c>
      <c r="K3646" s="3"/>
    </row>
    <row r="3647" spans="2:11" hidden="1" outlineLevel="1" x14ac:dyDescent="0.3">
      <c r="B3647" s="2"/>
      <c r="D3647" s="3"/>
      <c r="F3647" s="3"/>
      <c r="H3647" s="3"/>
      <c r="I3647" t="str">
        <f t="shared" si="461"/>
        <v>0#5</v>
      </c>
      <c r="J3647" s="3">
        <f t="shared" si="455"/>
        <v>0</v>
      </c>
      <c r="K3647" s="3"/>
    </row>
    <row r="3648" spans="2:11" hidden="1" outlineLevel="1" x14ac:dyDescent="0.3">
      <c r="B3648" s="2"/>
      <c r="D3648" s="3"/>
      <c r="F3648" s="3"/>
      <c r="H3648" s="3"/>
      <c r="I3648" t="str">
        <f t="shared" si="461"/>
        <v>0#6</v>
      </c>
      <c r="J3648" s="3">
        <f t="shared" si="455"/>
        <v>0</v>
      </c>
      <c r="K3648" s="3"/>
    </row>
    <row r="3649" spans="2:11" hidden="1" outlineLevel="1" x14ac:dyDescent="0.3">
      <c r="B3649" s="2"/>
      <c r="D3649" s="3"/>
      <c r="F3649" s="3"/>
      <c r="H3649" s="3"/>
      <c r="I3649" t="str">
        <f t="shared" si="461"/>
        <v>0#7</v>
      </c>
      <c r="J3649" s="3">
        <f t="shared" si="455"/>
        <v>0</v>
      </c>
      <c r="K3649" s="3"/>
    </row>
    <row r="3650" spans="2:11" hidden="1" outlineLevel="1" x14ac:dyDescent="0.3">
      <c r="B3650" s="2"/>
      <c r="D3650" s="3"/>
      <c r="F3650" s="3"/>
      <c r="H3650" s="3"/>
      <c r="I3650" t="str">
        <f t="shared" si="461"/>
        <v>0#8</v>
      </c>
      <c r="J3650" s="3">
        <f t="shared" si="455"/>
        <v>0</v>
      </c>
      <c r="K3650" s="3"/>
    </row>
    <row r="3651" spans="2:11" hidden="1" outlineLevel="1" x14ac:dyDescent="0.3">
      <c r="B3651" s="2"/>
      <c r="D3651" s="3"/>
      <c r="F3651" s="3"/>
      <c r="H3651" s="3"/>
      <c r="I3651" t="str">
        <f t="shared" si="461"/>
        <v>0#9</v>
      </c>
      <c r="J3651" s="3">
        <f t="shared" si="455"/>
        <v>0</v>
      </c>
      <c r="K3651" s="3"/>
    </row>
    <row r="3652" spans="2:11" hidden="1" outlineLevel="1" x14ac:dyDescent="0.3">
      <c r="B3652" s="2" t="str">
        <f>IF($C$2="All",$C$1,IF($C$2="Gates",$C$1&amp;"-G",$C$1&amp;"-H"))</f>
        <v>Leeds</v>
      </c>
      <c r="C3652" t="str">
        <f>B3652&amp;"#"&amp;COUNTIF(B$6:B3652,B3652)</f>
        <v>Leeds#6</v>
      </c>
      <c r="D3652" s="3" t="str">
        <f>IF(C3652="",D2923,IF(ISERROR(INDEX($F$6578:$F$6799,IF($C$2="All",MATCH(C3652,$G$6578:$G$6799,0),MATCH(C3652,$H$6578:$H$6799,0)),1)),0,INDEX($F$6578:$F$6799,IF($C$2="All",MATCH(C3652,$G$6578:$G$6799,0),MATCH(C3652,$H$6578:$H$6799,0)),1)))</f>
        <v>Edinburgh</v>
      </c>
      <c r="E3652" t="str">
        <f>D3652&amp;"#"&amp;COUNTIF(D$6:D3652,D3652)</f>
        <v>Edinburgh#10</v>
      </c>
      <c r="F3652" s="3">
        <f>IF(ISERROR(IF((SUMPRODUCT((B$7:B$5839=INDEX($F$6578:$F$6799,IF($C$2="All",MATCH(E3652,$G$6578:$G$6799,0),MATCH(E3652,$H$6578:$H$6799,0)),1))*1)+SUMPRODUCT((D$7:D$5839=INDEX($F$6578:$F$6799,IF($C$2="All",MATCH(E3652,$G$6578:$G$6799,0),MATCH(E3652,$H$6578:$H$6799,0)),1))*1))&gt;0,0,INDEX($F$6578:$F$6799,IF($C$2="All",MATCH(E3652,$G$6578:$G$6799,0),MATCH(E3652,$H$6578:$H$6799,0)),1))),0,IF((SUMPRODUCT((B$7:B$5839=INDEX($F$6578:$F$6799,IF($C$2="All",MATCH(E3652,$G$6578:$G$6799,0),MATCH(E3652,$H$6578:$H$6799,0)),1))*1)+SUMPRODUCT((D$7:D$5839=INDEX($F$6578:$F$6799,IF($C$2="All",MATCH(E3652,$G$6578:$G$6799,0),MATCH(E3652,$H$6578:$H$6799,0)),1))*1))&gt;0,0,INDEX($F$6578:$F$6799,IF($C$2="All",MATCH(E3652,$G$6578:$G$6799,0),MATCH(E3652,$H$6578:$H$6799,0)),1)))</f>
        <v>0</v>
      </c>
      <c r="G3652" t="str">
        <f>F3652&amp;"#"&amp;COUNTIF(F$6:F3652,F3652)</f>
        <v>0#352</v>
      </c>
      <c r="H3652" s="3">
        <f>IF(ISERROR(IF((SUMPRODUCT((D$7:D$5839=INDEX($F$6578:$F$6799,IF($C$2="All",MATCH(G3652,$G$6578:$G$6799,0),MATCH(G3652,$H$6578:$H$6799,0)),1))*1)+SUMPRODUCT((F$7:F$5839=INDEX($F$6578:$F$6799,IF($C$2="All",MATCH(G3652,$G$6578:$G$6799,0),MATCH(G3652,$H$6578:$H$6799,0)),1))*1))&gt;0,0,INDEX($F$6578:$F$6799,IF($C$2="All",MATCH(G3652,$G$6578:$G$6799,0),MATCH(G3652,$H$6578:$H$6799,0)),1))),0,IF((SUMPRODUCT((D$7:D$5839=INDEX($F$6578:$F$6799,IF($C$2="All",MATCH(G3652,$G$6578:$G$6799,0),MATCH(G3652,$H$6578:$H$6799,0)),1))*1)+SUMPRODUCT((F$7:F$5839=INDEX($F$6578:$F$6799,IF($C$2="All",MATCH(G3652,$G$6578:$G$6799,0),MATCH(G3652,$H$6578:$H$6799,0)),1))*1))&gt;0,0,INDEX($F$6578:$F$6799,IF($C$2="All",MATCH(G3652,$G$6578:$G$6799,0),MATCH(G3652,$H$6578:$H$6799,0)),1)))</f>
        <v>0</v>
      </c>
      <c r="I3652" t="str">
        <f>H$7&amp;"#1"</f>
        <v>0#1</v>
      </c>
      <c r="J3652" s="3">
        <f t="shared" si="455"/>
        <v>0</v>
      </c>
    </row>
    <row r="3653" spans="2:11" hidden="1" outlineLevel="1" x14ac:dyDescent="0.3">
      <c r="B3653" s="2"/>
      <c r="D3653" s="3"/>
      <c r="F3653" s="3"/>
      <c r="H3653" s="3"/>
      <c r="I3653" t="str">
        <f>REPLACE(I3652,LEN(I3652),1,RIGHT(I3652,1)+1)</f>
        <v>0#2</v>
      </c>
      <c r="J3653" s="3">
        <f t="shared" si="455"/>
        <v>0</v>
      </c>
      <c r="K3653" s="3"/>
    </row>
    <row r="3654" spans="2:11" hidden="1" outlineLevel="1" x14ac:dyDescent="0.3">
      <c r="B3654" s="2"/>
      <c r="D3654" s="3"/>
      <c r="F3654" s="3"/>
      <c r="H3654" s="3"/>
      <c r="I3654" t="str">
        <f t="shared" ref="I3654:I3660" si="462">REPLACE(I3653,LEN(I3653),1,RIGHT(I3653,1)+1)</f>
        <v>0#3</v>
      </c>
      <c r="J3654" s="3">
        <f t="shared" si="455"/>
        <v>0</v>
      </c>
      <c r="K3654" s="3"/>
    </row>
    <row r="3655" spans="2:11" hidden="1" outlineLevel="1" x14ac:dyDescent="0.3">
      <c r="B3655" s="2"/>
      <c r="D3655" s="3"/>
      <c r="F3655" s="3"/>
      <c r="H3655" s="3"/>
      <c r="I3655" t="str">
        <f t="shared" si="462"/>
        <v>0#4</v>
      </c>
      <c r="J3655" s="3">
        <f t="shared" ref="J3655:J3718" si="463">IF(ISERROR(IF((SUMPRODUCT((F$7:F$5839=INDEX($F$6578:$F$6799,IF($C$2="All",MATCH(I3655,$G$6578:$G$6799,0),MATCH(I3655,$H$6578:$H$6799,0)),1))*1)+SUMPRODUCT((H$7:H$5839=INDEX($F$6578:$F$6799,IF($C$2="All",MATCH(I3655,$G$6578:$G$6799,0),MATCH(I3655,$H$6578:$H$6799,0)),1))*1))&gt;0,0,INDEX($F$6578:$F$6799,IF($C$2="All",MATCH(I3655,$G$6578:$G$6799,0),MATCH(I3655,$H$6578:$H$6799,0)),1))),0,IF((SUMPRODUCT((F$7:F$5839=INDEX($F$6578:$F$6799,IF($C$2="All",MATCH(I3655,$G$6578:$G$6799,0),MATCH(I3655,$H$6578:$H$6799,0)),1))*1)+SUMPRODUCT((H$7:H$5839=INDEX($F$6578:$F$6799,IF($C$2="All",MATCH(I3655,$G$6578:$G$6799,0),MATCH(I3655,$H$6578:$H$6799,0)),1))*1))&gt;0,0,INDEX($F$6578:$F$6799,IF($C$2="All",MATCH(I3655,$G$6578:$G$6799,0),MATCH(I3655,$H$6578:$H$6799,0)),1)))</f>
        <v>0</v>
      </c>
      <c r="K3655" s="3"/>
    </row>
    <row r="3656" spans="2:11" hidden="1" outlineLevel="1" x14ac:dyDescent="0.3">
      <c r="B3656" s="2"/>
      <c r="D3656" s="3"/>
      <c r="F3656" s="3"/>
      <c r="H3656" s="3"/>
      <c r="I3656" t="str">
        <f t="shared" si="462"/>
        <v>0#5</v>
      </c>
      <c r="J3656" s="3">
        <f t="shared" si="463"/>
        <v>0</v>
      </c>
      <c r="K3656" s="3"/>
    </row>
    <row r="3657" spans="2:11" hidden="1" outlineLevel="1" x14ac:dyDescent="0.3">
      <c r="B3657" s="2"/>
      <c r="D3657" s="3"/>
      <c r="F3657" s="3"/>
      <c r="H3657" s="3"/>
      <c r="I3657" t="str">
        <f t="shared" si="462"/>
        <v>0#6</v>
      </c>
      <c r="J3657" s="3">
        <f t="shared" si="463"/>
        <v>0</v>
      </c>
      <c r="K3657" s="3"/>
    </row>
    <row r="3658" spans="2:11" hidden="1" outlineLevel="1" x14ac:dyDescent="0.3">
      <c r="B3658" s="2"/>
      <c r="D3658" s="3"/>
      <c r="F3658" s="3"/>
      <c r="H3658" s="3"/>
      <c r="I3658" t="str">
        <f t="shared" si="462"/>
        <v>0#7</v>
      </c>
      <c r="J3658" s="3">
        <f t="shared" si="463"/>
        <v>0</v>
      </c>
      <c r="K3658" s="3"/>
    </row>
    <row r="3659" spans="2:11" hidden="1" outlineLevel="1" x14ac:dyDescent="0.3">
      <c r="B3659" s="2"/>
      <c r="D3659" s="3"/>
      <c r="F3659" s="3"/>
      <c r="H3659" s="3"/>
      <c r="I3659" t="str">
        <f t="shared" si="462"/>
        <v>0#8</v>
      </c>
      <c r="J3659" s="3">
        <f t="shared" si="463"/>
        <v>0</v>
      </c>
      <c r="K3659" s="3"/>
    </row>
    <row r="3660" spans="2:11" hidden="1" outlineLevel="1" x14ac:dyDescent="0.3">
      <c r="B3660" s="2"/>
      <c r="D3660" s="3"/>
      <c r="F3660" s="3"/>
      <c r="H3660" s="3"/>
      <c r="I3660" t="str">
        <f t="shared" si="462"/>
        <v>0#9</v>
      </c>
      <c r="J3660" s="3">
        <f t="shared" si="463"/>
        <v>0</v>
      </c>
      <c r="K3660" s="3"/>
    </row>
    <row r="3661" spans="2:11" hidden="1" outlineLevel="1" x14ac:dyDescent="0.3">
      <c r="B3661" s="2"/>
      <c r="F3661" s="3">
        <f>F3652</f>
        <v>0</v>
      </c>
      <c r="G3661" t="str">
        <f>F3661&amp;"#"&amp;COUNTIF(F$6:F3661,F3661)</f>
        <v>0#353</v>
      </c>
      <c r="H3661" s="3">
        <f>IF(ISERROR(IF((SUMPRODUCT((D$7:D$5839=INDEX($F$6578:$F$6799,IF($C$2="All",MATCH(G3661,$G$6578:$G$6799,0),MATCH(G3661,$H$6578:$H$6799,0)),1))*1)+SUMPRODUCT((F$7:F$5839=INDEX($F$6578:$F$6799,IF($C$2="All",MATCH(G3661,$G$6578:$G$6799,0),MATCH(G3661,$H$6578:$H$6799,0)),1))*1))&gt;0,0,INDEX($F$6578:$F$6799,IF($C$2="All",MATCH(G3661,$G$6578:$G$6799,0),MATCH(G3661,$H$6578:$H$6799,0)),1))),0,IF((SUMPRODUCT((D$7:D$5839=INDEX($F$6578:$F$6799,IF($C$2="All",MATCH(G3661,$G$6578:$G$6799,0),MATCH(G3661,$H$6578:$H$6799,0)),1))*1)+SUMPRODUCT((F$7:F$5839=INDEX($F$6578:$F$6799,IF($C$2="All",MATCH(G3661,$G$6578:$G$6799,0),MATCH(G3661,$H$6578:$H$6799,0)),1))*1))&gt;0,0,INDEX($F$6578:$F$6799,IF($C$2="All",MATCH(G3661,$G$6578:$G$6799,0),MATCH(G3661,$H$6578:$H$6799,0)),1)))</f>
        <v>0</v>
      </c>
      <c r="I3661" t="str">
        <f>H3661&amp;"#1"</f>
        <v>0#1</v>
      </c>
      <c r="J3661" s="3">
        <f t="shared" si="463"/>
        <v>0</v>
      </c>
      <c r="K3661" s="3"/>
    </row>
    <row r="3662" spans="2:11" hidden="1" outlineLevel="1" x14ac:dyDescent="0.3">
      <c r="B3662" s="2"/>
      <c r="F3662" s="3"/>
      <c r="H3662" s="3"/>
      <c r="I3662" t="str">
        <f>REPLACE(I3661,LEN(I3661),1,RIGHT(I3661,1)+1)</f>
        <v>0#2</v>
      </c>
      <c r="J3662" s="3">
        <f t="shared" si="463"/>
        <v>0</v>
      </c>
      <c r="K3662" s="3"/>
    </row>
    <row r="3663" spans="2:11" hidden="1" outlineLevel="1" x14ac:dyDescent="0.3">
      <c r="B3663" s="2"/>
      <c r="F3663" s="3"/>
      <c r="H3663" s="3"/>
      <c r="I3663" t="str">
        <f t="shared" ref="I3663:I3669" si="464">REPLACE(I3662,LEN(I3662),1,RIGHT(I3662,1)+1)</f>
        <v>0#3</v>
      </c>
      <c r="J3663" s="3">
        <f t="shared" si="463"/>
        <v>0</v>
      </c>
      <c r="K3663" s="3"/>
    </row>
    <row r="3664" spans="2:11" hidden="1" outlineLevel="1" x14ac:dyDescent="0.3">
      <c r="B3664" s="2"/>
      <c r="F3664" s="3"/>
      <c r="H3664" s="3"/>
      <c r="I3664" t="str">
        <f t="shared" si="464"/>
        <v>0#4</v>
      </c>
      <c r="J3664" s="3">
        <f t="shared" si="463"/>
        <v>0</v>
      </c>
      <c r="K3664" s="3"/>
    </row>
    <row r="3665" spans="2:11" hidden="1" outlineLevel="1" x14ac:dyDescent="0.3">
      <c r="B3665" s="2"/>
      <c r="F3665" s="3"/>
      <c r="H3665" s="3"/>
      <c r="I3665" t="str">
        <f t="shared" si="464"/>
        <v>0#5</v>
      </c>
      <c r="J3665" s="3">
        <f t="shared" si="463"/>
        <v>0</v>
      </c>
      <c r="K3665" s="3"/>
    </row>
    <row r="3666" spans="2:11" hidden="1" outlineLevel="1" x14ac:dyDescent="0.3">
      <c r="B3666" s="2"/>
      <c r="F3666" s="3"/>
      <c r="H3666" s="3"/>
      <c r="I3666" t="str">
        <f t="shared" si="464"/>
        <v>0#6</v>
      </c>
      <c r="J3666" s="3">
        <f t="shared" si="463"/>
        <v>0</v>
      </c>
      <c r="K3666" s="3"/>
    </row>
    <row r="3667" spans="2:11" hidden="1" outlineLevel="1" x14ac:dyDescent="0.3">
      <c r="B3667" s="2"/>
      <c r="F3667" s="3"/>
      <c r="H3667" s="3"/>
      <c r="I3667" t="str">
        <f t="shared" si="464"/>
        <v>0#7</v>
      </c>
      <c r="J3667" s="3">
        <f t="shared" si="463"/>
        <v>0</v>
      </c>
      <c r="K3667" s="3"/>
    </row>
    <row r="3668" spans="2:11" hidden="1" outlineLevel="1" x14ac:dyDescent="0.3">
      <c r="B3668" s="2"/>
      <c r="F3668" s="3"/>
      <c r="H3668" s="3"/>
      <c r="I3668" t="str">
        <f t="shared" si="464"/>
        <v>0#8</v>
      </c>
      <c r="J3668" s="3">
        <f t="shared" si="463"/>
        <v>0</v>
      </c>
      <c r="K3668" s="3"/>
    </row>
    <row r="3669" spans="2:11" hidden="1" outlineLevel="1" x14ac:dyDescent="0.3">
      <c r="B3669" s="2"/>
      <c r="F3669" s="3"/>
      <c r="H3669" s="3"/>
      <c r="I3669" t="str">
        <f t="shared" si="464"/>
        <v>0#9</v>
      </c>
      <c r="J3669" s="3">
        <f t="shared" si="463"/>
        <v>0</v>
      </c>
      <c r="K3669" s="3"/>
    </row>
    <row r="3670" spans="2:11" hidden="1" outlineLevel="1" x14ac:dyDescent="0.3">
      <c r="B3670" s="2"/>
      <c r="D3670" s="3"/>
      <c r="F3670" s="3">
        <f>F3661</f>
        <v>0</v>
      </c>
      <c r="G3670" t="str">
        <f>F3670&amp;"#"&amp;COUNTIF(F$6:F3670,F3670)</f>
        <v>0#354</v>
      </c>
      <c r="H3670" s="3">
        <f>IF(ISERROR(IF((SUMPRODUCT((D$7:D$5839=INDEX($F$6578:$F$6799,IF($C$2="All",MATCH(G3670,$G$6578:$G$6799,0),MATCH(G3670,$H$6578:$H$6799,0)),1))*1)+SUMPRODUCT((F$7:F$5839=INDEX($F$6578:$F$6799,IF($C$2="All",MATCH(G3670,$G$6578:$G$6799,0),MATCH(G3670,$H$6578:$H$6799,0)),1))*1))&gt;0,0,INDEX($F$6578:$F$6799,IF($C$2="All",MATCH(G3670,$G$6578:$G$6799,0),MATCH(G3670,$H$6578:$H$6799,0)),1))),0,IF((SUMPRODUCT((D$7:D$5839=INDEX($F$6578:$F$6799,IF($C$2="All",MATCH(G3670,$G$6578:$G$6799,0),MATCH(G3670,$H$6578:$H$6799,0)),1))*1)+SUMPRODUCT((F$7:F$5839=INDEX($F$6578:$F$6799,IF($C$2="All",MATCH(G3670,$G$6578:$G$6799,0),MATCH(G3670,$H$6578:$H$6799,0)),1))*1))&gt;0,0,INDEX($F$6578:$F$6799,IF($C$2="All",MATCH(G3670,$G$6578:$G$6799,0),MATCH(G3670,$H$6578:$H$6799,0)),1)))</f>
        <v>0</v>
      </c>
      <c r="I3670" t="str">
        <f>H3670&amp;"#1"</f>
        <v>0#1</v>
      </c>
      <c r="J3670" s="3">
        <f t="shared" si="463"/>
        <v>0</v>
      </c>
      <c r="K3670" s="3"/>
    </row>
    <row r="3671" spans="2:11" hidden="1" outlineLevel="1" x14ac:dyDescent="0.3">
      <c r="B3671" s="2"/>
      <c r="D3671" s="3"/>
      <c r="F3671" s="3"/>
      <c r="H3671" s="3"/>
      <c r="I3671" t="str">
        <f>REPLACE(I3670,LEN(I3670),1,RIGHT(I3670,1)+1)</f>
        <v>0#2</v>
      </c>
      <c r="J3671" s="3">
        <f t="shared" si="463"/>
        <v>0</v>
      </c>
      <c r="K3671" s="3"/>
    </row>
    <row r="3672" spans="2:11" hidden="1" outlineLevel="1" x14ac:dyDescent="0.3">
      <c r="B3672" s="2"/>
      <c r="D3672" s="3"/>
      <c r="F3672" s="3"/>
      <c r="H3672" s="3"/>
      <c r="I3672" t="str">
        <f t="shared" ref="I3672:I3678" si="465">REPLACE(I3671,LEN(I3671),1,RIGHT(I3671,1)+1)</f>
        <v>0#3</v>
      </c>
      <c r="J3672" s="3">
        <f t="shared" si="463"/>
        <v>0</v>
      </c>
      <c r="K3672" s="3"/>
    </row>
    <row r="3673" spans="2:11" hidden="1" outlineLevel="1" x14ac:dyDescent="0.3">
      <c r="B3673" s="2"/>
      <c r="D3673" s="3"/>
      <c r="F3673" s="3"/>
      <c r="H3673" s="3"/>
      <c r="I3673" t="str">
        <f t="shared" si="465"/>
        <v>0#4</v>
      </c>
      <c r="J3673" s="3">
        <f t="shared" si="463"/>
        <v>0</v>
      </c>
      <c r="K3673" s="3"/>
    </row>
    <row r="3674" spans="2:11" hidden="1" outlineLevel="1" x14ac:dyDescent="0.3">
      <c r="B3674" s="2"/>
      <c r="D3674" s="3"/>
      <c r="F3674" s="3"/>
      <c r="H3674" s="3"/>
      <c r="I3674" t="str">
        <f t="shared" si="465"/>
        <v>0#5</v>
      </c>
      <c r="J3674" s="3">
        <f t="shared" si="463"/>
        <v>0</v>
      </c>
      <c r="K3674" s="3"/>
    </row>
    <row r="3675" spans="2:11" hidden="1" outlineLevel="1" x14ac:dyDescent="0.3">
      <c r="B3675" s="2"/>
      <c r="D3675" s="3"/>
      <c r="F3675" s="3"/>
      <c r="H3675" s="3"/>
      <c r="I3675" t="str">
        <f t="shared" si="465"/>
        <v>0#6</v>
      </c>
      <c r="J3675" s="3">
        <f t="shared" si="463"/>
        <v>0</v>
      </c>
      <c r="K3675" s="3"/>
    </row>
    <row r="3676" spans="2:11" hidden="1" outlineLevel="1" x14ac:dyDescent="0.3">
      <c r="B3676" s="2"/>
      <c r="D3676" s="3"/>
      <c r="F3676" s="3"/>
      <c r="H3676" s="3"/>
      <c r="I3676" t="str">
        <f t="shared" si="465"/>
        <v>0#7</v>
      </c>
      <c r="J3676" s="3">
        <f t="shared" si="463"/>
        <v>0</v>
      </c>
      <c r="K3676" s="3"/>
    </row>
    <row r="3677" spans="2:11" hidden="1" outlineLevel="1" x14ac:dyDescent="0.3">
      <c r="B3677" s="2"/>
      <c r="D3677" s="3"/>
      <c r="F3677" s="3"/>
      <c r="H3677" s="3"/>
      <c r="I3677" t="str">
        <f t="shared" si="465"/>
        <v>0#8</v>
      </c>
      <c r="J3677" s="3">
        <f t="shared" si="463"/>
        <v>0</v>
      </c>
      <c r="K3677" s="3"/>
    </row>
    <row r="3678" spans="2:11" hidden="1" outlineLevel="1" x14ac:dyDescent="0.3">
      <c r="B3678" s="2"/>
      <c r="D3678" s="3"/>
      <c r="F3678" s="3"/>
      <c r="H3678" s="3"/>
      <c r="I3678" t="str">
        <f t="shared" si="465"/>
        <v>0#9</v>
      </c>
      <c r="J3678" s="3">
        <f t="shared" si="463"/>
        <v>0</v>
      </c>
      <c r="K3678" s="3"/>
    </row>
    <row r="3679" spans="2:11" hidden="1" outlineLevel="1" x14ac:dyDescent="0.3">
      <c r="B3679" s="2"/>
      <c r="D3679" s="3"/>
      <c r="F3679" s="3">
        <f>F3670</f>
        <v>0</v>
      </c>
      <c r="G3679" t="str">
        <f>F3679&amp;"#"&amp;COUNTIF(F$6:F3679,F3679)</f>
        <v>0#355</v>
      </c>
      <c r="H3679" s="3">
        <f>IF(ISERROR(IF((SUMPRODUCT((D$7:D$5839=INDEX($F$6578:$F$6799,IF($C$2="All",MATCH(G3679,$G$6578:$G$6799,0),MATCH(G3679,$H$6578:$H$6799,0)),1))*1)+SUMPRODUCT((F$7:F$5839=INDEX($F$6578:$F$6799,IF($C$2="All",MATCH(G3679,$G$6578:$G$6799,0),MATCH(G3679,$H$6578:$H$6799,0)),1))*1))&gt;0,0,INDEX($F$6578:$F$6799,IF($C$2="All",MATCH(G3679,$G$6578:$G$6799,0),MATCH(G3679,$H$6578:$H$6799,0)),1))),0,IF((SUMPRODUCT((D$7:D$5839=INDEX($F$6578:$F$6799,IF($C$2="All",MATCH(G3679,$G$6578:$G$6799,0),MATCH(G3679,$H$6578:$H$6799,0)),1))*1)+SUMPRODUCT((F$7:F$5839=INDEX($F$6578:$F$6799,IF($C$2="All",MATCH(G3679,$G$6578:$G$6799,0),MATCH(G3679,$H$6578:$H$6799,0)),1))*1))&gt;0,0,INDEX($F$6578:$F$6799,IF($C$2="All",MATCH(G3679,$G$6578:$G$6799,0),MATCH(G3679,$H$6578:$H$6799,0)),1)))</f>
        <v>0</v>
      </c>
      <c r="I3679" t="str">
        <f>H3679&amp;"#1"</f>
        <v>0#1</v>
      </c>
      <c r="J3679" s="3">
        <f t="shared" si="463"/>
        <v>0</v>
      </c>
      <c r="K3679" s="3"/>
    </row>
    <row r="3680" spans="2:11" hidden="1" outlineLevel="1" x14ac:dyDescent="0.3">
      <c r="B3680" s="2"/>
      <c r="D3680" s="3"/>
      <c r="F3680" s="3"/>
      <c r="H3680" s="3"/>
      <c r="I3680" t="str">
        <f>REPLACE(I3679,LEN(I3679),1,RIGHT(I3679,1)+1)</f>
        <v>0#2</v>
      </c>
      <c r="J3680" s="3">
        <f t="shared" si="463"/>
        <v>0</v>
      </c>
      <c r="K3680" s="3"/>
    </row>
    <row r="3681" spans="2:11" hidden="1" outlineLevel="1" x14ac:dyDescent="0.3">
      <c r="B3681" s="2"/>
      <c r="D3681" s="3"/>
      <c r="F3681" s="3"/>
      <c r="H3681" s="3"/>
      <c r="I3681" t="str">
        <f t="shared" ref="I3681:I3687" si="466">REPLACE(I3680,LEN(I3680),1,RIGHT(I3680,1)+1)</f>
        <v>0#3</v>
      </c>
      <c r="J3681" s="3">
        <f t="shared" si="463"/>
        <v>0</v>
      </c>
      <c r="K3681" s="3"/>
    </row>
    <row r="3682" spans="2:11" hidden="1" outlineLevel="1" x14ac:dyDescent="0.3">
      <c r="B3682" s="2"/>
      <c r="D3682" s="3"/>
      <c r="F3682" s="3"/>
      <c r="H3682" s="3"/>
      <c r="I3682" t="str">
        <f t="shared" si="466"/>
        <v>0#4</v>
      </c>
      <c r="J3682" s="3">
        <f t="shared" si="463"/>
        <v>0</v>
      </c>
      <c r="K3682" s="3"/>
    </row>
    <row r="3683" spans="2:11" hidden="1" outlineLevel="1" x14ac:dyDescent="0.3">
      <c r="B3683" s="2"/>
      <c r="D3683" s="3"/>
      <c r="F3683" s="3"/>
      <c r="H3683" s="3"/>
      <c r="I3683" t="str">
        <f t="shared" si="466"/>
        <v>0#5</v>
      </c>
      <c r="J3683" s="3">
        <f t="shared" si="463"/>
        <v>0</v>
      </c>
      <c r="K3683" s="3"/>
    </row>
    <row r="3684" spans="2:11" hidden="1" outlineLevel="1" x14ac:dyDescent="0.3">
      <c r="B3684" s="2"/>
      <c r="D3684" s="3"/>
      <c r="F3684" s="3"/>
      <c r="H3684" s="3"/>
      <c r="I3684" t="str">
        <f t="shared" si="466"/>
        <v>0#6</v>
      </c>
      <c r="J3684" s="3">
        <f t="shared" si="463"/>
        <v>0</v>
      </c>
      <c r="K3684" s="3"/>
    </row>
    <row r="3685" spans="2:11" hidden="1" outlineLevel="1" x14ac:dyDescent="0.3">
      <c r="B3685" s="2"/>
      <c r="D3685" s="3"/>
      <c r="F3685" s="3"/>
      <c r="H3685" s="3"/>
      <c r="I3685" t="str">
        <f t="shared" si="466"/>
        <v>0#7</v>
      </c>
      <c r="J3685" s="3">
        <f t="shared" si="463"/>
        <v>0</v>
      </c>
      <c r="K3685" s="3"/>
    </row>
    <row r="3686" spans="2:11" hidden="1" outlineLevel="1" x14ac:dyDescent="0.3">
      <c r="B3686" s="2"/>
      <c r="D3686" s="3"/>
      <c r="F3686" s="3"/>
      <c r="H3686" s="3"/>
      <c r="I3686" t="str">
        <f t="shared" si="466"/>
        <v>0#8</v>
      </c>
      <c r="J3686" s="3">
        <f t="shared" si="463"/>
        <v>0</v>
      </c>
      <c r="K3686" s="3"/>
    </row>
    <row r="3687" spans="2:11" hidden="1" outlineLevel="1" x14ac:dyDescent="0.3">
      <c r="B3687" s="2"/>
      <c r="D3687" s="3"/>
      <c r="F3687" s="3"/>
      <c r="H3687" s="3"/>
      <c r="I3687" t="str">
        <f t="shared" si="466"/>
        <v>0#9</v>
      </c>
      <c r="J3687" s="3">
        <f t="shared" si="463"/>
        <v>0</v>
      </c>
      <c r="K3687" s="3"/>
    </row>
    <row r="3688" spans="2:11" hidden="1" outlineLevel="1" x14ac:dyDescent="0.3">
      <c r="B3688" s="2"/>
      <c r="D3688" s="3"/>
      <c r="F3688" s="3">
        <f>F3679</f>
        <v>0</v>
      </c>
      <c r="G3688" t="str">
        <f>F3688&amp;"#"&amp;COUNTIF(F$6:F3688,F3688)</f>
        <v>0#356</v>
      </c>
      <c r="H3688" s="3">
        <f>IF(ISERROR(IF((SUMPRODUCT((D$7:D$5839=INDEX($F$6578:$F$6799,IF($C$2="All",MATCH(G3688,$G$6578:$G$6799,0),MATCH(G3688,$H$6578:$H$6799,0)),1))*1)+SUMPRODUCT((F$7:F$5839=INDEX($F$6578:$F$6799,IF($C$2="All",MATCH(G3688,$G$6578:$G$6799,0),MATCH(G3688,$H$6578:$H$6799,0)),1))*1))&gt;0,0,INDEX($F$6578:$F$6799,IF($C$2="All",MATCH(G3688,$G$6578:$G$6799,0),MATCH(G3688,$H$6578:$H$6799,0)),1))),0,IF((SUMPRODUCT((D$7:D$5839=INDEX($F$6578:$F$6799,IF($C$2="All",MATCH(G3688,$G$6578:$G$6799,0),MATCH(G3688,$H$6578:$H$6799,0)),1))*1)+SUMPRODUCT((F$7:F$5839=INDEX($F$6578:$F$6799,IF($C$2="All",MATCH(G3688,$G$6578:$G$6799,0),MATCH(G3688,$H$6578:$H$6799,0)),1))*1))&gt;0,0,INDEX($F$6578:$F$6799,IF($C$2="All",MATCH(G3688,$G$6578:$G$6799,0),MATCH(G3688,$H$6578:$H$6799,0)),1)))</f>
        <v>0</v>
      </c>
      <c r="I3688" t="str">
        <f>H3688&amp;"#1"</f>
        <v>0#1</v>
      </c>
      <c r="J3688" s="3">
        <f t="shared" si="463"/>
        <v>0</v>
      </c>
      <c r="K3688" s="3"/>
    </row>
    <row r="3689" spans="2:11" hidden="1" outlineLevel="1" x14ac:dyDescent="0.3">
      <c r="B3689" s="2"/>
      <c r="D3689" s="3"/>
      <c r="F3689" s="3"/>
      <c r="H3689" s="3"/>
      <c r="I3689" t="str">
        <f>REPLACE(I3688,LEN(I3688),1,RIGHT(I3688,1)+1)</f>
        <v>0#2</v>
      </c>
      <c r="J3689" s="3">
        <f t="shared" si="463"/>
        <v>0</v>
      </c>
      <c r="K3689" s="3"/>
    </row>
    <row r="3690" spans="2:11" hidden="1" outlineLevel="1" x14ac:dyDescent="0.3">
      <c r="B3690" s="2"/>
      <c r="D3690" s="3"/>
      <c r="F3690" s="3"/>
      <c r="H3690" s="3"/>
      <c r="I3690" t="str">
        <f t="shared" ref="I3690:I3696" si="467">REPLACE(I3689,LEN(I3689),1,RIGHT(I3689,1)+1)</f>
        <v>0#3</v>
      </c>
      <c r="J3690" s="3">
        <f t="shared" si="463"/>
        <v>0</v>
      </c>
      <c r="K3690" s="3"/>
    </row>
    <row r="3691" spans="2:11" hidden="1" outlineLevel="1" x14ac:dyDescent="0.3">
      <c r="B3691" s="2"/>
      <c r="D3691" s="3"/>
      <c r="F3691" s="3"/>
      <c r="H3691" s="3"/>
      <c r="I3691" t="str">
        <f t="shared" si="467"/>
        <v>0#4</v>
      </c>
      <c r="J3691" s="3">
        <f t="shared" si="463"/>
        <v>0</v>
      </c>
      <c r="K3691" s="3"/>
    </row>
    <row r="3692" spans="2:11" hidden="1" outlineLevel="1" x14ac:dyDescent="0.3">
      <c r="B3692" s="2"/>
      <c r="D3692" s="3"/>
      <c r="F3692" s="3"/>
      <c r="H3692" s="3"/>
      <c r="I3692" t="str">
        <f t="shared" si="467"/>
        <v>0#5</v>
      </c>
      <c r="J3692" s="3">
        <f t="shared" si="463"/>
        <v>0</v>
      </c>
      <c r="K3692" s="3"/>
    </row>
    <row r="3693" spans="2:11" hidden="1" outlineLevel="1" x14ac:dyDescent="0.3">
      <c r="B3693" s="2"/>
      <c r="D3693" s="3"/>
      <c r="F3693" s="3"/>
      <c r="H3693" s="3"/>
      <c r="I3693" t="str">
        <f t="shared" si="467"/>
        <v>0#6</v>
      </c>
      <c r="J3693" s="3">
        <f t="shared" si="463"/>
        <v>0</v>
      </c>
      <c r="K3693" s="3"/>
    </row>
    <row r="3694" spans="2:11" hidden="1" outlineLevel="1" x14ac:dyDescent="0.3">
      <c r="B3694" s="2"/>
      <c r="D3694" s="3"/>
      <c r="F3694" s="3"/>
      <c r="H3694" s="3"/>
      <c r="I3694" t="str">
        <f t="shared" si="467"/>
        <v>0#7</v>
      </c>
      <c r="J3694" s="3">
        <f t="shared" si="463"/>
        <v>0</v>
      </c>
      <c r="K3694" s="3"/>
    </row>
    <row r="3695" spans="2:11" hidden="1" outlineLevel="1" x14ac:dyDescent="0.3">
      <c r="B3695" s="2"/>
      <c r="D3695" s="3"/>
      <c r="F3695" s="3"/>
      <c r="H3695" s="3"/>
      <c r="I3695" t="str">
        <f t="shared" si="467"/>
        <v>0#8</v>
      </c>
      <c r="J3695" s="3">
        <f t="shared" si="463"/>
        <v>0</v>
      </c>
      <c r="K3695" s="3"/>
    </row>
    <row r="3696" spans="2:11" hidden="1" outlineLevel="1" x14ac:dyDescent="0.3">
      <c r="B3696" s="2"/>
      <c r="D3696" s="3"/>
      <c r="F3696" s="3"/>
      <c r="H3696" s="3"/>
      <c r="I3696" t="str">
        <f t="shared" si="467"/>
        <v>0#9</v>
      </c>
      <c r="J3696" s="3">
        <f t="shared" si="463"/>
        <v>0</v>
      </c>
      <c r="K3696" s="3"/>
    </row>
    <row r="3697" spans="2:11" hidden="1" outlineLevel="1" x14ac:dyDescent="0.3">
      <c r="B3697" s="2"/>
      <c r="D3697" s="3"/>
      <c r="F3697" s="3">
        <f>F3688</f>
        <v>0</v>
      </c>
      <c r="G3697" t="str">
        <f>F3697&amp;"#"&amp;COUNTIF(F$6:F3697,F3697)</f>
        <v>0#357</v>
      </c>
      <c r="H3697" s="3">
        <f>IF(ISERROR(IF((SUMPRODUCT((D$7:D$5839=INDEX($F$6578:$F$6799,IF($C$2="All",MATCH(G3697,$G$6578:$G$6799,0),MATCH(G3697,$H$6578:$H$6799,0)),1))*1)+SUMPRODUCT((F$7:F$5839=INDEX($F$6578:$F$6799,IF($C$2="All",MATCH(G3697,$G$6578:$G$6799,0),MATCH(G3697,$H$6578:$H$6799,0)),1))*1))&gt;0,0,INDEX($F$6578:$F$6799,IF($C$2="All",MATCH(G3697,$G$6578:$G$6799,0),MATCH(G3697,$H$6578:$H$6799,0)),1))),0,IF((SUMPRODUCT((D$7:D$5839=INDEX($F$6578:$F$6799,IF($C$2="All",MATCH(G3697,$G$6578:$G$6799,0),MATCH(G3697,$H$6578:$H$6799,0)),1))*1)+SUMPRODUCT((F$7:F$5839=INDEX($F$6578:$F$6799,IF($C$2="All",MATCH(G3697,$G$6578:$G$6799,0),MATCH(G3697,$H$6578:$H$6799,0)),1))*1))&gt;0,0,INDEX($F$6578:$F$6799,IF($C$2="All",MATCH(G3697,$G$6578:$G$6799,0),MATCH(G3697,$H$6578:$H$6799,0)),1)))</f>
        <v>0</v>
      </c>
      <c r="I3697" t="str">
        <f>H3697&amp;"#1"</f>
        <v>0#1</v>
      </c>
      <c r="J3697" s="3">
        <f t="shared" si="463"/>
        <v>0</v>
      </c>
      <c r="K3697" s="3"/>
    </row>
    <row r="3698" spans="2:11" hidden="1" outlineLevel="1" x14ac:dyDescent="0.3">
      <c r="B3698" s="2"/>
      <c r="D3698" s="3"/>
      <c r="F3698" s="3"/>
      <c r="H3698" s="3"/>
      <c r="I3698" t="str">
        <f>REPLACE(I3697,LEN(I3697),1,RIGHT(I3697,1)+1)</f>
        <v>0#2</v>
      </c>
      <c r="J3698" s="3">
        <f t="shared" si="463"/>
        <v>0</v>
      </c>
      <c r="K3698" s="3"/>
    </row>
    <row r="3699" spans="2:11" hidden="1" outlineLevel="1" x14ac:dyDescent="0.3">
      <c r="B3699" s="2"/>
      <c r="D3699" s="3"/>
      <c r="F3699" s="3"/>
      <c r="H3699" s="3"/>
      <c r="I3699" t="str">
        <f t="shared" ref="I3699:I3705" si="468">REPLACE(I3698,LEN(I3698),1,RIGHT(I3698,1)+1)</f>
        <v>0#3</v>
      </c>
      <c r="J3699" s="3">
        <f t="shared" si="463"/>
        <v>0</v>
      </c>
      <c r="K3699" s="3"/>
    </row>
    <row r="3700" spans="2:11" hidden="1" outlineLevel="1" x14ac:dyDescent="0.3">
      <c r="B3700" s="2"/>
      <c r="D3700" s="3"/>
      <c r="F3700" s="3"/>
      <c r="H3700" s="3"/>
      <c r="I3700" t="str">
        <f t="shared" si="468"/>
        <v>0#4</v>
      </c>
      <c r="J3700" s="3">
        <f t="shared" si="463"/>
        <v>0</v>
      </c>
      <c r="K3700" s="3"/>
    </row>
    <row r="3701" spans="2:11" hidden="1" outlineLevel="1" x14ac:dyDescent="0.3">
      <c r="B3701" s="2"/>
      <c r="D3701" s="3"/>
      <c r="F3701" s="3"/>
      <c r="H3701" s="3"/>
      <c r="I3701" t="str">
        <f t="shared" si="468"/>
        <v>0#5</v>
      </c>
      <c r="J3701" s="3">
        <f t="shared" si="463"/>
        <v>0</v>
      </c>
      <c r="K3701" s="3"/>
    </row>
    <row r="3702" spans="2:11" hidden="1" outlineLevel="1" x14ac:dyDescent="0.3">
      <c r="B3702" s="2"/>
      <c r="D3702" s="3"/>
      <c r="F3702" s="3"/>
      <c r="H3702" s="3"/>
      <c r="I3702" t="str">
        <f t="shared" si="468"/>
        <v>0#6</v>
      </c>
      <c r="J3702" s="3">
        <f t="shared" si="463"/>
        <v>0</v>
      </c>
      <c r="K3702" s="3"/>
    </row>
    <row r="3703" spans="2:11" hidden="1" outlineLevel="1" x14ac:dyDescent="0.3">
      <c r="B3703" s="2"/>
      <c r="D3703" s="3"/>
      <c r="F3703" s="3"/>
      <c r="H3703" s="3"/>
      <c r="I3703" t="str">
        <f t="shared" si="468"/>
        <v>0#7</v>
      </c>
      <c r="J3703" s="3">
        <f t="shared" si="463"/>
        <v>0</v>
      </c>
      <c r="K3703" s="3"/>
    </row>
    <row r="3704" spans="2:11" hidden="1" outlineLevel="1" x14ac:dyDescent="0.3">
      <c r="B3704" s="2"/>
      <c r="D3704" s="3"/>
      <c r="F3704" s="3"/>
      <c r="H3704" s="3"/>
      <c r="I3704" t="str">
        <f t="shared" si="468"/>
        <v>0#8</v>
      </c>
      <c r="J3704" s="3">
        <f t="shared" si="463"/>
        <v>0</v>
      </c>
      <c r="K3704" s="3"/>
    </row>
    <row r="3705" spans="2:11" hidden="1" outlineLevel="1" x14ac:dyDescent="0.3">
      <c r="B3705" s="2"/>
      <c r="D3705" s="3"/>
      <c r="F3705" s="3"/>
      <c r="H3705" s="3"/>
      <c r="I3705" t="str">
        <f t="shared" si="468"/>
        <v>0#9</v>
      </c>
      <c r="J3705" s="3">
        <f t="shared" si="463"/>
        <v>0</v>
      </c>
      <c r="K3705" s="3"/>
    </row>
    <row r="3706" spans="2:11" hidden="1" outlineLevel="1" x14ac:dyDescent="0.3">
      <c r="B3706" s="2"/>
      <c r="D3706" s="3"/>
      <c r="F3706" s="3">
        <f>F3697</f>
        <v>0</v>
      </c>
      <c r="G3706" t="str">
        <f>F3706&amp;"#"&amp;COUNTIF(F$6:F3706,F3706)</f>
        <v>0#358</v>
      </c>
      <c r="H3706" s="3">
        <f>IF(ISERROR(IF((SUMPRODUCT((D$7:D$5839=INDEX($F$6578:$F$6799,IF($C$2="All",MATCH(G3706,$G$6578:$G$6799,0),MATCH(G3706,$H$6578:$H$6799,0)),1))*1)+SUMPRODUCT((F$7:F$5839=INDEX($F$6578:$F$6799,IF($C$2="All",MATCH(G3706,$G$6578:$G$6799,0),MATCH(G3706,$H$6578:$H$6799,0)),1))*1))&gt;0,0,INDEX($F$6578:$F$6799,IF($C$2="All",MATCH(G3706,$G$6578:$G$6799,0),MATCH(G3706,$H$6578:$H$6799,0)),1))),0,IF((SUMPRODUCT((D$7:D$5839=INDEX($F$6578:$F$6799,IF($C$2="All",MATCH(G3706,$G$6578:$G$6799,0),MATCH(G3706,$H$6578:$H$6799,0)),1))*1)+SUMPRODUCT((F$7:F$5839=INDEX($F$6578:$F$6799,IF($C$2="All",MATCH(G3706,$G$6578:$G$6799,0),MATCH(G3706,$H$6578:$H$6799,0)),1))*1))&gt;0,0,INDEX($F$6578:$F$6799,IF($C$2="All",MATCH(G3706,$G$6578:$G$6799,0),MATCH(G3706,$H$6578:$H$6799,0)),1)))</f>
        <v>0</v>
      </c>
      <c r="I3706" t="str">
        <f>H3706&amp;"#1"</f>
        <v>0#1</v>
      </c>
      <c r="J3706" s="3">
        <f t="shared" si="463"/>
        <v>0</v>
      </c>
      <c r="K3706" s="3"/>
    </row>
    <row r="3707" spans="2:11" hidden="1" outlineLevel="1" x14ac:dyDescent="0.3">
      <c r="B3707" s="2"/>
      <c r="D3707" s="3"/>
      <c r="F3707" s="3"/>
      <c r="H3707" s="3"/>
      <c r="I3707" t="str">
        <f>REPLACE(I3706,LEN(I3706),1,RIGHT(I3706,1)+1)</f>
        <v>0#2</v>
      </c>
      <c r="J3707" s="3">
        <f t="shared" si="463"/>
        <v>0</v>
      </c>
      <c r="K3707" s="3"/>
    </row>
    <row r="3708" spans="2:11" hidden="1" outlineLevel="1" x14ac:dyDescent="0.3">
      <c r="B3708" s="2"/>
      <c r="D3708" s="3"/>
      <c r="F3708" s="3"/>
      <c r="H3708" s="3"/>
      <c r="I3708" t="str">
        <f t="shared" ref="I3708:I3714" si="469">REPLACE(I3707,LEN(I3707),1,RIGHT(I3707,1)+1)</f>
        <v>0#3</v>
      </c>
      <c r="J3708" s="3">
        <f t="shared" si="463"/>
        <v>0</v>
      </c>
      <c r="K3708" s="3"/>
    </row>
    <row r="3709" spans="2:11" hidden="1" outlineLevel="1" x14ac:dyDescent="0.3">
      <c r="B3709" s="2"/>
      <c r="D3709" s="3"/>
      <c r="F3709" s="3"/>
      <c r="H3709" s="3"/>
      <c r="I3709" t="str">
        <f t="shared" si="469"/>
        <v>0#4</v>
      </c>
      <c r="J3709" s="3">
        <f t="shared" si="463"/>
        <v>0</v>
      </c>
      <c r="K3709" s="3"/>
    </row>
    <row r="3710" spans="2:11" hidden="1" outlineLevel="1" x14ac:dyDescent="0.3">
      <c r="B3710" s="2"/>
      <c r="D3710" s="3"/>
      <c r="F3710" s="3"/>
      <c r="H3710" s="3"/>
      <c r="I3710" t="str">
        <f t="shared" si="469"/>
        <v>0#5</v>
      </c>
      <c r="J3710" s="3">
        <f t="shared" si="463"/>
        <v>0</v>
      </c>
      <c r="K3710" s="3"/>
    </row>
    <row r="3711" spans="2:11" hidden="1" outlineLevel="1" x14ac:dyDescent="0.3">
      <c r="B3711" s="2"/>
      <c r="D3711" s="3"/>
      <c r="F3711" s="3"/>
      <c r="H3711" s="3"/>
      <c r="I3711" t="str">
        <f t="shared" si="469"/>
        <v>0#6</v>
      </c>
      <c r="J3711" s="3">
        <f t="shared" si="463"/>
        <v>0</v>
      </c>
      <c r="K3711" s="3"/>
    </row>
    <row r="3712" spans="2:11" hidden="1" outlineLevel="1" x14ac:dyDescent="0.3">
      <c r="B3712" s="2"/>
      <c r="D3712" s="3"/>
      <c r="F3712" s="3"/>
      <c r="H3712" s="3"/>
      <c r="I3712" t="str">
        <f t="shared" si="469"/>
        <v>0#7</v>
      </c>
      <c r="J3712" s="3">
        <f t="shared" si="463"/>
        <v>0</v>
      </c>
      <c r="K3712" s="3"/>
    </row>
    <row r="3713" spans="2:11" hidden="1" outlineLevel="1" x14ac:dyDescent="0.3">
      <c r="B3713" s="2"/>
      <c r="D3713" s="3"/>
      <c r="F3713" s="3"/>
      <c r="H3713" s="3"/>
      <c r="I3713" t="str">
        <f t="shared" si="469"/>
        <v>0#8</v>
      </c>
      <c r="J3713" s="3">
        <f t="shared" si="463"/>
        <v>0</v>
      </c>
      <c r="K3713" s="3"/>
    </row>
    <row r="3714" spans="2:11" hidden="1" outlineLevel="1" x14ac:dyDescent="0.3">
      <c r="B3714" s="2"/>
      <c r="D3714" s="3"/>
      <c r="F3714" s="3"/>
      <c r="H3714" s="3"/>
      <c r="I3714" t="str">
        <f t="shared" si="469"/>
        <v>0#9</v>
      </c>
      <c r="J3714" s="3">
        <f t="shared" si="463"/>
        <v>0</v>
      </c>
      <c r="K3714" s="3"/>
    </row>
    <row r="3715" spans="2:11" hidden="1" outlineLevel="1" x14ac:dyDescent="0.3">
      <c r="B3715" s="2"/>
      <c r="D3715" s="3"/>
      <c r="F3715" s="3">
        <f>F3706</f>
        <v>0</v>
      </c>
      <c r="G3715" t="str">
        <f>F3715&amp;"#"&amp;COUNTIF(F$6:F3715,F3715)</f>
        <v>0#359</v>
      </c>
      <c r="H3715" s="3">
        <f>IF(ISERROR(IF((SUMPRODUCT((D$7:D$5839=INDEX($F$6578:$F$6799,IF($C$2="All",MATCH(G3715,$G$6578:$G$6799,0),MATCH(G3715,$H$6578:$H$6799,0)),1))*1)+SUMPRODUCT((F$7:F$5839=INDEX($F$6578:$F$6799,IF($C$2="All",MATCH(G3715,$G$6578:$G$6799,0),MATCH(G3715,$H$6578:$H$6799,0)),1))*1))&gt;0,0,INDEX($F$6578:$F$6799,IF($C$2="All",MATCH(G3715,$G$6578:$G$6799,0),MATCH(G3715,$H$6578:$H$6799,0)),1))),0,IF((SUMPRODUCT((D$7:D$5839=INDEX($F$6578:$F$6799,IF($C$2="All",MATCH(G3715,$G$6578:$G$6799,0),MATCH(G3715,$H$6578:$H$6799,0)),1))*1)+SUMPRODUCT((F$7:F$5839=INDEX($F$6578:$F$6799,IF($C$2="All",MATCH(G3715,$G$6578:$G$6799,0),MATCH(G3715,$H$6578:$H$6799,0)),1))*1))&gt;0,0,INDEX($F$6578:$F$6799,IF($C$2="All",MATCH(G3715,$G$6578:$G$6799,0),MATCH(G3715,$H$6578:$H$6799,0)),1)))</f>
        <v>0</v>
      </c>
      <c r="I3715" t="str">
        <f>H3715&amp;"#1"</f>
        <v>0#1</v>
      </c>
      <c r="J3715" s="3">
        <f t="shared" si="463"/>
        <v>0</v>
      </c>
      <c r="K3715" s="3"/>
    </row>
    <row r="3716" spans="2:11" hidden="1" outlineLevel="1" x14ac:dyDescent="0.3">
      <c r="B3716" s="2"/>
      <c r="D3716" s="3"/>
      <c r="F3716" s="3"/>
      <c r="H3716" s="3"/>
      <c r="I3716" t="str">
        <f>REPLACE(I3715,LEN(I3715),1,RIGHT(I3715,1)+1)</f>
        <v>0#2</v>
      </c>
      <c r="J3716" s="3">
        <f t="shared" si="463"/>
        <v>0</v>
      </c>
      <c r="K3716" s="3"/>
    </row>
    <row r="3717" spans="2:11" hidden="1" outlineLevel="1" x14ac:dyDescent="0.3">
      <c r="B3717" s="2"/>
      <c r="D3717" s="3"/>
      <c r="F3717" s="3"/>
      <c r="H3717" s="3"/>
      <c r="I3717" t="str">
        <f t="shared" ref="I3717:I3723" si="470">REPLACE(I3716,LEN(I3716),1,RIGHT(I3716,1)+1)</f>
        <v>0#3</v>
      </c>
      <c r="J3717" s="3">
        <f t="shared" si="463"/>
        <v>0</v>
      </c>
      <c r="K3717" s="3"/>
    </row>
    <row r="3718" spans="2:11" hidden="1" outlineLevel="1" x14ac:dyDescent="0.3">
      <c r="B3718" s="2"/>
      <c r="D3718" s="3"/>
      <c r="F3718" s="3"/>
      <c r="H3718" s="3"/>
      <c r="I3718" t="str">
        <f t="shared" si="470"/>
        <v>0#4</v>
      </c>
      <c r="J3718" s="3">
        <f t="shared" si="463"/>
        <v>0</v>
      </c>
      <c r="K3718" s="3"/>
    </row>
    <row r="3719" spans="2:11" hidden="1" outlineLevel="1" x14ac:dyDescent="0.3">
      <c r="B3719" s="2"/>
      <c r="D3719" s="3"/>
      <c r="F3719" s="3"/>
      <c r="H3719" s="3"/>
      <c r="I3719" t="str">
        <f t="shared" si="470"/>
        <v>0#5</v>
      </c>
      <c r="J3719" s="3">
        <f t="shared" ref="J3719:J3782" si="471">IF(ISERROR(IF((SUMPRODUCT((F$7:F$5839=INDEX($F$6578:$F$6799,IF($C$2="All",MATCH(I3719,$G$6578:$G$6799,0),MATCH(I3719,$H$6578:$H$6799,0)),1))*1)+SUMPRODUCT((H$7:H$5839=INDEX($F$6578:$F$6799,IF($C$2="All",MATCH(I3719,$G$6578:$G$6799,0),MATCH(I3719,$H$6578:$H$6799,0)),1))*1))&gt;0,0,INDEX($F$6578:$F$6799,IF($C$2="All",MATCH(I3719,$G$6578:$G$6799,0),MATCH(I3719,$H$6578:$H$6799,0)),1))),0,IF((SUMPRODUCT((F$7:F$5839=INDEX($F$6578:$F$6799,IF($C$2="All",MATCH(I3719,$G$6578:$G$6799,0),MATCH(I3719,$H$6578:$H$6799,0)),1))*1)+SUMPRODUCT((H$7:H$5839=INDEX($F$6578:$F$6799,IF($C$2="All",MATCH(I3719,$G$6578:$G$6799,0),MATCH(I3719,$H$6578:$H$6799,0)),1))*1))&gt;0,0,INDEX($F$6578:$F$6799,IF($C$2="All",MATCH(I3719,$G$6578:$G$6799,0),MATCH(I3719,$H$6578:$H$6799,0)),1)))</f>
        <v>0</v>
      </c>
      <c r="K3719" s="3"/>
    </row>
    <row r="3720" spans="2:11" hidden="1" outlineLevel="1" x14ac:dyDescent="0.3">
      <c r="B3720" s="2"/>
      <c r="D3720" s="3"/>
      <c r="F3720" s="3"/>
      <c r="H3720" s="3"/>
      <c r="I3720" t="str">
        <f t="shared" si="470"/>
        <v>0#6</v>
      </c>
      <c r="J3720" s="3">
        <f t="shared" si="471"/>
        <v>0</v>
      </c>
      <c r="K3720" s="3"/>
    </row>
    <row r="3721" spans="2:11" hidden="1" outlineLevel="1" x14ac:dyDescent="0.3">
      <c r="B3721" s="2"/>
      <c r="D3721" s="3"/>
      <c r="F3721" s="3"/>
      <c r="H3721" s="3"/>
      <c r="I3721" t="str">
        <f t="shared" si="470"/>
        <v>0#7</v>
      </c>
      <c r="J3721" s="3">
        <f t="shared" si="471"/>
        <v>0</v>
      </c>
      <c r="K3721" s="3"/>
    </row>
    <row r="3722" spans="2:11" hidden="1" outlineLevel="1" x14ac:dyDescent="0.3">
      <c r="B3722" s="2"/>
      <c r="D3722" s="3"/>
      <c r="F3722" s="3"/>
      <c r="H3722" s="3"/>
      <c r="I3722" t="str">
        <f t="shared" si="470"/>
        <v>0#8</v>
      </c>
      <c r="J3722" s="3">
        <f t="shared" si="471"/>
        <v>0</v>
      </c>
      <c r="K3722" s="3"/>
    </row>
    <row r="3723" spans="2:11" hidden="1" outlineLevel="1" x14ac:dyDescent="0.3">
      <c r="B3723" s="2"/>
      <c r="D3723" s="3"/>
      <c r="F3723" s="3"/>
      <c r="H3723" s="3"/>
      <c r="I3723" t="str">
        <f t="shared" si="470"/>
        <v>0#9</v>
      </c>
      <c r="J3723" s="3">
        <f t="shared" si="471"/>
        <v>0</v>
      </c>
      <c r="K3723" s="3"/>
    </row>
    <row r="3724" spans="2:11" hidden="1" outlineLevel="1" x14ac:dyDescent="0.3">
      <c r="B3724" s="2"/>
      <c r="D3724" s="3"/>
      <c r="F3724" s="3">
        <f>F3715</f>
        <v>0</v>
      </c>
      <c r="G3724" t="str">
        <f>F3724&amp;"#"&amp;COUNTIF(F$6:F3724,F3724)</f>
        <v>0#360</v>
      </c>
      <c r="H3724" s="3">
        <f>IF(ISERROR(IF((SUMPRODUCT((D$7:D$5839=INDEX($F$6578:$F$6799,IF($C$2="All",MATCH(G3724,$G$6578:$G$6799,0),MATCH(G3724,$H$6578:$H$6799,0)),1))*1)+SUMPRODUCT((F$7:F$5839=INDEX($F$6578:$F$6799,IF($C$2="All",MATCH(G3724,$G$6578:$G$6799,0),MATCH(G3724,$H$6578:$H$6799,0)),1))*1))&gt;0,0,INDEX($F$6578:$F$6799,IF($C$2="All",MATCH(G3724,$G$6578:$G$6799,0),MATCH(G3724,$H$6578:$H$6799,0)),1))),0,IF((SUMPRODUCT((D$7:D$5839=INDEX($F$6578:$F$6799,IF($C$2="All",MATCH(G3724,$G$6578:$G$6799,0),MATCH(G3724,$H$6578:$H$6799,0)),1))*1)+SUMPRODUCT((F$7:F$5839=INDEX($F$6578:$F$6799,IF($C$2="All",MATCH(G3724,$G$6578:$G$6799,0),MATCH(G3724,$H$6578:$H$6799,0)),1))*1))&gt;0,0,INDEX($F$6578:$F$6799,IF($C$2="All",MATCH(G3724,$G$6578:$G$6799,0),MATCH(G3724,$H$6578:$H$6799,0)),1)))</f>
        <v>0</v>
      </c>
      <c r="I3724" t="str">
        <f>H3724&amp;"#1"</f>
        <v>0#1</v>
      </c>
      <c r="J3724" s="3">
        <f t="shared" si="471"/>
        <v>0</v>
      </c>
      <c r="K3724" s="3"/>
    </row>
    <row r="3725" spans="2:11" hidden="1" outlineLevel="1" x14ac:dyDescent="0.3">
      <c r="B3725" s="2"/>
      <c r="D3725" s="3"/>
      <c r="F3725" s="3"/>
      <c r="H3725" s="3"/>
      <c r="I3725" t="str">
        <f>REPLACE(I3724,LEN(I3724),1,RIGHT(I3724,1)+1)</f>
        <v>0#2</v>
      </c>
      <c r="J3725" s="3">
        <f t="shared" si="471"/>
        <v>0</v>
      </c>
      <c r="K3725" s="3"/>
    </row>
    <row r="3726" spans="2:11" hidden="1" outlineLevel="1" x14ac:dyDescent="0.3">
      <c r="B3726" s="2"/>
      <c r="D3726" s="3"/>
      <c r="F3726" s="3"/>
      <c r="H3726" s="3"/>
      <c r="I3726" t="str">
        <f t="shared" ref="I3726:I3732" si="472">REPLACE(I3725,LEN(I3725),1,RIGHT(I3725,1)+1)</f>
        <v>0#3</v>
      </c>
      <c r="J3726" s="3">
        <f t="shared" si="471"/>
        <v>0</v>
      </c>
      <c r="K3726" s="3"/>
    </row>
    <row r="3727" spans="2:11" hidden="1" outlineLevel="1" x14ac:dyDescent="0.3">
      <c r="B3727" s="2"/>
      <c r="D3727" s="3"/>
      <c r="F3727" s="3"/>
      <c r="H3727" s="3"/>
      <c r="I3727" t="str">
        <f t="shared" si="472"/>
        <v>0#4</v>
      </c>
      <c r="J3727" s="3">
        <f t="shared" si="471"/>
        <v>0</v>
      </c>
      <c r="K3727" s="3"/>
    </row>
    <row r="3728" spans="2:11" hidden="1" outlineLevel="1" x14ac:dyDescent="0.3">
      <c r="B3728" s="2"/>
      <c r="D3728" s="3"/>
      <c r="F3728" s="3"/>
      <c r="H3728" s="3"/>
      <c r="I3728" t="str">
        <f t="shared" si="472"/>
        <v>0#5</v>
      </c>
      <c r="J3728" s="3">
        <f t="shared" si="471"/>
        <v>0</v>
      </c>
      <c r="K3728" s="3"/>
    </row>
    <row r="3729" spans="2:11" hidden="1" outlineLevel="1" x14ac:dyDescent="0.3">
      <c r="B3729" s="2"/>
      <c r="D3729" s="3"/>
      <c r="F3729" s="3"/>
      <c r="H3729" s="3"/>
      <c r="I3729" t="str">
        <f t="shared" si="472"/>
        <v>0#6</v>
      </c>
      <c r="J3729" s="3">
        <f t="shared" si="471"/>
        <v>0</v>
      </c>
      <c r="K3729" s="3"/>
    </row>
    <row r="3730" spans="2:11" hidden="1" outlineLevel="1" x14ac:dyDescent="0.3">
      <c r="B3730" s="2"/>
      <c r="D3730" s="3"/>
      <c r="F3730" s="3"/>
      <c r="H3730" s="3"/>
      <c r="I3730" t="str">
        <f t="shared" si="472"/>
        <v>0#7</v>
      </c>
      <c r="J3730" s="3">
        <f t="shared" si="471"/>
        <v>0</v>
      </c>
      <c r="K3730" s="3"/>
    </row>
    <row r="3731" spans="2:11" hidden="1" outlineLevel="1" x14ac:dyDescent="0.3">
      <c r="B3731" s="2"/>
      <c r="D3731" s="3"/>
      <c r="F3731" s="3"/>
      <c r="H3731" s="3"/>
      <c r="I3731" t="str">
        <f t="shared" si="472"/>
        <v>0#8</v>
      </c>
      <c r="J3731" s="3">
        <f t="shared" si="471"/>
        <v>0</v>
      </c>
      <c r="K3731" s="3"/>
    </row>
    <row r="3732" spans="2:11" hidden="1" outlineLevel="1" x14ac:dyDescent="0.3">
      <c r="B3732" s="2"/>
      <c r="D3732" s="3"/>
      <c r="F3732" s="3"/>
      <c r="H3732" s="3"/>
      <c r="I3732" t="str">
        <f t="shared" si="472"/>
        <v>0#9</v>
      </c>
      <c r="J3732" s="3">
        <f t="shared" si="471"/>
        <v>0</v>
      </c>
      <c r="K3732" s="3"/>
    </row>
    <row r="3733" spans="2:11" hidden="1" outlineLevel="1" x14ac:dyDescent="0.3">
      <c r="D3733" t="str">
        <f>IF(C3733="",D3652,IF(ISERROR(INDEX($F$6578:$F$6799,IF($C$2="All",MATCH(C3733,$G$6578:$G$6799,0),MATCH(C3733,$H$6578:$H$6799,0)),1)),0,INDEX($F$6578:$F$6799,IF($C$2="All",MATCH(C3733,$G$6578:$G$6799,0),MATCH(C3733,$H$6578:$H$6799,0)),1)))</f>
        <v>Edinburgh</v>
      </c>
      <c r="E3733" t="str">
        <f>D3733&amp;"#"&amp;COUNTIF(D$6:D3733,D3733)</f>
        <v>Edinburgh#11</v>
      </c>
      <c r="F3733" s="3">
        <f>IF(ISERROR(IF((SUMPRODUCT((B$7:B$5839=INDEX($F$6578:$F$6799,IF($C$2="All",MATCH(E3733,$G$6578:$G$6799,0),MATCH(E3733,$H$6578:$H$6799,0)),1))*1)+SUMPRODUCT((D$7:D$5839=INDEX($F$6578:$F$6799,IF($C$2="All",MATCH(E3733,$G$6578:$G$6799,0),MATCH(E3733,$H$6578:$H$6799,0)),1))*1))&gt;0,0,INDEX($F$6578:$F$6799,IF($C$2="All",MATCH(E3733,$G$6578:$G$6799,0),MATCH(E3733,$H$6578:$H$6799,0)),1))),0,IF((SUMPRODUCT((B$7:B$5839=INDEX($F$6578:$F$6799,IF($C$2="All",MATCH(E3733,$G$6578:$G$6799,0),MATCH(E3733,$H$6578:$H$6799,0)),1))*1)+SUMPRODUCT((D$7:D$5839=INDEX($F$6578:$F$6799,IF($C$2="All",MATCH(E3733,$G$6578:$G$6799,0),MATCH(E3733,$H$6578:$H$6799,0)),1))*1))&gt;0,0,INDEX($F$6578:$F$6799,IF($C$2="All",MATCH(E3733,$G$6578:$G$6799,0),MATCH(E3733,$H$6578:$H$6799,0)),1)))</f>
        <v>0</v>
      </c>
      <c r="G3733" t="str">
        <f>F3733&amp;"#"&amp;COUNTIF(F$6:F3733,F3733)</f>
        <v>0#361</v>
      </c>
      <c r="H3733" s="3">
        <f>IF(ISERROR(IF((SUMPRODUCT((D$7:D$5839=INDEX($F$6578:$F$6799,IF($C$2="All",MATCH(G3733,$G$6578:$G$6799,0),MATCH(G3733,$H$6578:$H$6799,0)),1))*1)+SUMPRODUCT((F$7:F$5839=INDEX($F$6578:$F$6799,IF($C$2="All",MATCH(G3733,$G$6578:$G$6799,0),MATCH(G3733,$H$6578:$H$6799,0)),1))*1))&gt;0,0,INDEX($F$6578:$F$6799,IF($C$2="All",MATCH(G3733,$G$6578:$G$6799,0),MATCH(G3733,$H$6578:$H$6799,0)),1))),0,IF((SUMPRODUCT((D$7:D$5839=INDEX($F$6578:$F$6799,IF($C$2="All",MATCH(G3733,$G$6578:$G$6799,0),MATCH(G3733,$H$6578:$H$6799,0)),1))*1)+SUMPRODUCT((F$7:F$5839=INDEX($F$6578:$F$6799,IF($C$2="All",MATCH(G3733,$G$6578:$G$6799,0),MATCH(G3733,$H$6578:$H$6799,0)),1))*1))&gt;0,0,INDEX($F$6578:$F$6799,IF($C$2="All",MATCH(G3733,$G$6578:$G$6799,0),MATCH(G3733,$H$6578:$H$6799,0)),1)))</f>
        <v>0</v>
      </c>
      <c r="I3733" t="str">
        <f>H$7&amp;"#1"</f>
        <v>0#1</v>
      </c>
      <c r="J3733" s="3">
        <f t="shared" si="471"/>
        <v>0</v>
      </c>
    </row>
    <row r="3734" spans="2:11" hidden="1" outlineLevel="1" x14ac:dyDescent="0.3">
      <c r="B3734" s="2"/>
      <c r="D3734" s="3"/>
      <c r="F3734" s="3"/>
      <c r="H3734" s="3"/>
      <c r="I3734" t="str">
        <f>REPLACE(I3733,LEN(I3733),1,RIGHT(I3733,1)+1)</f>
        <v>0#2</v>
      </c>
      <c r="J3734" s="3">
        <f t="shared" si="471"/>
        <v>0</v>
      </c>
      <c r="K3734" s="3"/>
    </row>
    <row r="3735" spans="2:11" hidden="1" outlineLevel="1" x14ac:dyDescent="0.3">
      <c r="B3735" s="2"/>
      <c r="D3735" s="3"/>
      <c r="F3735" s="3"/>
      <c r="H3735" s="3"/>
      <c r="I3735" t="str">
        <f t="shared" ref="I3735:I3741" si="473">REPLACE(I3734,LEN(I3734),1,RIGHT(I3734,1)+1)</f>
        <v>0#3</v>
      </c>
      <c r="J3735" s="3">
        <f t="shared" si="471"/>
        <v>0</v>
      </c>
      <c r="K3735" s="3"/>
    </row>
    <row r="3736" spans="2:11" hidden="1" outlineLevel="1" x14ac:dyDescent="0.3">
      <c r="B3736" s="2"/>
      <c r="D3736" s="3"/>
      <c r="F3736" s="3"/>
      <c r="H3736" s="3"/>
      <c r="I3736" t="str">
        <f t="shared" si="473"/>
        <v>0#4</v>
      </c>
      <c r="J3736" s="3">
        <f t="shared" si="471"/>
        <v>0</v>
      </c>
      <c r="K3736" s="3"/>
    </row>
    <row r="3737" spans="2:11" hidden="1" outlineLevel="1" x14ac:dyDescent="0.3">
      <c r="B3737" s="2"/>
      <c r="D3737" s="3"/>
      <c r="F3737" s="3"/>
      <c r="H3737" s="3"/>
      <c r="I3737" t="str">
        <f t="shared" si="473"/>
        <v>0#5</v>
      </c>
      <c r="J3737" s="3">
        <f t="shared" si="471"/>
        <v>0</v>
      </c>
      <c r="K3737" s="3"/>
    </row>
    <row r="3738" spans="2:11" hidden="1" outlineLevel="1" x14ac:dyDescent="0.3">
      <c r="B3738" s="2"/>
      <c r="D3738" s="3"/>
      <c r="F3738" s="3"/>
      <c r="H3738" s="3"/>
      <c r="I3738" t="str">
        <f t="shared" si="473"/>
        <v>0#6</v>
      </c>
      <c r="J3738" s="3">
        <f t="shared" si="471"/>
        <v>0</v>
      </c>
      <c r="K3738" s="3"/>
    </row>
    <row r="3739" spans="2:11" hidden="1" outlineLevel="1" x14ac:dyDescent="0.3">
      <c r="B3739" s="2"/>
      <c r="D3739" s="3"/>
      <c r="F3739" s="3"/>
      <c r="H3739" s="3"/>
      <c r="I3739" t="str">
        <f t="shared" si="473"/>
        <v>0#7</v>
      </c>
      <c r="J3739" s="3">
        <f t="shared" si="471"/>
        <v>0</v>
      </c>
      <c r="K3739" s="3"/>
    </row>
    <row r="3740" spans="2:11" hidden="1" outlineLevel="1" x14ac:dyDescent="0.3">
      <c r="B3740" s="2"/>
      <c r="D3740" s="3"/>
      <c r="F3740" s="3"/>
      <c r="H3740" s="3"/>
      <c r="I3740" t="str">
        <f t="shared" si="473"/>
        <v>0#8</v>
      </c>
      <c r="J3740" s="3">
        <f t="shared" si="471"/>
        <v>0</v>
      </c>
      <c r="K3740" s="3"/>
    </row>
    <row r="3741" spans="2:11" hidden="1" outlineLevel="1" x14ac:dyDescent="0.3">
      <c r="B3741" s="2"/>
      <c r="D3741" s="3"/>
      <c r="F3741" s="3"/>
      <c r="H3741" s="3"/>
      <c r="I3741" t="str">
        <f t="shared" si="473"/>
        <v>0#9</v>
      </c>
      <c r="J3741" s="3">
        <f t="shared" si="471"/>
        <v>0</v>
      </c>
      <c r="K3741" s="3"/>
    </row>
    <row r="3742" spans="2:11" hidden="1" outlineLevel="1" x14ac:dyDescent="0.3">
      <c r="B3742" s="2"/>
      <c r="F3742" s="3">
        <f>F3733</f>
        <v>0</v>
      </c>
      <c r="G3742" t="str">
        <f>F3742&amp;"#"&amp;COUNTIF(F$6:F3742,F3742)</f>
        <v>0#362</v>
      </c>
      <c r="H3742" s="3">
        <f>IF(ISERROR(IF((SUMPRODUCT((D$7:D$5839=INDEX($F$6578:$F$6799,IF($C$2="All",MATCH(G3742,$G$6578:$G$6799,0),MATCH(G3742,$H$6578:$H$6799,0)),1))*1)+SUMPRODUCT((F$7:F$5839=INDEX($F$6578:$F$6799,IF($C$2="All",MATCH(G3742,$G$6578:$G$6799,0),MATCH(G3742,$H$6578:$H$6799,0)),1))*1))&gt;0,0,INDEX($F$6578:$F$6799,IF($C$2="All",MATCH(G3742,$G$6578:$G$6799,0),MATCH(G3742,$H$6578:$H$6799,0)),1))),0,IF((SUMPRODUCT((D$7:D$5839=INDEX($F$6578:$F$6799,IF($C$2="All",MATCH(G3742,$G$6578:$G$6799,0),MATCH(G3742,$H$6578:$H$6799,0)),1))*1)+SUMPRODUCT((F$7:F$5839=INDEX($F$6578:$F$6799,IF($C$2="All",MATCH(G3742,$G$6578:$G$6799,0),MATCH(G3742,$H$6578:$H$6799,0)),1))*1))&gt;0,0,INDEX($F$6578:$F$6799,IF($C$2="All",MATCH(G3742,$G$6578:$G$6799,0),MATCH(G3742,$H$6578:$H$6799,0)),1)))</f>
        <v>0</v>
      </c>
      <c r="I3742" t="str">
        <f>H3742&amp;"#1"</f>
        <v>0#1</v>
      </c>
      <c r="J3742" s="3">
        <f t="shared" si="471"/>
        <v>0</v>
      </c>
      <c r="K3742" s="3"/>
    </row>
    <row r="3743" spans="2:11" hidden="1" outlineLevel="1" x14ac:dyDescent="0.3">
      <c r="B3743" s="2"/>
      <c r="F3743" s="3"/>
      <c r="H3743" s="3"/>
      <c r="I3743" t="str">
        <f>REPLACE(I3742,LEN(I3742),1,RIGHT(I3742,1)+1)</f>
        <v>0#2</v>
      </c>
      <c r="J3743" s="3">
        <f t="shared" si="471"/>
        <v>0</v>
      </c>
      <c r="K3743" s="3"/>
    </row>
    <row r="3744" spans="2:11" hidden="1" outlineLevel="1" x14ac:dyDescent="0.3">
      <c r="B3744" s="2"/>
      <c r="F3744" s="3"/>
      <c r="H3744" s="3"/>
      <c r="I3744" t="str">
        <f t="shared" ref="I3744:I3750" si="474">REPLACE(I3743,LEN(I3743),1,RIGHT(I3743,1)+1)</f>
        <v>0#3</v>
      </c>
      <c r="J3744" s="3">
        <f t="shared" si="471"/>
        <v>0</v>
      </c>
      <c r="K3744" s="3"/>
    </row>
    <row r="3745" spans="2:11" hidden="1" outlineLevel="1" x14ac:dyDescent="0.3">
      <c r="B3745" s="2"/>
      <c r="F3745" s="3"/>
      <c r="H3745" s="3"/>
      <c r="I3745" t="str">
        <f t="shared" si="474"/>
        <v>0#4</v>
      </c>
      <c r="J3745" s="3">
        <f t="shared" si="471"/>
        <v>0</v>
      </c>
      <c r="K3745" s="3"/>
    </row>
    <row r="3746" spans="2:11" hidden="1" outlineLevel="1" x14ac:dyDescent="0.3">
      <c r="B3746" s="2"/>
      <c r="F3746" s="3"/>
      <c r="H3746" s="3"/>
      <c r="I3746" t="str">
        <f t="shared" si="474"/>
        <v>0#5</v>
      </c>
      <c r="J3746" s="3">
        <f t="shared" si="471"/>
        <v>0</v>
      </c>
      <c r="K3746" s="3"/>
    </row>
    <row r="3747" spans="2:11" hidden="1" outlineLevel="1" x14ac:dyDescent="0.3">
      <c r="B3747" s="2"/>
      <c r="F3747" s="3"/>
      <c r="H3747" s="3"/>
      <c r="I3747" t="str">
        <f t="shared" si="474"/>
        <v>0#6</v>
      </c>
      <c r="J3747" s="3">
        <f t="shared" si="471"/>
        <v>0</v>
      </c>
      <c r="K3747" s="3"/>
    </row>
    <row r="3748" spans="2:11" hidden="1" outlineLevel="1" x14ac:dyDescent="0.3">
      <c r="B3748" s="2"/>
      <c r="F3748" s="3"/>
      <c r="H3748" s="3"/>
      <c r="I3748" t="str">
        <f t="shared" si="474"/>
        <v>0#7</v>
      </c>
      <c r="J3748" s="3">
        <f t="shared" si="471"/>
        <v>0</v>
      </c>
      <c r="K3748" s="3"/>
    </row>
    <row r="3749" spans="2:11" hidden="1" outlineLevel="1" x14ac:dyDescent="0.3">
      <c r="B3749" s="2"/>
      <c r="F3749" s="3"/>
      <c r="H3749" s="3"/>
      <c r="I3749" t="str">
        <f t="shared" si="474"/>
        <v>0#8</v>
      </c>
      <c r="J3749" s="3">
        <f t="shared" si="471"/>
        <v>0</v>
      </c>
      <c r="K3749" s="3"/>
    </row>
    <row r="3750" spans="2:11" hidden="1" outlineLevel="1" x14ac:dyDescent="0.3">
      <c r="B3750" s="2"/>
      <c r="F3750" s="3"/>
      <c r="H3750" s="3"/>
      <c r="I3750" t="str">
        <f t="shared" si="474"/>
        <v>0#9</v>
      </c>
      <c r="J3750" s="3">
        <f t="shared" si="471"/>
        <v>0</v>
      </c>
      <c r="K3750" s="3"/>
    </row>
    <row r="3751" spans="2:11" hidden="1" outlineLevel="1" x14ac:dyDescent="0.3">
      <c r="B3751" s="2"/>
      <c r="D3751" s="3"/>
      <c r="F3751" s="3">
        <f>F3742</f>
        <v>0</v>
      </c>
      <c r="G3751" t="str">
        <f>F3751&amp;"#"&amp;COUNTIF(F$6:F3751,F3751)</f>
        <v>0#363</v>
      </c>
      <c r="H3751" s="3">
        <f>IF(ISERROR(IF((SUMPRODUCT((D$7:D$5839=INDEX($F$6578:$F$6799,IF($C$2="All",MATCH(G3751,$G$6578:$G$6799,0),MATCH(G3751,$H$6578:$H$6799,0)),1))*1)+SUMPRODUCT((F$7:F$5839=INDEX($F$6578:$F$6799,IF($C$2="All",MATCH(G3751,$G$6578:$G$6799,0),MATCH(G3751,$H$6578:$H$6799,0)),1))*1))&gt;0,0,INDEX($F$6578:$F$6799,IF($C$2="All",MATCH(G3751,$G$6578:$G$6799,0),MATCH(G3751,$H$6578:$H$6799,0)),1))),0,IF((SUMPRODUCT((D$7:D$5839=INDEX($F$6578:$F$6799,IF($C$2="All",MATCH(G3751,$G$6578:$G$6799,0),MATCH(G3751,$H$6578:$H$6799,0)),1))*1)+SUMPRODUCT((F$7:F$5839=INDEX($F$6578:$F$6799,IF($C$2="All",MATCH(G3751,$G$6578:$G$6799,0),MATCH(G3751,$H$6578:$H$6799,0)),1))*1))&gt;0,0,INDEX($F$6578:$F$6799,IF($C$2="All",MATCH(G3751,$G$6578:$G$6799,0),MATCH(G3751,$H$6578:$H$6799,0)),1)))</f>
        <v>0</v>
      </c>
      <c r="I3751" t="str">
        <f>H3751&amp;"#1"</f>
        <v>0#1</v>
      </c>
      <c r="J3751" s="3">
        <f t="shared" si="471"/>
        <v>0</v>
      </c>
      <c r="K3751" s="3"/>
    </row>
    <row r="3752" spans="2:11" hidden="1" outlineLevel="1" x14ac:dyDescent="0.3">
      <c r="B3752" s="2"/>
      <c r="D3752" s="3"/>
      <c r="F3752" s="3"/>
      <c r="H3752" s="3"/>
      <c r="I3752" t="str">
        <f>REPLACE(I3751,LEN(I3751),1,RIGHT(I3751,1)+1)</f>
        <v>0#2</v>
      </c>
      <c r="J3752" s="3">
        <f t="shared" si="471"/>
        <v>0</v>
      </c>
      <c r="K3752" s="3"/>
    </row>
    <row r="3753" spans="2:11" hidden="1" outlineLevel="1" x14ac:dyDescent="0.3">
      <c r="B3753" s="2"/>
      <c r="D3753" s="3"/>
      <c r="F3753" s="3"/>
      <c r="H3753" s="3"/>
      <c r="I3753" t="str">
        <f t="shared" ref="I3753:I3759" si="475">REPLACE(I3752,LEN(I3752),1,RIGHT(I3752,1)+1)</f>
        <v>0#3</v>
      </c>
      <c r="J3753" s="3">
        <f t="shared" si="471"/>
        <v>0</v>
      </c>
      <c r="K3753" s="3"/>
    </row>
    <row r="3754" spans="2:11" hidden="1" outlineLevel="1" x14ac:dyDescent="0.3">
      <c r="B3754" s="2"/>
      <c r="D3754" s="3"/>
      <c r="F3754" s="3"/>
      <c r="H3754" s="3"/>
      <c r="I3754" t="str">
        <f t="shared" si="475"/>
        <v>0#4</v>
      </c>
      <c r="J3754" s="3">
        <f t="shared" si="471"/>
        <v>0</v>
      </c>
      <c r="K3754" s="3"/>
    </row>
    <row r="3755" spans="2:11" hidden="1" outlineLevel="1" x14ac:dyDescent="0.3">
      <c r="B3755" s="2"/>
      <c r="D3755" s="3"/>
      <c r="F3755" s="3"/>
      <c r="H3755" s="3"/>
      <c r="I3755" t="str">
        <f t="shared" si="475"/>
        <v>0#5</v>
      </c>
      <c r="J3755" s="3">
        <f t="shared" si="471"/>
        <v>0</v>
      </c>
      <c r="K3755" s="3"/>
    </row>
    <row r="3756" spans="2:11" hidden="1" outlineLevel="1" x14ac:dyDescent="0.3">
      <c r="B3756" s="2"/>
      <c r="D3756" s="3"/>
      <c r="F3756" s="3"/>
      <c r="H3756" s="3"/>
      <c r="I3756" t="str">
        <f t="shared" si="475"/>
        <v>0#6</v>
      </c>
      <c r="J3756" s="3">
        <f t="shared" si="471"/>
        <v>0</v>
      </c>
      <c r="K3756" s="3"/>
    </row>
    <row r="3757" spans="2:11" hidden="1" outlineLevel="1" x14ac:dyDescent="0.3">
      <c r="B3757" s="2"/>
      <c r="D3757" s="3"/>
      <c r="F3757" s="3"/>
      <c r="H3757" s="3"/>
      <c r="I3757" t="str">
        <f t="shared" si="475"/>
        <v>0#7</v>
      </c>
      <c r="J3757" s="3">
        <f t="shared" si="471"/>
        <v>0</v>
      </c>
      <c r="K3757" s="3"/>
    </row>
    <row r="3758" spans="2:11" hidden="1" outlineLevel="1" x14ac:dyDescent="0.3">
      <c r="B3758" s="2"/>
      <c r="D3758" s="3"/>
      <c r="F3758" s="3"/>
      <c r="H3758" s="3"/>
      <c r="I3758" t="str">
        <f t="shared" si="475"/>
        <v>0#8</v>
      </c>
      <c r="J3758" s="3">
        <f t="shared" si="471"/>
        <v>0</v>
      </c>
      <c r="K3758" s="3"/>
    </row>
    <row r="3759" spans="2:11" hidden="1" outlineLevel="1" x14ac:dyDescent="0.3">
      <c r="B3759" s="2"/>
      <c r="D3759" s="3"/>
      <c r="F3759" s="3"/>
      <c r="H3759" s="3"/>
      <c r="I3759" t="str">
        <f t="shared" si="475"/>
        <v>0#9</v>
      </c>
      <c r="J3759" s="3">
        <f t="shared" si="471"/>
        <v>0</v>
      </c>
      <c r="K3759" s="3"/>
    </row>
    <row r="3760" spans="2:11" hidden="1" outlineLevel="1" x14ac:dyDescent="0.3">
      <c r="B3760" s="2"/>
      <c r="D3760" s="3"/>
      <c r="F3760" s="3">
        <f>F3751</f>
        <v>0</v>
      </c>
      <c r="G3760" t="str">
        <f>F3760&amp;"#"&amp;COUNTIF(F$6:F3760,F3760)</f>
        <v>0#364</v>
      </c>
      <c r="H3760" s="3">
        <f>IF(ISERROR(IF((SUMPRODUCT((D$7:D$5839=INDEX($F$6578:$F$6799,IF($C$2="All",MATCH(G3760,$G$6578:$G$6799,0),MATCH(G3760,$H$6578:$H$6799,0)),1))*1)+SUMPRODUCT((F$7:F$5839=INDEX($F$6578:$F$6799,IF($C$2="All",MATCH(G3760,$G$6578:$G$6799,0),MATCH(G3760,$H$6578:$H$6799,0)),1))*1))&gt;0,0,INDEX($F$6578:$F$6799,IF($C$2="All",MATCH(G3760,$G$6578:$G$6799,0),MATCH(G3760,$H$6578:$H$6799,0)),1))),0,IF((SUMPRODUCT((D$7:D$5839=INDEX($F$6578:$F$6799,IF($C$2="All",MATCH(G3760,$G$6578:$G$6799,0),MATCH(G3760,$H$6578:$H$6799,0)),1))*1)+SUMPRODUCT((F$7:F$5839=INDEX($F$6578:$F$6799,IF($C$2="All",MATCH(G3760,$G$6578:$G$6799,0),MATCH(G3760,$H$6578:$H$6799,0)),1))*1))&gt;0,0,INDEX($F$6578:$F$6799,IF($C$2="All",MATCH(G3760,$G$6578:$G$6799,0),MATCH(G3760,$H$6578:$H$6799,0)),1)))</f>
        <v>0</v>
      </c>
      <c r="I3760" t="str">
        <f>H3760&amp;"#1"</f>
        <v>0#1</v>
      </c>
      <c r="J3760" s="3">
        <f t="shared" si="471"/>
        <v>0</v>
      </c>
      <c r="K3760" s="3"/>
    </row>
    <row r="3761" spans="2:11" hidden="1" outlineLevel="1" x14ac:dyDescent="0.3">
      <c r="B3761" s="2"/>
      <c r="D3761" s="3"/>
      <c r="F3761" s="3"/>
      <c r="H3761" s="3"/>
      <c r="I3761" t="str">
        <f>REPLACE(I3760,LEN(I3760),1,RIGHT(I3760,1)+1)</f>
        <v>0#2</v>
      </c>
      <c r="J3761" s="3">
        <f t="shared" si="471"/>
        <v>0</v>
      </c>
      <c r="K3761" s="3"/>
    </row>
    <row r="3762" spans="2:11" hidden="1" outlineLevel="1" x14ac:dyDescent="0.3">
      <c r="B3762" s="2"/>
      <c r="D3762" s="3"/>
      <c r="F3762" s="3"/>
      <c r="H3762" s="3"/>
      <c r="I3762" t="str">
        <f t="shared" ref="I3762:I3768" si="476">REPLACE(I3761,LEN(I3761),1,RIGHT(I3761,1)+1)</f>
        <v>0#3</v>
      </c>
      <c r="J3762" s="3">
        <f t="shared" si="471"/>
        <v>0</v>
      </c>
      <c r="K3762" s="3"/>
    </row>
    <row r="3763" spans="2:11" hidden="1" outlineLevel="1" x14ac:dyDescent="0.3">
      <c r="B3763" s="2"/>
      <c r="D3763" s="3"/>
      <c r="F3763" s="3"/>
      <c r="H3763" s="3"/>
      <c r="I3763" t="str">
        <f t="shared" si="476"/>
        <v>0#4</v>
      </c>
      <c r="J3763" s="3">
        <f t="shared" si="471"/>
        <v>0</v>
      </c>
      <c r="K3763" s="3"/>
    </row>
    <row r="3764" spans="2:11" hidden="1" outlineLevel="1" x14ac:dyDescent="0.3">
      <c r="B3764" s="2"/>
      <c r="D3764" s="3"/>
      <c r="F3764" s="3"/>
      <c r="H3764" s="3"/>
      <c r="I3764" t="str">
        <f t="shared" si="476"/>
        <v>0#5</v>
      </c>
      <c r="J3764" s="3">
        <f t="shared" si="471"/>
        <v>0</v>
      </c>
      <c r="K3764" s="3"/>
    </row>
    <row r="3765" spans="2:11" hidden="1" outlineLevel="1" x14ac:dyDescent="0.3">
      <c r="B3765" s="2"/>
      <c r="D3765" s="3"/>
      <c r="F3765" s="3"/>
      <c r="H3765" s="3"/>
      <c r="I3765" t="str">
        <f t="shared" si="476"/>
        <v>0#6</v>
      </c>
      <c r="J3765" s="3">
        <f t="shared" si="471"/>
        <v>0</v>
      </c>
      <c r="K3765" s="3"/>
    </row>
    <row r="3766" spans="2:11" hidden="1" outlineLevel="1" x14ac:dyDescent="0.3">
      <c r="B3766" s="2"/>
      <c r="D3766" s="3"/>
      <c r="F3766" s="3"/>
      <c r="H3766" s="3"/>
      <c r="I3766" t="str">
        <f t="shared" si="476"/>
        <v>0#7</v>
      </c>
      <c r="J3766" s="3">
        <f t="shared" si="471"/>
        <v>0</v>
      </c>
      <c r="K3766" s="3"/>
    </row>
    <row r="3767" spans="2:11" hidden="1" outlineLevel="1" x14ac:dyDescent="0.3">
      <c r="B3767" s="2"/>
      <c r="D3767" s="3"/>
      <c r="F3767" s="3"/>
      <c r="H3767" s="3"/>
      <c r="I3767" t="str">
        <f t="shared" si="476"/>
        <v>0#8</v>
      </c>
      <c r="J3767" s="3">
        <f t="shared" si="471"/>
        <v>0</v>
      </c>
      <c r="K3767" s="3"/>
    </row>
    <row r="3768" spans="2:11" hidden="1" outlineLevel="1" x14ac:dyDescent="0.3">
      <c r="B3768" s="2"/>
      <c r="D3768" s="3"/>
      <c r="F3768" s="3"/>
      <c r="H3768" s="3"/>
      <c r="I3768" t="str">
        <f t="shared" si="476"/>
        <v>0#9</v>
      </c>
      <c r="J3768" s="3">
        <f t="shared" si="471"/>
        <v>0</v>
      </c>
      <c r="K3768" s="3"/>
    </row>
    <row r="3769" spans="2:11" hidden="1" outlineLevel="1" x14ac:dyDescent="0.3">
      <c r="B3769" s="2"/>
      <c r="D3769" s="3"/>
      <c r="F3769" s="3">
        <f>F3760</f>
        <v>0</v>
      </c>
      <c r="G3769" t="str">
        <f>F3769&amp;"#"&amp;COUNTIF(F$6:F3769,F3769)</f>
        <v>0#365</v>
      </c>
      <c r="H3769" s="3">
        <f>IF(ISERROR(IF((SUMPRODUCT((D$7:D$5839=INDEX($F$6578:$F$6799,IF($C$2="All",MATCH(G3769,$G$6578:$G$6799,0),MATCH(G3769,$H$6578:$H$6799,0)),1))*1)+SUMPRODUCT((F$7:F$5839=INDEX($F$6578:$F$6799,IF($C$2="All",MATCH(G3769,$G$6578:$G$6799,0),MATCH(G3769,$H$6578:$H$6799,0)),1))*1))&gt;0,0,INDEX($F$6578:$F$6799,IF($C$2="All",MATCH(G3769,$G$6578:$G$6799,0),MATCH(G3769,$H$6578:$H$6799,0)),1))),0,IF((SUMPRODUCT((D$7:D$5839=INDEX($F$6578:$F$6799,IF($C$2="All",MATCH(G3769,$G$6578:$G$6799,0),MATCH(G3769,$H$6578:$H$6799,0)),1))*1)+SUMPRODUCT((F$7:F$5839=INDEX($F$6578:$F$6799,IF($C$2="All",MATCH(G3769,$G$6578:$G$6799,0),MATCH(G3769,$H$6578:$H$6799,0)),1))*1))&gt;0,0,INDEX($F$6578:$F$6799,IF($C$2="All",MATCH(G3769,$G$6578:$G$6799,0),MATCH(G3769,$H$6578:$H$6799,0)),1)))</f>
        <v>0</v>
      </c>
      <c r="I3769" t="str">
        <f>H3769&amp;"#1"</f>
        <v>0#1</v>
      </c>
      <c r="J3769" s="3">
        <f t="shared" si="471"/>
        <v>0</v>
      </c>
      <c r="K3769" s="3"/>
    </row>
    <row r="3770" spans="2:11" hidden="1" outlineLevel="1" x14ac:dyDescent="0.3">
      <c r="B3770" s="2"/>
      <c r="D3770" s="3"/>
      <c r="F3770" s="3"/>
      <c r="H3770" s="3"/>
      <c r="I3770" t="str">
        <f>REPLACE(I3769,LEN(I3769),1,RIGHT(I3769,1)+1)</f>
        <v>0#2</v>
      </c>
      <c r="J3770" s="3">
        <f t="shared" si="471"/>
        <v>0</v>
      </c>
      <c r="K3770" s="3"/>
    </row>
    <row r="3771" spans="2:11" hidden="1" outlineLevel="1" x14ac:dyDescent="0.3">
      <c r="B3771" s="2"/>
      <c r="D3771" s="3"/>
      <c r="F3771" s="3"/>
      <c r="H3771" s="3"/>
      <c r="I3771" t="str">
        <f t="shared" ref="I3771:I3777" si="477">REPLACE(I3770,LEN(I3770),1,RIGHT(I3770,1)+1)</f>
        <v>0#3</v>
      </c>
      <c r="J3771" s="3">
        <f t="shared" si="471"/>
        <v>0</v>
      </c>
      <c r="K3771" s="3"/>
    </row>
    <row r="3772" spans="2:11" hidden="1" outlineLevel="1" x14ac:dyDescent="0.3">
      <c r="B3772" s="2"/>
      <c r="D3772" s="3"/>
      <c r="F3772" s="3"/>
      <c r="H3772" s="3"/>
      <c r="I3772" t="str">
        <f t="shared" si="477"/>
        <v>0#4</v>
      </c>
      <c r="J3772" s="3">
        <f t="shared" si="471"/>
        <v>0</v>
      </c>
      <c r="K3772" s="3"/>
    </row>
    <row r="3773" spans="2:11" hidden="1" outlineLevel="1" x14ac:dyDescent="0.3">
      <c r="B3773" s="2"/>
      <c r="D3773" s="3"/>
      <c r="F3773" s="3"/>
      <c r="H3773" s="3"/>
      <c r="I3773" t="str">
        <f t="shared" si="477"/>
        <v>0#5</v>
      </c>
      <c r="J3773" s="3">
        <f t="shared" si="471"/>
        <v>0</v>
      </c>
      <c r="K3773" s="3"/>
    </row>
    <row r="3774" spans="2:11" hidden="1" outlineLevel="1" x14ac:dyDescent="0.3">
      <c r="B3774" s="2"/>
      <c r="D3774" s="3"/>
      <c r="F3774" s="3"/>
      <c r="H3774" s="3"/>
      <c r="I3774" t="str">
        <f t="shared" si="477"/>
        <v>0#6</v>
      </c>
      <c r="J3774" s="3">
        <f t="shared" si="471"/>
        <v>0</v>
      </c>
      <c r="K3774" s="3"/>
    </row>
    <row r="3775" spans="2:11" hidden="1" outlineLevel="1" x14ac:dyDescent="0.3">
      <c r="B3775" s="2"/>
      <c r="D3775" s="3"/>
      <c r="F3775" s="3"/>
      <c r="H3775" s="3"/>
      <c r="I3775" t="str">
        <f t="shared" si="477"/>
        <v>0#7</v>
      </c>
      <c r="J3775" s="3">
        <f t="shared" si="471"/>
        <v>0</v>
      </c>
      <c r="K3775" s="3"/>
    </row>
    <row r="3776" spans="2:11" hidden="1" outlineLevel="1" x14ac:dyDescent="0.3">
      <c r="B3776" s="2"/>
      <c r="D3776" s="3"/>
      <c r="F3776" s="3"/>
      <c r="H3776" s="3"/>
      <c r="I3776" t="str">
        <f t="shared" si="477"/>
        <v>0#8</v>
      </c>
      <c r="J3776" s="3">
        <f t="shared" si="471"/>
        <v>0</v>
      </c>
      <c r="K3776" s="3"/>
    </row>
    <row r="3777" spans="2:11" hidden="1" outlineLevel="1" x14ac:dyDescent="0.3">
      <c r="B3777" s="2"/>
      <c r="D3777" s="3"/>
      <c r="F3777" s="3"/>
      <c r="H3777" s="3"/>
      <c r="I3777" t="str">
        <f t="shared" si="477"/>
        <v>0#9</v>
      </c>
      <c r="J3777" s="3">
        <f t="shared" si="471"/>
        <v>0</v>
      </c>
      <c r="K3777" s="3"/>
    </row>
    <row r="3778" spans="2:11" hidden="1" outlineLevel="1" x14ac:dyDescent="0.3">
      <c r="B3778" s="2"/>
      <c r="D3778" s="3"/>
      <c r="F3778" s="3">
        <f>F3769</f>
        <v>0</v>
      </c>
      <c r="G3778" t="str">
        <f>F3778&amp;"#"&amp;COUNTIF(F$6:F3778,F3778)</f>
        <v>0#366</v>
      </c>
      <c r="H3778" s="3">
        <f>IF(ISERROR(IF((SUMPRODUCT((D$7:D$5839=INDEX($F$6578:$F$6799,IF($C$2="All",MATCH(G3778,$G$6578:$G$6799,0),MATCH(G3778,$H$6578:$H$6799,0)),1))*1)+SUMPRODUCT((F$7:F$5839=INDEX($F$6578:$F$6799,IF($C$2="All",MATCH(G3778,$G$6578:$G$6799,0),MATCH(G3778,$H$6578:$H$6799,0)),1))*1))&gt;0,0,INDEX($F$6578:$F$6799,IF($C$2="All",MATCH(G3778,$G$6578:$G$6799,0),MATCH(G3778,$H$6578:$H$6799,0)),1))),0,IF((SUMPRODUCT((D$7:D$5839=INDEX($F$6578:$F$6799,IF($C$2="All",MATCH(G3778,$G$6578:$G$6799,0),MATCH(G3778,$H$6578:$H$6799,0)),1))*1)+SUMPRODUCT((F$7:F$5839=INDEX($F$6578:$F$6799,IF($C$2="All",MATCH(G3778,$G$6578:$G$6799,0),MATCH(G3778,$H$6578:$H$6799,0)),1))*1))&gt;0,0,INDEX($F$6578:$F$6799,IF($C$2="All",MATCH(G3778,$G$6578:$G$6799,0),MATCH(G3778,$H$6578:$H$6799,0)),1)))</f>
        <v>0</v>
      </c>
      <c r="I3778" t="str">
        <f>H3778&amp;"#1"</f>
        <v>0#1</v>
      </c>
      <c r="J3778" s="3">
        <f t="shared" si="471"/>
        <v>0</v>
      </c>
      <c r="K3778" s="3"/>
    </row>
    <row r="3779" spans="2:11" hidden="1" outlineLevel="1" x14ac:dyDescent="0.3">
      <c r="B3779" s="2"/>
      <c r="D3779" s="3"/>
      <c r="F3779" s="3"/>
      <c r="H3779" s="3"/>
      <c r="I3779" t="str">
        <f>REPLACE(I3778,LEN(I3778),1,RIGHT(I3778,1)+1)</f>
        <v>0#2</v>
      </c>
      <c r="J3779" s="3">
        <f t="shared" si="471"/>
        <v>0</v>
      </c>
      <c r="K3779" s="3"/>
    </row>
    <row r="3780" spans="2:11" hidden="1" outlineLevel="1" x14ac:dyDescent="0.3">
      <c r="B3780" s="2"/>
      <c r="D3780" s="3"/>
      <c r="F3780" s="3"/>
      <c r="H3780" s="3"/>
      <c r="I3780" t="str">
        <f t="shared" ref="I3780:I3786" si="478">REPLACE(I3779,LEN(I3779),1,RIGHT(I3779,1)+1)</f>
        <v>0#3</v>
      </c>
      <c r="J3780" s="3">
        <f t="shared" si="471"/>
        <v>0</v>
      </c>
      <c r="K3780" s="3"/>
    </row>
    <row r="3781" spans="2:11" hidden="1" outlineLevel="1" x14ac:dyDescent="0.3">
      <c r="B3781" s="2"/>
      <c r="D3781" s="3"/>
      <c r="F3781" s="3"/>
      <c r="H3781" s="3"/>
      <c r="I3781" t="str">
        <f t="shared" si="478"/>
        <v>0#4</v>
      </c>
      <c r="J3781" s="3">
        <f t="shared" si="471"/>
        <v>0</v>
      </c>
      <c r="K3781" s="3"/>
    </row>
    <row r="3782" spans="2:11" hidden="1" outlineLevel="1" x14ac:dyDescent="0.3">
      <c r="B3782" s="2"/>
      <c r="D3782" s="3"/>
      <c r="F3782" s="3"/>
      <c r="H3782" s="3"/>
      <c r="I3782" t="str">
        <f t="shared" si="478"/>
        <v>0#5</v>
      </c>
      <c r="J3782" s="3">
        <f t="shared" si="471"/>
        <v>0</v>
      </c>
      <c r="K3782" s="3"/>
    </row>
    <row r="3783" spans="2:11" hidden="1" outlineLevel="1" x14ac:dyDescent="0.3">
      <c r="B3783" s="2"/>
      <c r="D3783" s="3"/>
      <c r="F3783" s="3"/>
      <c r="H3783" s="3"/>
      <c r="I3783" t="str">
        <f t="shared" si="478"/>
        <v>0#6</v>
      </c>
      <c r="J3783" s="3">
        <f t="shared" ref="J3783:J3846" si="479">IF(ISERROR(IF((SUMPRODUCT((F$7:F$5839=INDEX($F$6578:$F$6799,IF($C$2="All",MATCH(I3783,$G$6578:$G$6799,0),MATCH(I3783,$H$6578:$H$6799,0)),1))*1)+SUMPRODUCT((H$7:H$5839=INDEX($F$6578:$F$6799,IF($C$2="All",MATCH(I3783,$G$6578:$G$6799,0),MATCH(I3783,$H$6578:$H$6799,0)),1))*1))&gt;0,0,INDEX($F$6578:$F$6799,IF($C$2="All",MATCH(I3783,$G$6578:$G$6799,0),MATCH(I3783,$H$6578:$H$6799,0)),1))),0,IF((SUMPRODUCT((F$7:F$5839=INDEX($F$6578:$F$6799,IF($C$2="All",MATCH(I3783,$G$6578:$G$6799,0),MATCH(I3783,$H$6578:$H$6799,0)),1))*1)+SUMPRODUCT((H$7:H$5839=INDEX($F$6578:$F$6799,IF($C$2="All",MATCH(I3783,$G$6578:$G$6799,0),MATCH(I3783,$H$6578:$H$6799,0)),1))*1))&gt;0,0,INDEX($F$6578:$F$6799,IF($C$2="All",MATCH(I3783,$G$6578:$G$6799,0),MATCH(I3783,$H$6578:$H$6799,0)),1)))</f>
        <v>0</v>
      </c>
      <c r="K3783" s="3"/>
    </row>
    <row r="3784" spans="2:11" hidden="1" outlineLevel="1" x14ac:dyDescent="0.3">
      <c r="B3784" s="2"/>
      <c r="D3784" s="3"/>
      <c r="F3784" s="3"/>
      <c r="H3784" s="3"/>
      <c r="I3784" t="str">
        <f t="shared" si="478"/>
        <v>0#7</v>
      </c>
      <c r="J3784" s="3">
        <f t="shared" si="479"/>
        <v>0</v>
      </c>
      <c r="K3784" s="3"/>
    </row>
    <row r="3785" spans="2:11" hidden="1" outlineLevel="1" x14ac:dyDescent="0.3">
      <c r="B3785" s="2"/>
      <c r="D3785" s="3"/>
      <c r="F3785" s="3"/>
      <c r="H3785" s="3"/>
      <c r="I3785" t="str">
        <f t="shared" si="478"/>
        <v>0#8</v>
      </c>
      <c r="J3785" s="3">
        <f t="shared" si="479"/>
        <v>0</v>
      </c>
      <c r="K3785" s="3"/>
    </row>
    <row r="3786" spans="2:11" hidden="1" outlineLevel="1" x14ac:dyDescent="0.3">
      <c r="B3786" s="2"/>
      <c r="D3786" s="3"/>
      <c r="F3786" s="3"/>
      <c r="H3786" s="3"/>
      <c r="I3786" t="str">
        <f t="shared" si="478"/>
        <v>0#9</v>
      </c>
      <c r="J3786" s="3">
        <f t="shared" si="479"/>
        <v>0</v>
      </c>
      <c r="K3786" s="3"/>
    </row>
    <row r="3787" spans="2:11" hidden="1" outlineLevel="1" x14ac:dyDescent="0.3">
      <c r="B3787" s="2"/>
      <c r="D3787" s="3"/>
      <c r="F3787" s="3">
        <f>F3778</f>
        <v>0</v>
      </c>
      <c r="G3787" t="str">
        <f>F3787&amp;"#"&amp;COUNTIF(F$6:F3787,F3787)</f>
        <v>0#367</v>
      </c>
      <c r="H3787" s="3">
        <f>IF(ISERROR(IF((SUMPRODUCT((D$7:D$5839=INDEX($F$6578:$F$6799,IF($C$2="All",MATCH(G3787,$G$6578:$G$6799,0),MATCH(G3787,$H$6578:$H$6799,0)),1))*1)+SUMPRODUCT((F$7:F$5839=INDEX($F$6578:$F$6799,IF($C$2="All",MATCH(G3787,$G$6578:$G$6799,0),MATCH(G3787,$H$6578:$H$6799,0)),1))*1))&gt;0,0,INDEX($F$6578:$F$6799,IF($C$2="All",MATCH(G3787,$G$6578:$G$6799,0),MATCH(G3787,$H$6578:$H$6799,0)),1))),0,IF((SUMPRODUCT((D$7:D$5839=INDEX($F$6578:$F$6799,IF($C$2="All",MATCH(G3787,$G$6578:$G$6799,0),MATCH(G3787,$H$6578:$H$6799,0)),1))*1)+SUMPRODUCT((F$7:F$5839=INDEX($F$6578:$F$6799,IF($C$2="All",MATCH(G3787,$G$6578:$G$6799,0),MATCH(G3787,$H$6578:$H$6799,0)),1))*1))&gt;0,0,INDEX($F$6578:$F$6799,IF($C$2="All",MATCH(G3787,$G$6578:$G$6799,0),MATCH(G3787,$H$6578:$H$6799,0)),1)))</f>
        <v>0</v>
      </c>
      <c r="I3787" t="str">
        <f>H3787&amp;"#1"</f>
        <v>0#1</v>
      </c>
      <c r="J3787" s="3">
        <f t="shared" si="479"/>
        <v>0</v>
      </c>
      <c r="K3787" s="3"/>
    </row>
    <row r="3788" spans="2:11" hidden="1" outlineLevel="1" x14ac:dyDescent="0.3">
      <c r="B3788" s="2"/>
      <c r="D3788" s="3"/>
      <c r="F3788" s="3"/>
      <c r="H3788" s="3"/>
      <c r="I3788" t="str">
        <f>REPLACE(I3787,LEN(I3787),1,RIGHT(I3787,1)+1)</f>
        <v>0#2</v>
      </c>
      <c r="J3788" s="3">
        <f t="shared" si="479"/>
        <v>0</v>
      </c>
      <c r="K3788" s="3"/>
    </row>
    <row r="3789" spans="2:11" hidden="1" outlineLevel="1" x14ac:dyDescent="0.3">
      <c r="B3789" s="2"/>
      <c r="D3789" s="3"/>
      <c r="F3789" s="3"/>
      <c r="H3789" s="3"/>
      <c r="I3789" t="str">
        <f t="shared" ref="I3789:I3795" si="480">REPLACE(I3788,LEN(I3788),1,RIGHT(I3788,1)+1)</f>
        <v>0#3</v>
      </c>
      <c r="J3789" s="3">
        <f t="shared" si="479"/>
        <v>0</v>
      </c>
      <c r="K3789" s="3"/>
    </row>
    <row r="3790" spans="2:11" hidden="1" outlineLevel="1" x14ac:dyDescent="0.3">
      <c r="B3790" s="2"/>
      <c r="D3790" s="3"/>
      <c r="F3790" s="3"/>
      <c r="H3790" s="3"/>
      <c r="I3790" t="str">
        <f t="shared" si="480"/>
        <v>0#4</v>
      </c>
      <c r="J3790" s="3">
        <f t="shared" si="479"/>
        <v>0</v>
      </c>
      <c r="K3790" s="3"/>
    </row>
    <row r="3791" spans="2:11" hidden="1" outlineLevel="1" x14ac:dyDescent="0.3">
      <c r="B3791" s="2"/>
      <c r="D3791" s="3"/>
      <c r="F3791" s="3"/>
      <c r="H3791" s="3"/>
      <c r="I3791" t="str">
        <f t="shared" si="480"/>
        <v>0#5</v>
      </c>
      <c r="J3791" s="3">
        <f t="shared" si="479"/>
        <v>0</v>
      </c>
      <c r="K3791" s="3"/>
    </row>
    <row r="3792" spans="2:11" hidden="1" outlineLevel="1" x14ac:dyDescent="0.3">
      <c r="B3792" s="2"/>
      <c r="D3792" s="3"/>
      <c r="F3792" s="3"/>
      <c r="H3792" s="3"/>
      <c r="I3792" t="str">
        <f t="shared" si="480"/>
        <v>0#6</v>
      </c>
      <c r="J3792" s="3">
        <f t="shared" si="479"/>
        <v>0</v>
      </c>
      <c r="K3792" s="3"/>
    </row>
    <row r="3793" spans="2:11" hidden="1" outlineLevel="1" x14ac:dyDescent="0.3">
      <c r="B3793" s="2"/>
      <c r="D3793" s="3"/>
      <c r="F3793" s="3"/>
      <c r="H3793" s="3"/>
      <c r="I3793" t="str">
        <f t="shared" si="480"/>
        <v>0#7</v>
      </c>
      <c r="J3793" s="3">
        <f t="shared" si="479"/>
        <v>0</v>
      </c>
      <c r="K3793" s="3"/>
    </row>
    <row r="3794" spans="2:11" hidden="1" outlineLevel="1" x14ac:dyDescent="0.3">
      <c r="B3794" s="2"/>
      <c r="D3794" s="3"/>
      <c r="F3794" s="3"/>
      <c r="H3794" s="3"/>
      <c r="I3794" t="str">
        <f t="shared" si="480"/>
        <v>0#8</v>
      </c>
      <c r="J3794" s="3">
        <f t="shared" si="479"/>
        <v>0</v>
      </c>
      <c r="K3794" s="3"/>
    </row>
    <row r="3795" spans="2:11" hidden="1" outlineLevel="1" x14ac:dyDescent="0.3">
      <c r="B3795" s="2"/>
      <c r="D3795" s="3"/>
      <c r="F3795" s="3"/>
      <c r="H3795" s="3"/>
      <c r="I3795" t="str">
        <f t="shared" si="480"/>
        <v>0#9</v>
      </c>
      <c r="J3795" s="3">
        <f t="shared" si="479"/>
        <v>0</v>
      </c>
      <c r="K3795" s="3"/>
    </row>
    <row r="3796" spans="2:11" hidden="1" outlineLevel="1" x14ac:dyDescent="0.3">
      <c r="B3796" s="2"/>
      <c r="D3796" s="3"/>
      <c r="F3796" s="3">
        <f>F3787</f>
        <v>0</v>
      </c>
      <c r="G3796" t="str">
        <f>F3796&amp;"#"&amp;COUNTIF(F$6:F3796,F3796)</f>
        <v>0#368</v>
      </c>
      <c r="H3796" s="3">
        <f>IF(ISERROR(IF((SUMPRODUCT((D$7:D$5839=INDEX($F$6578:$F$6799,IF($C$2="All",MATCH(G3796,$G$6578:$G$6799,0),MATCH(G3796,$H$6578:$H$6799,0)),1))*1)+SUMPRODUCT((F$7:F$5839=INDEX($F$6578:$F$6799,IF($C$2="All",MATCH(G3796,$G$6578:$G$6799,0),MATCH(G3796,$H$6578:$H$6799,0)),1))*1))&gt;0,0,INDEX($F$6578:$F$6799,IF($C$2="All",MATCH(G3796,$G$6578:$G$6799,0),MATCH(G3796,$H$6578:$H$6799,0)),1))),0,IF((SUMPRODUCT((D$7:D$5839=INDEX($F$6578:$F$6799,IF($C$2="All",MATCH(G3796,$G$6578:$G$6799,0),MATCH(G3796,$H$6578:$H$6799,0)),1))*1)+SUMPRODUCT((F$7:F$5839=INDEX($F$6578:$F$6799,IF($C$2="All",MATCH(G3796,$G$6578:$G$6799,0),MATCH(G3796,$H$6578:$H$6799,0)),1))*1))&gt;0,0,INDEX($F$6578:$F$6799,IF($C$2="All",MATCH(G3796,$G$6578:$G$6799,0),MATCH(G3796,$H$6578:$H$6799,0)),1)))</f>
        <v>0</v>
      </c>
      <c r="I3796" t="str">
        <f>H3796&amp;"#1"</f>
        <v>0#1</v>
      </c>
      <c r="J3796" s="3">
        <f t="shared" si="479"/>
        <v>0</v>
      </c>
      <c r="K3796" s="3"/>
    </row>
    <row r="3797" spans="2:11" hidden="1" outlineLevel="1" x14ac:dyDescent="0.3">
      <c r="B3797" s="2"/>
      <c r="D3797" s="3"/>
      <c r="F3797" s="3"/>
      <c r="H3797" s="3"/>
      <c r="I3797" t="str">
        <f>REPLACE(I3796,LEN(I3796),1,RIGHT(I3796,1)+1)</f>
        <v>0#2</v>
      </c>
      <c r="J3797" s="3">
        <f t="shared" si="479"/>
        <v>0</v>
      </c>
      <c r="K3797" s="3"/>
    </row>
    <row r="3798" spans="2:11" hidden="1" outlineLevel="1" x14ac:dyDescent="0.3">
      <c r="B3798" s="2"/>
      <c r="D3798" s="3"/>
      <c r="F3798" s="3"/>
      <c r="H3798" s="3"/>
      <c r="I3798" t="str">
        <f t="shared" ref="I3798:I3804" si="481">REPLACE(I3797,LEN(I3797),1,RIGHT(I3797,1)+1)</f>
        <v>0#3</v>
      </c>
      <c r="J3798" s="3">
        <f t="shared" si="479"/>
        <v>0</v>
      </c>
      <c r="K3798" s="3"/>
    </row>
    <row r="3799" spans="2:11" hidden="1" outlineLevel="1" x14ac:dyDescent="0.3">
      <c r="B3799" s="2"/>
      <c r="D3799" s="3"/>
      <c r="F3799" s="3"/>
      <c r="H3799" s="3"/>
      <c r="I3799" t="str">
        <f t="shared" si="481"/>
        <v>0#4</v>
      </c>
      <c r="J3799" s="3">
        <f t="shared" si="479"/>
        <v>0</v>
      </c>
      <c r="K3799" s="3"/>
    </row>
    <row r="3800" spans="2:11" hidden="1" outlineLevel="1" x14ac:dyDescent="0.3">
      <c r="B3800" s="2"/>
      <c r="D3800" s="3"/>
      <c r="F3800" s="3"/>
      <c r="H3800" s="3"/>
      <c r="I3800" t="str">
        <f t="shared" si="481"/>
        <v>0#5</v>
      </c>
      <c r="J3800" s="3">
        <f t="shared" si="479"/>
        <v>0</v>
      </c>
      <c r="K3800" s="3"/>
    </row>
    <row r="3801" spans="2:11" hidden="1" outlineLevel="1" x14ac:dyDescent="0.3">
      <c r="B3801" s="2"/>
      <c r="D3801" s="3"/>
      <c r="F3801" s="3"/>
      <c r="H3801" s="3"/>
      <c r="I3801" t="str">
        <f t="shared" si="481"/>
        <v>0#6</v>
      </c>
      <c r="J3801" s="3">
        <f t="shared" si="479"/>
        <v>0</v>
      </c>
      <c r="K3801" s="3"/>
    </row>
    <row r="3802" spans="2:11" hidden="1" outlineLevel="1" x14ac:dyDescent="0.3">
      <c r="B3802" s="2"/>
      <c r="D3802" s="3"/>
      <c r="F3802" s="3"/>
      <c r="H3802" s="3"/>
      <c r="I3802" t="str">
        <f t="shared" si="481"/>
        <v>0#7</v>
      </c>
      <c r="J3802" s="3">
        <f t="shared" si="479"/>
        <v>0</v>
      </c>
      <c r="K3802" s="3"/>
    </row>
    <row r="3803" spans="2:11" hidden="1" outlineLevel="1" x14ac:dyDescent="0.3">
      <c r="B3803" s="2"/>
      <c r="D3803" s="3"/>
      <c r="F3803" s="3"/>
      <c r="H3803" s="3"/>
      <c r="I3803" t="str">
        <f t="shared" si="481"/>
        <v>0#8</v>
      </c>
      <c r="J3803" s="3">
        <f t="shared" si="479"/>
        <v>0</v>
      </c>
      <c r="K3803" s="3"/>
    </row>
    <row r="3804" spans="2:11" hidden="1" outlineLevel="1" x14ac:dyDescent="0.3">
      <c r="B3804" s="2"/>
      <c r="D3804" s="3"/>
      <c r="F3804" s="3"/>
      <c r="H3804" s="3"/>
      <c r="I3804" t="str">
        <f t="shared" si="481"/>
        <v>0#9</v>
      </c>
      <c r="J3804" s="3">
        <f t="shared" si="479"/>
        <v>0</v>
      </c>
      <c r="K3804" s="3"/>
    </row>
    <row r="3805" spans="2:11" hidden="1" outlineLevel="1" x14ac:dyDescent="0.3">
      <c r="B3805" s="2"/>
      <c r="D3805" s="3"/>
      <c r="F3805" s="3">
        <f>F3796</f>
        <v>0</v>
      </c>
      <c r="G3805" t="str">
        <f>F3805&amp;"#"&amp;COUNTIF(F$6:F3805,F3805)</f>
        <v>0#369</v>
      </c>
      <c r="H3805" s="3">
        <f>IF(ISERROR(IF((SUMPRODUCT((D$7:D$5839=INDEX($F$6578:$F$6799,IF($C$2="All",MATCH(G3805,$G$6578:$G$6799,0),MATCH(G3805,$H$6578:$H$6799,0)),1))*1)+SUMPRODUCT((F$7:F$5839=INDEX($F$6578:$F$6799,IF($C$2="All",MATCH(G3805,$G$6578:$G$6799,0),MATCH(G3805,$H$6578:$H$6799,0)),1))*1))&gt;0,0,INDEX($F$6578:$F$6799,IF($C$2="All",MATCH(G3805,$G$6578:$G$6799,0),MATCH(G3805,$H$6578:$H$6799,0)),1))),0,IF((SUMPRODUCT((D$7:D$5839=INDEX($F$6578:$F$6799,IF($C$2="All",MATCH(G3805,$G$6578:$G$6799,0),MATCH(G3805,$H$6578:$H$6799,0)),1))*1)+SUMPRODUCT((F$7:F$5839=INDEX($F$6578:$F$6799,IF($C$2="All",MATCH(G3805,$G$6578:$G$6799,0),MATCH(G3805,$H$6578:$H$6799,0)),1))*1))&gt;0,0,INDEX($F$6578:$F$6799,IF($C$2="All",MATCH(G3805,$G$6578:$G$6799,0),MATCH(G3805,$H$6578:$H$6799,0)),1)))</f>
        <v>0</v>
      </c>
      <c r="I3805" t="str">
        <f>H3805&amp;"#1"</f>
        <v>0#1</v>
      </c>
      <c r="J3805" s="3">
        <f t="shared" si="479"/>
        <v>0</v>
      </c>
      <c r="K3805" s="3"/>
    </row>
    <row r="3806" spans="2:11" hidden="1" outlineLevel="1" x14ac:dyDescent="0.3">
      <c r="B3806" s="2"/>
      <c r="D3806" s="3"/>
      <c r="F3806" s="3"/>
      <c r="H3806" s="3"/>
      <c r="I3806" t="str">
        <f>REPLACE(I3805,LEN(I3805),1,RIGHT(I3805,1)+1)</f>
        <v>0#2</v>
      </c>
      <c r="J3806" s="3">
        <f t="shared" si="479"/>
        <v>0</v>
      </c>
      <c r="K3806" s="3"/>
    </row>
    <row r="3807" spans="2:11" hidden="1" outlineLevel="1" x14ac:dyDescent="0.3">
      <c r="B3807" s="2"/>
      <c r="D3807" s="3"/>
      <c r="F3807" s="3"/>
      <c r="H3807" s="3"/>
      <c r="I3807" t="str">
        <f t="shared" ref="I3807:I3813" si="482">REPLACE(I3806,LEN(I3806),1,RIGHT(I3806,1)+1)</f>
        <v>0#3</v>
      </c>
      <c r="J3807" s="3">
        <f t="shared" si="479"/>
        <v>0</v>
      </c>
      <c r="K3807" s="3"/>
    </row>
    <row r="3808" spans="2:11" hidden="1" outlineLevel="1" x14ac:dyDescent="0.3">
      <c r="B3808" s="2"/>
      <c r="D3808" s="3"/>
      <c r="F3808" s="3"/>
      <c r="H3808" s="3"/>
      <c r="I3808" t="str">
        <f t="shared" si="482"/>
        <v>0#4</v>
      </c>
      <c r="J3808" s="3">
        <f t="shared" si="479"/>
        <v>0</v>
      </c>
      <c r="K3808" s="3"/>
    </row>
    <row r="3809" spans="2:11" hidden="1" outlineLevel="1" x14ac:dyDescent="0.3">
      <c r="B3809" s="2"/>
      <c r="D3809" s="3"/>
      <c r="F3809" s="3"/>
      <c r="H3809" s="3"/>
      <c r="I3809" t="str">
        <f t="shared" si="482"/>
        <v>0#5</v>
      </c>
      <c r="J3809" s="3">
        <f t="shared" si="479"/>
        <v>0</v>
      </c>
      <c r="K3809" s="3"/>
    </row>
    <row r="3810" spans="2:11" hidden="1" outlineLevel="1" x14ac:dyDescent="0.3">
      <c r="B3810" s="2"/>
      <c r="D3810" s="3"/>
      <c r="F3810" s="3"/>
      <c r="H3810" s="3"/>
      <c r="I3810" t="str">
        <f t="shared" si="482"/>
        <v>0#6</v>
      </c>
      <c r="J3810" s="3">
        <f t="shared" si="479"/>
        <v>0</v>
      </c>
      <c r="K3810" s="3"/>
    </row>
    <row r="3811" spans="2:11" hidden="1" outlineLevel="1" x14ac:dyDescent="0.3">
      <c r="B3811" s="2"/>
      <c r="D3811" s="3"/>
      <c r="F3811" s="3"/>
      <c r="H3811" s="3"/>
      <c r="I3811" t="str">
        <f t="shared" si="482"/>
        <v>0#7</v>
      </c>
      <c r="J3811" s="3">
        <f t="shared" si="479"/>
        <v>0</v>
      </c>
      <c r="K3811" s="3"/>
    </row>
    <row r="3812" spans="2:11" hidden="1" outlineLevel="1" x14ac:dyDescent="0.3">
      <c r="B3812" s="2"/>
      <c r="D3812" s="3"/>
      <c r="F3812" s="3"/>
      <c r="H3812" s="3"/>
      <c r="I3812" t="str">
        <f t="shared" si="482"/>
        <v>0#8</v>
      </c>
      <c r="J3812" s="3">
        <f t="shared" si="479"/>
        <v>0</v>
      </c>
      <c r="K3812" s="3"/>
    </row>
    <row r="3813" spans="2:11" hidden="1" outlineLevel="1" x14ac:dyDescent="0.3">
      <c r="B3813" s="2"/>
      <c r="D3813" s="3"/>
      <c r="F3813" s="3"/>
      <c r="H3813" s="3"/>
      <c r="I3813" t="str">
        <f t="shared" si="482"/>
        <v>0#9</v>
      </c>
      <c r="J3813" s="3">
        <f t="shared" si="479"/>
        <v>0</v>
      </c>
      <c r="K3813" s="3"/>
    </row>
    <row r="3814" spans="2:11" hidden="1" outlineLevel="1" x14ac:dyDescent="0.3">
      <c r="D3814" t="str">
        <f>IF(C3814="",D3733,IF(ISERROR(INDEX($F$6578:$F$6799,IF($C$2="All",MATCH(C3814,$G$6578:$G$6799,0),MATCH(C3814,$H$6578:$H$6799,0)),1)),0,INDEX($F$6578:$F$6799,IF($C$2="All",MATCH(C3814,$G$6578:$G$6799,0),MATCH(C3814,$H$6578:$H$6799,0)),1)))</f>
        <v>Edinburgh</v>
      </c>
      <c r="E3814" t="str">
        <f>D3814&amp;"#"&amp;COUNTIF(D$6:D3814,D3814)</f>
        <v>Edinburgh#12</v>
      </c>
      <c r="F3814" s="3">
        <f>IF(ISERROR(IF((SUMPRODUCT((B$7:B$5839=INDEX($F$6578:$F$6799,IF($C$2="All",MATCH(E3814,$G$6578:$G$6799,0),MATCH(E3814,$H$6578:$H$6799,0)),1))*1)+SUMPRODUCT((D$7:D$5839=INDEX($F$6578:$F$6799,IF($C$2="All",MATCH(E3814,$G$6578:$G$6799,0),MATCH(E3814,$H$6578:$H$6799,0)),1))*1))&gt;0,0,INDEX($F$6578:$F$6799,IF($C$2="All",MATCH(E3814,$G$6578:$G$6799,0),MATCH(E3814,$H$6578:$H$6799,0)),1))),0,IF((SUMPRODUCT((B$7:B$5839=INDEX($F$6578:$F$6799,IF($C$2="All",MATCH(E3814,$G$6578:$G$6799,0),MATCH(E3814,$H$6578:$H$6799,0)),1))*1)+SUMPRODUCT((D$7:D$5839=INDEX($F$6578:$F$6799,IF($C$2="All",MATCH(E3814,$G$6578:$G$6799,0),MATCH(E3814,$H$6578:$H$6799,0)),1))*1))&gt;0,0,INDEX($F$6578:$F$6799,IF($C$2="All",MATCH(E3814,$G$6578:$G$6799,0),MATCH(E3814,$H$6578:$H$6799,0)),1)))</f>
        <v>0</v>
      </c>
      <c r="G3814" t="str">
        <f>F3814&amp;"#"&amp;COUNTIF(F$6:F3814,F3814)</f>
        <v>0#370</v>
      </c>
      <c r="H3814" s="3">
        <f>IF(ISERROR(IF((SUMPRODUCT((D$7:D$5839=INDEX($F$6578:$F$6799,IF($C$2="All",MATCH(G3814,$G$6578:$G$6799,0),MATCH(G3814,$H$6578:$H$6799,0)),1))*1)+SUMPRODUCT((F$7:F$5839=INDEX($F$6578:$F$6799,IF($C$2="All",MATCH(G3814,$G$6578:$G$6799,0),MATCH(G3814,$H$6578:$H$6799,0)),1))*1))&gt;0,0,INDEX($F$6578:$F$6799,IF($C$2="All",MATCH(G3814,$G$6578:$G$6799,0),MATCH(G3814,$H$6578:$H$6799,0)),1))),0,IF((SUMPRODUCT((D$7:D$5839=INDEX($F$6578:$F$6799,IF($C$2="All",MATCH(G3814,$G$6578:$G$6799,0),MATCH(G3814,$H$6578:$H$6799,0)),1))*1)+SUMPRODUCT((F$7:F$5839=INDEX($F$6578:$F$6799,IF($C$2="All",MATCH(G3814,$G$6578:$G$6799,0),MATCH(G3814,$H$6578:$H$6799,0)),1))*1))&gt;0,0,INDEX($F$6578:$F$6799,IF($C$2="All",MATCH(G3814,$G$6578:$G$6799,0),MATCH(G3814,$H$6578:$H$6799,0)),1)))</f>
        <v>0</v>
      </c>
      <c r="I3814" t="str">
        <f>H$7&amp;"#1"</f>
        <v>0#1</v>
      </c>
      <c r="J3814" s="3">
        <f t="shared" si="479"/>
        <v>0</v>
      </c>
    </row>
    <row r="3815" spans="2:11" hidden="1" outlineLevel="1" x14ac:dyDescent="0.3">
      <c r="B3815" s="2"/>
      <c r="D3815" s="3"/>
      <c r="F3815" s="3"/>
      <c r="H3815" s="3"/>
      <c r="I3815" t="str">
        <f>REPLACE(I3814,LEN(I3814),1,RIGHT(I3814,1)+1)</f>
        <v>0#2</v>
      </c>
      <c r="J3815" s="3">
        <f t="shared" si="479"/>
        <v>0</v>
      </c>
      <c r="K3815" s="3"/>
    </row>
    <row r="3816" spans="2:11" hidden="1" outlineLevel="1" x14ac:dyDescent="0.3">
      <c r="B3816" s="2"/>
      <c r="D3816" s="3"/>
      <c r="F3816" s="3"/>
      <c r="H3816" s="3"/>
      <c r="I3816" t="str">
        <f t="shared" ref="I3816:I3822" si="483">REPLACE(I3815,LEN(I3815),1,RIGHT(I3815,1)+1)</f>
        <v>0#3</v>
      </c>
      <c r="J3816" s="3">
        <f t="shared" si="479"/>
        <v>0</v>
      </c>
      <c r="K3816" s="3"/>
    </row>
    <row r="3817" spans="2:11" hidden="1" outlineLevel="1" x14ac:dyDescent="0.3">
      <c r="B3817" s="2"/>
      <c r="D3817" s="3"/>
      <c r="F3817" s="3"/>
      <c r="H3817" s="3"/>
      <c r="I3817" t="str">
        <f t="shared" si="483"/>
        <v>0#4</v>
      </c>
      <c r="J3817" s="3">
        <f t="shared" si="479"/>
        <v>0</v>
      </c>
      <c r="K3817" s="3"/>
    </row>
    <row r="3818" spans="2:11" hidden="1" outlineLevel="1" x14ac:dyDescent="0.3">
      <c r="B3818" s="2"/>
      <c r="D3818" s="3"/>
      <c r="F3818" s="3"/>
      <c r="H3818" s="3"/>
      <c r="I3818" t="str">
        <f t="shared" si="483"/>
        <v>0#5</v>
      </c>
      <c r="J3818" s="3">
        <f t="shared" si="479"/>
        <v>0</v>
      </c>
      <c r="K3818" s="3"/>
    </row>
    <row r="3819" spans="2:11" hidden="1" outlineLevel="1" x14ac:dyDescent="0.3">
      <c r="B3819" s="2"/>
      <c r="D3819" s="3"/>
      <c r="F3819" s="3"/>
      <c r="H3819" s="3"/>
      <c r="I3819" t="str">
        <f t="shared" si="483"/>
        <v>0#6</v>
      </c>
      <c r="J3819" s="3">
        <f t="shared" si="479"/>
        <v>0</v>
      </c>
      <c r="K3819" s="3"/>
    </row>
    <row r="3820" spans="2:11" hidden="1" outlineLevel="1" x14ac:dyDescent="0.3">
      <c r="B3820" s="2"/>
      <c r="D3820" s="3"/>
      <c r="F3820" s="3"/>
      <c r="H3820" s="3"/>
      <c r="I3820" t="str">
        <f t="shared" si="483"/>
        <v>0#7</v>
      </c>
      <c r="J3820" s="3">
        <f t="shared" si="479"/>
        <v>0</v>
      </c>
      <c r="K3820" s="3"/>
    </row>
    <row r="3821" spans="2:11" hidden="1" outlineLevel="1" x14ac:dyDescent="0.3">
      <c r="B3821" s="2"/>
      <c r="D3821" s="3"/>
      <c r="F3821" s="3"/>
      <c r="H3821" s="3"/>
      <c r="I3821" t="str">
        <f t="shared" si="483"/>
        <v>0#8</v>
      </c>
      <c r="J3821" s="3">
        <f t="shared" si="479"/>
        <v>0</v>
      </c>
      <c r="K3821" s="3"/>
    </row>
    <row r="3822" spans="2:11" hidden="1" outlineLevel="1" x14ac:dyDescent="0.3">
      <c r="B3822" s="2"/>
      <c r="D3822" s="3"/>
      <c r="F3822" s="3"/>
      <c r="H3822" s="3"/>
      <c r="I3822" t="str">
        <f t="shared" si="483"/>
        <v>0#9</v>
      </c>
      <c r="J3822" s="3">
        <f t="shared" si="479"/>
        <v>0</v>
      </c>
      <c r="K3822" s="3"/>
    </row>
    <row r="3823" spans="2:11" hidden="1" outlineLevel="1" x14ac:dyDescent="0.3">
      <c r="B3823" s="2"/>
      <c r="F3823" s="3">
        <f>F3814</f>
        <v>0</v>
      </c>
      <c r="G3823" t="str">
        <f>F3823&amp;"#"&amp;COUNTIF(F$6:F3823,F3823)</f>
        <v>0#371</v>
      </c>
      <c r="H3823" s="3">
        <f>IF(ISERROR(IF((SUMPRODUCT((D$7:D$5839=INDEX($F$6578:$F$6799,IF($C$2="All",MATCH(G3823,$G$6578:$G$6799,0),MATCH(G3823,$H$6578:$H$6799,0)),1))*1)+SUMPRODUCT((F$7:F$5839=INDEX($F$6578:$F$6799,IF($C$2="All",MATCH(G3823,$G$6578:$G$6799,0),MATCH(G3823,$H$6578:$H$6799,0)),1))*1))&gt;0,0,INDEX($F$6578:$F$6799,IF($C$2="All",MATCH(G3823,$G$6578:$G$6799,0),MATCH(G3823,$H$6578:$H$6799,0)),1))),0,IF((SUMPRODUCT((D$7:D$5839=INDEX($F$6578:$F$6799,IF($C$2="All",MATCH(G3823,$G$6578:$G$6799,0),MATCH(G3823,$H$6578:$H$6799,0)),1))*1)+SUMPRODUCT((F$7:F$5839=INDEX($F$6578:$F$6799,IF($C$2="All",MATCH(G3823,$G$6578:$G$6799,0),MATCH(G3823,$H$6578:$H$6799,0)),1))*1))&gt;0,0,INDEX($F$6578:$F$6799,IF($C$2="All",MATCH(G3823,$G$6578:$G$6799,0),MATCH(G3823,$H$6578:$H$6799,0)),1)))</f>
        <v>0</v>
      </c>
      <c r="I3823" t="str">
        <f>H3823&amp;"#1"</f>
        <v>0#1</v>
      </c>
      <c r="J3823" s="3">
        <f t="shared" si="479"/>
        <v>0</v>
      </c>
      <c r="K3823" s="3"/>
    </row>
    <row r="3824" spans="2:11" hidden="1" outlineLevel="1" x14ac:dyDescent="0.3">
      <c r="B3824" s="2"/>
      <c r="F3824" s="3"/>
      <c r="H3824" s="3"/>
      <c r="I3824" t="str">
        <f>REPLACE(I3823,LEN(I3823),1,RIGHT(I3823,1)+1)</f>
        <v>0#2</v>
      </c>
      <c r="J3824" s="3">
        <f t="shared" si="479"/>
        <v>0</v>
      </c>
      <c r="K3824" s="3"/>
    </row>
    <row r="3825" spans="2:11" hidden="1" outlineLevel="1" x14ac:dyDescent="0.3">
      <c r="B3825" s="2"/>
      <c r="F3825" s="3"/>
      <c r="H3825" s="3"/>
      <c r="I3825" t="str">
        <f t="shared" ref="I3825:I3831" si="484">REPLACE(I3824,LEN(I3824),1,RIGHT(I3824,1)+1)</f>
        <v>0#3</v>
      </c>
      <c r="J3825" s="3">
        <f t="shared" si="479"/>
        <v>0</v>
      </c>
      <c r="K3825" s="3"/>
    </row>
    <row r="3826" spans="2:11" hidden="1" outlineLevel="1" x14ac:dyDescent="0.3">
      <c r="B3826" s="2"/>
      <c r="F3826" s="3"/>
      <c r="H3826" s="3"/>
      <c r="I3826" t="str">
        <f t="shared" si="484"/>
        <v>0#4</v>
      </c>
      <c r="J3826" s="3">
        <f t="shared" si="479"/>
        <v>0</v>
      </c>
      <c r="K3826" s="3"/>
    </row>
    <row r="3827" spans="2:11" hidden="1" outlineLevel="1" x14ac:dyDescent="0.3">
      <c r="B3827" s="2"/>
      <c r="F3827" s="3"/>
      <c r="H3827" s="3"/>
      <c r="I3827" t="str">
        <f t="shared" si="484"/>
        <v>0#5</v>
      </c>
      <c r="J3827" s="3">
        <f t="shared" si="479"/>
        <v>0</v>
      </c>
      <c r="K3827" s="3"/>
    </row>
    <row r="3828" spans="2:11" hidden="1" outlineLevel="1" x14ac:dyDescent="0.3">
      <c r="B3828" s="2"/>
      <c r="F3828" s="3"/>
      <c r="H3828" s="3"/>
      <c r="I3828" t="str">
        <f t="shared" si="484"/>
        <v>0#6</v>
      </c>
      <c r="J3828" s="3">
        <f t="shared" si="479"/>
        <v>0</v>
      </c>
      <c r="K3828" s="3"/>
    </row>
    <row r="3829" spans="2:11" hidden="1" outlineLevel="1" x14ac:dyDescent="0.3">
      <c r="B3829" s="2"/>
      <c r="F3829" s="3"/>
      <c r="H3829" s="3"/>
      <c r="I3829" t="str">
        <f t="shared" si="484"/>
        <v>0#7</v>
      </c>
      <c r="J3829" s="3">
        <f t="shared" si="479"/>
        <v>0</v>
      </c>
      <c r="K3829" s="3"/>
    </row>
    <row r="3830" spans="2:11" hidden="1" outlineLevel="1" x14ac:dyDescent="0.3">
      <c r="B3830" s="2"/>
      <c r="F3830" s="3"/>
      <c r="H3830" s="3"/>
      <c r="I3830" t="str">
        <f t="shared" si="484"/>
        <v>0#8</v>
      </c>
      <c r="J3830" s="3">
        <f t="shared" si="479"/>
        <v>0</v>
      </c>
      <c r="K3830" s="3"/>
    </row>
    <row r="3831" spans="2:11" hidden="1" outlineLevel="1" x14ac:dyDescent="0.3">
      <c r="B3831" s="2"/>
      <c r="F3831" s="3"/>
      <c r="H3831" s="3"/>
      <c r="I3831" t="str">
        <f t="shared" si="484"/>
        <v>0#9</v>
      </c>
      <c r="J3831" s="3">
        <f t="shared" si="479"/>
        <v>0</v>
      </c>
      <c r="K3831" s="3"/>
    </row>
    <row r="3832" spans="2:11" hidden="1" outlineLevel="1" x14ac:dyDescent="0.3">
      <c r="B3832" s="2"/>
      <c r="D3832" s="3"/>
      <c r="F3832" s="3">
        <f>F3823</f>
        <v>0</v>
      </c>
      <c r="G3832" t="str">
        <f>F3832&amp;"#"&amp;COUNTIF(F$6:F3832,F3832)</f>
        <v>0#372</v>
      </c>
      <c r="H3832" s="3">
        <f>IF(ISERROR(IF((SUMPRODUCT((D$7:D$5839=INDEX($F$6578:$F$6799,IF($C$2="All",MATCH(G3832,$G$6578:$G$6799,0),MATCH(G3832,$H$6578:$H$6799,0)),1))*1)+SUMPRODUCT((F$7:F$5839=INDEX($F$6578:$F$6799,IF($C$2="All",MATCH(G3832,$G$6578:$G$6799,0),MATCH(G3832,$H$6578:$H$6799,0)),1))*1))&gt;0,0,INDEX($F$6578:$F$6799,IF($C$2="All",MATCH(G3832,$G$6578:$G$6799,0),MATCH(G3832,$H$6578:$H$6799,0)),1))),0,IF((SUMPRODUCT((D$7:D$5839=INDEX($F$6578:$F$6799,IF($C$2="All",MATCH(G3832,$G$6578:$G$6799,0),MATCH(G3832,$H$6578:$H$6799,0)),1))*1)+SUMPRODUCT((F$7:F$5839=INDEX($F$6578:$F$6799,IF($C$2="All",MATCH(G3832,$G$6578:$G$6799,0),MATCH(G3832,$H$6578:$H$6799,0)),1))*1))&gt;0,0,INDEX($F$6578:$F$6799,IF($C$2="All",MATCH(G3832,$G$6578:$G$6799,0),MATCH(G3832,$H$6578:$H$6799,0)),1)))</f>
        <v>0</v>
      </c>
      <c r="I3832" t="str">
        <f>H3832&amp;"#1"</f>
        <v>0#1</v>
      </c>
      <c r="J3832" s="3">
        <f t="shared" si="479"/>
        <v>0</v>
      </c>
      <c r="K3832" s="3"/>
    </row>
    <row r="3833" spans="2:11" hidden="1" outlineLevel="1" x14ac:dyDescent="0.3">
      <c r="B3833" s="2"/>
      <c r="D3833" s="3"/>
      <c r="F3833" s="3"/>
      <c r="H3833" s="3"/>
      <c r="I3833" t="str">
        <f>REPLACE(I3832,LEN(I3832),1,RIGHT(I3832,1)+1)</f>
        <v>0#2</v>
      </c>
      <c r="J3833" s="3">
        <f t="shared" si="479"/>
        <v>0</v>
      </c>
      <c r="K3833" s="3"/>
    </row>
    <row r="3834" spans="2:11" hidden="1" outlineLevel="1" x14ac:dyDescent="0.3">
      <c r="B3834" s="2"/>
      <c r="D3834" s="3"/>
      <c r="F3834" s="3"/>
      <c r="H3834" s="3"/>
      <c r="I3834" t="str">
        <f t="shared" ref="I3834:I3840" si="485">REPLACE(I3833,LEN(I3833),1,RIGHT(I3833,1)+1)</f>
        <v>0#3</v>
      </c>
      <c r="J3834" s="3">
        <f t="shared" si="479"/>
        <v>0</v>
      </c>
      <c r="K3834" s="3"/>
    </row>
    <row r="3835" spans="2:11" hidden="1" outlineLevel="1" x14ac:dyDescent="0.3">
      <c r="B3835" s="2"/>
      <c r="D3835" s="3"/>
      <c r="F3835" s="3"/>
      <c r="H3835" s="3"/>
      <c r="I3835" t="str">
        <f t="shared" si="485"/>
        <v>0#4</v>
      </c>
      <c r="J3835" s="3">
        <f t="shared" si="479"/>
        <v>0</v>
      </c>
      <c r="K3835" s="3"/>
    </row>
    <row r="3836" spans="2:11" hidden="1" outlineLevel="1" x14ac:dyDescent="0.3">
      <c r="B3836" s="2"/>
      <c r="D3836" s="3"/>
      <c r="F3836" s="3"/>
      <c r="H3836" s="3"/>
      <c r="I3836" t="str">
        <f t="shared" si="485"/>
        <v>0#5</v>
      </c>
      <c r="J3836" s="3">
        <f t="shared" si="479"/>
        <v>0</v>
      </c>
      <c r="K3836" s="3"/>
    </row>
    <row r="3837" spans="2:11" hidden="1" outlineLevel="1" x14ac:dyDescent="0.3">
      <c r="B3837" s="2"/>
      <c r="D3837" s="3"/>
      <c r="F3837" s="3"/>
      <c r="H3837" s="3"/>
      <c r="I3837" t="str">
        <f t="shared" si="485"/>
        <v>0#6</v>
      </c>
      <c r="J3837" s="3">
        <f t="shared" si="479"/>
        <v>0</v>
      </c>
      <c r="K3837" s="3"/>
    </row>
    <row r="3838" spans="2:11" hidden="1" outlineLevel="1" x14ac:dyDescent="0.3">
      <c r="B3838" s="2"/>
      <c r="D3838" s="3"/>
      <c r="F3838" s="3"/>
      <c r="H3838" s="3"/>
      <c r="I3838" t="str">
        <f t="shared" si="485"/>
        <v>0#7</v>
      </c>
      <c r="J3838" s="3">
        <f t="shared" si="479"/>
        <v>0</v>
      </c>
      <c r="K3838" s="3"/>
    </row>
    <row r="3839" spans="2:11" hidden="1" outlineLevel="1" x14ac:dyDescent="0.3">
      <c r="B3839" s="2"/>
      <c r="D3839" s="3"/>
      <c r="F3839" s="3"/>
      <c r="H3839" s="3"/>
      <c r="I3839" t="str">
        <f t="shared" si="485"/>
        <v>0#8</v>
      </c>
      <c r="J3839" s="3">
        <f t="shared" si="479"/>
        <v>0</v>
      </c>
      <c r="K3839" s="3"/>
    </row>
    <row r="3840" spans="2:11" hidden="1" outlineLevel="1" x14ac:dyDescent="0.3">
      <c r="B3840" s="2"/>
      <c r="D3840" s="3"/>
      <c r="F3840" s="3"/>
      <c r="H3840" s="3"/>
      <c r="I3840" t="str">
        <f t="shared" si="485"/>
        <v>0#9</v>
      </c>
      <c r="J3840" s="3">
        <f t="shared" si="479"/>
        <v>0</v>
      </c>
      <c r="K3840" s="3"/>
    </row>
    <row r="3841" spans="2:11" hidden="1" outlineLevel="1" x14ac:dyDescent="0.3">
      <c r="B3841" s="2"/>
      <c r="D3841" s="3"/>
      <c r="F3841" s="3">
        <f>F3832</f>
        <v>0</v>
      </c>
      <c r="G3841" t="str">
        <f>F3841&amp;"#"&amp;COUNTIF(F$6:F3841,F3841)</f>
        <v>0#373</v>
      </c>
      <c r="H3841" s="3">
        <f>IF(ISERROR(IF((SUMPRODUCT((D$7:D$5839=INDEX($F$6578:$F$6799,IF($C$2="All",MATCH(G3841,$G$6578:$G$6799,0),MATCH(G3841,$H$6578:$H$6799,0)),1))*1)+SUMPRODUCT((F$7:F$5839=INDEX($F$6578:$F$6799,IF($C$2="All",MATCH(G3841,$G$6578:$G$6799,0),MATCH(G3841,$H$6578:$H$6799,0)),1))*1))&gt;0,0,INDEX($F$6578:$F$6799,IF($C$2="All",MATCH(G3841,$G$6578:$G$6799,0),MATCH(G3841,$H$6578:$H$6799,0)),1))),0,IF((SUMPRODUCT((D$7:D$5839=INDEX($F$6578:$F$6799,IF($C$2="All",MATCH(G3841,$G$6578:$G$6799,0),MATCH(G3841,$H$6578:$H$6799,0)),1))*1)+SUMPRODUCT((F$7:F$5839=INDEX($F$6578:$F$6799,IF($C$2="All",MATCH(G3841,$G$6578:$G$6799,0),MATCH(G3841,$H$6578:$H$6799,0)),1))*1))&gt;0,0,INDEX($F$6578:$F$6799,IF($C$2="All",MATCH(G3841,$G$6578:$G$6799,0),MATCH(G3841,$H$6578:$H$6799,0)),1)))</f>
        <v>0</v>
      </c>
      <c r="I3841" t="str">
        <f>H3841&amp;"#1"</f>
        <v>0#1</v>
      </c>
      <c r="J3841" s="3">
        <f t="shared" si="479"/>
        <v>0</v>
      </c>
      <c r="K3841" s="3"/>
    </row>
    <row r="3842" spans="2:11" hidden="1" outlineLevel="1" x14ac:dyDescent="0.3">
      <c r="B3842" s="2"/>
      <c r="D3842" s="3"/>
      <c r="F3842" s="3"/>
      <c r="H3842" s="3"/>
      <c r="I3842" t="str">
        <f>REPLACE(I3841,LEN(I3841),1,RIGHT(I3841,1)+1)</f>
        <v>0#2</v>
      </c>
      <c r="J3842" s="3">
        <f t="shared" si="479"/>
        <v>0</v>
      </c>
      <c r="K3842" s="3"/>
    </row>
    <row r="3843" spans="2:11" hidden="1" outlineLevel="1" x14ac:dyDescent="0.3">
      <c r="B3843" s="2"/>
      <c r="D3843" s="3"/>
      <c r="F3843" s="3"/>
      <c r="H3843" s="3"/>
      <c r="I3843" t="str">
        <f t="shared" ref="I3843:I3849" si="486">REPLACE(I3842,LEN(I3842),1,RIGHT(I3842,1)+1)</f>
        <v>0#3</v>
      </c>
      <c r="J3843" s="3">
        <f t="shared" si="479"/>
        <v>0</v>
      </c>
      <c r="K3843" s="3"/>
    </row>
    <row r="3844" spans="2:11" hidden="1" outlineLevel="1" x14ac:dyDescent="0.3">
      <c r="B3844" s="2"/>
      <c r="D3844" s="3"/>
      <c r="F3844" s="3"/>
      <c r="H3844" s="3"/>
      <c r="I3844" t="str">
        <f t="shared" si="486"/>
        <v>0#4</v>
      </c>
      <c r="J3844" s="3">
        <f t="shared" si="479"/>
        <v>0</v>
      </c>
      <c r="K3844" s="3"/>
    </row>
    <row r="3845" spans="2:11" hidden="1" outlineLevel="1" x14ac:dyDescent="0.3">
      <c r="B3845" s="2"/>
      <c r="D3845" s="3"/>
      <c r="F3845" s="3"/>
      <c r="H3845" s="3"/>
      <c r="I3845" t="str">
        <f t="shared" si="486"/>
        <v>0#5</v>
      </c>
      <c r="J3845" s="3">
        <f t="shared" si="479"/>
        <v>0</v>
      </c>
      <c r="K3845" s="3"/>
    </row>
    <row r="3846" spans="2:11" hidden="1" outlineLevel="1" x14ac:dyDescent="0.3">
      <c r="B3846" s="2"/>
      <c r="D3846" s="3"/>
      <c r="F3846" s="3"/>
      <c r="H3846" s="3"/>
      <c r="I3846" t="str">
        <f t="shared" si="486"/>
        <v>0#6</v>
      </c>
      <c r="J3846" s="3">
        <f t="shared" si="479"/>
        <v>0</v>
      </c>
      <c r="K3846" s="3"/>
    </row>
    <row r="3847" spans="2:11" hidden="1" outlineLevel="1" x14ac:dyDescent="0.3">
      <c r="B3847" s="2"/>
      <c r="D3847" s="3"/>
      <c r="F3847" s="3"/>
      <c r="H3847" s="3"/>
      <c r="I3847" t="str">
        <f t="shared" si="486"/>
        <v>0#7</v>
      </c>
      <c r="J3847" s="3">
        <f t="shared" ref="J3847:J3910" si="487">IF(ISERROR(IF((SUMPRODUCT((F$7:F$5839=INDEX($F$6578:$F$6799,IF($C$2="All",MATCH(I3847,$G$6578:$G$6799,0),MATCH(I3847,$H$6578:$H$6799,0)),1))*1)+SUMPRODUCT((H$7:H$5839=INDEX($F$6578:$F$6799,IF($C$2="All",MATCH(I3847,$G$6578:$G$6799,0),MATCH(I3847,$H$6578:$H$6799,0)),1))*1))&gt;0,0,INDEX($F$6578:$F$6799,IF($C$2="All",MATCH(I3847,$G$6578:$G$6799,0),MATCH(I3847,$H$6578:$H$6799,0)),1))),0,IF((SUMPRODUCT((F$7:F$5839=INDEX($F$6578:$F$6799,IF($C$2="All",MATCH(I3847,$G$6578:$G$6799,0),MATCH(I3847,$H$6578:$H$6799,0)),1))*1)+SUMPRODUCT((H$7:H$5839=INDEX($F$6578:$F$6799,IF($C$2="All",MATCH(I3847,$G$6578:$G$6799,0),MATCH(I3847,$H$6578:$H$6799,0)),1))*1))&gt;0,0,INDEX($F$6578:$F$6799,IF($C$2="All",MATCH(I3847,$G$6578:$G$6799,0),MATCH(I3847,$H$6578:$H$6799,0)),1)))</f>
        <v>0</v>
      </c>
      <c r="K3847" s="3"/>
    </row>
    <row r="3848" spans="2:11" hidden="1" outlineLevel="1" x14ac:dyDescent="0.3">
      <c r="B3848" s="2"/>
      <c r="D3848" s="3"/>
      <c r="F3848" s="3"/>
      <c r="H3848" s="3"/>
      <c r="I3848" t="str">
        <f t="shared" si="486"/>
        <v>0#8</v>
      </c>
      <c r="J3848" s="3">
        <f t="shared" si="487"/>
        <v>0</v>
      </c>
      <c r="K3848" s="3"/>
    </row>
    <row r="3849" spans="2:11" hidden="1" outlineLevel="1" x14ac:dyDescent="0.3">
      <c r="B3849" s="2"/>
      <c r="D3849" s="3"/>
      <c r="F3849" s="3"/>
      <c r="H3849" s="3"/>
      <c r="I3849" t="str">
        <f t="shared" si="486"/>
        <v>0#9</v>
      </c>
      <c r="J3849" s="3">
        <f t="shared" si="487"/>
        <v>0</v>
      </c>
      <c r="K3849" s="3"/>
    </row>
    <row r="3850" spans="2:11" hidden="1" outlineLevel="1" x14ac:dyDescent="0.3">
      <c r="B3850" s="2"/>
      <c r="D3850" s="3"/>
      <c r="F3850" s="3">
        <f>F3841</f>
        <v>0</v>
      </c>
      <c r="G3850" t="str">
        <f>F3850&amp;"#"&amp;COUNTIF(F$6:F3850,F3850)</f>
        <v>0#374</v>
      </c>
      <c r="H3850" s="3">
        <f>IF(ISERROR(IF((SUMPRODUCT((D$7:D$5839=INDEX($F$6578:$F$6799,IF($C$2="All",MATCH(G3850,$G$6578:$G$6799,0),MATCH(G3850,$H$6578:$H$6799,0)),1))*1)+SUMPRODUCT((F$7:F$5839=INDEX($F$6578:$F$6799,IF($C$2="All",MATCH(G3850,$G$6578:$G$6799,0),MATCH(G3850,$H$6578:$H$6799,0)),1))*1))&gt;0,0,INDEX($F$6578:$F$6799,IF($C$2="All",MATCH(G3850,$G$6578:$G$6799,0),MATCH(G3850,$H$6578:$H$6799,0)),1))),0,IF((SUMPRODUCT((D$7:D$5839=INDEX($F$6578:$F$6799,IF($C$2="All",MATCH(G3850,$G$6578:$G$6799,0),MATCH(G3850,$H$6578:$H$6799,0)),1))*1)+SUMPRODUCT((F$7:F$5839=INDEX($F$6578:$F$6799,IF($C$2="All",MATCH(G3850,$G$6578:$G$6799,0),MATCH(G3850,$H$6578:$H$6799,0)),1))*1))&gt;0,0,INDEX($F$6578:$F$6799,IF($C$2="All",MATCH(G3850,$G$6578:$G$6799,0),MATCH(G3850,$H$6578:$H$6799,0)),1)))</f>
        <v>0</v>
      </c>
      <c r="I3850" t="str">
        <f>H3850&amp;"#1"</f>
        <v>0#1</v>
      </c>
      <c r="J3850" s="3">
        <f t="shared" si="487"/>
        <v>0</v>
      </c>
      <c r="K3850" s="3"/>
    </row>
    <row r="3851" spans="2:11" hidden="1" outlineLevel="1" x14ac:dyDescent="0.3">
      <c r="B3851" s="2"/>
      <c r="D3851" s="3"/>
      <c r="F3851" s="3"/>
      <c r="H3851" s="3"/>
      <c r="I3851" t="str">
        <f>REPLACE(I3850,LEN(I3850),1,RIGHT(I3850,1)+1)</f>
        <v>0#2</v>
      </c>
      <c r="J3851" s="3">
        <f t="shared" si="487"/>
        <v>0</v>
      </c>
      <c r="K3851" s="3"/>
    </row>
    <row r="3852" spans="2:11" hidden="1" outlineLevel="1" x14ac:dyDescent="0.3">
      <c r="B3852" s="2"/>
      <c r="D3852" s="3"/>
      <c r="F3852" s="3"/>
      <c r="H3852" s="3"/>
      <c r="I3852" t="str">
        <f t="shared" ref="I3852:I3858" si="488">REPLACE(I3851,LEN(I3851),1,RIGHT(I3851,1)+1)</f>
        <v>0#3</v>
      </c>
      <c r="J3852" s="3">
        <f t="shared" si="487"/>
        <v>0</v>
      </c>
      <c r="K3852" s="3"/>
    </row>
    <row r="3853" spans="2:11" hidden="1" outlineLevel="1" x14ac:dyDescent="0.3">
      <c r="B3853" s="2"/>
      <c r="D3853" s="3"/>
      <c r="F3853" s="3"/>
      <c r="H3853" s="3"/>
      <c r="I3853" t="str">
        <f t="shared" si="488"/>
        <v>0#4</v>
      </c>
      <c r="J3853" s="3">
        <f t="shared" si="487"/>
        <v>0</v>
      </c>
      <c r="K3853" s="3"/>
    </row>
    <row r="3854" spans="2:11" hidden="1" outlineLevel="1" x14ac:dyDescent="0.3">
      <c r="B3854" s="2"/>
      <c r="D3854" s="3"/>
      <c r="F3854" s="3"/>
      <c r="H3854" s="3"/>
      <c r="I3854" t="str">
        <f t="shared" si="488"/>
        <v>0#5</v>
      </c>
      <c r="J3854" s="3">
        <f t="shared" si="487"/>
        <v>0</v>
      </c>
      <c r="K3854" s="3"/>
    </row>
    <row r="3855" spans="2:11" hidden="1" outlineLevel="1" x14ac:dyDescent="0.3">
      <c r="B3855" s="2"/>
      <c r="D3855" s="3"/>
      <c r="F3855" s="3"/>
      <c r="H3855" s="3"/>
      <c r="I3855" t="str">
        <f t="shared" si="488"/>
        <v>0#6</v>
      </c>
      <c r="J3855" s="3">
        <f t="shared" si="487"/>
        <v>0</v>
      </c>
      <c r="K3855" s="3"/>
    </row>
    <row r="3856" spans="2:11" hidden="1" outlineLevel="1" x14ac:dyDescent="0.3">
      <c r="B3856" s="2"/>
      <c r="D3856" s="3"/>
      <c r="F3856" s="3"/>
      <c r="H3856" s="3"/>
      <c r="I3856" t="str">
        <f t="shared" si="488"/>
        <v>0#7</v>
      </c>
      <c r="J3856" s="3">
        <f t="shared" si="487"/>
        <v>0</v>
      </c>
      <c r="K3856" s="3"/>
    </row>
    <row r="3857" spans="2:11" hidden="1" outlineLevel="1" x14ac:dyDescent="0.3">
      <c r="B3857" s="2"/>
      <c r="D3857" s="3"/>
      <c r="F3857" s="3"/>
      <c r="H3857" s="3"/>
      <c r="I3857" t="str">
        <f t="shared" si="488"/>
        <v>0#8</v>
      </c>
      <c r="J3857" s="3">
        <f t="shared" si="487"/>
        <v>0</v>
      </c>
      <c r="K3857" s="3"/>
    </row>
    <row r="3858" spans="2:11" hidden="1" outlineLevel="1" x14ac:dyDescent="0.3">
      <c r="B3858" s="2"/>
      <c r="D3858" s="3"/>
      <c r="F3858" s="3"/>
      <c r="H3858" s="3"/>
      <c r="I3858" t="str">
        <f t="shared" si="488"/>
        <v>0#9</v>
      </c>
      <c r="J3858" s="3">
        <f t="shared" si="487"/>
        <v>0</v>
      </c>
      <c r="K3858" s="3"/>
    </row>
    <row r="3859" spans="2:11" hidden="1" outlineLevel="1" x14ac:dyDescent="0.3">
      <c r="B3859" s="2"/>
      <c r="D3859" s="3"/>
      <c r="F3859" s="3">
        <f>F3850</f>
        <v>0</v>
      </c>
      <c r="G3859" t="str">
        <f>F3859&amp;"#"&amp;COUNTIF(F$6:F3859,F3859)</f>
        <v>0#375</v>
      </c>
      <c r="H3859" s="3">
        <f>IF(ISERROR(IF((SUMPRODUCT((D$7:D$5839=INDEX($F$6578:$F$6799,IF($C$2="All",MATCH(G3859,$G$6578:$G$6799,0),MATCH(G3859,$H$6578:$H$6799,0)),1))*1)+SUMPRODUCT((F$7:F$5839=INDEX($F$6578:$F$6799,IF($C$2="All",MATCH(G3859,$G$6578:$G$6799,0),MATCH(G3859,$H$6578:$H$6799,0)),1))*1))&gt;0,0,INDEX($F$6578:$F$6799,IF($C$2="All",MATCH(G3859,$G$6578:$G$6799,0),MATCH(G3859,$H$6578:$H$6799,0)),1))),0,IF((SUMPRODUCT((D$7:D$5839=INDEX($F$6578:$F$6799,IF($C$2="All",MATCH(G3859,$G$6578:$G$6799,0),MATCH(G3859,$H$6578:$H$6799,0)),1))*1)+SUMPRODUCT((F$7:F$5839=INDEX($F$6578:$F$6799,IF($C$2="All",MATCH(G3859,$G$6578:$G$6799,0),MATCH(G3859,$H$6578:$H$6799,0)),1))*1))&gt;0,0,INDEX($F$6578:$F$6799,IF($C$2="All",MATCH(G3859,$G$6578:$G$6799,0),MATCH(G3859,$H$6578:$H$6799,0)),1)))</f>
        <v>0</v>
      </c>
      <c r="I3859" t="str">
        <f>H3859&amp;"#1"</f>
        <v>0#1</v>
      </c>
      <c r="J3859" s="3">
        <f t="shared" si="487"/>
        <v>0</v>
      </c>
      <c r="K3859" s="3"/>
    </row>
    <row r="3860" spans="2:11" hidden="1" outlineLevel="1" x14ac:dyDescent="0.3">
      <c r="B3860" s="2"/>
      <c r="D3860" s="3"/>
      <c r="F3860" s="3"/>
      <c r="H3860" s="3"/>
      <c r="I3860" t="str">
        <f>REPLACE(I3859,LEN(I3859),1,RIGHT(I3859,1)+1)</f>
        <v>0#2</v>
      </c>
      <c r="J3860" s="3">
        <f t="shared" si="487"/>
        <v>0</v>
      </c>
      <c r="K3860" s="3"/>
    </row>
    <row r="3861" spans="2:11" hidden="1" outlineLevel="1" x14ac:dyDescent="0.3">
      <c r="B3861" s="2"/>
      <c r="D3861" s="3"/>
      <c r="F3861" s="3"/>
      <c r="H3861" s="3"/>
      <c r="I3861" t="str">
        <f t="shared" ref="I3861:I3867" si="489">REPLACE(I3860,LEN(I3860),1,RIGHT(I3860,1)+1)</f>
        <v>0#3</v>
      </c>
      <c r="J3861" s="3">
        <f t="shared" si="487"/>
        <v>0</v>
      </c>
      <c r="K3861" s="3"/>
    </row>
    <row r="3862" spans="2:11" hidden="1" outlineLevel="1" x14ac:dyDescent="0.3">
      <c r="B3862" s="2"/>
      <c r="D3862" s="3"/>
      <c r="F3862" s="3"/>
      <c r="H3862" s="3"/>
      <c r="I3862" t="str">
        <f t="shared" si="489"/>
        <v>0#4</v>
      </c>
      <c r="J3862" s="3">
        <f t="shared" si="487"/>
        <v>0</v>
      </c>
      <c r="K3862" s="3"/>
    </row>
    <row r="3863" spans="2:11" hidden="1" outlineLevel="1" x14ac:dyDescent="0.3">
      <c r="B3863" s="2"/>
      <c r="D3863" s="3"/>
      <c r="F3863" s="3"/>
      <c r="H3863" s="3"/>
      <c r="I3863" t="str">
        <f t="shared" si="489"/>
        <v>0#5</v>
      </c>
      <c r="J3863" s="3">
        <f t="shared" si="487"/>
        <v>0</v>
      </c>
      <c r="K3863" s="3"/>
    </row>
    <row r="3864" spans="2:11" hidden="1" outlineLevel="1" x14ac:dyDescent="0.3">
      <c r="B3864" s="2"/>
      <c r="D3864" s="3"/>
      <c r="F3864" s="3"/>
      <c r="H3864" s="3"/>
      <c r="I3864" t="str">
        <f t="shared" si="489"/>
        <v>0#6</v>
      </c>
      <c r="J3864" s="3">
        <f t="shared" si="487"/>
        <v>0</v>
      </c>
      <c r="K3864" s="3"/>
    </row>
    <row r="3865" spans="2:11" hidden="1" outlineLevel="1" x14ac:dyDescent="0.3">
      <c r="B3865" s="2"/>
      <c r="D3865" s="3"/>
      <c r="F3865" s="3"/>
      <c r="H3865" s="3"/>
      <c r="I3865" t="str">
        <f t="shared" si="489"/>
        <v>0#7</v>
      </c>
      <c r="J3865" s="3">
        <f t="shared" si="487"/>
        <v>0</v>
      </c>
      <c r="K3865" s="3"/>
    </row>
    <row r="3866" spans="2:11" hidden="1" outlineLevel="1" x14ac:dyDescent="0.3">
      <c r="B3866" s="2"/>
      <c r="D3866" s="3"/>
      <c r="F3866" s="3"/>
      <c r="H3866" s="3"/>
      <c r="I3866" t="str">
        <f t="shared" si="489"/>
        <v>0#8</v>
      </c>
      <c r="J3866" s="3">
        <f t="shared" si="487"/>
        <v>0</v>
      </c>
      <c r="K3866" s="3"/>
    </row>
    <row r="3867" spans="2:11" hidden="1" outlineLevel="1" x14ac:dyDescent="0.3">
      <c r="B3867" s="2"/>
      <c r="D3867" s="3"/>
      <c r="F3867" s="3"/>
      <c r="H3867" s="3"/>
      <c r="I3867" t="str">
        <f t="shared" si="489"/>
        <v>0#9</v>
      </c>
      <c r="J3867" s="3">
        <f t="shared" si="487"/>
        <v>0</v>
      </c>
      <c r="K3867" s="3"/>
    </row>
    <row r="3868" spans="2:11" hidden="1" outlineLevel="1" x14ac:dyDescent="0.3">
      <c r="B3868" s="2"/>
      <c r="D3868" s="3"/>
      <c r="F3868" s="3">
        <f>F3859</f>
        <v>0</v>
      </c>
      <c r="G3868" t="str">
        <f>F3868&amp;"#"&amp;COUNTIF(F$6:F3868,F3868)</f>
        <v>0#376</v>
      </c>
      <c r="H3868" s="3">
        <f>IF(ISERROR(IF((SUMPRODUCT((D$7:D$5839=INDEX($F$6578:$F$6799,IF($C$2="All",MATCH(G3868,$G$6578:$G$6799,0),MATCH(G3868,$H$6578:$H$6799,0)),1))*1)+SUMPRODUCT((F$7:F$5839=INDEX($F$6578:$F$6799,IF($C$2="All",MATCH(G3868,$G$6578:$G$6799,0),MATCH(G3868,$H$6578:$H$6799,0)),1))*1))&gt;0,0,INDEX($F$6578:$F$6799,IF($C$2="All",MATCH(G3868,$G$6578:$G$6799,0),MATCH(G3868,$H$6578:$H$6799,0)),1))),0,IF((SUMPRODUCT((D$7:D$5839=INDEX($F$6578:$F$6799,IF($C$2="All",MATCH(G3868,$G$6578:$G$6799,0),MATCH(G3868,$H$6578:$H$6799,0)),1))*1)+SUMPRODUCT((F$7:F$5839=INDEX($F$6578:$F$6799,IF($C$2="All",MATCH(G3868,$G$6578:$G$6799,0),MATCH(G3868,$H$6578:$H$6799,0)),1))*1))&gt;0,0,INDEX($F$6578:$F$6799,IF($C$2="All",MATCH(G3868,$G$6578:$G$6799,0),MATCH(G3868,$H$6578:$H$6799,0)),1)))</f>
        <v>0</v>
      </c>
      <c r="I3868" t="str">
        <f>H3868&amp;"#1"</f>
        <v>0#1</v>
      </c>
      <c r="J3868" s="3">
        <f t="shared" si="487"/>
        <v>0</v>
      </c>
      <c r="K3868" s="3"/>
    </row>
    <row r="3869" spans="2:11" hidden="1" outlineLevel="1" x14ac:dyDescent="0.3">
      <c r="B3869" s="2"/>
      <c r="D3869" s="3"/>
      <c r="F3869" s="3"/>
      <c r="H3869" s="3"/>
      <c r="I3869" t="str">
        <f>REPLACE(I3868,LEN(I3868),1,RIGHT(I3868,1)+1)</f>
        <v>0#2</v>
      </c>
      <c r="J3869" s="3">
        <f t="shared" si="487"/>
        <v>0</v>
      </c>
      <c r="K3869" s="3"/>
    </row>
    <row r="3870" spans="2:11" hidden="1" outlineLevel="1" x14ac:dyDescent="0.3">
      <c r="B3870" s="2"/>
      <c r="D3870" s="3"/>
      <c r="F3870" s="3"/>
      <c r="H3870" s="3"/>
      <c r="I3870" t="str">
        <f t="shared" ref="I3870:I3876" si="490">REPLACE(I3869,LEN(I3869),1,RIGHT(I3869,1)+1)</f>
        <v>0#3</v>
      </c>
      <c r="J3870" s="3">
        <f t="shared" si="487"/>
        <v>0</v>
      </c>
      <c r="K3870" s="3"/>
    </row>
    <row r="3871" spans="2:11" hidden="1" outlineLevel="1" x14ac:dyDescent="0.3">
      <c r="B3871" s="2"/>
      <c r="D3871" s="3"/>
      <c r="F3871" s="3"/>
      <c r="H3871" s="3"/>
      <c r="I3871" t="str">
        <f t="shared" si="490"/>
        <v>0#4</v>
      </c>
      <c r="J3871" s="3">
        <f t="shared" si="487"/>
        <v>0</v>
      </c>
      <c r="K3871" s="3"/>
    </row>
    <row r="3872" spans="2:11" hidden="1" outlineLevel="1" x14ac:dyDescent="0.3">
      <c r="B3872" s="2"/>
      <c r="D3872" s="3"/>
      <c r="F3872" s="3"/>
      <c r="H3872" s="3"/>
      <c r="I3872" t="str">
        <f t="shared" si="490"/>
        <v>0#5</v>
      </c>
      <c r="J3872" s="3">
        <f t="shared" si="487"/>
        <v>0</v>
      </c>
      <c r="K3872" s="3"/>
    </row>
    <row r="3873" spans="2:11" hidden="1" outlineLevel="1" x14ac:dyDescent="0.3">
      <c r="B3873" s="2"/>
      <c r="D3873" s="3"/>
      <c r="F3873" s="3"/>
      <c r="H3873" s="3"/>
      <c r="I3873" t="str">
        <f t="shared" si="490"/>
        <v>0#6</v>
      </c>
      <c r="J3873" s="3">
        <f t="shared" si="487"/>
        <v>0</v>
      </c>
      <c r="K3873" s="3"/>
    </row>
    <row r="3874" spans="2:11" hidden="1" outlineLevel="1" x14ac:dyDescent="0.3">
      <c r="B3874" s="2"/>
      <c r="D3874" s="3"/>
      <c r="F3874" s="3"/>
      <c r="H3874" s="3"/>
      <c r="I3874" t="str">
        <f t="shared" si="490"/>
        <v>0#7</v>
      </c>
      <c r="J3874" s="3">
        <f t="shared" si="487"/>
        <v>0</v>
      </c>
      <c r="K3874" s="3"/>
    </row>
    <row r="3875" spans="2:11" hidden="1" outlineLevel="1" x14ac:dyDescent="0.3">
      <c r="B3875" s="2"/>
      <c r="D3875" s="3"/>
      <c r="F3875" s="3"/>
      <c r="H3875" s="3"/>
      <c r="I3875" t="str">
        <f t="shared" si="490"/>
        <v>0#8</v>
      </c>
      <c r="J3875" s="3">
        <f t="shared" si="487"/>
        <v>0</v>
      </c>
      <c r="K3875" s="3"/>
    </row>
    <row r="3876" spans="2:11" hidden="1" outlineLevel="1" x14ac:dyDescent="0.3">
      <c r="B3876" s="2"/>
      <c r="D3876" s="3"/>
      <c r="F3876" s="3"/>
      <c r="H3876" s="3"/>
      <c r="I3876" t="str">
        <f t="shared" si="490"/>
        <v>0#9</v>
      </c>
      <c r="J3876" s="3">
        <f t="shared" si="487"/>
        <v>0</v>
      </c>
      <c r="K3876" s="3"/>
    </row>
    <row r="3877" spans="2:11" hidden="1" outlineLevel="1" x14ac:dyDescent="0.3">
      <c r="B3877" s="2"/>
      <c r="D3877" s="3"/>
      <c r="F3877" s="3">
        <f>F3868</f>
        <v>0</v>
      </c>
      <c r="G3877" t="str">
        <f>F3877&amp;"#"&amp;COUNTIF(F$6:F3877,F3877)</f>
        <v>0#377</v>
      </c>
      <c r="H3877" s="3">
        <f>IF(ISERROR(IF((SUMPRODUCT((D$7:D$5839=INDEX($F$6578:$F$6799,IF($C$2="All",MATCH(G3877,$G$6578:$G$6799,0),MATCH(G3877,$H$6578:$H$6799,0)),1))*1)+SUMPRODUCT((F$7:F$5839=INDEX($F$6578:$F$6799,IF($C$2="All",MATCH(G3877,$G$6578:$G$6799,0),MATCH(G3877,$H$6578:$H$6799,0)),1))*1))&gt;0,0,INDEX($F$6578:$F$6799,IF($C$2="All",MATCH(G3877,$G$6578:$G$6799,0),MATCH(G3877,$H$6578:$H$6799,0)),1))),0,IF((SUMPRODUCT((D$7:D$5839=INDEX($F$6578:$F$6799,IF($C$2="All",MATCH(G3877,$G$6578:$G$6799,0),MATCH(G3877,$H$6578:$H$6799,0)),1))*1)+SUMPRODUCT((F$7:F$5839=INDEX($F$6578:$F$6799,IF($C$2="All",MATCH(G3877,$G$6578:$G$6799,0),MATCH(G3877,$H$6578:$H$6799,0)),1))*1))&gt;0,0,INDEX($F$6578:$F$6799,IF($C$2="All",MATCH(G3877,$G$6578:$G$6799,0),MATCH(G3877,$H$6578:$H$6799,0)),1)))</f>
        <v>0</v>
      </c>
      <c r="I3877" t="str">
        <f>H3877&amp;"#1"</f>
        <v>0#1</v>
      </c>
      <c r="J3877" s="3">
        <f t="shared" si="487"/>
        <v>0</v>
      </c>
      <c r="K3877" s="3"/>
    </row>
    <row r="3878" spans="2:11" hidden="1" outlineLevel="1" x14ac:dyDescent="0.3">
      <c r="B3878" s="2"/>
      <c r="D3878" s="3"/>
      <c r="F3878" s="3"/>
      <c r="H3878" s="3"/>
      <c r="I3878" t="str">
        <f>REPLACE(I3877,LEN(I3877),1,RIGHT(I3877,1)+1)</f>
        <v>0#2</v>
      </c>
      <c r="J3878" s="3">
        <f t="shared" si="487"/>
        <v>0</v>
      </c>
      <c r="K3878" s="3"/>
    </row>
    <row r="3879" spans="2:11" hidden="1" outlineLevel="1" x14ac:dyDescent="0.3">
      <c r="B3879" s="2"/>
      <c r="D3879" s="3"/>
      <c r="F3879" s="3"/>
      <c r="H3879" s="3"/>
      <c r="I3879" t="str">
        <f t="shared" ref="I3879:I3885" si="491">REPLACE(I3878,LEN(I3878),1,RIGHT(I3878,1)+1)</f>
        <v>0#3</v>
      </c>
      <c r="J3879" s="3">
        <f t="shared" si="487"/>
        <v>0</v>
      </c>
      <c r="K3879" s="3"/>
    </row>
    <row r="3880" spans="2:11" hidden="1" outlineLevel="1" x14ac:dyDescent="0.3">
      <c r="B3880" s="2"/>
      <c r="D3880" s="3"/>
      <c r="F3880" s="3"/>
      <c r="H3880" s="3"/>
      <c r="I3880" t="str">
        <f t="shared" si="491"/>
        <v>0#4</v>
      </c>
      <c r="J3880" s="3">
        <f t="shared" si="487"/>
        <v>0</v>
      </c>
      <c r="K3880" s="3"/>
    </row>
    <row r="3881" spans="2:11" hidden="1" outlineLevel="1" x14ac:dyDescent="0.3">
      <c r="B3881" s="2"/>
      <c r="D3881" s="3"/>
      <c r="F3881" s="3"/>
      <c r="H3881" s="3"/>
      <c r="I3881" t="str">
        <f t="shared" si="491"/>
        <v>0#5</v>
      </c>
      <c r="J3881" s="3">
        <f t="shared" si="487"/>
        <v>0</v>
      </c>
      <c r="K3881" s="3"/>
    </row>
    <row r="3882" spans="2:11" hidden="1" outlineLevel="1" x14ac:dyDescent="0.3">
      <c r="B3882" s="2"/>
      <c r="D3882" s="3"/>
      <c r="F3882" s="3"/>
      <c r="H3882" s="3"/>
      <c r="I3882" t="str">
        <f t="shared" si="491"/>
        <v>0#6</v>
      </c>
      <c r="J3882" s="3">
        <f t="shared" si="487"/>
        <v>0</v>
      </c>
      <c r="K3882" s="3"/>
    </row>
    <row r="3883" spans="2:11" hidden="1" outlineLevel="1" x14ac:dyDescent="0.3">
      <c r="B3883" s="2"/>
      <c r="D3883" s="3"/>
      <c r="F3883" s="3"/>
      <c r="H3883" s="3"/>
      <c r="I3883" t="str">
        <f t="shared" si="491"/>
        <v>0#7</v>
      </c>
      <c r="J3883" s="3">
        <f t="shared" si="487"/>
        <v>0</v>
      </c>
      <c r="K3883" s="3"/>
    </row>
    <row r="3884" spans="2:11" hidden="1" outlineLevel="1" x14ac:dyDescent="0.3">
      <c r="B3884" s="2"/>
      <c r="D3884" s="3"/>
      <c r="F3884" s="3"/>
      <c r="H3884" s="3"/>
      <c r="I3884" t="str">
        <f t="shared" si="491"/>
        <v>0#8</v>
      </c>
      <c r="J3884" s="3">
        <f t="shared" si="487"/>
        <v>0</v>
      </c>
      <c r="K3884" s="3"/>
    </row>
    <row r="3885" spans="2:11" hidden="1" outlineLevel="1" x14ac:dyDescent="0.3">
      <c r="B3885" s="2"/>
      <c r="D3885" s="3"/>
      <c r="F3885" s="3"/>
      <c r="H3885" s="3"/>
      <c r="I3885" t="str">
        <f t="shared" si="491"/>
        <v>0#9</v>
      </c>
      <c r="J3885" s="3">
        <f t="shared" si="487"/>
        <v>0</v>
      </c>
      <c r="K3885" s="3"/>
    </row>
    <row r="3886" spans="2:11" hidden="1" outlineLevel="1" x14ac:dyDescent="0.3">
      <c r="B3886" s="2"/>
      <c r="D3886" s="3"/>
      <c r="F3886" s="3">
        <f>F3877</f>
        <v>0</v>
      </c>
      <c r="G3886" t="str">
        <f>F3886&amp;"#"&amp;COUNTIF(F$6:F3886,F3886)</f>
        <v>0#378</v>
      </c>
      <c r="H3886" s="3">
        <f>IF(ISERROR(IF((SUMPRODUCT((D$7:D$5839=INDEX($F$6578:$F$6799,IF($C$2="All",MATCH(G3886,$G$6578:$G$6799,0),MATCH(G3886,$H$6578:$H$6799,0)),1))*1)+SUMPRODUCT((F$7:F$5839=INDEX($F$6578:$F$6799,IF($C$2="All",MATCH(G3886,$G$6578:$G$6799,0),MATCH(G3886,$H$6578:$H$6799,0)),1))*1))&gt;0,0,INDEX($F$6578:$F$6799,IF($C$2="All",MATCH(G3886,$G$6578:$G$6799,0),MATCH(G3886,$H$6578:$H$6799,0)),1))),0,IF((SUMPRODUCT((D$7:D$5839=INDEX($F$6578:$F$6799,IF($C$2="All",MATCH(G3886,$G$6578:$G$6799,0),MATCH(G3886,$H$6578:$H$6799,0)),1))*1)+SUMPRODUCT((F$7:F$5839=INDEX($F$6578:$F$6799,IF($C$2="All",MATCH(G3886,$G$6578:$G$6799,0),MATCH(G3886,$H$6578:$H$6799,0)),1))*1))&gt;0,0,INDEX($F$6578:$F$6799,IF($C$2="All",MATCH(G3886,$G$6578:$G$6799,0),MATCH(G3886,$H$6578:$H$6799,0)),1)))</f>
        <v>0</v>
      </c>
      <c r="I3886" t="str">
        <f>H3886&amp;"#1"</f>
        <v>0#1</v>
      </c>
      <c r="J3886" s="3">
        <f t="shared" si="487"/>
        <v>0</v>
      </c>
      <c r="K3886" s="3"/>
    </row>
    <row r="3887" spans="2:11" hidden="1" outlineLevel="1" x14ac:dyDescent="0.3">
      <c r="B3887" s="2"/>
      <c r="D3887" s="3"/>
      <c r="F3887" s="3"/>
      <c r="H3887" s="3"/>
      <c r="I3887" t="str">
        <f>REPLACE(I3886,LEN(I3886),1,RIGHT(I3886,1)+1)</f>
        <v>0#2</v>
      </c>
      <c r="J3887" s="3">
        <f t="shared" si="487"/>
        <v>0</v>
      </c>
      <c r="K3887" s="3"/>
    </row>
    <row r="3888" spans="2:11" hidden="1" outlineLevel="1" x14ac:dyDescent="0.3">
      <c r="B3888" s="2"/>
      <c r="D3888" s="3"/>
      <c r="F3888" s="3"/>
      <c r="H3888" s="3"/>
      <c r="I3888" t="str">
        <f t="shared" ref="I3888:I3894" si="492">REPLACE(I3887,LEN(I3887),1,RIGHT(I3887,1)+1)</f>
        <v>0#3</v>
      </c>
      <c r="J3888" s="3">
        <f t="shared" si="487"/>
        <v>0</v>
      </c>
      <c r="K3888" s="3"/>
    </row>
    <row r="3889" spans="2:11" hidden="1" outlineLevel="1" x14ac:dyDescent="0.3">
      <c r="B3889" s="2"/>
      <c r="D3889" s="3"/>
      <c r="F3889" s="3"/>
      <c r="H3889" s="3"/>
      <c r="I3889" t="str">
        <f t="shared" si="492"/>
        <v>0#4</v>
      </c>
      <c r="J3889" s="3">
        <f t="shared" si="487"/>
        <v>0</v>
      </c>
      <c r="K3889" s="3"/>
    </row>
    <row r="3890" spans="2:11" hidden="1" outlineLevel="1" x14ac:dyDescent="0.3">
      <c r="B3890" s="2"/>
      <c r="D3890" s="3"/>
      <c r="F3890" s="3"/>
      <c r="H3890" s="3"/>
      <c r="I3890" t="str">
        <f t="shared" si="492"/>
        <v>0#5</v>
      </c>
      <c r="J3890" s="3">
        <f t="shared" si="487"/>
        <v>0</v>
      </c>
      <c r="K3890" s="3"/>
    </row>
    <row r="3891" spans="2:11" hidden="1" outlineLevel="1" x14ac:dyDescent="0.3">
      <c r="B3891" s="2"/>
      <c r="D3891" s="3"/>
      <c r="F3891" s="3"/>
      <c r="H3891" s="3"/>
      <c r="I3891" t="str">
        <f t="shared" si="492"/>
        <v>0#6</v>
      </c>
      <c r="J3891" s="3">
        <f t="shared" si="487"/>
        <v>0</v>
      </c>
      <c r="K3891" s="3"/>
    </row>
    <row r="3892" spans="2:11" hidden="1" outlineLevel="1" x14ac:dyDescent="0.3">
      <c r="B3892" s="2"/>
      <c r="D3892" s="3"/>
      <c r="F3892" s="3"/>
      <c r="H3892" s="3"/>
      <c r="I3892" t="str">
        <f t="shared" si="492"/>
        <v>0#7</v>
      </c>
      <c r="J3892" s="3">
        <f t="shared" si="487"/>
        <v>0</v>
      </c>
      <c r="K3892" s="3"/>
    </row>
    <row r="3893" spans="2:11" hidden="1" outlineLevel="1" x14ac:dyDescent="0.3">
      <c r="B3893" s="2"/>
      <c r="D3893" s="3"/>
      <c r="F3893" s="3"/>
      <c r="H3893" s="3"/>
      <c r="I3893" t="str">
        <f t="shared" si="492"/>
        <v>0#8</v>
      </c>
      <c r="J3893" s="3">
        <f t="shared" si="487"/>
        <v>0</v>
      </c>
      <c r="K3893" s="3"/>
    </row>
    <row r="3894" spans="2:11" hidden="1" outlineLevel="1" x14ac:dyDescent="0.3">
      <c r="B3894" s="2"/>
      <c r="D3894" s="3"/>
      <c r="F3894" s="3"/>
      <c r="H3894" s="3"/>
      <c r="I3894" t="str">
        <f t="shared" si="492"/>
        <v>0#9</v>
      </c>
      <c r="J3894" s="3">
        <f t="shared" si="487"/>
        <v>0</v>
      </c>
      <c r="K3894" s="3"/>
    </row>
    <row r="3895" spans="2:11" hidden="1" outlineLevel="1" x14ac:dyDescent="0.3">
      <c r="D3895" t="str">
        <f>IF(C3895="",D3814,IF(ISERROR(INDEX($F$6578:$F$6799,IF($C$2="All",MATCH(C3895,$G$6578:$G$6799,0),MATCH(C3895,$H$6578:$H$6799,0)),1)),0,INDEX($F$6578:$F$6799,IF($C$2="All",MATCH(C3895,$G$6578:$G$6799,0),MATCH(C3895,$H$6578:$H$6799,0)),1)))</f>
        <v>Edinburgh</v>
      </c>
      <c r="E3895" t="str">
        <f>D3895&amp;"#"&amp;COUNTIF(D$6:D3895,D3895)</f>
        <v>Edinburgh#13</v>
      </c>
      <c r="F3895" s="3">
        <f>IF(ISERROR(IF((SUMPRODUCT((B$7:B$5839=INDEX($F$6578:$F$6799,IF($C$2="All",MATCH(E3895,$G$6578:$G$6799,0),MATCH(E3895,$H$6578:$H$6799,0)),1))*1)+SUMPRODUCT((D$7:D$5839=INDEX($F$6578:$F$6799,IF($C$2="All",MATCH(E3895,$G$6578:$G$6799,0),MATCH(E3895,$H$6578:$H$6799,0)),1))*1))&gt;0,0,INDEX($F$6578:$F$6799,IF($C$2="All",MATCH(E3895,$G$6578:$G$6799,0),MATCH(E3895,$H$6578:$H$6799,0)),1))),0,IF((SUMPRODUCT((B$7:B$5839=INDEX($F$6578:$F$6799,IF($C$2="All",MATCH(E3895,$G$6578:$G$6799,0),MATCH(E3895,$H$6578:$H$6799,0)),1))*1)+SUMPRODUCT((D$7:D$5839=INDEX($F$6578:$F$6799,IF($C$2="All",MATCH(E3895,$G$6578:$G$6799,0),MATCH(E3895,$H$6578:$H$6799,0)),1))*1))&gt;0,0,INDEX($F$6578:$F$6799,IF($C$2="All",MATCH(E3895,$G$6578:$G$6799,0),MATCH(E3895,$H$6578:$H$6799,0)),1)))</f>
        <v>0</v>
      </c>
      <c r="G3895" t="str">
        <f>F3895&amp;"#"&amp;COUNTIF(F$6:F3895,F3895)</f>
        <v>0#379</v>
      </c>
      <c r="H3895" s="3">
        <f>IF(ISERROR(IF((SUMPRODUCT((D$7:D$5839=INDEX($F$6578:$F$6799,IF($C$2="All",MATCH(G3895,$G$6578:$G$6799,0),MATCH(G3895,$H$6578:$H$6799,0)),1))*1)+SUMPRODUCT((F$7:F$5839=INDEX($F$6578:$F$6799,IF($C$2="All",MATCH(G3895,$G$6578:$G$6799,0),MATCH(G3895,$H$6578:$H$6799,0)),1))*1))&gt;0,0,INDEX($F$6578:$F$6799,IF($C$2="All",MATCH(G3895,$G$6578:$G$6799,0),MATCH(G3895,$H$6578:$H$6799,0)),1))),0,IF((SUMPRODUCT((D$7:D$5839=INDEX($F$6578:$F$6799,IF($C$2="All",MATCH(G3895,$G$6578:$G$6799,0),MATCH(G3895,$H$6578:$H$6799,0)),1))*1)+SUMPRODUCT((F$7:F$5839=INDEX($F$6578:$F$6799,IF($C$2="All",MATCH(G3895,$G$6578:$G$6799,0),MATCH(G3895,$H$6578:$H$6799,0)),1))*1))&gt;0,0,INDEX($F$6578:$F$6799,IF($C$2="All",MATCH(G3895,$G$6578:$G$6799,0),MATCH(G3895,$H$6578:$H$6799,0)),1)))</f>
        <v>0</v>
      </c>
      <c r="I3895" t="str">
        <f>H$7&amp;"#1"</f>
        <v>0#1</v>
      </c>
      <c r="J3895" s="3">
        <f t="shared" si="487"/>
        <v>0</v>
      </c>
    </row>
    <row r="3896" spans="2:11" hidden="1" outlineLevel="1" x14ac:dyDescent="0.3">
      <c r="B3896" s="2"/>
      <c r="D3896" s="3"/>
      <c r="F3896" s="3"/>
      <c r="H3896" s="3"/>
      <c r="I3896" t="str">
        <f>REPLACE(I3895,LEN(I3895),1,RIGHT(I3895,1)+1)</f>
        <v>0#2</v>
      </c>
      <c r="J3896" s="3">
        <f t="shared" si="487"/>
        <v>0</v>
      </c>
      <c r="K3896" s="3"/>
    </row>
    <row r="3897" spans="2:11" hidden="1" outlineLevel="1" x14ac:dyDescent="0.3">
      <c r="B3897" s="2"/>
      <c r="D3897" s="3"/>
      <c r="F3897" s="3"/>
      <c r="H3897" s="3"/>
      <c r="I3897" t="str">
        <f t="shared" ref="I3897:I3903" si="493">REPLACE(I3896,LEN(I3896),1,RIGHT(I3896,1)+1)</f>
        <v>0#3</v>
      </c>
      <c r="J3897" s="3">
        <f t="shared" si="487"/>
        <v>0</v>
      </c>
      <c r="K3897" s="3"/>
    </row>
    <row r="3898" spans="2:11" hidden="1" outlineLevel="1" x14ac:dyDescent="0.3">
      <c r="B3898" s="2"/>
      <c r="D3898" s="3"/>
      <c r="F3898" s="3"/>
      <c r="H3898" s="3"/>
      <c r="I3898" t="str">
        <f t="shared" si="493"/>
        <v>0#4</v>
      </c>
      <c r="J3898" s="3">
        <f t="shared" si="487"/>
        <v>0</v>
      </c>
      <c r="K3898" s="3"/>
    </row>
    <row r="3899" spans="2:11" hidden="1" outlineLevel="1" x14ac:dyDescent="0.3">
      <c r="B3899" s="2"/>
      <c r="D3899" s="3"/>
      <c r="F3899" s="3"/>
      <c r="H3899" s="3"/>
      <c r="I3899" t="str">
        <f t="shared" si="493"/>
        <v>0#5</v>
      </c>
      <c r="J3899" s="3">
        <f t="shared" si="487"/>
        <v>0</v>
      </c>
      <c r="K3899" s="3"/>
    </row>
    <row r="3900" spans="2:11" hidden="1" outlineLevel="1" x14ac:dyDescent="0.3">
      <c r="B3900" s="2"/>
      <c r="D3900" s="3"/>
      <c r="F3900" s="3"/>
      <c r="H3900" s="3"/>
      <c r="I3900" t="str">
        <f t="shared" si="493"/>
        <v>0#6</v>
      </c>
      <c r="J3900" s="3">
        <f t="shared" si="487"/>
        <v>0</v>
      </c>
      <c r="K3900" s="3"/>
    </row>
    <row r="3901" spans="2:11" hidden="1" outlineLevel="1" x14ac:dyDescent="0.3">
      <c r="B3901" s="2"/>
      <c r="D3901" s="3"/>
      <c r="F3901" s="3"/>
      <c r="H3901" s="3"/>
      <c r="I3901" t="str">
        <f t="shared" si="493"/>
        <v>0#7</v>
      </c>
      <c r="J3901" s="3">
        <f t="shared" si="487"/>
        <v>0</v>
      </c>
      <c r="K3901" s="3"/>
    </row>
    <row r="3902" spans="2:11" hidden="1" outlineLevel="1" x14ac:dyDescent="0.3">
      <c r="B3902" s="2"/>
      <c r="D3902" s="3"/>
      <c r="F3902" s="3"/>
      <c r="H3902" s="3"/>
      <c r="I3902" t="str">
        <f t="shared" si="493"/>
        <v>0#8</v>
      </c>
      <c r="J3902" s="3">
        <f t="shared" si="487"/>
        <v>0</v>
      </c>
      <c r="K3902" s="3"/>
    </row>
    <row r="3903" spans="2:11" hidden="1" outlineLevel="1" x14ac:dyDescent="0.3">
      <c r="B3903" s="2"/>
      <c r="D3903" s="3"/>
      <c r="F3903" s="3"/>
      <c r="H3903" s="3"/>
      <c r="I3903" t="str">
        <f t="shared" si="493"/>
        <v>0#9</v>
      </c>
      <c r="J3903" s="3">
        <f t="shared" si="487"/>
        <v>0</v>
      </c>
      <c r="K3903" s="3"/>
    </row>
    <row r="3904" spans="2:11" hidden="1" outlineLevel="1" x14ac:dyDescent="0.3">
      <c r="B3904" s="2"/>
      <c r="F3904" s="3">
        <f>F3895</f>
        <v>0</v>
      </c>
      <c r="G3904" t="str">
        <f>F3904&amp;"#"&amp;COUNTIF(F$6:F3904,F3904)</f>
        <v>0#380</v>
      </c>
      <c r="H3904" s="3">
        <f>IF(ISERROR(IF((SUMPRODUCT((D$7:D$5839=INDEX($F$6578:$F$6799,IF($C$2="All",MATCH(G3904,$G$6578:$G$6799,0),MATCH(G3904,$H$6578:$H$6799,0)),1))*1)+SUMPRODUCT((F$7:F$5839=INDEX($F$6578:$F$6799,IF($C$2="All",MATCH(G3904,$G$6578:$G$6799,0),MATCH(G3904,$H$6578:$H$6799,0)),1))*1))&gt;0,0,INDEX($F$6578:$F$6799,IF($C$2="All",MATCH(G3904,$G$6578:$G$6799,0),MATCH(G3904,$H$6578:$H$6799,0)),1))),0,IF((SUMPRODUCT((D$7:D$5839=INDEX($F$6578:$F$6799,IF($C$2="All",MATCH(G3904,$G$6578:$G$6799,0),MATCH(G3904,$H$6578:$H$6799,0)),1))*1)+SUMPRODUCT((F$7:F$5839=INDEX($F$6578:$F$6799,IF($C$2="All",MATCH(G3904,$G$6578:$G$6799,0),MATCH(G3904,$H$6578:$H$6799,0)),1))*1))&gt;0,0,INDEX($F$6578:$F$6799,IF($C$2="All",MATCH(G3904,$G$6578:$G$6799,0),MATCH(G3904,$H$6578:$H$6799,0)),1)))</f>
        <v>0</v>
      </c>
      <c r="I3904" t="str">
        <f>H3904&amp;"#1"</f>
        <v>0#1</v>
      </c>
      <c r="J3904" s="3">
        <f t="shared" si="487"/>
        <v>0</v>
      </c>
      <c r="K3904" s="3"/>
    </row>
    <row r="3905" spans="2:11" hidden="1" outlineLevel="1" x14ac:dyDescent="0.3">
      <c r="B3905" s="2"/>
      <c r="F3905" s="3"/>
      <c r="H3905" s="3"/>
      <c r="I3905" t="str">
        <f>REPLACE(I3904,LEN(I3904),1,RIGHT(I3904,1)+1)</f>
        <v>0#2</v>
      </c>
      <c r="J3905" s="3">
        <f t="shared" si="487"/>
        <v>0</v>
      </c>
      <c r="K3905" s="3"/>
    </row>
    <row r="3906" spans="2:11" hidden="1" outlineLevel="1" x14ac:dyDescent="0.3">
      <c r="B3906" s="2"/>
      <c r="F3906" s="3"/>
      <c r="H3906" s="3"/>
      <c r="I3906" t="str">
        <f t="shared" ref="I3906:I3912" si="494">REPLACE(I3905,LEN(I3905),1,RIGHT(I3905,1)+1)</f>
        <v>0#3</v>
      </c>
      <c r="J3906" s="3">
        <f t="shared" si="487"/>
        <v>0</v>
      </c>
      <c r="K3906" s="3"/>
    </row>
    <row r="3907" spans="2:11" hidden="1" outlineLevel="1" x14ac:dyDescent="0.3">
      <c r="B3907" s="2"/>
      <c r="F3907" s="3"/>
      <c r="H3907" s="3"/>
      <c r="I3907" t="str">
        <f t="shared" si="494"/>
        <v>0#4</v>
      </c>
      <c r="J3907" s="3">
        <f t="shared" si="487"/>
        <v>0</v>
      </c>
      <c r="K3907" s="3"/>
    </row>
    <row r="3908" spans="2:11" hidden="1" outlineLevel="1" x14ac:dyDescent="0.3">
      <c r="B3908" s="2"/>
      <c r="F3908" s="3"/>
      <c r="H3908" s="3"/>
      <c r="I3908" t="str">
        <f t="shared" si="494"/>
        <v>0#5</v>
      </c>
      <c r="J3908" s="3">
        <f t="shared" si="487"/>
        <v>0</v>
      </c>
      <c r="K3908" s="3"/>
    </row>
    <row r="3909" spans="2:11" hidden="1" outlineLevel="1" x14ac:dyDescent="0.3">
      <c r="B3909" s="2"/>
      <c r="F3909" s="3"/>
      <c r="H3909" s="3"/>
      <c r="I3909" t="str">
        <f t="shared" si="494"/>
        <v>0#6</v>
      </c>
      <c r="J3909" s="3">
        <f t="shared" si="487"/>
        <v>0</v>
      </c>
      <c r="K3909" s="3"/>
    </row>
    <row r="3910" spans="2:11" hidden="1" outlineLevel="1" x14ac:dyDescent="0.3">
      <c r="B3910" s="2"/>
      <c r="F3910" s="3"/>
      <c r="H3910" s="3"/>
      <c r="I3910" t="str">
        <f t="shared" si="494"/>
        <v>0#7</v>
      </c>
      <c r="J3910" s="3">
        <f t="shared" si="487"/>
        <v>0</v>
      </c>
      <c r="K3910" s="3"/>
    </row>
    <row r="3911" spans="2:11" hidden="1" outlineLevel="1" x14ac:dyDescent="0.3">
      <c r="B3911" s="2"/>
      <c r="F3911" s="3"/>
      <c r="H3911" s="3"/>
      <c r="I3911" t="str">
        <f t="shared" si="494"/>
        <v>0#8</v>
      </c>
      <c r="J3911" s="3">
        <f t="shared" ref="J3911:J3974" si="495">IF(ISERROR(IF((SUMPRODUCT((F$7:F$5839=INDEX($F$6578:$F$6799,IF($C$2="All",MATCH(I3911,$G$6578:$G$6799,0),MATCH(I3911,$H$6578:$H$6799,0)),1))*1)+SUMPRODUCT((H$7:H$5839=INDEX($F$6578:$F$6799,IF($C$2="All",MATCH(I3911,$G$6578:$G$6799,0),MATCH(I3911,$H$6578:$H$6799,0)),1))*1))&gt;0,0,INDEX($F$6578:$F$6799,IF($C$2="All",MATCH(I3911,$G$6578:$G$6799,0),MATCH(I3911,$H$6578:$H$6799,0)),1))),0,IF((SUMPRODUCT((F$7:F$5839=INDEX($F$6578:$F$6799,IF($C$2="All",MATCH(I3911,$G$6578:$G$6799,0),MATCH(I3911,$H$6578:$H$6799,0)),1))*1)+SUMPRODUCT((H$7:H$5839=INDEX($F$6578:$F$6799,IF($C$2="All",MATCH(I3911,$G$6578:$G$6799,0),MATCH(I3911,$H$6578:$H$6799,0)),1))*1))&gt;0,0,INDEX($F$6578:$F$6799,IF($C$2="All",MATCH(I3911,$G$6578:$G$6799,0),MATCH(I3911,$H$6578:$H$6799,0)),1)))</f>
        <v>0</v>
      </c>
      <c r="K3911" s="3"/>
    </row>
    <row r="3912" spans="2:11" hidden="1" outlineLevel="1" x14ac:dyDescent="0.3">
      <c r="B3912" s="2"/>
      <c r="F3912" s="3"/>
      <c r="H3912" s="3"/>
      <c r="I3912" t="str">
        <f t="shared" si="494"/>
        <v>0#9</v>
      </c>
      <c r="J3912" s="3">
        <f t="shared" si="495"/>
        <v>0</v>
      </c>
      <c r="K3912" s="3"/>
    </row>
    <row r="3913" spans="2:11" hidden="1" outlineLevel="1" x14ac:dyDescent="0.3">
      <c r="B3913" s="2"/>
      <c r="D3913" s="3"/>
      <c r="F3913" s="3">
        <f>F3904</f>
        <v>0</v>
      </c>
      <c r="G3913" t="str">
        <f>F3913&amp;"#"&amp;COUNTIF(F$6:F3913,F3913)</f>
        <v>0#381</v>
      </c>
      <c r="H3913" s="3">
        <f>IF(ISERROR(IF((SUMPRODUCT((D$7:D$5839=INDEX($F$6578:$F$6799,IF($C$2="All",MATCH(G3913,$G$6578:$G$6799,0),MATCH(G3913,$H$6578:$H$6799,0)),1))*1)+SUMPRODUCT((F$7:F$5839=INDEX($F$6578:$F$6799,IF($C$2="All",MATCH(G3913,$G$6578:$G$6799,0),MATCH(G3913,$H$6578:$H$6799,0)),1))*1))&gt;0,0,INDEX($F$6578:$F$6799,IF($C$2="All",MATCH(G3913,$G$6578:$G$6799,0),MATCH(G3913,$H$6578:$H$6799,0)),1))),0,IF((SUMPRODUCT((D$7:D$5839=INDEX($F$6578:$F$6799,IF($C$2="All",MATCH(G3913,$G$6578:$G$6799,0),MATCH(G3913,$H$6578:$H$6799,0)),1))*1)+SUMPRODUCT((F$7:F$5839=INDEX($F$6578:$F$6799,IF($C$2="All",MATCH(G3913,$G$6578:$G$6799,0),MATCH(G3913,$H$6578:$H$6799,0)),1))*1))&gt;0,0,INDEX($F$6578:$F$6799,IF($C$2="All",MATCH(G3913,$G$6578:$G$6799,0),MATCH(G3913,$H$6578:$H$6799,0)),1)))</f>
        <v>0</v>
      </c>
      <c r="I3913" t="str">
        <f>H3913&amp;"#1"</f>
        <v>0#1</v>
      </c>
      <c r="J3913" s="3">
        <f t="shared" si="495"/>
        <v>0</v>
      </c>
      <c r="K3913" s="3"/>
    </row>
    <row r="3914" spans="2:11" hidden="1" outlineLevel="1" x14ac:dyDescent="0.3">
      <c r="B3914" s="2"/>
      <c r="D3914" s="3"/>
      <c r="F3914" s="3"/>
      <c r="H3914" s="3"/>
      <c r="I3914" t="str">
        <f>REPLACE(I3913,LEN(I3913),1,RIGHT(I3913,1)+1)</f>
        <v>0#2</v>
      </c>
      <c r="J3914" s="3">
        <f t="shared" si="495"/>
        <v>0</v>
      </c>
      <c r="K3914" s="3"/>
    </row>
    <row r="3915" spans="2:11" hidden="1" outlineLevel="1" x14ac:dyDescent="0.3">
      <c r="B3915" s="2"/>
      <c r="D3915" s="3"/>
      <c r="F3915" s="3"/>
      <c r="H3915" s="3"/>
      <c r="I3915" t="str">
        <f t="shared" ref="I3915:I3921" si="496">REPLACE(I3914,LEN(I3914),1,RIGHT(I3914,1)+1)</f>
        <v>0#3</v>
      </c>
      <c r="J3915" s="3">
        <f t="shared" si="495"/>
        <v>0</v>
      </c>
      <c r="K3915" s="3"/>
    </row>
    <row r="3916" spans="2:11" hidden="1" outlineLevel="1" x14ac:dyDescent="0.3">
      <c r="B3916" s="2"/>
      <c r="D3916" s="3"/>
      <c r="F3916" s="3"/>
      <c r="H3916" s="3"/>
      <c r="I3916" t="str">
        <f t="shared" si="496"/>
        <v>0#4</v>
      </c>
      <c r="J3916" s="3">
        <f t="shared" si="495"/>
        <v>0</v>
      </c>
      <c r="K3916" s="3"/>
    </row>
    <row r="3917" spans="2:11" hidden="1" outlineLevel="1" x14ac:dyDescent="0.3">
      <c r="B3917" s="2"/>
      <c r="D3917" s="3"/>
      <c r="F3917" s="3"/>
      <c r="H3917" s="3"/>
      <c r="I3917" t="str">
        <f t="shared" si="496"/>
        <v>0#5</v>
      </c>
      <c r="J3917" s="3">
        <f t="shared" si="495"/>
        <v>0</v>
      </c>
      <c r="K3917" s="3"/>
    </row>
    <row r="3918" spans="2:11" hidden="1" outlineLevel="1" x14ac:dyDescent="0.3">
      <c r="B3918" s="2"/>
      <c r="D3918" s="3"/>
      <c r="F3918" s="3"/>
      <c r="H3918" s="3"/>
      <c r="I3918" t="str">
        <f t="shared" si="496"/>
        <v>0#6</v>
      </c>
      <c r="J3918" s="3">
        <f t="shared" si="495"/>
        <v>0</v>
      </c>
      <c r="K3918" s="3"/>
    </row>
    <row r="3919" spans="2:11" hidden="1" outlineLevel="1" x14ac:dyDescent="0.3">
      <c r="B3919" s="2"/>
      <c r="D3919" s="3"/>
      <c r="F3919" s="3"/>
      <c r="H3919" s="3"/>
      <c r="I3919" t="str">
        <f t="shared" si="496"/>
        <v>0#7</v>
      </c>
      <c r="J3919" s="3">
        <f t="shared" si="495"/>
        <v>0</v>
      </c>
      <c r="K3919" s="3"/>
    </row>
    <row r="3920" spans="2:11" hidden="1" outlineLevel="1" x14ac:dyDescent="0.3">
      <c r="B3920" s="2"/>
      <c r="D3920" s="3"/>
      <c r="F3920" s="3"/>
      <c r="H3920" s="3"/>
      <c r="I3920" t="str">
        <f t="shared" si="496"/>
        <v>0#8</v>
      </c>
      <c r="J3920" s="3">
        <f t="shared" si="495"/>
        <v>0</v>
      </c>
      <c r="K3920" s="3"/>
    </row>
    <row r="3921" spans="2:11" hidden="1" outlineLevel="1" x14ac:dyDescent="0.3">
      <c r="B3921" s="2"/>
      <c r="D3921" s="3"/>
      <c r="F3921" s="3"/>
      <c r="H3921" s="3"/>
      <c r="I3921" t="str">
        <f t="shared" si="496"/>
        <v>0#9</v>
      </c>
      <c r="J3921" s="3">
        <f t="shared" si="495"/>
        <v>0</v>
      </c>
      <c r="K3921" s="3"/>
    </row>
    <row r="3922" spans="2:11" hidden="1" outlineLevel="1" x14ac:dyDescent="0.3">
      <c r="B3922" s="2"/>
      <c r="D3922" s="3"/>
      <c r="F3922" s="3">
        <f>F3913</f>
        <v>0</v>
      </c>
      <c r="G3922" t="str">
        <f>F3922&amp;"#"&amp;COUNTIF(F$6:F3922,F3922)</f>
        <v>0#382</v>
      </c>
      <c r="H3922" s="3">
        <f>IF(ISERROR(IF((SUMPRODUCT((D$7:D$5839=INDEX($F$6578:$F$6799,IF($C$2="All",MATCH(G3922,$G$6578:$G$6799,0),MATCH(G3922,$H$6578:$H$6799,0)),1))*1)+SUMPRODUCT((F$7:F$5839=INDEX($F$6578:$F$6799,IF($C$2="All",MATCH(G3922,$G$6578:$G$6799,0),MATCH(G3922,$H$6578:$H$6799,0)),1))*1))&gt;0,0,INDEX($F$6578:$F$6799,IF($C$2="All",MATCH(G3922,$G$6578:$G$6799,0),MATCH(G3922,$H$6578:$H$6799,0)),1))),0,IF((SUMPRODUCT((D$7:D$5839=INDEX($F$6578:$F$6799,IF($C$2="All",MATCH(G3922,$G$6578:$G$6799,0),MATCH(G3922,$H$6578:$H$6799,0)),1))*1)+SUMPRODUCT((F$7:F$5839=INDEX($F$6578:$F$6799,IF($C$2="All",MATCH(G3922,$G$6578:$G$6799,0),MATCH(G3922,$H$6578:$H$6799,0)),1))*1))&gt;0,0,INDEX($F$6578:$F$6799,IF($C$2="All",MATCH(G3922,$G$6578:$G$6799,0),MATCH(G3922,$H$6578:$H$6799,0)),1)))</f>
        <v>0</v>
      </c>
      <c r="I3922" t="str">
        <f>H3922&amp;"#1"</f>
        <v>0#1</v>
      </c>
      <c r="J3922" s="3">
        <f t="shared" si="495"/>
        <v>0</v>
      </c>
      <c r="K3922" s="3"/>
    </row>
    <row r="3923" spans="2:11" hidden="1" outlineLevel="1" x14ac:dyDescent="0.3">
      <c r="B3923" s="2"/>
      <c r="D3923" s="3"/>
      <c r="F3923" s="3"/>
      <c r="H3923" s="3"/>
      <c r="I3923" t="str">
        <f>REPLACE(I3922,LEN(I3922),1,RIGHT(I3922,1)+1)</f>
        <v>0#2</v>
      </c>
      <c r="J3923" s="3">
        <f t="shared" si="495"/>
        <v>0</v>
      </c>
      <c r="K3923" s="3"/>
    </row>
    <row r="3924" spans="2:11" hidden="1" outlineLevel="1" x14ac:dyDescent="0.3">
      <c r="B3924" s="2"/>
      <c r="D3924" s="3"/>
      <c r="F3924" s="3"/>
      <c r="H3924" s="3"/>
      <c r="I3924" t="str">
        <f t="shared" ref="I3924:I3930" si="497">REPLACE(I3923,LEN(I3923),1,RIGHT(I3923,1)+1)</f>
        <v>0#3</v>
      </c>
      <c r="J3924" s="3">
        <f t="shared" si="495"/>
        <v>0</v>
      </c>
      <c r="K3924" s="3"/>
    </row>
    <row r="3925" spans="2:11" hidden="1" outlineLevel="1" x14ac:dyDescent="0.3">
      <c r="B3925" s="2"/>
      <c r="D3925" s="3"/>
      <c r="F3925" s="3"/>
      <c r="H3925" s="3"/>
      <c r="I3925" t="str">
        <f t="shared" si="497"/>
        <v>0#4</v>
      </c>
      <c r="J3925" s="3">
        <f t="shared" si="495"/>
        <v>0</v>
      </c>
      <c r="K3925" s="3"/>
    </row>
    <row r="3926" spans="2:11" hidden="1" outlineLevel="1" x14ac:dyDescent="0.3">
      <c r="B3926" s="2"/>
      <c r="D3926" s="3"/>
      <c r="F3926" s="3"/>
      <c r="H3926" s="3"/>
      <c r="I3926" t="str">
        <f t="shared" si="497"/>
        <v>0#5</v>
      </c>
      <c r="J3926" s="3">
        <f t="shared" si="495"/>
        <v>0</v>
      </c>
      <c r="K3926" s="3"/>
    </row>
    <row r="3927" spans="2:11" hidden="1" outlineLevel="1" x14ac:dyDescent="0.3">
      <c r="B3927" s="2"/>
      <c r="D3927" s="3"/>
      <c r="F3927" s="3"/>
      <c r="H3927" s="3"/>
      <c r="I3927" t="str">
        <f t="shared" si="497"/>
        <v>0#6</v>
      </c>
      <c r="J3927" s="3">
        <f t="shared" si="495"/>
        <v>0</v>
      </c>
      <c r="K3927" s="3"/>
    </row>
    <row r="3928" spans="2:11" hidden="1" outlineLevel="1" x14ac:dyDescent="0.3">
      <c r="B3928" s="2"/>
      <c r="D3928" s="3"/>
      <c r="F3928" s="3"/>
      <c r="H3928" s="3"/>
      <c r="I3928" t="str">
        <f t="shared" si="497"/>
        <v>0#7</v>
      </c>
      <c r="J3928" s="3">
        <f t="shared" si="495"/>
        <v>0</v>
      </c>
      <c r="K3928" s="3"/>
    </row>
    <row r="3929" spans="2:11" hidden="1" outlineLevel="1" x14ac:dyDescent="0.3">
      <c r="B3929" s="2"/>
      <c r="D3929" s="3"/>
      <c r="F3929" s="3"/>
      <c r="H3929" s="3"/>
      <c r="I3929" t="str">
        <f t="shared" si="497"/>
        <v>0#8</v>
      </c>
      <c r="J3929" s="3">
        <f t="shared" si="495"/>
        <v>0</v>
      </c>
      <c r="K3929" s="3"/>
    </row>
    <row r="3930" spans="2:11" hidden="1" outlineLevel="1" x14ac:dyDescent="0.3">
      <c r="B3930" s="2"/>
      <c r="D3930" s="3"/>
      <c r="F3930" s="3"/>
      <c r="H3930" s="3"/>
      <c r="I3930" t="str">
        <f t="shared" si="497"/>
        <v>0#9</v>
      </c>
      <c r="J3930" s="3">
        <f t="shared" si="495"/>
        <v>0</v>
      </c>
      <c r="K3930" s="3"/>
    </row>
    <row r="3931" spans="2:11" hidden="1" outlineLevel="1" x14ac:dyDescent="0.3">
      <c r="B3931" s="2"/>
      <c r="D3931" s="3"/>
      <c r="F3931" s="3">
        <f>F3922</f>
        <v>0</v>
      </c>
      <c r="G3931" t="str">
        <f>F3931&amp;"#"&amp;COUNTIF(F$6:F3931,F3931)</f>
        <v>0#383</v>
      </c>
      <c r="H3931" s="3">
        <f>IF(ISERROR(IF((SUMPRODUCT((D$7:D$5839=INDEX($F$6578:$F$6799,IF($C$2="All",MATCH(G3931,$G$6578:$G$6799,0),MATCH(G3931,$H$6578:$H$6799,0)),1))*1)+SUMPRODUCT((F$7:F$5839=INDEX($F$6578:$F$6799,IF($C$2="All",MATCH(G3931,$G$6578:$G$6799,0),MATCH(G3931,$H$6578:$H$6799,0)),1))*1))&gt;0,0,INDEX($F$6578:$F$6799,IF($C$2="All",MATCH(G3931,$G$6578:$G$6799,0),MATCH(G3931,$H$6578:$H$6799,0)),1))),0,IF((SUMPRODUCT((D$7:D$5839=INDEX($F$6578:$F$6799,IF($C$2="All",MATCH(G3931,$G$6578:$G$6799,0),MATCH(G3931,$H$6578:$H$6799,0)),1))*1)+SUMPRODUCT((F$7:F$5839=INDEX($F$6578:$F$6799,IF($C$2="All",MATCH(G3931,$G$6578:$G$6799,0),MATCH(G3931,$H$6578:$H$6799,0)),1))*1))&gt;0,0,INDEX($F$6578:$F$6799,IF($C$2="All",MATCH(G3931,$G$6578:$G$6799,0),MATCH(G3931,$H$6578:$H$6799,0)),1)))</f>
        <v>0</v>
      </c>
      <c r="I3931" t="str">
        <f>H3931&amp;"#1"</f>
        <v>0#1</v>
      </c>
      <c r="J3931" s="3">
        <f t="shared" si="495"/>
        <v>0</v>
      </c>
      <c r="K3931" s="3"/>
    </row>
    <row r="3932" spans="2:11" hidden="1" outlineLevel="1" x14ac:dyDescent="0.3">
      <c r="B3932" s="2"/>
      <c r="D3932" s="3"/>
      <c r="F3932" s="3"/>
      <c r="H3932" s="3"/>
      <c r="I3932" t="str">
        <f>REPLACE(I3931,LEN(I3931),1,RIGHT(I3931,1)+1)</f>
        <v>0#2</v>
      </c>
      <c r="J3932" s="3">
        <f t="shared" si="495"/>
        <v>0</v>
      </c>
      <c r="K3932" s="3"/>
    </row>
    <row r="3933" spans="2:11" hidden="1" outlineLevel="1" x14ac:dyDescent="0.3">
      <c r="B3933" s="2"/>
      <c r="D3933" s="3"/>
      <c r="F3933" s="3"/>
      <c r="H3933" s="3"/>
      <c r="I3933" t="str">
        <f t="shared" ref="I3933:I3939" si="498">REPLACE(I3932,LEN(I3932),1,RIGHT(I3932,1)+1)</f>
        <v>0#3</v>
      </c>
      <c r="J3933" s="3">
        <f t="shared" si="495"/>
        <v>0</v>
      </c>
      <c r="K3933" s="3"/>
    </row>
    <row r="3934" spans="2:11" hidden="1" outlineLevel="1" x14ac:dyDescent="0.3">
      <c r="B3934" s="2"/>
      <c r="D3934" s="3"/>
      <c r="F3934" s="3"/>
      <c r="H3934" s="3"/>
      <c r="I3934" t="str">
        <f t="shared" si="498"/>
        <v>0#4</v>
      </c>
      <c r="J3934" s="3">
        <f t="shared" si="495"/>
        <v>0</v>
      </c>
      <c r="K3934" s="3"/>
    </row>
    <row r="3935" spans="2:11" hidden="1" outlineLevel="1" x14ac:dyDescent="0.3">
      <c r="B3935" s="2"/>
      <c r="D3935" s="3"/>
      <c r="F3935" s="3"/>
      <c r="H3935" s="3"/>
      <c r="I3935" t="str">
        <f t="shared" si="498"/>
        <v>0#5</v>
      </c>
      <c r="J3935" s="3">
        <f t="shared" si="495"/>
        <v>0</v>
      </c>
      <c r="K3935" s="3"/>
    </row>
    <row r="3936" spans="2:11" hidden="1" outlineLevel="1" x14ac:dyDescent="0.3">
      <c r="B3936" s="2"/>
      <c r="D3936" s="3"/>
      <c r="F3936" s="3"/>
      <c r="H3936" s="3"/>
      <c r="I3936" t="str">
        <f t="shared" si="498"/>
        <v>0#6</v>
      </c>
      <c r="J3936" s="3">
        <f t="shared" si="495"/>
        <v>0</v>
      </c>
      <c r="K3936" s="3"/>
    </row>
    <row r="3937" spans="2:11" hidden="1" outlineLevel="1" x14ac:dyDescent="0.3">
      <c r="B3937" s="2"/>
      <c r="D3937" s="3"/>
      <c r="F3937" s="3"/>
      <c r="H3937" s="3"/>
      <c r="I3937" t="str">
        <f t="shared" si="498"/>
        <v>0#7</v>
      </c>
      <c r="J3937" s="3">
        <f t="shared" si="495"/>
        <v>0</v>
      </c>
      <c r="K3937" s="3"/>
    </row>
    <row r="3938" spans="2:11" hidden="1" outlineLevel="1" x14ac:dyDescent="0.3">
      <c r="B3938" s="2"/>
      <c r="D3938" s="3"/>
      <c r="F3938" s="3"/>
      <c r="H3938" s="3"/>
      <c r="I3938" t="str">
        <f t="shared" si="498"/>
        <v>0#8</v>
      </c>
      <c r="J3938" s="3">
        <f t="shared" si="495"/>
        <v>0</v>
      </c>
      <c r="K3938" s="3"/>
    </row>
    <row r="3939" spans="2:11" hidden="1" outlineLevel="1" x14ac:dyDescent="0.3">
      <c r="B3939" s="2"/>
      <c r="D3939" s="3"/>
      <c r="F3939" s="3"/>
      <c r="H3939" s="3"/>
      <c r="I3939" t="str">
        <f t="shared" si="498"/>
        <v>0#9</v>
      </c>
      <c r="J3939" s="3">
        <f t="shared" si="495"/>
        <v>0</v>
      </c>
      <c r="K3939" s="3"/>
    </row>
    <row r="3940" spans="2:11" hidden="1" outlineLevel="1" x14ac:dyDescent="0.3">
      <c r="B3940" s="2"/>
      <c r="D3940" s="3"/>
      <c r="F3940" s="3">
        <f>F3931</f>
        <v>0</v>
      </c>
      <c r="G3940" t="str">
        <f>F3940&amp;"#"&amp;COUNTIF(F$6:F3940,F3940)</f>
        <v>0#384</v>
      </c>
      <c r="H3940" s="3">
        <f>IF(ISERROR(IF((SUMPRODUCT((D$7:D$5839=INDEX($F$6578:$F$6799,IF($C$2="All",MATCH(G3940,$G$6578:$G$6799,0),MATCH(G3940,$H$6578:$H$6799,0)),1))*1)+SUMPRODUCT((F$7:F$5839=INDEX($F$6578:$F$6799,IF($C$2="All",MATCH(G3940,$G$6578:$G$6799,0),MATCH(G3940,$H$6578:$H$6799,0)),1))*1))&gt;0,0,INDEX($F$6578:$F$6799,IF($C$2="All",MATCH(G3940,$G$6578:$G$6799,0),MATCH(G3940,$H$6578:$H$6799,0)),1))),0,IF((SUMPRODUCT((D$7:D$5839=INDEX($F$6578:$F$6799,IF($C$2="All",MATCH(G3940,$G$6578:$G$6799,0),MATCH(G3940,$H$6578:$H$6799,0)),1))*1)+SUMPRODUCT((F$7:F$5839=INDEX($F$6578:$F$6799,IF($C$2="All",MATCH(G3940,$G$6578:$G$6799,0),MATCH(G3940,$H$6578:$H$6799,0)),1))*1))&gt;0,0,INDEX($F$6578:$F$6799,IF($C$2="All",MATCH(G3940,$G$6578:$G$6799,0),MATCH(G3940,$H$6578:$H$6799,0)),1)))</f>
        <v>0</v>
      </c>
      <c r="I3940" t="str">
        <f>H3940&amp;"#1"</f>
        <v>0#1</v>
      </c>
      <c r="J3940" s="3">
        <f t="shared" si="495"/>
        <v>0</v>
      </c>
      <c r="K3940" s="3"/>
    </row>
    <row r="3941" spans="2:11" hidden="1" outlineLevel="1" x14ac:dyDescent="0.3">
      <c r="B3941" s="2"/>
      <c r="D3941" s="3"/>
      <c r="F3941" s="3"/>
      <c r="H3941" s="3"/>
      <c r="I3941" t="str">
        <f>REPLACE(I3940,LEN(I3940),1,RIGHT(I3940,1)+1)</f>
        <v>0#2</v>
      </c>
      <c r="J3941" s="3">
        <f t="shared" si="495"/>
        <v>0</v>
      </c>
      <c r="K3941" s="3"/>
    </row>
    <row r="3942" spans="2:11" hidden="1" outlineLevel="1" x14ac:dyDescent="0.3">
      <c r="B3942" s="2"/>
      <c r="D3942" s="3"/>
      <c r="F3942" s="3"/>
      <c r="H3942" s="3"/>
      <c r="I3942" t="str">
        <f t="shared" ref="I3942:I3948" si="499">REPLACE(I3941,LEN(I3941),1,RIGHT(I3941,1)+1)</f>
        <v>0#3</v>
      </c>
      <c r="J3942" s="3">
        <f t="shared" si="495"/>
        <v>0</v>
      </c>
      <c r="K3942" s="3"/>
    </row>
    <row r="3943" spans="2:11" hidden="1" outlineLevel="1" x14ac:dyDescent="0.3">
      <c r="B3943" s="2"/>
      <c r="D3943" s="3"/>
      <c r="F3943" s="3"/>
      <c r="H3943" s="3"/>
      <c r="I3943" t="str">
        <f t="shared" si="499"/>
        <v>0#4</v>
      </c>
      <c r="J3943" s="3">
        <f t="shared" si="495"/>
        <v>0</v>
      </c>
      <c r="K3943" s="3"/>
    </row>
    <row r="3944" spans="2:11" hidden="1" outlineLevel="1" x14ac:dyDescent="0.3">
      <c r="B3944" s="2"/>
      <c r="D3944" s="3"/>
      <c r="F3944" s="3"/>
      <c r="H3944" s="3"/>
      <c r="I3944" t="str">
        <f t="shared" si="499"/>
        <v>0#5</v>
      </c>
      <c r="J3944" s="3">
        <f t="shared" si="495"/>
        <v>0</v>
      </c>
      <c r="K3944" s="3"/>
    </row>
    <row r="3945" spans="2:11" hidden="1" outlineLevel="1" x14ac:dyDescent="0.3">
      <c r="B3945" s="2"/>
      <c r="D3945" s="3"/>
      <c r="F3945" s="3"/>
      <c r="H3945" s="3"/>
      <c r="I3945" t="str">
        <f t="shared" si="499"/>
        <v>0#6</v>
      </c>
      <c r="J3945" s="3">
        <f t="shared" si="495"/>
        <v>0</v>
      </c>
      <c r="K3945" s="3"/>
    </row>
    <row r="3946" spans="2:11" hidden="1" outlineLevel="1" x14ac:dyDescent="0.3">
      <c r="B3946" s="2"/>
      <c r="D3946" s="3"/>
      <c r="F3946" s="3"/>
      <c r="H3946" s="3"/>
      <c r="I3946" t="str">
        <f t="shared" si="499"/>
        <v>0#7</v>
      </c>
      <c r="J3946" s="3">
        <f t="shared" si="495"/>
        <v>0</v>
      </c>
      <c r="K3946" s="3"/>
    </row>
    <row r="3947" spans="2:11" hidden="1" outlineLevel="1" x14ac:dyDescent="0.3">
      <c r="B3947" s="2"/>
      <c r="D3947" s="3"/>
      <c r="F3947" s="3"/>
      <c r="H3947" s="3"/>
      <c r="I3947" t="str">
        <f t="shared" si="499"/>
        <v>0#8</v>
      </c>
      <c r="J3947" s="3">
        <f t="shared" si="495"/>
        <v>0</v>
      </c>
      <c r="K3947" s="3"/>
    </row>
    <row r="3948" spans="2:11" hidden="1" outlineLevel="1" x14ac:dyDescent="0.3">
      <c r="B3948" s="2"/>
      <c r="D3948" s="3"/>
      <c r="F3948" s="3"/>
      <c r="H3948" s="3"/>
      <c r="I3948" t="str">
        <f t="shared" si="499"/>
        <v>0#9</v>
      </c>
      <c r="J3948" s="3">
        <f t="shared" si="495"/>
        <v>0</v>
      </c>
      <c r="K3948" s="3"/>
    </row>
    <row r="3949" spans="2:11" hidden="1" outlineLevel="1" x14ac:dyDescent="0.3">
      <c r="B3949" s="2"/>
      <c r="D3949" s="3"/>
      <c r="F3949" s="3">
        <f>F3940</f>
        <v>0</v>
      </c>
      <c r="G3949" t="str">
        <f>F3949&amp;"#"&amp;COUNTIF(F$6:F3949,F3949)</f>
        <v>0#385</v>
      </c>
      <c r="H3949" s="3">
        <f>IF(ISERROR(IF((SUMPRODUCT((D$7:D$5839=INDEX($F$6578:$F$6799,IF($C$2="All",MATCH(G3949,$G$6578:$G$6799,0),MATCH(G3949,$H$6578:$H$6799,0)),1))*1)+SUMPRODUCT((F$7:F$5839=INDEX($F$6578:$F$6799,IF($C$2="All",MATCH(G3949,$G$6578:$G$6799,0),MATCH(G3949,$H$6578:$H$6799,0)),1))*1))&gt;0,0,INDEX($F$6578:$F$6799,IF($C$2="All",MATCH(G3949,$G$6578:$G$6799,0),MATCH(G3949,$H$6578:$H$6799,0)),1))),0,IF((SUMPRODUCT((D$7:D$5839=INDEX($F$6578:$F$6799,IF($C$2="All",MATCH(G3949,$G$6578:$G$6799,0),MATCH(G3949,$H$6578:$H$6799,0)),1))*1)+SUMPRODUCT((F$7:F$5839=INDEX($F$6578:$F$6799,IF($C$2="All",MATCH(G3949,$G$6578:$G$6799,0),MATCH(G3949,$H$6578:$H$6799,0)),1))*1))&gt;0,0,INDEX($F$6578:$F$6799,IF($C$2="All",MATCH(G3949,$G$6578:$G$6799,0),MATCH(G3949,$H$6578:$H$6799,0)),1)))</f>
        <v>0</v>
      </c>
      <c r="I3949" t="str">
        <f>H3949&amp;"#1"</f>
        <v>0#1</v>
      </c>
      <c r="J3949" s="3">
        <f t="shared" si="495"/>
        <v>0</v>
      </c>
      <c r="K3949" s="3"/>
    </row>
    <row r="3950" spans="2:11" hidden="1" outlineLevel="1" x14ac:dyDescent="0.3">
      <c r="B3950" s="2"/>
      <c r="D3950" s="3"/>
      <c r="F3950" s="3"/>
      <c r="H3950" s="3"/>
      <c r="I3950" t="str">
        <f>REPLACE(I3949,LEN(I3949),1,RIGHT(I3949,1)+1)</f>
        <v>0#2</v>
      </c>
      <c r="J3950" s="3">
        <f t="shared" si="495"/>
        <v>0</v>
      </c>
      <c r="K3950" s="3"/>
    </row>
    <row r="3951" spans="2:11" hidden="1" outlineLevel="1" x14ac:dyDescent="0.3">
      <c r="B3951" s="2"/>
      <c r="D3951" s="3"/>
      <c r="F3951" s="3"/>
      <c r="H3951" s="3"/>
      <c r="I3951" t="str">
        <f t="shared" ref="I3951:I3957" si="500">REPLACE(I3950,LEN(I3950),1,RIGHT(I3950,1)+1)</f>
        <v>0#3</v>
      </c>
      <c r="J3951" s="3">
        <f t="shared" si="495"/>
        <v>0</v>
      </c>
      <c r="K3951" s="3"/>
    </row>
    <row r="3952" spans="2:11" hidden="1" outlineLevel="1" x14ac:dyDescent="0.3">
      <c r="B3952" s="2"/>
      <c r="D3952" s="3"/>
      <c r="F3952" s="3"/>
      <c r="H3952" s="3"/>
      <c r="I3952" t="str">
        <f t="shared" si="500"/>
        <v>0#4</v>
      </c>
      <c r="J3952" s="3">
        <f t="shared" si="495"/>
        <v>0</v>
      </c>
      <c r="K3952" s="3"/>
    </row>
    <row r="3953" spans="2:11" hidden="1" outlineLevel="1" x14ac:dyDescent="0.3">
      <c r="B3953" s="2"/>
      <c r="D3953" s="3"/>
      <c r="F3953" s="3"/>
      <c r="H3953" s="3"/>
      <c r="I3953" t="str">
        <f t="shared" si="500"/>
        <v>0#5</v>
      </c>
      <c r="J3953" s="3">
        <f t="shared" si="495"/>
        <v>0</v>
      </c>
      <c r="K3953" s="3"/>
    </row>
    <row r="3954" spans="2:11" hidden="1" outlineLevel="1" x14ac:dyDescent="0.3">
      <c r="B3954" s="2"/>
      <c r="D3954" s="3"/>
      <c r="F3954" s="3"/>
      <c r="H3954" s="3"/>
      <c r="I3954" t="str">
        <f t="shared" si="500"/>
        <v>0#6</v>
      </c>
      <c r="J3954" s="3">
        <f t="shared" si="495"/>
        <v>0</v>
      </c>
      <c r="K3954" s="3"/>
    </row>
    <row r="3955" spans="2:11" hidden="1" outlineLevel="1" x14ac:dyDescent="0.3">
      <c r="B3955" s="2"/>
      <c r="D3955" s="3"/>
      <c r="F3955" s="3"/>
      <c r="H3955" s="3"/>
      <c r="I3955" t="str">
        <f t="shared" si="500"/>
        <v>0#7</v>
      </c>
      <c r="J3955" s="3">
        <f t="shared" si="495"/>
        <v>0</v>
      </c>
      <c r="K3955" s="3"/>
    </row>
    <row r="3956" spans="2:11" hidden="1" outlineLevel="1" x14ac:dyDescent="0.3">
      <c r="B3956" s="2"/>
      <c r="D3956" s="3"/>
      <c r="F3956" s="3"/>
      <c r="H3956" s="3"/>
      <c r="I3956" t="str">
        <f t="shared" si="500"/>
        <v>0#8</v>
      </c>
      <c r="J3956" s="3">
        <f t="shared" si="495"/>
        <v>0</v>
      </c>
      <c r="K3956" s="3"/>
    </row>
    <row r="3957" spans="2:11" hidden="1" outlineLevel="1" x14ac:dyDescent="0.3">
      <c r="B3957" s="2"/>
      <c r="D3957" s="3"/>
      <c r="F3957" s="3"/>
      <c r="H3957" s="3"/>
      <c r="I3957" t="str">
        <f t="shared" si="500"/>
        <v>0#9</v>
      </c>
      <c r="J3957" s="3">
        <f t="shared" si="495"/>
        <v>0</v>
      </c>
      <c r="K3957" s="3"/>
    </row>
    <row r="3958" spans="2:11" hidden="1" outlineLevel="1" x14ac:dyDescent="0.3">
      <c r="B3958" s="2"/>
      <c r="D3958" s="3"/>
      <c r="F3958" s="3">
        <f>F3949</f>
        <v>0</v>
      </c>
      <c r="G3958" t="str">
        <f>F3958&amp;"#"&amp;COUNTIF(F$6:F3958,F3958)</f>
        <v>0#386</v>
      </c>
      <c r="H3958" s="3">
        <f>IF(ISERROR(IF((SUMPRODUCT((D$7:D$5839=INDEX($F$6578:$F$6799,IF($C$2="All",MATCH(G3958,$G$6578:$G$6799,0),MATCH(G3958,$H$6578:$H$6799,0)),1))*1)+SUMPRODUCT((F$7:F$5839=INDEX($F$6578:$F$6799,IF($C$2="All",MATCH(G3958,$G$6578:$G$6799,0),MATCH(G3958,$H$6578:$H$6799,0)),1))*1))&gt;0,0,INDEX($F$6578:$F$6799,IF($C$2="All",MATCH(G3958,$G$6578:$G$6799,0),MATCH(G3958,$H$6578:$H$6799,0)),1))),0,IF((SUMPRODUCT((D$7:D$5839=INDEX($F$6578:$F$6799,IF($C$2="All",MATCH(G3958,$G$6578:$G$6799,0),MATCH(G3958,$H$6578:$H$6799,0)),1))*1)+SUMPRODUCT((F$7:F$5839=INDEX($F$6578:$F$6799,IF($C$2="All",MATCH(G3958,$G$6578:$G$6799,0),MATCH(G3958,$H$6578:$H$6799,0)),1))*1))&gt;0,0,INDEX($F$6578:$F$6799,IF($C$2="All",MATCH(G3958,$G$6578:$G$6799,0),MATCH(G3958,$H$6578:$H$6799,0)),1)))</f>
        <v>0</v>
      </c>
      <c r="I3958" t="str">
        <f>H3958&amp;"#1"</f>
        <v>0#1</v>
      </c>
      <c r="J3958" s="3">
        <f t="shared" si="495"/>
        <v>0</v>
      </c>
      <c r="K3958" s="3"/>
    </row>
    <row r="3959" spans="2:11" hidden="1" outlineLevel="1" x14ac:dyDescent="0.3">
      <c r="B3959" s="2"/>
      <c r="D3959" s="3"/>
      <c r="F3959" s="3"/>
      <c r="H3959" s="3"/>
      <c r="I3959" t="str">
        <f>REPLACE(I3958,LEN(I3958),1,RIGHT(I3958,1)+1)</f>
        <v>0#2</v>
      </c>
      <c r="J3959" s="3">
        <f t="shared" si="495"/>
        <v>0</v>
      </c>
      <c r="K3959" s="3"/>
    </row>
    <row r="3960" spans="2:11" hidden="1" outlineLevel="1" x14ac:dyDescent="0.3">
      <c r="B3960" s="2"/>
      <c r="D3960" s="3"/>
      <c r="F3960" s="3"/>
      <c r="H3960" s="3"/>
      <c r="I3960" t="str">
        <f t="shared" ref="I3960:I3966" si="501">REPLACE(I3959,LEN(I3959),1,RIGHT(I3959,1)+1)</f>
        <v>0#3</v>
      </c>
      <c r="J3960" s="3">
        <f t="shared" si="495"/>
        <v>0</v>
      </c>
      <c r="K3960" s="3"/>
    </row>
    <row r="3961" spans="2:11" hidden="1" outlineLevel="1" x14ac:dyDescent="0.3">
      <c r="B3961" s="2"/>
      <c r="D3961" s="3"/>
      <c r="F3961" s="3"/>
      <c r="H3961" s="3"/>
      <c r="I3961" t="str">
        <f t="shared" si="501"/>
        <v>0#4</v>
      </c>
      <c r="J3961" s="3">
        <f t="shared" si="495"/>
        <v>0</v>
      </c>
      <c r="K3961" s="3"/>
    </row>
    <row r="3962" spans="2:11" hidden="1" outlineLevel="1" x14ac:dyDescent="0.3">
      <c r="B3962" s="2"/>
      <c r="D3962" s="3"/>
      <c r="F3962" s="3"/>
      <c r="H3962" s="3"/>
      <c r="I3962" t="str">
        <f t="shared" si="501"/>
        <v>0#5</v>
      </c>
      <c r="J3962" s="3">
        <f t="shared" si="495"/>
        <v>0</v>
      </c>
      <c r="K3962" s="3"/>
    </row>
    <row r="3963" spans="2:11" hidden="1" outlineLevel="1" x14ac:dyDescent="0.3">
      <c r="B3963" s="2"/>
      <c r="D3963" s="3"/>
      <c r="F3963" s="3"/>
      <c r="H3963" s="3"/>
      <c r="I3963" t="str">
        <f t="shared" si="501"/>
        <v>0#6</v>
      </c>
      <c r="J3963" s="3">
        <f t="shared" si="495"/>
        <v>0</v>
      </c>
      <c r="K3963" s="3"/>
    </row>
    <row r="3964" spans="2:11" hidden="1" outlineLevel="1" x14ac:dyDescent="0.3">
      <c r="B3964" s="2"/>
      <c r="D3964" s="3"/>
      <c r="F3964" s="3"/>
      <c r="H3964" s="3"/>
      <c r="I3964" t="str">
        <f t="shared" si="501"/>
        <v>0#7</v>
      </c>
      <c r="J3964" s="3">
        <f t="shared" si="495"/>
        <v>0</v>
      </c>
      <c r="K3964" s="3"/>
    </row>
    <row r="3965" spans="2:11" hidden="1" outlineLevel="1" x14ac:dyDescent="0.3">
      <c r="B3965" s="2"/>
      <c r="D3965" s="3"/>
      <c r="F3965" s="3"/>
      <c r="H3965" s="3"/>
      <c r="I3965" t="str">
        <f t="shared" si="501"/>
        <v>0#8</v>
      </c>
      <c r="J3965" s="3">
        <f t="shared" si="495"/>
        <v>0</v>
      </c>
      <c r="K3965" s="3"/>
    </row>
    <row r="3966" spans="2:11" hidden="1" outlineLevel="1" x14ac:dyDescent="0.3">
      <c r="B3966" s="2"/>
      <c r="D3966" s="3"/>
      <c r="F3966" s="3"/>
      <c r="H3966" s="3"/>
      <c r="I3966" t="str">
        <f t="shared" si="501"/>
        <v>0#9</v>
      </c>
      <c r="J3966" s="3">
        <f t="shared" si="495"/>
        <v>0</v>
      </c>
      <c r="K3966" s="3"/>
    </row>
    <row r="3967" spans="2:11" hidden="1" outlineLevel="1" x14ac:dyDescent="0.3">
      <c r="B3967" s="2"/>
      <c r="D3967" s="3"/>
      <c r="F3967" s="3">
        <f>F3958</f>
        <v>0</v>
      </c>
      <c r="G3967" t="str">
        <f>F3967&amp;"#"&amp;COUNTIF(F$6:F3967,F3967)</f>
        <v>0#387</v>
      </c>
      <c r="H3967" s="3">
        <f>IF(ISERROR(IF((SUMPRODUCT((D$7:D$5839=INDEX($F$6578:$F$6799,IF($C$2="All",MATCH(G3967,$G$6578:$G$6799,0),MATCH(G3967,$H$6578:$H$6799,0)),1))*1)+SUMPRODUCT((F$7:F$5839=INDEX($F$6578:$F$6799,IF($C$2="All",MATCH(G3967,$G$6578:$G$6799,0),MATCH(G3967,$H$6578:$H$6799,0)),1))*1))&gt;0,0,INDEX($F$6578:$F$6799,IF($C$2="All",MATCH(G3967,$G$6578:$G$6799,0),MATCH(G3967,$H$6578:$H$6799,0)),1))),0,IF((SUMPRODUCT((D$7:D$5839=INDEX($F$6578:$F$6799,IF($C$2="All",MATCH(G3967,$G$6578:$G$6799,0),MATCH(G3967,$H$6578:$H$6799,0)),1))*1)+SUMPRODUCT((F$7:F$5839=INDEX($F$6578:$F$6799,IF($C$2="All",MATCH(G3967,$G$6578:$G$6799,0),MATCH(G3967,$H$6578:$H$6799,0)),1))*1))&gt;0,0,INDEX($F$6578:$F$6799,IF($C$2="All",MATCH(G3967,$G$6578:$G$6799,0),MATCH(G3967,$H$6578:$H$6799,0)),1)))</f>
        <v>0</v>
      </c>
      <c r="I3967" t="str">
        <f>H3967&amp;"#1"</f>
        <v>0#1</v>
      </c>
      <c r="J3967" s="3">
        <f t="shared" si="495"/>
        <v>0</v>
      </c>
      <c r="K3967" s="3"/>
    </row>
    <row r="3968" spans="2:11" hidden="1" outlineLevel="1" x14ac:dyDescent="0.3">
      <c r="B3968" s="2"/>
      <c r="D3968" s="3"/>
      <c r="F3968" s="3"/>
      <c r="H3968" s="3"/>
      <c r="I3968" t="str">
        <f>REPLACE(I3967,LEN(I3967),1,RIGHT(I3967,1)+1)</f>
        <v>0#2</v>
      </c>
      <c r="J3968" s="3">
        <f t="shared" si="495"/>
        <v>0</v>
      </c>
      <c r="K3968" s="3"/>
    </row>
    <row r="3969" spans="2:11" hidden="1" outlineLevel="1" x14ac:dyDescent="0.3">
      <c r="B3969" s="2"/>
      <c r="D3969" s="3"/>
      <c r="F3969" s="3"/>
      <c r="H3969" s="3"/>
      <c r="I3969" t="str">
        <f t="shared" ref="I3969:I3975" si="502">REPLACE(I3968,LEN(I3968),1,RIGHT(I3968,1)+1)</f>
        <v>0#3</v>
      </c>
      <c r="J3969" s="3">
        <f t="shared" si="495"/>
        <v>0</v>
      </c>
      <c r="K3969" s="3"/>
    </row>
    <row r="3970" spans="2:11" hidden="1" outlineLevel="1" x14ac:dyDescent="0.3">
      <c r="B3970" s="2"/>
      <c r="D3970" s="3"/>
      <c r="F3970" s="3"/>
      <c r="H3970" s="3"/>
      <c r="I3970" t="str">
        <f t="shared" si="502"/>
        <v>0#4</v>
      </c>
      <c r="J3970" s="3">
        <f t="shared" si="495"/>
        <v>0</v>
      </c>
      <c r="K3970" s="3"/>
    </row>
    <row r="3971" spans="2:11" hidden="1" outlineLevel="1" x14ac:dyDescent="0.3">
      <c r="B3971" s="2"/>
      <c r="D3971" s="3"/>
      <c r="F3971" s="3"/>
      <c r="H3971" s="3"/>
      <c r="I3971" t="str">
        <f t="shared" si="502"/>
        <v>0#5</v>
      </c>
      <c r="J3971" s="3">
        <f t="shared" si="495"/>
        <v>0</v>
      </c>
      <c r="K3971" s="3"/>
    </row>
    <row r="3972" spans="2:11" hidden="1" outlineLevel="1" x14ac:dyDescent="0.3">
      <c r="B3972" s="2"/>
      <c r="D3972" s="3"/>
      <c r="F3972" s="3"/>
      <c r="H3972" s="3"/>
      <c r="I3972" t="str">
        <f t="shared" si="502"/>
        <v>0#6</v>
      </c>
      <c r="J3972" s="3">
        <f t="shared" si="495"/>
        <v>0</v>
      </c>
      <c r="K3972" s="3"/>
    </row>
    <row r="3973" spans="2:11" hidden="1" outlineLevel="1" x14ac:dyDescent="0.3">
      <c r="B3973" s="2"/>
      <c r="D3973" s="3"/>
      <c r="F3973" s="3"/>
      <c r="H3973" s="3"/>
      <c r="I3973" t="str">
        <f t="shared" si="502"/>
        <v>0#7</v>
      </c>
      <c r="J3973" s="3">
        <f t="shared" si="495"/>
        <v>0</v>
      </c>
      <c r="K3973" s="3"/>
    </row>
    <row r="3974" spans="2:11" hidden="1" outlineLevel="1" x14ac:dyDescent="0.3">
      <c r="B3974" s="2"/>
      <c r="D3974" s="3"/>
      <c r="F3974" s="3"/>
      <c r="H3974" s="3"/>
      <c r="I3974" t="str">
        <f t="shared" si="502"/>
        <v>0#8</v>
      </c>
      <c r="J3974" s="3">
        <f t="shared" si="495"/>
        <v>0</v>
      </c>
      <c r="K3974" s="3"/>
    </row>
    <row r="3975" spans="2:11" hidden="1" outlineLevel="1" x14ac:dyDescent="0.3">
      <c r="B3975" s="2"/>
      <c r="D3975" s="3"/>
      <c r="F3975" s="3"/>
      <c r="H3975" s="3"/>
      <c r="I3975" t="str">
        <f t="shared" si="502"/>
        <v>0#9</v>
      </c>
      <c r="J3975" s="3">
        <f t="shared" ref="J3975:J4038" si="503">IF(ISERROR(IF((SUMPRODUCT((F$7:F$5839=INDEX($F$6578:$F$6799,IF($C$2="All",MATCH(I3975,$G$6578:$G$6799,0),MATCH(I3975,$H$6578:$H$6799,0)),1))*1)+SUMPRODUCT((H$7:H$5839=INDEX($F$6578:$F$6799,IF($C$2="All",MATCH(I3975,$G$6578:$G$6799,0),MATCH(I3975,$H$6578:$H$6799,0)),1))*1))&gt;0,0,INDEX($F$6578:$F$6799,IF($C$2="All",MATCH(I3975,$G$6578:$G$6799,0),MATCH(I3975,$H$6578:$H$6799,0)),1))),0,IF((SUMPRODUCT((F$7:F$5839=INDEX($F$6578:$F$6799,IF($C$2="All",MATCH(I3975,$G$6578:$G$6799,0),MATCH(I3975,$H$6578:$H$6799,0)),1))*1)+SUMPRODUCT((H$7:H$5839=INDEX($F$6578:$F$6799,IF($C$2="All",MATCH(I3975,$G$6578:$G$6799,0),MATCH(I3975,$H$6578:$H$6799,0)),1))*1))&gt;0,0,INDEX($F$6578:$F$6799,IF($C$2="All",MATCH(I3975,$G$6578:$G$6799,0),MATCH(I3975,$H$6578:$H$6799,0)),1)))</f>
        <v>0</v>
      </c>
      <c r="K3975" s="3"/>
    </row>
    <row r="3976" spans="2:11" hidden="1" outlineLevel="1" x14ac:dyDescent="0.3">
      <c r="D3976" t="str">
        <f>IF(C3976="",D3895,IF(ISERROR(INDEX($F$6578:$F$6799,IF($C$2="All",MATCH(C3976,$G$6578:$G$6799,0),MATCH(C3976,$H$6578:$H$6799,0)),1)),0,INDEX($F$6578:$F$6799,IF($C$2="All",MATCH(C3976,$G$6578:$G$6799,0),MATCH(C3976,$H$6578:$H$6799,0)),1)))</f>
        <v>Edinburgh</v>
      </c>
      <c r="E3976" t="str">
        <f>D3976&amp;"#"&amp;COUNTIF(D$6:D3976,D3976)</f>
        <v>Edinburgh#14</v>
      </c>
      <c r="F3976" s="3">
        <f>IF(ISERROR(IF((SUMPRODUCT((B$7:B$5839=INDEX($F$6578:$F$6799,IF($C$2="All",MATCH(E3976,$G$6578:$G$6799,0),MATCH(E3976,$H$6578:$H$6799,0)),1))*1)+SUMPRODUCT((D$7:D$5839=INDEX($F$6578:$F$6799,IF($C$2="All",MATCH(E3976,$G$6578:$G$6799,0),MATCH(E3976,$H$6578:$H$6799,0)),1))*1))&gt;0,0,INDEX($F$6578:$F$6799,IF($C$2="All",MATCH(E3976,$G$6578:$G$6799,0),MATCH(E3976,$H$6578:$H$6799,0)),1))),0,IF((SUMPRODUCT((B$7:B$5839=INDEX($F$6578:$F$6799,IF($C$2="All",MATCH(E3976,$G$6578:$G$6799,0),MATCH(E3976,$H$6578:$H$6799,0)),1))*1)+SUMPRODUCT((D$7:D$5839=INDEX($F$6578:$F$6799,IF($C$2="All",MATCH(E3976,$G$6578:$G$6799,0),MATCH(E3976,$H$6578:$H$6799,0)),1))*1))&gt;0,0,INDEX($F$6578:$F$6799,IF($C$2="All",MATCH(E3976,$G$6578:$G$6799,0),MATCH(E3976,$H$6578:$H$6799,0)),1)))</f>
        <v>0</v>
      </c>
      <c r="G3976" t="str">
        <f>F3976&amp;"#"&amp;COUNTIF(F$6:F3976,F3976)</f>
        <v>0#388</v>
      </c>
      <c r="H3976" s="3">
        <f>IF(ISERROR(IF((SUMPRODUCT((D$7:D$5839=INDEX($F$6578:$F$6799,IF($C$2="All",MATCH(G3976,$G$6578:$G$6799,0),MATCH(G3976,$H$6578:$H$6799,0)),1))*1)+SUMPRODUCT((F$7:F$5839=INDEX($F$6578:$F$6799,IF($C$2="All",MATCH(G3976,$G$6578:$G$6799,0),MATCH(G3976,$H$6578:$H$6799,0)),1))*1))&gt;0,0,INDEX($F$6578:$F$6799,IF($C$2="All",MATCH(G3976,$G$6578:$G$6799,0),MATCH(G3976,$H$6578:$H$6799,0)),1))),0,IF((SUMPRODUCT((D$7:D$5839=INDEX($F$6578:$F$6799,IF($C$2="All",MATCH(G3976,$G$6578:$G$6799,0),MATCH(G3976,$H$6578:$H$6799,0)),1))*1)+SUMPRODUCT((F$7:F$5839=INDEX($F$6578:$F$6799,IF($C$2="All",MATCH(G3976,$G$6578:$G$6799,0),MATCH(G3976,$H$6578:$H$6799,0)),1))*1))&gt;0,0,INDEX($F$6578:$F$6799,IF($C$2="All",MATCH(G3976,$G$6578:$G$6799,0),MATCH(G3976,$H$6578:$H$6799,0)),1)))</f>
        <v>0</v>
      </c>
      <c r="I3976" t="str">
        <f>H$7&amp;"#1"</f>
        <v>0#1</v>
      </c>
      <c r="J3976" s="3">
        <f t="shared" si="503"/>
        <v>0</v>
      </c>
    </row>
    <row r="3977" spans="2:11" hidden="1" outlineLevel="1" x14ac:dyDescent="0.3">
      <c r="B3977" s="2"/>
      <c r="D3977" s="3"/>
      <c r="F3977" s="3"/>
      <c r="H3977" s="3"/>
      <c r="I3977" t="str">
        <f>REPLACE(I3976,LEN(I3976),1,RIGHT(I3976,1)+1)</f>
        <v>0#2</v>
      </c>
      <c r="J3977" s="3">
        <f t="shared" si="503"/>
        <v>0</v>
      </c>
      <c r="K3977" s="3"/>
    </row>
    <row r="3978" spans="2:11" hidden="1" outlineLevel="1" x14ac:dyDescent="0.3">
      <c r="B3978" s="2"/>
      <c r="D3978" s="3"/>
      <c r="F3978" s="3"/>
      <c r="H3978" s="3"/>
      <c r="I3978" t="str">
        <f t="shared" ref="I3978:I3984" si="504">REPLACE(I3977,LEN(I3977),1,RIGHT(I3977,1)+1)</f>
        <v>0#3</v>
      </c>
      <c r="J3978" s="3">
        <f t="shared" si="503"/>
        <v>0</v>
      </c>
      <c r="K3978" s="3"/>
    </row>
    <row r="3979" spans="2:11" hidden="1" outlineLevel="1" x14ac:dyDescent="0.3">
      <c r="B3979" s="2"/>
      <c r="D3979" s="3"/>
      <c r="F3979" s="3"/>
      <c r="H3979" s="3"/>
      <c r="I3979" t="str">
        <f t="shared" si="504"/>
        <v>0#4</v>
      </c>
      <c r="J3979" s="3">
        <f t="shared" si="503"/>
        <v>0</v>
      </c>
      <c r="K3979" s="3"/>
    </row>
    <row r="3980" spans="2:11" hidden="1" outlineLevel="1" x14ac:dyDescent="0.3">
      <c r="B3980" s="2"/>
      <c r="D3980" s="3"/>
      <c r="F3980" s="3"/>
      <c r="H3980" s="3"/>
      <c r="I3980" t="str">
        <f t="shared" si="504"/>
        <v>0#5</v>
      </c>
      <c r="J3980" s="3">
        <f t="shared" si="503"/>
        <v>0</v>
      </c>
      <c r="K3980" s="3"/>
    </row>
    <row r="3981" spans="2:11" hidden="1" outlineLevel="1" x14ac:dyDescent="0.3">
      <c r="B3981" s="2"/>
      <c r="D3981" s="3"/>
      <c r="F3981" s="3"/>
      <c r="H3981" s="3"/>
      <c r="I3981" t="str">
        <f t="shared" si="504"/>
        <v>0#6</v>
      </c>
      <c r="J3981" s="3">
        <f t="shared" si="503"/>
        <v>0</v>
      </c>
      <c r="K3981" s="3"/>
    </row>
    <row r="3982" spans="2:11" hidden="1" outlineLevel="1" x14ac:dyDescent="0.3">
      <c r="B3982" s="2"/>
      <c r="D3982" s="3"/>
      <c r="F3982" s="3"/>
      <c r="H3982" s="3"/>
      <c r="I3982" t="str">
        <f t="shared" si="504"/>
        <v>0#7</v>
      </c>
      <c r="J3982" s="3">
        <f t="shared" si="503"/>
        <v>0</v>
      </c>
      <c r="K3982" s="3"/>
    </row>
    <row r="3983" spans="2:11" hidden="1" outlineLevel="1" x14ac:dyDescent="0.3">
      <c r="B3983" s="2"/>
      <c r="D3983" s="3"/>
      <c r="F3983" s="3"/>
      <c r="H3983" s="3"/>
      <c r="I3983" t="str">
        <f t="shared" si="504"/>
        <v>0#8</v>
      </c>
      <c r="J3983" s="3">
        <f t="shared" si="503"/>
        <v>0</v>
      </c>
      <c r="K3983" s="3"/>
    </row>
    <row r="3984" spans="2:11" hidden="1" outlineLevel="1" x14ac:dyDescent="0.3">
      <c r="B3984" s="2"/>
      <c r="D3984" s="3"/>
      <c r="F3984" s="3"/>
      <c r="H3984" s="3"/>
      <c r="I3984" t="str">
        <f t="shared" si="504"/>
        <v>0#9</v>
      </c>
      <c r="J3984" s="3">
        <f t="shared" si="503"/>
        <v>0</v>
      </c>
      <c r="K3984" s="3"/>
    </row>
    <row r="3985" spans="2:11" hidden="1" outlineLevel="1" x14ac:dyDescent="0.3">
      <c r="B3985" s="2"/>
      <c r="F3985" s="3">
        <f>F3976</f>
        <v>0</v>
      </c>
      <c r="G3985" t="str">
        <f>F3985&amp;"#"&amp;COUNTIF(F$6:F3985,F3985)</f>
        <v>0#389</v>
      </c>
      <c r="H3985" s="3">
        <f>IF(ISERROR(IF((SUMPRODUCT((D$7:D$5839=INDEX($F$6578:$F$6799,IF($C$2="All",MATCH(G3985,$G$6578:$G$6799,0),MATCH(G3985,$H$6578:$H$6799,0)),1))*1)+SUMPRODUCT((F$7:F$5839=INDEX($F$6578:$F$6799,IF($C$2="All",MATCH(G3985,$G$6578:$G$6799,0),MATCH(G3985,$H$6578:$H$6799,0)),1))*1))&gt;0,0,INDEX($F$6578:$F$6799,IF($C$2="All",MATCH(G3985,$G$6578:$G$6799,0),MATCH(G3985,$H$6578:$H$6799,0)),1))),0,IF((SUMPRODUCT((D$7:D$5839=INDEX($F$6578:$F$6799,IF($C$2="All",MATCH(G3985,$G$6578:$G$6799,0),MATCH(G3985,$H$6578:$H$6799,0)),1))*1)+SUMPRODUCT((F$7:F$5839=INDEX($F$6578:$F$6799,IF($C$2="All",MATCH(G3985,$G$6578:$G$6799,0),MATCH(G3985,$H$6578:$H$6799,0)),1))*1))&gt;0,0,INDEX($F$6578:$F$6799,IF($C$2="All",MATCH(G3985,$G$6578:$G$6799,0),MATCH(G3985,$H$6578:$H$6799,0)),1)))</f>
        <v>0</v>
      </c>
      <c r="I3985" t="str">
        <f>H3985&amp;"#1"</f>
        <v>0#1</v>
      </c>
      <c r="J3985" s="3">
        <f t="shared" si="503"/>
        <v>0</v>
      </c>
      <c r="K3985" s="3"/>
    </row>
    <row r="3986" spans="2:11" hidden="1" outlineLevel="1" x14ac:dyDescent="0.3">
      <c r="B3986" s="2"/>
      <c r="F3986" s="3"/>
      <c r="H3986" s="3"/>
      <c r="I3986" t="str">
        <f>REPLACE(I3985,LEN(I3985),1,RIGHT(I3985,1)+1)</f>
        <v>0#2</v>
      </c>
      <c r="J3986" s="3">
        <f t="shared" si="503"/>
        <v>0</v>
      </c>
      <c r="K3986" s="3"/>
    </row>
    <row r="3987" spans="2:11" hidden="1" outlineLevel="1" x14ac:dyDescent="0.3">
      <c r="B3987" s="2"/>
      <c r="F3987" s="3"/>
      <c r="H3987" s="3"/>
      <c r="I3987" t="str">
        <f t="shared" ref="I3987:I3993" si="505">REPLACE(I3986,LEN(I3986),1,RIGHT(I3986,1)+1)</f>
        <v>0#3</v>
      </c>
      <c r="J3987" s="3">
        <f t="shared" si="503"/>
        <v>0</v>
      </c>
      <c r="K3987" s="3"/>
    </row>
    <row r="3988" spans="2:11" hidden="1" outlineLevel="1" x14ac:dyDescent="0.3">
      <c r="B3988" s="2"/>
      <c r="F3988" s="3"/>
      <c r="H3988" s="3"/>
      <c r="I3988" t="str">
        <f t="shared" si="505"/>
        <v>0#4</v>
      </c>
      <c r="J3988" s="3">
        <f t="shared" si="503"/>
        <v>0</v>
      </c>
      <c r="K3988" s="3"/>
    </row>
    <row r="3989" spans="2:11" hidden="1" outlineLevel="1" x14ac:dyDescent="0.3">
      <c r="B3989" s="2"/>
      <c r="F3989" s="3"/>
      <c r="H3989" s="3"/>
      <c r="I3989" t="str">
        <f t="shared" si="505"/>
        <v>0#5</v>
      </c>
      <c r="J3989" s="3">
        <f t="shared" si="503"/>
        <v>0</v>
      </c>
      <c r="K3989" s="3"/>
    </row>
    <row r="3990" spans="2:11" hidden="1" outlineLevel="1" x14ac:dyDescent="0.3">
      <c r="B3990" s="2"/>
      <c r="F3990" s="3"/>
      <c r="H3990" s="3"/>
      <c r="I3990" t="str">
        <f t="shared" si="505"/>
        <v>0#6</v>
      </c>
      <c r="J3990" s="3">
        <f t="shared" si="503"/>
        <v>0</v>
      </c>
      <c r="K3990" s="3"/>
    </row>
    <row r="3991" spans="2:11" hidden="1" outlineLevel="1" x14ac:dyDescent="0.3">
      <c r="B3991" s="2"/>
      <c r="F3991" s="3"/>
      <c r="H3991" s="3"/>
      <c r="I3991" t="str">
        <f t="shared" si="505"/>
        <v>0#7</v>
      </c>
      <c r="J3991" s="3">
        <f t="shared" si="503"/>
        <v>0</v>
      </c>
      <c r="K3991" s="3"/>
    </row>
    <row r="3992" spans="2:11" hidden="1" outlineLevel="1" x14ac:dyDescent="0.3">
      <c r="B3992" s="2"/>
      <c r="F3992" s="3"/>
      <c r="H3992" s="3"/>
      <c r="I3992" t="str">
        <f t="shared" si="505"/>
        <v>0#8</v>
      </c>
      <c r="J3992" s="3">
        <f t="shared" si="503"/>
        <v>0</v>
      </c>
      <c r="K3992" s="3"/>
    </row>
    <row r="3993" spans="2:11" hidden="1" outlineLevel="1" x14ac:dyDescent="0.3">
      <c r="B3993" s="2"/>
      <c r="F3993" s="3"/>
      <c r="H3993" s="3"/>
      <c r="I3993" t="str">
        <f t="shared" si="505"/>
        <v>0#9</v>
      </c>
      <c r="J3993" s="3">
        <f t="shared" si="503"/>
        <v>0</v>
      </c>
      <c r="K3993" s="3"/>
    </row>
    <row r="3994" spans="2:11" hidden="1" outlineLevel="1" x14ac:dyDescent="0.3">
      <c r="B3994" s="2"/>
      <c r="D3994" s="3"/>
      <c r="F3994" s="3">
        <f>F3985</f>
        <v>0</v>
      </c>
      <c r="G3994" t="str">
        <f>F3994&amp;"#"&amp;COUNTIF(F$6:F3994,F3994)</f>
        <v>0#390</v>
      </c>
      <c r="H3994" s="3">
        <f>IF(ISERROR(IF((SUMPRODUCT((D$7:D$5839=INDEX($F$6578:$F$6799,IF($C$2="All",MATCH(G3994,$G$6578:$G$6799,0),MATCH(G3994,$H$6578:$H$6799,0)),1))*1)+SUMPRODUCT((F$7:F$5839=INDEX($F$6578:$F$6799,IF($C$2="All",MATCH(G3994,$G$6578:$G$6799,0),MATCH(G3994,$H$6578:$H$6799,0)),1))*1))&gt;0,0,INDEX($F$6578:$F$6799,IF($C$2="All",MATCH(G3994,$G$6578:$G$6799,0),MATCH(G3994,$H$6578:$H$6799,0)),1))),0,IF((SUMPRODUCT((D$7:D$5839=INDEX($F$6578:$F$6799,IF($C$2="All",MATCH(G3994,$G$6578:$G$6799,0),MATCH(G3994,$H$6578:$H$6799,0)),1))*1)+SUMPRODUCT((F$7:F$5839=INDEX($F$6578:$F$6799,IF($C$2="All",MATCH(G3994,$G$6578:$G$6799,0),MATCH(G3994,$H$6578:$H$6799,0)),1))*1))&gt;0,0,INDEX($F$6578:$F$6799,IF($C$2="All",MATCH(G3994,$G$6578:$G$6799,0),MATCH(G3994,$H$6578:$H$6799,0)),1)))</f>
        <v>0</v>
      </c>
      <c r="I3994" t="str">
        <f>H3994&amp;"#1"</f>
        <v>0#1</v>
      </c>
      <c r="J3994" s="3">
        <f t="shared" si="503"/>
        <v>0</v>
      </c>
      <c r="K3994" s="3"/>
    </row>
    <row r="3995" spans="2:11" hidden="1" outlineLevel="1" x14ac:dyDescent="0.3">
      <c r="B3995" s="2"/>
      <c r="D3995" s="3"/>
      <c r="F3995" s="3"/>
      <c r="H3995" s="3"/>
      <c r="I3995" t="str">
        <f>REPLACE(I3994,LEN(I3994),1,RIGHT(I3994,1)+1)</f>
        <v>0#2</v>
      </c>
      <c r="J3995" s="3">
        <f t="shared" si="503"/>
        <v>0</v>
      </c>
      <c r="K3995" s="3"/>
    </row>
    <row r="3996" spans="2:11" hidden="1" outlineLevel="1" x14ac:dyDescent="0.3">
      <c r="B3996" s="2"/>
      <c r="D3996" s="3"/>
      <c r="F3996" s="3"/>
      <c r="H3996" s="3"/>
      <c r="I3996" t="str">
        <f t="shared" ref="I3996:I4002" si="506">REPLACE(I3995,LEN(I3995),1,RIGHT(I3995,1)+1)</f>
        <v>0#3</v>
      </c>
      <c r="J3996" s="3">
        <f t="shared" si="503"/>
        <v>0</v>
      </c>
      <c r="K3996" s="3"/>
    </row>
    <row r="3997" spans="2:11" hidden="1" outlineLevel="1" x14ac:dyDescent="0.3">
      <c r="B3997" s="2"/>
      <c r="D3997" s="3"/>
      <c r="F3997" s="3"/>
      <c r="H3997" s="3"/>
      <c r="I3997" t="str">
        <f t="shared" si="506"/>
        <v>0#4</v>
      </c>
      <c r="J3997" s="3">
        <f t="shared" si="503"/>
        <v>0</v>
      </c>
      <c r="K3997" s="3"/>
    </row>
    <row r="3998" spans="2:11" hidden="1" outlineLevel="1" x14ac:dyDescent="0.3">
      <c r="B3998" s="2"/>
      <c r="D3998" s="3"/>
      <c r="F3998" s="3"/>
      <c r="H3998" s="3"/>
      <c r="I3998" t="str">
        <f t="shared" si="506"/>
        <v>0#5</v>
      </c>
      <c r="J3998" s="3">
        <f t="shared" si="503"/>
        <v>0</v>
      </c>
      <c r="K3998" s="3"/>
    </row>
    <row r="3999" spans="2:11" hidden="1" outlineLevel="1" x14ac:dyDescent="0.3">
      <c r="B3999" s="2"/>
      <c r="D3999" s="3"/>
      <c r="F3999" s="3"/>
      <c r="H3999" s="3"/>
      <c r="I3999" t="str">
        <f t="shared" si="506"/>
        <v>0#6</v>
      </c>
      <c r="J3999" s="3">
        <f t="shared" si="503"/>
        <v>0</v>
      </c>
      <c r="K3999" s="3"/>
    </row>
    <row r="4000" spans="2:11" hidden="1" outlineLevel="1" x14ac:dyDescent="0.3">
      <c r="B4000" s="2"/>
      <c r="D4000" s="3"/>
      <c r="F4000" s="3"/>
      <c r="H4000" s="3"/>
      <c r="I4000" t="str">
        <f t="shared" si="506"/>
        <v>0#7</v>
      </c>
      <c r="J4000" s="3">
        <f t="shared" si="503"/>
        <v>0</v>
      </c>
      <c r="K4000" s="3"/>
    </row>
    <row r="4001" spans="2:11" hidden="1" outlineLevel="1" x14ac:dyDescent="0.3">
      <c r="B4001" s="2"/>
      <c r="D4001" s="3"/>
      <c r="F4001" s="3"/>
      <c r="H4001" s="3"/>
      <c r="I4001" t="str">
        <f t="shared" si="506"/>
        <v>0#8</v>
      </c>
      <c r="J4001" s="3">
        <f t="shared" si="503"/>
        <v>0</v>
      </c>
      <c r="K4001" s="3"/>
    </row>
    <row r="4002" spans="2:11" hidden="1" outlineLevel="1" x14ac:dyDescent="0.3">
      <c r="B4002" s="2"/>
      <c r="D4002" s="3"/>
      <c r="F4002" s="3"/>
      <c r="H4002" s="3"/>
      <c r="I4002" t="str">
        <f t="shared" si="506"/>
        <v>0#9</v>
      </c>
      <c r="J4002" s="3">
        <f t="shared" si="503"/>
        <v>0</v>
      </c>
      <c r="K4002" s="3"/>
    </row>
    <row r="4003" spans="2:11" hidden="1" outlineLevel="1" x14ac:dyDescent="0.3">
      <c r="B4003" s="2"/>
      <c r="D4003" s="3"/>
      <c r="F4003" s="3">
        <f>F3994</f>
        <v>0</v>
      </c>
      <c r="G4003" t="str">
        <f>F4003&amp;"#"&amp;COUNTIF(F$6:F4003,F4003)</f>
        <v>0#391</v>
      </c>
      <c r="H4003" s="3">
        <f>IF(ISERROR(IF((SUMPRODUCT((D$7:D$5839=INDEX($F$6578:$F$6799,IF($C$2="All",MATCH(G4003,$G$6578:$G$6799,0),MATCH(G4003,$H$6578:$H$6799,0)),1))*1)+SUMPRODUCT((F$7:F$5839=INDEX($F$6578:$F$6799,IF($C$2="All",MATCH(G4003,$G$6578:$G$6799,0),MATCH(G4003,$H$6578:$H$6799,0)),1))*1))&gt;0,0,INDEX($F$6578:$F$6799,IF($C$2="All",MATCH(G4003,$G$6578:$G$6799,0),MATCH(G4003,$H$6578:$H$6799,0)),1))),0,IF((SUMPRODUCT((D$7:D$5839=INDEX($F$6578:$F$6799,IF($C$2="All",MATCH(G4003,$G$6578:$G$6799,0),MATCH(G4003,$H$6578:$H$6799,0)),1))*1)+SUMPRODUCT((F$7:F$5839=INDEX($F$6578:$F$6799,IF($C$2="All",MATCH(G4003,$G$6578:$G$6799,0),MATCH(G4003,$H$6578:$H$6799,0)),1))*1))&gt;0,0,INDEX($F$6578:$F$6799,IF($C$2="All",MATCH(G4003,$G$6578:$G$6799,0),MATCH(G4003,$H$6578:$H$6799,0)),1)))</f>
        <v>0</v>
      </c>
      <c r="I4003" t="str">
        <f>H4003&amp;"#1"</f>
        <v>0#1</v>
      </c>
      <c r="J4003" s="3">
        <f t="shared" si="503"/>
        <v>0</v>
      </c>
      <c r="K4003" s="3"/>
    </row>
    <row r="4004" spans="2:11" hidden="1" outlineLevel="1" x14ac:dyDescent="0.3">
      <c r="B4004" s="2"/>
      <c r="D4004" s="3"/>
      <c r="F4004" s="3"/>
      <c r="H4004" s="3"/>
      <c r="I4004" t="str">
        <f>REPLACE(I4003,LEN(I4003),1,RIGHT(I4003,1)+1)</f>
        <v>0#2</v>
      </c>
      <c r="J4004" s="3">
        <f t="shared" si="503"/>
        <v>0</v>
      </c>
      <c r="K4004" s="3"/>
    </row>
    <row r="4005" spans="2:11" hidden="1" outlineLevel="1" x14ac:dyDescent="0.3">
      <c r="B4005" s="2"/>
      <c r="D4005" s="3"/>
      <c r="F4005" s="3"/>
      <c r="H4005" s="3"/>
      <c r="I4005" t="str">
        <f t="shared" ref="I4005:I4011" si="507">REPLACE(I4004,LEN(I4004),1,RIGHT(I4004,1)+1)</f>
        <v>0#3</v>
      </c>
      <c r="J4005" s="3">
        <f t="shared" si="503"/>
        <v>0</v>
      </c>
      <c r="K4005" s="3"/>
    </row>
    <row r="4006" spans="2:11" hidden="1" outlineLevel="1" x14ac:dyDescent="0.3">
      <c r="B4006" s="2"/>
      <c r="D4006" s="3"/>
      <c r="F4006" s="3"/>
      <c r="H4006" s="3"/>
      <c r="I4006" t="str">
        <f t="shared" si="507"/>
        <v>0#4</v>
      </c>
      <c r="J4006" s="3">
        <f t="shared" si="503"/>
        <v>0</v>
      </c>
      <c r="K4006" s="3"/>
    </row>
    <row r="4007" spans="2:11" hidden="1" outlineLevel="1" x14ac:dyDescent="0.3">
      <c r="B4007" s="2"/>
      <c r="D4007" s="3"/>
      <c r="F4007" s="3"/>
      <c r="H4007" s="3"/>
      <c r="I4007" t="str">
        <f t="shared" si="507"/>
        <v>0#5</v>
      </c>
      <c r="J4007" s="3">
        <f t="shared" si="503"/>
        <v>0</v>
      </c>
      <c r="K4007" s="3"/>
    </row>
    <row r="4008" spans="2:11" hidden="1" outlineLevel="1" x14ac:dyDescent="0.3">
      <c r="B4008" s="2"/>
      <c r="D4008" s="3"/>
      <c r="F4008" s="3"/>
      <c r="H4008" s="3"/>
      <c r="I4008" t="str">
        <f t="shared" si="507"/>
        <v>0#6</v>
      </c>
      <c r="J4008" s="3">
        <f t="shared" si="503"/>
        <v>0</v>
      </c>
      <c r="K4008" s="3"/>
    </row>
    <row r="4009" spans="2:11" hidden="1" outlineLevel="1" x14ac:dyDescent="0.3">
      <c r="B4009" s="2"/>
      <c r="D4009" s="3"/>
      <c r="F4009" s="3"/>
      <c r="H4009" s="3"/>
      <c r="I4009" t="str">
        <f t="shared" si="507"/>
        <v>0#7</v>
      </c>
      <c r="J4009" s="3">
        <f t="shared" si="503"/>
        <v>0</v>
      </c>
      <c r="K4009" s="3"/>
    </row>
    <row r="4010" spans="2:11" hidden="1" outlineLevel="1" x14ac:dyDescent="0.3">
      <c r="B4010" s="2"/>
      <c r="D4010" s="3"/>
      <c r="F4010" s="3"/>
      <c r="H4010" s="3"/>
      <c r="I4010" t="str">
        <f t="shared" si="507"/>
        <v>0#8</v>
      </c>
      <c r="J4010" s="3">
        <f t="shared" si="503"/>
        <v>0</v>
      </c>
      <c r="K4010" s="3"/>
    </row>
    <row r="4011" spans="2:11" hidden="1" outlineLevel="1" x14ac:dyDescent="0.3">
      <c r="B4011" s="2"/>
      <c r="D4011" s="3"/>
      <c r="F4011" s="3"/>
      <c r="H4011" s="3"/>
      <c r="I4011" t="str">
        <f t="shared" si="507"/>
        <v>0#9</v>
      </c>
      <c r="J4011" s="3">
        <f t="shared" si="503"/>
        <v>0</v>
      </c>
      <c r="K4011" s="3"/>
    </row>
    <row r="4012" spans="2:11" hidden="1" outlineLevel="1" x14ac:dyDescent="0.3">
      <c r="B4012" s="2"/>
      <c r="D4012" s="3"/>
      <c r="F4012" s="3">
        <f>F4003</f>
        <v>0</v>
      </c>
      <c r="G4012" t="str">
        <f>F4012&amp;"#"&amp;COUNTIF(F$6:F4012,F4012)</f>
        <v>0#392</v>
      </c>
      <c r="H4012" s="3">
        <f>IF(ISERROR(IF((SUMPRODUCT((D$7:D$5839=INDEX($F$6578:$F$6799,IF($C$2="All",MATCH(G4012,$G$6578:$G$6799,0),MATCH(G4012,$H$6578:$H$6799,0)),1))*1)+SUMPRODUCT((F$7:F$5839=INDEX($F$6578:$F$6799,IF($C$2="All",MATCH(G4012,$G$6578:$G$6799,0),MATCH(G4012,$H$6578:$H$6799,0)),1))*1))&gt;0,0,INDEX($F$6578:$F$6799,IF($C$2="All",MATCH(G4012,$G$6578:$G$6799,0),MATCH(G4012,$H$6578:$H$6799,0)),1))),0,IF((SUMPRODUCT((D$7:D$5839=INDEX($F$6578:$F$6799,IF($C$2="All",MATCH(G4012,$G$6578:$G$6799,0),MATCH(G4012,$H$6578:$H$6799,0)),1))*1)+SUMPRODUCT((F$7:F$5839=INDEX($F$6578:$F$6799,IF($C$2="All",MATCH(G4012,$G$6578:$G$6799,0),MATCH(G4012,$H$6578:$H$6799,0)),1))*1))&gt;0,0,INDEX($F$6578:$F$6799,IF($C$2="All",MATCH(G4012,$G$6578:$G$6799,0),MATCH(G4012,$H$6578:$H$6799,0)),1)))</f>
        <v>0</v>
      </c>
      <c r="I4012" t="str">
        <f>H4012&amp;"#1"</f>
        <v>0#1</v>
      </c>
      <c r="J4012" s="3">
        <f t="shared" si="503"/>
        <v>0</v>
      </c>
      <c r="K4012" s="3"/>
    </row>
    <row r="4013" spans="2:11" hidden="1" outlineLevel="1" x14ac:dyDescent="0.3">
      <c r="B4013" s="2"/>
      <c r="D4013" s="3"/>
      <c r="F4013" s="3"/>
      <c r="H4013" s="3"/>
      <c r="I4013" t="str">
        <f>REPLACE(I4012,LEN(I4012),1,RIGHT(I4012,1)+1)</f>
        <v>0#2</v>
      </c>
      <c r="J4013" s="3">
        <f t="shared" si="503"/>
        <v>0</v>
      </c>
      <c r="K4013" s="3"/>
    </row>
    <row r="4014" spans="2:11" hidden="1" outlineLevel="1" x14ac:dyDescent="0.3">
      <c r="B4014" s="2"/>
      <c r="D4014" s="3"/>
      <c r="F4014" s="3"/>
      <c r="H4014" s="3"/>
      <c r="I4014" t="str">
        <f t="shared" ref="I4014:I4020" si="508">REPLACE(I4013,LEN(I4013),1,RIGHT(I4013,1)+1)</f>
        <v>0#3</v>
      </c>
      <c r="J4014" s="3">
        <f t="shared" si="503"/>
        <v>0</v>
      </c>
      <c r="K4014" s="3"/>
    </row>
    <row r="4015" spans="2:11" hidden="1" outlineLevel="1" x14ac:dyDescent="0.3">
      <c r="B4015" s="2"/>
      <c r="D4015" s="3"/>
      <c r="F4015" s="3"/>
      <c r="H4015" s="3"/>
      <c r="I4015" t="str">
        <f t="shared" si="508"/>
        <v>0#4</v>
      </c>
      <c r="J4015" s="3">
        <f t="shared" si="503"/>
        <v>0</v>
      </c>
      <c r="K4015" s="3"/>
    </row>
    <row r="4016" spans="2:11" hidden="1" outlineLevel="1" x14ac:dyDescent="0.3">
      <c r="B4016" s="2"/>
      <c r="D4016" s="3"/>
      <c r="F4016" s="3"/>
      <c r="H4016" s="3"/>
      <c r="I4016" t="str">
        <f t="shared" si="508"/>
        <v>0#5</v>
      </c>
      <c r="J4016" s="3">
        <f t="shared" si="503"/>
        <v>0</v>
      </c>
      <c r="K4016" s="3"/>
    </row>
    <row r="4017" spans="2:11" hidden="1" outlineLevel="1" x14ac:dyDescent="0.3">
      <c r="B4017" s="2"/>
      <c r="D4017" s="3"/>
      <c r="F4017" s="3"/>
      <c r="H4017" s="3"/>
      <c r="I4017" t="str">
        <f t="shared" si="508"/>
        <v>0#6</v>
      </c>
      <c r="J4017" s="3">
        <f t="shared" si="503"/>
        <v>0</v>
      </c>
      <c r="K4017" s="3"/>
    </row>
    <row r="4018" spans="2:11" hidden="1" outlineLevel="1" x14ac:dyDescent="0.3">
      <c r="B4018" s="2"/>
      <c r="D4018" s="3"/>
      <c r="F4018" s="3"/>
      <c r="H4018" s="3"/>
      <c r="I4018" t="str">
        <f t="shared" si="508"/>
        <v>0#7</v>
      </c>
      <c r="J4018" s="3">
        <f t="shared" si="503"/>
        <v>0</v>
      </c>
      <c r="K4018" s="3"/>
    </row>
    <row r="4019" spans="2:11" hidden="1" outlineLevel="1" x14ac:dyDescent="0.3">
      <c r="B4019" s="2"/>
      <c r="D4019" s="3"/>
      <c r="F4019" s="3"/>
      <c r="H4019" s="3"/>
      <c r="I4019" t="str">
        <f t="shared" si="508"/>
        <v>0#8</v>
      </c>
      <c r="J4019" s="3">
        <f t="shared" si="503"/>
        <v>0</v>
      </c>
      <c r="K4019" s="3"/>
    </row>
    <row r="4020" spans="2:11" hidden="1" outlineLevel="1" x14ac:dyDescent="0.3">
      <c r="B4020" s="2"/>
      <c r="D4020" s="3"/>
      <c r="F4020" s="3"/>
      <c r="H4020" s="3"/>
      <c r="I4020" t="str">
        <f t="shared" si="508"/>
        <v>0#9</v>
      </c>
      <c r="J4020" s="3">
        <f t="shared" si="503"/>
        <v>0</v>
      </c>
      <c r="K4020" s="3"/>
    </row>
    <row r="4021" spans="2:11" hidden="1" outlineLevel="1" x14ac:dyDescent="0.3">
      <c r="B4021" s="2"/>
      <c r="D4021" s="3"/>
      <c r="F4021" s="3">
        <f>F4012</f>
        <v>0</v>
      </c>
      <c r="G4021" t="str">
        <f>F4021&amp;"#"&amp;COUNTIF(F$6:F4021,F4021)</f>
        <v>0#393</v>
      </c>
      <c r="H4021" s="3">
        <f>IF(ISERROR(IF((SUMPRODUCT((D$7:D$5839=INDEX($F$6578:$F$6799,IF($C$2="All",MATCH(G4021,$G$6578:$G$6799,0),MATCH(G4021,$H$6578:$H$6799,0)),1))*1)+SUMPRODUCT((F$7:F$5839=INDEX($F$6578:$F$6799,IF($C$2="All",MATCH(G4021,$G$6578:$G$6799,0),MATCH(G4021,$H$6578:$H$6799,0)),1))*1))&gt;0,0,INDEX($F$6578:$F$6799,IF($C$2="All",MATCH(G4021,$G$6578:$G$6799,0),MATCH(G4021,$H$6578:$H$6799,0)),1))),0,IF((SUMPRODUCT((D$7:D$5839=INDEX($F$6578:$F$6799,IF($C$2="All",MATCH(G4021,$G$6578:$G$6799,0),MATCH(G4021,$H$6578:$H$6799,0)),1))*1)+SUMPRODUCT((F$7:F$5839=INDEX($F$6578:$F$6799,IF($C$2="All",MATCH(G4021,$G$6578:$G$6799,0),MATCH(G4021,$H$6578:$H$6799,0)),1))*1))&gt;0,0,INDEX($F$6578:$F$6799,IF($C$2="All",MATCH(G4021,$G$6578:$G$6799,0),MATCH(G4021,$H$6578:$H$6799,0)),1)))</f>
        <v>0</v>
      </c>
      <c r="I4021" t="str">
        <f>H4021&amp;"#1"</f>
        <v>0#1</v>
      </c>
      <c r="J4021" s="3">
        <f t="shared" si="503"/>
        <v>0</v>
      </c>
      <c r="K4021" s="3"/>
    </row>
    <row r="4022" spans="2:11" hidden="1" outlineLevel="1" x14ac:dyDescent="0.3">
      <c r="B4022" s="2"/>
      <c r="D4022" s="3"/>
      <c r="F4022" s="3"/>
      <c r="H4022" s="3"/>
      <c r="I4022" t="str">
        <f>REPLACE(I4021,LEN(I4021),1,RIGHT(I4021,1)+1)</f>
        <v>0#2</v>
      </c>
      <c r="J4022" s="3">
        <f t="shared" si="503"/>
        <v>0</v>
      </c>
      <c r="K4022" s="3"/>
    </row>
    <row r="4023" spans="2:11" hidden="1" outlineLevel="1" x14ac:dyDescent="0.3">
      <c r="B4023" s="2"/>
      <c r="D4023" s="3"/>
      <c r="F4023" s="3"/>
      <c r="H4023" s="3"/>
      <c r="I4023" t="str">
        <f t="shared" ref="I4023:I4029" si="509">REPLACE(I4022,LEN(I4022),1,RIGHT(I4022,1)+1)</f>
        <v>0#3</v>
      </c>
      <c r="J4023" s="3">
        <f t="shared" si="503"/>
        <v>0</v>
      </c>
      <c r="K4023" s="3"/>
    </row>
    <row r="4024" spans="2:11" hidden="1" outlineLevel="1" x14ac:dyDescent="0.3">
      <c r="B4024" s="2"/>
      <c r="D4024" s="3"/>
      <c r="F4024" s="3"/>
      <c r="H4024" s="3"/>
      <c r="I4024" t="str">
        <f t="shared" si="509"/>
        <v>0#4</v>
      </c>
      <c r="J4024" s="3">
        <f t="shared" si="503"/>
        <v>0</v>
      </c>
      <c r="K4024" s="3"/>
    </row>
    <row r="4025" spans="2:11" hidden="1" outlineLevel="1" x14ac:dyDescent="0.3">
      <c r="B4025" s="2"/>
      <c r="D4025" s="3"/>
      <c r="F4025" s="3"/>
      <c r="H4025" s="3"/>
      <c r="I4025" t="str">
        <f t="shared" si="509"/>
        <v>0#5</v>
      </c>
      <c r="J4025" s="3">
        <f t="shared" si="503"/>
        <v>0</v>
      </c>
      <c r="K4025" s="3"/>
    </row>
    <row r="4026" spans="2:11" hidden="1" outlineLevel="1" x14ac:dyDescent="0.3">
      <c r="B4026" s="2"/>
      <c r="D4026" s="3"/>
      <c r="F4026" s="3"/>
      <c r="H4026" s="3"/>
      <c r="I4026" t="str">
        <f t="shared" si="509"/>
        <v>0#6</v>
      </c>
      <c r="J4026" s="3">
        <f t="shared" si="503"/>
        <v>0</v>
      </c>
      <c r="K4026" s="3"/>
    </row>
    <row r="4027" spans="2:11" hidden="1" outlineLevel="1" x14ac:dyDescent="0.3">
      <c r="B4027" s="2"/>
      <c r="D4027" s="3"/>
      <c r="F4027" s="3"/>
      <c r="H4027" s="3"/>
      <c r="I4027" t="str">
        <f t="shared" si="509"/>
        <v>0#7</v>
      </c>
      <c r="J4027" s="3">
        <f t="shared" si="503"/>
        <v>0</v>
      </c>
      <c r="K4027" s="3"/>
    </row>
    <row r="4028" spans="2:11" hidden="1" outlineLevel="1" x14ac:dyDescent="0.3">
      <c r="B4028" s="2"/>
      <c r="D4028" s="3"/>
      <c r="F4028" s="3"/>
      <c r="H4028" s="3"/>
      <c r="I4028" t="str">
        <f t="shared" si="509"/>
        <v>0#8</v>
      </c>
      <c r="J4028" s="3">
        <f t="shared" si="503"/>
        <v>0</v>
      </c>
      <c r="K4028" s="3"/>
    </row>
    <row r="4029" spans="2:11" hidden="1" outlineLevel="1" x14ac:dyDescent="0.3">
      <c r="B4029" s="2"/>
      <c r="D4029" s="3"/>
      <c r="F4029" s="3"/>
      <c r="H4029" s="3"/>
      <c r="I4029" t="str">
        <f t="shared" si="509"/>
        <v>0#9</v>
      </c>
      <c r="J4029" s="3">
        <f t="shared" si="503"/>
        <v>0</v>
      </c>
      <c r="K4029" s="3"/>
    </row>
    <row r="4030" spans="2:11" hidden="1" outlineLevel="1" x14ac:dyDescent="0.3">
      <c r="B4030" s="2"/>
      <c r="D4030" s="3"/>
      <c r="F4030" s="3">
        <f>F4021</f>
        <v>0</v>
      </c>
      <c r="G4030" t="str">
        <f>F4030&amp;"#"&amp;COUNTIF(F$6:F4030,F4030)</f>
        <v>0#394</v>
      </c>
      <c r="H4030" s="3">
        <f>IF(ISERROR(IF((SUMPRODUCT((D$7:D$5839=INDEX($F$6578:$F$6799,IF($C$2="All",MATCH(G4030,$G$6578:$G$6799,0),MATCH(G4030,$H$6578:$H$6799,0)),1))*1)+SUMPRODUCT((F$7:F$5839=INDEX($F$6578:$F$6799,IF($C$2="All",MATCH(G4030,$G$6578:$G$6799,0),MATCH(G4030,$H$6578:$H$6799,0)),1))*1))&gt;0,0,INDEX($F$6578:$F$6799,IF($C$2="All",MATCH(G4030,$G$6578:$G$6799,0),MATCH(G4030,$H$6578:$H$6799,0)),1))),0,IF((SUMPRODUCT((D$7:D$5839=INDEX($F$6578:$F$6799,IF($C$2="All",MATCH(G4030,$G$6578:$G$6799,0),MATCH(G4030,$H$6578:$H$6799,0)),1))*1)+SUMPRODUCT((F$7:F$5839=INDEX($F$6578:$F$6799,IF($C$2="All",MATCH(G4030,$G$6578:$G$6799,0),MATCH(G4030,$H$6578:$H$6799,0)),1))*1))&gt;0,0,INDEX($F$6578:$F$6799,IF($C$2="All",MATCH(G4030,$G$6578:$G$6799,0),MATCH(G4030,$H$6578:$H$6799,0)),1)))</f>
        <v>0</v>
      </c>
      <c r="I4030" t="str">
        <f>H4030&amp;"#1"</f>
        <v>0#1</v>
      </c>
      <c r="J4030" s="3">
        <f t="shared" si="503"/>
        <v>0</v>
      </c>
      <c r="K4030" s="3"/>
    </row>
    <row r="4031" spans="2:11" hidden="1" outlineLevel="1" x14ac:dyDescent="0.3">
      <c r="B4031" s="2"/>
      <c r="D4031" s="3"/>
      <c r="F4031" s="3"/>
      <c r="H4031" s="3"/>
      <c r="I4031" t="str">
        <f>REPLACE(I4030,LEN(I4030),1,RIGHT(I4030,1)+1)</f>
        <v>0#2</v>
      </c>
      <c r="J4031" s="3">
        <f t="shared" si="503"/>
        <v>0</v>
      </c>
      <c r="K4031" s="3"/>
    </row>
    <row r="4032" spans="2:11" hidden="1" outlineLevel="1" x14ac:dyDescent="0.3">
      <c r="B4032" s="2"/>
      <c r="D4032" s="3"/>
      <c r="F4032" s="3"/>
      <c r="H4032" s="3"/>
      <c r="I4032" t="str">
        <f t="shared" ref="I4032:I4038" si="510">REPLACE(I4031,LEN(I4031),1,RIGHT(I4031,1)+1)</f>
        <v>0#3</v>
      </c>
      <c r="J4032" s="3">
        <f t="shared" si="503"/>
        <v>0</v>
      </c>
      <c r="K4032" s="3"/>
    </row>
    <row r="4033" spans="2:11" hidden="1" outlineLevel="1" x14ac:dyDescent="0.3">
      <c r="B4033" s="2"/>
      <c r="D4033" s="3"/>
      <c r="F4033" s="3"/>
      <c r="H4033" s="3"/>
      <c r="I4033" t="str">
        <f t="shared" si="510"/>
        <v>0#4</v>
      </c>
      <c r="J4033" s="3">
        <f t="shared" si="503"/>
        <v>0</v>
      </c>
      <c r="K4033" s="3"/>
    </row>
    <row r="4034" spans="2:11" hidden="1" outlineLevel="1" x14ac:dyDescent="0.3">
      <c r="B4034" s="2"/>
      <c r="D4034" s="3"/>
      <c r="F4034" s="3"/>
      <c r="H4034" s="3"/>
      <c r="I4034" t="str">
        <f t="shared" si="510"/>
        <v>0#5</v>
      </c>
      <c r="J4034" s="3">
        <f t="shared" si="503"/>
        <v>0</v>
      </c>
      <c r="K4034" s="3"/>
    </row>
    <row r="4035" spans="2:11" hidden="1" outlineLevel="1" x14ac:dyDescent="0.3">
      <c r="B4035" s="2"/>
      <c r="D4035" s="3"/>
      <c r="F4035" s="3"/>
      <c r="H4035" s="3"/>
      <c r="I4035" t="str">
        <f t="shared" si="510"/>
        <v>0#6</v>
      </c>
      <c r="J4035" s="3">
        <f t="shared" si="503"/>
        <v>0</v>
      </c>
      <c r="K4035" s="3"/>
    </row>
    <row r="4036" spans="2:11" hidden="1" outlineLevel="1" x14ac:dyDescent="0.3">
      <c r="B4036" s="2"/>
      <c r="D4036" s="3"/>
      <c r="F4036" s="3"/>
      <c r="H4036" s="3"/>
      <c r="I4036" t="str">
        <f t="shared" si="510"/>
        <v>0#7</v>
      </c>
      <c r="J4036" s="3">
        <f t="shared" si="503"/>
        <v>0</v>
      </c>
      <c r="K4036" s="3"/>
    </row>
    <row r="4037" spans="2:11" hidden="1" outlineLevel="1" x14ac:dyDescent="0.3">
      <c r="B4037" s="2"/>
      <c r="D4037" s="3"/>
      <c r="F4037" s="3"/>
      <c r="H4037" s="3"/>
      <c r="I4037" t="str">
        <f t="shared" si="510"/>
        <v>0#8</v>
      </c>
      <c r="J4037" s="3">
        <f t="shared" si="503"/>
        <v>0</v>
      </c>
      <c r="K4037" s="3"/>
    </row>
    <row r="4038" spans="2:11" hidden="1" outlineLevel="1" x14ac:dyDescent="0.3">
      <c r="B4038" s="2"/>
      <c r="D4038" s="3"/>
      <c r="F4038" s="3"/>
      <c r="H4038" s="3"/>
      <c r="I4038" t="str">
        <f t="shared" si="510"/>
        <v>0#9</v>
      </c>
      <c r="J4038" s="3">
        <f t="shared" si="503"/>
        <v>0</v>
      </c>
      <c r="K4038" s="3"/>
    </row>
    <row r="4039" spans="2:11" hidden="1" outlineLevel="1" x14ac:dyDescent="0.3">
      <c r="B4039" s="2"/>
      <c r="D4039" s="3"/>
      <c r="F4039" s="3">
        <f>F4030</f>
        <v>0</v>
      </c>
      <c r="G4039" t="str">
        <f>F4039&amp;"#"&amp;COUNTIF(F$6:F4039,F4039)</f>
        <v>0#395</v>
      </c>
      <c r="H4039" s="3">
        <f>IF(ISERROR(IF((SUMPRODUCT((D$7:D$5839=INDEX($F$6578:$F$6799,IF($C$2="All",MATCH(G4039,$G$6578:$G$6799,0),MATCH(G4039,$H$6578:$H$6799,0)),1))*1)+SUMPRODUCT((F$7:F$5839=INDEX($F$6578:$F$6799,IF($C$2="All",MATCH(G4039,$G$6578:$G$6799,0),MATCH(G4039,$H$6578:$H$6799,0)),1))*1))&gt;0,0,INDEX($F$6578:$F$6799,IF($C$2="All",MATCH(G4039,$G$6578:$G$6799,0),MATCH(G4039,$H$6578:$H$6799,0)),1))),0,IF((SUMPRODUCT((D$7:D$5839=INDEX($F$6578:$F$6799,IF($C$2="All",MATCH(G4039,$G$6578:$G$6799,0),MATCH(G4039,$H$6578:$H$6799,0)),1))*1)+SUMPRODUCT((F$7:F$5839=INDEX($F$6578:$F$6799,IF($C$2="All",MATCH(G4039,$G$6578:$G$6799,0),MATCH(G4039,$H$6578:$H$6799,0)),1))*1))&gt;0,0,INDEX($F$6578:$F$6799,IF($C$2="All",MATCH(G4039,$G$6578:$G$6799,0),MATCH(G4039,$H$6578:$H$6799,0)),1)))</f>
        <v>0</v>
      </c>
      <c r="I4039" t="str">
        <f>H4039&amp;"#1"</f>
        <v>0#1</v>
      </c>
      <c r="J4039" s="3">
        <f t="shared" ref="J4039:J4102" si="511">IF(ISERROR(IF((SUMPRODUCT((F$7:F$5839=INDEX($F$6578:$F$6799,IF($C$2="All",MATCH(I4039,$G$6578:$G$6799,0),MATCH(I4039,$H$6578:$H$6799,0)),1))*1)+SUMPRODUCT((H$7:H$5839=INDEX($F$6578:$F$6799,IF($C$2="All",MATCH(I4039,$G$6578:$G$6799,0),MATCH(I4039,$H$6578:$H$6799,0)),1))*1))&gt;0,0,INDEX($F$6578:$F$6799,IF($C$2="All",MATCH(I4039,$G$6578:$G$6799,0),MATCH(I4039,$H$6578:$H$6799,0)),1))),0,IF((SUMPRODUCT((F$7:F$5839=INDEX($F$6578:$F$6799,IF($C$2="All",MATCH(I4039,$G$6578:$G$6799,0),MATCH(I4039,$H$6578:$H$6799,0)),1))*1)+SUMPRODUCT((H$7:H$5839=INDEX($F$6578:$F$6799,IF($C$2="All",MATCH(I4039,$G$6578:$G$6799,0),MATCH(I4039,$H$6578:$H$6799,0)),1))*1))&gt;0,0,INDEX($F$6578:$F$6799,IF($C$2="All",MATCH(I4039,$G$6578:$G$6799,0),MATCH(I4039,$H$6578:$H$6799,0)),1)))</f>
        <v>0</v>
      </c>
      <c r="K4039" s="3"/>
    </row>
    <row r="4040" spans="2:11" hidden="1" outlineLevel="1" x14ac:dyDescent="0.3">
      <c r="B4040" s="2"/>
      <c r="D4040" s="3"/>
      <c r="F4040" s="3"/>
      <c r="H4040" s="3"/>
      <c r="I4040" t="str">
        <f>REPLACE(I4039,LEN(I4039),1,RIGHT(I4039,1)+1)</f>
        <v>0#2</v>
      </c>
      <c r="J4040" s="3">
        <f t="shared" si="511"/>
        <v>0</v>
      </c>
      <c r="K4040" s="3"/>
    </row>
    <row r="4041" spans="2:11" hidden="1" outlineLevel="1" x14ac:dyDescent="0.3">
      <c r="B4041" s="2"/>
      <c r="D4041" s="3"/>
      <c r="F4041" s="3"/>
      <c r="H4041" s="3"/>
      <c r="I4041" t="str">
        <f t="shared" ref="I4041:I4047" si="512">REPLACE(I4040,LEN(I4040),1,RIGHT(I4040,1)+1)</f>
        <v>0#3</v>
      </c>
      <c r="J4041" s="3">
        <f t="shared" si="511"/>
        <v>0</v>
      </c>
      <c r="K4041" s="3"/>
    </row>
    <row r="4042" spans="2:11" hidden="1" outlineLevel="1" x14ac:dyDescent="0.3">
      <c r="B4042" s="2"/>
      <c r="D4042" s="3"/>
      <c r="F4042" s="3"/>
      <c r="H4042" s="3"/>
      <c r="I4042" t="str">
        <f t="shared" si="512"/>
        <v>0#4</v>
      </c>
      <c r="J4042" s="3">
        <f t="shared" si="511"/>
        <v>0</v>
      </c>
      <c r="K4042" s="3"/>
    </row>
    <row r="4043" spans="2:11" hidden="1" outlineLevel="1" x14ac:dyDescent="0.3">
      <c r="B4043" s="2"/>
      <c r="D4043" s="3"/>
      <c r="F4043" s="3"/>
      <c r="H4043" s="3"/>
      <c r="I4043" t="str">
        <f t="shared" si="512"/>
        <v>0#5</v>
      </c>
      <c r="J4043" s="3">
        <f t="shared" si="511"/>
        <v>0</v>
      </c>
      <c r="K4043" s="3"/>
    </row>
    <row r="4044" spans="2:11" hidden="1" outlineLevel="1" x14ac:dyDescent="0.3">
      <c r="B4044" s="2"/>
      <c r="D4044" s="3"/>
      <c r="F4044" s="3"/>
      <c r="H4044" s="3"/>
      <c r="I4044" t="str">
        <f t="shared" si="512"/>
        <v>0#6</v>
      </c>
      <c r="J4044" s="3">
        <f t="shared" si="511"/>
        <v>0</v>
      </c>
      <c r="K4044" s="3"/>
    </row>
    <row r="4045" spans="2:11" hidden="1" outlineLevel="1" x14ac:dyDescent="0.3">
      <c r="B4045" s="2"/>
      <c r="D4045" s="3"/>
      <c r="F4045" s="3"/>
      <c r="H4045" s="3"/>
      <c r="I4045" t="str">
        <f t="shared" si="512"/>
        <v>0#7</v>
      </c>
      <c r="J4045" s="3">
        <f t="shared" si="511"/>
        <v>0</v>
      </c>
      <c r="K4045" s="3"/>
    </row>
    <row r="4046" spans="2:11" hidden="1" outlineLevel="1" x14ac:dyDescent="0.3">
      <c r="B4046" s="2"/>
      <c r="D4046" s="3"/>
      <c r="F4046" s="3"/>
      <c r="H4046" s="3"/>
      <c r="I4046" t="str">
        <f t="shared" si="512"/>
        <v>0#8</v>
      </c>
      <c r="J4046" s="3">
        <f t="shared" si="511"/>
        <v>0</v>
      </c>
      <c r="K4046" s="3"/>
    </row>
    <row r="4047" spans="2:11" hidden="1" outlineLevel="1" x14ac:dyDescent="0.3">
      <c r="B4047" s="2"/>
      <c r="D4047" s="3"/>
      <c r="F4047" s="3"/>
      <c r="H4047" s="3"/>
      <c r="I4047" t="str">
        <f t="shared" si="512"/>
        <v>0#9</v>
      </c>
      <c r="J4047" s="3">
        <f t="shared" si="511"/>
        <v>0</v>
      </c>
      <c r="K4047" s="3"/>
    </row>
    <row r="4048" spans="2:11" hidden="1" outlineLevel="1" x14ac:dyDescent="0.3">
      <c r="B4048" s="2"/>
      <c r="D4048" s="3"/>
      <c r="F4048" s="3">
        <f>F4039</f>
        <v>0</v>
      </c>
      <c r="G4048" t="str">
        <f>F4048&amp;"#"&amp;COUNTIF(F$6:F4048,F4048)</f>
        <v>0#396</v>
      </c>
      <c r="H4048" s="3">
        <f>IF(ISERROR(IF((SUMPRODUCT((D$7:D$5839=INDEX($F$6578:$F$6799,IF($C$2="All",MATCH(G4048,$G$6578:$G$6799,0),MATCH(G4048,$H$6578:$H$6799,0)),1))*1)+SUMPRODUCT((F$7:F$5839=INDEX($F$6578:$F$6799,IF($C$2="All",MATCH(G4048,$G$6578:$G$6799,0),MATCH(G4048,$H$6578:$H$6799,0)),1))*1))&gt;0,0,INDEX($F$6578:$F$6799,IF($C$2="All",MATCH(G4048,$G$6578:$G$6799,0),MATCH(G4048,$H$6578:$H$6799,0)),1))),0,IF((SUMPRODUCT((D$7:D$5839=INDEX($F$6578:$F$6799,IF($C$2="All",MATCH(G4048,$G$6578:$G$6799,0),MATCH(G4048,$H$6578:$H$6799,0)),1))*1)+SUMPRODUCT((F$7:F$5839=INDEX($F$6578:$F$6799,IF($C$2="All",MATCH(G4048,$G$6578:$G$6799,0),MATCH(G4048,$H$6578:$H$6799,0)),1))*1))&gt;0,0,INDEX($F$6578:$F$6799,IF($C$2="All",MATCH(G4048,$G$6578:$G$6799,0),MATCH(G4048,$H$6578:$H$6799,0)),1)))</f>
        <v>0</v>
      </c>
      <c r="I4048" t="str">
        <f>H4048&amp;"#1"</f>
        <v>0#1</v>
      </c>
      <c r="J4048" s="3">
        <f t="shared" si="511"/>
        <v>0</v>
      </c>
      <c r="K4048" s="3"/>
    </row>
    <row r="4049" spans="2:11" hidden="1" outlineLevel="1" x14ac:dyDescent="0.3">
      <c r="B4049" s="2"/>
      <c r="D4049" s="3"/>
      <c r="F4049" s="3"/>
      <c r="H4049" s="3"/>
      <c r="I4049" t="str">
        <f>REPLACE(I4048,LEN(I4048),1,RIGHT(I4048,1)+1)</f>
        <v>0#2</v>
      </c>
      <c r="J4049" s="3">
        <f t="shared" si="511"/>
        <v>0</v>
      </c>
      <c r="K4049" s="3"/>
    </row>
    <row r="4050" spans="2:11" hidden="1" outlineLevel="1" x14ac:dyDescent="0.3">
      <c r="B4050" s="2"/>
      <c r="D4050" s="3"/>
      <c r="F4050" s="3"/>
      <c r="H4050" s="3"/>
      <c r="I4050" t="str">
        <f t="shared" ref="I4050:I4056" si="513">REPLACE(I4049,LEN(I4049),1,RIGHT(I4049,1)+1)</f>
        <v>0#3</v>
      </c>
      <c r="J4050" s="3">
        <f t="shared" si="511"/>
        <v>0</v>
      </c>
      <c r="K4050" s="3"/>
    </row>
    <row r="4051" spans="2:11" hidden="1" outlineLevel="1" x14ac:dyDescent="0.3">
      <c r="B4051" s="2"/>
      <c r="D4051" s="3"/>
      <c r="F4051" s="3"/>
      <c r="H4051" s="3"/>
      <c r="I4051" t="str">
        <f t="shared" si="513"/>
        <v>0#4</v>
      </c>
      <c r="J4051" s="3">
        <f t="shared" si="511"/>
        <v>0</v>
      </c>
      <c r="K4051" s="3"/>
    </row>
    <row r="4052" spans="2:11" hidden="1" outlineLevel="1" x14ac:dyDescent="0.3">
      <c r="B4052" s="2"/>
      <c r="D4052" s="3"/>
      <c r="F4052" s="3"/>
      <c r="H4052" s="3"/>
      <c r="I4052" t="str">
        <f t="shared" si="513"/>
        <v>0#5</v>
      </c>
      <c r="J4052" s="3">
        <f t="shared" si="511"/>
        <v>0</v>
      </c>
      <c r="K4052" s="3"/>
    </row>
    <row r="4053" spans="2:11" hidden="1" outlineLevel="1" x14ac:dyDescent="0.3">
      <c r="B4053" s="2"/>
      <c r="D4053" s="3"/>
      <c r="F4053" s="3"/>
      <c r="H4053" s="3"/>
      <c r="I4053" t="str">
        <f t="shared" si="513"/>
        <v>0#6</v>
      </c>
      <c r="J4053" s="3">
        <f t="shared" si="511"/>
        <v>0</v>
      </c>
      <c r="K4053" s="3"/>
    </row>
    <row r="4054" spans="2:11" hidden="1" outlineLevel="1" x14ac:dyDescent="0.3">
      <c r="B4054" s="2"/>
      <c r="D4054" s="3"/>
      <c r="F4054" s="3"/>
      <c r="H4054" s="3"/>
      <c r="I4054" t="str">
        <f t="shared" si="513"/>
        <v>0#7</v>
      </c>
      <c r="J4054" s="3">
        <f t="shared" si="511"/>
        <v>0</v>
      </c>
      <c r="K4054" s="3"/>
    </row>
    <row r="4055" spans="2:11" hidden="1" outlineLevel="1" x14ac:dyDescent="0.3">
      <c r="B4055" s="2"/>
      <c r="D4055" s="3"/>
      <c r="F4055" s="3"/>
      <c r="H4055" s="3"/>
      <c r="I4055" t="str">
        <f t="shared" si="513"/>
        <v>0#8</v>
      </c>
      <c r="J4055" s="3">
        <f t="shared" si="511"/>
        <v>0</v>
      </c>
      <c r="K4055" s="3"/>
    </row>
    <row r="4056" spans="2:11" hidden="1" outlineLevel="1" x14ac:dyDescent="0.3">
      <c r="B4056" s="2"/>
      <c r="D4056" s="3"/>
      <c r="F4056" s="3"/>
      <c r="H4056" s="3"/>
      <c r="I4056" t="str">
        <f t="shared" si="513"/>
        <v>0#9</v>
      </c>
      <c r="J4056" s="3">
        <f t="shared" si="511"/>
        <v>0</v>
      </c>
      <c r="K4056" s="3"/>
    </row>
    <row r="4057" spans="2:11" hidden="1" outlineLevel="1" x14ac:dyDescent="0.3">
      <c r="D4057" t="str">
        <f>IF(C4057="",D3976,IF(ISERROR(INDEX($F$6578:$F$6799,IF($C$2="All",MATCH(C4057,$G$6578:$G$6799,0),MATCH(C4057,$H$6578:$H$6799,0)),1)),0,INDEX($F$6578:$F$6799,IF($C$2="All",MATCH(C4057,$G$6578:$G$6799,0),MATCH(C4057,$H$6578:$H$6799,0)),1)))</f>
        <v>Edinburgh</v>
      </c>
      <c r="E4057" t="str">
        <f>D4057&amp;"#"&amp;COUNTIF(D$6:D4057,D4057)</f>
        <v>Edinburgh#15</v>
      </c>
      <c r="F4057" s="3">
        <f>IF(ISERROR(IF((SUMPRODUCT((B$7:B$5839=INDEX($F$6578:$F$6799,IF($C$2="All",MATCH(E4057,$G$6578:$G$6799,0),MATCH(E4057,$H$6578:$H$6799,0)),1))*1)+SUMPRODUCT((D$7:D$5839=INDEX($F$6578:$F$6799,IF($C$2="All",MATCH(E4057,$G$6578:$G$6799,0),MATCH(E4057,$H$6578:$H$6799,0)),1))*1))&gt;0,0,INDEX($F$6578:$F$6799,IF($C$2="All",MATCH(E4057,$G$6578:$G$6799,0),MATCH(E4057,$H$6578:$H$6799,0)),1))),0,IF((SUMPRODUCT((B$7:B$5839=INDEX($F$6578:$F$6799,IF($C$2="All",MATCH(E4057,$G$6578:$G$6799,0),MATCH(E4057,$H$6578:$H$6799,0)),1))*1)+SUMPRODUCT((D$7:D$5839=INDEX($F$6578:$F$6799,IF($C$2="All",MATCH(E4057,$G$6578:$G$6799,0),MATCH(E4057,$H$6578:$H$6799,0)),1))*1))&gt;0,0,INDEX($F$6578:$F$6799,IF($C$2="All",MATCH(E4057,$G$6578:$G$6799,0),MATCH(E4057,$H$6578:$H$6799,0)),1)))</f>
        <v>0</v>
      </c>
      <c r="G4057" t="str">
        <f>F4057&amp;"#"&amp;COUNTIF(F$6:F4057,F4057)</f>
        <v>0#397</v>
      </c>
      <c r="H4057" s="3">
        <f>IF(ISERROR(IF((SUMPRODUCT((D$7:D$5839=INDEX($F$6578:$F$6799,IF($C$2="All",MATCH(G4057,$G$6578:$G$6799,0),MATCH(G4057,$H$6578:$H$6799,0)),1))*1)+SUMPRODUCT((F$7:F$5839=INDEX($F$6578:$F$6799,IF($C$2="All",MATCH(G4057,$G$6578:$G$6799,0),MATCH(G4057,$H$6578:$H$6799,0)),1))*1))&gt;0,0,INDEX($F$6578:$F$6799,IF($C$2="All",MATCH(G4057,$G$6578:$G$6799,0),MATCH(G4057,$H$6578:$H$6799,0)),1))),0,IF((SUMPRODUCT((D$7:D$5839=INDEX($F$6578:$F$6799,IF($C$2="All",MATCH(G4057,$G$6578:$G$6799,0),MATCH(G4057,$H$6578:$H$6799,0)),1))*1)+SUMPRODUCT((F$7:F$5839=INDEX($F$6578:$F$6799,IF($C$2="All",MATCH(G4057,$G$6578:$G$6799,0),MATCH(G4057,$H$6578:$H$6799,0)),1))*1))&gt;0,0,INDEX($F$6578:$F$6799,IF($C$2="All",MATCH(G4057,$G$6578:$G$6799,0),MATCH(G4057,$H$6578:$H$6799,0)),1)))</f>
        <v>0</v>
      </c>
      <c r="I4057" t="str">
        <f>H$7&amp;"#1"</f>
        <v>0#1</v>
      </c>
      <c r="J4057" s="3">
        <f t="shared" si="511"/>
        <v>0</v>
      </c>
    </row>
    <row r="4058" spans="2:11" hidden="1" outlineLevel="1" x14ac:dyDescent="0.3">
      <c r="B4058" s="2"/>
      <c r="D4058" s="3"/>
      <c r="F4058" s="3"/>
      <c r="H4058" s="3"/>
      <c r="I4058" t="str">
        <f>REPLACE(I4057,LEN(I4057),1,RIGHT(I4057,1)+1)</f>
        <v>0#2</v>
      </c>
      <c r="J4058" s="3">
        <f t="shared" si="511"/>
        <v>0</v>
      </c>
      <c r="K4058" s="3"/>
    </row>
    <row r="4059" spans="2:11" hidden="1" outlineLevel="1" x14ac:dyDescent="0.3">
      <c r="B4059" s="2"/>
      <c r="D4059" s="3"/>
      <c r="F4059" s="3"/>
      <c r="H4059" s="3"/>
      <c r="I4059" t="str">
        <f t="shared" ref="I4059:I4065" si="514">REPLACE(I4058,LEN(I4058),1,RIGHT(I4058,1)+1)</f>
        <v>0#3</v>
      </c>
      <c r="J4059" s="3">
        <f t="shared" si="511"/>
        <v>0</v>
      </c>
      <c r="K4059" s="3"/>
    </row>
    <row r="4060" spans="2:11" hidden="1" outlineLevel="1" x14ac:dyDescent="0.3">
      <c r="B4060" s="2"/>
      <c r="D4060" s="3"/>
      <c r="F4060" s="3"/>
      <c r="H4060" s="3"/>
      <c r="I4060" t="str">
        <f t="shared" si="514"/>
        <v>0#4</v>
      </c>
      <c r="J4060" s="3">
        <f t="shared" si="511"/>
        <v>0</v>
      </c>
      <c r="K4060" s="3"/>
    </row>
    <row r="4061" spans="2:11" hidden="1" outlineLevel="1" x14ac:dyDescent="0.3">
      <c r="B4061" s="2"/>
      <c r="D4061" s="3"/>
      <c r="F4061" s="3"/>
      <c r="H4061" s="3"/>
      <c r="I4061" t="str">
        <f t="shared" si="514"/>
        <v>0#5</v>
      </c>
      <c r="J4061" s="3">
        <f t="shared" si="511"/>
        <v>0</v>
      </c>
      <c r="K4061" s="3"/>
    </row>
    <row r="4062" spans="2:11" hidden="1" outlineLevel="1" x14ac:dyDescent="0.3">
      <c r="B4062" s="2"/>
      <c r="D4062" s="3"/>
      <c r="F4062" s="3"/>
      <c r="H4062" s="3"/>
      <c r="I4062" t="str">
        <f t="shared" si="514"/>
        <v>0#6</v>
      </c>
      <c r="J4062" s="3">
        <f t="shared" si="511"/>
        <v>0</v>
      </c>
      <c r="K4062" s="3"/>
    </row>
    <row r="4063" spans="2:11" hidden="1" outlineLevel="1" x14ac:dyDescent="0.3">
      <c r="B4063" s="2"/>
      <c r="D4063" s="3"/>
      <c r="F4063" s="3"/>
      <c r="H4063" s="3"/>
      <c r="I4063" t="str">
        <f t="shared" si="514"/>
        <v>0#7</v>
      </c>
      <c r="J4063" s="3">
        <f t="shared" si="511"/>
        <v>0</v>
      </c>
      <c r="K4063" s="3"/>
    </row>
    <row r="4064" spans="2:11" hidden="1" outlineLevel="1" x14ac:dyDescent="0.3">
      <c r="B4064" s="2"/>
      <c r="D4064" s="3"/>
      <c r="F4064" s="3"/>
      <c r="H4064" s="3"/>
      <c r="I4064" t="str">
        <f t="shared" si="514"/>
        <v>0#8</v>
      </c>
      <c r="J4064" s="3">
        <f t="shared" si="511"/>
        <v>0</v>
      </c>
      <c r="K4064" s="3"/>
    </row>
    <row r="4065" spans="2:11" hidden="1" outlineLevel="1" x14ac:dyDescent="0.3">
      <c r="B4065" s="2"/>
      <c r="D4065" s="3"/>
      <c r="F4065" s="3"/>
      <c r="H4065" s="3"/>
      <c r="I4065" t="str">
        <f t="shared" si="514"/>
        <v>0#9</v>
      </c>
      <c r="J4065" s="3">
        <f t="shared" si="511"/>
        <v>0</v>
      </c>
      <c r="K4065" s="3"/>
    </row>
    <row r="4066" spans="2:11" hidden="1" outlineLevel="1" x14ac:dyDescent="0.3">
      <c r="B4066" s="2"/>
      <c r="F4066" s="3">
        <f>F4057</f>
        <v>0</v>
      </c>
      <c r="G4066" t="str">
        <f>F4066&amp;"#"&amp;COUNTIF(F$6:F4066,F4066)</f>
        <v>0#398</v>
      </c>
      <c r="H4066" s="3">
        <f>IF(ISERROR(IF((SUMPRODUCT((D$7:D$5839=INDEX($F$6578:$F$6799,IF($C$2="All",MATCH(G4066,$G$6578:$G$6799,0),MATCH(G4066,$H$6578:$H$6799,0)),1))*1)+SUMPRODUCT((F$7:F$5839=INDEX($F$6578:$F$6799,IF($C$2="All",MATCH(G4066,$G$6578:$G$6799,0),MATCH(G4066,$H$6578:$H$6799,0)),1))*1))&gt;0,0,INDEX($F$6578:$F$6799,IF($C$2="All",MATCH(G4066,$G$6578:$G$6799,0),MATCH(G4066,$H$6578:$H$6799,0)),1))),0,IF((SUMPRODUCT((D$7:D$5839=INDEX($F$6578:$F$6799,IF($C$2="All",MATCH(G4066,$G$6578:$G$6799,0),MATCH(G4066,$H$6578:$H$6799,0)),1))*1)+SUMPRODUCT((F$7:F$5839=INDEX($F$6578:$F$6799,IF($C$2="All",MATCH(G4066,$G$6578:$G$6799,0),MATCH(G4066,$H$6578:$H$6799,0)),1))*1))&gt;0,0,INDEX($F$6578:$F$6799,IF($C$2="All",MATCH(G4066,$G$6578:$G$6799,0),MATCH(G4066,$H$6578:$H$6799,0)),1)))</f>
        <v>0</v>
      </c>
      <c r="I4066" t="str">
        <f>H4066&amp;"#1"</f>
        <v>0#1</v>
      </c>
      <c r="J4066" s="3">
        <f t="shared" si="511"/>
        <v>0</v>
      </c>
      <c r="K4066" s="3"/>
    </row>
    <row r="4067" spans="2:11" hidden="1" outlineLevel="1" x14ac:dyDescent="0.3">
      <c r="B4067" s="2"/>
      <c r="F4067" s="3"/>
      <c r="H4067" s="3"/>
      <c r="I4067" t="str">
        <f>REPLACE(I4066,LEN(I4066),1,RIGHT(I4066,1)+1)</f>
        <v>0#2</v>
      </c>
      <c r="J4067" s="3">
        <f t="shared" si="511"/>
        <v>0</v>
      </c>
      <c r="K4067" s="3"/>
    </row>
    <row r="4068" spans="2:11" hidden="1" outlineLevel="1" x14ac:dyDescent="0.3">
      <c r="B4068" s="2"/>
      <c r="F4068" s="3"/>
      <c r="H4068" s="3"/>
      <c r="I4068" t="str">
        <f t="shared" ref="I4068:I4074" si="515">REPLACE(I4067,LEN(I4067),1,RIGHT(I4067,1)+1)</f>
        <v>0#3</v>
      </c>
      <c r="J4068" s="3">
        <f t="shared" si="511"/>
        <v>0</v>
      </c>
      <c r="K4068" s="3"/>
    </row>
    <row r="4069" spans="2:11" hidden="1" outlineLevel="1" x14ac:dyDescent="0.3">
      <c r="B4069" s="2"/>
      <c r="F4069" s="3"/>
      <c r="H4069" s="3"/>
      <c r="I4069" t="str">
        <f t="shared" si="515"/>
        <v>0#4</v>
      </c>
      <c r="J4069" s="3">
        <f t="shared" si="511"/>
        <v>0</v>
      </c>
      <c r="K4069" s="3"/>
    </row>
    <row r="4070" spans="2:11" hidden="1" outlineLevel="1" x14ac:dyDescent="0.3">
      <c r="B4070" s="2"/>
      <c r="F4070" s="3"/>
      <c r="H4070" s="3"/>
      <c r="I4070" t="str">
        <f t="shared" si="515"/>
        <v>0#5</v>
      </c>
      <c r="J4070" s="3">
        <f t="shared" si="511"/>
        <v>0</v>
      </c>
      <c r="K4070" s="3"/>
    </row>
    <row r="4071" spans="2:11" hidden="1" outlineLevel="1" x14ac:dyDescent="0.3">
      <c r="B4071" s="2"/>
      <c r="F4071" s="3"/>
      <c r="H4071" s="3"/>
      <c r="I4071" t="str">
        <f t="shared" si="515"/>
        <v>0#6</v>
      </c>
      <c r="J4071" s="3">
        <f t="shared" si="511"/>
        <v>0</v>
      </c>
      <c r="K4071" s="3"/>
    </row>
    <row r="4072" spans="2:11" hidden="1" outlineLevel="1" x14ac:dyDescent="0.3">
      <c r="B4072" s="2"/>
      <c r="F4072" s="3"/>
      <c r="H4072" s="3"/>
      <c r="I4072" t="str">
        <f t="shared" si="515"/>
        <v>0#7</v>
      </c>
      <c r="J4072" s="3">
        <f t="shared" si="511"/>
        <v>0</v>
      </c>
      <c r="K4072" s="3"/>
    </row>
    <row r="4073" spans="2:11" hidden="1" outlineLevel="1" x14ac:dyDescent="0.3">
      <c r="B4073" s="2"/>
      <c r="F4073" s="3"/>
      <c r="H4073" s="3"/>
      <c r="I4073" t="str">
        <f t="shared" si="515"/>
        <v>0#8</v>
      </c>
      <c r="J4073" s="3">
        <f t="shared" si="511"/>
        <v>0</v>
      </c>
      <c r="K4073" s="3"/>
    </row>
    <row r="4074" spans="2:11" hidden="1" outlineLevel="1" x14ac:dyDescent="0.3">
      <c r="B4074" s="2"/>
      <c r="F4074" s="3"/>
      <c r="H4074" s="3"/>
      <c r="I4074" t="str">
        <f t="shared" si="515"/>
        <v>0#9</v>
      </c>
      <c r="J4074" s="3">
        <f t="shared" si="511"/>
        <v>0</v>
      </c>
      <c r="K4074" s="3"/>
    </row>
    <row r="4075" spans="2:11" hidden="1" outlineLevel="1" x14ac:dyDescent="0.3">
      <c r="B4075" s="2"/>
      <c r="D4075" s="3"/>
      <c r="F4075" s="3">
        <f>F4066</f>
        <v>0</v>
      </c>
      <c r="G4075" t="str">
        <f>F4075&amp;"#"&amp;COUNTIF(F$6:F4075,F4075)</f>
        <v>0#399</v>
      </c>
      <c r="H4075" s="3">
        <f>IF(ISERROR(IF((SUMPRODUCT((D$7:D$5839=INDEX($F$6578:$F$6799,IF($C$2="All",MATCH(G4075,$G$6578:$G$6799,0),MATCH(G4075,$H$6578:$H$6799,0)),1))*1)+SUMPRODUCT((F$7:F$5839=INDEX($F$6578:$F$6799,IF($C$2="All",MATCH(G4075,$G$6578:$G$6799,0),MATCH(G4075,$H$6578:$H$6799,0)),1))*1))&gt;0,0,INDEX($F$6578:$F$6799,IF($C$2="All",MATCH(G4075,$G$6578:$G$6799,0),MATCH(G4075,$H$6578:$H$6799,0)),1))),0,IF((SUMPRODUCT((D$7:D$5839=INDEX($F$6578:$F$6799,IF($C$2="All",MATCH(G4075,$G$6578:$G$6799,0),MATCH(G4075,$H$6578:$H$6799,0)),1))*1)+SUMPRODUCT((F$7:F$5839=INDEX($F$6578:$F$6799,IF($C$2="All",MATCH(G4075,$G$6578:$G$6799,0),MATCH(G4075,$H$6578:$H$6799,0)),1))*1))&gt;0,0,INDEX($F$6578:$F$6799,IF($C$2="All",MATCH(G4075,$G$6578:$G$6799,0),MATCH(G4075,$H$6578:$H$6799,0)),1)))</f>
        <v>0</v>
      </c>
      <c r="I4075" t="str">
        <f>H4075&amp;"#1"</f>
        <v>0#1</v>
      </c>
      <c r="J4075" s="3">
        <f t="shared" si="511"/>
        <v>0</v>
      </c>
      <c r="K4075" s="3"/>
    </row>
    <row r="4076" spans="2:11" hidden="1" outlineLevel="1" x14ac:dyDescent="0.3">
      <c r="B4076" s="2"/>
      <c r="D4076" s="3"/>
      <c r="F4076" s="3"/>
      <c r="H4076" s="3"/>
      <c r="I4076" t="str">
        <f>REPLACE(I4075,LEN(I4075),1,RIGHT(I4075,1)+1)</f>
        <v>0#2</v>
      </c>
      <c r="J4076" s="3">
        <f t="shared" si="511"/>
        <v>0</v>
      </c>
      <c r="K4076" s="3"/>
    </row>
    <row r="4077" spans="2:11" hidden="1" outlineLevel="1" x14ac:dyDescent="0.3">
      <c r="B4077" s="2"/>
      <c r="D4077" s="3"/>
      <c r="F4077" s="3"/>
      <c r="H4077" s="3"/>
      <c r="I4077" t="str">
        <f t="shared" ref="I4077:I4083" si="516">REPLACE(I4076,LEN(I4076),1,RIGHT(I4076,1)+1)</f>
        <v>0#3</v>
      </c>
      <c r="J4077" s="3">
        <f t="shared" si="511"/>
        <v>0</v>
      </c>
      <c r="K4077" s="3"/>
    </row>
    <row r="4078" spans="2:11" hidden="1" outlineLevel="1" x14ac:dyDescent="0.3">
      <c r="B4078" s="2"/>
      <c r="D4078" s="3"/>
      <c r="F4078" s="3"/>
      <c r="H4078" s="3"/>
      <c r="I4078" t="str">
        <f t="shared" si="516"/>
        <v>0#4</v>
      </c>
      <c r="J4078" s="3">
        <f t="shared" si="511"/>
        <v>0</v>
      </c>
      <c r="K4078" s="3"/>
    </row>
    <row r="4079" spans="2:11" hidden="1" outlineLevel="1" x14ac:dyDescent="0.3">
      <c r="B4079" s="2"/>
      <c r="D4079" s="3"/>
      <c r="F4079" s="3"/>
      <c r="H4079" s="3"/>
      <c r="I4079" t="str">
        <f t="shared" si="516"/>
        <v>0#5</v>
      </c>
      <c r="J4079" s="3">
        <f t="shared" si="511"/>
        <v>0</v>
      </c>
      <c r="K4079" s="3"/>
    </row>
    <row r="4080" spans="2:11" hidden="1" outlineLevel="1" x14ac:dyDescent="0.3">
      <c r="B4080" s="2"/>
      <c r="D4080" s="3"/>
      <c r="F4080" s="3"/>
      <c r="H4080" s="3"/>
      <c r="I4080" t="str">
        <f t="shared" si="516"/>
        <v>0#6</v>
      </c>
      <c r="J4080" s="3">
        <f t="shared" si="511"/>
        <v>0</v>
      </c>
      <c r="K4080" s="3"/>
    </row>
    <row r="4081" spans="2:11" hidden="1" outlineLevel="1" x14ac:dyDescent="0.3">
      <c r="B4081" s="2"/>
      <c r="D4081" s="3"/>
      <c r="F4081" s="3"/>
      <c r="H4081" s="3"/>
      <c r="I4081" t="str">
        <f t="shared" si="516"/>
        <v>0#7</v>
      </c>
      <c r="J4081" s="3">
        <f t="shared" si="511"/>
        <v>0</v>
      </c>
      <c r="K4081" s="3"/>
    </row>
    <row r="4082" spans="2:11" hidden="1" outlineLevel="1" x14ac:dyDescent="0.3">
      <c r="B4082" s="2"/>
      <c r="D4082" s="3"/>
      <c r="F4082" s="3"/>
      <c r="H4082" s="3"/>
      <c r="I4082" t="str">
        <f t="shared" si="516"/>
        <v>0#8</v>
      </c>
      <c r="J4082" s="3">
        <f t="shared" si="511"/>
        <v>0</v>
      </c>
      <c r="K4082" s="3"/>
    </row>
    <row r="4083" spans="2:11" hidden="1" outlineLevel="1" x14ac:dyDescent="0.3">
      <c r="B4083" s="2"/>
      <c r="D4083" s="3"/>
      <c r="F4083" s="3"/>
      <c r="H4083" s="3"/>
      <c r="I4083" t="str">
        <f t="shared" si="516"/>
        <v>0#9</v>
      </c>
      <c r="J4083" s="3">
        <f t="shared" si="511"/>
        <v>0</v>
      </c>
      <c r="K4083" s="3"/>
    </row>
    <row r="4084" spans="2:11" hidden="1" outlineLevel="1" x14ac:dyDescent="0.3">
      <c r="B4084" s="2"/>
      <c r="D4084" s="3"/>
      <c r="F4084" s="3">
        <f>F4075</f>
        <v>0</v>
      </c>
      <c r="G4084" t="str">
        <f>F4084&amp;"#"&amp;COUNTIF(F$6:F4084,F4084)</f>
        <v>0#400</v>
      </c>
      <c r="H4084" s="3">
        <f>IF(ISERROR(IF((SUMPRODUCT((D$7:D$5839=INDEX($F$6578:$F$6799,IF($C$2="All",MATCH(G4084,$G$6578:$G$6799,0),MATCH(G4084,$H$6578:$H$6799,0)),1))*1)+SUMPRODUCT((F$7:F$5839=INDEX($F$6578:$F$6799,IF($C$2="All",MATCH(G4084,$G$6578:$G$6799,0),MATCH(G4084,$H$6578:$H$6799,0)),1))*1))&gt;0,0,INDEX($F$6578:$F$6799,IF($C$2="All",MATCH(G4084,$G$6578:$G$6799,0),MATCH(G4084,$H$6578:$H$6799,0)),1))),0,IF((SUMPRODUCT((D$7:D$5839=INDEX($F$6578:$F$6799,IF($C$2="All",MATCH(G4084,$G$6578:$G$6799,0),MATCH(G4084,$H$6578:$H$6799,0)),1))*1)+SUMPRODUCT((F$7:F$5839=INDEX($F$6578:$F$6799,IF($C$2="All",MATCH(G4084,$G$6578:$G$6799,0),MATCH(G4084,$H$6578:$H$6799,0)),1))*1))&gt;0,0,INDEX($F$6578:$F$6799,IF($C$2="All",MATCH(G4084,$G$6578:$G$6799,0),MATCH(G4084,$H$6578:$H$6799,0)),1)))</f>
        <v>0</v>
      </c>
      <c r="I4084" t="str">
        <f>H4084&amp;"#1"</f>
        <v>0#1</v>
      </c>
      <c r="J4084" s="3">
        <f t="shared" si="511"/>
        <v>0</v>
      </c>
      <c r="K4084" s="3"/>
    </row>
    <row r="4085" spans="2:11" hidden="1" outlineLevel="1" x14ac:dyDescent="0.3">
      <c r="B4085" s="2"/>
      <c r="D4085" s="3"/>
      <c r="F4085" s="3"/>
      <c r="H4085" s="3"/>
      <c r="I4085" t="str">
        <f>REPLACE(I4084,LEN(I4084),1,RIGHT(I4084,1)+1)</f>
        <v>0#2</v>
      </c>
      <c r="J4085" s="3">
        <f t="shared" si="511"/>
        <v>0</v>
      </c>
      <c r="K4085" s="3"/>
    </row>
    <row r="4086" spans="2:11" hidden="1" outlineLevel="1" x14ac:dyDescent="0.3">
      <c r="B4086" s="2"/>
      <c r="D4086" s="3"/>
      <c r="F4086" s="3"/>
      <c r="H4086" s="3"/>
      <c r="I4086" t="str">
        <f t="shared" ref="I4086:I4092" si="517">REPLACE(I4085,LEN(I4085),1,RIGHT(I4085,1)+1)</f>
        <v>0#3</v>
      </c>
      <c r="J4086" s="3">
        <f t="shared" si="511"/>
        <v>0</v>
      </c>
      <c r="K4086" s="3"/>
    </row>
    <row r="4087" spans="2:11" hidden="1" outlineLevel="1" x14ac:dyDescent="0.3">
      <c r="B4087" s="2"/>
      <c r="D4087" s="3"/>
      <c r="F4087" s="3"/>
      <c r="H4087" s="3"/>
      <c r="I4087" t="str">
        <f t="shared" si="517"/>
        <v>0#4</v>
      </c>
      <c r="J4087" s="3">
        <f t="shared" si="511"/>
        <v>0</v>
      </c>
      <c r="K4087" s="3"/>
    </row>
    <row r="4088" spans="2:11" hidden="1" outlineLevel="1" x14ac:dyDescent="0.3">
      <c r="B4088" s="2"/>
      <c r="D4088" s="3"/>
      <c r="F4088" s="3"/>
      <c r="H4088" s="3"/>
      <c r="I4088" t="str">
        <f t="shared" si="517"/>
        <v>0#5</v>
      </c>
      <c r="J4088" s="3">
        <f t="shared" si="511"/>
        <v>0</v>
      </c>
      <c r="K4088" s="3"/>
    </row>
    <row r="4089" spans="2:11" hidden="1" outlineLevel="1" x14ac:dyDescent="0.3">
      <c r="B4089" s="2"/>
      <c r="D4089" s="3"/>
      <c r="F4089" s="3"/>
      <c r="H4089" s="3"/>
      <c r="I4089" t="str">
        <f t="shared" si="517"/>
        <v>0#6</v>
      </c>
      <c r="J4089" s="3">
        <f t="shared" si="511"/>
        <v>0</v>
      </c>
      <c r="K4089" s="3"/>
    </row>
    <row r="4090" spans="2:11" hidden="1" outlineLevel="1" x14ac:dyDescent="0.3">
      <c r="B4090" s="2"/>
      <c r="D4090" s="3"/>
      <c r="F4090" s="3"/>
      <c r="H4090" s="3"/>
      <c r="I4090" t="str">
        <f t="shared" si="517"/>
        <v>0#7</v>
      </c>
      <c r="J4090" s="3">
        <f t="shared" si="511"/>
        <v>0</v>
      </c>
      <c r="K4090" s="3"/>
    </row>
    <row r="4091" spans="2:11" hidden="1" outlineLevel="1" x14ac:dyDescent="0.3">
      <c r="B4091" s="2"/>
      <c r="D4091" s="3"/>
      <c r="F4091" s="3"/>
      <c r="H4091" s="3"/>
      <c r="I4091" t="str">
        <f t="shared" si="517"/>
        <v>0#8</v>
      </c>
      <c r="J4091" s="3">
        <f t="shared" si="511"/>
        <v>0</v>
      </c>
      <c r="K4091" s="3"/>
    </row>
    <row r="4092" spans="2:11" hidden="1" outlineLevel="1" x14ac:dyDescent="0.3">
      <c r="B4092" s="2"/>
      <c r="D4092" s="3"/>
      <c r="F4092" s="3"/>
      <c r="H4092" s="3"/>
      <c r="I4092" t="str">
        <f t="shared" si="517"/>
        <v>0#9</v>
      </c>
      <c r="J4092" s="3">
        <f t="shared" si="511"/>
        <v>0</v>
      </c>
      <c r="K4092" s="3"/>
    </row>
    <row r="4093" spans="2:11" hidden="1" outlineLevel="1" x14ac:dyDescent="0.3">
      <c r="B4093" s="2"/>
      <c r="D4093" s="3"/>
      <c r="F4093" s="3">
        <f>F4084</f>
        <v>0</v>
      </c>
      <c r="G4093" t="str">
        <f>F4093&amp;"#"&amp;COUNTIF(F$6:F4093,F4093)</f>
        <v>0#401</v>
      </c>
      <c r="H4093" s="3">
        <f>IF(ISERROR(IF((SUMPRODUCT((D$7:D$5839=INDEX($F$6578:$F$6799,IF($C$2="All",MATCH(G4093,$G$6578:$G$6799,0),MATCH(G4093,$H$6578:$H$6799,0)),1))*1)+SUMPRODUCT((F$7:F$5839=INDEX($F$6578:$F$6799,IF($C$2="All",MATCH(G4093,$G$6578:$G$6799,0),MATCH(G4093,$H$6578:$H$6799,0)),1))*1))&gt;0,0,INDEX($F$6578:$F$6799,IF($C$2="All",MATCH(G4093,$G$6578:$G$6799,0),MATCH(G4093,$H$6578:$H$6799,0)),1))),0,IF((SUMPRODUCT((D$7:D$5839=INDEX($F$6578:$F$6799,IF($C$2="All",MATCH(G4093,$G$6578:$G$6799,0),MATCH(G4093,$H$6578:$H$6799,0)),1))*1)+SUMPRODUCT((F$7:F$5839=INDEX($F$6578:$F$6799,IF($C$2="All",MATCH(G4093,$G$6578:$G$6799,0),MATCH(G4093,$H$6578:$H$6799,0)),1))*1))&gt;0,0,INDEX($F$6578:$F$6799,IF($C$2="All",MATCH(G4093,$G$6578:$G$6799,0),MATCH(G4093,$H$6578:$H$6799,0)),1)))</f>
        <v>0</v>
      </c>
      <c r="I4093" t="str">
        <f>H4093&amp;"#1"</f>
        <v>0#1</v>
      </c>
      <c r="J4093" s="3">
        <f t="shared" si="511"/>
        <v>0</v>
      </c>
      <c r="K4093" s="3"/>
    </row>
    <row r="4094" spans="2:11" hidden="1" outlineLevel="1" x14ac:dyDescent="0.3">
      <c r="B4094" s="2"/>
      <c r="D4094" s="3"/>
      <c r="F4094" s="3"/>
      <c r="H4094" s="3"/>
      <c r="I4094" t="str">
        <f>REPLACE(I4093,LEN(I4093),1,RIGHT(I4093,1)+1)</f>
        <v>0#2</v>
      </c>
      <c r="J4094" s="3">
        <f t="shared" si="511"/>
        <v>0</v>
      </c>
      <c r="K4094" s="3"/>
    </row>
    <row r="4095" spans="2:11" hidden="1" outlineLevel="1" x14ac:dyDescent="0.3">
      <c r="B4095" s="2"/>
      <c r="D4095" s="3"/>
      <c r="F4095" s="3"/>
      <c r="H4095" s="3"/>
      <c r="I4095" t="str">
        <f t="shared" ref="I4095:I4101" si="518">REPLACE(I4094,LEN(I4094),1,RIGHT(I4094,1)+1)</f>
        <v>0#3</v>
      </c>
      <c r="J4095" s="3">
        <f t="shared" si="511"/>
        <v>0</v>
      </c>
      <c r="K4095" s="3"/>
    </row>
    <row r="4096" spans="2:11" hidden="1" outlineLevel="1" x14ac:dyDescent="0.3">
      <c r="B4096" s="2"/>
      <c r="D4096" s="3"/>
      <c r="F4096" s="3"/>
      <c r="H4096" s="3"/>
      <c r="I4096" t="str">
        <f t="shared" si="518"/>
        <v>0#4</v>
      </c>
      <c r="J4096" s="3">
        <f t="shared" si="511"/>
        <v>0</v>
      </c>
      <c r="K4096" s="3"/>
    </row>
    <row r="4097" spans="2:11" hidden="1" outlineLevel="1" x14ac:dyDescent="0.3">
      <c r="B4097" s="2"/>
      <c r="D4097" s="3"/>
      <c r="F4097" s="3"/>
      <c r="H4097" s="3"/>
      <c r="I4097" t="str">
        <f t="shared" si="518"/>
        <v>0#5</v>
      </c>
      <c r="J4097" s="3">
        <f t="shared" si="511"/>
        <v>0</v>
      </c>
      <c r="K4097" s="3"/>
    </row>
    <row r="4098" spans="2:11" hidden="1" outlineLevel="1" x14ac:dyDescent="0.3">
      <c r="B4098" s="2"/>
      <c r="D4098" s="3"/>
      <c r="F4098" s="3"/>
      <c r="H4098" s="3"/>
      <c r="I4098" t="str">
        <f t="shared" si="518"/>
        <v>0#6</v>
      </c>
      <c r="J4098" s="3">
        <f t="shared" si="511"/>
        <v>0</v>
      </c>
      <c r="K4098" s="3"/>
    </row>
    <row r="4099" spans="2:11" hidden="1" outlineLevel="1" x14ac:dyDescent="0.3">
      <c r="B4099" s="2"/>
      <c r="D4099" s="3"/>
      <c r="F4099" s="3"/>
      <c r="H4099" s="3"/>
      <c r="I4099" t="str">
        <f t="shared" si="518"/>
        <v>0#7</v>
      </c>
      <c r="J4099" s="3">
        <f t="shared" si="511"/>
        <v>0</v>
      </c>
      <c r="K4099" s="3"/>
    </row>
    <row r="4100" spans="2:11" hidden="1" outlineLevel="1" x14ac:dyDescent="0.3">
      <c r="B4100" s="2"/>
      <c r="D4100" s="3"/>
      <c r="F4100" s="3"/>
      <c r="H4100" s="3"/>
      <c r="I4100" t="str">
        <f t="shared" si="518"/>
        <v>0#8</v>
      </c>
      <c r="J4100" s="3">
        <f t="shared" si="511"/>
        <v>0</v>
      </c>
      <c r="K4100" s="3"/>
    </row>
    <row r="4101" spans="2:11" hidden="1" outlineLevel="1" x14ac:dyDescent="0.3">
      <c r="B4101" s="2"/>
      <c r="D4101" s="3"/>
      <c r="F4101" s="3"/>
      <c r="H4101" s="3"/>
      <c r="I4101" t="str">
        <f t="shared" si="518"/>
        <v>0#9</v>
      </c>
      <c r="J4101" s="3">
        <f t="shared" si="511"/>
        <v>0</v>
      </c>
      <c r="K4101" s="3"/>
    </row>
    <row r="4102" spans="2:11" hidden="1" outlineLevel="1" x14ac:dyDescent="0.3">
      <c r="B4102" s="2"/>
      <c r="D4102" s="3"/>
      <c r="F4102" s="3">
        <f>F4093</f>
        <v>0</v>
      </c>
      <c r="G4102" t="str">
        <f>F4102&amp;"#"&amp;COUNTIF(F$6:F4102,F4102)</f>
        <v>0#402</v>
      </c>
      <c r="H4102" s="3">
        <f>IF(ISERROR(IF((SUMPRODUCT((D$7:D$5839=INDEX($F$6578:$F$6799,IF($C$2="All",MATCH(G4102,$G$6578:$G$6799,0),MATCH(G4102,$H$6578:$H$6799,0)),1))*1)+SUMPRODUCT((F$7:F$5839=INDEX($F$6578:$F$6799,IF($C$2="All",MATCH(G4102,$G$6578:$G$6799,0),MATCH(G4102,$H$6578:$H$6799,0)),1))*1))&gt;0,0,INDEX($F$6578:$F$6799,IF($C$2="All",MATCH(G4102,$G$6578:$G$6799,0),MATCH(G4102,$H$6578:$H$6799,0)),1))),0,IF((SUMPRODUCT((D$7:D$5839=INDEX($F$6578:$F$6799,IF($C$2="All",MATCH(G4102,$G$6578:$G$6799,0),MATCH(G4102,$H$6578:$H$6799,0)),1))*1)+SUMPRODUCT((F$7:F$5839=INDEX($F$6578:$F$6799,IF($C$2="All",MATCH(G4102,$G$6578:$G$6799,0),MATCH(G4102,$H$6578:$H$6799,0)),1))*1))&gt;0,0,INDEX($F$6578:$F$6799,IF($C$2="All",MATCH(G4102,$G$6578:$G$6799,0),MATCH(G4102,$H$6578:$H$6799,0)),1)))</f>
        <v>0</v>
      </c>
      <c r="I4102" t="str">
        <f>H4102&amp;"#1"</f>
        <v>0#1</v>
      </c>
      <c r="J4102" s="3">
        <f t="shared" si="511"/>
        <v>0</v>
      </c>
      <c r="K4102" s="3"/>
    </row>
    <row r="4103" spans="2:11" hidden="1" outlineLevel="1" x14ac:dyDescent="0.3">
      <c r="B4103" s="2"/>
      <c r="D4103" s="3"/>
      <c r="F4103" s="3"/>
      <c r="H4103" s="3"/>
      <c r="I4103" t="str">
        <f>REPLACE(I4102,LEN(I4102),1,RIGHT(I4102,1)+1)</f>
        <v>0#2</v>
      </c>
      <c r="J4103" s="3">
        <f t="shared" ref="J4103:J4166" si="519">IF(ISERROR(IF((SUMPRODUCT((F$7:F$5839=INDEX($F$6578:$F$6799,IF($C$2="All",MATCH(I4103,$G$6578:$G$6799,0),MATCH(I4103,$H$6578:$H$6799,0)),1))*1)+SUMPRODUCT((H$7:H$5839=INDEX($F$6578:$F$6799,IF($C$2="All",MATCH(I4103,$G$6578:$G$6799,0),MATCH(I4103,$H$6578:$H$6799,0)),1))*1))&gt;0,0,INDEX($F$6578:$F$6799,IF($C$2="All",MATCH(I4103,$G$6578:$G$6799,0),MATCH(I4103,$H$6578:$H$6799,0)),1))),0,IF((SUMPRODUCT((F$7:F$5839=INDEX($F$6578:$F$6799,IF($C$2="All",MATCH(I4103,$G$6578:$G$6799,0),MATCH(I4103,$H$6578:$H$6799,0)),1))*1)+SUMPRODUCT((H$7:H$5839=INDEX($F$6578:$F$6799,IF($C$2="All",MATCH(I4103,$G$6578:$G$6799,0),MATCH(I4103,$H$6578:$H$6799,0)),1))*1))&gt;0,0,INDEX($F$6578:$F$6799,IF($C$2="All",MATCH(I4103,$G$6578:$G$6799,0),MATCH(I4103,$H$6578:$H$6799,0)),1)))</f>
        <v>0</v>
      </c>
      <c r="K4103" s="3"/>
    </row>
    <row r="4104" spans="2:11" hidden="1" outlineLevel="1" x14ac:dyDescent="0.3">
      <c r="B4104" s="2"/>
      <c r="D4104" s="3"/>
      <c r="F4104" s="3"/>
      <c r="H4104" s="3"/>
      <c r="I4104" t="str">
        <f t="shared" ref="I4104:I4110" si="520">REPLACE(I4103,LEN(I4103),1,RIGHT(I4103,1)+1)</f>
        <v>0#3</v>
      </c>
      <c r="J4104" s="3">
        <f t="shared" si="519"/>
        <v>0</v>
      </c>
      <c r="K4104" s="3"/>
    </row>
    <row r="4105" spans="2:11" hidden="1" outlineLevel="1" x14ac:dyDescent="0.3">
      <c r="B4105" s="2"/>
      <c r="D4105" s="3"/>
      <c r="F4105" s="3"/>
      <c r="H4105" s="3"/>
      <c r="I4105" t="str">
        <f t="shared" si="520"/>
        <v>0#4</v>
      </c>
      <c r="J4105" s="3">
        <f t="shared" si="519"/>
        <v>0</v>
      </c>
      <c r="K4105" s="3"/>
    </row>
    <row r="4106" spans="2:11" hidden="1" outlineLevel="1" x14ac:dyDescent="0.3">
      <c r="B4106" s="2"/>
      <c r="D4106" s="3"/>
      <c r="F4106" s="3"/>
      <c r="H4106" s="3"/>
      <c r="I4106" t="str">
        <f t="shared" si="520"/>
        <v>0#5</v>
      </c>
      <c r="J4106" s="3">
        <f t="shared" si="519"/>
        <v>0</v>
      </c>
      <c r="K4106" s="3"/>
    </row>
    <row r="4107" spans="2:11" hidden="1" outlineLevel="1" x14ac:dyDescent="0.3">
      <c r="B4107" s="2"/>
      <c r="D4107" s="3"/>
      <c r="F4107" s="3"/>
      <c r="H4107" s="3"/>
      <c r="I4107" t="str">
        <f t="shared" si="520"/>
        <v>0#6</v>
      </c>
      <c r="J4107" s="3">
        <f t="shared" si="519"/>
        <v>0</v>
      </c>
      <c r="K4107" s="3"/>
    </row>
    <row r="4108" spans="2:11" hidden="1" outlineLevel="1" x14ac:dyDescent="0.3">
      <c r="B4108" s="2"/>
      <c r="D4108" s="3"/>
      <c r="F4108" s="3"/>
      <c r="H4108" s="3"/>
      <c r="I4108" t="str">
        <f t="shared" si="520"/>
        <v>0#7</v>
      </c>
      <c r="J4108" s="3">
        <f t="shared" si="519"/>
        <v>0</v>
      </c>
      <c r="K4108" s="3"/>
    </row>
    <row r="4109" spans="2:11" hidden="1" outlineLevel="1" x14ac:dyDescent="0.3">
      <c r="B4109" s="2"/>
      <c r="D4109" s="3"/>
      <c r="F4109" s="3"/>
      <c r="H4109" s="3"/>
      <c r="I4109" t="str">
        <f t="shared" si="520"/>
        <v>0#8</v>
      </c>
      <c r="J4109" s="3">
        <f t="shared" si="519"/>
        <v>0</v>
      </c>
      <c r="K4109" s="3"/>
    </row>
    <row r="4110" spans="2:11" hidden="1" outlineLevel="1" x14ac:dyDescent="0.3">
      <c r="B4110" s="2"/>
      <c r="D4110" s="3"/>
      <c r="F4110" s="3"/>
      <c r="H4110" s="3"/>
      <c r="I4110" t="str">
        <f t="shared" si="520"/>
        <v>0#9</v>
      </c>
      <c r="J4110" s="3">
        <f t="shared" si="519"/>
        <v>0</v>
      </c>
      <c r="K4110" s="3"/>
    </row>
    <row r="4111" spans="2:11" hidden="1" outlineLevel="1" x14ac:dyDescent="0.3">
      <c r="B4111" s="2"/>
      <c r="D4111" s="3"/>
      <c r="F4111" s="3">
        <f>F4102</f>
        <v>0</v>
      </c>
      <c r="G4111" t="str">
        <f>F4111&amp;"#"&amp;COUNTIF(F$6:F4111,F4111)</f>
        <v>0#403</v>
      </c>
      <c r="H4111" s="3">
        <f>IF(ISERROR(IF((SUMPRODUCT((D$7:D$5839=INDEX($F$6578:$F$6799,IF($C$2="All",MATCH(G4111,$G$6578:$G$6799,0),MATCH(G4111,$H$6578:$H$6799,0)),1))*1)+SUMPRODUCT((F$7:F$5839=INDEX($F$6578:$F$6799,IF($C$2="All",MATCH(G4111,$G$6578:$G$6799,0),MATCH(G4111,$H$6578:$H$6799,0)),1))*1))&gt;0,0,INDEX($F$6578:$F$6799,IF($C$2="All",MATCH(G4111,$G$6578:$G$6799,0),MATCH(G4111,$H$6578:$H$6799,0)),1))),0,IF((SUMPRODUCT((D$7:D$5839=INDEX($F$6578:$F$6799,IF($C$2="All",MATCH(G4111,$G$6578:$G$6799,0),MATCH(G4111,$H$6578:$H$6799,0)),1))*1)+SUMPRODUCT((F$7:F$5839=INDEX($F$6578:$F$6799,IF($C$2="All",MATCH(G4111,$G$6578:$G$6799,0),MATCH(G4111,$H$6578:$H$6799,0)),1))*1))&gt;0,0,INDEX($F$6578:$F$6799,IF($C$2="All",MATCH(G4111,$G$6578:$G$6799,0),MATCH(G4111,$H$6578:$H$6799,0)),1)))</f>
        <v>0</v>
      </c>
      <c r="I4111" t="str">
        <f>H4111&amp;"#1"</f>
        <v>0#1</v>
      </c>
      <c r="J4111" s="3">
        <f t="shared" si="519"/>
        <v>0</v>
      </c>
      <c r="K4111" s="3"/>
    </row>
    <row r="4112" spans="2:11" hidden="1" outlineLevel="1" x14ac:dyDescent="0.3">
      <c r="B4112" s="2"/>
      <c r="D4112" s="3"/>
      <c r="F4112" s="3"/>
      <c r="H4112" s="3"/>
      <c r="I4112" t="str">
        <f>REPLACE(I4111,LEN(I4111),1,RIGHT(I4111,1)+1)</f>
        <v>0#2</v>
      </c>
      <c r="J4112" s="3">
        <f t="shared" si="519"/>
        <v>0</v>
      </c>
      <c r="K4112" s="3"/>
    </row>
    <row r="4113" spans="2:11" hidden="1" outlineLevel="1" x14ac:dyDescent="0.3">
      <c r="B4113" s="2"/>
      <c r="D4113" s="3"/>
      <c r="F4113" s="3"/>
      <c r="H4113" s="3"/>
      <c r="I4113" t="str">
        <f t="shared" ref="I4113:I4119" si="521">REPLACE(I4112,LEN(I4112),1,RIGHT(I4112,1)+1)</f>
        <v>0#3</v>
      </c>
      <c r="J4113" s="3">
        <f t="shared" si="519"/>
        <v>0</v>
      </c>
      <c r="K4113" s="3"/>
    </row>
    <row r="4114" spans="2:11" hidden="1" outlineLevel="1" x14ac:dyDescent="0.3">
      <c r="B4114" s="2"/>
      <c r="D4114" s="3"/>
      <c r="F4114" s="3"/>
      <c r="H4114" s="3"/>
      <c r="I4114" t="str">
        <f t="shared" si="521"/>
        <v>0#4</v>
      </c>
      <c r="J4114" s="3">
        <f t="shared" si="519"/>
        <v>0</v>
      </c>
      <c r="K4114" s="3"/>
    </row>
    <row r="4115" spans="2:11" hidden="1" outlineLevel="1" x14ac:dyDescent="0.3">
      <c r="B4115" s="2"/>
      <c r="D4115" s="3"/>
      <c r="F4115" s="3"/>
      <c r="H4115" s="3"/>
      <c r="I4115" t="str">
        <f t="shared" si="521"/>
        <v>0#5</v>
      </c>
      <c r="J4115" s="3">
        <f t="shared" si="519"/>
        <v>0</v>
      </c>
      <c r="K4115" s="3"/>
    </row>
    <row r="4116" spans="2:11" hidden="1" outlineLevel="1" x14ac:dyDescent="0.3">
      <c r="B4116" s="2"/>
      <c r="D4116" s="3"/>
      <c r="F4116" s="3"/>
      <c r="H4116" s="3"/>
      <c r="I4116" t="str">
        <f t="shared" si="521"/>
        <v>0#6</v>
      </c>
      <c r="J4116" s="3">
        <f t="shared" si="519"/>
        <v>0</v>
      </c>
      <c r="K4116" s="3"/>
    </row>
    <row r="4117" spans="2:11" hidden="1" outlineLevel="1" x14ac:dyDescent="0.3">
      <c r="B4117" s="2"/>
      <c r="D4117" s="3"/>
      <c r="F4117" s="3"/>
      <c r="H4117" s="3"/>
      <c r="I4117" t="str">
        <f t="shared" si="521"/>
        <v>0#7</v>
      </c>
      <c r="J4117" s="3">
        <f t="shared" si="519"/>
        <v>0</v>
      </c>
      <c r="K4117" s="3"/>
    </row>
    <row r="4118" spans="2:11" hidden="1" outlineLevel="1" x14ac:dyDescent="0.3">
      <c r="B4118" s="2"/>
      <c r="D4118" s="3"/>
      <c r="F4118" s="3"/>
      <c r="H4118" s="3"/>
      <c r="I4118" t="str">
        <f t="shared" si="521"/>
        <v>0#8</v>
      </c>
      <c r="J4118" s="3">
        <f t="shared" si="519"/>
        <v>0</v>
      </c>
      <c r="K4118" s="3"/>
    </row>
    <row r="4119" spans="2:11" hidden="1" outlineLevel="1" x14ac:dyDescent="0.3">
      <c r="B4119" s="2"/>
      <c r="D4119" s="3"/>
      <c r="F4119" s="3"/>
      <c r="H4119" s="3"/>
      <c r="I4119" t="str">
        <f t="shared" si="521"/>
        <v>0#9</v>
      </c>
      <c r="J4119" s="3">
        <f t="shared" si="519"/>
        <v>0</v>
      </c>
      <c r="K4119" s="3"/>
    </row>
    <row r="4120" spans="2:11" hidden="1" outlineLevel="1" x14ac:dyDescent="0.3">
      <c r="B4120" s="2"/>
      <c r="D4120" s="3"/>
      <c r="F4120" s="3">
        <f>F4111</f>
        <v>0</v>
      </c>
      <c r="G4120" t="str">
        <f>F4120&amp;"#"&amp;COUNTIF(F$6:F4120,F4120)</f>
        <v>0#404</v>
      </c>
      <c r="H4120" s="3">
        <f>IF(ISERROR(IF((SUMPRODUCT((D$7:D$5839=INDEX($F$6578:$F$6799,IF($C$2="All",MATCH(G4120,$G$6578:$G$6799,0),MATCH(G4120,$H$6578:$H$6799,0)),1))*1)+SUMPRODUCT((F$7:F$5839=INDEX($F$6578:$F$6799,IF($C$2="All",MATCH(G4120,$G$6578:$G$6799,0),MATCH(G4120,$H$6578:$H$6799,0)),1))*1))&gt;0,0,INDEX($F$6578:$F$6799,IF($C$2="All",MATCH(G4120,$G$6578:$G$6799,0),MATCH(G4120,$H$6578:$H$6799,0)),1))),0,IF((SUMPRODUCT((D$7:D$5839=INDEX($F$6578:$F$6799,IF($C$2="All",MATCH(G4120,$G$6578:$G$6799,0),MATCH(G4120,$H$6578:$H$6799,0)),1))*1)+SUMPRODUCT((F$7:F$5839=INDEX($F$6578:$F$6799,IF($C$2="All",MATCH(G4120,$G$6578:$G$6799,0),MATCH(G4120,$H$6578:$H$6799,0)),1))*1))&gt;0,0,INDEX($F$6578:$F$6799,IF($C$2="All",MATCH(G4120,$G$6578:$G$6799,0),MATCH(G4120,$H$6578:$H$6799,0)),1)))</f>
        <v>0</v>
      </c>
      <c r="I4120" t="str">
        <f>H4120&amp;"#1"</f>
        <v>0#1</v>
      </c>
      <c r="J4120" s="3">
        <f t="shared" si="519"/>
        <v>0</v>
      </c>
      <c r="K4120" s="3"/>
    </row>
    <row r="4121" spans="2:11" hidden="1" outlineLevel="1" x14ac:dyDescent="0.3">
      <c r="B4121" s="2"/>
      <c r="D4121" s="3"/>
      <c r="F4121" s="3"/>
      <c r="H4121" s="3"/>
      <c r="I4121" t="str">
        <f>REPLACE(I4120,LEN(I4120),1,RIGHT(I4120,1)+1)</f>
        <v>0#2</v>
      </c>
      <c r="J4121" s="3">
        <f t="shared" si="519"/>
        <v>0</v>
      </c>
      <c r="K4121" s="3"/>
    </row>
    <row r="4122" spans="2:11" hidden="1" outlineLevel="1" x14ac:dyDescent="0.3">
      <c r="B4122" s="2"/>
      <c r="D4122" s="3"/>
      <c r="F4122" s="3"/>
      <c r="H4122" s="3"/>
      <c r="I4122" t="str">
        <f t="shared" ref="I4122:I4128" si="522">REPLACE(I4121,LEN(I4121),1,RIGHT(I4121,1)+1)</f>
        <v>0#3</v>
      </c>
      <c r="J4122" s="3">
        <f t="shared" si="519"/>
        <v>0</v>
      </c>
      <c r="K4122" s="3"/>
    </row>
    <row r="4123" spans="2:11" hidden="1" outlineLevel="1" x14ac:dyDescent="0.3">
      <c r="B4123" s="2"/>
      <c r="D4123" s="3"/>
      <c r="F4123" s="3"/>
      <c r="H4123" s="3"/>
      <c r="I4123" t="str">
        <f t="shared" si="522"/>
        <v>0#4</v>
      </c>
      <c r="J4123" s="3">
        <f t="shared" si="519"/>
        <v>0</v>
      </c>
      <c r="K4123" s="3"/>
    </row>
    <row r="4124" spans="2:11" hidden="1" outlineLevel="1" x14ac:dyDescent="0.3">
      <c r="B4124" s="2"/>
      <c r="D4124" s="3"/>
      <c r="F4124" s="3"/>
      <c r="H4124" s="3"/>
      <c r="I4124" t="str">
        <f t="shared" si="522"/>
        <v>0#5</v>
      </c>
      <c r="J4124" s="3">
        <f t="shared" si="519"/>
        <v>0</v>
      </c>
      <c r="K4124" s="3"/>
    </row>
    <row r="4125" spans="2:11" hidden="1" outlineLevel="1" x14ac:dyDescent="0.3">
      <c r="B4125" s="2"/>
      <c r="D4125" s="3"/>
      <c r="F4125" s="3"/>
      <c r="H4125" s="3"/>
      <c r="I4125" t="str">
        <f t="shared" si="522"/>
        <v>0#6</v>
      </c>
      <c r="J4125" s="3">
        <f t="shared" si="519"/>
        <v>0</v>
      </c>
      <c r="K4125" s="3"/>
    </row>
    <row r="4126" spans="2:11" hidden="1" outlineLevel="1" x14ac:dyDescent="0.3">
      <c r="B4126" s="2"/>
      <c r="D4126" s="3"/>
      <c r="F4126" s="3"/>
      <c r="H4126" s="3"/>
      <c r="I4126" t="str">
        <f t="shared" si="522"/>
        <v>0#7</v>
      </c>
      <c r="J4126" s="3">
        <f t="shared" si="519"/>
        <v>0</v>
      </c>
      <c r="K4126" s="3"/>
    </row>
    <row r="4127" spans="2:11" hidden="1" outlineLevel="1" x14ac:dyDescent="0.3">
      <c r="B4127" s="2"/>
      <c r="D4127" s="3"/>
      <c r="F4127" s="3"/>
      <c r="H4127" s="3"/>
      <c r="I4127" t="str">
        <f t="shared" si="522"/>
        <v>0#8</v>
      </c>
      <c r="J4127" s="3">
        <f t="shared" si="519"/>
        <v>0</v>
      </c>
      <c r="K4127" s="3"/>
    </row>
    <row r="4128" spans="2:11" hidden="1" outlineLevel="1" x14ac:dyDescent="0.3">
      <c r="B4128" s="2"/>
      <c r="D4128" s="3"/>
      <c r="F4128" s="3"/>
      <c r="H4128" s="3"/>
      <c r="I4128" t="str">
        <f t="shared" si="522"/>
        <v>0#9</v>
      </c>
      <c r="J4128" s="3">
        <f t="shared" si="519"/>
        <v>0</v>
      </c>
      <c r="K4128" s="3"/>
    </row>
    <row r="4129" spans="2:11" hidden="1" outlineLevel="1" x14ac:dyDescent="0.3">
      <c r="B4129" s="2"/>
      <c r="D4129" s="3"/>
      <c r="F4129" s="3">
        <f>F4120</f>
        <v>0</v>
      </c>
      <c r="G4129" t="str">
        <f>F4129&amp;"#"&amp;COUNTIF(F$6:F4129,F4129)</f>
        <v>0#405</v>
      </c>
      <c r="H4129" s="3">
        <f>IF(ISERROR(IF((SUMPRODUCT((D$7:D$5839=INDEX($F$6578:$F$6799,IF($C$2="All",MATCH(G4129,$G$6578:$G$6799,0),MATCH(G4129,$H$6578:$H$6799,0)),1))*1)+SUMPRODUCT((F$7:F$5839=INDEX($F$6578:$F$6799,IF($C$2="All",MATCH(G4129,$G$6578:$G$6799,0),MATCH(G4129,$H$6578:$H$6799,0)),1))*1))&gt;0,0,INDEX($F$6578:$F$6799,IF($C$2="All",MATCH(G4129,$G$6578:$G$6799,0),MATCH(G4129,$H$6578:$H$6799,0)),1))),0,IF((SUMPRODUCT((D$7:D$5839=INDEX($F$6578:$F$6799,IF($C$2="All",MATCH(G4129,$G$6578:$G$6799,0),MATCH(G4129,$H$6578:$H$6799,0)),1))*1)+SUMPRODUCT((F$7:F$5839=INDEX($F$6578:$F$6799,IF($C$2="All",MATCH(G4129,$G$6578:$G$6799,0),MATCH(G4129,$H$6578:$H$6799,0)),1))*1))&gt;0,0,INDEX($F$6578:$F$6799,IF($C$2="All",MATCH(G4129,$G$6578:$G$6799,0),MATCH(G4129,$H$6578:$H$6799,0)),1)))</f>
        <v>0</v>
      </c>
      <c r="I4129" t="str">
        <f>H4129&amp;"#1"</f>
        <v>0#1</v>
      </c>
      <c r="J4129" s="3">
        <f t="shared" si="519"/>
        <v>0</v>
      </c>
      <c r="K4129" s="3"/>
    </row>
    <row r="4130" spans="2:11" hidden="1" outlineLevel="1" x14ac:dyDescent="0.3">
      <c r="B4130" s="2"/>
      <c r="D4130" s="3"/>
      <c r="F4130" s="3"/>
      <c r="H4130" s="3"/>
      <c r="I4130" t="str">
        <f>REPLACE(I4129,LEN(I4129),1,RIGHT(I4129,1)+1)</f>
        <v>0#2</v>
      </c>
      <c r="J4130" s="3">
        <f t="shared" si="519"/>
        <v>0</v>
      </c>
      <c r="K4130" s="3"/>
    </row>
    <row r="4131" spans="2:11" hidden="1" outlineLevel="1" x14ac:dyDescent="0.3">
      <c r="B4131" s="2"/>
      <c r="D4131" s="3"/>
      <c r="F4131" s="3"/>
      <c r="H4131" s="3"/>
      <c r="I4131" t="str">
        <f t="shared" ref="I4131:I4137" si="523">REPLACE(I4130,LEN(I4130),1,RIGHT(I4130,1)+1)</f>
        <v>0#3</v>
      </c>
      <c r="J4131" s="3">
        <f t="shared" si="519"/>
        <v>0</v>
      </c>
      <c r="K4131" s="3"/>
    </row>
    <row r="4132" spans="2:11" hidden="1" outlineLevel="1" x14ac:dyDescent="0.3">
      <c r="B4132" s="2"/>
      <c r="D4132" s="3"/>
      <c r="F4132" s="3"/>
      <c r="H4132" s="3"/>
      <c r="I4132" t="str">
        <f t="shared" si="523"/>
        <v>0#4</v>
      </c>
      <c r="J4132" s="3">
        <f t="shared" si="519"/>
        <v>0</v>
      </c>
      <c r="K4132" s="3"/>
    </row>
    <row r="4133" spans="2:11" hidden="1" outlineLevel="1" x14ac:dyDescent="0.3">
      <c r="B4133" s="2"/>
      <c r="D4133" s="3"/>
      <c r="F4133" s="3"/>
      <c r="H4133" s="3"/>
      <c r="I4133" t="str">
        <f t="shared" si="523"/>
        <v>0#5</v>
      </c>
      <c r="J4133" s="3">
        <f t="shared" si="519"/>
        <v>0</v>
      </c>
      <c r="K4133" s="3"/>
    </row>
    <row r="4134" spans="2:11" hidden="1" outlineLevel="1" x14ac:dyDescent="0.3">
      <c r="B4134" s="2"/>
      <c r="D4134" s="3"/>
      <c r="F4134" s="3"/>
      <c r="H4134" s="3"/>
      <c r="I4134" t="str">
        <f t="shared" si="523"/>
        <v>0#6</v>
      </c>
      <c r="J4134" s="3">
        <f t="shared" si="519"/>
        <v>0</v>
      </c>
      <c r="K4134" s="3"/>
    </row>
    <row r="4135" spans="2:11" hidden="1" outlineLevel="1" x14ac:dyDescent="0.3">
      <c r="B4135" s="2"/>
      <c r="D4135" s="3"/>
      <c r="F4135" s="3"/>
      <c r="H4135" s="3"/>
      <c r="I4135" t="str">
        <f t="shared" si="523"/>
        <v>0#7</v>
      </c>
      <c r="J4135" s="3">
        <f t="shared" si="519"/>
        <v>0</v>
      </c>
      <c r="K4135" s="3"/>
    </row>
    <row r="4136" spans="2:11" hidden="1" outlineLevel="1" x14ac:dyDescent="0.3">
      <c r="B4136" s="2"/>
      <c r="D4136" s="3"/>
      <c r="F4136" s="3"/>
      <c r="H4136" s="3"/>
      <c r="I4136" t="str">
        <f t="shared" si="523"/>
        <v>0#8</v>
      </c>
      <c r="J4136" s="3">
        <f t="shared" si="519"/>
        <v>0</v>
      </c>
      <c r="K4136" s="3"/>
    </row>
    <row r="4137" spans="2:11" hidden="1" outlineLevel="1" x14ac:dyDescent="0.3">
      <c r="B4137" s="2"/>
      <c r="D4137" s="3"/>
      <c r="F4137" s="3"/>
      <c r="H4137" s="3"/>
      <c r="I4137" t="str">
        <f t="shared" si="523"/>
        <v>0#9</v>
      </c>
      <c r="J4137" s="3">
        <f t="shared" si="519"/>
        <v>0</v>
      </c>
      <c r="K4137" s="3"/>
    </row>
    <row r="4138" spans="2:11" hidden="1" outlineLevel="1" x14ac:dyDescent="0.3">
      <c r="D4138" t="str">
        <f>IF(C4138="",D4057,IF(ISERROR(INDEX($F$6578:$F$6799,IF($C$2="All",MATCH(C4138,$G$6578:$G$6799,0),MATCH(C4138,$H$6578:$H$6799,0)),1)),0,INDEX($F$6578:$F$6799,IF($C$2="All",MATCH(C4138,$G$6578:$G$6799,0),MATCH(C4138,$H$6578:$H$6799,0)),1)))</f>
        <v>Edinburgh</v>
      </c>
      <c r="E4138" t="str">
        <f>D4138&amp;"#"&amp;COUNTIF(D$6:D4138,D4138)</f>
        <v>Edinburgh#16</v>
      </c>
      <c r="F4138" s="3">
        <f>IF(ISERROR(IF((SUMPRODUCT((B$7:B$5839=INDEX($F$6578:$F$6799,IF($C$2="All",MATCH(E4138,$G$6578:$G$6799,0),MATCH(E4138,$H$6578:$H$6799,0)),1))*1)+SUMPRODUCT((D$7:D$5839=INDEX($F$6578:$F$6799,IF($C$2="All",MATCH(E4138,$G$6578:$G$6799,0),MATCH(E4138,$H$6578:$H$6799,0)),1))*1))&gt;0,0,INDEX($F$6578:$F$6799,IF($C$2="All",MATCH(E4138,$G$6578:$G$6799,0),MATCH(E4138,$H$6578:$H$6799,0)),1))),0,IF((SUMPRODUCT((B$7:B$5839=INDEX($F$6578:$F$6799,IF($C$2="All",MATCH(E4138,$G$6578:$G$6799,0),MATCH(E4138,$H$6578:$H$6799,0)),1))*1)+SUMPRODUCT((D$7:D$5839=INDEX($F$6578:$F$6799,IF($C$2="All",MATCH(E4138,$G$6578:$G$6799,0),MATCH(E4138,$H$6578:$H$6799,0)),1))*1))&gt;0,0,INDEX($F$6578:$F$6799,IF($C$2="All",MATCH(E4138,$G$6578:$G$6799,0),MATCH(E4138,$H$6578:$H$6799,0)),1)))</f>
        <v>0</v>
      </c>
      <c r="G4138" t="str">
        <f>F4138&amp;"#"&amp;COUNTIF(F$6:F4138,F4138)</f>
        <v>0#406</v>
      </c>
      <c r="H4138" s="3">
        <f>IF(ISERROR(IF((SUMPRODUCT((D$7:D$5839=INDEX($F$6578:$F$6799,IF($C$2="All",MATCH(G4138,$G$6578:$G$6799,0),MATCH(G4138,$H$6578:$H$6799,0)),1))*1)+SUMPRODUCT((F$7:F$5839=INDEX($F$6578:$F$6799,IF($C$2="All",MATCH(G4138,$G$6578:$G$6799,0),MATCH(G4138,$H$6578:$H$6799,0)),1))*1))&gt;0,0,INDEX($F$6578:$F$6799,IF($C$2="All",MATCH(G4138,$G$6578:$G$6799,0),MATCH(G4138,$H$6578:$H$6799,0)),1))),0,IF((SUMPRODUCT((D$7:D$5839=INDEX($F$6578:$F$6799,IF($C$2="All",MATCH(G4138,$G$6578:$G$6799,0),MATCH(G4138,$H$6578:$H$6799,0)),1))*1)+SUMPRODUCT((F$7:F$5839=INDEX($F$6578:$F$6799,IF($C$2="All",MATCH(G4138,$G$6578:$G$6799,0),MATCH(G4138,$H$6578:$H$6799,0)),1))*1))&gt;0,0,INDEX($F$6578:$F$6799,IF($C$2="All",MATCH(G4138,$G$6578:$G$6799,0),MATCH(G4138,$H$6578:$H$6799,0)),1)))</f>
        <v>0</v>
      </c>
      <c r="I4138" t="str">
        <f>H$7&amp;"#1"</f>
        <v>0#1</v>
      </c>
      <c r="J4138" s="3">
        <f t="shared" si="519"/>
        <v>0</v>
      </c>
    </row>
    <row r="4139" spans="2:11" hidden="1" outlineLevel="1" x14ac:dyDescent="0.3">
      <c r="B4139" s="2"/>
      <c r="D4139" s="3"/>
      <c r="F4139" s="3"/>
      <c r="H4139" s="3"/>
      <c r="I4139" t="str">
        <f>REPLACE(I4138,LEN(I4138),1,RIGHT(I4138,1)+1)</f>
        <v>0#2</v>
      </c>
      <c r="J4139" s="3">
        <f t="shared" si="519"/>
        <v>0</v>
      </c>
      <c r="K4139" s="3"/>
    </row>
    <row r="4140" spans="2:11" hidden="1" outlineLevel="1" x14ac:dyDescent="0.3">
      <c r="B4140" s="2"/>
      <c r="D4140" s="3"/>
      <c r="F4140" s="3"/>
      <c r="H4140" s="3"/>
      <c r="I4140" t="str">
        <f t="shared" ref="I4140:I4146" si="524">REPLACE(I4139,LEN(I4139),1,RIGHT(I4139,1)+1)</f>
        <v>0#3</v>
      </c>
      <c r="J4140" s="3">
        <f t="shared" si="519"/>
        <v>0</v>
      </c>
      <c r="K4140" s="3"/>
    </row>
    <row r="4141" spans="2:11" hidden="1" outlineLevel="1" x14ac:dyDescent="0.3">
      <c r="B4141" s="2"/>
      <c r="D4141" s="3"/>
      <c r="F4141" s="3"/>
      <c r="H4141" s="3"/>
      <c r="I4141" t="str">
        <f t="shared" si="524"/>
        <v>0#4</v>
      </c>
      <c r="J4141" s="3">
        <f t="shared" si="519"/>
        <v>0</v>
      </c>
      <c r="K4141" s="3"/>
    </row>
    <row r="4142" spans="2:11" hidden="1" outlineLevel="1" x14ac:dyDescent="0.3">
      <c r="B4142" s="2"/>
      <c r="D4142" s="3"/>
      <c r="F4142" s="3"/>
      <c r="H4142" s="3"/>
      <c r="I4142" t="str">
        <f t="shared" si="524"/>
        <v>0#5</v>
      </c>
      <c r="J4142" s="3">
        <f t="shared" si="519"/>
        <v>0</v>
      </c>
      <c r="K4142" s="3"/>
    </row>
    <row r="4143" spans="2:11" hidden="1" outlineLevel="1" x14ac:dyDescent="0.3">
      <c r="B4143" s="2"/>
      <c r="D4143" s="3"/>
      <c r="F4143" s="3"/>
      <c r="H4143" s="3"/>
      <c r="I4143" t="str">
        <f t="shared" si="524"/>
        <v>0#6</v>
      </c>
      <c r="J4143" s="3">
        <f t="shared" si="519"/>
        <v>0</v>
      </c>
      <c r="K4143" s="3"/>
    </row>
    <row r="4144" spans="2:11" hidden="1" outlineLevel="1" x14ac:dyDescent="0.3">
      <c r="B4144" s="2"/>
      <c r="D4144" s="3"/>
      <c r="F4144" s="3"/>
      <c r="H4144" s="3"/>
      <c r="I4144" t="str">
        <f t="shared" si="524"/>
        <v>0#7</v>
      </c>
      <c r="J4144" s="3">
        <f t="shared" si="519"/>
        <v>0</v>
      </c>
      <c r="K4144" s="3"/>
    </row>
    <row r="4145" spans="2:11" hidden="1" outlineLevel="1" x14ac:dyDescent="0.3">
      <c r="B4145" s="2"/>
      <c r="D4145" s="3"/>
      <c r="F4145" s="3"/>
      <c r="H4145" s="3"/>
      <c r="I4145" t="str">
        <f t="shared" si="524"/>
        <v>0#8</v>
      </c>
      <c r="J4145" s="3">
        <f t="shared" si="519"/>
        <v>0</v>
      </c>
      <c r="K4145" s="3"/>
    </row>
    <row r="4146" spans="2:11" hidden="1" outlineLevel="1" x14ac:dyDescent="0.3">
      <c r="B4146" s="2"/>
      <c r="D4146" s="3"/>
      <c r="F4146" s="3"/>
      <c r="H4146" s="3"/>
      <c r="I4146" t="str">
        <f t="shared" si="524"/>
        <v>0#9</v>
      </c>
      <c r="J4146" s="3">
        <f t="shared" si="519"/>
        <v>0</v>
      </c>
      <c r="K4146" s="3"/>
    </row>
    <row r="4147" spans="2:11" hidden="1" outlineLevel="1" x14ac:dyDescent="0.3">
      <c r="B4147" s="2"/>
      <c r="F4147" s="3">
        <f>F4138</f>
        <v>0</v>
      </c>
      <c r="G4147" t="str">
        <f>F4147&amp;"#"&amp;COUNTIF(F$6:F4147,F4147)</f>
        <v>0#407</v>
      </c>
      <c r="H4147" s="3">
        <f>IF(ISERROR(IF((SUMPRODUCT((D$7:D$5839=INDEX($F$6578:$F$6799,IF($C$2="All",MATCH(G4147,$G$6578:$G$6799,0),MATCH(G4147,$H$6578:$H$6799,0)),1))*1)+SUMPRODUCT((F$7:F$5839=INDEX($F$6578:$F$6799,IF($C$2="All",MATCH(G4147,$G$6578:$G$6799,0),MATCH(G4147,$H$6578:$H$6799,0)),1))*1))&gt;0,0,INDEX($F$6578:$F$6799,IF($C$2="All",MATCH(G4147,$G$6578:$G$6799,0),MATCH(G4147,$H$6578:$H$6799,0)),1))),0,IF((SUMPRODUCT((D$7:D$5839=INDEX($F$6578:$F$6799,IF($C$2="All",MATCH(G4147,$G$6578:$G$6799,0),MATCH(G4147,$H$6578:$H$6799,0)),1))*1)+SUMPRODUCT((F$7:F$5839=INDEX($F$6578:$F$6799,IF($C$2="All",MATCH(G4147,$G$6578:$G$6799,0),MATCH(G4147,$H$6578:$H$6799,0)),1))*1))&gt;0,0,INDEX($F$6578:$F$6799,IF($C$2="All",MATCH(G4147,$G$6578:$G$6799,0),MATCH(G4147,$H$6578:$H$6799,0)),1)))</f>
        <v>0</v>
      </c>
      <c r="I4147" t="str">
        <f>H4147&amp;"#1"</f>
        <v>0#1</v>
      </c>
      <c r="J4147" s="3">
        <f t="shared" si="519"/>
        <v>0</v>
      </c>
      <c r="K4147" s="3"/>
    </row>
    <row r="4148" spans="2:11" hidden="1" outlineLevel="1" x14ac:dyDescent="0.3">
      <c r="B4148" s="2"/>
      <c r="F4148" s="3"/>
      <c r="H4148" s="3"/>
      <c r="I4148" t="str">
        <f>REPLACE(I4147,LEN(I4147),1,RIGHT(I4147,1)+1)</f>
        <v>0#2</v>
      </c>
      <c r="J4148" s="3">
        <f t="shared" si="519"/>
        <v>0</v>
      </c>
      <c r="K4148" s="3"/>
    </row>
    <row r="4149" spans="2:11" hidden="1" outlineLevel="1" x14ac:dyDescent="0.3">
      <c r="B4149" s="2"/>
      <c r="F4149" s="3"/>
      <c r="H4149" s="3"/>
      <c r="I4149" t="str">
        <f t="shared" ref="I4149:I4155" si="525">REPLACE(I4148,LEN(I4148),1,RIGHT(I4148,1)+1)</f>
        <v>0#3</v>
      </c>
      <c r="J4149" s="3">
        <f t="shared" si="519"/>
        <v>0</v>
      </c>
      <c r="K4149" s="3"/>
    </row>
    <row r="4150" spans="2:11" hidden="1" outlineLevel="1" x14ac:dyDescent="0.3">
      <c r="B4150" s="2"/>
      <c r="F4150" s="3"/>
      <c r="H4150" s="3"/>
      <c r="I4150" t="str">
        <f t="shared" si="525"/>
        <v>0#4</v>
      </c>
      <c r="J4150" s="3">
        <f t="shared" si="519"/>
        <v>0</v>
      </c>
      <c r="K4150" s="3"/>
    </row>
    <row r="4151" spans="2:11" hidden="1" outlineLevel="1" x14ac:dyDescent="0.3">
      <c r="B4151" s="2"/>
      <c r="F4151" s="3"/>
      <c r="H4151" s="3"/>
      <c r="I4151" t="str">
        <f t="shared" si="525"/>
        <v>0#5</v>
      </c>
      <c r="J4151" s="3">
        <f t="shared" si="519"/>
        <v>0</v>
      </c>
      <c r="K4151" s="3"/>
    </row>
    <row r="4152" spans="2:11" hidden="1" outlineLevel="1" x14ac:dyDescent="0.3">
      <c r="B4152" s="2"/>
      <c r="F4152" s="3"/>
      <c r="H4152" s="3"/>
      <c r="I4152" t="str">
        <f t="shared" si="525"/>
        <v>0#6</v>
      </c>
      <c r="J4152" s="3">
        <f t="shared" si="519"/>
        <v>0</v>
      </c>
      <c r="K4152" s="3"/>
    </row>
    <row r="4153" spans="2:11" hidden="1" outlineLevel="1" x14ac:dyDescent="0.3">
      <c r="B4153" s="2"/>
      <c r="F4153" s="3"/>
      <c r="H4153" s="3"/>
      <c r="I4153" t="str">
        <f t="shared" si="525"/>
        <v>0#7</v>
      </c>
      <c r="J4153" s="3">
        <f t="shared" si="519"/>
        <v>0</v>
      </c>
      <c r="K4153" s="3"/>
    </row>
    <row r="4154" spans="2:11" hidden="1" outlineLevel="1" x14ac:dyDescent="0.3">
      <c r="B4154" s="2"/>
      <c r="F4154" s="3"/>
      <c r="H4154" s="3"/>
      <c r="I4154" t="str">
        <f t="shared" si="525"/>
        <v>0#8</v>
      </c>
      <c r="J4154" s="3">
        <f t="shared" si="519"/>
        <v>0</v>
      </c>
      <c r="K4154" s="3"/>
    </row>
    <row r="4155" spans="2:11" hidden="1" outlineLevel="1" x14ac:dyDescent="0.3">
      <c r="B4155" s="2"/>
      <c r="F4155" s="3"/>
      <c r="H4155" s="3"/>
      <c r="I4155" t="str">
        <f t="shared" si="525"/>
        <v>0#9</v>
      </c>
      <c r="J4155" s="3">
        <f t="shared" si="519"/>
        <v>0</v>
      </c>
      <c r="K4155" s="3"/>
    </row>
    <row r="4156" spans="2:11" hidden="1" outlineLevel="1" x14ac:dyDescent="0.3">
      <c r="B4156" s="2"/>
      <c r="D4156" s="3"/>
      <c r="F4156" s="3">
        <f>F4147</f>
        <v>0</v>
      </c>
      <c r="G4156" t="str">
        <f>F4156&amp;"#"&amp;COUNTIF(F$6:F4156,F4156)</f>
        <v>0#408</v>
      </c>
      <c r="H4156" s="3">
        <f>IF(ISERROR(IF((SUMPRODUCT((D$7:D$5839=INDEX($F$6578:$F$6799,IF($C$2="All",MATCH(G4156,$G$6578:$G$6799,0),MATCH(G4156,$H$6578:$H$6799,0)),1))*1)+SUMPRODUCT((F$7:F$5839=INDEX($F$6578:$F$6799,IF($C$2="All",MATCH(G4156,$G$6578:$G$6799,0),MATCH(G4156,$H$6578:$H$6799,0)),1))*1))&gt;0,0,INDEX($F$6578:$F$6799,IF($C$2="All",MATCH(G4156,$G$6578:$G$6799,0),MATCH(G4156,$H$6578:$H$6799,0)),1))),0,IF((SUMPRODUCT((D$7:D$5839=INDEX($F$6578:$F$6799,IF($C$2="All",MATCH(G4156,$G$6578:$G$6799,0),MATCH(G4156,$H$6578:$H$6799,0)),1))*1)+SUMPRODUCT((F$7:F$5839=INDEX($F$6578:$F$6799,IF($C$2="All",MATCH(G4156,$G$6578:$G$6799,0),MATCH(G4156,$H$6578:$H$6799,0)),1))*1))&gt;0,0,INDEX($F$6578:$F$6799,IF($C$2="All",MATCH(G4156,$G$6578:$G$6799,0),MATCH(G4156,$H$6578:$H$6799,0)),1)))</f>
        <v>0</v>
      </c>
      <c r="I4156" t="str">
        <f>H4156&amp;"#1"</f>
        <v>0#1</v>
      </c>
      <c r="J4156" s="3">
        <f t="shared" si="519"/>
        <v>0</v>
      </c>
      <c r="K4156" s="3"/>
    </row>
    <row r="4157" spans="2:11" hidden="1" outlineLevel="1" x14ac:dyDescent="0.3">
      <c r="B4157" s="2"/>
      <c r="D4157" s="3"/>
      <c r="F4157" s="3"/>
      <c r="H4157" s="3"/>
      <c r="I4157" t="str">
        <f>REPLACE(I4156,LEN(I4156),1,RIGHT(I4156,1)+1)</f>
        <v>0#2</v>
      </c>
      <c r="J4157" s="3">
        <f t="shared" si="519"/>
        <v>0</v>
      </c>
      <c r="K4157" s="3"/>
    </row>
    <row r="4158" spans="2:11" hidden="1" outlineLevel="1" x14ac:dyDescent="0.3">
      <c r="B4158" s="2"/>
      <c r="D4158" s="3"/>
      <c r="F4158" s="3"/>
      <c r="H4158" s="3"/>
      <c r="I4158" t="str">
        <f t="shared" ref="I4158:I4164" si="526">REPLACE(I4157,LEN(I4157),1,RIGHT(I4157,1)+1)</f>
        <v>0#3</v>
      </c>
      <c r="J4158" s="3">
        <f t="shared" si="519"/>
        <v>0</v>
      </c>
      <c r="K4158" s="3"/>
    </row>
    <row r="4159" spans="2:11" hidden="1" outlineLevel="1" x14ac:dyDescent="0.3">
      <c r="B4159" s="2"/>
      <c r="D4159" s="3"/>
      <c r="F4159" s="3"/>
      <c r="H4159" s="3"/>
      <c r="I4159" t="str">
        <f t="shared" si="526"/>
        <v>0#4</v>
      </c>
      <c r="J4159" s="3">
        <f t="shared" si="519"/>
        <v>0</v>
      </c>
      <c r="K4159" s="3"/>
    </row>
    <row r="4160" spans="2:11" hidden="1" outlineLevel="1" x14ac:dyDescent="0.3">
      <c r="B4160" s="2"/>
      <c r="D4160" s="3"/>
      <c r="F4160" s="3"/>
      <c r="H4160" s="3"/>
      <c r="I4160" t="str">
        <f t="shared" si="526"/>
        <v>0#5</v>
      </c>
      <c r="J4160" s="3">
        <f t="shared" si="519"/>
        <v>0</v>
      </c>
      <c r="K4160" s="3"/>
    </row>
    <row r="4161" spans="2:11" hidden="1" outlineLevel="1" x14ac:dyDescent="0.3">
      <c r="B4161" s="2"/>
      <c r="D4161" s="3"/>
      <c r="F4161" s="3"/>
      <c r="H4161" s="3"/>
      <c r="I4161" t="str">
        <f t="shared" si="526"/>
        <v>0#6</v>
      </c>
      <c r="J4161" s="3">
        <f t="shared" si="519"/>
        <v>0</v>
      </c>
      <c r="K4161" s="3"/>
    </row>
    <row r="4162" spans="2:11" hidden="1" outlineLevel="1" x14ac:dyDescent="0.3">
      <c r="B4162" s="2"/>
      <c r="D4162" s="3"/>
      <c r="F4162" s="3"/>
      <c r="H4162" s="3"/>
      <c r="I4162" t="str">
        <f t="shared" si="526"/>
        <v>0#7</v>
      </c>
      <c r="J4162" s="3">
        <f t="shared" si="519"/>
        <v>0</v>
      </c>
      <c r="K4162" s="3"/>
    </row>
    <row r="4163" spans="2:11" hidden="1" outlineLevel="1" x14ac:dyDescent="0.3">
      <c r="B4163" s="2"/>
      <c r="D4163" s="3"/>
      <c r="F4163" s="3"/>
      <c r="H4163" s="3"/>
      <c r="I4163" t="str">
        <f t="shared" si="526"/>
        <v>0#8</v>
      </c>
      <c r="J4163" s="3">
        <f t="shared" si="519"/>
        <v>0</v>
      </c>
      <c r="K4163" s="3"/>
    </row>
    <row r="4164" spans="2:11" hidden="1" outlineLevel="1" x14ac:dyDescent="0.3">
      <c r="B4164" s="2"/>
      <c r="D4164" s="3"/>
      <c r="F4164" s="3"/>
      <c r="H4164" s="3"/>
      <c r="I4164" t="str">
        <f t="shared" si="526"/>
        <v>0#9</v>
      </c>
      <c r="J4164" s="3">
        <f t="shared" si="519"/>
        <v>0</v>
      </c>
      <c r="K4164" s="3"/>
    </row>
    <row r="4165" spans="2:11" hidden="1" outlineLevel="1" x14ac:dyDescent="0.3">
      <c r="B4165" s="2"/>
      <c r="D4165" s="3"/>
      <c r="F4165" s="3">
        <f>F4156</f>
        <v>0</v>
      </c>
      <c r="G4165" t="str">
        <f>F4165&amp;"#"&amp;COUNTIF(F$6:F4165,F4165)</f>
        <v>0#409</v>
      </c>
      <c r="H4165" s="3">
        <f>IF(ISERROR(IF((SUMPRODUCT((D$7:D$5839=INDEX($F$6578:$F$6799,IF($C$2="All",MATCH(G4165,$G$6578:$G$6799,0),MATCH(G4165,$H$6578:$H$6799,0)),1))*1)+SUMPRODUCT((F$7:F$5839=INDEX($F$6578:$F$6799,IF($C$2="All",MATCH(G4165,$G$6578:$G$6799,0),MATCH(G4165,$H$6578:$H$6799,0)),1))*1))&gt;0,0,INDEX($F$6578:$F$6799,IF($C$2="All",MATCH(G4165,$G$6578:$G$6799,0),MATCH(G4165,$H$6578:$H$6799,0)),1))),0,IF((SUMPRODUCT((D$7:D$5839=INDEX($F$6578:$F$6799,IF($C$2="All",MATCH(G4165,$G$6578:$G$6799,0),MATCH(G4165,$H$6578:$H$6799,0)),1))*1)+SUMPRODUCT((F$7:F$5839=INDEX($F$6578:$F$6799,IF($C$2="All",MATCH(G4165,$G$6578:$G$6799,0),MATCH(G4165,$H$6578:$H$6799,0)),1))*1))&gt;0,0,INDEX($F$6578:$F$6799,IF($C$2="All",MATCH(G4165,$G$6578:$G$6799,0),MATCH(G4165,$H$6578:$H$6799,0)),1)))</f>
        <v>0</v>
      </c>
      <c r="I4165" t="str">
        <f>H4165&amp;"#1"</f>
        <v>0#1</v>
      </c>
      <c r="J4165" s="3">
        <f t="shared" si="519"/>
        <v>0</v>
      </c>
      <c r="K4165" s="3"/>
    </row>
    <row r="4166" spans="2:11" hidden="1" outlineLevel="1" x14ac:dyDescent="0.3">
      <c r="B4166" s="2"/>
      <c r="D4166" s="3"/>
      <c r="F4166" s="3"/>
      <c r="H4166" s="3"/>
      <c r="I4166" t="str">
        <f>REPLACE(I4165,LEN(I4165),1,RIGHT(I4165,1)+1)</f>
        <v>0#2</v>
      </c>
      <c r="J4166" s="3">
        <f t="shared" si="519"/>
        <v>0</v>
      </c>
      <c r="K4166" s="3"/>
    </row>
    <row r="4167" spans="2:11" hidden="1" outlineLevel="1" x14ac:dyDescent="0.3">
      <c r="B4167" s="2"/>
      <c r="D4167" s="3"/>
      <c r="F4167" s="3"/>
      <c r="H4167" s="3"/>
      <c r="I4167" t="str">
        <f t="shared" ref="I4167:I4173" si="527">REPLACE(I4166,LEN(I4166),1,RIGHT(I4166,1)+1)</f>
        <v>0#3</v>
      </c>
      <c r="J4167" s="3">
        <f t="shared" ref="J4167:J4230" si="528">IF(ISERROR(IF((SUMPRODUCT((F$7:F$5839=INDEX($F$6578:$F$6799,IF($C$2="All",MATCH(I4167,$G$6578:$G$6799,0),MATCH(I4167,$H$6578:$H$6799,0)),1))*1)+SUMPRODUCT((H$7:H$5839=INDEX($F$6578:$F$6799,IF($C$2="All",MATCH(I4167,$G$6578:$G$6799,0),MATCH(I4167,$H$6578:$H$6799,0)),1))*1))&gt;0,0,INDEX($F$6578:$F$6799,IF($C$2="All",MATCH(I4167,$G$6578:$G$6799,0),MATCH(I4167,$H$6578:$H$6799,0)),1))),0,IF((SUMPRODUCT((F$7:F$5839=INDEX($F$6578:$F$6799,IF($C$2="All",MATCH(I4167,$G$6578:$G$6799,0),MATCH(I4167,$H$6578:$H$6799,0)),1))*1)+SUMPRODUCT((H$7:H$5839=INDEX($F$6578:$F$6799,IF($C$2="All",MATCH(I4167,$G$6578:$G$6799,0),MATCH(I4167,$H$6578:$H$6799,0)),1))*1))&gt;0,0,INDEX($F$6578:$F$6799,IF($C$2="All",MATCH(I4167,$G$6578:$G$6799,0),MATCH(I4167,$H$6578:$H$6799,0)),1)))</f>
        <v>0</v>
      </c>
      <c r="K4167" s="3"/>
    </row>
    <row r="4168" spans="2:11" hidden="1" outlineLevel="1" x14ac:dyDescent="0.3">
      <c r="B4168" s="2"/>
      <c r="D4168" s="3"/>
      <c r="F4168" s="3"/>
      <c r="H4168" s="3"/>
      <c r="I4168" t="str">
        <f t="shared" si="527"/>
        <v>0#4</v>
      </c>
      <c r="J4168" s="3">
        <f t="shared" si="528"/>
        <v>0</v>
      </c>
      <c r="K4168" s="3"/>
    </row>
    <row r="4169" spans="2:11" hidden="1" outlineLevel="1" x14ac:dyDescent="0.3">
      <c r="B4169" s="2"/>
      <c r="D4169" s="3"/>
      <c r="F4169" s="3"/>
      <c r="H4169" s="3"/>
      <c r="I4169" t="str">
        <f t="shared" si="527"/>
        <v>0#5</v>
      </c>
      <c r="J4169" s="3">
        <f t="shared" si="528"/>
        <v>0</v>
      </c>
      <c r="K4169" s="3"/>
    </row>
    <row r="4170" spans="2:11" hidden="1" outlineLevel="1" x14ac:dyDescent="0.3">
      <c r="B4170" s="2"/>
      <c r="D4170" s="3"/>
      <c r="F4170" s="3"/>
      <c r="H4170" s="3"/>
      <c r="I4170" t="str">
        <f t="shared" si="527"/>
        <v>0#6</v>
      </c>
      <c r="J4170" s="3">
        <f t="shared" si="528"/>
        <v>0</v>
      </c>
      <c r="K4170" s="3"/>
    </row>
    <row r="4171" spans="2:11" hidden="1" outlineLevel="1" x14ac:dyDescent="0.3">
      <c r="B4171" s="2"/>
      <c r="D4171" s="3"/>
      <c r="F4171" s="3"/>
      <c r="H4171" s="3"/>
      <c r="I4171" t="str">
        <f t="shared" si="527"/>
        <v>0#7</v>
      </c>
      <c r="J4171" s="3">
        <f t="shared" si="528"/>
        <v>0</v>
      </c>
      <c r="K4171" s="3"/>
    </row>
    <row r="4172" spans="2:11" hidden="1" outlineLevel="1" x14ac:dyDescent="0.3">
      <c r="B4172" s="2"/>
      <c r="D4172" s="3"/>
      <c r="F4172" s="3"/>
      <c r="H4172" s="3"/>
      <c r="I4172" t="str">
        <f t="shared" si="527"/>
        <v>0#8</v>
      </c>
      <c r="J4172" s="3">
        <f t="shared" si="528"/>
        <v>0</v>
      </c>
      <c r="K4172" s="3"/>
    </row>
    <row r="4173" spans="2:11" hidden="1" outlineLevel="1" x14ac:dyDescent="0.3">
      <c r="B4173" s="2"/>
      <c r="D4173" s="3"/>
      <c r="F4173" s="3"/>
      <c r="H4173" s="3"/>
      <c r="I4173" t="str">
        <f t="shared" si="527"/>
        <v>0#9</v>
      </c>
      <c r="J4173" s="3">
        <f t="shared" si="528"/>
        <v>0</v>
      </c>
      <c r="K4173" s="3"/>
    </row>
    <row r="4174" spans="2:11" hidden="1" outlineLevel="1" x14ac:dyDescent="0.3">
      <c r="B4174" s="2"/>
      <c r="D4174" s="3"/>
      <c r="F4174" s="3">
        <f>F4165</f>
        <v>0</v>
      </c>
      <c r="G4174" t="str">
        <f>F4174&amp;"#"&amp;COUNTIF(F$6:F4174,F4174)</f>
        <v>0#410</v>
      </c>
      <c r="H4174" s="3">
        <f>IF(ISERROR(IF((SUMPRODUCT((D$7:D$5839=INDEX($F$6578:$F$6799,IF($C$2="All",MATCH(G4174,$G$6578:$G$6799,0),MATCH(G4174,$H$6578:$H$6799,0)),1))*1)+SUMPRODUCT((F$7:F$5839=INDEX($F$6578:$F$6799,IF($C$2="All",MATCH(G4174,$G$6578:$G$6799,0),MATCH(G4174,$H$6578:$H$6799,0)),1))*1))&gt;0,0,INDEX($F$6578:$F$6799,IF($C$2="All",MATCH(G4174,$G$6578:$G$6799,0),MATCH(G4174,$H$6578:$H$6799,0)),1))),0,IF((SUMPRODUCT((D$7:D$5839=INDEX($F$6578:$F$6799,IF($C$2="All",MATCH(G4174,$G$6578:$G$6799,0),MATCH(G4174,$H$6578:$H$6799,0)),1))*1)+SUMPRODUCT((F$7:F$5839=INDEX($F$6578:$F$6799,IF($C$2="All",MATCH(G4174,$G$6578:$G$6799,0),MATCH(G4174,$H$6578:$H$6799,0)),1))*1))&gt;0,0,INDEX($F$6578:$F$6799,IF($C$2="All",MATCH(G4174,$G$6578:$G$6799,0),MATCH(G4174,$H$6578:$H$6799,0)),1)))</f>
        <v>0</v>
      </c>
      <c r="I4174" t="str">
        <f>H4174&amp;"#1"</f>
        <v>0#1</v>
      </c>
      <c r="J4174" s="3">
        <f t="shared" si="528"/>
        <v>0</v>
      </c>
      <c r="K4174" s="3"/>
    </row>
    <row r="4175" spans="2:11" hidden="1" outlineLevel="1" x14ac:dyDescent="0.3">
      <c r="B4175" s="2"/>
      <c r="D4175" s="3"/>
      <c r="F4175" s="3"/>
      <c r="H4175" s="3"/>
      <c r="I4175" t="str">
        <f>REPLACE(I4174,LEN(I4174),1,RIGHT(I4174,1)+1)</f>
        <v>0#2</v>
      </c>
      <c r="J4175" s="3">
        <f t="shared" si="528"/>
        <v>0</v>
      </c>
      <c r="K4175" s="3"/>
    </row>
    <row r="4176" spans="2:11" hidden="1" outlineLevel="1" x14ac:dyDescent="0.3">
      <c r="B4176" s="2"/>
      <c r="D4176" s="3"/>
      <c r="F4176" s="3"/>
      <c r="H4176" s="3"/>
      <c r="I4176" t="str">
        <f t="shared" ref="I4176:I4182" si="529">REPLACE(I4175,LEN(I4175),1,RIGHT(I4175,1)+1)</f>
        <v>0#3</v>
      </c>
      <c r="J4176" s="3">
        <f t="shared" si="528"/>
        <v>0</v>
      </c>
      <c r="K4176" s="3"/>
    </row>
    <row r="4177" spans="2:11" hidden="1" outlineLevel="1" x14ac:dyDescent="0.3">
      <c r="B4177" s="2"/>
      <c r="D4177" s="3"/>
      <c r="F4177" s="3"/>
      <c r="H4177" s="3"/>
      <c r="I4177" t="str">
        <f t="shared" si="529"/>
        <v>0#4</v>
      </c>
      <c r="J4177" s="3">
        <f t="shared" si="528"/>
        <v>0</v>
      </c>
      <c r="K4177" s="3"/>
    </row>
    <row r="4178" spans="2:11" hidden="1" outlineLevel="1" x14ac:dyDescent="0.3">
      <c r="B4178" s="2"/>
      <c r="D4178" s="3"/>
      <c r="F4178" s="3"/>
      <c r="H4178" s="3"/>
      <c r="I4178" t="str">
        <f t="shared" si="529"/>
        <v>0#5</v>
      </c>
      <c r="J4178" s="3">
        <f t="shared" si="528"/>
        <v>0</v>
      </c>
      <c r="K4178" s="3"/>
    </row>
    <row r="4179" spans="2:11" hidden="1" outlineLevel="1" x14ac:dyDescent="0.3">
      <c r="B4179" s="2"/>
      <c r="D4179" s="3"/>
      <c r="F4179" s="3"/>
      <c r="H4179" s="3"/>
      <c r="I4179" t="str">
        <f t="shared" si="529"/>
        <v>0#6</v>
      </c>
      <c r="J4179" s="3">
        <f t="shared" si="528"/>
        <v>0</v>
      </c>
      <c r="K4179" s="3"/>
    </row>
    <row r="4180" spans="2:11" hidden="1" outlineLevel="1" x14ac:dyDescent="0.3">
      <c r="B4180" s="2"/>
      <c r="D4180" s="3"/>
      <c r="F4180" s="3"/>
      <c r="H4180" s="3"/>
      <c r="I4180" t="str">
        <f t="shared" si="529"/>
        <v>0#7</v>
      </c>
      <c r="J4180" s="3">
        <f t="shared" si="528"/>
        <v>0</v>
      </c>
      <c r="K4180" s="3"/>
    </row>
    <row r="4181" spans="2:11" hidden="1" outlineLevel="1" x14ac:dyDescent="0.3">
      <c r="B4181" s="2"/>
      <c r="D4181" s="3"/>
      <c r="F4181" s="3"/>
      <c r="H4181" s="3"/>
      <c r="I4181" t="str">
        <f t="shared" si="529"/>
        <v>0#8</v>
      </c>
      <c r="J4181" s="3">
        <f t="shared" si="528"/>
        <v>0</v>
      </c>
      <c r="K4181" s="3"/>
    </row>
    <row r="4182" spans="2:11" hidden="1" outlineLevel="1" x14ac:dyDescent="0.3">
      <c r="B4182" s="2"/>
      <c r="D4182" s="3"/>
      <c r="F4182" s="3"/>
      <c r="H4182" s="3"/>
      <c r="I4182" t="str">
        <f t="shared" si="529"/>
        <v>0#9</v>
      </c>
      <c r="J4182" s="3">
        <f t="shared" si="528"/>
        <v>0</v>
      </c>
      <c r="K4182" s="3"/>
    </row>
    <row r="4183" spans="2:11" hidden="1" outlineLevel="1" x14ac:dyDescent="0.3">
      <c r="B4183" s="2"/>
      <c r="D4183" s="3"/>
      <c r="F4183" s="3">
        <f>F4174</f>
        <v>0</v>
      </c>
      <c r="G4183" t="str">
        <f>F4183&amp;"#"&amp;COUNTIF(F$6:F4183,F4183)</f>
        <v>0#411</v>
      </c>
      <c r="H4183" s="3">
        <f>IF(ISERROR(IF((SUMPRODUCT((D$7:D$5839=INDEX($F$6578:$F$6799,IF($C$2="All",MATCH(G4183,$G$6578:$G$6799,0),MATCH(G4183,$H$6578:$H$6799,0)),1))*1)+SUMPRODUCT((F$7:F$5839=INDEX($F$6578:$F$6799,IF($C$2="All",MATCH(G4183,$G$6578:$G$6799,0),MATCH(G4183,$H$6578:$H$6799,0)),1))*1))&gt;0,0,INDEX($F$6578:$F$6799,IF($C$2="All",MATCH(G4183,$G$6578:$G$6799,0),MATCH(G4183,$H$6578:$H$6799,0)),1))),0,IF((SUMPRODUCT((D$7:D$5839=INDEX($F$6578:$F$6799,IF($C$2="All",MATCH(G4183,$G$6578:$G$6799,0),MATCH(G4183,$H$6578:$H$6799,0)),1))*1)+SUMPRODUCT((F$7:F$5839=INDEX($F$6578:$F$6799,IF($C$2="All",MATCH(G4183,$G$6578:$G$6799,0),MATCH(G4183,$H$6578:$H$6799,0)),1))*1))&gt;0,0,INDEX($F$6578:$F$6799,IF($C$2="All",MATCH(G4183,$G$6578:$G$6799,0),MATCH(G4183,$H$6578:$H$6799,0)),1)))</f>
        <v>0</v>
      </c>
      <c r="I4183" t="str">
        <f>H4183&amp;"#1"</f>
        <v>0#1</v>
      </c>
      <c r="J4183" s="3">
        <f t="shared" si="528"/>
        <v>0</v>
      </c>
      <c r="K4183" s="3"/>
    </row>
    <row r="4184" spans="2:11" hidden="1" outlineLevel="1" x14ac:dyDescent="0.3">
      <c r="B4184" s="2"/>
      <c r="D4184" s="3"/>
      <c r="F4184" s="3"/>
      <c r="H4184" s="3"/>
      <c r="I4184" t="str">
        <f>REPLACE(I4183,LEN(I4183),1,RIGHT(I4183,1)+1)</f>
        <v>0#2</v>
      </c>
      <c r="J4184" s="3">
        <f t="shared" si="528"/>
        <v>0</v>
      </c>
      <c r="K4184" s="3"/>
    </row>
    <row r="4185" spans="2:11" hidden="1" outlineLevel="1" x14ac:dyDescent="0.3">
      <c r="B4185" s="2"/>
      <c r="D4185" s="3"/>
      <c r="F4185" s="3"/>
      <c r="H4185" s="3"/>
      <c r="I4185" t="str">
        <f t="shared" ref="I4185:I4191" si="530">REPLACE(I4184,LEN(I4184),1,RIGHT(I4184,1)+1)</f>
        <v>0#3</v>
      </c>
      <c r="J4185" s="3">
        <f t="shared" si="528"/>
        <v>0</v>
      </c>
      <c r="K4185" s="3"/>
    </row>
    <row r="4186" spans="2:11" hidden="1" outlineLevel="1" x14ac:dyDescent="0.3">
      <c r="B4186" s="2"/>
      <c r="D4186" s="3"/>
      <c r="F4186" s="3"/>
      <c r="H4186" s="3"/>
      <c r="I4186" t="str">
        <f t="shared" si="530"/>
        <v>0#4</v>
      </c>
      <c r="J4186" s="3">
        <f t="shared" si="528"/>
        <v>0</v>
      </c>
      <c r="K4186" s="3"/>
    </row>
    <row r="4187" spans="2:11" hidden="1" outlineLevel="1" x14ac:dyDescent="0.3">
      <c r="B4187" s="2"/>
      <c r="D4187" s="3"/>
      <c r="F4187" s="3"/>
      <c r="H4187" s="3"/>
      <c r="I4187" t="str">
        <f t="shared" si="530"/>
        <v>0#5</v>
      </c>
      <c r="J4187" s="3">
        <f t="shared" si="528"/>
        <v>0</v>
      </c>
      <c r="K4187" s="3"/>
    </row>
    <row r="4188" spans="2:11" hidden="1" outlineLevel="1" x14ac:dyDescent="0.3">
      <c r="B4188" s="2"/>
      <c r="D4188" s="3"/>
      <c r="F4188" s="3"/>
      <c r="H4188" s="3"/>
      <c r="I4188" t="str">
        <f t="shared" si="530"/>
        <v>0#6</v>
      </c>
      <c r="J4188" s="3">
        <f t="shared" si="528"/>
        <v>0</v>
      </c>
      <c r="K4188" s="3"/>
    </row>
    <row r="4189" spans="2:11" hidden="1" outlineLevel="1" x14ac:dyDescent="0.3">
      <c r="B4189" s="2"/>
      <c r="D4189" s="3"/>
      <c r="F4189" s="3"/>
      <c r="H4189" s="3"/>
      <c r="I4189" t="str">
        <f t="shared" si="530"/>
        <v>0#7</v>
      </c>
      <c r="J4189" s="3">
        <f t="shared" si="528"/>
        <v>0</v>
      </c>
      <c r="K4189" s="3"/>
    </row>
    <row r="4190" spans="2:11" hidden="1" outlineLevel="1" x14ac:dyDescent="0.3">
      <c r="B4190" s="2"/>
      <c r="D4190" s="3"/>
      <c r="F4190" s="3"/>
      <c r="H4190" s="3"/>
      <c r="I4190" t="str">
        <f t="shared" si="530"/>
        <v>0#8</v>
      </c>
      <c r="J4190" s="3">
        <f t="shared" si="528"/>
        <v>0</v>
      </c>
      <c r="K4190" s="3"/>
    </row>
    <row r="4191" spans="2:11" hidden="1" outlineLevel="1" x14ac:dyDescent="0.3">
      <c r="B4191" s="2"/>
      <c r="D4191" s="3"/>
      <c r="F4191" s="3"/>
      <c r="H4191" s="3"/>
      <c r="I4191" t="str">
        <f t="shared" si="530"/>
        <v>0#9</v>
      </c>
      <c r="J4191" s="3">
        <f t="shared" si="528"/>
        <v>0</v>
      </c>
      <c r="K4191" s="3"/>
    </row>
    <row r="4192" spans="2:11" hidden="1" outlineLevel="1" x14ac:dyDescent="0.3">
      <c r="B4192" s="2"/>
      <c r="D4192" s="3"/>
      <c r="F4192" s="3">
        <f>F4183</f>
        <v>0</v>
      </c>
      <c r="G4192" t="str">
        <f>F4192&amp;"#"&amp;COUNTIF(F$6:F4192,F4192)</f>
        <v>0#412</v>
      </c>
      <c r="H4192" s="3">
        <f>IF(ISERROR(IF((SUMPRODUCT((D$7:D$5839=INDEX($F$6578:$F$6799,IF($C$2="All",MATCH(G4192,$G$6578:$G$6799,0),MATCH(G4192,$H$6578:$H$6799,0)),1))*1)+SUMPRODUCT((F$7:F$5839=INDEX($F$6578:$F$6799,IF($C$2="All",MATCH(G4192,$G$6578:$G$6799,0),MATCH(G4192,$H$6578:$H$6799,0)),1))*1))&gt;0,0,INDEX($F$6578:$F$6799,IF($C$2="All",MATCH(G4192,$G$6578:$G$6799,0),MATCH(G4192,$H$6578:$H$6799,0)),1))),0,IF((SUMPRODUCT((D$7:D$5839=INDEX($F$6578:$F$6799,IF($C$2="All",MATCH(G4192,$G$6578:$G$6799,0),MATCH(G4192,$H$6578:$H$6799,0)),1))*1)+SUMPRODUCT((F$7:F$5839=INDEX($F$6578:$F$6799,IF($C$2="All",MATCH(G4192,$G$6578:$G$6799,0),MATCH(G4192,$H$6578:$H$6799,0)),1))*1))&gt;0,0,INDEX($F$6578:$F$6799,IF($C$2="All",MATCH(G4192,$G$6578:$G$6799,0),MATCH(G4192,$H$6578:$H$6799,0)),1)))</f>
        <v>0</v>
      </c>
      <c r="I4192" t="str">
        <f>H4192&amp;"#1"</f>
        <v>0#1</v>
      </c>
      <c r="J4192" s="3">
        <f t="shared" si="528"/>
        <v>0</v>
      </c>
      <c r="K4192" s="3"/>
    </row>
    <row r="4193" spans="2:11" hidden="1" outlineLevel="1" x14ac:dyDescent="0.3">
      <c r="B4193" s="2"/>
      <c r="D4193" s="3"/>
      <c r="F4193" s="3"/>
      <c r="H4193" s="3"/>
      <c r="I4193" t="str">
        <f>REPLACE(I4192,LEN(I4192),1,RIGHT(I4192,1)+1)</f>
        <v>0#2</v>
      </c>
      <c r="J4193" s="3">
        <f t="shared" si="528"/>
        <v>0</v>
      </c>
      <c r="K4193" s="3"/>
    </row>
    <row r="4194" spans="2:11" hidden="1" outlineLevel="1" x14ac:dyDescent="0.3">
      <c r="B4194" s="2"/>
      <c r="D4194" s="3"/>
      <c r="F4194" s="3"/>
      <c r="H4194" s="3"/>
      <c r="I4194" t="str">
        <f t="shared" ref="I4194:I4200" si="531">REPLACE(I4193,LEN(I4193),1,RIGHT(I4193,1)+1)</f>
        <v>0#3</v>
      </c>
      <c r="J4194" s="3">
        <f t="shared" si="528"/>
        <v>0</v>
      </c>
      <c r="K4194" s="3"/>
    </row>
    <row r="4195" spans="2:11" hidden="1" outlineLevel="1" x14ac:dyDescent="0.3">
      <c r="B4195" s="2"/>
      <c r="D4195" s="3"/>
      <c r="F4195" s="3"/>
      <c r="H4195" s="3"/>
      <c r="I4195" t="str">
        <f t="shared" si="531"/>
        <v>0#4</v>
      </c>
      <c r="J4195" s="3">
        <f t="shared" si="528"/>
        <v>0</v>
      </c>
      <c r="K4195" s="3"/>
    </row>
    <row r="4196" spans="2:11" hidden="1" outlineLevel="1" x14ac:dyDescent="0.3">
      <c r="B4196" s="2"/>
      <c r="D4196" s="3"/>
      <c r="F4196" s="3"/>
      <c r="H4196" s="3"/>
      <c r="I4196" t="str">
        <f t="shared" si="531"/>
        <v>0#5</v>
      </c>
      <c r="J4196" s="3">
        <f t="shared" si="528"/>
        <v>0</v>
      </c>
      <c r="K4196" s="3"/>
    </row>
    <row r="4197" spans="2:11" hidden="1" outlineLevel="1" x14ac:dyDescent="0.3">
      <c r="B4197" s="2"/>
      <c r="D4197" s="3"/>
      <c r="F4197" s="3"/>
      <c r="H4197" s="3"/>
      <c r="I4197" t="str">
        <f t="shared" si="531"/>
        <v>0#6</v>
      </c>
      <c r="J4197" s="3">
        <f t="shared" si="528"/>
        <v>0</v>
      </c>
      <c r="K4197" s="3"/>
    </row>
    <row r="4198" spans="2:11" hidden="1" outlineLevel="1" x14ac:dyDescent="0.3">
      <c r="B4198" s="2"/>
      <c r="D4198" s="3"/>
      <c r="F4198" s="3"/>
      <c r="H4198" s="3"/>
      <c r="I4198" t="str">
        <f t="shared" si="531"/>
        <v>0#7</v>
      </c>
      <c r="J4198" s="3">
        <f t="shared" si="528"/>
        <v>0</v>
      </c>
      <c r="K4198" s="3"/>
    </row>
    <row r="4199" spans="2:11" hidden="1" outlineLevel="1" x14ac:dyDescent="0.3">
      <c r="B4199" s="2"/>
      <c r="D4199" s="3"/>
      <c r="F4199" s="3"/>
      <c r="H4199" s="3"/>
      <c r="I4199" t="str">
        <f t="shared" si="531"/>
        <v>0#8</v>
      </c>
      <c r="J4199" s="3">
        <f t="shared" si="528"/>
        <v>0</v>
      </c>
      <c r="K4199" s="3"/>
    </row>
    <row r="4200" spans="2:11" hidden="1" outlineLevel="1" x14ac:dyDescent="0.3">
      <c r="B4200" s="2"/>
      <c r="D4200" s="3"/>
      <c r="F4200" s="3"/>
      <c r="H4200" s="3"/>
      <c r="I4200" t="str">
        <f t="shared" si="531"/>
        <v>0#9</v>
      </c>
      <c r="J4200" s="3">
        <f t="shared" si="528"/>
        <v>0</v>
      </c>
      <c r="K4200" s="3"/>
    </row>
    <row r="4201" spans="2:11" hidden="1" outlineLevel="1" x14ac:dyDescent="0.3">
      <c r="B4201" s="2"/>
      <c r="D4201" s="3"/>
      <c r="F4201" s="3">
        <f>F4192</f>
        <v>0</v>
      </c>
      <c r="G4201" t="str">
        <f>F4201&amp;"#"&amp;COUNTIF(F$6:F4201,F4201)</f>
        <v>0#413</v>
      </c>
      <c r="H4201" s="3">
        <f>IF(ISERROR(IF((SUMPRODUCT((D$7:D$5839=INDEX($F$6578:$F$6799,IF($C$2="All",MATCH(G4201,$G$6578:$G$6799,0),MATCH(G4201,$H$6578:$H$6799,0)),1))*1)+SUMPRODUCT((F$7:F$5839=INDEX($F$6578:$F$6799,IF($C$2="All",MATCH(G4201,$G$6578:$G$6799,0),MATCH(G4201,$H$6578:$H$6799,0)),1))*1))&gt;0,0,INDEX($F$6578:$F$6799,IF($C$2="All",MATCH(G4201,$G$6578:$G$6799,0),MATCH(G4201,$H$6578:$H$6799,0)),1))),0,IF((SUMPRODUCT((D$7:D$5839=INDEX($F$6578:$F$6799,IF($C$2="All",MATCH(G4201,$G$6578:$G$6799,0),MATCH(G4201,$H$6578:$H$6799,0)),1))*1)+SUMPRODUCT((F$7:F$5839=INDEX($F$6578:$F$6799,IF($C$2="All",MATCH(G4201,$G$6578:$G$6799,0),MATCH(G4201,$H$6578:$H$6799,0)),1))*1))&gt;0,0,INDEX($F$6578:$F$6799,IF($C$2="All",MATCH(G4201,$G$6578:$G$6799,0),MATCH(G4201,$H$6578:$H$6799,0)),1)))</f>
        <v>0</v>
      </c>
      <c r="I4201" t="str">
        <f>H4201&amp;"#1"</f>
        <v>0#1</v>
      </c>
      <c r="J4201" s="3">
        <f t="shared" si="528"/>
        <v>0</v>
      </c>
      <c r="K4201" s="3"/>
    </row>
    <row r="4202" spans="2:11" hidden="1" outlineLevel="1" x14ac:dyDescent="0.3">
      <c r="B4202" s="2"/>
      <c r="D4202" s="3"/>
      <c r="F4202" s="3"/>
      <c r="H4202" s="3"/>
      <c r="I4202" t="str">
        <f>REPLACE(I4201,LEN(I4201),1,RIGHT(I4201,1)+1)</f>
        <v>0#2</v>
      </c>
      <c r="J4202" s="3">
        <f t="shared" si="528"/>
        <v>0</v>
      </c>
      <c r="K4202" s="3"/>
    </row>
    <row r="4203" spans="2:11" hidden="1" outlineLevel="1" x14ac:dyDescent="0.3">
      <c r="B4203" s="2"/>
      <c r="D4203" s="3"/>
      <c r="F4203" s="3"/>
      <c r="H4203" s="3"/>
      <c r="I4203" t="str">
        <f t="shared" ref="I4203:I4209" si="532">REPLACE(I4202,LEN(I4202),1,RIGHT(I4202,1)+1)</f>
        <v>0#3</v>
      </c>
      <c r="J4203" s="3">
        <f t="shared" si="528"/>
        <v>0</v>
      </c>
      <c r="K4203" s="3"/>
    </row>
    <row r="4204" spans="2:11" hidden="1" outlineLevel="1" x14ac:dyDescent="0.3">
      <c r="B4204" s="2"/>
      <c r="D4204" s="3"/>
      <c r="F4204" s="3"/>
      <c r="H4204" s="3"/>
      <c r="I4204" t="str">
        <f t="shared" si="532"/>
        <v>0#4</v>
      </c>
      <c r="J4204" s="3">
        <f t="shared" si="528"/>
        <v>0</v>
      </c>
      <c r="K4204" s="3"/>
    </row>
    <row r="4205" spans="2:11" hidden="1" outlineLevel="1" x14ac:dyDescent="0.3">
      <c r="B4205" s="2"/>
      <c r="D4205" s="3"/>
      <c r="F4205" s="3"/>
      <c r="H4205" s="3"/>
      <c r="I4205" t="str">
        <f t="shared" si="532"/>
        <v>0#5</v>
      </c>
      <c r="J4205" s="3">
        <f t="shared" si="528"/>
        <v>0</v>
      </c>
      <c r="K4205" s="3"/>
    </row>
    <row r="4206" spans="2:11" hidden="1" outlineLevel="1" x14ac:dyDescent="0.3">
      <c r="B4206" s="2"/>
      <c r="D4206" s="3"/>
      <c r="F4206" s="3"/>
      <c r="H4206" s="3"/>
      <c r="I4206" t="str">
        <f t="shared" si="532"/>
        <v>0#6</v>
      </c>
      <c r="J4206" s="3">
        <f t="shared" si="528"/>
        <v>0</v>
      </c>
      <c r="K4206" s="3"/>
    </row>
    <row r="4207" spans="2:11" hidden="1" outlineLevel="1" x14ac:dyDescent="0.3">
      <c r="B4207" s="2"/>
      <c r="D4207" s="3"/>
      <c r="F4207" s="3"/>
      <c r="H4207" s="3"/>
      <c r="I4207" t="str">
        <f t="shared" si="532"/>
        <v>0#7</v>
      </c>
      <c r="J4207" s="3">
        <f t="shared" si="528"/>
        <v>0</v>
      </c>
      <c r="K4207" s="3"/>
    </row>
    <row r="4208" spans="2:11" hidden="1" outlineLevel="1" x14ac:dyDescent="0.3">
      <c r="B4208" s="2"/>
      <c r="D4208" s="3"/>
      <c r="F4208" s="3"/>
      <c r="H4208" s="3"/>
      <c r="I4208" t="str">
        <f t="shared" si="532"/>
        <v>0#8</v>
      </c>
      <c r="J4208" s="3">
        <f t="shared" si="528"/>
        <v>0</v>
      </c>
      <c r="K4208" s="3"/>
    </row>
    <row r="4209" spans="2:11" hidden="1" outlineLevel="1" x14ac:dyDescent="0.3">
      <c r="B4209" s="2"/>
      <c r="D4209" s="3"/>
      <c r="F4209" s="3"/>
      <c r="H4209" s="3"/>
      <c r="I4209" t="str">
        <f t="shared" si="532"/>
        <v>0#9</v>
      </c>
      <c r="J4209" s="3">
        <f t="shared" si="528"/>
        <v>0</v>
      </c>
      <c r="K4209" s="3"/>
    </row>
    <row r="4210" spans="2:11" hidden="1" outlineLevel="1" x14ac:dyDescent="0.3">
      <c r="B4210" s="2"/>
      <c r="D4210" s="3"/>
      <c r="F4210" s="3">
        <f>F4201</f>
        <v>0</v>
      </c>
      <c r="G4210" t="str">
        <f>F4210&amp;"#"&amp;COUNTIF(F$6:F4210,F4210)</f>
        <v>0#414</v>
      </c>
      <c r="H4210" s="3">
        <f>IF(ISERROR(IF((SUMPRODUCT((D$7:D$5839=INDEX($F$6578:$F$6799,IF($C$2="All",MATCH(G4210,$G$6578:$G$6799,0),MATCH(G4210,$H$6578:$H$6799,0)),1))*1)+SUMPRODUCT((F$7:F$5839=INDEX($F$6578:$F$6799,IF($C$2="All",MATCH(G4210,$G$6578:$G$6799,0),MATCH(G4210,$H$6578:$H$6799,0)),1))*1))&gt;0,0,INDEX($F$6578:$F$6799,IF($C$2="All",MATCH(G4210,$G$6578:$G$6799,0),MATCH(G4210,$H$6578:$H$6799,0)),1))),0,IF((SUMPRODUCT((D$7:D$5839=INDEX($F$6578:$F$6799,IF($C$2="All",MATCH(G4210,$G$6578:$G$6799,0),MATCH(G4210,$H$6578:$H$6799,0)),1))*1)+SUMPRODUCT((F$7:F$5839=INDEX($F$6578:$F$6799,IF($C$2="All",MATCH(G4210,$G$6578:$G$6799,0),MATCH(G4210,$H$6578:$H$6799,0)),1))*1))&gt;0,0,INDEX($F$6578:$F$6799,IF($C$2="All",MATCH(G4210,$G$6578:$G$6799,0),MATCH(G4210,$H$6578:$H$6799,0)),1)))</f>
        <v>0</v>
      </c>
      <c r="I4210" t="str">
        <f>H4210&amp;"#1"</f>
        <v>0#1</v>
      </c>
      <c r="J4210" s="3">
        <f t="shared" si="528"/>
        <v>0</v>
      </c>
      <c r="K4210" s="3"/>
    </row>
    <row r="4211" spans="2:11" hidden="1" outlineLevel="1" x14ac:dyDescent="0.3">
      <c r="B4211" s="2"/>
      <c r="D4211" s="3"/>
      <c r="F4211" s="3"/>
      <c r="H4211" s="3"/>
      <c r="I4211" t="str">
        <f>REPLACE(I4210,LEN(I4210),1,RIGHT(I4210,1)+1)</f>
        <v>0#2</v>
      </c>
      <c r="J4211" s="3">
        <f t="shared" si="528"/>
        <v>0</v>
      </c>
      <c r="K4211" s="3"/>
    </row>
    <row r="4212" spans="2:11" hidden="1" outlineLevel="1" x14ac:dyDescent="0.3">
      <c r="B4212" s="2"/>
      <c r="D4212" s="3"/>
      <c r="F4212" s="3"/>
      <c r="H4212" s="3"/>
      <c r="I4212" t="str">
        <f t="shared" ref="I4212:I4218" si="533">REPLACE(I4211,LEN(I4211),1,RIGHT(I4211,1)+1)</f>
        <v>0#3</v>
      </c>
      <c r="J4212" s="3">
        <f t="shared" si="528"/>
        <v>0</v>
      </c>
      <c r="K4212" s="3"/>
    </row>
    <row r="4213" spans="2:11" hidden="1" outlineLevel="1" x14ac:dyDescent="0.3">
      <c r="B4213" s="2"/>
      <c r="D4213" s="3"/>
      <c r="F4213" s="3"/>
      <c r="H4213" s="3"/>
      <c r="I4213" t="str">
        <f t="shared" si="533"/>
        <v>0#4</v>
      </c>
      <c r="J4213" s="3">
        <f t="shared" si="528"/>
        <v>0</v>
      </c>
      <c r="K4213" s="3"/>
    </row>
    <row r="4214" spans="2:11" hidden="1" outlineLevel="1" x14ac:dyDescent="0.3">
      <c r="B4214" s="2"/>
      <c r="D4214" s="3"/>
      <c r="F4214" s="3"/>
      <c r="H4214" s="3"/>
      <c r="I4214" t="str">
        <f t="shared" si="533"/>
        <v>0#5</v>
      </c>
      <c r="J4214" s="3">
        <f t="shared" si="528"/>
        <v>0</v>
      </c>
      <c r="K4214" s="3"/>
    </row>
    <row r="4215" spans="2:11" hidden="1" outlineLevel="1" x14ac:dyDescent="0.3">
      <c r="B4215" s="2"/>
      <c r="D4215" s="3"/>
      <c r="F4215" s="3"/>
      <c r="H4215" s="3"/>
      <c r="I4215" t="str">
        <f t="shared" si="533"/>
        <v>0#6</v>
      </c>
      <c r="J4215" s="3">
        <f t="shared" si="528"/>
        <v>0</v>
      </c>
      <c r="K4215" s="3"/>
    </row>
    <row r="4216" spans="2:11" hidden="1" outlineLevel="1" x14ac:dyDescent="0.3">
      <c r="B4216" s="2"/>
      <c r="D4216" s="3"/>
      <c r="F4216" s="3"/>
      <c r="H4216" s="3"/>
      <c r="I4216" t="str">
        <f t="shared" si="533"/>
        <v>0#7</v>
      </c>
      <c r="J4216" s="3">
        <f t="shared" si="528"/>
        <v>0</v>
      </c>
      <c r="K4216" s="3"/>
    </row>
    <row r="4217" spans="2:11" hidden="1" outlineLevel="1" x14ac:dyDescent="0.3">
      <c r="B4217" s="2"/>
      <c r="D4217" s="3"/>
      <c r="F4217" s="3"/>
      <c r="H4217" s="3"/>
      <c r="I4217" t="str">
        <f t="shared" si="533"/>
        <v>0#8</v>
      </c>
      <c r="J4217" s="3">
        <f t="shared" si="528"/>
        <v>0</v>
      </c>
      <c r="K4217" s="3"/>
    </row>
    <row r="4218" spans="2:11" hidden="1" outlineLevel="1" x14ac:dyDescent="0.3">
      <c r="B4218" s="2"/>
      <c r="D4218" s="3"/>
      <c r="F4218" s="3"/>
      <c r="H4218" s="3"/>
      <c r="I4218" t="str">
        <f t="shared" si="533"/>
        <v>0#9</v>
      </c>
      <c r="J4218" s="3">
        <f t="shared" si="528"/>
        <v>0</v>
      </c>
      <c r="K4218" s="3"/>
    </row>
    <row r="4219" spans="2:11" hidden="1" outlineLevel="1" x14ac:dyDescent="0.3">
      <c r="D4219" t="str">
        <f>IF(C4219="",D4138,IF(ISERROR(INDEX($F$6578:$F$6799,IF($C$2="All",MATCH(C4219,$G$6578:$G$6799,0),MATCH(C4219,$H$6578:$H$6799,0)),1)),0,INDEX($F$6578:$F$6799,IF($C$2="All",MATCH(C4219,$G$6578:$G$6799,0),MATCH(C4219,$H$6578:$H$6799,0)),1)))</f>
        <v>Edinburgh</v>
      </c>
      <c r="E4219" t="str">
        <f>D4219&amp;"#"&amp;COUNTIF(D$6:D4219,D4219)</f>
        <v>Edinburgh#17</v>
      </c>
      <c r="F4219" s="3">
        <f>IF(ISERROR(IF((SUMPRODUCT((B$7:B$5839=INDEX($F$6578:$F$6799,IF($C$2="All",MATCH(E4219,$G$6578:$G$6799,0),MATCH(E4219,$H$6578:$H$6799,0)),1))*1)+SUMPRODUCT((D$7:D$5839=INDEX($F$6578:$F$6799,IF($C$2="All",MATCH(E4219,$G$6578:$G$6799,0),MATCH(E4219,$H$6578:$H$6799,0)),1))*1))&gt;0,0,INDEX($F$6578:$F$6799,IF($C$2="All",MATCH(E4219,$G$6578:$G$6799,0),MATCH(E4219,$H$6578:$H$6799,0)),1))),0,IF((SUMPRODUCT((B$7:B$5839=INDEX($F$6578:$F$6799,IF($C$2="All",MATCH(E4219,$G$6578:$G$6799,0),MATCH(E4219,$H$6578:$H$6799,0)),1))*1)+SUMPRODUCT((D$7:D$5839=INDEX($F$6578:$F$6799,IF($C$2="All",MATCH(E4219,$G$6578:$G$6799,0),MATCH(E4219,$H$6578:$H$6799,0)),1))*1))&gt;0,0,INDEX($F$6578:$F$6799,IF($C$2="All",MATCH(E4219,$G$6578:$G$6799,0),MATCH(E4219,$H$6578:$H$6799,0)),1)))</f>
        <v>0</v>
      </c>
      <c r="G4219" t="str">
        <f>F4219&amp;"#"&amp;COUNTIF(F$6:F4219,F4219)</f>
        <v>0#415</v>
      </c>
      <c r="H4219" s="3">
        <f>IF(ISERROR(IF((SUMPRODUCT((D$7:D$5839=INDEX($F$6578:$F$6799,IF($C$2="All",MATCH(G4219,$G$6578:$G$6799,0),MATCH(G4219,$H$6578:$H$6799,0)),1))*1)+SUMPRODUCT((F$7:F$5839=INDEX($F$6578:$F$6799,IF($C$2="All",MATCH(G4219,$G$6578:$G$6799,0),MATCH(G4219,$H$6578:$H$6799,0)),1))*1))&gt;0,0,INDEX($F$6578:$F$6799,IF($C$2="All",MATCH(G4219,$G$6578:$G$6799,0),MATCH(G4219,$H$6578:$H$6799,0)),1))),0,IF((SUMPRODUCT((D$7:D$5839=INDEX($F$6578:$F$6799,IF($C$2="All",MATCH(G4219,$G$6578:$G$6799,0),MATCH(G4219,$H$6578:$H$6799,0)),1))*1)+SUMPRODUCT((F$7:F$5839=INDEX($F$6578:$F$6799,IF($C$2="All",MATCH(G4219,$G$6578:$G$6799,0),MATCH(G4219,$H$6578:$H$6799,0)),1))*1))&gt;0,0,INDEX($F$6578:$F$6799,IF($C$2="All",MATCH(G4219,$G$6578:$G$6799,0),MATCH(G4219,$H$6578:$H$6799,0)),1)))</f>
        <v>0</v>
      </c>
      <c r="I4219" t="str">
        <f>H$7&amp;"#1"</f>
        <v>0#1</v>
      </c>
      <c r="J4219" s="3">
        <f t="shared" si="528"/>
        <v>0</v>
      </c>
    </row>
    <row r="4220" spans="2:11" hidden="1" outlineLevel="1" x14ac:dyDescent="0.3">
      <c r="B4220" s="2"/>
      <c r="D4220" s="3"/>
      <c r="F4220" s="3"/>
      <c r="H4220" s="3"/>
      <c r="I4220" t="str">
        <f>REPLACE(I4219,LEN(I4219),1,RIGHT(I4219,1)+1)</f>
        <v>0#2</v>
      </c>
      <c r="J4220" s="3">
        <f t="shared" si="528"/>
        <v>0</v>
      </c>
      <c r="K4220" s="3"/>
    </row>
    <row r="4221" spans="2:11" hidden="1" outlineLevel="1" x14ac:dyDescent="0.3">
      <c r="B4221" s="2"/>
      <c r="D4221" s="3"/>
      <c r="F4221" s="3"/>
      <c r="H4221" s="3"/>
      <c r="I4221" t="str">
        <f t="shared" ref="I4221:I4227" si="534">REPLACE(I4220,LEN(I4220),1,RIGHT(I4220,1)+1)</f>
        <v>0#3</v>
      </c>
      <c r="J4221" s="3">
        <f t="shared" si="528"/>
        <v>0</v>
      </c>
      <c r="K4221" s="3"/>
    </row>
    <row r="4222" spans="2:11" hidden="1" outlineLevel="1" x14ac:dyDescent="0.3">
      <c r="B4222" s="2"/>
      <c r="D4222" s="3"/>
      <c r="F4222" s="3"/>
      <c r="H4222" s="3"/>
      <c r="I4222" t="str">
        <f t="shared" si="534"/>
        <v>0#4</v>
      </c>
      <c r="J4222" s="3">
        <f t="shared" si="528"/>
        <v>0</v>
      </c>
      <c r="K4222" s="3"/>
    </row>
    <row r="4223" spans="2:11" hidden="1" outlineLevel="1" x14ac:dyDescent="0.3">
      <c r="B4223" s="2"/>
      <c r="D4223" s="3"/>
      <c r="F4223" s="3"/>
      <c r="H4223" s="3"/>
      <c r="I4223" t="str">
        <f t="shared" si="534"/>
        <v>0#5</v>
      </c>
      <c r="J4223" s="3">
        <f t="shared" si="528"/>
        <v>0</v>
      </c>
      <c r="K4223" s="3"/>
    </row>
    <row r="4224" spans="2:11" hidden="1" outlineLevel="1" x14ac:dyDescent="0.3">
      <c r="B4224" s="2"/>
      <c r="D4224" s="3"/>
      <c r="F4224" s="3"/>
      <c r="H4224" s="3"/>
      <c r="I4224" t="str">
        <f t="shared" si="534"/>
        <v>0#6</v>
      </c>
      <c r="J4224" s="3">
        <f t="shared" si="528"/>
        <v>0</v>
      </c>
      <c r="K4224" s="3"/>
    </row>
    <row r="4225" spans="2:11" hidden="1" outlineLevel="1" x14ac:dyDescent="0.3">
      <c r="B4225" s="2"/>
      <c r="D4225" s="3"/>
      <c r="F4225" s="3"/>
      <c r="H4225" s="3"/>
      <c r="I4225" t="str">
        <f t="shared" si="534"/>
        <v>0#7</v>
      </c>
      <c r="J4225" s="3">
        <f t="shared" si="528"/>
        <v>0</v>
      </c>
      <c r="K4225" s="3"/>
    </row>
    <row r="4226" spans="2:11" hidden="1" outlineLevel="1" x14ac:dyDescent="0.3">
      <c r="B4226" s="2"/>
      <c r="D4226" s="3"/>
      <c r="F4226" s="3"/>
      <c r="H4226" s="3"/>
      <c r="I4226" t="str">
        <f t="shared" si="534"/>
        <v>0#8</v>
      </c>
      <c r="J4226" s="3">
        <f t="shared" si="528"/>
        <v>0</v>
      </c>
      <c r="K4226" s="3"/>
    </row>
    <row r="4227" spans="2:11" hidden="1" outlineLevel="1" x14ac:dyDescent="0.3">
      <c r="B4227" s="2"/>
      <c r="D4227" s="3"/>
      <c r="F4227" s="3"/>
      <c r="H4227" s="3"/>
      <c r="I4227" t="str">
        <f t="shared" si="534"/>
        <v>0#9</v>
      </c>
      <c r="J4227" s="3">
        <f t="shared" si="528"/>
        <v>0</v>
      </c>
      <c r="K4227" s="3"/>
    </row>
    <row r="4228" spans="2:11" hidden="1" outlineLevel="1" x14ac:dyDescent="0.3">
      <c r="B4228" s="2"/>
      <c r="F4228" s="3">
        <f>F4219</f>
        <v>0</v>
      </c>
      <c r="G4228" t="str">
        <f>F4228&amp;"#"&amp;COUNTIF(F$6:F4228,F4228)</f>
        <v>0#416</v>
      </c>
      <c r="H4228" s="3">
        <f>IF(ISERROR(IF((SUMPRODUCT((D$7:D$5839=INDEX($F$6578:$F$6799,IF($C$2="All",MATCH(G4228,$G$6578:$G$6799,0),MATCH(G4228,$H$6578:$H$6799,0)),1))*1)+SUMPRODUCT((F$7:F$5839=INDEX($F$6578:$F$6799,IF($C$2="All",MATCH(G4228,$G$6578:$G$6799,0),MATCH(G4228,$H$6578:$H$6799,0)),1))*1))&gt;0,0,INDEX($F$6578:$F$6799,IF($C$2="All",MATCH(G4228,$G$6578:$G$6799,0),MATCH(G4228,$H$6578:$H$6799,0)),1))),0,IF((SUMPRODUCT((D$7:D$5839=INDEX($F$6578:$F$6799,IF($C$2="All",MATCH(G4228,$G$6578:$G$6799,0),MATCH(G4228,$H$6578:$H$6799,0)),1))*1)+SUMPRODUCT((F$7:F$5839=INDEX($F$6578:$F$6799,IF($C$2="All",MATCH(G4228,$G$6578:$G$6799,0),MATCH(G4228,$H$6578:$H$6799,0)),1))*1))&gt;0,0,INDEX($F$6578:$F$6799,IF($C$2="All",MATCH(G4228,$G$6578:$G$6799,0),MATCH(G4228,$H$6578:$H$6799,0)),1)))</f>
        <v>0</v>
      </c>
      <c r="I4228" t="str">
        <f>H4228&amp;"#1"</f>
        <v>0#1</v>
      </c>
      <c r="J4228" s="3">
        <f t="shared" si="528"/>
        <v>0</v>
      </c>
      <c r="K4228" s="3"/>
    </row>
    <row r="4229" spans="2:11" hidden="1" outlineLevel="1" x14ac:dyDescent="0.3">
      <c r="B4229" s="2"/>
      <c r="F4229" s="3"/>
      <c r="H4229" s="3"/>
      <c r="I4229" t="str">
        <f>REPLACE(I4228,LEN(I4228),1,RIGHT(I4228,1)+1)</f>
        <v>0#2</v>
      </c>
      <c r="J4229" s="3">
        <f t="shared" si="528"/>
        <v>0</v>
      </c>
      <c r="K4229" s="3"/>
    </row>
    <row r="4230" spans="2:11" hidden="1" outlineLevel="1" x14ac:dyDescent="0.3">
      <c r="B4230" s="2"/>
      <c r="F4230" s="3"/>
      <c r="H4230" s="3"/>
      <c r="I4230" t="str">
        <f t="shared" ref="I4230:I4236" si="535">REPLACE(I4229,LEN(I4229),1,RIGHT(I4229,1)+1)</f>
        <v>0#3</v>
      </c>
      <c r="J4230" s="3">
        <f t="shared" si="528"/>
        <v>0</v>
      </c>
      <c r="K4230" s="3"/>
    </row>
    <row r="4231" spans="2:11" hidden="1" outlineLevel="1" x14ac:dyDescent="0.3">
      <c r="B4231" s="2"/>
      <c r="F4231" s="3"/>
      <c r="H4231" s="3"/>
      <c r="I4231" t="str">
        <f t="shared" si="535"/>
        <v>0#4</v>
      </c>
      <c r="J4231" s="3">
        <f t="shared" ref="J4231:J4294" si="536">IF(ISERROR(IF((SUMPRODUCT((F$7:F$5839=INDEX($F$6578:$F$6799,IF($C$2="All",MATCH(I4231,$G$6578:$G$6799,0),MATCH(I4231,$H$6578:$H$6799,0)),1))*1)+SUMPRODUCT((H$7:H$5839=INDEX($F$6578:$F$6799,IF($C$2="All",MATCH(I4231,$G$6578:$G$6799,0),MATCH(I4231,$H$6578:$H$6799,0)),1))*1))&gt;0,0,INDEX($F$6578:$F$6799,IF($C$2="All",MATCH(I4231,$G$6578:$G$6799,0),MATCH(I4231,$H$6578:$H$6799,0)),1))),0,IF((SUMPRODUCT((F$7:F$5839=INDEX($F$6578:$F$6799,IF($C$2="All",MATCH(I4231,$G$6578:$G$6799,0),MATCH(I4231,$H$6578:$H$6799,0)),1))*1)+SUMPRODUCT((H$7:H$5839=INDEX($F$6578:$F$6799,IF($C$2="All",MATCH(I4231,$G$6578:$G$6799,0),MATCH(I4231,$H$6578:$H$6799,0)),1))*1))&gt;0,0,INDEX($F$6578:$F$6799,IF($C$2="All",MATCH(I4231,$G$6578:$G$6799,0),MATCH(I4231,$H$6578:$H$6799,0)),1)))</f>
        <v>0</v>
      </c>
      <c r="K4231" s="3"/>
    </row>
    <row r="4232" spans="2:11" hidden="1" outlineLevel="1" x14ac:dyDescent="0.3">
      <c r="B4232" s="2"/>
      <c r="F4232" s="3"/>
      <c r="H4232" s="3"/>
      <c r="I4232" t="str">
        <f t="shared" si="535"/>
        <v>0#5</v>
      </c>
      <c r="J4232" s="3">
        <f t="shared" si="536"/>
        <v>0</v>
      </c>
      <c r="K4232" s="3"/>
    </row>
    <row r="4233" spans="2:11" hidden="1" outlineLevel="1" x14ac:dyDescent="0.3">
      <c r="B4233" s="2"/>
      <c r="F4233" s="3"/>
      <c r="H4233" s="3"/>
      <c r="I4233" t="str">
        <f t="shared" si="535"/>
        <v>0#6</v>
      </c>
      <c r="J4233" s="3">
        <f t="shared" si="536"/>
        <v>0</v>
      </c>
      <c r="K4233" s="3"/>
    </row>
    <row r="4234" spans="2:11" hidden="1" outlineLevel="1" x14ac:dyDescent="0.3">
      <c r="B4234" s="2"/>
      <c r="F4234" s="3"/>
      <c r="H4234" s="3"/>
      <c r="I4234" t="str">
        <f t="shared" si="535"/>
        <v>0#7</v>
      </c>
      <c r="J4234" s="3">
        <f t="shared" si="536"/>
        <v>0</v>
      </c>
      <c r="K4234" s="3"/>
    </row>
    <row r="4235" spans="2:11" hidden="1" outlineLevel="1" x14ac:dyDescent="0.3">
      <c r="B4235" s="2"/>
      <c r="F4235" s="3"/>
      <c r="H4235" s="3"/>
      <c r="I4235" t="str">
        <f t="shared" si="535"/>
        <v>0#8</v>
      </c>
      <c r="J4235" s="3">
        <f t="shared" si="536"/>
        <v>0</v>
      </c>
      <c r="K4235" s="3"/>
    </row>
    <row r="4236" spans="2:11" hidden="1" outlineLevel="1" x14ac:dyDescent="0.3">
      <c r="B4236" s="2"/>
      <c r="F4236" s="3"/>
      <c r="H4236" s="3"/>
      <c r="I4236" t="str">
        <f t="shared" si="535"/>
        <v>0#9</v>
      </c>
      <c r="J4236" s="3">
        <f t="shared" si="536"/>
        <v>0</v>
      </c>
      <c r="K4236" s="3"/>
    </row>
    <row r="4237" spans="2:11" hidden="1" outlineLevel="1" x14ac:dyDescent="0.3">
      <c r="B4237" s="2"/>
      <c r="D4237" s="3"/>
      <c r="F4237" s="3">
        <f>F4228</f>
        <v>0</v>
      </c>
      <c r="G4237" t="str">
        <f>F4237&amp;"#"&amp;COUNTIF(F$6:F4237,F4237)</f>
        <v>0#417</v>
      </c>
      <c r="H4237" s="3">
        <f>IF(ISERROR(IF((SUMPRODUCT((D$7:D$5839=INDEX($F$6578:$F$6799,IF($C$2="All",MATCH(G4237,$G$6578:$G$6799,0),MATCH(G4237,$H$6578:$H$6799,0)),1))*1)+SUMPRODUCT((F$7:F$5839=INDEX($F$6578:$F$6799,IF($C$2="All",MATCH(G4237,$G$6578:$G$6799,0),MATCH(G4237,$H$6578:$H$6799,0)),1))*1))&gt;0,0,INDEX($F$6578:$F$6799,IF($C$2="All",MATCH(G4237,$G$6578:$G$6799,0),MATCH(G4237,$H$6578:$H$6799,0)),1))),0,IF((SUMPRODUCT((D$7:D$5839=INDEX($F$6578:$F$6799,IF($C$2="All",MATCH(G4237,$G$6578:$G$6799,0),MATCH(G4237,$H$6578:$H$6799,0)),1))*1)+SUMPRODUCT((F$7:F$5839=INDEX($F$6578:$F$6799,IF($C$2="All",MATCH(G4237,$G$6578:$G$6799,0),MATCH(G4237,$H$6578:$H$6799,0)),1))*1))&gt;0,0,INDEX($F$6578:$F$6799,IF($C$2="All",MATCH(G4237,$G$6578:$G$6799,0),MATCH(G4237,$H$6578:$H$6799,0)),1)))</f>
        <v>0</v>
      </c>
      <c r="I4237" t="str">
        <f>H4237&amp;"#1"</f>
        <v>0#1</v>
      </c>
      <c r="J4237" s="3">
        <f t="shared" si="536"/>
        <v>0</v>
      </c>
      <c r="K4237" s="3"/>
    </row>
    <row r="4238" spans="2:11" hidden="1" outlineLevel="1" x14ac:dyDescent="0.3">
      <c r="B4238" s="2"/>
      <c r="D4238" s="3"/>
      <c r="F4238" s="3"/>
      <c r="H4238" s="3"/>
      <c r="I4238" t="str">
        <f>REPLACE(I4237,LEN(I4237),1,RIGHT(I4237,1)+1)</f>
        <v>0#2</v>
      </c>
      <c r="J4238" s="3">
        <f t="shared" si="536"/>
        <v>0</v>
      </c>
      <c r="K4238" s="3"/>
    </row>
    <row r="4239" spans="2:11" hidden="1" outlineLevel="1" x14ac:dyDescent="0.3">
      <c r="B4239" s="2"/>
      <c r="D4239" s="3"/>
      <c r="F4239" s="3"/>
      <c r="H4239" s="3"/>
      <c r="I4239" t="str">
        <f t="shared" ref="I4239:I4245" si="537">REPLACE(I4238,LEN(I4238),1,RIGHT(I4238,1)+1)</f>
        <v>0#3</v>
      </c>
      <c r="J4239" s="3">
        <f t="shared" si="536"/>
        <v>0</v>
      </c>
      <c r="K4239" s="3"/>
    </row>
    <row r="4240" spans="2:11" hidden="1" outlineLevel="1" x14ac:dyDescent="0.3">
      <c r="B4240" s="2"/>
      <c r="D4240" s="3"/>
      <c r="F4240" s="3"/>
      <c r="H4240" s="3"/>
      <c r="I4240" t="str">
        <f t="shared" si="537"/>
        <v>0#4</v>
      </c>
      <c r="J4240" s="3">
        <f t="shared" si="536"/>
        <v>0</v>
      </c>
      <c r="K4240" s="3"/>
    </row>
    <row r="4241" spans="2:11" hidden="1" outlineLevel="1" x14ac:dyDescent="0.3">
      <c r="B4241" s="2"/>
      <c r="D4241" s="3"/>
      <c r="F4241" s="3"/>
      <c r="H4241" s="3"/>
      <c r="I4241" t="str">
        <f t="shared" si="537"/>
        <v>0#5</v>
      </c>
      <c r="J4241" s="3">
        <f t="shared" si="536"/>
        <v>0</v>
      </c>
      <c r="K4241" s="3"/>
    </row>
    <row r="4242" spans="2:11" hidden="1" outlineLevel="1" x14ac:dyDescent="0.3">
      <c r="B4242" s="2"/>
      <c r="D4242" s="3"/>
      <c r="F4242" s="3"/>
      <c r="H4242" s="3"/>
      <c r="I4242" t="str">
        <f t="shared" si="537"/>
        <v>0#6</v>
      </c>
      <c r="J4242" s="3">
        <f t="shared" si="536"/>
        <v>0</v>
      </c>
      <c r="K4242" s="3"/>
    </row>
    <row r="4243" spans="2:11" hidden="1" outlineLevel="1" x14ac:dyDescent="0.3">
      <c r="B4243" s="2"/>
      <c r="D4243" s="3"/>
      <c r="F4243" s="3"/>
      <c r="H4243" s="3"/>
      <c r="I4243" t="str">
        <f t="shared" si="537"/>
        <v>0#7</v>
      </c>
      <c r="J4243" s="3">
        <f t="shared" si="536"/>
        <v>0</v>
      </c>
      <c r="K4243" s="3"/>
    </row>
    <row r="4244" spans="2:11" hidden="1" outlineLevel="1" x14ac:dyDescent="0.3">
      <c r="B4244" s="2"/>
      <c r="D4244" s="3"/>
      <c r="F4244" s="3"/>
      <c r="H4244" s="3"/>
      <c r="I4244" t="str">
        <f t="shared" si="537"/>
        <v>0#8</v>
      </c>
      <c r="J4244" s="3">
        <f t="shared" si="536"/>
        <v>0</v>
      </c>
      <c r="K4244" s="3"/>
    </row>
    <row r="4245" spans="2:11" hidden="1" outlineLevel="1" x14ac:dyDescent="0.3">
      <c r="B4245" s="2"/>
      <c r="D4245" s="3"/>
      <c r="F4245" s="3"/>
      <c r="H4245" s="3"/>
      <c r="I4245" t="str">
        <f t="shared" si="537"/>
        <v>0#9</v>
      </c>
      <c r="J4245" s="3">
        <f t="shared" si="536"/>
        <v>0</v>
      </c>
      <c r="K4245" s="3"/>
    </row>
    <row r="4246" spans="2:11" hidden="1" outlineLevel="1" x14ac:dyDescent="0.3">
      <c r="B4246" s="2"/>
      <c r="D4246" s="3"/>
      <c r="F4246" s="3">
        <f>F4237</f>
        <v>0</v>
      </c>
      <c r="G4246" t="str">
        <f>F4246&amp;"#"&amp;COUNTIF(F$6:F4246,F4246)</f>
        <v>0#418</v>
      </c>
      <c r="H4246" s="3">
        <f>IF(ISERROR(IF((SUMPRODUCT((D$7:D$5839=INDEX($F$6578:$F$6799,IF($C$2="All",MATCH(G4246,$G$6578:$G$6799,0),MATCH(G4246,$H$6578:$H$6799,0)),1))*1)+SUMPRODUCT((F$7:F$5839=INDEX($F$6578:$F$6799,IF($C$2="All",MATCH(G4246,$G$6578:$G$6799,0),MATCH(G4246,$H$6578:$H$6799,0)),1))*1))&gt;0,0,INDEX($F$6578:$F$6799,IF($C$2="All",MATCH(G4246,$G$6578:$G$6799,0),MATCH(G4246,$H$6578:$H$6799,0)),1))),0,IF((SUMPRODUCT((D$7:D$5839=INDEX($F$6578:$F$6799,IF($C$2="All",MATCH(G4246,$G$6578:$G$6799,0),MATCH(G4246,$H$6578:$H$6799,0)),1))*1)+SUMPRODUCT((F$7:F$5839=INDEX($F$6578:$F$6799,IF($C$2="All",MATCH(G4246,$G$6578:$G$6799,0),MATCH(G4246,$H$6578:$H$6799,0)),1))*1))&gt;0,0,INDEX($F$6578:$F$6799,IF($C$2="All",MATCH(G4246,$G$6578:$G$6799,0),MATCH(G4246,$H$6578:$H$6799,0)),1)))</f>
        <v>0</v>
      </c>
      <c r="I4246" t="str">
        <f>H4246&amp;"#1"</f>
        <v>0#1</v>
      </c>
      <c r="J4246" s="3">
        <f t="shared" si="536"/>
        <v>0</v>
      </c>
      <c r="K4246" s="3"/>
    </row>
    <row r="4247" spans="2:11" hidden="1" outlineLevel="1" x14ac:dyDescent="0.3">
      <c r="B4247" s="2"/>
      <c r="D4247" s="3"/>
      <c r="F4247" s="3"/>
      <c r="H4247" s="3"/>
      <c r="I4247" t="str">
        <f>REPLACE(I4246,LEN(I4246),1,RIGHT(I4246,1)+1)</f>
        <v>0#2</v>
      </c>
      <c r="J4247" s="3">
        <f t="shared" si="536"/>
        <v>0</v>
      </c>
      <c r="K4247" s="3"/>
    </row>
    <row r="4248" spans="2:11" hidden="1" outlineLevel="1" x14ac:dyDescent="0.3">
      <c r="B4248" s="2"/>
      <c r="D4248" s="3"/>
      <c r="F4248" s="3"/>
      <c r="H4248" s="3"/>
      <c r="I4248" t="str">
        <f t="shared" ref="I4248:I4254" si="538">REPLACE(I4247,LEN(I4247),1,RIGHT(I4247,1)+1)</f>
        <v>0#3</v>
      </c>
      <c r="J4248" s="3">
        <f t="shared" si="536"/>
        <v>0</v>
      </c>
      <c r="K4248" s="3"/>
    </row>
    <row r="4249" spans="2:11" hidden="1" outlineLevel="1" x14ac:dyDescent="0.3">
      <c r="B4249" s="2"/>
      <c r="D4249" s="3"/>
      <c r="F4249" s="3"/>
      <c r="H4249" s="3"/>
      <c r="I4249" t="str">
        <f t="shared" si="538"/>
        <v>0#4</v>
      </c>
      <c r="J4249" s="3">
        <f t="shared" si="536"/>
        <v>0</v>
      </c>
      <c r="K4249" s="3"/>
    </row>
    <row r="4250" spans="2:11" hidden="1" outlineLevel="1" x14ac:dyDescent="0.3">
      <c r="B4250" s="2"/>
      <c r="D4250" s="3"/>
      <c r="F4250" s="3"/>
      <c r="H4250" s="3"/>
      <c r="I4250" t="str">
        <f t="shared" si="538"/>
        <v>0#5</v>
      </c>
      <c r="J4250" s="3">
        <f t="shared" si="536"/>
        <v>0</v>
      </c>
      <c r="K4250" s="3"/>
    </row>
    <row r="4251" spans="2:11" hidden="1" outlineLevel="1" x14ac:dyDescent="0.3">
      <c r="B4251" s="2"/>
      <c r="D4251" s="3"/>
      <c r="F4251" s="3"/>
      <c r="H4251" s="3"/>
      <c r="I4251" t="str">
        <f t="shared" si="538"/>
        <v>0#6</v>
      </c>
      <c r="J4251" s="3">
        <f t="shared" si="536"/>
        <v>0</v>
      </c>
      <c r="K4251" s="3"/>
    </row>
    <row r="4252" spans="2:11" hidden="1" outlineLevel="1" x14ac:dyDescent="0.3">
      <c r="B4252" s="2"/>
      <c r="D4252" s="3"/>
      <c r="F4252" s="3"/>
      <c r="H4252" s="3"/>
      <c r="I4252" t="str">
        <f t="shared" si="538"/>
        <v>0#7</v>
      </c>
      <c r="J4252" s="3">
        <f t="shared" si="536"/>
        <v>0</v>
      </c>
      <c r="K4252" s="3"/>
    </row>
    <row r="4253" spans="2:11" hidden="1" outlineLevel="1" x14ac:dyDescent="0.3">
      <c r="B4253" s="2"/>
      <c r="D4253" s="3"/>
      <c r="F4253" s="3"/>
      <c r="H4253" s="3"/>
      <c r="I4253" t="str">
        <f t="shared" si="538"/>
        <v>0#8</v>
      </c>
      <c r="J4253" s="3">
        <f t="shared" si="536"/>
        <v>0</v>
      </c>
      <c r="K4253" s="3"/>
    </row>
    <row r="4254" spans="2:11" hidden="1" outlineLevel="1" x14ac:dyDescent="0.3">
      <c r="B4254" s="2"/>
      <c r="D4254" s="3"/>
      <c r="F4254" s="3"/>
      <c r="H4254" s="3"/>
      <c r="I4254" t="str">
        <f t="shared" si="538"/>
        <v>0#9</v>
      </c>
      <c r="J4254" s="3">
        <f t="shared" si="536"/>
        <v>0</v>
      </c>
      <c r="K4254" s="3"/>
    </row>
    <row r="4255" spans="2:11" hidden="1" outlineLevel="1" x14ac:dyDescent="0.3">
      <c r="B4255" s="2"/>
      <c r="D4255" s="3"/>
      <c r="F4255" s="3">
        <f>F4246</f>
        <v>0</v>
      </c>
      <c r="G4255" t="str">
        <f>F4255&amp;"#"&amp;COUNTIF(F$6:F4255,F4255)</f>
        <v>0#419</v>
      </c>
      <c r="H4255" s="3">
        <f>IF(ISERROR(IF((SUMPRODUCT((D$7:D$5839=INDEX($F$6578:$F$6799,IF($C$2="All",MATCH(G4255,$G$6578:$G$6799,0),MATCH(G4255,$H$6578:$H$6799,0)),1))*1)+SUMPRODUCT((F$7:F$5839=INDEX($F$6578:$F$6799,IF($C$2="All",MATCH(G4255,$G$6578:$G$6799,0),MATCH(G4255,$H$6578:$H$6799,0)),1))*1))&gt;0,0,INDEX($F$6578:$F$6799,IF($C$2="All",MATCH(G4255,$G$6578:$G$6799,0),MATCH(G4255,$H$6578:$H$6799,0)),1))),0,IF((SUMPRODUCT((D$7:D$5839=INDEX($F$6578:$F$6799,IF($C$2="All",MATCH(G4255,$G$6578:$G$6799,0),MATCH(G4255,$H$6578:$H$6799,0)),1))*1)+SUMPRODUCT((F$7:F$5839=INDEX($F$6578:$F$6799,IF($C$2="All",MATCH(G4255,$G$6578:$G$6799,0),MATCH(G4255,$H$6578:$H$6799,0)),1))*1))&gt;0,0,INDEX($F$6578:$F$6799,IF($C$2="All",MATCH(G4255,$G$6578:$G$6799,0),MATCH(G4255,$H$6578:$H$6799,0)),1)))</f>
        <v>0</v>
      </c>
      <c r="I4255" t="str">
        <f>H4255&amp;"#1"</f>
        <v>0#1</v>
      </c>
      <c r="J4255" s="3">
        <f t="shared" si="536"/>
        <v>0</v>
      </c>
      <c r="K4255" s="3"/>
    </row>
    <row r="4256" spans="2:11" hidden="1" outlineLevel="1" x14ac:dyDescent="0.3">
      <c r="B4256" s="2"/>
      <c r="D4256" s="3"/>
      <c r="F4256" s="3"/>
      <c r="H4256" s="3"/>
      <c r="I4256" t="str">
        <f>REPLACE(I4255,LEN(I4255),1,RIGHT(I4255,1)+1)</f>
        <v>0#2</v>
      </c>
      <c r="J4256" s="3">
        <f t="shared" si="536"/>
        <v>0</v>
      </c>
      <c r="K4256" s="3"/>
    </row>
    <row r="4257" spans="2:11" hidden="1" outlineLevel="1" x14ac:dyDescent="0.3">
      <c r="B4257" s="2"/>
      <c r="D4257" s="3"/>
      <c r="F4257" s="3"/>
      <c r="H4257" s="3"/>
      <c r="I4257" t="str">
        <f t="shared" ref="I4257:I4263" si="539">REPLACE(I4256,LEN(I4256),1,RIGHT(I4256,1)+1)</f>
        <v>0#3</v>
      </c>
      <c r="J4257" s="3">
        <f t="shared" si="536"/>
        <v>0</v>
      </c>
      <c r="K4257" s="3"/>
    </row>
    <row r="4258" spans="2:11" hidden="1" outlineLevel="1" x14ac:dyDescent="0.3">
      <c r="B4258" s="2"/>
      <c r="D4258" s="3"/>
      <c r="F4258" s="3"/>
      <c r="H4258" s="3"/>
      <c r="I4258" t="str">
        <f t="shared" si="539"/>
        <v>0#4</v>
      </c>
      <c r="J4258" s="3">
        <f t="shared" si="536"/>
        <v>0</v>
      </c>
      <c r="K4258" s="3"/>
    </row>
    <row r="4259" spans="2:11" hidden="1" outlineLevel="1" x14ac:dyDescent="0.3">
      <c r="B4259" s="2"/>
      <c r="D4259" s="3"/>
      <c r="F4259" s="3"/>
      <c r="H4259" s="3"/>
      <c r="I4259" t="str">
        <f t="shared" si="539"/>
        <v>0#5</v>
      </c>
      <c r="J4259" s="3">
        <f t="shared" si="536"/>
        <v>0</v>
      </c>
      <c r="K4259" s="3"/>
    </row>
    <row r="4260" spans="2:11" hidden="1" outlineLevel="1" x14ac:dyDescent="0.3">
      <c r="B4260" s="2"/>
      <c r="D4260" s="3"/>
      <c r="F4260" s="3"/>
      <c r="H4260" s="3"/>
      <c r="I4260" t="str">
        <f t="shared" si="539"/>
        <v>0#6</v>
      </c>
      <c r="J4260" s="3">
        <f t="shared" si="536"/>
        <v>0</v>
      </c>
      <c r="K4260" s="3"/>
    </row>
    <row r="4261" spans="2:11" hidden="1" outlineLevel="1" x14ac:dyDescent="0.3">
      <c r="B4261" s="2"/>
      <c r="D4261" s="3"/>
      <c r="F4261" s="3"/>
      <c r="H4261" s="3"/>
      <c r="I4261" t="str">
        <f t="shared" si="539"/>
        <v>0#7</v>
      </c>
      <c r="J4261" s="3">
        <f t="shared" si="536"/>
        <v>0</v>
      </c>
      <c r="K4261" s="3"/>
    </row>
    <row r="4262" spans="2:11" hidden="1" outlineLevel="1" x14ac:dyDescent="0.3">
      <c r="B4262" s="2"/>
      <c r="D4262" s="3"/>
      <c r="F4262" s="3"/>
      <c r="H4262" s="3"/>
      <c r="I4262" t="str">
        <f t="shared" si="539"/>
        <v>0#8</v>
      </c>
      <c r="J4262" s="3">
        <f t="shared" si="536"/>
        <v>0</v>
      </c>
      <c r="K4262" s="3"/>
    </row>
    <row r="4263" spans="2:11" hidden="1" outlineLevel="1" x14ac:dyDescent="0.3">
      <c r="B4263" s="2"/>
      <c r="D4263" s="3"/>
      <c r="F4263" s="3"/>
      <c r="H4263" s="3"/>
      <c r="I4263" t="str">
        <f t="shared" si="539"/>
        <v>0#9</v>
      </c>
      <c r="J4263" s="3">
        <f t="shared" si="536"/>
        <v>0</v>
      </c>
      <c r="K4263" s="3"/>
    </row>
    <row r="4264" spans="2:11" hidden="1" outlineLevel="1" x14ac:dyDescent="0.3">
      <c r="B4264" s="2"/>
      <c r="D4264" s="3"/>
      <c r="F4264" s="3">
        <f>F4255</f>
        <v>0</v>
      </c>
      <c r="G4264" t="str">
        <f>F4264&amp;"#"&amp;COUNTIF(F$6:F4264,F4264)</f>
        <v>0#420</v>
      </c>
      <c r="H4264" s="3">
        <f>IF(ISERROR(IF((SUMPRODUCT((D$7:D$5839=INDEX($F$6578:$F$6799,IF($C$2="All",MATCH(G4264,$G$6578:$G$6799,0),MATCH(G4264,$H$6578:$H$6799,0)),1))*1)+SUMPRODUCT((F$7:F$5839=INDEX($F$6578:$F$6799,IF($C$2="All",MATCH(G4264,$G$6578:$G$6799,0),MATCH(G4264,$H$6578:$H$6799,0)),1))*1))&gt;0,0,INDEX($F$6578:$F$6799,IF($C$2="All",MATCH(G4264,$G$6578:$G$6799,0),MATCH(G4264,$H$6578:$H$6799,0)),1))),0,IF((SUMPRODUCT((D$7:D$5839=INDEX($F$6578:$F$6799,IF($C$2="All",MATCH(G4264,$G$6578:$G$6799,0),MATCH(G4264,$H$6578:$H$6799,0)),1))*1)+SUMPRODUCT((F$7:F$5839=INDEX($F$6578:$F$6799,IF($C$2="All",MATCH(G4264,$G$6578:$G$6799,0),MATCH(G4264,$H$6578:$H$6799,0)),1))*1))&gt;0,0,INDEX($F$6578:$F$6799,IF($C$2="All",MATCH(G4264,$G$6578:$G$6799,0),MATCH(G4264,$H$6578:$H$6799,0)),1)))</f>
        <v>0</v>
      </c>
      <c r="I4264" t="str">
        <f>H4264&amp;"#1"</f>
        <v>0#1</v>
      </c>
      <c r="J4264" s="3">
        <f t="shared" si="536"/>
        <v>0</v>
      </c>
      <c r="K4264" s="3"/>
    </row>
    <row r="4265" spans="2:11" hidden="1" outlineLevel="1" x14ac:dyDescent="0.3">
      <c r="B4265" s="2"/>
      <c r="D4265" s="3"/>
      <c r="F4265" s="3"/>
      <c r="H4265" s="3"/>
      <c r="I4265" t="str">
        <f>REPLACE(I4264,LEN(I4264),1,RIGHT(I4264,1)+1)</f>
        <v>0#2</v>
      </c>
      <c r="J4265" s="3">
        <f t="shared" si="536"/>
        <v>0</v>
      </c>
      <c r="K4265" s="3"/>
    </row>
    <row r="4266" spans="2:11" hidden="1" outlineLevel="1" x14ac:dyDescent="0.3">
      <c r="B4266" s="2"/>
      <c r="D4266" s="3"/>
      <c r="F4266" s="3"/>
      <c r="H4266" s="3"/>
      <c r="I4266" t="str">
        <f t="shared" ref="I4266:I4272" si="540">REPLACE(I4265,LEN(I4265),1,RIGHT(I4265,1)+1)</f>
        <v>0#3</v>
      </c>
      <c r="J4266" s="3">
        <f t="shared" si="536"/>
        <v>0</v>
      </c>
      <c r="K4266" s="3"/>
    </row>
    <row r="4267" spans="2:11" hidden="1" outlineLevel="1" x14ac:dyDescent="0.3">
      <c r="B4267" s="2"/>
      <c r="D4267" s="3"/>
      <c r="F4267" s="3"/>
      <c r="H4267" s="3"/>
      <c r="I4267" t="str">
        <f t="shared" si="540"/>
        <v>0#4</v>
      </c>
      <c r="J4267" s="3">
        <f t="shared" si="536"/>
        <v>0</v>
      </c>
      <c r="K4267" s="3"/>
    </row>
    <row r="4268" spans="2:11" hidden="1" outlineLevel="1" x14ac:dyDescent="0.3">
      <c r="B4268" s="2"/>
      <c r="D4268" s="3"/>
      <c r="F4268" s="3"/>
      <c r="H4268" s="3"/>
      <c r="I4268" t="str">
        <f t="shared" si="540"/>
        <v>0#5</v>
      </c>
      <c r="J4268" s="3">
        <f t="shared" si="536"/>
        <v>0</v>
      </c>
      <c r="K4268" s="3"/>
    </row>
    <row r="4269" spans="2:11" hidden="1" outlineLevel="1" x14ac:dyDescent="0.3">
      <c r="B4269" s="2"/>
      <c r="D4269" s="3"/>
      <c r="F4269" s="3"/>
      <c r="H4269" s="3"/>
      <c r="I4269" t="str">
        <f t="shared" si="540"/>
        <v>0#6</v>
      </c>
      <c r="J4269" s="3">
        <f t="shared" si="536"/>
        <v>0</v>
      </c>
      <c r="K4269" s="3"/>
    </row>
    <row r="4270" spans="2:11" hidden="1" outlineLevel="1" x14ac:dyDescent="0.3">
      <c r="B4270" s="2"/>
      <c r="D4270" s="3"/>
      <c r="F4270" s="3"/>
      <c r="H4270" s="3"/>
      <c r="I4270" t="str">
        <f t="shared" si="540"/>
        <v>0#7</v>
      </c>
      <c r="J4270" s="3">
        <f t="shared" si="536"/>
        <v>0</v>
      </c>
      <c r="K4270" s="3"/>
    </row>
    <row r="4271" spans="2:11" hidden="1" outlineLevel="1" x14ac:dyDescent="0.3">
      <c r="B4271" s="2"/>
      <c r="D4271" s="3"/>
      <c r="F4271" s="3"/>
      <c r="H4271" s="3"/>
      <c r="I4271" t="str">
        <f t="shared" si="540"/>
        <v>0#8</v>
      </c>
      <c r="J4271" s="3">
        <f t="shared" si="536"/>
        <v>0</v>
      </c>
      <c r="K4271" s="3"/>
    </row>
    <row r="4272" spans="2:11" hidden="1" outlineLevel="1" x14ac:dyDescent="0.3">
      <c r="B4272" s="2"/>
      <c r="D4272" s="3"/>
      <c r="F4272" s="3"/>
      <c r="H4272" s="3"/>
      <c r="I4272" t="str">
        <f t="shared" si="540"/>
        <v>0#9</v>
      </c>
      <c r="J4272" s="3">
        <f t="shared" si="536"/>
        <v>0</v>
      </c>
      <c r="K4272" s="3"/>
    </row>
    <row r="4273" spans="2:11" hidden="1" outlineLevel="1" x14ac:dyDescent="0.3">
      <c r="B4273" s="2"/>
      <c r="D4273" s="3"/>
      <c r="F4273" s="3">
        <f>F4264</f>
        <v>0</v>
      </c>
      <c r="G4273" t="str">
        <f>F4273&amp;"#"&amp;COUNTIF(F$6:F4273,F4273)</f>
        <v>0#421</v>
      </c>
      <c r="H4273" s="3">
        <f>IF(ISERROR(IF((SUMPRODUCT((D$7:D$5839=INDEX($F$6578:$F$6799,IF($C$2="All",MATCH(G4273,$G$6578:$G$6799,0),MATCH(G4273,$H$6578:$H$6799,0)),1))*1)+SUMPRODUCT((F$7:F$5839=INDEX($F$6578:$F$6799,IF($C$2="All",MATCH(G4273,$G$6578:$G$6799,0),MATCH(G4273,$H$6578:$H$6799,0)),1))*1))&gt;0,0,INDEX($F$6578:$F$6799,IF($C$2="All",MATCH(G4273,$G$6578:$G$6799,0),MATCH(G4273,$H$6578:$H$6799,0)),1))),0,IF((SUMPRODUCT((D$7:D$5839=INDEX($F$6578:$F$6799,IF($C$2="All",MATCH(G4273,$G$6578:$G$6799,0),MATCH(G4273,$H$6578:$H$6799,0)),1))*1)+SUMPRODUCT((F$7:F$5839=INDEX($F$6578:$F$6799,IF($C$2="All",MATCH(G4273,$G$6578:$G$6799,0),MATCH(G4273,$H$6578:$H$6799,0)),1))*1))&gt;0,0,INDEX($F$6578:$F$6799,IF($C$2="All",MATCH(G4273,$G$6578:$G$6799,0),MATCH(G4273,$H$6578:$H$6799,0)),1)))</f>
        <v>0</v>
      </c>
      <c r="I4273" t="str">
        <f>H4273&amp;"#1"</f>
        <v>0#1</v>
      </c>
      <c r="J4273" s="3">
        <f t="shared" si="536"/>
        <v>0</v>
      </c>
      <c r="K4273" s="3"/>
    </row>
    <row r="4274" spans="2:11" hidden="1" outlineLevel="1" x14ac:dyDescent="0.3">
      <c r="B4274" s="2"/>
      <c r="D4274" s="3"/>
      <c r="F4274" s="3"/>
      <c r="H4274" s="3"/>
      <c r="I4274" t="str">
        <f>REPLACE(I4273,LEN(I4273),1,RIGHT(I4273,1)+1)</f>
        <v>0#2</v>
      </c>
      <c r="J4274" s="3">
        <f t="shared" si="536"/>
        <v>0</v>
      </c>
      <c r="K4274" s="3"/>
    </row>
    <row r="4275" spans="2:11" hidden="1" outlineLevel="1" x14ac:dyDescent="0.3">
      <c r="B4275" s="2"/>
      <c r="D4275" s="3"/>
      <c r="F4275" s="3"/>
      <c r="H4275" s="3"/>
      <c r="I4275" t="str">
        <f t="shared" ref="I4275:I4281" si="541">REPLACE(I4274,LEN(I4274),1,RIGHT(I4274,1)+1)</f>
        <v>0#3</v>
      </c>
      <c r="J4275" s="3">
        <f t="shared" si="536"/>
        <v>0</v>
      </c>
      <c r="K4275" s="3"/>
    </row>
    <row r="4276" spans="2:11" hidden="1" outlineLevel="1" x14ac:dyDescent="0.3">
      <c r="B4276" s="2"/>
      <c r="D4276" s="3"/>
      <c r="F4276" s="3"/>
      <c r="H4276" s="3"/>
      <c r="I4276" t="str">
        <f t="shared" si="541"/>
        <v>0#4</v>
      </c>
      <c r="J4276" s="3">
        <f t="shared" si="536"/>
        <v>0</v>
      </c>
      <c r="K4276" s="3"/>
    </row>
    <row r="4277" spans="2:11" hidden="1" outlineLevel="1" x14ac:dyDescent="0.3">
      <c r="B4277" s="2"/>
      <c r="D4277" s="3"/>
      <c r="F4277" s="3"/>
      <c r="H4277" s="3"/>
      <c r="I4277" t="str">
        <f t="shared" si="541"/>
        <v>0#5</v>
      </c>
      <c r="J4277" s="3">
        <f t="shared" si="536"/>
        <v>0</v>
      </c>
      <c r="K4277" s="3"/>
    </row>
    <row r="4278" spans="2:11" hidden="1" outlineLevel="1" x14ac:dyDescent="0.3">
      <c r="B4278" s="2"/>
      <c r="D4278" s="3"/>
      <c r="F4278" s="3"/>
      <c r="H4278" s="3"/>
      <c r="I4278" t="str">
        <f t="shared" si="541"/>
        <v>0#6</v>
      </c>
      <c r="J4278" s="3">
        <f t="shared" si="536"/>
        <v>0</v>
      </c>
      <c r="K4278" s="3"/>
    </row>
    <row r="4279" spans="2:11" hidden="1" outlineLevel="1" x14ac:dyDescent="0.3">
      <c r="B4279" s="2"/>
      <c r="D4279" s="3"/>
      <c r="F4279" s="3"/>
      <c r="H4279" s="3"/>
      <c r="I4279" t="str">
        <f t="shared" si="541"/>
        <v>0#7</v>
      </c>
      <c r="J4279" s="3">
        <f t="shared" si="536"/>
        <v>0</v>
      </c>
      <c r="K4279" s="3"/>
    </row>
    <row r="4280" spans="2:11" hidden="1" outlineLevel="1" x14ac:dyDescent="0.3">
      <c r="B4280" s="2"/>
      <c r="D4280" s="3"/>
      <c r="F4280" s="3"/>
      <c r="H4280" s="3"/>
      <c r="I4280" t="str">
        <f t="shared" si="541"/>
        <v>0#8</v>
      </c>
      <c r="J4280" s="3">
        <f t="shared" si="536"/>
        <v>0</v>
      </c>
      <c r="K4280" s="3"/>
    </row>
    <row r="4281" spans="2:11" hidden="1" outlineLevel="1" x14ac:dyDescent="0.3">
      <c r="B4281" s="2"/>
      <c r="D4281" s="3"/>
      <c r="F4281" s="3"/>
      <c r="H4281" s="3"/>
      <c r="I4281" t="str">
        <f t="shared" si="541"/>
        <v>0#9</v>
      </c>
      <c r="J4281" s="3">
        <f t="shared" si="536"/>
        <v>0</v>
      </c>
      <c r="K4281" s="3"/>
    </row>
    <row r="4282" spans="2:11" hidden="1" outlineLevel="1" x14ac:dyDescent="0.3">
      <c r="B4282" s="2"/>
      <c r="D4282" s="3"/>
      <c r="F4282" s="3">
        <f>F4273</f>
        <v>0</v>
      </c>
      <c r="G4282" t="str">
        <f>F4282&amp;"#"&amp;COUNTIF(F$6:F4282,F4282)</f>
        <v>0#422</v>
      </c>
      <c r="H4282" s="3">
        <f>IF(ISERROR(IF((SUMPRODUCT((D$7:D$5839=INDEX($F$6578:$F$6799,IF($C$2="All",MATCH(G4282,$G$6578:$G$6799,0),MATCH(G4282,$H$6578:$H$6799,0)),1))*1)+SUMPRODUCT((F$7:F$5839=INDEX($F$6578:$F$6799,IF($C$2="All",MATCH(G4282,$G$6578:$G$6799,0),MATCH(G4282,$H$6578:$H$6799,0)),1))*1))&gt;0,0,INDEX($F$6578:$F$6799,IF($C$2="All",MATCH(G4282,$G$6578:$G$6799,0),MATCH(G4282,$H$6578:$H$6799,0)),1))),0,IF((SUMPRODUCT((D$7:D$5839=INDEX($F$6578:$F$6799,IF($C$2="All",MATCH(G4282,$G$6578:$G$6799,0),MATCH(G4282,$H$6578:$H$6799,0)),1))*1)+SUMPRODUCT((F$7:F$5839=INDEX($F$6578:$F$6799,IF($C$2="All",MATCH(G4282,$G$6578:$G$6799,0),MATCH(G4282,$H$6578:$H$6799,0)),1))*1))&gt;0,0,INDEX($F$6578:$F$6799,IF($C$2="All",MATCH(G4282,$G$6578:$G$6799,0),MATCH(G4282,$H$6578:$H$6799,0)),1)))</f>
        <v>0</v>
      </c>
      <c r="I4282" t="str">
        <f>H4282&amp;"#1"</f>
        <v>0#1</v>
      </c>
      <c r="J4282" s="3">
        <f t="shared" si="536"/>
        <v>0</v>
      </c>
      <c r="K4282" s="3"/>
    </row>
    <row r="4283" spans="2:11" hidden="1" outlineLevel="1" x14ac:dyDescent="0.3">
      <c r="B4283" s="2"/>
      <c r="D4283" s="3"/>
      <c r="F4283" s="3"/>
      <c r="H4283" s="3"/>
      <c r="I4283" t="str">
        <f>REPLACE(I4282,LEN(I4282),1,RIGHT(I4282,1)+1)</f>
        <v>0#2</v>
      </c>
      <c r="J4283" s="3">
        <f t="shared" si="536"/>
        <v>0</v>
      </c>
      <c r="K4283" s="3"/>
    </row>
    <row r="4284" spans="2:11" hidden="1" outlineLevel="1" x14ac:dyDescent="0.3">
      <c r="B4284" s="2"/>
      <c r="D4284" s="3"/>
      <c r="F4284" s="3"/>
      <c r="H4284" s="3"/>
      <c r="I4284" t="str">
        <f t="shared" ref="I4284:I4290" si="542">REPLACE(I4283,LEN(I4283),1,RIGHT(I4283,1)+1)</f>
        <v>0#3</v>
      </c>
      <c r="J4284" s="3">
        <f t="shared" si="536"/>
        <v>0</v>
      </c>
      <c r="K4284" s="3"/>
    </row>
    <row r="4285" spans="2:11" hidden="1" outlineLevel="1" x14ac:dyDescent="0.3">
      <c r="B4285" s="2"/>
      <c r="D4285" s="3"/>
      <c r="F4285" s="3"/>
      <c r="H4285" s="3"/>
      <c r="I4285" t="str">
        <f t="shared" si="542"/>
        <v>0#4</v>
      </c>
      <c r="J4285" s="3">
        <f t="shared" si="536"/>
        <v>0</v>
      </c>
      <c r="K4285" s="3"/>
    </row>
    <row r="4286" spans="2:11" hidden="1" outlineLevel="1" x14ac:dyDescent="0.3">
      <c r="B4286" s="2"/>
      <c r="D4286" s="3"/>
      <c r="F4286" s="3"/>
      <c r="H4286" s="3"/>
      <c r="I4286" t="str">
        <f t="shared" si="542"/>
        <v>0#5</v>
      </c>
      <c r="J4286" s="3">
        <f t="shared" si="536"/>
        <v>0</v>
      </c>
      <c r="K4286" s="3"/>
    </row>
    <row r="4287" spans="2:11" hidden="1" outlineLevel="1" x14ac:dyDescent="0.3">
      <c r="B4287" s="2"/>
      <c r="D4287" s="3"/>
      <c r="F4287" s="3"/>
      <c r="H4287" s="3"/>
      <c r="I4287" t="str">
        <f t="shared" si="542"/>
        <v>0#6</v>
      </c>
      <c r="J4287" s="3">
        <f t="shared" si="536"/>
        <v>0</v>
      </c>
      <c r="K4287" s="3"/>
    </row>
    <row r="4288" spans="2:11" hidden="1" outlineLevel="1" x14ac:dyDescent="0.3">
      <c r="B4288" s="2"/>
      <c r="D4288" s="3"/>
      <c r="F4288" s="3"/>
      <c r="H4288" s="3"/>
      <c r="I4288" t="str">
        <f t="shared" si="542"/>
        <v>0#7</v>
      </c>
      <c r="J4288" s="3">
        <f t="shared" si="536"/>
        <v>0</v>
      </c>
      <c r="K4288" s="3"/>
    </row>
    <row r="4289" spans="2:11" hidden="1" outlineLevel="1" x14ac:dyDescent="0.3">
      <c r="B4289" s="2"/>
      <c r="D4289" s="3"/>
      <c r="F4289" s="3"/>
      <c r="H4289" s="3"/>
      <c r="I4289" t="str">
        <f t="shared" si="542"/>
        <v>0#8</v>
      </c>
      <c r="J4289" s="3">
        <f t="shared" si="536"/>
        <v>0</v>
      </c>
      <c r="K4289" s="3"/>
    </row>
    <row r="4290" spans="2:11" hidden="1" outlineLevel="1" x14ac:dyDescent="0.3">
      <c r="B4290" s="2"/>
      <c r="D4290" s="3"/>
      <c r="F4290" s="3"/>
      <c r="H4290" s="3"/>
      <c r="I4290" t="str">
        <f t="shared" si="542"/>
        <v>0#9</v>
      </c>
      <c r="J4290" s="3">
        <f t="shared" si="536"/>
        <v>0</v>
      </c>
      <c r="K4290" s="3"/>
    </row>
    <row r="4291" spans="2:11" hidden="1" outlineLevel="1" x14ac:dyDescent="0.3">
      <c r="B4291" s="2"/>
      <c r="D4291" s="3"/>
      <c r="F4291" s="3">
        <f>F4282</f>
        <v>0</v>
      </c>
      <c r="G4291" t="str">
        <f>F4291&amp;"#"&amp;COUNTIF(F$6:F4291,F4291)</f>
        <v>0#423</v>
      </c>
      <c r="H4291" s="3">
        <f>IF(ISERROR(IF((SUMPRODUCT((D$7:D$5839=INDEX($F$6578:$F$6799,IF($C$2="All",MATCH(G4291,$G$6578:$G$6799,0),MATCH(G4291,$H$6578:$H$6799,0)),1))*1)+SUMPRODUCT((F$7:F$5839=INDEX($F$6578:$F$6799,IF($C$2="All",MATCH(G4291,$G$6578:$G$6799,0),MATCH(G4291,$H$6578:$H$6799,0)),1))*1))&gt;0,0,INDEX($F$6578:$F$6799,IF($C$2="All",MATCH(G4291,$G$6578:$G$6799,0),MATCH(G4291,$H$6578:$H$6799,0)),1))),0,IF((SUMPRODUCT((D$7:D$5839=INDEX($F$6578:$F$6799,IF($C$2="All",MATCH(G4291,$G$6578:$G$6799,0),MATCH(G4291,$H$6578:$H$6799,0)),1))*1)+SUMPRODUCT((F$7:F$5839=INDEX($F$6578:$F$6799,IF($C$2="All",MATCH(G4291,$G$6578:$G$6799,0),MATCH(G4291,$H$6578:$H$6799,0)),1))*1))&gt;0,0,INDEX($F$6578:$F$6799,IF($C$2="All",MATCH(G4291,$G$6578:$G$6799,0),MATCH(G4291,$H$6578:$H$6799,0)),1)))</f>
        <v>0</v>
      </c>
      <c r="I4291" t="str">
        <f>H4291&amp;"#1"</f>
        <v>0#1</v>
      </c>
      <c r="J4291" s="3">
        <f t="shared" si="536"/>
        <v>0</v>
      </c>
      <c r="K4291" s="3"/>
    </row>
    <row r="4292" spans="2:11" hidden="1" outlineLevel="1" x14ac:dyDescent="0.3">
      <c r="B4292" s="2"/>
      <c r="D4292" s="3"/>
      <c r="F4292" s="3"/>
      <c r="H4292" s="3"/>
      <c r="I4292" t="str">
        <f>REPLACE(I4291,LEN(I4291),1,RIGHT(I4291,1)+1)</f>
        <v>0#2</v>
      </c>
      <c r="J4292" s="3">
        <f t="shared" si="536"/>
        <v>0</v>
      </c>
      <c r="K4292" s="3"/>
    </row>
    <row r="4293" spans="2:11" hidden="1" outlineLevel="1" x14ac:dyDescent="0.3">
      <c r="B4293" s="2"/>
      <c r="D4293" s="3"/>
      <c r="F4293" s="3"/>
      <c r="H4293" s="3"/>
      <c r="I4293" t="str">
        <f t="shared" ref="I4293:I4299" si="543">REPLACE(I4292,LEN(I4292),1,RIGHT(I4292,1)+1)</f>
        <v>0#3</v>
      </c>
      <c r="J4293" s="3">
        <f t="shared" si="536"/>
        <v>0</v>
      </c>
      <c r="K4293" s="3"/>
    </row>
    <row r="4294" spans="2:11" hidden="1" outlineLevel="1" x14ac:dyDescent="0.3">
      <c r="B4294" s="2"/>
      <c r="D4294" s="3"/>
      <c r="F4294" s="3"/>
      <c r="H4294" s="3"/>
      <c r="I4294" t="str">
        <f t="shared" si="543"/>
        <v>0#4</v>
      </c>
      <c r="J4294" s="3">
        <f t="shared" si="536"/>
        <v>0</v>
      </c>
      <c r="K4294" s="3"/>
    </row>
    <row r="4295" spans="2:11" hidden="1" outlineLevel="1" x14ac:dyDescent="0.3">
      <c r="B4295" s="2"/>
      <c r="D4295" s="3"/>
      <c r="F4295" s="3"/>
      <c r="H4295" s="3"/>
      <c r="I4295" t="str">
        <f t="shared" si="543"/>
        <v>0#5</v>
      </c>
      <c r="J4295" s="3">
        <f t="shared" ref="J4295:J4358" si="544">IF(ISERROR(IF((SUMPRODUCT((F$7:F$5839=INDEX($F$6578:$F$6799,IF($C$2="All",MATCH(I4295,$G$6578:$G$6799,0),MATCH(I4295,$H$6578:$H$6799,0)),1))*1)+SUMPRODUCT((H$7:H$5839=INDEX($F$6578:$F$6799,IF($C$2="All",MATCH(I4295,$G$6578:$G$6799,0),MATCH(I4295,$H$6578:$H$6799,0)),1))*1))&gt;0,0,INDEX($F$6578:$F$6799,IF($C$2="All",MATCH(I4295,$G$6578:$G$6799,0),MATCH(I4295,$H$6578:$H$6799,0)),1))),0,IF((SUMPRODUCT((F$7:F$5839=INDEX($F$6578:$F$6799,IF($C$2="All",MATCH(I4295,$G$6578:$G$6799,0),MATCH(I4295,$H$6578:$H$6799,0)),1))*1)+SUMPRODUCT((H$7:H$5839=INDEX($F$6578:$F$6799,IF($C$2="All",MATCH(I4295,$G$6578:$G$6799,0),MATCH(I4295,$H$6578:$H$6799,0)),1))*1))&gt;0,0,INDEX($F$6578:$F$6799,IF($C$2="All",MATCH(I4295,$G$6578:$G$6799,0),MATCH(I4295,$H$6578:$H$6799,0)),1)))</f>
        <v>0</v>
      </c>
      <c r="K4295" s="3"/>
    </row>
    <row r="4296" spans="2:11" hidden="1" outlineLevel="1" x14ac:dyDescent="0.3">
      <c r="B4296" s="2"/>
      <c r="D4296" s="3"/>
      <c r="F4296" s="3"/>
      <c r="H4296" s="3"/>
      <c r="I4296" t="str">
        <f t="shared" si="543"/>
        <v>0#6</v>
      </c>
      <c r="J4296" s="3">
        <f t="shared" si="544"/>
        <v>0</v>
      </c>
      <c r="K4296" s="3"/>
    </row>
    <row r="4297" spans="2:11" hidden="1" outlineLevel="1" x14ac:dyDescent="0.3">
      <c r="B4297" s="2"/>
      <c r="D4297" s="3"/>
      <c r="F4297" s="3"/>
      <c r="H4297" s="3"/>
      <c r="I4297" t="str">
        <f t="shared" si="543"/>
        <v>0#7</v>
      </c>
      <c r="J4297" s="3">
        <f t="shared" si="544"/>
        <v>0</v>
      </c>
      <c r="K4297" s="3"/>
    </row>
    <row r="4298" spans="2:11" hidden="1" outlineLevel="1" x14ac:dyDescent="0.3">
      <c r="B4298" s="2"/>
      <c r="D4298" s="3"/>
      <c r="F4298" s="3"/>
      <c r="H4298" s="3"/>
      <c r="I4298" t="str">
        <f t="shared" si="543"/>
        <v>0#8</v>
      </c>
      <c r="J4298" s="3">
        <f t="shared" si="544"/>
        <v>0</v>
      </c>
      <c r="K4298" s="3"/>
    </row>
    <row r="4299" spans="2:11" hidden="1" outlineLevel="1" x14ac:dyDescent="0.3">
      <c r="B4299" s="2"/>
      <c r="D4299" s="3"/>
      <c r="F4299" s="3"/>
      <c r="H4299" s="3"/>
      <c r="I4299" t="str">
        <f t="shared" si="543"/>
        <v>0#9</v>
      </c>
      <c r="J4299" s="3">
        <f t="shared" si="544"/>
        <v>0</v>
      </c>
      <c r="K4299" s="3"/>
    </row>
    <row r="4300" spans="2:11" hidden="1" outlineLevel="1" x14ac:dyDescent="0.3">
      <c r="D4300" t="str">
        <f>IF(C4300="",D4219,IF(ISERROR(INDEX($F$6578:$F$6799,IF($C$2="All",MATCH(C4300,$G$6578:$G$6799,0),MATCH(C4300,$H$6578:$H$6799,0)),1)),0,INDEX($F$6578:$F$6799,IF($C$2="All",MATCH(C4300,$G$6578:$G$6799,0),MATCH(C4300,$H$6578:$H$6799,0)),1)))</f>
        <v>Edinburgh</v>
      </c>
      <c r="E4300" t="str">
        <f>D4300&amp;"#"&amp;COUNTIF(D$6:D4300,D4300)</f>
        <v>Edinburgh#18</v>
      </c>
      <c r="F4300" s="3">
        <f>IF(ISERROR(IF((SUMPRODUCT((B$7:B$5839=INDEX($F$6578:$F$6799,IF($C$2="All",MATCH(E4300,$G$6578:$G$6799,0),MATCH(E4300,$H$6578:$H$6799,0)),1))*1)+SUMPRODUCT((D$7:D$5839=INDEX($F$6578:$F$6799,IF($C$2="All",MATCH(E4300,$G$6578:$G$6799,0),MATCH(E4300,$H$6578:$H$6799,0)),1))*1))&gt;0,0,INDEX($F$6578:$F$6799,IF($C$2="All",MATCH(E4300,$G$6578:$G$6799,0),MATCH(E4300,$H$6578:$H$6799,0)),1))),0,IF((SUMPRODUCT((B$7:B$5839=INDEX($F$6578:$F$6799,IF($C$2="All",MATCH(E4300,$G$6578:$G$6799,0),MATCH(E4300,$H$6578:$H$6799,0)),1))*1)+SUMPRODUCT((D$7:D$5839=INDEX($F$6578:$F$6799,IF($C$2="All",MATCH(E4300,$G$6578:$G$6799,0),MATCH(E4300,$H$6578:$H$6799,0)),1))*1))&gt;0,0,INDEX($F$6578:$F$6799,IF($C$2="All",MATCH(E4300,$G$6578:$G$6799,0),MATCH(E4300,$H$6578:$H$6799,0)),1)))</f>
        <v>0</v>
      </c>
      <c r="G4300" t="str">
        <f>F4300&amp;"#"&amp;COUNTIF(F$6:F4300,F4300)</f>
        <v>0#424</v>
      </c>
      <c r="H4300" s="3">
        <f>IF(ISERROR(IF((SUMPRODUCT((D$7:D$5839=INDEX($F$6578:$F$6799,IF($C$2="All",MATCH(G4300,$G$6578:$G$6799,0),MATCH(G4300,$H$6578:$H$6799,0)),1))*1)+SUMPRODUCT((F$7:F$5839=INDEX($F$6578:$F$6799,IF($C$2="All",MATCH(G4300,$G$6578:$G$6799,0),MATCH(G4300,$H$6578:$H$6799,0)),1))*1))&gt;0,0,INDEX($F$6578:$F$6799,IF($C$2="All",MATCH(G4300,$G$6578:$G$6799,0),MATCH(G4300,$H$6578:$H$6799,0)),1))),0,IF((SUMPRODUCT((D$7:D$5839=INDEX($F$6578:$F$6799,IF($C$2="All",MATCH(G4300,$G$6578:$G$6799,0),MATCH(G4300,$H$6578:$H$6799,0)),1))*1)+SUMPRODUCT((F$7:F$5839=INDEX($F$6578:$F$6799,IF($C$2="All",MATCH(G4300,$G$6578:$G$6799,0),MATCH(G4300,$H$6578:$H$6799,0)),1))*1))&gt;0,0,INDEX($F$6578:$F$6799,IF($C$2="All",MATCH(G4300,$G$6578:$G$6799,0),MATCH(G4300,$H$6578:$H$6799,0)),1)))</f>
        <v>0</v>
      </c>
      <c r="I4300" t="str">
        <f>H$7&amp;"#1"</f>
        <v>0#1</v>
      </c>
      <c r="J4300" s="3">
        <f t="shared" si="544"/>
        <v>0</v>
      </c>
    </row>
    <row r="4301" spans="2:11" hidden="1" outlineLevel="1" x14ac:dyDescent="0.3">
      <c r="B4301" s="2"/>
      <c r="D4301" s="3"/>
      <c r="F4301" s="3"/>
      <c r="H4301" s="3"/>
      <c r="I4301" t="str">
        <f>REPLACE(I4300,LEN(I4300),1,RIGHT(I4300,1)+1)</f>
        <v>0#2</v>
      </c>
      <c r="J4301" s="3">
        <f t="shared" si="544"/>
        <v>0</v>
      </c>
      <c r="K4301" s="3"/>
    </row>
    <row r="4302" spans="2:11" hidden="1" outlineLevel="1" x14ac:dyDescent="0.3">
      <c r="B4302" s="2"/>
      <c r="D4302" s="3"/>
      <c r="F4302" s="3"/>
      <c r="H4302" s="3"/>
      <c r="I4302" t="str">
        <f t="shared" ref="I4302:I4308" si="545">REPLACE(I4301,LEN(I4301),1,RIGHT(I4301,1)+1)</f>
        <v>0#3</v>
      </c>
      <c r="J4302" s="3">
        <f t="shared" si="544"/>
        <v>0</v>
      </c>
      <c r="K4302" s="3"/>
    </row>
    <row r="4303" spans="2:11" hidden="1" outlineLevel="1" x14ac:dyDescent="0.3">
      <c r="B4303" s="2"/>
      <c r="D4303" s="3"/>
      <c r="F4303" s="3"/>
      <c r="H4303" s="3"/>
      <c r="I4303" t="str">
        <f t="shared" si="545"/>
        <v>0#4</v>
      </c>
      <c r="J4303" s="3">
        <f t="shared" si="544"/>
        <v>0</v>
      </c>
      <c r="K4303" s="3"/>
    </row>
    <row r="4304" spans="2:11" hidden="1" outlineLevel="1" x14ac:dyDescent="0.3">
      <c r="B4304" s="2"/>
      <c r="D4304" s="3"/>
      <c r="F4304" s="3"/>
      <c r="H4304" s="3"/>
      <c r="I4304" t="str">
        <f t="shared" si="545"/>
        <v>0#5</v>
      </c>
      <c r="J4304" s="3">
        <f t="shared" si="544"/>
        <v>0</v>
      </c>
      <c r="K4304" s="3"/>
    </row>
    <row r="4305" spans="2:11" hidden="1" outlineLevel="1" x14ac:dyDescent="0.3">
      <c r="B4305" s="2"/>
      <c r="D4305" s="3"/>
      <c r="F4305" s="3"/>
      <c r="H4305" s="3"/>
      <c r="I4305" t="str">
        <f t="shared" si="545"/>
        <v>0#6</v>
      </c>
      <c r="J4305" s="3">
        <f t="shared" si="544"/>
        <v>0</v>
      </c>
      <c r="K4305" s="3"/>
    </row>
    <row r="4306" spans="2:11" hidden="1" outlineLevel="1" x14ac:dyDescent="0.3">
      <c r="B4306" s="2"/>
      <c r="D4306" s="3"/>
      <c r="F4306" s="3"/>
      <c r="H4306" s="3"/>
      <c r="I4306" t="str">
        <f t="shared" si="545"/>
        <v>0#7</v>
      </c>
      <c r="J4306" s="3">
        <f t="shared" si="544"/>
        <v>0</v>
      </c>
      <c r="K4306" s="3"/>
    </row>
    <row r="4307" spans="2:11" hidden="1" outlineLevel="1" x14ac:dyDescent="0.3">
      <c r="B4307" s="2"/>
      <c r="D4307" s="3"/>
      <c r="F4307" s="3"/>
      <c r="H4307" s="3"/>
      <c r="I4307" t="str">
        <f t="shared" si="545"/>
        <v>0#8</v>
      </c>
      <c r="J4307" s="3">
        <f t="shared" si="544"/>
        <v>0</v>
      </c>
      <c r="K4307" s="3"/>
    </row>
    <row r="4308" spans="2:11" hidden="1" outlineLevel="1" x14ac:dyDescent="0.3">
      <c r="B4308" s="2"/>
      <c r="D4308" s="3"/>
      <c r="F4308" s="3"/>
      <c r="H4308" s="3"/>
      <c r="I4308" t="str">
        <f t="shared" si="545"/>
        <v>0#9</v>
      </c>
      <c r="J4308" s="3">
        <f t="shared" si="544"/>
        <v>0</v>
      </c>
      <c r="K4308" s="3"/>
    </row>
    <row r="4309" spans="2:11" hidden="1" outlineLevel="1" x14ac:dyDescent="0.3">
      <c r="B4309" s="2"/>
      <c r="F4309" s="3">
        <f>F4300</f>
        <v>0</v>
      </c>
      <c r="G4309" t="str">
        <f>F4309&amp;"#"&amp;COUNTIF(F$6:F4309,F4309)</f>
        <v>0#425</v>
      </c>
      <c r="H4309" s="3">
        <f>IF(ISERROR(IF((SUMPRODUCT((D$7:D$5839=INDEX($F$6578:$F$6799,IF($C$2="All",MATCH(G4309,$G$6578:$G$6799,0),MATCH(G4309,$H$6578:$H$6799,0)),1))*1)+SUMPRODUCT((F$7:F$5839=INDEX($F$6578:$F$6799,IF($C$2="All",MATCH(G4309,$G$6578:$G$6799,0),MATCH(G4309,$H$6578:$H$6799,0)),1))*1))&gt;0,0,INDEX($F$6578:$F$6799,IF($C$2="All",MATCH(G4309,$G$6578:$G$6799,0),MATCH(G4309,$H$6578:$H$6799,0)),1))),0,IF((SUMPRODUCT((D$7:D$5839=INDEX($F$6578:$F$6799,IF($C$2="All",MATCH(G4309,$G$6578:$G$6799,0),MATCH(G4309,$H$6578:$H$6799,0)),1))*1)+SUMPRODUCT((F$7:F$5839=INDEX($F$6578:$F$6799,IF($C$2="All",MATCH(G4309,$G$6578:$G$6799,0),MATCH(G4309,$H$6578:$H$6799,0)),1))*1))&gt;0,0,INDEX($F$6578:$F$6799,IF($C$2="All",MATCH(G4309,$G$6578:$G$6799,0),MATCH(G4309,$H$6578:$H$6799,0)),1)))</f>
        <v>0</v>
      </c>
      <c r="I4309" t="str">
        <f>H4309&amp;"#1"</f>
        <v>0#1</v>
      </c>
      <c r="J4309" s="3">
        <f t="shared" si="544"/>
        <v>0</v>
      </c>
      <c r="K4309" s="3"/>
    </row>
    <row r="4310" spans="2:11" hidden="1" outlineLevel="1" x14ac:dyDescent="0.3">
      <c r="B4310" s="2"/>
      <c r="F4310" s="3"/>
      <c r="H4310" s="3"/>
      <c r="I4310" t="str">
        <f>REPLACE(I4309,LEN(I4309),1,RIGHT(I4309,1)+1)</f>
        <v>0#2</v>
      </c>
      <c r="J4310" s="3">
        <f t="shared" si="544"/>
        <v>0</v>
      </c>
      <c r="K4310" s="3"/>
    </row>
    <row r="4311" spans="2:11" hidden="1" outlineLevel="1" x14ac:dyDescent="0.3">
      <c r="B4311" s="2"/>
      <c r="F4311" s="3"/>
      <c r="H4311" s="3"/>
      <c r="I4311" t="str">
        <f t="shared" ref="I4311:I4317" si="546">REPLACE(I4310,LEN(I4310),1,RIGHT(I4310,1)+1)</f>
        <v>0#3</v>
      </c>
      <c r="J4311" s="3">
        <f t="shared" si="544"/>
        <v>0</v>
      </c>
      <c r="K4311" s="3"/>
    </row>
    <row r="4312" spans="2:11" hidden="1" outlineLevel="1" x14ac:dyDescent="0.3">
      <c r="B4312" s="2"/>
      <c r="F4312" s="3"/>
      <c r="H4312" s="3"/>
      <c r="I4312" t="str">
        <f t="shared" si="546"/>
        <v>0#4</v>
      </c>
      <c r="J4312" s="3">
        <f t="shared" si="544"/>
        <v>0</v>
      </c>
      <c r="K4312" s="3"/>
    </row>
    <row r="4313" spans="2:11" hidden="1" outlineLevel="1" x14ac:dyDescent="0.3">
      <c r="B4313" s="2"/>
      <c r="F4313" s="3"/>
      <c r="H4313" s="3"/>
      <c r="I4313" t="str">
        <f t="shared" si="546"/>
        <v>0#5</v>
      </c>
      <c r="J4313" s="3">
        <f t="shared" si="544"/>
        <v>0</v>
      </c>
      <c r="K4313" s="3"/>
    </row>
    <row r="4314" spans="2:11" hidden="1" outlineLevel="1" x14ac:dyDescent="0.3">
      <c r="B4314" s="2"/>
      <c r="F4314" s="3"/>
      <c r="H4314" s="3"/>
      <c r="I4314" t="str">
        <f t="shared" si="546"/>
        <v>0#6</v>
      </c>
      <c r="J4314" s="3">
        <f t="shared" si="544"/>
        <v>0</v>
      </c>
      <c r="K4314" s="3"/>
    </row>
    <row r="4315" spans="2:11" hidden="1" outlineLevel="1" x14ac:dyDescent="0.3">
      <c r="B4315" s="2"/>
      <c r="F4315" s="3"/>
      <c r="H4315" s="3"/>
      <c r="I4315" t="str">
        <f t="shared" si="546"/>
        <v>0#7</v>
      </c>
      <c r="J4315" s="3">
        <f t="shared" si="544"/>
        <v>0</v>
      </c>
      <c r="K4315" s="3"/>
    </row>
    <row r="4316" spans="2:11" hidden="1" outlineLevel="1" x14ac:dyDescent="0.3">
      <c r="B4316" s="2"/>
      <c r="F4316" s="3"/>
      <c r="H4316" s="3"/>
      <c r="I4316" t="str">
        <f t="shared" si="546"/>
        <v>0#8</v>
      </c>
      <c r="J4316" s="3">
        <f t="shared" si="544"/>
        <v>0</v>
      </c>
      <c r="K4316" s="3"/>
    </row>
    <row r="4317" spans="2:11" hidden="1" outlineLevel="1" x14ac:dyDescent="0.3">
      <c r="B4317" s="2"/>
      <c r="F4317" s="3"/>
      <c r="H4317" s="3"/>
      <c r="I4317" t="str">
        <f t="shared" si="546"/>
        <v>0#9</v>
      </c>
      <c r="J4317" s="3">
        <f t="shared" si="544"/>
        <v>0</v>
      </c>
      <c r="K4317" s="3"/>
    </row>
    <row r="4318" spans="2:11" hidden="1" outlineLevel="1" x14ac:dyDescent="0.3">
      <c r="B4318" s="2"/>
      <c r="D4318" s="3"/>
      <c r="F4318" s="3">
        <f>F4309</f>
        <v>0</v>
      </c>
      <c r="G4318" t="str">
        <f>F4318&amp;"#"&amp;COUNTIF(F$6:F4318,F4318)</f>
        <v>0#426</v>
      </c>
      <c r="H4318" s="3">
        <f>IF(ISERROR(IF((SUMPRODUCT((D$7:D$5839=INDEX($F$6578:$F$6799,IF($C$2="All",MATCH(G4318,$G$6578:$G$6799,0),MATCH(G4318,$H$6578:$H$6799,0)),1))*1)+SUMPRODUCT((F$7:F$5839=INDEX($F$6578:$F$6799,IF($C$2="All",MATCH(G4318,$G$6578:$G$6799,0),MATCH(G4318,$H$6578:$H$6799,0)),1))*1))&gt;0,0,INDEX($F$6578:$F$6799,IF($C$2="All",MATCH(G4318,$G$6578:$G$6799,0),MATCH(G4318,$H$6578:$H$6799,0)),1))),0,IF((SUMPRODUCT((D$7:D$5839=INDEX($F$6578:$F$6799,IF($C$2="All",MATCH(G4318,$G$6578:$G$6799,0),MATCH(G4318,$H$6578:$H$6799,0)),1))*1)+SUMPRODUCT((F$7:F$5839=INDEX($F$6578:$F$6799,IF($C$2="All",MATCH(G4318,$G$6578:$G$6799,0),MATCH(G4318,$H$6578:$H$6799,0)),1))*1))&gt;0,0,INDEX($F$6578:$F$6799,IF($C$2="All",MATCH(G4318,$G$6578:$G$6799,0),MATCH(G4318,$H$6578:$H$6799,0)),1)))</f>
        <v>0</v>
      </c>
      <c r="I4318" t="str">
        <f>H4318&amp;"#1"</f>
        <v>0#1</v>
      </c>
      <c r="J4318" s="3">
        <f t="shared" si="544"/>
        <v>0</v>
      </c>
      <c r="K4318" s="3"/>
    </row>
    <row r="4319" spans="2:11" hidden="1" outlineLevel="1" x14ac:dyDescent="0.3">
      <c r="B4319" s="2"/>
      <c r="D4319" s="3"/>
      <c r="F4319" s="3"/>
      <c r="H4319" s="3"/>
      <c r="I4319" t="str">
        <f>REPLACE(I4318,LEN(I4318),1,RIGHT(I4318,1)+1)</f>
        <v>0#2</v>
      </c>
      <c r="J4319" s="3">
        <f t="shared" si="544"/>
        <v>0</v>
      </c>
      <c r="K4319" s="3"/>
    </row>
    <row r="4320" spans="2:11" hidden="1" outlineLevel="1" x14ac:dyDescent="0.3">
      <c r="B4320" s="2"/>
      <c r="D4320" s="3"/>
      <c r="F4320" s="3"/>
      <c r="H4320" s="3"/>
      <c r="I4320" t="str">
        <f t="shared" ref="I4320:I4326" si="547">REPLACE(I4319,LEN(I4319),1,RIGHT(I4319,1)+1)</f>
        <v>0#3</v>
      </c>
      <c r="J4320" s="3">
        <f t="shared" si="544"/>
        <v>0</v>
      </c>
      <c r="K4320" s="3"/>
    </row>
    <row r="4321" spans="2:11" hidden="1" outlineLevel="1" x14ac:dyDescent="0.3">
      <c r="B4321" s="2"/>
      <c r="D4321" s="3"/>
      <c r="F4321" s="3"/>
      <c r="H4321" s="3"/>
      <c r="I4321" t="str">
        <f t="shared" si="547"/>
        <v>0#4</v>
      </c>
      <c r="J4321" s="3">
        <f t="shared" si="544"/>
        <v>0</v>
      </c>
      <c r="K4321" s="3"/>
    </row>
    <row r="4322" spans="2:11" hidden="1" outlineLevel="1" x14ac:dyDescent="0.3">
      <c r="B4322" s="2"/>
      <c r="D4322" s="3"/>
      <c r="F4322" s="3"/>
      <c r="H4322" s="3"/>
      <c r="I4322" t="str">
        <f t="shared" si="547"/>
        <v>0#5</v>
      </c>
      <c r="J4322" s="3">
        <f t="shared" si="544"/>
        <v>0</v>
      </c>
      <c r="K4322" s="3"/>
    </row>
    <row r="4323" spans="2:11" hidden="1" outlineLevel="1" x14ac:dyDescent="0.3">
      <c r="B4323" s="2"/>
      <c r="D4323" s="3"/>
      <c r="F4323" s="3"/>
      <c r="H4323" s="3"/>
      <c r="I4323" t="str">
        <f t="shared" si="547"/>
        <v>0#6</v>
      </c>
      <c r="J4323" s="3">
        <f t="shared" si="544"/>
        <v>0</v>
      </c>
      <c r="K4323" s="3"/>
    </row>
    <row r="4324" spans="2:11" hidden="1" outlineLevel="1" x14ac:dyDescent="0.3">
      <c r="B4324" s="2"/>
      <c r="D4324" s="3"/>
      <c r="F4324" s="3"/>
      <c r="H4324" s="3"/>
      <c r="I4324" t="str">
        <f t="shared" si="547"/>
        <v>0#7</v>
      </c>
      <c r="J4324" s="3">
        <f t="shared" si="544"/>
        <v>0</v>
      </c>
      <c r="K4324" s="3"/>
    </row>
    <row r="4325" spans="2:11" hidden="1" outlineLevel="1" x14ac:dyDescent="0.3">
      <c r="B4325" s="2"/>
      <c r="D4325" s="3"/>
      <c r="F4325" s="3"/>
      <c r="H4325" s="3"/>
      <c r="I4325" t="str">
        <f t="shared" si="547"/>
        <v>0#8</v>
      </c>
      <c r="J4325" s="3">
        <f t="shared" si="544"/>
        <v>0</v>
      </c>
      <c r="K4325" s="3"/>
    </row>
    <row r="4326" spans="2:11" hidden="1" outlineLevel="1" x14ac:dyDescent="0.3">
      <c r="B4326" s="2"/>
      <c r="D4326" s="3"/>
      <c r="F4326" s="3"/>
      <c r="H4326" s="3"/>
      <c r="I4326" t="str">
        <f t="shared" si="547"/>
        <v>0#9</v>
      </c>
      <c r="J4326" s="3">
        <f t="shared" si="544"/>
        <v>0</v>
      </c>
      <c r="K4326" s="3"/>
    </row>
    <row r="4327" spans="2:11" hidden="1" outlineLevel="1" x14ac:dyDescent="0.3">
      <c r="B4327" s="2"/>
      <c r="D4327" s="3"/>
      <c r="F4327" s="3">
        <f>F4318</f>
        <v>0</v>
      </c>
      <c r="G4327" t="str">
        <f>F4327&amp;"#"&amp;COUNTIF(F$6:F4327,F4327)</f>
        <v>0#427</v>
      </c>
      <c r="H4327" s="3">
        <f>IF(ISERROR(IF((SUMPRODUCT((D$7:D$5839=INDEX($F$6578:$F$6799,IF($C$2="All",MATCH(G4327,$G$6578:$G$6799,0),MATCH(G4327,$H$6578:$H$6799,0)),1))*1)+SUMPRODUCT((F$7:F$5839=INDEX($F$6578:$F$6799,IF($C$2="All",MATCH(G4327,$G$6578:$G$6799,0),MATCH(G4327,$H$6578:$H$6799,0)),1))*1))&gt;0,0,INDEX($F$6578:$F$6799,IF($C$2="All",MATCH(G4327,$G$6578:$G$6799,0),MATCH(G4327,$H$6578:$H$6799,0)),1))),0,IF((SUMPRODUCT((D$7:D$5839=INDEX($F$6578:$F$6799,IF($C$2="All",MATCH(G4327,$G$6578:$G$6799,0),MATCH(G4327,$H$6578:$H$6799,0)),1))*1)+SUMPRODUCT((F$7:F$5839=INDEX($F$6578:$F$6799,IF($C$2="All",MATCH(G4327,$G$6578:$G$6799,0),MATCH(G4327,$H$6578:$H$6799,0)),1))*1))&gt;0,0,INDEX($F$6578:$F$6799,IF($C$2="All",MATCH(G4327,$G$6578:$G$6799,0),MATCH(G4327,$H$6578:$H$6799,0)),1)))</f>
        <v>0</v>
      </c>
      <c r="I4327" t="str">
        <f>H4327&amp;"#1"</f>
        <v>0#1</v>
      </c>
      <c r="J4327" s="3">
        <f t="shared" si="544"/>
        <v>0</v>
      </c>
      <c r="K4327" s="3"/>
    </row>
    <row r="4328" spans="2:11" hidden="1" outlineLevel="1" x14ac:dyDescent="0.3">
      <c r="B4328" s="2"/>
      <c r="D4328" s="3"/>
      <c r="F4328" s="3"/>
      <c r="H4328" s="3"/>
      <c r="I4328" t="str">
        <f>REPLACE(I4327,LEN(I4327),1,RIGHT(I4327,1)+1)</f>
        <v>0#2</v>
      </c>
      <c r="J4328" s="3">
        <f t="shared" si="544"/>
        <v>0</v>
      </c>
      <c r="K4328" s="3"/>
    </row>
    <row r="4329" spans="2:11" hidden="1" outlineLevel="1" x14ac:dyDescent="0.3">
      <c r="B4329" s="2"/>
      <c r="D4329" s="3"/>
      <c r="F4329" s="3"/>
      <c r="H4329" s="3"/>
      <c r="I4329" t="str">
        <f t="shared" ref="I4329:I4335" si="548">REPLACE(I4328,LEN(I4328),1,RIGHT(I4328,1)+1)</f>
        <v>0#3</v>
      </c>
      <c r="J4329" s="3">
        <f t="shared" si="544"/>
        <v>0</v>
      </c>
      <c r="K4329" s="3"/>
    </row>
    <row r="4330" spans="2:11" hidden="1" outlineLevel="1" x14ac:dyDescent="0.3">
      <c r="B4330" s="2"/>
      <c r="D4330" s="3"/>
      <c r="F4330" s="3"/>
      <c r="H4330" s="3"/>
      <c r="I4330" t="str">
        <f t="shared" si="548"/>
        <v>0#4</v>
      </c>
      <c r="J4330" s="3">
        <f t="shared" si="544"/>
        <v>0</v>
      </c>
      <c r="K4330" s="3"/>
    </row>
    <row r="4331" spans="2:11" hidden="1" outlineLevel="1" x14ac:dyDescent="0.3">
      <c r="B4331" s="2"/>
      <c r="D4331" s="3"/>
      <c r="F4331" s="3"/>
      <c r="H4331" s="3"/>
      <c r="I4331" t="str">
        <f t="shared" si="548"/>
        <v>0#5</v>
      </c>
      <c r="J4331" s="3">
        <f t="shared" si="544"/>
        <v>0</v>
      </c>
      <c r="K4331" s="3"/>
    </row>
    <row r="4332" spans="2:11" hidden="1" outlineLevel="1" x14ac:dyDescent="0.3">
      <c r="B4332" s="2"/>
      <c r="D4332" s="3"/>
      <c r="F4332" s="3"/>
      <c r="H4332" s="3"/>
      <c r="I4332" t="str">
        <f t="shared" si="548"/>
        <v>0#6</v>
      </c>
      <c r="J4332" s="3">
        <f t="shared" si="544"/>
        <v>0</v>
      </c>
      <c r="K4332" s="3"/>
    </row>
    <row r="4333" spans="2:11" hidden="1" outlineLevel="1" x14ac:dyDescent="0.3">
      <c r="B4333" s="2"/>
      <c r="D4333" s="3"/>
      <c r="F4333" s="3"/>
      <c r="H4333" s="3"/>
      <c r="I4333" t="str">
        <f t="shared" si="548"/>
        <v>0#7</v>
      </c>
      <c r="J4333" s="3">
        <f t="shared" si="544"/>
        <v>0</v>
      </c>
      <c r="K4333" s="3"/>
    </row>
    <row r="4334" spans="2:11" hidden="1" outlineLevel="1" x14ac:dyDescent="0.3">
      <c r="B4334" s="2"/>
      <c r="D4334" s="3"/>
      <c r="F4334" s="3"/>
      <c r="H4334" s="3"/>
      <c r="I4334" t="str">
        <f t="shared" si="548"/>
        <v>0#8</v>
      </c>
      <c r="J4334" s="3">
        <f t="shared" si="544"/>
        <v>0</v>
      </c>
      <c r="K4334" s="3"/>
    </row>
    <row r="4335" spans="2:11" hidden="1" outlineLevel="1" x14ac:dyDescent="0.3">
      <c r="B4335" s="2"/>
      <c r="D4335" s="3"/>
      <c r="F4335" s="3"/>
      <c r="H4335" s="3"/>
      <c r="I4335" t="str">
        <f t="shared" si="548"/>
        <v>0#9</v>
      </c>
      <c r="J4335" s="3">
        <f t="shared" si="544"/>
        <v>0</v>
      </c>
      <c r="K4335" s="3"/>
    </row>
    <row r="4336" spans="2:11" hidden="1" outlineLevel="1" x14ac:dyDescent="0.3">
      <c r="B4336" s="2"/>
      <c r="D4336" s="3"/>
      <c r="F4336" s="3">
        <f>F4327</f>
        <v>0</v>
      </c>
      <c r="G4336" t="str">
        <f>F4336&amp;"#"&amp;COUNTIF(F$6:F4336,F4336)</f>
        <v>0#428</v>
      </c>
      <c r="H4336" s="3">
        <f>IF(ISERROR(IF((SUMPRODUCT((D$7:D$5839=INDEX($F$6578:$F$6799,IF($C$2="All",MATCH(G4336,$G$6578:$G$6799,0),MATCH(G4336,$H$6578:$H$6799,0)),1))*1)+SUMPRODUCT((F$7:F$5839=INDEX($F$6578:$F$6799,IF($C$2="All",MATCH(G4336,$G$6578:$G$6799,0),MATCH(G4336,$H$6578:$H$6799,0)),1))*1))&gt;0,0,INDEX($F$6578:$F$6799,IF($C$2="All",MATCH(G4336,$G$6578:$G$6799,0),MATCH(G4336,$H$6578:$H$6799,0)),1))),0,IF((SUMPRODUCT((D$7:D$5839=INDEX($F$6578:$F$6799,IF($C$2="All",MATCH(G4336,$G$6578:$G$6799,0),MATCH(G4336,$H$6578:$H$6799,0)),1))*1)+SUMPRODUCT((F$7:F$5839=INDEX($F$6578:$F$6799,IF($C$2="All",MATCH(G4336,$G$6578:$G$6799,0),MATCH(G4336,$H$6578:$H$6799,0)),1))*1))&gt;0,0,INDEX($F$6578:$F$6799,IF($C$2="All",MATCH(G4336,$G$6578:$G$6799,0),MATCH(G4336,$H$6578:$H$6799,0)),1)))</f>
        <v>0</v>
      </c>
      <c r="I4336" t="str">
        <f>H4336&amp;"#1"</f>
        <v>0#1</v>
      </c>
      <c r="J4336" s="3">
        <f t="shared" si="544"/>
        <v>0</v>
      </c>
      <c r="K4336" s="3"/>
    </row>
    <row r="4337" spans="2:11" hidden="1" outlineLevel="1" x14ac:dyDescent="0.3">
      <c r="B4337" s="2"/>
      <c r="D4337" s="3"/>
      <c r="F4337" s="3"/>
      <c r="H4337" s="3"/>
      <c r="I4337" t="str">
        <f>REPLACE(I4336,LEN(I4336),1,RIGHT(I4336,1)+1)</f>
        <v>0#2</v>
      </c>
      <c r="J4337" s="3">
        <f t="shared" si="544"/>
        <v>0</v>
      </c>
      <c r="K4337" s="3"/>
    </row>
    <row r="4338" spans="2:11" hidden="1" outlineLevel="1" x14ac:dyDescent="0.3">
      <c r="B4338" s="2"/>
      <c r="D4338" s="3"/>
      <c r="F4338" s="3"/>
      <c r="H4338" s="3"/>
      <c r="I4338" t="str">
        <f t="shared" ref="I4338:I4344" si="549">REPLACE(I4337,LEN(I4337),1,RIGHT(I4337,1)+1)</f>
        <v>0#3</v>
      </c>
      <c r="J4338" s="3">
        <f t="shared" si="544"/>
        <v>0</v>
      </c>
      <c r="K4338" s="3"/>
    </row>
    <row r="4339" spans="2:11" hidden="1" outlineLevel="1" x14ac:dyDescent="0.3">
      <c r="B4339" s="2"/>
      <c r="D4339" s="3"/>
      <c r="F4339" s="3"/>
      <c r="H4339" s="3"/>
      <c r="I4339" t="str">
        <f t="shared" si="549"/>
        <v>0#4</v>
      </c>
      <c r="J4339" s="3">
        <f t="shared" si="544"/>
        <v>0</v>
      </c>
      <c r="K4339" s="3"/>
    </row>
    <row r="4340" spans="2:11" hidden="1" outlineLevel="1" x14ac:dyDescent="0.3">
      <c r="B4340" s="2"/>
      <c r="D4340" s="3"/>
      <c r="F4340" s="3"/>
      <c r="H4340" s="3"/>
      <c r="I4340" t="str">
        <f t="shared" si="549"/>
        <v>0#5</v>
      </c>
      <c r="J4340" s="3">
        <f t="shared" si="544"/>
        <v>0</v>
      </c>
      <c r="K4340" s="3"/>
    </row>
    <row r="4341" spans="2:11" hidden="1" outlineLevel="1" x14ac:dyDescent="0.3">
      <c r="B4341" s="2"/>
      <c r="D4341" s="3"/>
      <c r="F4341" s="3"/>
      <c r="H4341" s="3"/>
      <c r="I4341" t="str">
        <f t="shared" si="549"/>
        <v>0#6</v>
      </c>
      <c r="J4341" s="3">
        <f t="shared" si="544"/>
        <v>0</v>
      </c>
      <c r="K4341" s="3"/>
    </row>
    <row r="4342" spans="2:11" hidden="1" outlineLevel="1" x14ac:dyDescent="0.3">
      <c r="B4342" s="2"/>
      <c r="D4342" s="3"/>
      <c r="F4342" s="3"/>
      <c r="H4342" s="3"/>
      <c r="I4342" t="str">
        <f t="shared" si="549"/>
        <v>0#7</v>
      </c>
      <c r="J4342" s="3">
        <f t="shared" si="544"/>
        <v>0</v>
      </c>
      <c r="K4342" s="3"/>
    </row>
    <row r="4343" spans="2:11" hidden="1" outlineLevel="1" x14ac:dyDescent="0.3">
      <c r="B4343" s="2"/>
      <c r="D4343" s="3"/>
      <c r="F4343" s="3"/>
      <c r="H4343" s="3"/>
      <c r="I4343" t="str">
        <f t="shared" si="549"/>
        <v>0#8</v>
      </c>
      <c r="J4343" s="3">
        <f t="shared" si="544"/>
        <v>0</v>
      </c>
      <c r="K4343" s="3"/>
    </row>
    <row r="4344" spans="2:11" hidden="1" outlineLevel="1" x14ac:dyDescent="0.3">
      <c r="B4344" s="2"/>
      <c r="D4344" s="3"/>
      <c r="F4344" s="3"/>
      <c r="H4344" s="3"/>
      <c r="I4344" t="str">
        <f t="shared" si="549"/>
        <v>0#9</v>
      </c>
      <c r="J4344" s="3">
        <f t="shared" si="544"/>
        <v>0</v>
      </c>
      <c r="K4344" s="3"/>
    </row>
    <row r="4345" spans="2:11" hidden="1" outlineLevel="1" x14ac:dyDescent="0.3">
      <c r="B4345" s="2"/>
      <c r="D4345" s="3"/>
      <c r="F4345" s="3">
        <f>F4336</f>
        <v>0</v>
      </c>
      <c r="G4345" t="str">
        <f>F4345&amp;"#"&amp;COUNTIF(F$6:F4345,F4345)</f>
        <v>0#429</v>
      </c>
      <c r="H4345" s="3">
        <f>IF(ISERROR(IF((SUMPRODUCT((D$7:D$5839=INDEX($F$6578:$F$6799,IF($C$2="All",MATCH(G4345,$G$6578:$G$6799,0),MATCH(G4345,$H$6578:$H$6799,0)),1))*1)+SUMPRODUCT((F$7:F$5839=INDEX($F$6578:$F$6799,IF($C$2="All",MATCH(G4345,$G$6578:$G$6799,0),MATCH(G4345,$H$6578:$H$6799,0)),1))*1))&gt;0,0,INDEX($F$6578:$F$6799,IF($C$2="All",MATCH(G4345,$G$6578:$G$6799,0),MATCH(G4345,$H$6578:$H$6799,0)),1))),0,IF((SUMPRODUCT((D$7:D$5839=INDEX($F$6578:$F$6799,IF($C$2="All",MATCH(G4345,$G$6578:$G$6799,0),MATCH(G4345,$H$6578:$H$6799,0)),1))*1)+SUMPRODUCT((F$7:F$5839=INDEX($F$6578:$F$6799,IF($C$2="All",MATCH(G4345,$G$6578:$G$6799,0),MATCH(G4345,$H$6578:$H$6799,0)),1))*1))&gt;0,0,INDEX($F$6578:$F$6799,IF($C$2="All",MATCH(G4345,$G$6578:$G$6799,0),MATCH(G4345,$H$6578:$H$6799,0)),1)))</f>
        <v>0</v>
      </c>
      <c r="I4345" t="str">
        <f>H4345&amp;"#1"</f>
        <v>0#1</v>
      </c>
      <c r="J4345" s="3">
        <f t="shared" si="544"/>
        <v>0</v>
      </c>
      <c r="K4345" s="3"/>
    </row>
    <row r="4346" spans="2:11" hidden="1" outlineLevel="1" x14ac:dyDescent="0.3">
      <c r="B4346" s="2"/>
      <c r="D4346" s="3"/>
      <c r="F4346" s="3"/>
      <c r="H4346" s="3"/>
      <c r="I4346" t="str">
        <f>REPLACE(I4345,LEN(I4345),1,RIGHT(I4345,1)+1)</f>
        <v>0#2</v>
      </c>
      <c r="J4346" s="3">
        <f t="shared" si="544"/>
        <v>0</v>
      </c>
      <c r="K4346" s="3"/>
    </row>
    <row r="4347" spans="2:11" hidden="1" outlineLevel="1" x14ac:dyDescent="0.3">
      <c r="B4347" s="2"/>
      <c r="D4347" s="3"/>
      <c r="F4347" s="3"/>
      <c r="H4347" s="3"/>
      <c r="I4347" t="str">
        <f t="shared" ref="I4347:I4353" si="550">REPLACE(I4346,LEN(I4346),1,RIGHT(I4346,1)+1)</f>
        <v>0#3</v>
      </c>
      <c r="J4347" s="3">
        <f t="shared" si="544"/>
        <v>0</v>
      </c>
      <c r="K4347" s="3"/>
    </row>
    <row r="4348" spans="2:11" hidden="1" outlineLevel="1" x14ac:dyDescent="0.3">
      <c r="B4348" s="2"/>
      <c r="D4348" s="3"/>
      <c r="F4348" s="3"/>
      <c r="H4348" s="3"/>
      <c r="I4348" t="str">
        <f t="shared" si="550"/>
        <v>0#4</v>
      </c>
      <c r="J4348" s="3">
        <f t="shared" si="544"/>
        <v>0</v>
      </c>
      <c r="K4348" s="3"/>
    </row>
    <row r="4349" spans="2:11" hidden="1" outlineLevel="1" x14ac:dyDescent="0.3">
      <c r="B4349" s="2"/>
      <c r="D4349" s="3"/>
      <c r="F4349" s="3"/>
      <c r="H4349" s="3"/>
      <c r="I4349" t="str">
        <f t="shared" si="550"/>
        <v>0#5</v>
      </c>
      <c r="J4349" s="3">
        <f t="shared" si="544"/>
        <v>0</v>
      </c>
      <c r="K4349" s="3"/>
    </row>
    <row r="4350" spans="2:11" hidden="1" outlineLevel="1" x14ac:dyDescent="0.3">
      <c r="B4350" s="2"/>
      <c r="D4350" s="3"/>
      <c r="F4350" s="3"/>
      <c r="H4350" s="3"/>
      <c r="I4350" t="str">
        <f t="shared" si="550"/>
        <v>0#6</v>
      </c>
      <c r="J4350" s="3">
        <f t="shared" si="544"/>
        <v>0</v>
      </c>
      <c r="K4350" s="3"/>
    </row>
    <row r="4351" spans="2:11" hidden="1" outlineLevel="1" x14ac:dyDescent="0.3">
      <c r="B4351" s="2"/>
      <c r="D4351" s="3"/>
      <c r="F4351" s="3"/>
      <c r="H4351" s="3"/>
      <c r="I4351" t="str">
        <f t="shared" si="550"/>
        <v>0#7</v>
      </c>
      <c r="J4351" s="3">
        <f t="shared" si="544"/>
        <v>0</v>
      </c>
      <c r="K4351" s="3"/>
    </row>
    <row r="4352" spans="2:11" hidden="1" outlineLevel="1" x14ac:dyDescent="0.3">
      <c r="B4352" s="2"/>
      <c r="D4352" s="3"/>
      <c r="F4352" s="3"/>
      <c r="H4352" s="3"/>
      <c r="I4352" t="str">
        <f t="shared" si="550"/>
        <v>0#8</v>
      </c>
      <c r="J4352" s="3">
        <f t="shared" si="544"/>
        <v>0</v>
      </c>
      <c r="K4352" s="3"/>
    </row>
    <row r="4353" spans="2:11" hidden="1" outlineLevel="1" x14ac:dyDescent="0.3">
      <c r="B4353" s="2"/>
      <c r="D4353" s="3"/>
      <c r="F4353" s="3"/>
      <c r="H4353" s="3"/>
      <c r="I4353" t="str">
        <f t="shared" si="550"/>
        <v>0#9</v>
      </c>
      <c r="J4353" s="3">
        <f t="shared" si="544"/>
        <v>0</v>
      </c>
      <c r="K4353" s="3"/>
    </row>
    <row r="4354" spans="2:11" hidden="1" outlineLevel="1" x14ac:dyDescent="0.3">
      <c r="B4354" s="2"/>
      <c r="D4354" s="3"/>
      <c r="F4354" s="3">
        <f>F4345</f>
        <v>0</v>
      </c>
      <c r="G4354" t="str">
        <f>F4354&amp;"#"&amp;COUNTIF(F$6:F4354,F4354)</f>
        <v>0#430</v>
      </c>
      <c r="H4354" s="3">
        <f>IF(ISERROR(IF((SUMPRODUCT((D$7:D$5839=INDEX($F$6578:$F$6799,IF($C$2="All",MATCH(G4354,$G$6578:$G$6799,0),MATCH(G4354,$H$6578:$H$6799,0)),1))*1)+SUMPRODUCT((F$7:F$5839=INDEX($F$6578:$F$6799,IF($C$2="All",MATCH(G4354,$G$6578:$G$6799,0),MATCH(G4354,$H$6578:$H$6799,0)),1))*1))&gt;0,0,INDEX($F$6578:$F$6799,IF($C$2="All",MATCH(G4354,$G$6578:$G$6799,0),MATCH(G4354,$H$6578:$H$6799,0)),1))),0,IF((SUMPRODUCT((D$7:D$5839=INDEX($F$6578:$F$6799,IF($C$2="All",MATCH(G4354,$G$6578:$G$6799,0),MATCH(G4354,$H$6578:$H$6799,0)),1))*1)+SUMPRODUCT((F$7:F$5839=INDEX($F$6578:$F$6799,IF($C$2="All",MATCH(G4354,$G$6578:$G$6799,0),MATCH(G4354,$H$6578:$H$6799,0)),1))*1))&gt;0,0,INDEX($F$6578:$F$6799,IF($C$2="All",MATCH(G4354,$G$6578:$G$6799,0),MATCH(G4354,$H$6578:$H$6799,0)),1)))</f>
        <v>0</v>
      </c>
      <c r="I4354" t="str">
        <f>H4354&amp;"#1"</f>
        <v>0#1</v>
      </c>
      <c r="J4354" s="3">
        <f t="shared" si="544"/>
        <v>0</v>
      </c>
      <c r="K4354" s="3"/>
    </row>
    <row r="4355" spans="2:11" hidden="1" outlineLevel="1" x14ac:dyDescent="0.3">
      <c r="B4355" s="2"/>
      <c r="D4355" s="3"/>
      <c r="F4355" s="3"/>
      <c r="H4355" s="3"/>
      <c r="I4355" t="str">
        <f>REPLACE(I4354,LEN(I4354),1,RIGHT(I4354,1)+1)</f>
        <v>0#2</v>
      </c>
      <c r="J4355" s="3">
        <f t="shared" si="544"/>
        <v>0</v>
      </c>
      <c r="K4355" s="3"/>
    </row>
    <row r="4356" spans="2:11" hidden="1" outlineLevel="1" x14ac:dyDescent="0.3">
      <c r="B4356" s="2"/>
      <c r="D4356" s="3"/>
      <c r="F4356" s="3"/>
      <c r="H4356" s="3"/>
      <c r="I4356" t="str">
        <f t="shared" ref="I4356:I4362" si="551">REPLACE(I4355,LEN(I4355),1,RIGHT(I4355,1)+1)</f>
        <v>0#3</v>
      </c>
      <c r="J4356" s="3">
        <f t="shared" si="544"/>
        <v>0</v>
      </c>
      <c r="K4356" s="3"/>
    </row>
    <row r="4357" spans="2:11" hidden="1" outlineLevel="1" x14ac:dyDescent="0.3">
      <c r="B4357" s="2"/>
      <c r="D4357" s="3"/>
      <c r="F4357" s="3"/>
      <c r="H4357" s="3"/>
      <c r="I4357" t="str">
        <f t="shared" si="551"/>
        <v>0#4</v>
      </c>
      <c r="J4357" s="3">
        <f t="shared" si="544"/>
        <v>0</v>
      </c>
      <c r="K4357" s="3"/>
    </row>
    <row r="4358" spans="2:11" hidden="1" outlineLevel="1" x14ac:dyDescent="0.3">
      <c r="B4358" s="2"/>
      <c r="D4358" s="3"/>
      <c r="F4358" s="3"/>
      <c r="H4358" s="3"/>
      <c r="I4358" t="str">
        <f t="shared" si="551"/>
        <v>0#5</v>
      </c>
      <c r="J4358" s="3">
        <f t="shared" si="544"/>
        <v>0</v>
      </c>
      <c r="K4358" s="3"/>
    </row>
    <row r="4359" spans="2:11" hidden="1" outlineLevel="1" x14ac:dyDescent="0.3">
      <c r="B4359" s="2"/>
      <c r="D4359" s="3"/>
      <c r="F4359" s="3"/>
      <c r="H4359" s="3"/>
      <c r="I4359" t="str">
        <f t="shared" si="551"/>
        <v>0#6</v>
      </c>
      <c r="J4359" s="3">
        <f t="shared" ref="J4359:J4422" si="552">IF(ISERROR(IF((SUMPRODUCT((F$7:F$5839=INDEX($F$6578:$F$6799,IF($C$2="All",MATCH(I4359,$G$6578:$G$6799,0),MATCH(I4359,$H$6578:$H$6799,0)),1))*1)+SUMPRODUCT((H$7:H$5839=INDEX($F$6578:$F$6799,IF($C$2="All",MATCH(I4359,$G$6578:$G$6799,0),MATCH(I4359,$H$6578:$H$6799,0)),1))*1))&gt;0,0,INDEX($F$6578:$F$6799,IF($C$2="All",MATCH(I4359,$G$6578:$G$6799,0),MATCH(I4359,$H$6578:$H$6799,0)),1))),0,IF((SUMPRODUCT((F$7:F$5839=INDEX($F$6578:$F$6799,IF($C$2="All",MATCH(I4359,$G$6578:$G$6799,0),MATCH(I4359,$H$6578:$H$6799,0)),1))*1)+SUMPRODUCT((H$7:H$5839=INDEX($F$6578:$F$6799,IF($C$2="All",MATCH(I4359,$G$6578:$G$6799,0),MATCH(I4359,$H$6578:$H$6799,0)),1))*1))&gt;0,0,INDEX($F$6578:$F$6799,IF($C$2="All",MATCH(I4359,$G$6578:$G$6799,0),MATCH(I4359,$H$6578:$H$6799,0)),1)))</f>
        <v>0</v>
      </c>
      <c r="K4359" s="3"/>
    </row>
    <row r="4360" spans="2:11" hidden="1" outlineLevel="1" x14ac:dyDescent="0.3">
      <c r="B4360" s="2"/>
      <c r="D4360" s="3"/>
      <c r="F4360" s="3"/>
      <c r="H4360" s="3"/>
      <c r="I4360" t="str">
        <f t="shared" si="551"/>
        <v>0#7</v>
      </c>
      <c r="J4360" s="3">
        <f t="shared" si="552"/>
        <v>0</v>
      </c>
      <c r="K4360" s="3"/>
    </row>
    <row r="4361" spans="2:11" hidden="1" outlineLevel="1" x14ac:dyDescent="0.3">
      <c r="B4361" s="2"/>
      <c r="D4361" s="3"/>
      <c r="F4361" s="3"/>
      <c r="H4361" s="3"/>
      <c r="I4361" t="str">
        <f t="shared" si="551"/>
        <v>0#8</v>
      </c>
      <c r="J4361" s="3">
        <f t="shared" si="552"/>
        <v>0</v>
      </c>
      <c r="K4361" s="3"/>
    </row>
    <row r="4362" spans="2:11" hidden="1" outlineLevel="1" x14ac:dyDescent="0.3">
      <c r="B4362" s="2"/>
      <c r="D4362" s="3"/>
      <c r="F4362" s="3"/>
      <c r="H4362" s="3"/>
      <c r="I4362" t="str">
        <f t="shared" si="551"/>
        <v>0#9</v>
      </c>
      <c r="J4362" s="3">
        <f t="shared" si="552"/>
        <v>0</v>
      </c>
      <c r="K4362" s="3"/>
    </row>
    <row r="4363" spans="2:11" hidden="1" outlineLevel="1" x14ac:dyDescent="0.3">
      <c r="B4363" s="2"/>
      <c r="D4363" s="3"/>
      <c r="F4363" s="3">
        <f>F4354</f>
        <v>0</v>
      </c>
      <c r="G4363" t="str">
        <f>F4363&amp;"#"&amp;COUNTIF(F$6:F4363,F4363)</f>
        <v>0#431</v>
      </c>
      <c r="H4363" s="3">
        <f>IF(ISERROR(IF((SUMPRODUCT((D$7:D$5839=INDEX($F$6578:$F$6799,IF($C$2="All",MATCH(G4363,$G$6578:$G$6799,0),MATCH(G4363,$H$6578:$H$6799,0)),1))*1)+SUMPRODUCT((F$7:F$5839=INDEX($F$6578:$F$6799,IF($C$2="All",MATCH(G4363,$G$6578:$G$6799,0),MATCH(G4363,$H$6578:$H$6799,0)),1))*1))&gt;0,0,INDEX($F$6578:$F$6799,IF($C$2="All",MATCH(G4363,$G$6578:$G$6799,0),MATCH(G4363,$H$6578:$H$6799,0)),1))),0,IF((SUMPRODUCT((D$7:D$5839=INDEX($F$6578:$F$6799,IF($C$2="All",MATCH(G4363,$G$6578:$G$6799,0),MATCH(G4363,$H$6578:$H$6799,0)),1))*1)+SUMPRODUCT((F$7:F$5839=INDEX($F$6578:$F$6799,IF($C$2="All",MATCH(G4363,$G$6578:$G$6799,0),MATCH(G4363,$H$6578:$H$6799,0)),1))*1))&gt;0,0,INDEX($F$6578:$F$6799,IF($C$2="All",MATCH(G4363,$G$6578:$G$6799,0),MATCH(G4363,$H$6578:$H$6799,0)),1)))</f>
        <v>0</v>
      </c>
      <c r="I4363" t="str">
        <f>H4363&amp;"#1"</f>
        <v>0#1</v>
      </c>
      <c r="J4363" s="3">
        <f t="shared" si="552"/>
        <v>0</v>
      </c>
      <c r="K4363" s="3"/>
    </row>
    <row r="4364" spans="2:11" hidden="1" outlineLevel="1" x14ac:dyDescent="0.3">
      <c r="B4364" s="2"/>
      <c r="D4364" s="3"/>
      <c r="F4364" s="3"/>
      <c r="H4364" s="3"/>
      <c r="I4364" t="str">
        <f>REPLACE(I4363,LEN(I4363),1,RIGHT(I4363,1)+1)</f>
        <v>0#2</v>
      </c>
      <c r="J4364" s="3">
        <f t="shared" si="552"/>
        <v>0</v>
      </c>
      <c r="K4364" s="3"/>
    </row>
    <row r="4365" spans="2:11" hidden="1" outlineLevel="1" x14ac:dyDescent="0.3">
      <c r="B4365" s="2"/>
      <c r="D4365" s="3"/>
      <c r="F4365" s="3"/>
      <c r="H4365" s="3"/>
      <c r="I4365" t="str">
        <f t="shared" ref="I4365:I4371" si="553">REPLACE(I4364,LEN(I4364),1,RIGHT(I4364,1)+1)</f>
        <v>0#3</v>
      </c>
      <c r="J4365" s="3">
        <f t="shared" si="552"/>
        <v>0</v>
      </c>
      <c r="K4365" s="3"/>
    </row>
    <row r="4366" spans="2:11" hidden="1" outlineLevel="1" x14ac:dyDescent="0.3">
      <c r="B4366" s="2"/>
      <c r="D4366" s="3"/>
      <c r="F4366" s="3"/>
      <c r="H4366" s="3"/>
      <c r="I4366" t="str">
        <f t="shared" si="553"/>
        <v>0#4</v>
      </c>
      <c r="J4366" s="3">
        <f t="shared" si="552"/>
        <v>0</v>
      </c>
      <c r="K4366" s="3"/>
    </row>
    <row r="4367" spans="2:11" hidden="1" outlineLevel="1" x14ac:dyDescent="0.3">
      <c r="B4367" s="2"/>
      <c r="D4367" s="3"/>
      <c r="F4367" s="3"/>
      <c r="H4367" s="3"/>
      <c r="I4367" t="str">
        <f t="shared" si="553"/>
        <v>0#5</v>
      </c>
      <c r="J4367" s="3">
        <f t="shared" si="552"/>
        <v>0</v>
      </c>
      <c r="K4367" s="3"/>
    </row>
    <row r="4368" spans="2:11" hidden="1" outlineLevel="1" x14ac:dyDescent="0.3">
      <c r="B4368" s="2"/>
      <c r="D4368" s="3"/>
      <c r="F4368" s="3"/>
      <c r="H4368" s="3"/>
      <c r="I4368" t="str">
        <f t="shared" si="553"/>
        <v>0#6</v>
      </c>
      <c r="J4368" s="3">
        <f t="shared" si="552"/>
        <v>0</v>
      </c>
      <c r="K4368" s="3"/>
    </row>
    <row r="4369" spans="2:11" hidden="1" outlineLevel="1" x14ac:dyDescent="0.3">
      <c r="B4369" s="2"/>
      <c r="D4369" s="3"/>
      <c r="F4369" s="3"/>
      <c r="H4369" s="3"/>
      <c r="I4369" t="str">
        <f t="shared" si="553"/>
        <v>0#7</v>
      </c>
      <c r="J4369" s="3">
        <f t="shared" si="552"/>
        <v>0</v>
      </c>
      <c r="K4369" s="3"/>
    </row>
    <row r="4370" spans="2:11" hidden="1" outlineLevel="1" x14ac:dyDescent="0.3">
      <c r="B4370" s="2"/>
      <c r="D4370" s="3"/>
      <c r="F4370" s="3"/>
      <c r="H4370" s="3"/>
      <c r="I4370" t="str">
        <f t="shared" si="553"/>
        <v>0#8</v>
      </c>
      <c r="J4370" s="3">
        <f t="shared" si="552"/>
        <v>0</v>
      </c>
      <c r="K4370" s="3"/>
    </row>
    <row r="4371" spans="2:11" hidden="1" outlineLevel="1" x14ac:dyDescent="0.3">
      <c r="B4371" s="2"/>
      <c r="D4371" s="3"/>
      <c r="F4371" s="3"/>
      <c r="H4371" s="3"/>
      <c r="I4371" t="str">
        <f t="shared" si="553"/>
        <v>0#9</v>
      </c>
      <c r="J4371" s="3">
        <f t="shared" si="552"/>
        <v>0</v>
      </c>
      <c r="K4371" s="3"/>
    </row>
    <row r="4372" spans="2:11" hidden="1" outlineLevel="1" x14ac:dyDescent="0.3">
      <c r="B4372" s="2"/>
      <c r="D4372" s="3"/>
      <c r="F4372" s="3">
        <f>F4363</f>
        <v>0</v>
      </c>
      <c r="G4372" t="str">
        <f>F4372&amp;"#"&amp;COUNTIF(F$6:F4372,F4372)</f>
        <v>0#432</v>
      </c>
      <c r="H4372" s="3">
        <f>IF(ISERROR(IF((SUMPRODUCT((D$7:D$5839=INDEX($F$6578:$F$6799,IF($C$2="All",MATCH(G4372,$G$6578:$G$6799,0),MATCH(G4372,$H$6578:$H$6799,0)),1))*1)+SUMPRODUCT((F$7:F$5839=INDEX($F$6578:$F$6799,IF($C$2="All",MATCH(G4372,$G$6578:$G$6799,0),MATCH(G4372,$H$6578:$H$6799,0)),1))*1))&gt;0,0,INDEX($F$6578:$F$6799,IF($C$2="All",MATCH(G4372,$G$6578:$G$6799,0),MATCH(G4372,$H$6578:$H$6799,0)),1))),0,IF((SUMPRODUCT((D$7:D$5839=INDEX($F$6578:$F$6799,IF($C$2="All",MATCH(G4372,$G$6578:$G$6799,0),MATCH(G4372,$H$6578:$H$6799,0)),1))*1)+SUMPRODUCT((F$7:F$5839=INDEX($F$6578:$F$6799,IF($C$2="All",MATCH(G4372,$G$6578:$G$6799,0),MATCH(G4372,$H$6578:$H$6799,0)),1))*1))&gt;0,0,INDEX($F$6578:$F$6799,IF($C$2="All",MATCH(G4372,$G$6578:$G$6799,0),MATCH(G4372,$H$6578:$H$6799,0)),1)))</f>
        <v>0</v>
      </c>
      <c r="I4372" t="str">
        <f>H4372&amp;"#1"</f>
        <v>0#1</v>
      </c>
      <c r="J4372" s="3">
        <f t="shared" si="552"/>
        <v>0</v>
      </c>
      <c r="K4372" s="3"/>
    </row>
    <row r="4373" spans="2:11" hidden="1" outlineLevel="1" x14ac:dyDescent="0.3">
      <c r="B4373" s="2"/>
      <c r="D4373" s="3"/>
      <c r="F4373" s="3"/>
      <c r="H4373" s="3"/>
      <c r="I4373" t="str">
        <f>REPLACE(I4372,LEN(I4372),1,RIGHT(I4372,1)+1)</f>
        <v>0#2</v>
      </c>
      <c r="J4373" s="3">
        <f t="shared" si="552"/>
        <v>0</v>
      </c>
      <c r="K4373" s="3"/>
    </row>
    <row r="4374" spans="2:11" hidden="1" outlineLevel="1" x14ac:dyDescent="0.3">
      <c r="B4374" s="2"/>
      <c r="D4374" s="3"/>
      <c r="F4374" s="3"/>
      <c r="H4374" s="3"/>
      <c r="I4374" t="str">
        <f t="shared" ref="I4374:I4380" si="554">REPLACE(I4373,LEN(I4373),1,RIGHT(I4373,1)+1)</f>
        <v>0#3</v>
      </c>
      <c r="J4374" s="3">
        <f t="shared" si="552"/>
        <v>0</v>
      </c>
      <c r="K4374" s="3"/>
    </row>
    <row r="4375" spans="2:11" hidden="1" outlineLevel="1" x14ac:dyDescent="0.3">
      <c r="B4375" s="2"/>
      <c r="D4375" s="3"/>
      <c r="F4375" s="3"/>
      <c r="H4375" s="3"/>
      <c r="I4375" t="str">
        <f t="shared" si="554"/>
        <v>0#4</v>
      </c>
      <c r="J4375" s="3">
        <f t="shared" si="552"/>
        <v>0</v>
      </c>
      <c r="K4375" s="3"/>
    </row>
    <row r="4376" spans="2:11" hidden="1" outlineLevel="1" x14ac:dyDescent="0.3">
      <c r="B4376" s="2"/>
      <c r="D4376" s="3"/>
      <c r="F4376" s="3"/>
      <c r="H4376" s="3"/>
      <c r="I4376" t="str">
        <f t="shared" si="554"/>
        <v>0#5</v>
      </c>
      <c r="J4376" s="3">
        <f t="shared" si="552"/>
        <v>0</v>
      </c>
      <c r="K4376" s="3"/>
    </row>
    <row r="4377" spans="2:11" hidden="1" outlineLevel="1" x14ac:dyDescent="0.3">
      <c r="B4377" s="2"/>
      <c r="D4377" s="3"/>
      <c r="F4377" s="3"/>
      <c r="H4377" s="3"/>
      <c r="I4377" t="str">
        <f t="shared" si="554"/>
        <v>0#6</v>
      </c>
      <c r="J4377" s="3">
        <f t="shared" si="552"/>
        <v>0</v>
      </c>
      <c r="K4377" s="3"/>
    </row>
    <row r="4378" spans="2:11" hidden="1" outlineLevel="1" x14ac:dyDescent="0.3">
      <c r="B4378" s="2"/>
      <c r="D4378" s="3"/>
      <c r="F4378" s="3"/>
      <c r="H4378" s="3"/>
      <c r="I4378" t="str">
        <f t="shared" si="554"/>
        <v>0#7</v>
      </c>
      <c r="J4378" s="3">
        <f t="shared" si="552"/>
        <v>0</v>
      </c>
      <c r="K4378" s="3"/>
    </row>
    <row r="4379" spans="2:11" hidden="1" outlineLevel="1" x14ac:dyDescent="0.3">
      <c r="B4379" s="2"/>
      <c r="D4379" s="3"/>
      <c r="F4379" s="3"/>
      <c r="H4379" s="3"/>
      <c r="I4379" t="str">
        <f t="shared" si="554"/>
        <v>0#8</v>
      </c>
      <c r="J4379" s="3">
        <f t="shared" si="552"/>
        <v>0</v>
      </c>
      <c r="K4379" s="3"/>
    </row>
    <row r="4380" spans="2:11" hidden="1" outlineLevel="1" x14ac:dyDescent="0.3">
      <c r="B4380" s="2"/>
      <c r="D4380" s="3"/>
      <c r="F4380" s="3"/>
      <c r="H4380" s="3"/>
      <c r="I4380" t="str">
        <f t="shared" si="554"/>
        <v>0#9</v>
      </c>
      <c r="J4380" s="3">
        <f t="shared" si="552"/>
        <v>0</v>
      </c>
      <c r="K4380" s="3"/>
    </row>
    <row r="4381" spans="2:11" hidden="1" outlineLevel="1" x14ac:dyDescent="0.3">
      <c r="B4381" s="2" t="str">
        <f>IF($C$2="All",$C$1,IF($C$2="Gates",$C$1&amp;"-G",$C$1&amp;"-H"))</f>
        <v>Leeds</v>
      </c>
      <c r="C4381" t="str">
        <f>B4381&amp;"#"&amp;COUNTIF(B$6:B4381,B4381)</f>
        <v>Leeds#7</v>
      </c>
      <c r="D4381" s="3" t="str">
        <f>IF(C4381="",D3652,IF(ISERROR(INDEX($F$6578:$F$6799,IF($C$2="All",MATCH(C4381,$G$6578:$G$6799,0),MATCH(C4381,$H$6578:$H$6799,0)),1)),0,INDEX($F$6578:$F$6799,IF($C$2="All",MATCH(C4381,$G$6578:$G$6799,0),MATCH(C4381,$H$6578:$H$6799,0)),1)))</f>
        <v>Magellan</v>
      </c>
      <c r="E4381" t="str">
        <f>D4381&amp;"#"&amp;COUNTIF(D$6:D4381,D4381)</f>
        <v>Magellan#1</v>
      </c>
      <c r="F4381" s="3" t="str">
        <f>IF(ISERROR(IF((SUMPRODUCT((B$7:B$5839=INDEX($F$6578:$F$6799,IF($C$2="All",MATCH(E4381,$G$6578:$G$6799,0),MATCH(E4381,$H$6578:$H$6799,0)),1))*1)+SUMPRODUCT((D$7:D$5839=INDEX($F$6578:$F$6799,IF($C$2="All",MATCH(E4381,$G$6578:$G$6799,0),MATCH(E4381,$H$6578:$H$6799,0)),1))*1))&gt;0,0,INDEX($F$6578:$F$6799,IF($C$2="All",MATCH(E4381,$G$6578:$G$6799,0),MATCH(E4381,$H$6578:$H$6799,0)),1))),0,IF((SUMPRODUCT((B$7:B$5839=INDEX($F$6578:$F$6799,IF($C$2="All",MATCH(E4381,$G$6578:$G$6799,0),MATCH(E4381,$H$6578:$H$6799,0)),1))*1)+SUMPRODUCT((D$7:D$5839=INDEX($F$6578:$F$6799,IF($C$2="All",MATCH(E4381,$G$6578:$G$6799,0),MATCH(E4381,$H$6578:$H$6799,0)),1))*1))&gt;0,0,INDEX($F$6578:$F$6799,IF($C$2="All",MATCH(E4381,$G$6578:$G$6799,0),MATCH(E4381,$H$6578:$H$6799,0)),1)))</f>
        <v>California</v>
      </c>
      <c r="G4381" t="str">
        <f>F4381&amp;"#"&amp;COUNTIF(F$6:F4381,F4381)</f>
        <v>California#1</v>
      </c>
      <c r="H4381" s="3">
        <f>IF(ISERROR(IF((SUMPRODUCT((D$7:D$5839=INDEX($F$6578:$F$6799,IF($C$2="All",MATCH(G4381,$G$6578:$G$6799,0),MATCH(G4381,$H$6578:$H$6799,0)),1))*1)+SUMPRODUCT((F$7:F$5839=INDEX($F$6578:$F$6799,IF($C$2="All",MATCH(G4381,$G$6578:$G$6799,0),MATCH(G4381,$H$6578:$H$6799,0)),1))*1))&gt;0,0,INDEX($F$6578:$F$6799,IF($C$2="All",MATCH(G4381,$G$6578:$G$6799,0),MATCH(G4381,$H$6578:$H$6799,0)),1))),0,IF((SUMPRODUCT((D$7:D$5839=INDEX($F$6578:$F$6799,IF($C$2="All",MATCH(G4381,$G$6578:$G$6799,0),MATCH(G4381,$H$6578:$H$6799,0)),1))*1)+SUMPRODUCT((F$7:F$5839=INDEX($F$6578:$F$6799,IF($C$2="All",MATCH(G4381,$G$6578:$G$6799,0),MATCH(G4381,$H$6578:$H$6799,0)),1))*1))&gt;0,0,INDEX($F$6578:$F$6799,IF($C$2="All",MATCH(G4381,$G$6578:$G$6799,0),MATCH(G4381,$H$6578:$H$6799,0)),1)))</f>
        <v>0</v>
      </c>
      <c r="I4381" t="str">
        <f>H$7&amp;"#1"</f>
        <v>0#1</v>
      </c>
      <c r="J4381" s="3">
        <f t="shared" si="552"/>
        <v>0</v>
      </c>
    </row>
    <row r="4382" spans="2:11" hidden="1" outlineLevel="1" x14ac:dyDescent="0.3">
      <c r="B4382" s="2"/>
      <c r="D4382" s="3"/>
      <c r="F4382" s="3"/>
      <c r="H4382" s="3"/>
      <c r="I4382" t="str">
        <f>REPLACE(I4381,LEN(I4381),1,RIGHT(I4381,1)+1)</f>
        <v>0#2</v>
      </c>
      <c r="J4382" s="3">
        <f t="shared" si="552"/>
        <v>0</v>
      </c>
      <c r="K4382" s="3"/>
    </row>
    <row r="4383" spans="2:11" hidden="1" outlineLevel="1" x14ac:dyDescent="0.3">
      <c r="B4383" s="2"/>
      <c r="D4383" s="3"/>
      <c r="F4383" s="3"/>
      <c r="H4383" s="3"/>
      <c r="I4383" t="str">
        <f t="shared" ref="I4383:I4389" si="555">REPLACE(I4382,LEN(I4382),1,RIGHT(I4382,1)+1)</f>
        <v>0#3</v>
      </c>
      <c r="J4383" s="3">
        <f t="shared" si="552"/>
        <v>0</v>
      </c>
      <c r="K4383" s="3"/>
    </row>
    <row r="4384" spans="2:11" hidden="1" outlineLevel="1" x14ac:dyDescent="0.3">
      <c r="B4384" s="2"/>
      <c r="D4384" s="3"/>
      <c r="F4384" s="3"/>
      <c r="H4384" s="3"/>
      <c r="I4384" t="str">
        <f t="shared" si="555"/>
        <v>0#4</v>
      </c>
      <c r="J4384" s="3">
        <f t="shared" si="552"/>
        <v>0</v>
      </c>
      <c r="K4384" s="3"/>
    </row>
    <row r="4385" spans="2:11" hidden="1" outlineLevel="1" x14ac:dyDescent="0.3">
      <c r="B4385" s="2"/>
      <c r="D4385" s="3"/>
      <c r="F4385" s="3"/>
      <c r="H4385" s="3"/>
      <c r="I4385" t="str">
        <f t="shared" si="555"/>
        <v>0#5</v>
      </c>
      <c r="J4385" s="3">
        <f t="shared" si="552"/>
        <v>0</v>
      </c>
      <c r="K4385" s="3"/>
    </row>
    <row r="4386" spans="2:11" hidden="1" outlineLevel="1" x14ac:dyDescent="0.3">
      <c r="B4386" s="2"/>
      <c r="D4386" s="3"/>
      <c r="F4386" s="3"/>
      <c r="H4386" s="3"/>
      <c r="I4386" t="str">
        <f t="shared" si="555"/>
        <v>0#6</v>
      </c>
      <c r="J4386" s="3">
        <f t="shared" si="552"/>
        <v>0</v>
      </c>
      <c r="K4386" s="3"/>
    </row>
    <row r="4387" spans="2:11" hidden="1" outlineLevel="1" x14ac:dyDescent="0.3">
      <c r="B4387" s="2"/>
      <c r="D4387" s="3"/>
      <c r="F4387" s="3"/>
      <c r="H4387" s="3"/>
      <c r="I4387" t="str">
        <f t="shared" si="555"/>
        <v>0#7</v>
      </c>
      <c r="J4387" s="3">
        <f t="shared" si="552"/>
        <v>0</v>
      </c>
      <c r="K4387" s="3"/>
    </row>
    <row r="4388" spans="2:11" hidden="1" outlineLevel="1" x14ac:dyDescent="0.3">
      <c r="B4388" s="2"/>
      <c r="D4388" s="3"/>
      <c r="F4388" s="3"/>
      <c r="H4388" s="3"/>
      <c r="I4388" t="str">
        <f t="shared" si="555"/>
        <v>0#8</v>
      </c>
      <c r="J4388" s="3">
        <f t="shared" si="552"/>
        <v>0</v>
      </c>
      <c r="K4388" s="3"/>
    </row>
    <row r="4389" spans="2:11" hidden="1" outlineLevel="1" x14ac:dyDescent="0.3">
      <c r="B4389" s="2"/>
      <c r="D4389" s="3"/>
      <c r="F4389" s="3"/>
      <c r="H4389" s="3"/>
      <c r="I4389" t="str">
        <f t="shared" si="555"/>
        <v>0#9</v>
      </c>
      <c r="J4389" s="3">
        <f t="shared" si="552"/>
        <v>0</v>
      </c>
      <c r="K4389" s="3"/>
    </row>
    <row r="4390" spans="2:11" hidden="1" outlineLevel="1" x14ac:dyDescent="0.3">
      <c r="B4390" s="2"/>
      <c r="F4390" s="3" t="str">
        <f>F4381</f>
        <v>California</v>
      </c>
      <c r="G4390" t="str">
        <f>F4390&amp;"#"&amp;COUNTIF(F$6:F4390,F4390)</f>
        <v>California#2</v>
      </c>
      <c r="H4390" s="3">
        <f>IF(ISERROR(IF((SUMPRODUCT((D$7:D$5839=INDEX($F$6578:$F$6799,IF($C$2="All",MATCH(G4390,$G$6578:$G$6799,0),MATCH(G4390,$H$6578:$H$6799,0)),1))*1)+SUMPRODUCT((F$7:F$5839=INDEX($F$6578:$F$6799,IF($C$2="All",MATCH(G4390,$G$6578:$G$6799,0),MATCH(G4390,$H$6578:$H$6799,0)),1))*1))&gt;0,0,INDEX($F$6578:$F$6799,IF($C$2="All",MATCH(G4390,$G$6578:$G$6799,0),MATCH(G4390,$H$6578:$H$6799,0)),1))),0,IF((SUMPRODUCT((D$7:D$5839=INDEX($F$6578:$F$6799,IF($C$2="All",MATCH(G4390,$G$6578:$G$6799,0),MATCH(G4390,$H$6578:$H$6799,0)),1))*1)+SUMPRODUCT((F$7:F$5839=INDEX($F$6578:$F$6799,IF($C$2="All",MATCH(G4390,$G$6578:$G$6799,0),MATCH(G4390,$H$6578:$H$6799,0)),1))*1))&gt;0,0,INDEX($F$6578:$F$6799,IF($C$2="All",MATCH(G4390,$G$6578:$G$6799,0),MATCH(G4390,$H$6578:$H$6799,0)),1)))</f>
        <v>0</v>
      </c>
      <c r="I4390" t="str">
        <f>H4390&amp;"#1"</f>
        <v>0#1</v>
      </c>
      <c r="J4390" s="3">
        <f t="shared" si="552"/>
        <v>0</v>
      </c>
      <c r="K4390" s="3"/>
    </row>
    <row r="4391" spans="2:11" hidden="1" outlineLevel="1" x14ac:dyDescent="0.3">
      <c r="B4391" s="2"/>
      <c r="F4391" s="3"/>
      <c r="H4391" s="3"/>
      <c r="I4391" t="str">
        <f>REPLACE(I4390,LEN(I4390),1,RIGHT(I4390,1)+1)</f>
        <v>0#2</v>
      </c>
      <c r="J4391" s="3">
        <f t="shared" si="552"/>
        <v>0</v>
      </c>
      <c r="K4391" s="3"/>
    </row>
    <row r="4392" spans="2:11" hidden="1" outlineLevel="1" x14ac:dyDescent="0.3">
      <c r="B4392" s="2"/>
      <c r="F4392" s="3"/>
      <c r="H4392" s="3"/>
      <c r="I4392" t="str">
        <f t="shared" ref="I4392:I4398" si="556">REPLACE(I4391,LEN(I4391),1,RIGHT(I4391,1)+1)</f>
        <v>0#3</v>
      </c>
      <c r="J4392" s="3">
        <f t="shared" si="552"/>
        <v>0</v>
      </c>
      <c r="K4392" s="3"/>
    </row>
    <row r="4393" spans="2:11" hidden="1" outlineLevel="1" x14ac:dyDescent="0.3">
      <c r="B4393" s="2"/>
      <c r="F4393" s="3"/>
      <c r="H4393" s="3"/>
      <c r="I4393" t="str">
        <f t="shared" si="556"/>
        <v>0#4</v>
      </c>
      <c r="J4393" s="3">
        <f t="shared" si="552"/>
        <v>0</v>
      </c>
      <c r="K4393" s="3"/>
    </row>
    <row r="4394" spans="2:11" hidden="1" outlineLevel="1" x14ac:dyDescent="0.3">
      <c r="B4394" s="2"/>
      <c r="F4394" s="3"/>
      <c r="H4394" s="3"/>
      <c r="I4394" t="str">
        <f t="shared" si="556"/>
        <v>0#5</v>
      </c>
      <c r="J4394" s="3">
        <f t="shared" si="552"/>
        <v>0</v>
      </c>
      <c r="K4394" s="3"/>
    </row>
    <row r="4395" spans="2:11" hidden="1" outlineLevel="1" x14ac:dyDescent="0.3">
      <c r="B4395" s="2"/>
      <c r="F4395" s="3"/>
      <c r="H4395" s="3"/>
      <c r="I4395" t="str">
        <f t="shared" si="556"/>
        <v>0#6</v>
      </c>
      <c r="J4395" s="3">
        <f t="shared" si="552"/>
        <v>0</v>
      </c>
      <c r="K4395" s="3"/>
    </row>
    <row r="4396" spans="2:11" hidden="1" outlineLevel="1" x14ac:dyDescent="0.3">
      <c r="B4396" s="2"/>
      <c r="F4396" s="3"/>
      <c r="H4396" s="3"/>
      <c r="I4396" t="str">
        <f t="shared" si="556"/>
        <v>0#7</v>
      </c>
      <c r="J4396" s="3">
        <f t="shared" si="552"/>
        <v>0</v>
      </c>
      <c r="K4396" s="3"/>
    </row>
    <row r="4397" spans="2:11" hidden="1" outlineLevel="1" x14ac:dyDescent="0.3">
      <c r="B4397" s="2"/>
      <c r="F4397" s="3"/>
      <c r="H4397" s="3"/>
      <c r="I4397" t="str">
        <f t="shared" si="556"/>
        <v>0#8</v>
      </c>
      <c r="J4397" s="3">
        <f t="shared" si="552"/>
        <v>0</v>
      </c>
      <c r="K4397" s="3"/>
    </row>
    <row r="4398" spans="2:11" hidden="1" outlineLevel="1" x14ac:dyDescent="0.3">
      <c r="B4398" s="2"/>
      <c r="F4398" s="3"/>
      <c r="H4398" s="3"/>
      <c r="I4398" t="str">
        <f t="shared" si="556"/>
        <v>0#9</v>
      </c>
      <c r="J4398" s="3">
        <f t="shared" si="552"/>
        <v>0</v>
      </c>
      <c r="K4398" s="3"/>
    </row>
    <row r="4399" spans="2:11" hidden="1" outlineLevel="1" x14ac:dyDescent="0.3">
      <c r="B4399" s="2"/>
      <c r="D4399" s="3"/>
      <c r="F4399" s="3" t="str">
        <f>F4390</f>
        <v>California</v>
      </c>
      <c r="G4399" t="str">
        <f>F4399&amp;"#"&amp;COUNTIF(F$6:F4399,F4399)</f>
        <v>California#3</v>
      </c>
      <c r="H4399" s="3">
        <f>IF(ISERROR(IF((SUMPRODUCT((D$7:D$5839=INDEX($F$6578:$F$6799,IF($C$2="All",MATCH(G4399,$G$6578:$G$6799,0),MATCH(G4399,$H$6578:$H$6799,0)),1))*1)+SUMPRODUCT((F$7:F$5839=INDEX($F$6578:$F$6799,IF($C$2="All",MATCH(G4399,$G$6578:$G$6799,0),MATCH(G4399,$H$6578:$H$6799,0)),1))*1))&gt;0,0,INDEX($F$6578:$F$6799,IF($C$2="All",MATCH(G4399,$G$6578:$G$6799,0),MATCH(G4399,$H$6578:$H$6799,0)),1))),0,IF((SUMPRODUCT((D$7:D$5839=INDEX($F$6578:$F$6799,IF($C$2="All",MATCH(G4399,$G$6578:$G$6799,0),MATCH(G4399,$H$6578:$H$6799,0)),1))*1)+SUMPRODUCT((F$7:F$5839=INDEX($F$6578:$F$6799,IF($C$2="All",MATCH(G4399,$G$6578:$G$6799,0),MATCH(G4399,$H$6578:$H$6799,0)),1))*1))&gt;0,0,INDEX($F$6578:$F$6799,IF($C$2="All",MATCH(G4399,$G$6578:$G$6799,0),MATCH(G4399,$H$6578:$H$6799,0)),1)))</f>
        <v>0</v>
      </c>
      <c r="I4399" t="str">
        <f>H4399&amp;"#1"</f>
        <v>0#1</v>
      </c>
      <c r="J4399" s="3">
        <f t="shared" si="552"/>
        <v>0</v>
      </c>
      <c r="K4399" s="3"/>
    </row>
    <row r="4400" spans="2:11" hidden="1" outlineLevel="1" x14ac:dyDescent="0.3">
      <c r="B4400" s="2"/>
      <c r="D4400" s="3"/>
      <c r="F4400" s="3"/>
      <c r="H4400" s="3"/>
      <c r="I4400" t="str">
        <f>REPLACE(I4399,LEN(I4399),1,RIGHT(I4399,1)+1)</f>
        <v>0#2</v>
      </c>
      <c r="J4400" s="3">
        <f t="shared" si="552"/>
        <v>0</v>
      </c>
      <c r="K4400" s="3"/>
    </row>
    <row r="4401" spans="2:11" hidden="1" outlineLevel="1" x14ac:dyDescent="0.3">
      <c r="B4401" s="2"/>
      <c r="D4401" s="3"/>
      <c r="F4401" s="3"/>
      <c r="H4401" s="3"/>
      <c r="I4401" t="str">
        <f t="shared" ref="I4401:I4407" si="557">REPLACE(I4400,LEN(I4400),1,RIGHT(I4400,1)+1)</f>
        <v>0#3</v>
      </c>
      <c r="J4401" s="3">
        <f t="shared" si="552"/>
        <v>0</v>
      </c>
      <c r="K4401" s="3"/>
    </row>
    <row r="4402" spans="2:11" hidden="1" outlineLevel="1" x14ac:dyDescent="0.3">
      <c r="B4402" s="2"/>
      <c r="D4402" s="3"/>
      <c r="F4402" s="3"/>
      <c r="H4402" s="3"/>
      <c r="I4402" t="str">
        <f t="shared" si="557"/>
        <v>0#4</v>
      </c>
      <c r="J4402" s="3">
        <f t="shared" si="552"/>
        <v>0</v>
      </c>
      <c r="K4402" s="3"/>
    </row>
    <row r="4403" spans="2:11" hidden="1" outlineLevel="1" x14ac:dyDescent="0.3">
      <c r="B4403" s="2"/>
      <c r="D4403" s="3"/>
      <c r="F4403" s="3"/>
      <c r="H4403" s="3"/>
      <c r="I4403" t="str">
        <f t="shared" si="557"/>
        <v>0#5</v>
      </c>
      <c r="J4403" s="3">
        <f t="shared" si="552"/>
        <v>0</v>
      </c>
      <c r="K4403" s="3"/>
    </row>
    <row r="4404" spans="2:11" hidden="1" outlineLevel="1" x14ac:dyDescent="0.3">
      <c r="B4404" s="2"/>
      <c r="D4404" s="3"/>
      <c r="F4404" s="3"/>
      <c r="H4404" s="3"/>
      <c r="I4404" t="str">
        <f t="shared" si="557"/>
        <v>0#6</v>
      </c>
      <c r="J4404" s="3">
        <f t="shared" si="552"/>
        <v>0</v>
      </c>
      <c r="K4404" s="3"/>
    </row>
    <row r="4405" spans="2:11" hidden="1" outlineLevel="1" x14ac:dyDescent="0.3">
      <c r="B4405" s="2"/>
      <c r="D4405" s="3"/>
      <c r="F4405" s="3"/>
      <c r="H4405" s="3"/>
      <c r="I4405" t="str">
        <f t="shared" si="557"/>
        <v>0#7</v>
      </c>
      <c r="J4405" s="3">
        <f t="shared" si="552"/>
        <v>0</v>
      </c>
      <c r="K4405" s="3"/>
    </row>
    <row r="4406" spans="2:11" hidden="1" outlineLevel="1" x14ac:dyDescent="0.3">
      <c r="B4406" s="2"/>
      <c r="D4406" s="3"/>
      <c r="F4406" s="3"/>
      <c r="H4406" s="3"/>
      <c r="I4406" t="str">
        <f t="shared" si="557"/>
        <v>0#8</v>
      </c>
      <c r="J4406" s="3">
        <f t="shared" si="552"/>
        <v>0</v>
      </c>
      <c r="K4406" s="3"/>
    </row>
    <row r="4407" spans="2:11" hidden="1" outlineLevel="1" x14ac:dyDescent="0.3">
      <c r="B4407" s="2"/>
      <c r="D4407" s="3"/>
      <c r="F4407" s="3"/>
      <c r="H4407" s="3"/>
      <c r="I4407" t="str">
        <f t="shared" si="557"/>
        <v>0#9</v>
      </c>
      <c r="J4407" s="3">
        <f t="shared" si="552"/>
        <v>0</v>
      </c>
      <c r="K4407" s="3"/>
    </row>
    <row r="4408" spans="2:11" hidden="1" outlineLevel="1" x14ac:dyDescent="0.3">
      <c r="B4408" s="2"/>
      <c r="D4408" s="3"/>
      <c r="F4408" s="3" t="str">
        <f>F4399</f>
        <v>California</v>
      </c>
      <c r="G4408" t="str">
        <f>F4408&amp;"#"&amp;COUNTIF(F$6:F4408,F4408)</f>
        <v>California#4</v>
      </c>
      <c r="H4408" s="3">
        <f>IF(ISERROR(IF((SUMPRODUCT((D$7:D$5839=INDEX($F$6578:$F$6799,IF($C$2="All",MATCH(G4408,$G$6578:$G$6799,0),MATCH(G4408,$H$6578:$H$6799,0)),1))*1)+SUMPRODUCT((F$7:F$5839=INDEX($F$6578:$F$6799,IF($C$2="All",MATCH(G4408,$G$6578:$G$6799,0),MATCH(G4408,$H$6578:$H$6799,0)),1))*1))&gt;0,0,INDEX($F$6578:$F$6799,IF($C$2="All",MATCH(G4408,$G$6578:$G$6799,0),MATCH(G4408,$H$6578:$H$6799,0)),1))),0,IF((SUMPRODUCT((D$7:D$5839=INDEX($F$6578:$F$6799,IF($C$2="All",MATCH(G4408,$G$6578:$G$6799,0),MATCH(G4408,$H$6578:$H$6799,0)),1))*1)+SUMPRODUCT((F$7:F$5839=INDEX($F$6578:$F$6799,IF($C$2="All",MATCH(G4408,$G$6578:$G$6799,0),MATCH(G4408,$H$6578:$H$6799,0)),1))*1))&gt;0,0,INDEX($F$6578:$F$6799,IF($C$2="All",MATCH(G4408,$G$6578:$G$6799,0),MATCH(G4408,$H$6578:$H$6799,0)),1)))</f>
        <v>0</v>
      </c>
      <c r="I4408" t="str">
        <f>H4408&amp;"#1"</f>
        <v>0#1</v>
      </c>
      <c r="J4408" s="3">
        <f t="shared" si="552"/>
        <v>0</v>
      </c>
      <c r="K4408" s="3"/>
    </row>
    <row r="4409" spans="2:11" hidden="1" outlineLevel="1" x14ac:dyDescent="0.3">
      <c r="B4409" s="2"/>
      <c r="D4409" s="3"/>
      <c r="F4409" s="3"/>
      <c r="H4409" s="3"/>
      <c r="I4409" t="str">
        <f>REPLACE(I4408,LEN(I4408),1,RIGHT(I4408,1)+1)</f>
        <v>0#2</v>
      </c>
      <c r="J4409" s="3">
        <f t="shared" si="552"/>
        <v>0</v>
      </c>
      <c r="K4409" s="3"/>
    </row>
    <row r="4410" spans="2:11" hidden="1" outlineLevel="1" x14ac:dyDescent="0.3">
      <c r="B4410" s="2"/>
      <c r="D4410" s="3"/>
      <c r="F4410" s="3"/>
      <c r="H4410" s="3"/>
      <c r="I4410" t="str">
        <f t="shared" ref="I4410:I4416" si="558">REPLACE(I4409,LEN(I4409),1,RIGHT(I4409,1)+1)</f>
        <v>0#3</v>
      </c>
      <c r="J4410" s="3">
        <f t="shared" si="552"/>
        <v>0</v>
      </c>
      <c r="K4410" s="3"/>
    </row>
    <row r="4411" spans="2:11" hidden="1" outlineLevel="1" x14ac:dyDescent="0.3">
      <c r="B4411" s="2"/>
      <c r="D4411" s="3"/>
      <c r="F4411" s="3"/>
      <c r="H4411" s="3"/>
      <c r="I4411" t="str">
        <f t="shared" si="558"/>
        <v>0#4</v>
      </c>
      <c r="J4411" s="3">
        <f t="shared" si="552"/>
        <v>0</v>
      </c>
      <c r="K4411" s="3"/>
    </row>
    <row r="4412" spans="2:11" hidden="1" outlineLevel="1" x14ac:dyDescent="0.3">
      <c r="B4412" s="2"/>
      <c r="D4412" s="3"/>
      <c r="F4412" s="3"/>
      <c r="H4412" s="3"/>
      <c r="I4412" t="str">
        <f t="shared" si="558"/>
        <v>0#5</v>
      </c>
      <c r="J4412" s="3">
        <f t="shared" si="552"/>
        <v>0</v>
      </c>
      <c r="K4412" s="3"/>
    </row>
    <row r="4413" spans="2:11" hidden="1" outlineLevel="1" x14ac:dyDescent="0.3">
      <c r="B4413" s="2"/>
      <c r="D4413" s="3"/>
      <c r="F4413" s="3"/>
      <c r="H4413" s="3"/>
      <c r="I4413" t="str">
        <f t="shared" si="558"/>
        <v>0#6</v>
      </c>
      <c r="J4413" s="3">
        <f t="shared" si="552"/>
        <v>0</v>
      </c>
      <c r="K4413" s="3"/>
    </row>
    <row r="4414" spans="2:11" hidden="1" outlineLevel="1" x14ac:dyDescent="0.3">
      <c r="B4414" s="2"/>
      <c r="D4414" s="3"/>
      <c r="F4414" s="3"/>
      <c r="H4414" s="3"/>
      <c r="I4414" t="str">
        <f t="shared" si="558"/>
        <v>0#7</v>
      </c>
      <c r="J4414" s="3">
        <f t="shared" si="552"/>
        <v>0</v>
      </c>
      <c r="K4414" s="3"/>
    </row>
    <row r="4415" spans="2:11" hidden="1" outlineLevel="1" x14ac:dyDescent="0.3">
      <c r="B4415" s="2"/>
      <c r="D4415" s="3"/>
      <c r="F4415" s="3"/>
      <c r="H4415" s="3"/>
      <c r="I4415" t="str">
        <f t="shared" si="558"/>
        <v>0#8</v>
      </c>
      <c r="J4415" s="3">
        <f t="shared" si="552"/>
        <v>0</v>
      </c>
      <c r="K4415" s="3"/>
    </row>
    <row r="4416" spans="2:11" hidden="1" outlineLevel="1" x14ac:dyDescent="0.3">
      <c r="B4416" s="2"/>
      <c r="D4416" s="3"/>
      <c r="F4416" s="3"/>
      <c r="H4416" s="3"/>
      <c r="I4416" t="str">
        <f t="shared" si="558"/>
        <v>0#9</v>
      </c>
      <c r="J4416" s="3">
        <f t="shared" si="552"/>
        <v>0</v>
      </c>
      <c r="K4416" s="3"/>
    </row>
    <row r="4417" spans="2:11" hidden="1" outlineLevel="1" x14ac:dyDescent="0.3">
      <c r="B4417" s="2"/>
      <c r="D4417" s="3"/>
      <c r="F4417" s="3" t="str">
        <f>F4408</f>
        <v>California</v>
      </c>
      <c r="G4417" t="str">
        <f>F4417&amp;"#"&amp;COUNTIF(F$6:F4417,F4417)</f>
        <v>California#5</v>
      </c>
      <c r="H4417" s="3" t="str">
        <f>IF(ISERROR(IF((SUMPRODUCT((D$7:D$5839=INDEX($F$6578:$F$6799,IF($C$2="All",MATCH(G4417,$G$6578:$G$6799,0),MATCH(G4417,$H$6578:$H$6799,0)),1))*1)+SUMPRODUCT((F$7:F$5839=INDEX($F$6578:$F$6799,IF($C$2="All",MATCH(G4417,$G$6578:$G$6799,0),MATCH(G4417,$H$6578:$H$6799,0)),1))*1))&gt;0,0,INDEX($F$6578:$F$6799,IF($C$2="All",MATCH(G4417,$G$6578:$G$6799,0),MATCH(G4417,$H$6578:$H$6799,0)),1))),0,IF((SUMPRODUCT((D$7:D$5839=INDEX($F$6578:$F$6799,IF($C$2="All",MATCH(G4417,$G$6578:$G$6799,0),MATCH(G4417,$H$6578:$H$6799,0)),1))*1)+SUMPRODUCT((F$7:F$5839=INDEX($F$6578:$F$6799,IF($C$2="All",MATCH(G4417,$G$6578:$G$6799,0),MATCH(G4417,$H$6578:$H$6799,0)),1))*1))&gt;0,0,INDEX($F$6578:$F$6799,IF($C$2="All",MATCH(G4417,$G$6578:$G$6799,0),MATCH(G4417,$H$6578:$H$6799,0)),1)))</f>
        <v>Texas</v>
      </c>
      <c r="I4417" t="str">
        <f>H4417&amp;"#1"</f>
        <v>Texas#1</v>
      </c>
      <c r="J4417" s="3" t="str">
        <f t="shared" si="552"/>
        <v>Bering</v>
      </c>
      <c r="K4417" s="3"/>
    </row>
    <row r="4418" spans="2:11" hidden="1" outlineLevel="1" x14ac:dyDescent="0.3">
      <c r="B4418" s="2"/>
      <c r="D4418" s="3"/>
      <c r="F4418" s="3"/>
      <c r="H4418" s="3"/>
      <c r="I4418" t="str">
        <f>REPLACE(I4417,LEN(I4417),1,RIGHT(I4417,1)+1)</f>
        <v>Texas#2</v>
      </c>
      <c r="J4418" s="3" t="str">
        <f t="shared" si="552"/>
        <v>Hudson</v>
      </c>
      <c r="K4418" s="3"/>
    </row>
    <row r="4419" spans="2:11" hidden="1" outlineLevel="1" x14ac:dyDescent="0.3">
      <c r="B4419" s="2"/>
      <c r="D4419" s="3"/>
      <c r="F4419" s="3"/>
      <c r="H4419" s="3"/>
      <c r="I4419" t="str">
        <f t="shared" ref="I4419:I4425" si="559">REPLACE(I4418,LEN(I4418),1,RIGHT(I4418,1)+1)</f>
        <v>Texas#3</v>
      </c>
      <c r="J4419" s="3">
        <f t="shared" si="552"/>
        <v>0</v>
      </c>
      <c r="K4419" s="3"/>
    </row>
    <row r="4420" spans="2:11" hidden="1" outlineLevel="1" x14ac:dyDescent="0.3">
      <c r="B4420" s="2"/>
      <c r="D4420" s="3"/>
      <c r="F4420" s="3"/>
      <c r="H4420" s="3"/>
      <c r="I4420" t="str">
        <f t="shared" si="559"/>
        <v>Texas#4</v>
      </c>
      <c r="J4420" s="3" t="str">
        <f t="shared" si="552"/>
        <v>Magellan</v>
      </c>
      <c r="K4420" s="3"/>
    </row>
    <row r="4421" spans="2:11" hidden="1" outlineLevel="1" x14ac:dyDescent="0.3">
      <c r="B4421" s="2"/>
      <c r="D4421" s="3"/>
      <c r="F4421" s="3"/>
      <c r="H4421" s="3"/>
      <c r="I4421" t="str">
        <f t="shared" si="559"/>
        <v>Texas#5</v>
      </c>
      <c r="J4421" s="3">
        <f t="shared" si="552"/>
        <v>0</v>
      </c>
      <c r="K4421" s="3"/>
    </row>
    <row r="4422" spans="2:11" hidden="1" outlineLevel="1" x14ac:dyDescent="0.3">
      <c r="B4422" s="2"/>
      <c r="D4422" s="3"/>
      <c r="F4422" s="3"/>
      <c r="H4422" s="3"/>
      <c r="I4422" t="str">
        <f t="shared" si="559"/>
        <v>Texas#6</v>
      </c>
      <c r="J4422" s="3">
        <f t="shared" si="552"/>
        <v>0</v>
      </c>
      <c r="K4422" s="3"/>
    </row>
    <row r="4423" spans="2:11" hidden="1" outlineLevel="1" x14ac:dyDescent="0.3">
      <c r="B4423" s="2"/>
      <c r="D4423" s="3"/>
      <c r="F4423" s="3"/>
      <c r="H4423" s="3"/>
      <c r="I4423" t="str">
        <f t="shared" si="559"/>
        <v>Texas#7</v>
      </c>
      <c r="J4423" s="3" t="str">
        <f t="shared" ref="J4423:J4486" si="560">IF(ISERROR(IF((SUMPRODUCT((F$7:F$5839=INDEX($F$6578:$F$6799,IF($C$2="All",MATCH(I4423,$G$6578:$G$6799,0),MATCH(I4423,$H$6578:$H$6799,0)),1))*1)+SUMPRODUCT((H$7:H$5839=INDEX($F$6578:$F$6799,IF($C$2="All",MATCH(I4423,$G$6578:$G$6799,0),MATCH(I4423,$H$6578:$H$6799,0)),1))*1))&gt;0,0,INDEX($F$6578:$F$6799,IF($C$2="All",MATCH(I4423,$G$6578:$G$6799,0),MATCH(I4423,$H$6578:$H$6799,0)),1))),0,IF((SUMPRODUCT((F$7:F$5839=INDEX($F$6578:$F$6799,IF($C$2="All",MATCH(I4423,$G$6578:$G$6799,0),MATCH(I4423,$H$6578:$H$6799,0)),1))*1)+SUMPRODUCT((H$7:H$5839=INDEX($F$6578:$F$6799,IF($C$2="All",MATCH(I4423,$G$6578:$G$6799,0),MATCH(I4423,$H$6578:$H$6799,0)),1))*1))&gt;0,0,INDEX($F$6578:$F$6799,IF($C$2="All",MATCH(I4423,$G$6578:$G$6799,0),MATCH(I4423,$H$6578:$H$6799,0)),1)))</f>
        <v>Hudson</v>
      </c>
      <c r="K4423" s="3"/>
    </row>
    <row r="4424" spans="2:11" hidden="1" outlineLevel="1" x14ac:dyDescent="0.3">
      <c r="B4424" s="2"/>
      <c r="D4424" s="3"/>
      <c r="F4424" s="3"/>
      <c r="H4424" s="3"/>
      <c r="I4424" t="str">
        <f t="shared" si="559"/>
        <v>Texas#8</v>
      </c>
      <c r="J4424" s="3">
        <f t="shared" si="560"/>
        <v>0</v>
      </c>
      <c r="K4424" s="3"/>
    </row>
    <row r="4425" spans="2:11" hidden="1" outlineLevel="1" x14ac:dyDescent="0.3">
      <c r="B4425" s="2"/>
      <c r="D4425" s="3"/>
      <c r="F4425" s="3"/>
      <c r="H4425" s="3"/>
      <c r="I4425" t="str">
        <f t="shared" si="559"/>
        <v>Texas#9</v>
      </c>
      <c r="J4425" s="3">
        <f t="shared" si="560"/>
        <v>0</v>
      </c>
      <c r="K4425" s="3"/>
    </row>
    <row r="4426" spans="2:11" hidden="1" outlineLevel="1" x14ac:dyDescent="0.3">
      <c r="B4426" s="2"/>
      <c r="D4426" s="3"/>
      <c r="F4426" s="3" t="str">
        <f>F4417</f>
        <v>California</v>
      </c>
      <c r="G4426" t="str">
        <f>F4426&amp;"#"&amp;COUNTIF(F$6:F4426,F4426)</f>
        <v>California#6</v>
      </c>
      <c r="H4426" s="3">
        <f>IF(ISERROR(IF((SUMPRODUCT((D$7:D$5839=INDEX($F$6578:$F$6799,IF($C$2="All",MATCH(G4426,$G$6578:$G$6799,0),MATCH(G4426,$H$6578:$H$6799,0)),1))*1)+SUMPRODUCT((F$7:F$5839=INDEX($F$6578:$F$6799,IF($C$2="All",MATCH(G4426,$G$6578:$G$6799,0),MATCH(G4426,$H$6578:$H$6799,0)),1))*1))&gt;0,0,INDEX($F$6578:$F$6799,IF($C$2="All",MATCH(G4426,$G$6578:$G$6799,0),MATCH(G4426,$H$6578:$H$6799,0)),1))),0,IF((SUMPRODUCT((D$7:D$5839=INDEX($F$6578:$F$6799,IF($C$2="All",MATCH(G4426,$G$6578:$G$6799,0),MATCH(G4426,$H$6578:$H$6799,0)),1))*1)+SUMPRODUCT((F$7:F$5839=INDEX($F$6578:$F$6799,IF($C$2="All",MATCH(G4426,$G$6578:$G$6799,0),MATCH(G4426,$H$6578:$H$6799,0)),1))*1))&gt;0,0,INDEX($F$6578:$F$6799,IF($C$2="All",MATCH(G4426,$G$6578:$G$6799,0),MATCH(G4426,$H$6578:$H$6799,0)),1)))</f>
        <v>0</v>
      </c>
      <c r="I4426" t="str">
        <f>H4426&amp;"#1"</f>
        <v>0#1</v>
      </c>
      <c r="J4426" s="3">
        <f t="shared" si="560"/>
        <v>0</v>
      </c>
      <c r="K4426" s="3"/>
    </row>
    <row r="4427" spans="2:11" hidden="1" outlineLevel="1" x14ac:dyDescent="0.3">
      <c r="B4427" s="2"/>
      <c r="D4427" s="3"/>
      <c r="F4427" s="3"/>
      <c r="H4427" s="3"/>
      <c r="I4427" t="str">
        <f>REPLACE(I4426,LEN(I4426),1,RIGHT(I4426,1)+1)</f>
        <v>0#2</v>
      </c>
      <c r="J4427" s="3">
        <f t="shared" si="560"/>
        <v>0</v>
      </c>
      <c r="K4427" s="3"/>
    </row>
    <row r="4428" spans="2:11" hidden="1" outlineLevel="1" x14ac:dyDescent="0.3">
      <c r="B4428" s="2"/>
      <c r="D4428" s="3"/>
      <c r="F4428" s="3"/>
      <c r="H4428" s="3"/>
      <c r="I4428" t="str">
        <f t="shared" ref="I4428:I4434" si="561">REPLACE(I4427,LEN(I4427),1,RIGHT(I4427,1)+1)</f>
        <v>0#3</v>
      </c>
      <c r="J4428" s="3">
        <f t="shared" si="560"/>
        <v>0</v>
      </c>
      <c r="K4428" s="3"/>
    </row>
    <row r="4429" spans="2:11" hidden="1" outlineLevel="1" x14ac:dyDescent="0.3">
      <c r="B4429" s="2"/>
      <c r="D4429" s="3"/>
      <c r="F4429" s="3"/>
      <c r="H4429" s="3"/>
      <c r="I4429" t="str">
        <f t="shared" si="561"/>
        <v>0#4</v>
      </c>
      <c r="J4429" s="3">
        <f t="shared" si="560"/>
        <v>0</v>
      </c>
      <c r="K4429" s="3"/>
    </row>
    <row r="4430" spans="2:11" hidden="1" outlineLevel="1" x14ac:dyDescent="0.3">
      <c r="B4430" s="2"/>
      <c r="D4430" s="3"/>
      <c r="F4430" s="3"/>
      <c r="H4430" s="3"/>
      <c r="I4430" t="str">
        <f t="shared" si="561"/>
        <v>0#5</v>
      </c>
      <c r="J4430" s="3">
        <f t="shared" si="560"/>
        <v>0</v>
      </c>
      <c r="K4430" s="3"/>
    </row>
    <row r="4431" spans="2:11" hidden="1" outlineLevel="1" x14ac:dyDescent="0.3">
      <c r="B4431" s="2"/>
      <c r="D4431" s="3"/>
      <c r="F4431" s="3"/>
      <c r="H4431" s="3"/>
      <c r="I4431" t="str">
        <f t="shared" si="561"/>
        <v>0#6</v>
      </c>
      <c r="J4431" s="3">
        <f t="shared" si="560"/>
        <v>0</v>
      </c>
      <c r="K4431" s="3"/>
    </row>
    <row r="4432" spans="2:11" hidden="1" outlineLevel="1" x14ac:dyDescent="0.3">
      <c r="B4432" s="2"/>
      <c r="D4432" s="3"/>
      <c r="F4432" s="3"/>
      <c r="H4432" s="3"/>
      <c r="I4432" t="str">
        <f t="shared" si="561"/>
        <v>0#7</v>
      </c>
      <c r="J4432" s="3">
        <f t="shared" si="560"/>
        <v>0</v>
      </c>
      <c r="K4432" s="3"/>
    </row>
    <row r="4433" spans="2:11" hidden="1" outlineLevel="1" x14ac:dyDescent="0.3">
      <c r="B4433" s="2"/>
      <c r="D4433" s="3"/>
      <c r="F4433" s="3"/>
      <c r="H4433" s="3"/>
      <c r="I4433" t="str">
        <f t="shared" si="561"/>
        <v>0#8</v>
      </c>
      <c r="J4433" s="3">
        <f t="shared" si="560"/>
        <v>0</v>
      </c>
      <c r="K4433" s="3"/>
    </row>
    <row r="4434" spans="2:11" hidden="1" outlineLevel="1" x14ac:dyDescent="0.3">
      <c r="B4434" s="2"/>
      <c r="D4434" s="3"/>
      <c r="F4434" s="3"/>
      <c r="H4434" s="3"/>
      <c r="I4434" t="str">
        <f t="shared" si="561"/>
        <v>0#9</v>
      </c>
      <c r="J4434" s="3">
        <f t="shared" si="560"/>
        <v>0</v>
      </c>
      <c r="K4434" s="3"/>
    </row>
    <row r="4435" spans="2:11" hidden="1" outlineLevel="1" x14ac:dyDescent="0.3">
      <c r="B4435" s="2"/>
      <c r="D4435" s="3"/>
      <c r="F4435" s="3" t="str">
        <f>F4426</f>
        <v>California</v>
      </c>
      <c r="G4435" t="str">
        <f>F4435&amp;"#"&amp;COUNTIF(F$6:F4435,F4435)</f>
        <v>California#7</v>
      </c>
      <c r="H4435" s="3">
        <f>IF(ISERROR(IF((SUMPRODUCT((D$7:D$5839=INDEX($F$6578:$F$6799,IF($C$2="All",MATCH(G4435,$G$6578:$G$6799,0),MATCH(G4435,$H$6578:$H$6799,0)),1))*1)+SUMPRODUCT((F$7:F$5839=INDEX($F$6578:$F$6799,IF($C$2="All",MATCH(G4435,$G$6578:$G$6799,0),MATCH(G4435,$H$6578:$H$6799,0)),1))*1))&gt;0,0,INDEX($F$6578:$F$6799,IF($C$2="All",MATCH(G4435,$G$6578:$G$6799,0),MATCH(G4435,$H$6578:$H$6799,0)),1))),0,IF((SUMPRODUCT((D$7:D$5839=INDEX($F$6578:$F$6799,IF($C$2="All",MATCH(G4435,$G$6578:$G$6799,0),MATCH(G4435,$H$6578:$H$6799,0)),1))*1)+SUMPRODUCT((F$7:F$5839=INDEX($F$6578:$F$6799,IF($C$2="All",MATCH(G4435,$G$6578:$G$6799,0),MATCH(G4435,$H$6578:$H$6799,0)),1))*1))&gt;0,0,INDEX($F$6578:$F$6799,IF($C$2="All",MATCH(G4435,$G$6578:$G$6799,0),MATCH(G4435,$H$6578:$H$6799,0)),1)))</f>
        <v>0</v>
      </c>
      <c r="I4435" t="str">
        <f>H4435&amp;"#1"</f>
        <v>0#1</v>
      </c>
      <c r="J4435" s="3">
        <f t="shared" si="560"/>
        <v>0</v>
      </c>
      <c r="K4435" s="3"/>
    </row>
    <row r="4436" spans="2:11" hidden="1" outlineLevel="1" x14ac:dyDescent="0.3">
      <c r="B4436" s="2"/>
      <c r="D4436" s="3"/>
      <c r="F4436" s="3"/>
      <c r="H4436" s="3"/>
      <c r="I4436" t="str">
        <f>REPLACE(I4435,LEN(I4435),1,RIGHT(I4435,1)+1)</f>
        <v>0#2</v>
      </c>
      <c r="J4436" s="3">
        <f t="shared" si="560"/>
        <v>0</v>
      </c>
      <c r="K4436" s="3"/>
    </row>
    <row r="4437" spans="2:11" hidden="1" outlineLevel="1" x14ac:dyDescent="0.3">
      <c r="B4437" s="2"/>
      <c r="D4437" s="3"/>
      <c r="F4437" s="3"/>
      <c r="H4437" s="3"/>
      <c r="I4437" t="str">
        <f t="shared" ref="I4437:I4443" si="562">REPLACE(I4436,LEN(I4436),1,RIGHT(I4436,1)+1)</f>
        <v>0#3</v>
      </c>
      <c r="J4437" s="3">
        <f t="shared" si="560"/>
        <v>0</v>
      </c>
      <c r="K4437" s="3"/>
    </row>
    <row r="4438" spans="2:11" hidden="1" outlineLevel="1" x14ac:dyDescent="0.3">
      <c r="B4438" s="2"/>
      <c r="D4438" s="3"/>
      <c r="F4438" s="3"/>
      <c r="H4438" s="3"/>
      <c r="I4438" t="str">
        <f t="shared" si="562"/>
        <v>0#4</v>
      </c>
      <c r="J4438" s="3">
        <f t="shared" si="560"/>
        <v>0</v>
      </c>
      <c r="K4438" s="3"/>
    </row>
    <row r="4439" spans="2:11" hidden="1" outlineLevel="1" x14ac:dyDescent="0.3">
      <c r="B4439" s="2"/>
      <c r="D4439" s="3"/>
      <c r="F4439" s="3"/>
      <c r="H4439" s="3"/>
      <c r="I4439" t="str">
        <f t="shared" si="562"/>
        <v>0#5</v>
      </c>
      <c r="J4439" s="3">
        <f t="shared" si="560"/>
        <v>0</v>
      </c>
      <c r="K4439" s="3"/>
    </row>
    <row r="4440" spans="2:11" hidden="1" outlineLevel="1" x14ac:dyDescent="0.3">
      <c r="B4440" s="2"/>
      <c r="D4440" s="3"/>
      <c r="F4440" s="3"/>
      <c r="H4440" s="3"/>
      <c r="I4440" t="str">
        <f t="shared" si="562"/>
        <v>0#6</v>
      </c>
      <c r="J4440" s="3">
        <f t="shared" si="560"/>
        <v>0</v>
      </c>
      <c r="K4440" s="3"/>
    </row>
    <row r="4441" spans="2:11" hidden="1" outlineLevel="1" x14ac:dyDescent="0.3">
      <c r="B4441" s="2"/>
      <c r="D4441" s="3"/>
      <c r="F4441" s="3"/>
      <c r="H4441" s="3"/>
      <c r="I4441" t="str">
        <f t="shared" si="562"/>
        <v>0#7</v>
      </c>
      <c r="J4441" s="3">
        <f t="shared" si="560"/>
        <v>0</v>
      </c>
      <c r="K4441" s="3"/>
    </row>
    <row r="4442" spans="2:11" hidden="1" outlineLevel="1" x14ac:dyDescent="0.3">
      <c r="B4442" s="2"/>
      <c r="D4442" s="3"/>
      <c r="F4442" s="3"/>
      <c r="H4442" s="3"/>
      <c r="I4442" t="str">
        <f t="shared" si="562"/>
        <v>0#8</v>
      </c>
      <c r="J4442" s="3">
        <f t="shared" si="560"/>
        <v>0</v>
      </c>
      <c r="K4442" s="3"/>
    </row>
    <row r="4443" spans="2:11" hidden="1" outlineLevel="1" x14ac:dyDescent="0.3">
      <c r="B4443" s="2"/>
      <c r="D4443" s="3"/>
      <c r="F4443" s="3"/>
      <c r="H4443" s="3"/>
      <c r="I4443" t="str">
        <f t="shared" si="562"/>
        <v>0#9</v>
      </c>
      <c r="J4443" s="3">
        <f t="shared" si="560"/>
        <v>0</v>
      </c>
      <c r="K4443" s="3"/>
    </row>
    <row r="4444" spans="2:11" hidden="1" outlineLevel="1" x14ac:dyDescent="0.3">
      <c r="B4444" s="2"/>
      <c r="D4444" s="3"/>
      <c r="F4444" s="3" t="str">
        <f>F4435</f>
        <v>California</v>
      </c>
      <c r="G4444" t="str">
        <f>F4444&amp;"#"&amp;COUNTIF(F$6:F4444,F4444)</f>
        <v>California#8</v>
      </c>
      <c r="H4444" s="3">
        <f>IF(ISERROR(IF((SUMPRODUCT((D$7:D$5839=INDEX($F$6578:$F$6799,IF($C$2="All",MATCH(G4444,$G$6578:$G$6799,0),MATCH(G4444,$H$6578:$H$6799,0)),1))*1)+SUMPRODUCT((F$7:F$5839=INDEX($F$6578:$F$6799,IF($C$2="All",MATCH(G4444,$G$6578:$G$6799,0),MATCH(G4444,$H$6578:$H$6799,0)),1))*1))&gt;0,0,INDEX($F$6578:$F$6799,IF($C$2="All",MATCH(G4444,$G$6578:$G$6799,0),MATCH(G4444,$H$6578:$H$6799,0)),1))),0,IF((SUMPRODUCT((D$7:D$5839=INDEX($F$6578:$F$6799,IF($C$2="All",MATCH(G4444,$G$6578:$G$6799,0),MATCH(G4444,$H$6578:$H$6799,0)),1))*1)+SUMPRODUCT((F$7:F$5839=INDEX($F$6578:$F$6799,IF($C$2="All",MATCH(G4444,$G$6578:$G$6799,0),MATCH(G4444,$H$6578:$H$6799,0)),1))*1))&gt;0,0,INDEX($F$6578:$F$6799,IF($C$2="All",MATCH(G4444,$G$6578:$G$6799,0),MATCH(G4444,$H$6578:$H$6799,0)),1)))</f>
        <v>0</v>
      </c>
      <c r="I4444" t="str">
        <f>H4444&amp;"#1"</f>
        <v>0#1</v>
      </c>
      <c r="J4444" s="3">
        <f t="shared" si="560"/>
        <v>0</v>
      </c>
      <c r="K4444" s="3"/>
    </row>
    <row r="4445" spans="2:11" hidden="1" outlineLevel="1" x14ac:dyDescent="0.3">
      <c r="B4445" s="2"/>
      <c r="D4445" s="3"/>
      <c r="F4445" s="3"/>
      <c r="H4445" s="3"/>
      <c r="I4445" t="str">
        <f>REPLACE(I4444,LEN(I4444),1,RIGHT(I4444,1)+1)</f>
        <v>0#2</v>
      </c>
      <c r="J4445" s="3">
        <f t="shared" si="560"/>
        <v>0</v>
      </c>
      <c r="K4445" s="3"/>
    </row>
    <row r="4446" spans="2:11" hidden="1" outlineLevel="1" x14ac:dyDescent="0.3">
      <c r="B4446" s="2"/>
      <c r="D4446" s="3"/>
      <c r="F4446" s="3"/>
      <c r="H4446" s="3"/>
      <c r="I4446" t="str">
        <f t="shared" ref="I4446:I4452" si="563">REPLACE(I4445,LEN(I4445),1,RIGHT(I4445,1)+1)</f>
        <v>0#3</v>
      </c>
      <c r="J4446" s="3">
        <f t="shared" si="560"/>
        <v>0</v>
      </c>
      <c r="K4446" s="3"/>
    </row>
    <row r="4447" spans="2:11" hidden="1" outlineLevel="1" x14ac:dyDescent="0.3">
      <c r="B4447" s="2"/>
      <c r="D4447" s="3"/>
      <c r="F4447" s="3"/>
      <c r="H4447" s="3"/>
      <c r="I4447" t="str">
        <f t="shared" si="563"/>
        <v>0#4</v>
      </c>
      <c r="J4447" s="3">
        <f t="shared" si="560"/>
        <v>0</v>
      </c>
      <c r="K4447" s="3"/>
    </row>
    <row r="4448" spans="2:11" hidden="1" outlineLevel="1" x14ac:dyDescent="0.3">
      <c r="B4448" s="2"/>
      <c r="D4448" s="3"/>
      <c r="F4448" s="3"/>
      <c r="H4448" s="3"/>
      <c r="I4448" t="str">
        <f t="shared" si="563"/>
        <v>0#5</v>
      </c>
      <c r="J4448" s="3">
        <f t="shared" si="560"/>
        <v>0</v>
      </c>
      <c r="K4448" s="3"/>
    </row>
    <row r="4449" spans="2:11" hidden="1" outlineLevel="1" x14ac:dyDescent="0.3">
      <c r="B4449" s="2"/>
      <c r="D4449" s="3"/>
      <c r="F4449" s="3"/>
      <c r="H4449" s="3"/>
      <c r="I4449" t="str">
        <f t="shared" si="563"/>
        <v>0#6</v>
      </c>
      <c r="J4449" s="3">
        <f t="shared" si="560"/>
        <v>0</v>
      </c>
      <c r="K4449" s="3"/>
    </row>
    <row r="4450" spans="2:11" hidden="1" outlineLevel="1" x14ac:dyDescent="0.3">
      <c r="B4450" s="2"/>
      <c r="D4450" s="3"/>
      <c r="F4450" s="3"/>
      <c r="H4450" s="3"/>
      <c r="I4450" t="str">
        <f t="shared" si="563"/>
        <v>0#7</v>
      </c>
      <c r="J4450" s="3">
        <f t="shared" si="560"/>
        <v>0</v>
      </c>
      <c r="K4450" s="3"/>
    </row>
    <row r="4451" spans="2:11" hidden="1" outlineLevel="1" x14ac:dyDescent="0.3">
      <c r="B4451" s="2"/>
      <c r="D4451" s="3"/>
      <c r="F4451" s="3"/>
      <c r="H4451" s="3"/>
      <c r="I4451" t="str">
        <f t="shared" si="563"/>
        <v>0#8</v>
      </c>
      <c r="J4451" s="3">
        <f t="shared" si="560"/>
        <v>0</v>
      </c>
      <c r="K4451" s="3"/>
    </row>
    <row r="4452" spans="2:11" hidden="1" outlineLevel="1" x14ac:dyDescent="0.3">
      <c r="B4452" s="2"/>
      <c r="D4452" s="3"/>
      <c r="F4452" s="3"/>
      <c r="H4452" s="3"/>
      <c r="I4452" t="str">
        <f t="shared" si="563"/>
        <v>0#9</v>
      </c>
      <c r="J4452" s="3">
        <f t="shared" si="560"/>
        <v>0</v>
      </c>
      <c r="K4452" s="3"/>
    </row>
    <row r="4453" spans="2:11" hidden="1" outlineLevel="1" x14ac:dyDescent="0.3">
      <c r="B4453" s="2"/>
      <c r="D4453" s="3"/>
      <c r="F4453" s="3" t="str">
        <f>F4444</f>
        <v>California</v>
      </c>
      <c r="G4453" t="str">
        <f>F4453&amp;"#"&amp;COUNTIF(F$6:F4453,F4453)</f>
        <v>California#9</v>
      </c>
      <c r="H4453" s="3">
        <f>IF(ISERROR(IF((SUMPRODUCT((D$7:D$5839=INDEX($F$6578:$F$6799,IF($C$2="All",MATCH(G4453,$G$6578:$G$6799,0),MATCH(G4453,$H$6578:$H$6799,0)),1))*1)+SUMPRODUCT((F$7:F$5839=INDEX($F$6578:$F$6799,IF($C$2="All",MATCH(G4453,$G$6578:$G$6799,0),MATCH(G4453,$H$6578:$H$6799,0)),1))*1))&gt;0,0,INDEX($F$6578:$F$6799,IF($C$2="All",MATCH(G4453,$G$6578:$G$6799,0),MATCH(G4453,$H$6578:$H$6799,0)),1))),0,IF((SUMPRODUCT((D$7:D$5839=INDEX($F$6578:$F$6799,IF($C$2="All",MATCH(G4453,$G$6578:$G$6799,0),MATCH(G4453,$H$6578:$H$6799,0)),1))*1)+SUMPRODUCT((F$7:F$5839=INDEX($F$6578:$F$6799,IF($C$2="All",MATCH(G4453,$G$6578:$G$6799,0),MATCH(G4453,$H$6578:$H$6799,0)),1))*1))&gt;0,0,INDEX($F$6578:$F$6799,IF($C$2="All",MATCH(G4453,$G$6578:$G$6799,0),MATCH(G4453,$H$6578:$H$6799,0)),1)))</f>
        <v>0</v>
      </c>
      <c r="I4453" t="str">
        <f>H4453&amp;"#1"</f>
        <v>0#1</v>
      </c>
      <c r="J4453" s="3">
        <f t="shared" si="560"/>
        <v>0</v>
      </c>
      <c r="K4453" s="3"/>
    </row>
    <row r="4454" spans="2:11" hidden="1" outlineLevel="1" x14ac:dyDescent="0.3">
      <c r="B4454" s="2"/>
      <c r="D4454" s="3"/>
      <c r="F4454" s="3"/>
      <c r="H4454" s="3"/>
      <c r="I4454" t="str">
        <f>REPLACE(I4453,LEN(I4453),1,RIGHT(I4453,1)+1)</f>
        <v>0#2</v>
      </c>
      <c r="J4454" s="3">
        <f t="shared" si="560"/>
        <v>0</v>
      </c>
      <c r="K4454" s="3"/>
    </row>
    <row r="4455" spans="2:11" hidden="1" outlineLevel="1" x14ac:dyDescent="0.3">
      <c r="B4455" s="2"/>
      <c r="D4455" s="3"/>
      <c r="F4455" s="3"/>
      <c r="H4455" s="3"/>
      <c r="I4455" t="str">
        <f t="shared" ref="I4455:I4461" si="564">REPLACE(I4454,LEN(I4454),1,RIGHT(I4454,1)+1)</f>
        <v>0#3</v>
      </c>
      <c r="J4455" s="3">
        <f t="shared" si="560"/>
        <v>0</v>
      </c>
      <c r="K4455" s="3"/>
    </row>
    <row r="4456" spans="2:11" hidden="1" outlineLevel="1" x14ac:dyDescent="0.3">
      <c r="B4456" s="2"/>
      <c r="D4456" s="3"/>
      <c r="F4456" s="3"/>
      <c r="H4456" s="3"/>
      <c r="I4456" t="str">
        <f t="shared" si="564"/>
        <v>0#4</v>
      </c>
      <c r="J4456" s="3">
        <f t="shared" si="560"/>
        <v>0</v>
      </c>
      <c r="K4456" s="3"/>
    </row>
    <row r="4457" spans="2:11" hidden="1" outlineLevel="1" x14ac:dyDescent="0.3">
      <c r="B4457" s="2"/>
      <c r="D4457" s="3"/>
      <c r="F4457" s="3"/>
      <c r="H4457" s="3"/>
      <c r="I4457" t="str">
        <f t="shared" si="564"/>
        <v>0#5</v>
      </c>
      <c r="J4457" s="3">
        <f t="shared" si="560"/>
        <v>0</v>
      </c>
      <c r="K4457" s="3"/>
    </row>
    <row r="4458" spans="2:11" hidden="1" outlineLevel="1" x14ac:dyDescent="0.3">
      <c r="B4458" s="2"/>
      <c r="D4458" s="3"/>
      <c r="F4458" s="3"/>
      <c r="H4458" s="3"/>
      <c r="I4458" t="str">
        <f t="shared" si="564"/>
        <v>0#6</v>
      </c>
      <c r="J4458" s="3">
        <f t="shared" si="560"/>
        <v>0</v>
      </c>
      <c r="K4458" s="3"/>
    </row>
    <row r="4459" spans="2:11" hidden="1" outlineLevel="1" x14ac:dyDescent="0.3">
      <c r="B4459" s="2"/>
      <c r="D4459" s="3"/>
      <c r="F4459" s="3"/>
      <c r="H4459" s="3"/>
      <c r="I4459" t="str">
        <f t="shared" si="564"/>
        <v>0#7</v>
      </c>
      <c r="J4459" s="3">
        <f t="shared" si="560"/>
        <v>0</v>
      </c>
      <c r="K4459" s="3"/>
    </row>
    <row r="4460" spans="2:11" hidden="1" outlineLevel="1" x14ac:dyDescent="0.3">
      <c r="B4460" s="2"/>
      <c r="D4460" s="3"/>
      <c r="F4460" s="3"/>
      <c r="H4460" s="3"/>
      <c r="I4460" t="str">
        <f t="shared" si="564"/>
        <v>0#8</v>
      </c>
      <c r="J4460" s="3">
        <f t="shared" si="560"/>
        <v>0</v>
      </c>
      <c r="K4460" s="3"/>
    </row>
    <row r="4461" spans="2:11" hidden="1" outlineLevel="1" x14ac:dyDescent="0.3">
      <c r="B4461" s="2"/>
      <c r="D4461" s="3"/>
      <c r="F4461" s="3"/>
      <c r="H4461" s="3"/>
      <c r="I4461" t="str">
        <f t="shared" si="564"/>
        <v>0#9</v>
      </c>
      <c r="J4461" s="3">
        <f t="shared" si="560"/>
        <v>0</v>
      </c>
      <c r="K4461" s="3"/>
    </row>
    <row r="4462" spans="2:11" hidden="1" outlineLevel="1" x14ac:dyDescent="0.3">
      <c r="D4462" t="str">
        <f>IF(C4462="",D4381,IF(ISERROR(INDEX($F$6578:$F$6799,IF($C$2="All",MATCH(C4462,$G$6578:$G$6799,0),MATCH(C4462,$H$6578:$H$6799,0)),1)),0,INDEX($F$6578:$F$6799,IF($C$2="All",MATCH(C4462,$G$6578:$G$6799,0),MATCH(C4462,$H$6578:$H$6799,0)),1)))</f>
        <v>Magellan</v>
      </c>
      <c r="E4462" t="str">
        <f>D4462&amp;"#"&amp;COUNTIF(D$6:D4462,D4462)</f>
        <v>Magellan#2</v>
      </c>
      <c r="F4462" s="3">
        <f>IF(ISERROR(IF((SUMPRODUCT((B$7:B$5839=INDEX($F$6578:$F$6799,IF($C$2="All",MATCH(E4462,$G$6578:$G$6799,0),MATCH(E4462,$H$6578:$H$6799,0)),1))*1)+SUMPRODUCT((D$7:D$5839=INDEX($F$6578:$F$6799,IF($C$2="All",MATCH(E4462,$G$6578:$G$6799,0),MATCH(E4462,$H$6578:$H$6799,0)),1))*1))&gt;0,0,INDEX($F$6578:$F$6799,IF($C$2="All",MATCH(E4462,$G$6578:$G$6799,0),MATCH(E4462,$H$6578:$H$6799,0)),1))),0,IF((SUMPRODUCT((B$7:B$5839=INDEX($F$6578:$F$6799,IF($C$2="All",MATCH(E4462,$G$6578:$G$6799,0),MATCH(E4462,$H$6578:$H$6799,0)),1))*1)+SUMPRODUCT((D$7:D$5839=INDEX($F$6578:$F$6799,IF($C$2="All",MATCH(E4462,$G$6578:$G$6799,0),MATCH(E4462,$H$6578:$H$6799,0)),1))*1))&gt;0,0,INDEX($F$6578:$F$6799,IF($C$2="All",MATCH(E4462,$G$6578:$G$6799,0),MATCH(E4462,$H$6578:$H$6799,0)),1)))</f>
        <v>0</v>
      </c>
      <c r="G4462" t="str">
        <f>F4462&amp;"#"&amp;COUNTIF(F$6:F4462,F4462)</f>
        <v>0#433</v>
      </c>
      <c r="H4462" s="3">
        <f>IF(ISERROR(IF((SUMPRODUCT((D$7:D$5839=INDEX($F$6578:$F$6799,IF($C$2="All",MATCH(G4462,$G$6578:$G$6799,0),MATCH(G4462,$H$6578:$H$6799,0)),1))*1)+SUMPRODUCT((F$7:F$5839=INDEX($F$6578:$F$6799,IF($C$2="All",MATCH(G4462,$G$6578:$G$6799,0),MATCH(G4462,$H$6578:$H$6799,0)),1))*1))&gt;0,0,INDEX($F$6578:$F$6799,IF($C$2="All",MATCH(G4462,$G$6578:$G$6799,0),MATCH(G4462,$H$6578:$H$6799,0)),1))),0,IF((SUMPRODUCT((D$7:D$5839=INDEX($F$6578:$F$6799,IF($C$2="All",MATCH(G4462,$G$6578:$G$6799,0),MATCH(G4462,$H$6578:$H$6799,0)),1))*1)+SUMPRODUCT((F$7:F$5839=INDEX($F$6578:$F$6799,IF($C$2="All",MATCH(G4462,$G$6578:$G$6799,0),MATCH(G4462,$H$6578:$H$6799,0)),1))*1))&gt;0,0,INDEX($F$6578:$F$6799,IF($C$2="All",MATCH(G4462,$G$6578:$G$6799,0),MATCH(G4462,$H$6578:$H$6799,0)),1)))</f>
        <v>0</v>
      </c>
      <c r="I4462" t="str">
        <f>H$7&amp;"#1"</f>
        <v>0#1</v>
      </c>
      <c r="J4462" s="3">
        <f t="shared" si="560"/>
        <v>0</v>
      </c>
    </row>
    <row r="4463" spans="2:11" hidden="1" outlineLevel="1" x14ac:dyDescent="0.3">
      <c r="B4463" s="2"/>
      <c r="D4463" s="3"/>
      <c r="F4463" s="3"/>
      <c r="H4463" s="3"/>
      <c r="I4463" t="str">
        <f>REPLACE(I4462,LEN(I4462),1,RIGHT(I4462,1)+1)</f>
        <v>0#2</v>
      </c>
      <c r="J4463" s="3">
        <f t="shared" si="560"/>
        <v>0</v>
      </c>
      <c r="K4463" s="3"/>
    </row>
    <row r="4464" spans="2:11" hidden="1" outlineLevel="1" x14ac:dyDescent="0.3">
      <c r="B4464" s="2"/>
      <c r="D4464" s="3"/>
      <c r="F4464" s="3"/>
      <c r="H4464" s="3"/>
      <c r="I4464" t="str">
        <f t="shared" ref="I4464:I4470" si="565">REPLACE(I4463,LEN(I4463),1,RIGHT(I4463,1)+1)</f>
        <v>0#3</v>
      </c>
      <c r="J4464" s="3">
        <f t="shared" si="560"/>
        <v>0</v>
      </c>
      <c r="K4464" s="3"/>
    </row>
    <row r="4465" spans="2:11" hidden="1" outlineLevel="1" x14ac:dyDescent="0.3">
      <c r="B4465" s="2"/>
      <c r="D4465" s="3"/>
      <c r="F4465" s="3"/>
      <c r="H4465" s="3"/>
      <c r="I4465" t="str">
        <f t="shared" si="565"/>
        <v>0#4</v>
      </c>
      <c r="J4465" s="3">
        <f t="shared" si="560"/>
        <v>0</v>
      </c>
      <c r="K4465" s="3"/>
    </row>
    <row r="4466" spans="2:11" hidden="1" outlineLevel="1" x14ac:dyDescent="0.3">
      <c r="B4466" s="2"/>
      <c r="D4466" s="3"/>
      <c r="F4466" s="3"/>
      <c r="H4466" s="3"/>
      <c r="I4466" t="str">
        <f t="shared" si="565"/>
        <v>0#5</v>
      </c>
      <c r="J4466" s="3">
        <f t="shared" si="560"/>
        <v>0</v>
      </c>
      <c r="K4466" s="3"/>
    </row>
    <row r="4467" spans="2:11" hidden="1" outlineLevel="1" x14ac:dyDescent="0.3">
      <c r="B4467" s="2"/>
      <c r="D4467" s="3"/>
      <c r="F4467" s="3"/>
      <c r="H4467" s="3"/>
      <c r="I4467" t="str">
        <f t="shared" si="565"/>
        <v>0#6</v>
      </c>
      <c r="J4467" s="3">
        <f t="shared" si="560"/>
        <v>0</v>
      </c>
      <c r="K4467" s="3"/>
    </row>
    <row r="4468" spans="2:11" hidden="1" outlineLevel="1" x14ac:dyDescent="0.3">
      <c r="B4468" s="2"/>
      <c r="D4468" s="3"/>
      <c r="F4468" s="3"/>
      <c r="H4468" s="3"/>
      <c r="I4468" t="str">
        <f t="shared" si="565"/>
        <v>0#7</v>
      </c>
      <c r="J4468" s="3">
        <f t="shared" si="560"/>
        <v>0</v>
      </c>
      <c r="K4468" s="3"/>
    </row>
    <row r="4469" spans="2:11" hidden="1" outlineLevel="1" x14ac:dyDescent="0.3">
      <c r="B4469" s="2"/>
      <c r="D4469" s="3"/>
      <c r="F4469" s="3"/>
      <c r="H4469" s="3"/>
      <c r="I4469" t="str">
        <f t="shared" si="565"/>
        <v>0#8</v>
      </c>
      <c r="J4469" s="3">
        <f t="shared" si="560"/>
        <v>0</v>
      </c>
      <c r="K4469" s="3"/>
    </row>
    <row r="4470" spans="2:11" hidden="1" outlineLevel="1" x14ac:dyDescent="0.3">
      <c r="B4470" s="2"/>
      <c r="D4470" s="3"/>
      <c r="F4470" s="3"/>
      <c r="H4470" s="3"/>
      <c r="I4470" t="str">
        <f t="shared" si="565"/>
        <v>0#9</v>
      </c>
      <c r="J4470" s="3">
        <f t="shared" si="560"/>
        <v>0</v>
      </c>
      <c r="K4470" s="3"/>
    </row>
    <row r="4471" spans="2:11" hidden="1" outlineLevel="1" x14ac:dyDescent="0.3">
      <c r="B4471" s="2"/>
      <c r="F4471" s="3">
        <f>F4462</f>
        <v>0</v>
      </c>
      <c r="G4471" t="str">
        <f>F4471&amp;"#"&amp;COUNTIF(F$6:F4471,F4471)</f>
        <v>0#434</v>
      </c>
      <c r="H4471" s="3">
        <f>IF(ISERROR(IF((SUMPRODUCT((D$7:D$5839=INDEX($F$6578:$F$6799,IF($C$2="All",MATCH(G4471,$G$6578:$G$6799,0),MATCH(G4471,$H$6578:$H$6799,0)),1))*1)+SUMPRODUCT((F$7:F$5839=INDEX($F$6578:$F$6799,IF($C$2="All",MATCH(G4471,$G$6578:$G$6799,0),MATCH(G4471,$H$6578:$H$6799,0)),1))*1))&gt;0,0,INDEX($F$6578:$F$6799,IF($C$2="All",MATCH(G4471,$G$6578:$G$6799,0),MATCH(G4471,$H$6578:$H$6799,0)),1))),0,IF((SUMPRODUCT((D$7:D$5839=INDEX($F$6578:$F$6799,IF($C$2="All",MATCH(G4471,$G$6578:$G$6799,0),MATCH(G4471,$H$6578:$H$6799,0)),1))*1)+SUMPRODUCT((F$7:F$5839=INDEX($F$6578:$F$6799,IF($C$2="All",MATCH(G4471,$G$6578:$G$6799,0),MATCH(G4471,$H$6578:$H$6799,0)),1))*1))&gt;0,0,INDEX($F$6578:$F$6799,IF($C$2="All",MATCH(G4471,$G$6578:$G$6799,0),MATCH(G4471,$H$6578:$H$6799,0)),1)))</f>
        <v>0</v>
      </c>
      <c r="I4471" t="str">
        <f>H4471&amp;"#1"</f>
        <v>0#1</v>
      </c>
      <c r="J4471" s="3">
        <f t="shared" si="560"/>
        <v>0</v>
      </c>
      <c r="K4471" s="3"/>
    </row>
    <row r="4472" spans="2:11" hidden="1" outlineLevel="1" x14ac:dyDescent="0.3">
      <c r="B4472" s="2"/>
      <c r="F4472" s="3"/>
      <c r="H4472" s="3"/>
      <c r="I4472" t="str">
        <f>REPLACE(I4471,LEN(I4471),1,RIGHT(I4471,1)+1)</f>
        <v>0#2</v>
      </c>
      <c r="J4472" s="3">
        <f t="shared" si="560"/>
        <v>0</v>
      </c>
      <c r="K4472" s="3"/>
    </row>
    <row r="4473" spans="2:11" hidden="1" outlineLevel="1" x14ac:dyDescent="0.3">
      <c r="B4473" s="2"/>
      <c r="F4473" s="3"/>
      <c r="H4473" s="3"/>
      <c r="I4473" t="str">
        <f t="shared" ref="I4473:I4479" si="566">REPLACE(I4472,LEN(I4472),1,RIGHT(I4472,1)+1)</f>
        <v>0#3</v>
      </c>
      <c r="J4473" s="3">
        <f t="shared" si="560"/>
        <v>0</v>
      </c>
      <c r="K4473" s="3"/>
    </row>
    <row r="4474" spans="2:11" hidden="1" outlineLevel="1" x14ac:dyDescent="0.3">
      <c r="B4474" s="2"/>
      <c r="F4474" s="3"/>
      <c r="H4474" s="3"/>
      <c r="I4474" t="str">
        <f t="shared" si="566"/>
        <v>0#4</v>
      </c>
      <c r="J4474" s="3">
        <f t="shared" si="560"/>
        <v>0</v>
      </c>
      <c r="K4474" s="3"/>
    </row>
    <row r="4475" spans="2:11" hidden="1" outlineLevel="1" x14ac:dyDescent="0.3">
      <c r="B4475" s="2"/>
      <c r="F4475" s="3"/>
      <c r="H4475" s="3"/>
      <c r="I4475" t="str">
        <f t="shared" si="566"/>
        <v>0#5</v>
      </c>
      <c r="J4475" s="3">
        <f t="shared" si="560"/>
        <v>0</v>
      </c>
      <c r="K4475" s="3"/>
    </row>
    <row r="4476" spans="2:11" hidden="1" outlineLevel="1" x14ac:dyDescent="0.3">
      <c r="B4476" s="2"/>
      <c r="F4476" s="3"/>
      <c r="H4476" s="3"/>
      <c r="I4476" t="str">
        <f t="shared" si="566"/>
        <v>0#6</v>
      </c>
      <c r="J4476" s="3">
        <f t="shared" si="560"/>
        <v>0</v>
      </c>
      <c r="K4476" s="3"/>
    </row>
    <row r="4477" spans="2:11" hidden="1" outlineLevel="1" x14ac:dyDescent="0.3">
      <c r="B4477" s="2"/>
      <c r="F4477" s="3"/>
      <c r="H4477" s="3"/>
      <c r="I4477" t="str">
        <f t="shared" si="566"/>
        <v>0#7</v>
      </c>
      <c r="J4477" s="3">
        <f t="shared" si="560"/>
        <v>0</v>
      </c>
      <c r="K4477" s="3"/>
    </row>
    <row r="4478" spans="2:11" hidden="1" outlineLevel="1" x14ac:dyDescent="0.3">
      <c r="B4478" s="2"/>
      <c r="F4478" s="3"/>
      <c r="H4478" s="3"/>
      <c r="I4478" t="str">
        <f t="shared" si="566"/>
        <v>0#8</v>
      </c>
      <c r="J4478" s="3">
        <f t="shared" si="560"/>
        <v>0</v>
      </c>
      <c r="K4478" s="3"/>
    </row>
    <row r="4479" spans="2:11" hidden="1" outlineLevel="1" x14ac:dyDescent="0.3">
      <c r="B4479" s="2"/>
      <c r="F4479" s="3"/>
      <c r="H4479" s="3"/>
      <c r="I4479" t="str">
        <f t="shared" si="566"/>
        <v>0#9</v>
      </c>
      <c r="J4479" s="3">
        <f t="shared" si="560"/>
        <v>0</v>
      </c>
      <c r="K4479" s="3"/>
    </row>
    <row r="4480" spans="2:11" hidden="1" outlineLevel="1" x14ac:dyDescent="0.3">
      <c r="B4480" s="2"/>
      <c r="D4480" s="3"/>
      <c r="F4480" s="3">
        <f>F4471</f>
        <v>0</v>
      </c>
      <c r="G4480" t="str">
        <f>F4480&amp;"#"&amp;COUNTIF(F$6:F4480,F4480)</f>
        <v>0#435</v>
      </c>
      <c r="H4480" s="3">
        <f>IF(ISERROR(IF((SUMPRODUCT((D$7:D$5839=INDEX($F$6578:$F$6799,IF($C$2="All",MATCH(G4480,$G$6578:$G$6799,0),MATCH(G4480,$H$6578:$H$6799,0)),1))*1)+SUMPRODUCT((F$7:F$5839=INDEX($F$6578:$F$6799,IF($C$2="All",MATCH(G4480,$G$6578:$G$6799,0),MATCH(G4480,$H$6578:$H$6799,0)),1))*1))&gt;0,0,INDEX($F$6578:$F$6799,IF($C$2="All",MATCH(G4480,$G$6578:$G$6799,0),MATCH(G4480,$H$6578:$H$6799,0)),1))),0,IF((SUMPRODUCT((D$7:D$5839=INDEX($F$6578:$F$6799,IF($C$2="All",MATCH(G4480,$G$6578:$G$6799,0),MATCH(G4480,$H$6578:$H$6799,0)),1))*1)+SUMPRODUCT((F$7:F$5839=INDEX($F$6578:$F$6799,IF($C$2="All",MATCH(G4480,$G$6578:$G$6799,0),MATCH(G4480,$H$6578:$H$6799,0)),1))*1))&gt;0,0,INDEX($F$6578:$F$6799,IF($C$2="All",MATCH(G4480,$G$6578:$G$6799,0),MATCH(G4480,$H$6578:$H$6799,0)),1)))</f>
        <v>0</v>
      </c>
      <c r="I4480" t="str">
        <f>H4480&amp;"#1"</f>
        <v>0#1</v>
      </c>
      <c r="J4480" s="3">
        <f t="shared" si="560"/>
        <v>0</v>
      </c>
      <c r="K4480" s="3"/>
    </row>
    <row r="4481" spans="2:11" hidden="1" outlineLevel="1" x14ac:dyDescent="0.3">
      <c r="B4481" s="2"/>
      <c r="D4481" s="3"/>
      <c r="F4481" s="3"/>
      <c r="H4481" s="3"/>
      <c r="I4481" t="str">
        <f>REPLACE(I4480,LEN(I4480),1,RIGHT(I4480,1)+1)</f>
        <v>0#2</v>
      </c>
      <c r="J4481" s="3">
        <f t="shared" si="560"/>
        <v>0</v>
      </c>
      <c r="K4481" s="3"/>
    </row>
    <row r="4482" spans="2:11" hidden="1" outlineLevel="1" x14ac:dyDescent="0.3">
      <c r="B4482" s="2"/>
      <c r="D4482" s="3"/>
      <c r="F4482" s="3"/>
      <c r="H4482" s="3"/>
      <c r="I4482" t="str">
        <f t="shared" ref="I4482:I4488" si="567">REPLACE(I4481,LEN(I4481),1,RIGHT(I4481,1)+1)</f>
        <v>0#3</v>
      </c>
      <c r="J4482" s="3">
        <f t="shared" si="560"/>
        <v>0</v>
      </c>
      <c r="K4482" s="3"/>
    </row>
    <row r="4483" spans="2:11" hidden="1" outlineLevel="1" x14ac:dyDescent="0.3">
      <c r="B4483" s="2"/>
      <c r="D4483" s="3"/>
      <c r="F4483" s="3"/>
      <c r="H4483" s="3"/>
      <c r="I4483" t="str">
        <f t="shared" si="567"/>
        <v>0#4</v>
      </c>
      <c r="J4483" s="3">
        <f t="shared" si="560"/>
        <v>0</v>
      </c>
      <c r="K4483" s="3"/>
    </row>
    <row r="4484" spans="2:11" hidden="1" outlineLevel="1" x14ac:dyDescent="0.3">
      <c r="B4484" s="2"/>
      <c r="D4484" s="3"/>
      <c r="F4484" s="3"/>
      <c r="H4484" s="3"/>
      <c r="I4484" t="str">
        <f t="shared" si="567"/>
        <v>0#5</v>
      </c>
      <c r="J4484" s="3">
        <f t="shared" si="560"/>
        <v>0</v>
      </c>
      <c r="K4484" s="3"/>
    </row>
    <row r="4485" spans="2:11" hidden="1" outlineLevel="1" x14ac:dyDescent="0.3">
      <c r="B4485" s="2"/>
      <c r="D4485" s="3"/>
      <c r="F4485" s="3"/>
      <c r="H4485" s="3"/>
      <c r="I4485" t="str">
        <f t="shared" si="567"/>
        <v>0#6</v>
      </c>
      <c r="J4485" s="3">
        <f t="shared" si="560"/>
        <v>0</v>
      </c>
      <c r="K4485" s="3"/>
    </row>
    <row r="4486" spans="2:11" hidden="1" outlineLevel="1" x14ac:dyDescent="0.3">
      <c r="B4486" s="2"/>
      <c r="D4486" s="3"/>
      <c r="F4486" s="3"/>
      <c r="H4486" s="3"/>
      <c r="I4486" t="str">
        <f t="shared" si="567"/>
        <v>0#7</v>
      </c>
      <c r="J4486" s="3">
        <f t="shared" si="560"/>
        <v>0</v>
      </c>
      <c r="K4486" s="3"/>
    </row>
    <row r="4487" spans="2:11" hidden="1" outlineLevel="1" x14ac:dyDescent="0.3">
      <c r="B4487" s="2"/>
      <c r="D4487" s="3"/>
      <c r="F4487" s="3"/>
      <c r="H4487" s="3"/>
      <c r="I4487" t="str">
        <f t="shared" si="567"/>
        <v>0#8</v>
      </c>
      <c r="J4487" s="3">
        <f t="shared" ref="J4487:J4550" si="568">IF(ISERROR(IF((SUMPRODUCT((F$7:F$5839=INDEX($F$6578:$F$6799,IF($C$2="All",MATCH(I4487,$G$6578:$G$6799,0),MATCH(I4487,$H$6578:$H$6799,0)),1))*1)+SUMPRODUCT((H$7:H$5839=INDEX($F$6578:$F$6799,IF($C$2="All",MATCH(I4487,$G$6578:$G$6799,0),MATCH(I4487,$H$6578:$H$6799,0)),1))*1))&gt;0,0,INDEX($F$6578:$F$6799,IF($C$2="All",MATCH(I4487,$G$6578:$G$6799,0),MATCH(I4487,$H$6578:$H$6799,0)),1))),0,IF((SUMPRODUCT((F$7:F$5839=INDEX($F$6578:$F$6799,IF($C$2="All",MATCH(I4487,$G$6578:$G$6799,0),MATCH(I4487,$H$6578:$H$6799,0)),1))*1)+SUMPRODUCT((H$7:H$5839=INDEX($F$6578:$F$6799,IF($C$2="All",MATCH(I4487,$G$6578:$G$6799,0),MATCH(I4487,$H$6578:$H$6799,0)),1))*1))&gt;0,0,INDEX($F$6578:$F$6799,IF($C$2="All",MATCH(I4487,$G$6578:$G$6799,0),MATCH(I4487,$H$6578:$H$6799,0)),1)))</f>
        <v>0</v>
      </c>
      <c r="K4487" s="3"/>
    </row>
    <row r="4488" spans="2:11" hidden="1" outlineLevel="1" x14ac:dyDescent="0.3">
      <c r="B4488" s="2"/>
      <c r="D4488" s="3"/>
      <c r="F4488" s="3"/>
      <c r="H4488" s="3"/>
      <c r="I4488" t="str">
        <f t="shared" si="567"/>
        <v>0#9</v>
      </c>
      <c r="J4488" s="3">
        <f t="shared" si="568"/>
        <v>0</v>
      </c>
      <c r="K4488" s="3"/>
    </row>
    <row r="4489" spans="2:11" hidden="1" outlineLevel="1" x14ac:dyDescent="0.3">
      <c r="B4489" s="2"/>
      <c r="D4489" s="3"/>
      <c r="F4489" s="3">
        <f>F4480</f>
        <v>0</v>
      </c>
      <c r="G4489" t="str">
        <f>F4489&amp;"#"&amp;COUNTIF(F$6:F4489,F4489)</f>
        <v>0#436</v>
      </c>
      <c r="H4489" s="3">
        <f>IF(ISERROR(IF((SUMPRODUCT((D$7:D$5839=INDEX($F$6578:$F$6799,IF($C$2="All",MATCH(G4489,$G$6578:$G$6799,0),MATCH(G4489,$H$6578:$H$6799,0)),1))*1)+SUMPRODUCT((F$7:F$5839=INDEX($F$6578:$F$6799,IF($C$2="All",MATCH(G4489,$G$6578:$G$6799,0),MATCH(G4489,$H$6578:$H$6799,0)),1))*1))&gt;0,0,INDEX($F$6578:$F$6799,IF($C$2="All",MATCH(G4489,$G$6578:$G$6799,0),MATCH(G4489,$H$6578:$H$6799,0)),1))),0,IF((SUMPRODUCT((D$7:D$5839=INDEX($F$6578:$F$6799,IF($C$2="All",MATCH(G4489,$G$6578:$G$6799,0),MATCH(G4489,$H$6578:$H$6799,0)),1))*1)+SUMPRODUCT((F$7:F$5839=INDEX($F$6578:$F$6799,IF($C$2="All",MATCH(G4489,$G$6578:$G$6799,0),MATCH(G4489,$H$6578:$H$6799,0)),1))*1))&gt;0,0,INDEX($F$6578:$F$6799,IF($C$2="All",MATCH(G4489,$G$6578:$G$6799,0),MATCH(G4489,$H$6578:$H$6799,0)),1)))</f>
        <v>0</v>
      </c>
      <c r="I4489" t="str">
        <f>H4489&amp;"#1"</f>
        <v>0#1</v>
      </c>
      <c r="J4489" s="3">
        <f t="shared" si="568"/>
        <v>0</v>
      </c>
      <c r="K4489" s="3"/>
    </row>
    <row r="4490" spans="2:11" hidden="1" outlineLevel="1" x14ac:dyDescent="0.3">
      <c r="B4490" s="2"/>
      <c r="D4490" s="3"/>
      <c r="F4490" s="3"/>
      <c r="H4490" s="3"/>
      <c r="I4490" t="str">
        <f>REPLACE(I4489,LEN(I4489),1,RIGHT(I4489,1)+1)</f>
        <v>0#2</v>
      </c>
      <c r="J4490" s="3">
        <f t="shared" si="568"/>
        <v>0</v>
      </c>
      <c r="K4490" s="3"/>
    </row>
    <row r="4491" spans="2:11" hidden="1" outlineLevel="1" x14ac:dyDescent="0.3">
      <c r="B4491" s="2"/>
      <c r="D4491" s="3"/>
      <c r="F4491" s="3"/>
      <c r="H4491" s="3"/>
      <c r="I4491" t="str">
        <f t="shared" ref="I4491:I4497" si="569">REPLACE(I4490,LEN(I4490),1,RIGHT(I4490,1)+1)</f>
        <v>0#3</v>
      </c>
      <c r="J4491" s="3">
        <f t="shared" si="568"/>
        <v>0</v>
      </c>
      <c r="K4491" s="3"/>
    </row>
    <row r="4492" spans="2:11" hidden="1" outlineLevel="1" x14ac:dyDescent="0.3">
      <c r="B4492" s="2"/>
      <c r="D4492" s="3"/>
      <c r="F4492" s="3"/>
      <c r="H4492" s="3"/>
      <c r="I4492" t="str">
        <f t="shared" si="569"/>
        <v>0#4</v>
      </c>
      <c r="J4492" s="3">
        <f t="shared" si="568"/>
        <v>0</v>
      </c>
      <c r="K4492" s="3"/>
    </row>
    <row r="4493" spans="2:11" hidden="1" outlineLevel="1" x14ac:dyDescent="0.3">
      <c r="B4493" s="2"/>
      <c r="D4493" s="3"/>
      <c r="F4493" s="3"/>
      <c r="H4493" s="3"/>
      <c r="I4493" t="str">
        <f t="shared" si="569"/>
        <v>0#5</v>
      </c>
      <c r="J4493" s="3">
        <f t="shared" si="568"/>
        <v>0</v>
      </c>
      <c r="K4493" s="3"/>
    </row>
    <row r="4494" spans="2:11" hidden="1" outlineLevel="1" x14ac:dyDescent="0.3">
      <c r="B4494" s="2"/>
      <c r="D4494" s="3"/>
      <c r="F4494" s="3"/>
      <c r="H4494" s="3"/>
      <c r="I4494" t="str">
        <f t="shared" si="569"/>
        <v>0#6</v>
      </c>
      <c r="J4494" s="3">
        <f t="shared" si="568"/>
        <v>0</v>
      </c>
      <c r="K4494" s="3"/>
    </row>
    <row r="4495" spans="2:11" hidden="1" outlineLevel="1" x14ac:dyDescent="0.3">
      <c r="B4495" s="2"/>
      <c r="D4495" s="3"/>
      <c r="F4495" s="3"/>
      <c r="H4495" s="3"/>
      <c r="I4495" t="str">
        <f t="shared" si="569"/>
        <v>0#7</v>
      </c>
      <c r="J4495" s="3">
        <f t="shared" si="568"/>
        <v>0</v>
      </c>
      <c r="K4495" s="3"/>
    </row>
    <row r="4496" spans="2:11" hidden="1" outlineLevel="1" x14ac:dyDescent="0.3">
      <c r="B4496" s="2"/>
      <c r="D4496" s="3"/>
      <c r="F4496" s="3"/>
      <c r="H4496" s="3"/>
      <c r="I4496" t="str">
        <f t="shared" si="569"/>
        <v>0#8</v>
      </c>
      <c r="J4496" s="3">
        <f t="shared" si="568"/>
        <v>0</v>
      </c>
      <c r="K4496" s="3"/>
    </row>
    <row r="4497" spans="2:11" hidden="1" outlineLevel="1" x14ac:dyDescent="0.3">
      <c r="B4497" s="2"/>
      <c r="D4497" s="3"/>
      <c r="F4497" s="3"/>
      <c r="H4497" s="3"/>
      <c r="I4497" t="str">
        <f t="shared" si="569"/>
        <v>0#9</v>
      </c>
      <c r="J4497" s="3">
        <f t="shared" si="568"/>
        <v>0</v>
      </c>
      <c r="K4497" s="3"/>
    </row>
    <row r="4498" spans="2:11" hidden="1" outlineLevel="1" x14ac:dyDescent="0.3">
      <c r="B4498" s="2"/>
      <c r="D4498" s="3"/>
      <c r="F4498" s="3">
        <f>F4489</f>
        <v>0</v>
      </c>
      <c r="G4498" t="str">
        <f>F4498&amp;"#"&amp;COUNTIF(F$6:F4498,F4498)</f>
        <v>0#437</v>
      </c>
      <c r="H4498" s="3">
        <f>IF(ISERROR(IF((SUMPRODUCT((D$7:D$5839=INDEX($F$6578:$F$6799,IF($C$2="All",MATCH(G4498,$G$6578:$G$6799,0),MATCH(G4498,$H$6578:$H$6799,0)),1))*1)+SUMPRODUCT((F$7:F$5839=INDEX($F$6578:$F$6799,IF($C$2="All",MATCH(G4498,$G$6578:$G$6799,0),MATCH(G4498,$H$6578:$H$6799,0)),1))*1))&gt;0,0,INDEX($F$6578:$F$6799,IF($C$2="All",MATCH(G4498,$G$6578:$G$6799,0),MATCH(G4498,$H$6578:$H$6799,0)),1))),0,IF((SUMPRODUCT((D$7:D$5839=INDEX($F$6578:$F$6799,IF($C$2="All",MATCH(G4498,$G$6578:$G$6799,0),MATCH(G4498,$H$6578:$H$6799,0)),1))*1)+SUMPRODUCT((F$7:F$5839=INDEX($F$6578:$F$6799,IF($C$2="All",MATCH(G4498,$G$6578:$G$6799,0),MATCH(G4498,$H$6578:$H$6799,0)),1))*1))&gt;0,0,INDEX($F$6578:$F$6799,IF($C$2="All",MATCH(G4498,$G$6578:$G$6799,0),MATCH(G4498,$H$6578:$H$6799,0)),1)))</f>
        <v>0</v>
      </c>
      <c r="I4498" t="str">
        <f>H4498&amp;"#1"</f>
        <v>0#1</v>
      </c>
      <c r="J4498" s="3">
        <f t="shared" si="568"/>
        <v>0</v>
      </c>
      <c r="K4498" s="3"/>
    </row>
    <row r="4499" spans="2:11" hidden="1" outlineLevel="1" x14ac:dyDescent="0.3">
      <c r="B4499" s="2"/>
      <c r="D4499" s="3"/>
      <c r="F4499" s="3"/>
      <c r="H4499" s="3"/>
      <c r="I4499" t="str">
        <f>REPLACE(I4498,LEN(I4498),1,RIGHT(I4498,1)+1)</f>
        <v>0#2</v>
      </c>
      <c r="J4499" s="3">
        <f t="shared" si="568"/>
        <v>0</v>
      </c>
      <c r="K4499" s="3"/>
    </row>
    <row r="4500" spans="2:11" hidden="1" outlineLevel="1" x14ac:dyDescent="0.3">
      <c r="B4500" s="2"/>
      <c r="D4500" s="3"/>
      <c r="F4500" s="3"/>
      <c r="H4500" s="3"/>
      <c r="I4500" t="str">
        <f t="shared" ref="I4500:I4506" si="570">REPLACE(I4499,LEN(I4499),1,RIGHT(I4499,1)+1)</f>
        <v>0#3</v>
      </c>
      <c r="J4500" s="3">
        <f t="shared" si="568"/>
        <v>0</v>
      </c>
      <c r="K4500" s="3"/>
    </row>
    <row r="4501" spans="2:11" hidden="1" outlineLevel="1" x14ac:dyDescent="0.3">
      <c r="B4501" s="2"/>
      <c r="D4501" s="3"/>
      <c r="F4501" s="3"/>
      <c r="H4501" s="3"/>
      <c r="I4501" t="str">
        <f t="shared" si="570"/>
        <v>0#4</v>
      </c>
      <c r="J4501" s="3">
        <f t="shared" si="568"/>
        <v>0</v>
      </c>
      <c r="K4501" s="3"/>
    </row>
    <row r="4502" spans="2:11" hidden="1" outlineLevel="1" x14ac:dyDescent="0.3">
      <c r="B4502" s="2"/>
      <c r="D4502" s="3"/>
      <c r="F4502" s="3"/>
      <c r="H4502" s="3"/>
      <c r="I4502" t="str">
        <f t="shared" si="570"/>
        <v>0#5</v>
      </c>
      <c r="J4502" s="3">
        <f t="shared" si="568"/>
        <v>0</v>
      </c>
      <c r="K4502" s="3"/>
    </row>
    <row r="4503" spans="2:11" hidden="1" outlineLevel="1" x14ac:dyDescent="0.3">
      <c r="B4503" s="2"/>
      <c r="D4503" s="3"/>
      <c r="F4503" s="3"/>
      <c r="H4503" s="3"/>
      <c r="I4503" t="str">
        <f t="shared" si="570"/>
        <v>0#6</v>
      </c>
      <c r="J4503" s="3">
        <f t="shared" si="568"/>
        <v>0</v>
      </c>
      <c r="K4503" s="3"/>
    </row>
    <row r="4504" spans="2:11" hidden="1" outlineLevel="1" x14ac:dyDescent="0.3">
      <c r="B4504" s="2"/>
      <c r="D4504" s="3"/>
      <c r="F4504" s="3"/>
      <c r="H4504" s="3"/>
      <c r="I4504" t="str">
        <f t="shared" si="570"/>
        <v>0#7</v>
      </c>
      <c r="J4504" s="3">
        <f t="shared" si="568"/>
        <v>0</v>
      </c>
      <c r="K4504" s="3"/>
    </row>
    <row r="4505" spans="2:11" hidden="1" outlineLevel="1" x14ac:dyDescent="0.3">
      <c r="B4505" s="2"/>
      <c r="D4505" s="3"/>
      <c r="F4505" s="3"/>
      <c r="H4505" s="3"/>
      <c r="I4505" t="str">
        <f t="shared" si="570"/>
        <v>0#8</v>
      </c>
      <c r="J4505" s="3">
        <f t="shared" si="568"/>
        <v>0</v>
      </c>
      <c r="K4505" s="3"/>
    </row>
    <row r="4506" spans="2:11" hidden="1" outlineLevel="1" x14ac:dyDescent="0.3">
      <c r="B4506" s="2"/>
      <c r="D4506" s="3"/>
      <c r="F4506" s="3"/>
      <c r="H4506" s="3"/>
      <c r="I4506" t="str">
        <f t="shared" si="570"/>
        <v>0#9</v>
      </c>
      <c r="J4506" s="3">
        <f t="shared" si="568"/>
        <v>0</v>
      </c>
      <c r="K4506" s="3"/>
    </row>
    <row r="4507" spans="2:11" hidden="1" outlineLevel="1" x14ac:dyDescent="0.3">
      <c r="B4507" s="2"/>
      <c r="D4507" s="3"/>
      <c r="F4507" s="3">
        <f>F4498</f>
        <v>0</v>
      </c>
      <c r="G4507" t="str">
        <f>F4507&amp;"#"&amp;COUNTIF(F$6:F4507,F4507)</f>
        <v>0#438</v>
      </c>
      <c r="H4507" s="3">
        <f>IF(ISERROR(IF((SUMPRODUCT((D$7:D$5839=INDEX($F$6578:$F$6799,IF($C$2="All",MATCH(G4507,$G$6578:$G$6799,0),MATCH(G4507,$H$6578:$H$6799,0)),1))*1)+SUMPRODUCT((F$7:F$5839=INDEX($F$6578:$F$6799,IF($C$2="All",MATCH(G4507,$G$6578:$G$6799,0),MATCH(G4507,$H$6578:$H$6799,0)),1))*1))&gt;0,0,INDEX($F$6578:$F$6799,IF($C$2="All",MATCH(G4507,$G$6578:$G$6799,0),MATCH(G4507,$H$6578:$H$6799,0)),1))),0,IF((SUMPRODUCT((D$7:D$5839=INDEX($F$6578:$F$6799,IF($C$2="All",MATCH(G4507,$G$6578:$G$6799,0),MATCH(G4507,$H$6578:$H$6799,0)),1))*1)+SUMPRODUCT((F$7:F$5839=INDEX($F$6578:$F$6799,IF($C$2="All",MATCH(G4507,$G$6578:$G$6799,0),MATCH(G4507,$H$6578:$H$6799,0)),1))*1))&gt;0,0,INDEX($F$6578:$F$6799,IF($C$2="All",MATCH(G4507,$G$6578:$G$6799,0),MATCH(G4507,$H$6578:$H$6799,0)),1)))</f>
        <v>0</v>
      </c>
      <c r="I4507" t="str">
        <f>H4507&amp;"#1"</f>
        <v>0#1</v>
      </c>
      <c r="J4507" s="3">
        <f t="shared" si="568"/>
        <v>0</v>
      </c>
      <c r="K4507" s="3"/>
    </row>
    <row r="4508" spans="2:11" hidden="1" outlineLevel="1" x14ac:dyDescent="0.3">
      <c r="B4508" s="2"/>
      <c r="D4508" s="3"/>
      <c r="F4508" s="3"/>
      <c r="H4508" s="3"/>
      <c r="I4508" t="str">
        <f>REPLACE(I4507,LEN(I4507),1,RIGHT(I4507,1)+1)</f>
        <v>0#2</v>
      </c>
      <c r="J4508" s="3">
        <f t="shared" si="568"/>
        <v>0</v>
      </c>
      <c r="K4508" s="3"/>
    </row>
    <row r="4509" spans="2:11" hidden="1" outlineLevel="1" x14ac:dyDescent="0.3">
      <c r="B4509" s="2"/>
      <c r="D4509" s="3"/>
      <c r="F4509" s="3"/>
      <c r="H4509" s="3"/>
      <c r="I4509" t="str">
        <f t="shared" ref="I4509:I4515" si="571">REPLACE(I4508,LEN(I4508),1,RIGHT(I4508,1)+1)</f>
        <v>0#3</v>
      </c>
      <c r="J4509" s="3">
        <f t="shared" si="568"/>
        <v>0</v>
      </c>
      <c r="K4509" s="3"/>
    </row>
    <row r="4510" spans="2:11" hidden="1" outlineLevel="1" x14ac:dyDescent="0.3">
      <c r="B4510" s="2"/>
      <c r="D4510" s="3"/>
      <c r="F4510" s="3"/>
      <c r="H4510" s="3"/>
      <c r="I4510" t="str">
        <f t="shared" si="571"/>
        <v>0#4</v>
      </c>
      <c r="J4510" s="3">
        <f t="shared" si="568"/>
        <v>0</v>
      </c>
      <c r="K4510" s="3"/>
    </row>
    <row r="4511" spans="2:11" hidden="1" outlineLevel="1" x14ac:dyDescent="0.3">
      <c r="B4511" s="2"/>
      <c r="D4511" s="3"/>
      <c r="F4511" s="3"/>
      <c r="H4511" s="3"/>
      <c r="I4511" t="str">
        <f t="shared" si="571"/>
        <v>0#5</v>
      </c>
      <c r="J4511" s="3">
        <f t="shared" si="568"/>
        <v>0</v>
      </c>
      <c r="K4511" s="3"/>
    </row>
    <row r="4512" spans="2:11" hidden="1" outlineLevel="1" x14ac:dyDescent="0.3">
      <c r="B4512" s="2"/>
      <c r="D4512" s="3"/>
      <c r="F4512" s="3"/>
      <c r="H4512" s="3"/>
      <c r="I4512" t="str">
        <f t="shared" si="571"/>
        <v>0#6</v>
      </c>
      <c r="J4512" s="3">
        <f t="shared" si="568"/>
        <v>0</v>
      </c>
      <c r="K4512" s="3"/>
    </row>
    <row r="4513" spans="2:11" hidden="1" outlineLevel="1" x14ac:dyDescent="0.3">
      <c r="B4513" s="2"/>
      <c r="D4513" s="3"/>
      <c r="F4513" s="3"/>
      <c r="H4513" s="3"/>
      <c r="I4513" t="str">
        <f t="shared" si="571"/>
        <v>0#7</v>
      </c>
      <c r="J4513" s="3">
        <f t="shared" si="568"/>
        <v>0</v>
      </c>
      <c r="K4513" s="3"/>
    </row>
    <row r="4514" spans="2:11" hidden="1" outlineLevel="1" x14ac:dyDescent="0.3">
      <c r="B4514" s="2"/>
      <c r="D4514" s="3"/>
      <c r="F4514" s="3"/>
      <c r="H4514" s="3"/>
      <c r="I4514" t="str">
        <f t="shared" si="571"/>
        <v>0#8</v>
      </c>
      <c r="J4514" s="3">
        <f t="shared" si="568"/>
        <v>0</v>
      </c>
      <c r="K4514" s="3"/>
    </row>
    <row r="4515" spans="2:11" hidden="1" outlineLevel="1" x14ac:dyDescent="0.3">
      <c r="B4515" s="2"/>
      <c r="D4515" s="3"/>
      <c r="F4515" s="3"/>
      <c r="H4515" s="3"/>
      <c r="I4515" t="str">
        <f t="shared" si="571"/>
        <v>0#9</v>
      </c>
      <c r="J4515" s="3">
        <f t="shared" si="568"/>
        <v>0</v>
      </c>
      <c r="K4515" s="3"/>
    </row>
    <row r="4516" spans="2:11" hidden="1" outlineLevel="1" x14ac:dyDescent="0.3">
      <c r="B4516" s="2"/>
      <c r="D4516" s="3"/>
      <c r="F4516" s="3">
        <f>F4507</f>
        <v>0</v>
      </c>
      <c r="G4516" t="str">
        <f>F4516&amp;"#"&amp;COUNTIF(F$6:F4516,F4516)</f>
        <v>0#439</v>
      </c>
      <c r="H4516" s="3">
        <f>IF(ISERROR(IF((SUMPRODUCT((D$7:D$5839=INDEX($F$6578:$F$6799,IF($C$2="All",MATCH(G4516,$G$6578:$G$6799,0),MATCH(G4516,$H$6578:$H$6799,0)),1))*1)+SUMPRODUCT((F$7:F$5839=INDEX($F$6578:$F$6799,IF($C$2="All",MATCH(G4516,$G$6578:$G$6799,0),MATCH(G4516,$H$6578:$H$6799,0)),1))*1))&gt;0,0,INDEX($F$6578:$F$6799,IF($C$2="All",MATCH(G4516,$G$6578:$G$6799,0),MATCH(G4516,$H$6578:$H$6799,0)),1))),0,IF((SUMPRODUCT((D$7:D$5839=INDEX($F$6578:$F$6799,IF($C$2="All",MATCH(G4516,$G$6578:$G$6799,0),MATCH(G4516,$H$6578:$H$6799,0)),1))*1)+SUMPRODUCT((F$7:F$5839=INDEX($F$6578:$F$6799,IF($C$2="All",MATCH(G4516,$G$6578:$G$6799,0),MATCH(G4516,$H$6578:$H$6799,0)),1))*1))&gt;0,0,INDEX($F$6578:$F$6799,IF($C$2="All",MATCH(G4516,$G$6578:$G$6799,0),MATCH(G4516,$H$6578:$H$6799,0)),1)))</f>
        <v>0</v>
      </c>
      <c r="I4516" t="str">
        <f>H4516&amp;"#1"</f>
        <v>0#1</v>
      </c>
      <c r="J4516" s="3">
        <f t="shared" si="568"/>
        <v>0</v>
      </c>
      <c r="K4516" s="3"/>
    </row>
    <row r="4517" spans="2:11" hidden="1" outlineLevel="1" x14ac:dyDescent="0.3">
      <c r="B4517" s="2"/>
      <c r="D4517" s="3"/>
      <c r="F4517" s="3"/>
      <c r="H4517" s="3"/>
      <c r="I4517" t="str">
        <f>REPLACE(I4516,LEN(I4516),1,RIGHT(I4516,1)+1)</f>
        <v>0#2</v>
      </c>
      <c r="J4517" s="3">
        <f t="shared" si="568"/>
        <v>0</v>
      </c>
      <c r="K4517" s="3"/>
    </row>
    <row r="4518" spans="2:11" hidden="1" outlineLevel="1" x14ac:dyDescent="0.3">
      <c r="B4518" s="2"/>
      <c r="D4518" s="3"/>
      <c r="F4518" s="3"/>
      <c r="H4518" s="3"/>
      <c r="I4518" t="str">
        <f t="shared" ref="I4518:I4524" si="572">REPLACE(I4517,LEN(I4517),1,RIGHT(I4517,1)+1)</f>
        <v>0#3</v>
      </c>
      <c r="J4518" s="3">
        <f t="shared" si="568"/>
        <v>0</v>
      </c>
      <c r="K4518" s="3"/>
    </row>
    <row r="4519" spans="2:11" hidden="1" outlineLevel="1" x14ac:dyDescent="0.3">
      <c r="B4519" s="2"/>
      <c r="D4519" s="3"/>
      <c r="F4519" s="3"/>
      <c r="H4519" s="3"/>
      <c r="I4519" t="str">
        <f t="shared" si="572"/>
        <v>0#4</v>
      </c>
      <c r="J4519" s="3">
        <f t="shared" si="568"/>
        <v>0</v>
      </c>
      <c r="K4519" s="3"/>
    </row>
    <row r="4520" spans="2:11" hidden="1" outlineLevel="1" x14ac:dyDescent="0.3">
      <c r="B4520" s="2"/>
      <c r="D4520" s="3"/>
      <c r="F4520" s="3"/>
      <c r="H4520" s="3"/>
      <c r="I4520" t="str">
        <f t="shared" si="572"/>
        <v>0#5</v>
      </c>
      <c r="J4520" s="3">
        <f t="shared" si="568"/>
        <v>0</v>
      </c>
      <c r="K4520" s="3"/>
    </row>
    <row r="4521" spans="2:11" hidden="1" outlineLevel="1" x14ac:dyDescent="0.3">
      <c r="B4521" s="2"/>
      <c r="D4521" s="3"/>
      <c r="F4521" s="3"/>
      <c r="H4521" s="3"/>
      <c r="I4521" t="str">
        <f t="shared" si="572"/>
        <v>0#6</v>
      </c>
      <c r="J4521" s="3">
        <f t="shared" si="568"/>
        <v>0</v>
      </c>
      <c r="K4521" s="3"/>
    </row>
    <row r="4522" spans="2:11" hidden="1" outlineLevel="1" x14ac:dyDescent="0.3">
      <c r="B4522" s="2"/>
      <c r="D4522" s="3"/>
      <c r="F4522" s="3"/>
      <c r="H4522" s="3"/>
      <c r="I4522" t="str">
        <f t="shared" si="572"/>
        <v>0#7</v>
      </c>
      <c r="J4522" s="3">
        <f t="shared" si="568"/>
        <v>0</v>
      </c>
      <c r="K4522" s="3"/>
    </row>
    <row r="4523" spans="2:11" hidden="1" outlineLevel="1" x14ac:dyDescent="0.3">
      <c r="B4523" s="2"/>
      <c r="D4523" s="3"/>
      <c r="F4523" s="3"/>
      <c r="H4523" s="3"/>
      <c r="I4523" t="str">
        <f t="shared" si="572"/>
        <v>0#8</v>
      </c>
      <c r="J4523" s="3">
        <f t="shared" si="568"/>
        <v>0</v>
      </c>
      <c r="K4523" s="3"/>
    </row>
    <row r="4524" spans="2:11" hidden="1" outlineLevel="1" x14ac:dyDescent="0.3">
      <c r="B4524" s="2"/>
      <c r="D4524" s="3"/>
      <c r="F4524" s="3"/>
      <c r="H4524" s="3"/>
      <c r="I4524" t="str">
        <f t="shared" si="572"/>
        <v>0#9</v>
      </c>
      <c r="J4524" s="3">
        <f t="shared" si="568"/>
        <v>0</v>
      </c>
      <c r="K4524" s="3"/>
    </row>
    <row r="4525" spans="2:11" hidden="1" outlineLevel="1" x14ac:dyDescent="0.3">
      <c r="B4525" s="2"/>
      <c r="D4525" s="3"/>
      <c r="F4525" s="3">
        <f>F4516</f>
        <v>0</v>
      </c>
      <c r="G4525" t="str">
        <f>F4525&amp;"#"&amp;COUNTIF(F$6:F4525,F4525)</f>
        <v>0#440</v>
      </c>
      <c r="H4525" s="3">
        <f>IF(ISERROR(IF((SUMPRODUCT((D$7:D$5839=INDEX($F$6578:$F$6799,IF($C$2="All",MATCH(G4525,$G$6578:$G$6799,0),MATCH(G4525,$H$6578:$H$6799,0)),1))*1)+SUMPRODUCT((F$7:F$5839=INDEX($F$6578:$F$6799,IF($C$2="All",MATCH(G4525,$G$6578:$G$6799,0),MATCH(G4525,$H$6578:$H$6799,0)),1))*1))&gt;0,0,INDEX($F$6578:$F$6799,IF($C$2="All",MATCH(G4525,$G$6578:$G$6799,0),MATCH(G4525,$H$6578:$H$6799,0)),1))),0,IF((SUMPRODUCT((D$7:D$5839=INDEX($F$6578:$F$6799,IF($C$2="All",MATCH(G4525,$G$6578:$G$6799,0),MATCH(G4525,$H$6578:$H$6799,0)),1))*1)+SUMPRODUCT((F$7:F$5839=INDEX($F$6578:$F$6799,IF($C$2="All",MATCH(G4525,$G$6578:$G$6799,0),MATCH(G4525,$H$6578:$H$6799,0)),1))*1))&gt;0,0,INDEX($F$6578:$F$6799,IF($C$2="All",MATCH(G4525,$G$6578:$G$6799,0),MATCH(G4525,$H$6578:$H$6799,0)),1)))</f>
        <v>0</v>
      </c>
      <c r="I4525" t="str">
        <f>H4525&amp;"#1"</f>
        <v>0#1</v>
      </c>
      <c r="J4525" s="3">
        <f t="shared" si="568"/>
        <v>0</v>
      </c>
      <c r="K4525" s="3"/>
    </row>
    <row r="4526" spans="2:11" hidden="1" outlineLevel="1" x14ac:dyDescent="0.3">
      <c r="B4526" s="2"/>
      <c r="D4526" s="3"/>
      <c r="F4526" s="3"/>
      <c r="H4526" s="3"/>
      <c r="I4526" t="str">
        <f>REPLACE(I4525,LEN(I4525),1,RIGHT(I4525,1)+1)</f>
        <v>0#2</v>
      </c>
      <c r="J4526" s="3">
        <f t="shared" si="568"/>
        <v>0</v>
      </c>
      <c r="K4526" s="3"/>
    </row>
    <row r="4527" spans="2:11" hidden="1" outlineLevel="1" x14ac:dyDescent="0.3">
      <c r="B4527" s="2"/>
      <c r="D4527" s="3"/>
      <c r="F4527" s="3"/>
      <c r="H4527" s="3"/>
      <c r="I4527" t="str">
        <f t="shared" ref="I4527:I4533" si="573">REPLACE(I4526,LEN(I4526),1,RIGHT(I4526,1)+1)</f>
        <v>0#3</v>
      </c>
      <c r="J4527" s="3">
        <f t="shared" si="568"/>
        <v>0</v>
      </c>
      <c r="K4527" s="3"/>
    </row>
    <row r="4528" spans="2:11" hidden="1" outlineLevel="1" x14ac:dyDescent="0.3">
      <c r="B4528" s="2"/>
      <c r="D4528" s="3"/>
      <c r="F4528" s="3"/>
      <c r="H4528" s="3"/>
      <c r="I4528" t="str">
        <f t="shared" si="573"/>
        <v>0#4</v>
      </c>
      <c r="J4528" s="3">
        <f t="shared" si="568"/>
        <v>0</v>
      </c>
      <c r="K4528" s="3"/>
    </row>
    <row r="4529" spans="2:11" hidden="1" outlineLevel="1" x14ac:dyDescent="0.3">
      <c r="B4529" s="2"/>
      <c r="D4529" s="3"/>
      <c r="F4529" s="3"/>
      <c r="H4529" s="3"/>
      <c r="I4529" t="str">
        <f t="shared" si="573"/>
        <v>0#5</v>
      </c>
      <c r="J4529" s="3">
        <f t="shared" si="568"/>
        <v>0</v>
      </c>
      <c r="K4529" s="3"/>
    </row>
    <row r="4530" spans="2:11" hidden="1" outlineLevel="1" x14ac:dyDescent="0.3">
      <c r="B4530" s="2"/>
      <c r="D4530" s="3"/>
      <c r="F4530" s="3"/>
      <c r="H4530" s="3"/>
      <c r="I4530" t="str">
        <f t="shared" si="573"/>
        <v>0#6</v>
      </c>
      <c r="J4530" s="3">
        <f t="shared" si="568"/>
        <v>0</v>
      </c>
      <c r="K4530" s="3"/>
    </row>
    <row r="4531" spans="2:11" hidden="1" outlineLevel="1" x14ac:dyDescent="0.3">
      <c r="B4531" s="2"/>
      <c r="D4531" s="3"/>
      <c r="F4531" s="3"/>
      <c r="H4531" s="3"/>
      <c r="I4531" t="str">
        <f t="shared" si="573"/>
        <v>0#7</v>
      </c>
      <c r="J4531" s="3">
        <f t="shared" si="568"/>
        <v>0</v>
      </c>
      <c r="K4531" s="3"/>
    </row>
    <row r="4532" spans="2:11" hidden="1" outlineLevel="1" x14ac:dyDescent="0.3">
      <c r="B4532" s="2"/>
      <c r="D4532" s="3"/>
      <c r="F4532" s="3"/>
      <c r="H4532" s="3"/>
      <c r="I4532" t="str">
        <f t="shared" si="573"/>
        <v>0#8</v>
      </c>
      <c r="J4532" s="3">
        <f t="shared" si="568"/>
        <v>0</v>
      </c>
      <c r="K4532" s="3"/>
    </row>
    <row r="4533" spans="2:11" hidden="1" outlineLevel="1" x14ac:dyDescent="0.3">
      <c r="B4533" s="2"/>
      <c r="D4533" s="3"/>
      <c r="F4533" s="3"/>
      <c r="H4533" s="3"/>
      <c r="I4533" t="str">
        <f t="shared" si="573"/>
        <v>0#9</v>
      </c>
      <c r="J4533" s="3">
        <f t="shared" si="568"/>
        <v>0</v>
      </c>
      <c r="K4533" s="3"/>
    </row>
    <row r="4534" spans="2:11" hidden="1" outlineLevel="1" x14ac:dyDescent="0.3">
      <c r="B4534" s="2"/>
      <c r="D4534" s="3"/>
      <c r="F4534" s="3">
        <f>F4525</f>
        <v>0</v>
      </c>
      <c r="G4534" t="str">
        <f>F4534&amp;"#"&amp;COUNTIF(F$6:F4534,F4534)</f>
        <v>0#441</v>
      </c>
      <c r="H4534" s="3">
        <f>IF(ISERROR(IF((SUMPRODUCT((D$7:D$5839=INDEX($F$6578:$F$6799,IF($C$2="All",MATCH(G4534,$G$6578:$G$6799,0),MATCH(G4534,$H$6578:$H$6799,0)),1))*1)+SUMPRODUCT((F$7:F$5839=INDEX($F$6578:$F$6799,IF($C$2="All",MATCH(G4534,$G$6578:$G$6799,0),MATCH(G4534,$H$6578:$H$6799,0)),1))*1))&gt;0,0,INDEX($F$6578:$F$6799,IF($C$2="All",MATCH(G4534,$G$6578:$G$6799,0),MATCH(G4534,$H$6578:$H$6799,0)),1))),0,IF((SUMPRODUCT((D$7:D$5839=INDEX($F$6578:$F$6799,IF($C$2="All",MATCH(G4534,$G$6578:$G$6799,0),MATCH(G4534,$H$6578:$H$6799,0)),1))*1)+SUMPRODUCT((F$7:F$5839=INDEX($F$6578:$F$6799,IF($C$2="All",MATCH(G4534,$G$6578:$G$6799,0),MATCH(G4534,$H$6578:$H$6799,0)),1))*1))&gt;0,0,INDEX($F$6578:$F$6799,IF($C$2="All",MATCH(G4534,$G$6578:$G$6799,0),MATCH(G4534,$H$6578:$H$6799,0)),1)))</f>
        <v>0</v>
      </c>
      <c r="I4534" t="str">
        <f>H4534&amp;"#1"</f>
        <v>0#1</v>
      </c>
      <c r="J4534" s="3">
        <f t="shared" si="568"/>
        <v>0</v>
      </c>
      <c r="K4534" s="3"/>
    </row>
    <row r="4535" spans="2:11" hidden="1" outlineLevel="1" x14ac:dyDescent="0.3">
      <c r="B4535" s="2"/>
      <c r="D4535" s="3"/>
      <c r="F4535" s="3"/>
      <c r="H4535" s="3"/>
      <c r="I4535" t="str">
        <f>REPLACE(I4534,LEN(I4534),1,RIGHT(I4534,1)+1)</f>
        <v>0#2</v>
      </c>
      <c r="J4535" s="3">
        <f t="shared" si="568"/>
        <v>0</v>
      </c>
      <c r="K4535" s="3"/>
    </row>
    <row r="4536" spans="2:11" hidden="1" outlineLevel="1" x14ac:dyDescent="0.3">
      <c r="B4536" s="2"/>
      <c r="D4536" s="3"/>
      <c r="F4536" s="3"/>
      <c r="H4536" s="3"/>
      <c r="I4536" t="str">
        <f t="shared" ref="I4536:I4542" si="574">REPLACE(I4535,LEN(I4535),1,RIGHT(I4535,1)+1)</f>
        <v>0#3</v>
      </c>
      <c r="J4536" s="3">
        <f t="shared" si="568"/>
        <v>0</v>
      </c>
      <c r="K4536" s="3"/>
    </row>
    <row r="4537" spans="2:11" hidden="1" outlineLevel="1" x14ac:dyDescent="0.3">
      <c r="B4537" s="2"/>
      <c r="D4537" s="3"/>
      <c r="F4537" s="3"/>
      <c r="H4537" s="3"/>
      <c r="I4537" t="str">
        <f t="shared" si="574"/>
        <v>0#4</v>
      </c>
      <c r="J4537" s="3">
        <f t="shared" si="568"/>
        <v>0</v>
      </c>
      <c r="K4537" s="3"/>
    </row>
    <row r="4538" spans="2:11" hidden="1" outlineLevel="1" x14ac:dyDescent="0.3">
      <c r="B4538" s="2"/>
      <c r="D4538" s="3"/>
      <c r="F4538" s="3"/>
      <c r="H4538" s="3"/>
      <c r="I4538" t="str">
        <f t="shared" si="574"/>
        <v>0#5</v>
      </c>
      <c r="J4538" s="3">
        <f t="shared" si="568"/>
        <v>0</v>
      </c>
      <c r="K4538" s="3"/>
    </row>
    <row r="4539" spans="2:11" hidden="1" outlineLevel="1" x14ac:dyDescent="0.3">
      <c r="B4539" s="2"/>
      <c r="D4539" s="3"/>
      <c r="F4539" s="3"/>
      <c r="H4539" s="3"/>
      <c r="I4539" t="str">
        <f t="shared" si="574"/>
        <v>0#6</v>
      </c>
      <c r="J4539" s="3">
        <f t="shared" si="568"/>
        <v>0</v>
      </c>
      <c r="K4539" s="3"/>
    </row>
    <row r="4540" spans="2:11" hidden="1" outlineLevel="1" x14ac:dyDescent="0.3">
      <c r="B4540" s="2"/>
      <c r="D4540" s="3"/>
      <c r="F4540" s="3"/>
      <c r="H4540" s="3"/>
      <c r="I4540" t="str">
        <f t="shared" si="574"/>
        <v>0#7</v>
      </c>
      <c r="J4540" s="3">
        <f t="shared" si="568"/>
        <v>0</v>
      </c>
      <c r="K4540" s="3"/>
    </row>
    <row r="4541" spans="2:11" hidden="1" outlineLevel="1" x14ac:dyDescent="0.3">
      <c r="B4541" s="2"/>
      <c r="D4541" s="3"/>
      <c r="F4541" s="3"/>
      <c r="H4541" s="3"/>
      <c r="I4541" t="str">
        <f t="shared" si="574"/>
        <v>0#8</v>
      </c>
      <c r="J4541" s="3">
        <f t="shared" si="568"/>
        <v>0</v>
      </c>
      <c r="K4541" s="3"/>
    </row>
    <row r="4542" spans="2:11" hidden="1" outlineLevel="1" x14ac:dyDescent="0.3">
      <c r="B4542" s="2"/>
      <c r="D4542" s="3"/>
      <c r="F4542" s="3"/>
      <c r="H4542" s="3"/>
      <c r="I4542" t="str">
        <f t="shared" si="574"/>
        <v>0#9</v>
      </c>
      <c r="J4542" s="3">
        <f t="shared" si="568"/>
        <v>0</v>
      </c>
      <c r="K4542" s="3"/>
    </row>
    <row r="4543" spans="2:11" hidden="1" outlineLevel="1" x14ac:dyDescent="0.3">
      <c r="D4543" t="str">
        <f>IF(C4543="",D4462,IF(ISERROR(INDEX($F$6578:$F$6799,IF($C$2="All",MATCH(C4543,$G$6578:$G$6799,0),MATCH(C4543,$H$6578:$H$6799,0)),1)),0,INDEX($F$6578:$F$6799,IF($C$2="All",MATCH(C4543,$G$6578:$G$6799,0),MATCH(C4543,$H$6578:$H$6799,0)),1)))</f>
        <v>Magellan</v>
      </c>
      <c r="E4543" t="str">
        <f>D4543&amp;"#"&amp;COUNTIF(D$6:D4543,D4543)</f>
        <v>Magellan#3</v>
      </c>
      <c r="F4543" s="3" t="str">
        <f>IF(ISERROR(IF((SUMPRODUCT((B$7:B$5839=INDEX($F$6578:$F$6799,IF($C$2="All",MATCH(E4543,$G$6578:$G$6799,0),MATCH(E4543,$H$6578:$H$6799,0)),1))*1)+SUMPRODUCT((D$7:D$5839=INDEX($F$6578:$F$6799,IF($C$2="All",MATCH(E4543,$G$6578:$G$6799,0),MATCH(E4543,$H$6578:$H$6799,0)),1))*1))&gt;0,0,INDEX($F$6578:$F$6799,IF($C$2="All",MATCH(E4543,$G$6578:$G$6799,0),MATCH(E4543,$H$6578:$H$6799,0)),1))),0,IF((SUMPRODUCT((B$7:B$5839=INDEX($F$6578:$F$6799,IF($C$2="All",MATCH(E4543,$G$6578:$G$6799,0),MATCH(E4543,$H$6578:$H$6799,0)),1))*1)+SUMPRODUCT((D$7:D$5839=INDEX($F$6578:$F$6799,IF($C$2="All",MATCH(E4543,$G$6578:$G$6799,0),MATCH(E4543,$H$6578:$H$6799,0)),1))*1))&gt;0,0,INDEX($F$6578:$F$6799,IF($C$2="All",MATCH(E4543,$G$6578:$G$6799,0),MATCH(E4543,$H$6578:$H$6799,0)),1)))</f>
        <v>New York</v>
      </c>
      <c r="G4543" t="str">
        <f>F4543&amp;"#"&amp;COUNTIF(F$6:F4543,F4543)</f>
        <v>New York#1</v>
      </c>
      <c r="H4543" s="3" t="str">
        <f>IF(ISERROR(IF((SUMPRODUCT((D$7:D$5839=INDEX($F$6578:$F$6799,IF($C$2="All",MATCH(G4543,$G$6578:$G$6799,0),MATCH(G4543,$H$6578:$H$6799,0)),1))*1)+SUMPRODUCT((F$7:F$5839=INDEX($F$6578:$F$6799,IF($C$2="All",MATCH(G4543,$G$6578:$G$6799,0),MATCH(G4543,$H$6578:$H$6799,0)),1))*1))&gt;0,0,INDEX($F$6578:$F$6799,IF($C$2="All",MATCH(G4543,$G$6578:$G$6799,0),MATCH(G4543,$H$6578:$H$6799,0)),1))),0,IF((SUMPRODUCT((D$7:D$5839=INDEX($F$6578:$F$6799,IF($C$2="All",MATCH(G4543,$G$6578:$G$6799,0),MATCH(G4543,$H$6578:$H$6799,0)),1))*1)+SUMPRODUCT((F$7:F$5839=INDEX($F$6578:$F$6799,IF($C$2="All",MATCH(G4543,$G$6578:$G$6799,0),MATCH(G4543,$H$6578:$H$6799,0)),1))*1))&gt;0,0,INDEX($F$6578:$F$6799,IF($C$2="All",MATCH(G4543,$G$6578:$G$6799,0),MATCH(G4543,$H$6578:$H$6799,0)),1)))</f>
        <v>Alaska</v>
      </c>
      <c r="I4543" t="str">
        <f>H$7&amp;"#1"</f>
        <v>0#1</v>
      </c>
      <c r="J4543" s="3">
        <f t="shared" si="568"/>
        <v>0</v>
      </c>
    </row>
    <row r="4544" spans="2:11" hidden="1" outlineLevel="1" x14ac:dyDescent="0.3">
      <c r="B4544" s="2"/>
      <c r="D4544" s="3"/>
      <c r="F4544" s="3"/>
      <c r="H4544" s="3"/>
      <c r="I4544" t="str">
        <f>REPLACE(I4543,LEN(I4543),1,RIGHT(I4543,1)+1)</f>
        <v>0#2</v>
      </c>
      <c r="J4544" s="3">
        <f t="shared" si="568"/>
        <v>0</v>
      </c>
      <c r="K4544" s="3"/>
    </row>
    <row r="4545" spans="2:11" hidden="1" outlineLevel="1" x14ac:dyDescent="0.3">
      <c r="B4545" s="2"/>
      <c r="D4545" s="3"/>
      <c r="F4545" s="3"/>
      <c r="H4545" s="3"/>
      <c r="I4545" t="str">
        <f t="shared" ref="I4545:I4551" si="575">REPLACE(I4544,LEN(I4544),1,RIGHT(I4544,1)+1)</f>
        <v>0#3</v>
      </c>
      <c r="J4545" s="3">
        <f t="shared" si="568"/>
        <v>0</v>
      </c>
      <c r="K4545" s="3"/>
    </row>
    <row r="4546" spans="2:11" hidden="1" outlineLevel="1" x14ac:dyDescent="0.3">
      <c r="B4546" s="2"/>
      <c r="D4546" s="3"/>
      <c r="F4546" s="3"/>
      <c r="H4546" s="3"/>
      <c r="I4546" t="str">
        <f t="shared" si="575"/>
        <v>0#4</v>
      </c>
      <c r="J4546" s="3">
        <f t="shared" si="568"/>
        <v>0</v>
      </c>
      <c r="K4546" s="3"/>
    </row>
    <row r="4547" spans="2:11" hidden="1" outlineLevel="1" x14ac:dyDescent="0.3">
      <c r="B4547" s="2"/>
      <c r="D4547" s="3"/>
      <c r="F4547" s="3"/>
      <c r="H4547" s="3"/>
      <c r="I4547" t="str">
        <f t="shared" si="575"/>
        <v>0#5</v>
      </c>
      <c r="J4547" s="3">
        <f t="shared" si="568"/>
        <v>0</v>
      </c>
      <c r="K4547" s="3"/>
    </row>
    <row r="4548" spans="2:11" hidden="1" outlineLevel="1" x14ac:dyDescent="0.3">
      <c r="B4548" s="2"/>
      <c r="D4548" s="3"/>
      <c r="F4548" s="3"/>
      <c r="H4548" s="3"/>
      <c r="I4548" t="str">
        <f t="shared" si="575"/>
        <v>0#6</v>
      </c>
      <c r="J4548" s="3">
        <f t="shared" si="568"/>
        <v>0</v>
      </c>
      <c r="K4548" s="3"/>
    </row>
    <row r="4549" spans="2:11" hidden="1" outlineLevel="1" x14ac:dyDescent="0.3">
      <c r="B4549" s="2"/>
      <c r="D4549" s="3"/>
      <c r="F4549" s="3"/>
      <c r="H4549" s="3"/>
      <c r="I4549" t="str">
        <f t="shared" si="575"/>
        <v>0#7</v>
      </c>
      <c r="J4549" s="3">
        <f t="shared" si="568"/>
        <v>0</v>
      </c>
      <c r="K4549" s="3"/>
    </row>
    <row r="4550" spans="2:11" hidden="1" outlineLevel="1" x14ac:dyDescent="0.3">
      <c r="B4550" s="2"/>
      <c r="D4550" s="3"/>
      <c r="F4550" s="3"/>
      <c r="H4550" s="3"/>
      <c r="I4550" t="str">
        <f t="shared" si="575"/>
        <v>0#8</v>
      </c>
      <c r="J4550" s="3">
        <f t="shared" si="568"/>
        <v>0</v>
      </c>
      <c r="K4550" s="3"/>
    </row>
    <row r="4551" spans="2:11" hidden="1" outlineLevel="1" x14ac:dyDescent="0.3">
      <c r="B4551" s="2"/>
      <c r="D4551" s="3"/>
      <c r="F4551" s="3"/>
      <c r="H4551" s="3"/>
      <c r="I4551" t="str">
        <f t="shared" si="575"/>
        <v>0#9</v>
      </c>
      <c r="J4551" s="3">
        <f t="shared" ref="J4551:J4614" si="576">IF(ISERROR(IF((SUMPRODUCT((F$7:F$5839=INDEX($F$6578:$F$6799,IF($C$2="All",MATCH(I4551,$G$6578:$G$6799,0),MATCH(I4551,$H$6578:$H$6799,0)),1))*1)+SUMPRODUCT((H$7:H$5839=INDEX($F$6578:$F$6799,IF($C$2="All",MATCH(I4551,$G$6578:$G$6799,0),MATCH(I4551,$H$6578:$H$6799,0)),1))*1))&gt;0,0,INDEX($F$6578:$F$6799,IF($C$2="All",MATCH(I4551,$G$6578:$G$6799,0),MATCH(I4551,$H$6578:$H$6799,0)),1))),0,IF((SUMPRODUCT((F$7:F$5839=INDEX($F$6578:$F$6799,IF($C$2="All",MATCH(I4551,$G$6578:$G$6799,0),MATCH(I4551,$H$6578:$H$6799,0)),1))*1)+SUMPRODUCT((H$7:H$5839=INDEX($F$6578:$F$6799,IF($C$2="All",MATCH(I4551,$G$6578:$G$6799,0),MATCH(I4551,$H$6578:$H$6799,0)),1))*1))&gt;0,0,INDEX($F$6578:$F$6799,IF($C$2="All",MATCH(I4551,$G$6578:$G$6799,0),MATCH(I4551,$H$6578:$H$6799,0)),1)))</f>
        <v>0</v>
      </c>
      <c r="K4551" s="3"/>
    </row>
    <row r="4552" spans="2:11" hidden="1" outlineLevel="1" x14ac:dyDescent="0.3">
      <c r="B4552" s="2"/>
      <c r="F4552" s="3" t="str">
        <f>F4543</f>
        <v>New York</v>
      </c>
      <c r="G4552" t="str">
        <f>F4552&amp;"#"&amp;COUNTIF(F$6:F4552,F4552)</f>
        <v>New York#2</v>
      </c>
      <c r="H4552" s="3">
        <f>IF(ISERROR(IF((SUMPRODUCT((D$7:D$5839=INDEX($F$6578:$F$6799,IF($C$2="All",MATCH(G4552,$G$6578:$G$6799,0),MATCH(G4552,$H$6578:$H$6799,0)),1))*1)+SUMPRODUCT((F$7:F$5839=INDEX($F$6578:$F$6799,IF($C$2="All",MATCH(G4552,$G$6578:$G$6799,0),MATCH(G4552,$H$6578:$H$6799,0)),1))*1))&gt;0,0,INDEX($F$6578:$F$6799,IF($C$2="All",MATCH(G4552,$G$6578:$G$6799,0),MATCH(G4552,$H$6578:$H$6799,0)),1))),0,IF((SUMPRODUCT((D$7:D$5839=INDEX($F$6578:$F$6799,IF($C$2="All",MATCH(G4552,$G$6578:$G$6799,0),MATCH(G4552,$H$6578:$H$6799,0)),1))*1)+SUMPRODUCT((F$7:F$5839=INDEX($F$6578:$F$6799,IF($C$2="All",MATCH(G4552,$G$6578:$G$6799,0),MATCH(G4552,$H$6578:$H$6799,0)),1))*1))&gt;0,0,INDEX($F$6578:$F$6799,IF($C$2="All",MATCH(G4552,$G$6578:$G$6799,0),MATCH(G4552,$H$6578:$H$6799,0)),1)))</f>
        <v>0</v>
      </c>
      <c r="I4552" t="str">
        <f>H4552&amp;"#1"</f>
        <v>0#1</v>
      </c>
      <c r="J4552" s="3">
        <f t="shared" si="576"/>
        <v>0</v>
      </c>
      <c r="K4552" s="3"/>
    </row>
    <row r="4553" spans="2:11" hidden="1" outlineLevel="1" x14ac:dyDescent="0.3">
      <c r="B4553" s="2"/>
      <c r="F4553" s="3"/>
      <c r="H4553" s="3"/>
      <c r="I4553" t="str">
        <f>REPLACE(I4552,LEN(I4552),1,RIGHT(I4552,1)+1)</f>
        <v>0#2</v>
      </c>
      <c r="J4553" s="3">
        <f t="shared" si="576"/>
        <v>0</v>
      </c>
      <c r="K4553" s="3"/>
    </row>
    <row r="4554" spans="2:11" hidden="1" outlineLevel="1" x14ac:dyDescent="0.3">
      <c r="B4554" s="2"/>
      <c r="F4554" s="3"/>
      <c r="H4554" s="3"/>
      <c r="I4554" t="str">
        <f t="shared" ref="I4554:I4560" si="577">REPLACE(I4553,LEN(I4553),1,RIGHT(I4553,1)+1)</f>
        <v>0#3</v>
      </c>
      <c r="J4554" s="3">
        <f t="shared" si="576"/>
        <v>0</v>
      </c>
      <c r="K4554" s="3"/>
    </row>
    <row r="4555" spans="2:11" hidden="1" outlineLevel="1" x14ac:dyDescent="0.3">
      <c r="B4555" s="2"/>
      <c r="F4555" s="3"/>
      <c r="H4555" s="3"/>
      <c r="I4555" t="str">
        <f t="shared" si="577"/>
        <v>0#4</v>
      </c>
      <c r="J4555" s="3">
        <f t="shared" si="576"/>
        <v>0</v>
      </c>
      <c r="K4555" s="3"/>
    </row>
    <row r="4556" spans="2:11" hidden="1" outlineLevel="1" x14ac:dyDescent="0.3">
      <c r="B4556" s="2"/>
      <c r="F4556" s="3"/>
      <c r="H4556" s="3"/>
      <c r="I4556" t="str">
        <f t="shared" si="577"/>
        <v>0#5</v>
      </c>
      <c r="J4556" s="3">
        <f t="shared" si="576"/>
        <v>0</v>
      </c>
      <c r="K4556" s="3"/>
    </row>
    <row r="4557" spans="2:11" hidden="1" outlineLevel="1" x14ac:dyDescent="0.3">
      <c r="B4557" s="2"/>
      <c r="F4557" s="3"/>
      <c r="H4557" s="3"/>
      <c r="I4557" t="str">
        <f t="shared" si="577"/>
        <v>0#6</v>
      </c>
      <c r="J4557" s="3">
        <f t="shared" si="576"/>
        <v>0</v>
      </c>
      <c r="K4557" s="3"/>
    </row>
    <row r="4558" spans="2:11" hidden="1" outlineLevel="1" x14ac:dyDescent="0.3">
      <c r="B4558" s="2"/>
      <c r="F4558" s="3"/>
      <c r="H4558" s="3"/>
      <c r="I4558" t="str">
        <f t="shared" si="577"/>
        <v>0#7</v>
      </c>
      <c r="J4558" s="3">
        <f t="shared" si="576"/>
        <v>0</v>
      </c>
      <c r="K4558" s="3"/>
    </row>
    <row r="4559" spans="2:11" hidden="1" outlineLevel="1" x14ac:dyDescent="0.3">
      <c r="B4559" s="2"/>
      <c r="F4559" s="3"/>
      <c r="H4559" s="3"/>
      <c r="I4559" t="str">
        <f t="shared" si="577"/>
        <v>0#8</v>
      </c>
      <c r="J4559" s="3">
        <f t="shared" si="576"/>
        <v>0</v>
      </c>
      <c r="K4559" s="3"/>
    </row>
    <row r="4560" spans="2:11" hidden="1" outlineLevel="1" x14ac:dyDescent="0.3">
      <c r="B4560" s="2"/>
      <c r="F4560" s="3"/>
      <c r="H4560" s="3"/>
      <c r="I4560" t="str">
        <f t="shared" si="577"/>
        <v>0#9</v>
      </c>
      <c r="J4560" s="3">
        <f t="shared" si="576"/>
        <v>0</v>
      </c>
      <c r="K4560" s="3"/>
    </row>
    <row r="4561" spans="2:11" hidden="1" outlineLevel="1" x14ac:dyDescent="0.3">
      <c r="B4561" s="2"/>
      <c r="D4561" s="3"/>
      <c r="F4561" s="3" t="str">
        <f>F4552</f>
        <v>New York</v>
      </c>
      <c r="G4561" t="str">
        <f>F4561&amp;"#"&amp;COUNTIF(F$6:F4561,F4561)</f>
        <v>New York#3</v>
      </c>
      <c r="H4561" s="3" t="str">
        <f>IF(ISERROR(IF((SUMPRODUCT((D$7:D$5839=INDEX($F$6578:$F$6799,IF($C$2="All",MATCH(G4561,$G$6578:$G$6799,0),MATCH(G4561,$H$6578:$H$6799,0)),1))*1)+SUMPRODUCT((F$7:F$5839=INDEX($F$6578:$F$6799,IF($C$2="All",MATCH(G4561,$G$6578:$G$6799,0),MATCH(G4561,$H$6578:$H$6799,0)),1))*1))&gt;0,0,INDEX($F$6578:$F$6799,IF($C$2="All",MATCH(G4561,$G$6578:$G$6799,0),MATCH(G4561,$H$6578:$H$6799,0)),1))),0,IF((SUMPRODUCT((D$7:D$5839=INDEX($F$6578:$F$6799,IF($C$2="All",MATCH(G4561,$G$6578:$G$6799,0),MATCH(G4561,$H$6578:$H$6799,0)),1))*1)+SUMPRODUCT((F$7:F$5839=INDEX($F$6578:$F$6799,IF($C$2="All",MATCH(G4561,$G$6578:$G$6799,0),MATCH(G4561,$H$6578:$H$6799,0)),1))*1))&gt;0,0,INDEX($F$6578:$F$6799,IF($C$2="All",MATCH(G4561,$G$6578:$G$6799,0),MATCH(G4561,$H$6578:$H$6799,0)),1)))</f>
        <v>Colorado</v>
      </c>
      <c r="I4561" t="str">
        <f>H4561&amp;"#1"</f>
        <v>Colorado#1</v>
      </c>
      <c r="J4561" s="3" t="str">
        <f t="shared" si="576"/>
        <v>Galileo</v>
      </c>
      <c r="K4561" s="3"/>
    </row>
    <row r="4562" spans="2:11" hidden="1" outlineLevel="1" x14ac:dyDescent="0.3">
      <c r="B4562" s="2"/>
      <c r="D4562" s="3"/>
      <c r="F4562" s="3"/>
      <c r="H4562" s="3"/>
      <c r="I4562" t="str">
        <f>REPLACE(I4561,LEN(I4561),1,RIGHT(I4561,1)+1)</f>
        <v>Colorado#2</v>
      </c>
      <c r="J4562" s="3" t="str">
        <f t="shared" si="576"/>
        <v>Kepler</v>
      </c>
      <c r="K4562" s="3"/>
    </row>
    <row r="4563" spans="2:11" hidden="1" outlineLevel="1" x14ac:dyDescent="0.3">
      <c r="B4563" s="2"/>
      <c r="D4563" s="3"/>
      <c r="F4563" s="3"/>
      <c r="H4563" s="3"/>
      <c r="I4563" t="str">
        <f t="shared" ref="I4563:I4569" si="578">REPLACE(I4562,LEN(I4562),1,RIGHT(I4562,1)+1)</f>
        <v>Colorado#3</v>
      </c>
      <c r="J4563" s="3">
        <f t="shared" si="576"/>
        <v>0</v>
      </c>
      <c r="K4563" s="3"/>
    </row>
    <row r="4564" spans="2:11" hidden="1" outlineLevel="1" x14ac:dyDescent="0.3">
      <c r="B4564" s="2"/>
      <c r="D4564" s="3"/>
      <c r="F4564" s="3"/>
      <c r="H4564" s="3"/>
      <c r="I4564" t="str">
        <f t="shared" si="578"/>
        <v>Colorado#4</v>
      </c>
      <c r="J4564" s="3" t="str">
        <f t="shared" si="576"/>
        <v>Galileo</v>
      </c>
      <c r="K4564" s="3"/>
    </row>
    <row r="4565" spans="2:11" hidden="1" outlineLevel="1" x14ac:dyDescent="0.3">
      <c r="B4565" s="2"/>
      <c r="D4565" s="3"/>
      <c r="F4565" s="3"/>
      <c r="H4565" s="3"/>
      <c r="I4565" t="str">
        <f t="shared" si="578"/>
        <v>Colorado#5</v>
      </c>
      <c r="J4565" s="3" t="str">
        <f t="shared" si="576"/>
        <v>Kepler</v>
      </c>
      <c r="K4565" s="3"/>
    </row>
    <row r="4566" spans="2:11" hidden="1" outlineLevel="1" x14ac:dyDescent="0.3">
      <c r="B4566" s="2"/>
      <c r="D4566" s="3"/>
      <c r="F4566" s="3"/>
      <c r="H4566" s="3"/>
      <c r="I4566" t="str">
        <f t="shared" si="578"/>
        <v>Colorado#6</v>
      </c>
      <c r="J4566" s="3">
        <f t="shared" si="576"/>
        <v>0</v>
      </c>
      <c r="K4566" s="3"/>
    </row>
    <row r="4567" spans="2:11" hidden="1" outlineLevel="1" x14ac:dyDescent="0.3">
      <c r="B4567" s="2"/>
      <c r="D4567" s="3"/>
      <c r="F4567" s="3"/>
      <c r="H4567" s="3"/>
      <c r="I4567" t="str">
        <f t="shared" si="578"/>
        <v>Colorado#7</v>
      </c>
      <c r="J4567" s="3">
        <f t="shared" si="576"/>
        <v>0</v>
      </c>
      <c r="K4567" s="3"/>
    </row>
    <row r="4568" spans="2:11" hidden="1" outlineLevel="1" x14ac:dyDescent="0.3">
      <c r="B4568" s="2"/>
      <c r="D4568" s="3"/>
      <c r="F4568" s="3"/>
      <c r="H4568" s="3"/>
      <c r="I4568" t="str">
        <f t="shared" si="578"/>
        <v>Colorado#8</v>
      </c>
      <c r="J4568" s="3">
        <f t="shared" si="576"/>
        <v>0</v>
      </c>
      <c r="K4568" s="3"/>
    </row>
    <row r="4569" spans="2:11" hidden="1" outlineLevel="1" x14ac:dyDescent="0.3">
      <c r="B4569" s="2"/>
      <c r="D4569" s="3"/>
      <c r="F4569" s="3"/>
      <c r="H4569" s="3"/>
      <c r="I4569" t="str">
        <f t="shared" si="578"/>
        <v>Colorado#9</v>
      </c>
      <c r="J4569" s="3">
        <f t="shared" si="576"/>
        <v>0</v>
      </c>
      <c r="K4569" s="3"/>
    </row>
    <row r="4570" spans="2:11" hidden="1" outlineLevel="1" x14ac:dyDescent="0.3">
      <c r="B4570" s="2"/>
      <c r="D4570" s="3"/>
      <c r="F4570" s="3" t="str">
        <f>F4561</f>
        <v>New York</v>
      </c>
      <c r="G4570" t="str">
        <f>F4570&amp;"#"&amp;COUNTIF(F$6:F4570,F4570)</f>
        <v>New York#4</v>
      </c>
      <c r="H4570" s="3" t="str">
        <f>IF(ISERROR(IF((SUMPRODUCT((D$7:D$5839=INDEX($F$6578:$F$6799,IF($C$2="All",MATCH(G4570,$G$6578:$G$6799,0),MATCH(G4570,$H$6578:$H$6799,0)),1))*1)+SUMPRODUCT((F$7:F$5839=INDEX($F$6578:$F$6799,IF($C$2="All",MATCH(G4570,$G$6578:$G$6799,0),MATCH(G4570,$H$6578:$H$6799,0)),1))*1))&gt;0,0,INDEX($F$6578:$F$6799,IF($C$2="All",MATCH(G4570,$G$6578:$G$6799,0),MATCH(G4570,$H$6578:$H$6799,0)),1))),0,IF((SUMPRODUCT((D$7:D$5839=INDEX($F$6578:$F$6799,IF($C$2="All",MATCH(G4570,$G$6578:$G$6799,0),MATCH(G4570,$H$6578:$H$6799,0)),1))*1)+SUMPRODUCT((F$7:F$5839=INDEX($F$6578:$F$6799,IF($C$2="All",MATCH(G4570,$G$6578:$G$6799,0),MATCH(G4570,$H$6578:$H$6799,0)),1))*1))&gt;0,0,INDEX($F$6578:$F$6799,IF($C$2="All",MATCH(G4570,$G$6578:$G$6799,0),MATCH(G4570,$H$6578:$H$6799,0)),1)))</f>
        <v>Colorado</v>
      </c>
      <c r="I4570" t="str">
        <f>H4570&amp;"#1"</f>
        <v>Colorado#1</v>
      </c>
      <c r="J4570" s="3" t="str">
        <f t="shared" si="576"/>
        <v>Galileo</v>
      </c>
      <c r="K4570" s="3"/>
    </row>
    <row r="4571" spans="2:11" hidden="1" outlineLevel="1" x14ac:dyDescent="0.3">
      <c r="B4571" s="2"/>
      <c r="D4571" s="3"/>
      <c r="F4571" s="3"/>
      <c r="H4571" s="3"/>
      <c r="I4571" t="str">
        <f>REPLACE(I4570,LEN(I4570),1,RIGHT(I4570,1)+1)</f>
        <v>Colorado#2</v>
      </c>
      <c r="J4571" s="3" t="str">
        <f t="shared" si="576"/>
        <v>Kepler</v>
      </c>
      <c r="K4571" s="3"/>
    </row>
    <row r="4572" spans="2:11" hidden="1" outlineLevel="1" x14ac:dyDescent="0.3">
      <c r="B4572" s="2"/>
      <c r="D4572" s="3"/>
      <c r="F4572" s="3"/>
      <c r="H4572" s="3"/>
      <c r="I4572" t="str">
        <f t="shared" ref="I4572:I4578" si="579">REPLACE(I4571,LEN(I4571),1,RIGHT(I4571,1)+1)</f>
        <v>Colorado#3</v>
      </c>
      <c r="J4572" s="3">
        <f t="shared" si="576"/>
        <v>0</v>
      </c>
      <c r="K4572" s="3"/>
    </row>
    <row r="4573" spans="2:11" hidden="1" outlineLevel="1" x14ac:dyDescent="0.3">
      <c r="B4573" s="2"/>
      <c r="D4573" s="3"/>
      <c r="F4573" s="3"/>
      <c r="H4573" s="3"/>
      <c r="I4573" t="str">
        <f t="shared" si="579"/>
        <v>Colorado#4</v>
      </c>
      <c r="J4573" s="3" t="str">
        <f t="shared" si="576"/>
        <v>Galileo</v>
      </c>
      <c r="K4573" s="3"/>
    </row>
    <row r="4574" spans="2:11" hidden="1" outlineLevel="1" x14ac:dyDescent="0.3">
      <c r="B4574" s="2"/>
      <c r="D4574" s="3"/>
      <c r="F4574" s="3"/>
      <c r="H4574" s="3"/>
      <c r="I4574" t="str">
        <f t="shared" si="579"/>
        <v>Colorado#5</v>
      </c>
      <c r="J4574" s="3" t="str">
        <f t="shared" si="576"/>
        <v>Kepler</v>
      </c>
      <c r="K4574" s="3"/>
    </row>
    <row r="4575" spans="2:11" hidden="1" outlineLevel="1" x14ac:dyDescent="0.3">
      <c r="B4575" s="2"/>
      <c r="D4575" s="3"/>
      <c r="F4575" s="3"/>
      <c r="H4575" s="3"/>
      <c r="I4575" t="str">
        <f t="shared" si="579"/>
        <v>Colorado#6</v>
      </c>
      <c r="J4575" s="3">
        <f t="shared" si="576"/>
        <v>0</v>
      </c>
      <c r="K4575" s="3"/>
    </row>
    <row r="4576" spans="2:11" hidden="1" outlineLevel="1" x14ac:dyDescent="0.3">
      <c r="B4576" s="2"/>
      <c r="D4576" s="3"/>
      <c r="F4576" s="3"/>
      <c r="H4576" s="3"/>
      <c r="I4576" t="str">
        <f t="shared" si="579"/>
        <v>Colorado#7</v>
      </c>
      <c r="J4576" s="3">
        <f t="shared" si="576"/>
        <v>0</v>
      </c>
      <c r="K4576" s="3"/>
    </row>
    <row r="4577" spans="2:11" hidden="1" outlineLevel="1" x14ac:dyDescent="0.3">
      <c r="B4577" s="2"/>
      <c r="D4577" s="3"/>
      <c r="F4577" s="3"/>
      <c r="H4577" s="3"/>
      <c r="I4577" t="str">
        <f t="shared" si="579"/>
        <v>Colorado#8</v>
      </c>
      <c r="J4577" s="3">
        <f t="shared" si="576"/>
        <v>0</v>
      </c>
      <c r="K4577" s="3"/>
    </row>
    <row r="4578" spans="2:11" hidden="1" outlineLevel="1" x14ac:dyDescent="0.3">
      <c r="B4578" s="2"/>
      <c r="D4578" s="3"/>
      <c r="F4578" s="3"/>
      <c r="H4578" s="3"/>
      <c r="I4578" t="str">
        <f t="shared" si="579"/>
        <v>Colorado#9</v>
      </c>
      <c r="J4578" s="3">
        <f t="shared" si="576"/>
        <v>0</v>
      </c>
      <c r="K4578" s="3"/>
    </row>
    <row r="4579" spans="2:11" hidden="1" outlineLevel="1" x14ac:dyDescent="0.3">
      <c r="B4579" s="2"/>
      <c r="D4579" s="3"/>
      <c r="F4579" s="3" t="str">
        <f>F4570</f>
        <v>New York</v>
      </c>
      <c r="G4579" t="str">
        <f>F4579&amp;"#"&amp;COUNTIF(F$6:F4579,F4579)</f>
        <v>New York#5</v>
      </c>
      <c r="H4579" s="3">
        <f>IF(ISERROR(IF((SUMPRODUCT((D$7:D$5839=INDEX($F$6578:$F$6799,IF($C$2="All",MATCH(G4579,$G$6578:$G$6799,0),MATCH(G4579,$H$6578:$H$6799,0)),1))*1)+SUMPRODUCT((F$7:F$5839=INDEX($F$6578:$F$6799,IF($C$2="All",MATCH(G4579,$G$6578:$G$6799,0),MATCH(G4579,$H$6578:$H$6799,0)),1))*1))&gt;0,0,INDEX($F$6578:$F$6799,IF($C$2="All",MATCH(G4579,$G$6578:$G$6799,0),MATCH(G4579,$H$6578:$H$6799,0)),1))),0,IF((SUMPRODUCT((D$7:D$5839=INDEX($F$6578:$F$6799,IF($C$2="All",MATCH(G4579,$G$6578:$G$6799,0),MATCH(G4579,$H$6578:$H$6799,0)),1))*1)+SUMPRODUCT((F$7:F$5839=INDEX($F$6578:$F$6799,IF($C$2="All",MATCH(G4579,$G$6578:$G$6799,0),MATCH(G4579,$H$6578:$H$6799,0)),1))*1))&gt;0,0,INDEX($F$6578:$F$6799,IF($C$2="All",MATCH(G4579,$G$6578:$G$6799,0),MATCH(G4579,$H$6578:$H$6799,0)),1)))</f>
        <v>0</v>
      </c>
      <c r="I4579" t="str">
        <f>H4579&amp;"#1"</f>
        <v>0#1</v>
      </c>
      <c r="J4579" s="3">
        <f t="shared" si="576"/>
        <v>0</v>
      </c>
      <c r="K4579" s="3"/>
    </row>
    <row r="4580" spans="2:11" hidden="1" outlineLevel="1" x14ac:dyDescent="0.3">
      <c r="B4580" s="2"/>
      <c r="D4580" s="3"/>
      <c r="F4580" s="3"/>
      <c r="H4580" s="3"/>
      <c r="I4580" t="str">
        <f>REPLACE(I4579,LEN(I4579),1,RIGHT(I4579,1)+1)</f>
        <v>0#2</v>
      </c>
      <c r="J4580" s="3">
        <f t="shared" si="576"/>
        <v>0</v>
      </c>
      <c r="K4580" s="3"/>
    </row>
    <row r="4581" spans="2:11" hidden="1" outlineLevel="1" x14ac:dyDescent="0.3">
      <c r="B4581" s="2"/>
      <c r="D4581" s="3"/>
      <c r="F4581" s="3"/>
      <c r="H4581" s="3"/>
      <c r="I4581" t="str">
        <f t="shared" ref="I4581:I4587" si="580">REPLACE(I4580,LEN(I4580),1,RIGHT(I4580,1)+1)</f>
        <v>0#3</v>
      </c>
      <c r="J4581" s="3">
        <f t="shared" si="576"/>
        <v>0</v>
      </c>
      <c r="K4581" s="3"/>
    </row>
    <row r="4582" spans="2:11" hidden="1" outlineLevel="1" x14ac:dyDescent="0.3">
      <c r="B4582" s="2"/>
      <c r="D4582" s="3"/>
      <c r="F4582" s="3"/>
      <c r="H4582" s="3"/>
      <c r="I4582" t="str">
        <f t="shared" si="580"/>
        <v>0#4</v>
      </c>
      <c r="J4582" s="3">
        <f t="shared" si="576"/>
        <v>0</v>
      </c>
      <c r="K4582" s="3"/>
    </row>
    <row r="4583" spans="2:11" hidden="1" outlineLevel="1" x14ac:dyDescent="0.3">
      <c r="B4583" s="2"/>
      <c r="D4583" s="3"/>
      <c r="F4583" s="3"/>
      <c r="H4583" s="3"/>
      <c r="I4583" t="str">
        <f t="shared" si="580"/>
        <v>0#5</v>
      </c>
      <c r="J4583" s="3">
        <f t="shared" si="576"/>
        <v>0</v>
      </c>
      <c r="K4583" s="3"/>
    </row>
    <row r="4584" spans="2:11" hidden="1" outlineLevel="1" x14ac:dyDescent="0.3">
      <c r="B4584" s="2"/>
      <c r="D4584" s="3"/>
      <c r="F4584" s="3"/>
      <c r="H4584" s="3"/>
      <c r="I4584" t="str">
        <f t="shared" si="580"/>
        <v>0#6</v>
      </c>
      <c r="J4584" s="3">
        <f t="shared" si="576"/>
        <v>0</v>
      </c>
      <c r="K4584" s="3"/>
    </row>
    <row r="4585" spans="2:11" hidden="1" outlineLevel="1" x14ac:dyDescent="0.3">
      <c r="B4585" s="2"/>
      <c r="D4585" s="3"/>
      <c r="F4585" s="3"/>
      <c r="H4585" s="3"/>
      <c r="I4585" t="str">
        <f t="shared" si="580"/>
        <v>0#7</v>
      </c>
      <c r="J4585" s="3">
        <f t="shared" si="576"/>
        <v>0</v>
      </c>
      <c r="K4585" s="3"/>
    </row>
    <row r="4586" spans="2:11" hidden="1" outlineLevel="1" x14ac:dyDescent="0.3">
      <c r="B4586" s="2"/>
      <c r="D4586" s="3"/>
      <c r="F4586" s="3"/>
      <c r="H4586" s="3"/>
      <c r="I4586" t="str">
        <f t="shared" si="580"/>
        <v>0#8</v>
      </c>
      <c r="J4586" s="3">
        <f t="shared" si="576"/>
        <v>0</v>
      </c>
      <c r="K4586" s="3"/>
    </row>
    <row r="4587" spans="2:11" hidden="1" outlineLevel="1" x14ac:dyDescent="0.3">
      <c r="B4587" s="2"/>
      <c r="D4587" s="3"/>
      <c r="F4587" s="3"/>
      <c r="H4587" s="3"/>
      <c r="I4587" t="str">
        <f t="shared" si="580"/>
        <v>0#9</v>
      </c>
      <c r="J4587" s="3">
        <f t="shared" si="576"/>
        <v>0</v>
      </c>
      <c r="K4587" s="3"/>
    </row>
    <row r="4588" spans="2:11" hidden="1" outlineLevel="1" x14ac:dyDescent="0.3">
      <c r="B4588" s="2"/>
      <c r="D4588" s="3"/>
      <c r="F4588" s="3" t="str">
        <f>F4579</f>
        <v>New York</v>
      </c>
      <c r="G4588" t="str">
        <f>F4588&amp;"#"&amp;COUNTIF(F$6:F4588,F4588)</f>
        <v>New York#6</v>
      </c>
      <c r="H4588" s="3">
        <f>IF(ISERROR(IF((SUMPRODUCT((D$7:D$5839=INDEX($F$6578:$F$6799,IF($C$2="All",MATCH(G4588,$G$6578:$G$6799,0),MATCH(G4588,$H$6578:$H$6799,0)),1))*1)+SUMPRODUCT((F$7:F$5839=INDEX($F$6578:$F$6799,IF($C$2="All",MATCH(G4588,$G$6578:$G$6799,0),MATCH(G4588,$H$6578:$H$6799,0)),1))*1))&gt;0,0,INDEX($F$6578:$F$6799,IF($C$2="All",MATCH(G4588,$G$6578:$G$6799,0),MATCH(G4588,$H$6578:$H$6799,0)),1))),0,IF((SUMPRODUCT((D$7:D$5839=INDEX($F$6578:$F$6799,IF($C$2="All",MATCH(G4588,$G$6578:$G$6799,0),MATCH(G4588,$H$6578:$H$6799,0)),1))*1)+SUMPRODUCT((F$7:F$5839=INDEX($F$6578:$F$6799,IF($C$2="All",MATCH(G4588,$G$6578:$G$6799,0),MATCH(G4588,$H$6578:$H$6799,0)),1))*1))&gt;0,0,INDEX($F$6578:$F$6799,IF($C$2="All",MATCH(G4588,$G$6578:$G$6799,0),MATCH(G4588,$H$6578:$H$6799,0)),1)))</f>
        <v>0</v>
      </c>
      <c r="I4588" t="str">
        <f>H4588&amp;"#1"</f>
        <v>0#1</v>
      </c>
      <c r="J4588" s="3">
        <f t="shared" si="576"/>
        <v>0</v>
      </c>
      <c r="K4588" s="3"/>
    </row>
    <row r="4589" spans="2:11" hidden="1" outlineLevel="1" x14ac:dyDescent="0.3">
      <c r="B4589" s="2"/>
      <c r="D4589" s="3"/>
      <c r="F4589" s="3"/>
      <c r="H4589" s="3"/>
      <c r="I4589" t="str">
        <f>REPLACE(I4588,LEN(I4588),1,RIGHT(I4588,1)+1)</f>
        <v>0#2</v>
      </c>
      <c r="J4589" s="3">
        <f t="shared" si="576"/>
        <v>0</v>
      </c>
      <c r="K4589" s="3"/>
    </row>
    <row r="4590" spans="2:11" hidden="1" outlineLevel="1" x14ac:dyDescent="0.3">
      <c r="B4590" s="2"/>
      <c r="D4590" s="3"/>
      <c r="F4590" s="3"/>
      <c r="H4590" s="3"/>
      <c r="I4590" t="str">
        <f t="shared" ref="I4590:I4596" si="581">REPLACE(I4589,LEN(I4589),1,RIGHT(I4589,1)+1)</f>
        <v>0#3</v>
      </c>
      <c r="J4590" s="3">
        <f t="shared" si="576"/>
        <v>0</v>
      </c>
      <c r="K4590" s="3"/>
    </row>
    <row r="4591" spans="2:11" hidden="1" outlineLevel="1" x14ac:dyDescent="0.3">
      <c r="B4591" s="2"/>
      <c r="D4591" s="3"/>
      <c r="F4591" s="3"/>
      <c r="H4591" s="3"/>
      <c r="I4591" t="str">
        <f t="shared" si="581"/>
        <v>0#4</v>
      </c>
      <c r="J4591" s="3">
        <f t="shared" si="576"/>
        <v>0</v>
      </c>
      <c r="K4591" s="3"/>
    </row>
    <row r="4592" spans="2:11" hidden="1" outlineLevel="1" x14ac:dyDescent="0.3">
      <c r="B4592" s="2"/>
      <c r="D4592" s="3"/>
      <c r="F4592" s="3"/>
      <c r="H4592" s="3"/>
      <c r="I4592" t="str">
        <f t="shared" si="581"/>
        <v>0#5</v>
      </c>
      <c r="J4592" s="3">
        <f t="shared" si="576"/>
        <v>0</v>
      </c>
      <c r="K4592" s="3"/>
    </row>
    <row r="4593" spans="2:11" hidden="1" outlineLevel="1" x14ac:dyDescent="0.3">
      <c r="B4593" s="2"/>
      <c r="D4593" s="3"/>
      <c r="F4593" s="3"/>
      <c r="H4593" s="3"/>
      <c r="I4593" t="str">
        <f t="shared" si="581"/>
        <v>0#6</v>
      </c>
      <c r="J4593" s="3">
        <f t="shared" si="576"/>
        <v>0</v>
      </c>
      <c r="K4593" s="3"/>
    </row>
    <row r="4594" spans="2:11" hidden="1" outlineLevel="1" x14ac:dyDescent="0.3">
      <c r="B4594" s="2"/>
      <c r="D4594" s="3"/>
      <c r="F4594" s="3"/>
      <c r="H4594" s="3"/>
      <c r="I4594" t="str">
        <f t="shared" si="581"/>
        <v>0#7</v>
      </c>
      <c r="J4594" s="3">
        <f t="shared" si="576"/>
        <v>0</v>
      </c>
      <c r="K4594" s="3"/>
    </row>
    <row r="4595" spans="2:11" hidden="1" outlineLevel="1" x14ac:dyDescent="0.3">
      <c r="B4595" s="2"/>
      <c r="D4595" s="3"/>
      <c r="F4595" s="3"/>
      <c r="H4595" s="3"/>
      <c r="I4595" t="str">
        <f t="shared" si="581"/>
        <v>0#8</v>
      </c>
      <c r="J4595" s="3">
        <f t="shared" si="576"/>
        <v>0</v>
      </c>
      <c r="K4595" s="3"/>
    </row>
    <row r="4596" spans="2:11" hidden="1" outlineLevel="1" x14ac:dyDescent="0.3">
      <c r="B4596" s="2"/>
      <c r="D4596" s="3"/>
      <c r="F4596" s="3"/>
      <c r="H4596" s="3"/>
      <c r="I4596" t="str">
        <f t="shared" si="581"/>
        <v>0#9</v>
      </c>
      <c r="J4596" s="3">
        <f t="shared" si="576"/>
        <v>0</v>
      </c>
      <c r="K4596" s="3"/>
    </row>
    <row r="4597" spans="2:11" hidden="1" outlineLevel="1" x14ac:dyDescent="0.3">
      <c r="B4597" s="2"/>
      <c r="D4597" s="3"/>
      <c r="F4597" s="3" t="str">
        <f>F4588</f>
        <v>New York</v>
      </c>
      <c r="G4597" t="str">
        <f>F4597&amp;"#"&amp;COUNTIF(F$6:F4597,F4597)</f>
        <v>New York#7</v>
      </c>
      <c r="H4597" s="3">
        <f>IF(ISERROR(IF((SUMPRODUCT((D$7:D$5839=INDEX($F$6578:$F$6799,IF($C$2="All",MATCH(G4597,$G$6578:$G$6799,0),MATCH(G4597,$H$6578:$H$6799,0)),1))*1)+SUMPRODUCT((F$7:F$5839=INDEX($F$6578:$F$6799,IF($C$2="All",MATCH(G4597,$G$6578:$G$6799,0),MATCH(G4597,$H$6578:$H$6799,0)),1))*1))&gt;0,0,INDEX($F$6578:$F$6799,IF($C$2="All",MATCH(G4597,$G$6578:$G$6799,0),MATCH(G4597,$H$6578:$H$6799,0)),1))),0,IF((SUMPRODUCT((D$7:D$5839=INDEX($F$6578:$F$6799,IF($C$2="All",MATCH(G4597,$G$6578:$G$6799,0),MATCH(G4597,$H$6578:$H$6799,0)),1))*1)+SUMPRODUCT((F$7:F$5839=INDEX($F$6578:$F$6799,IF($C$2="All",MATCH(G4597,$G$6578:$G$6799,0),MATCH(G4597,$H$6578:$H$6799,0)),1))*1))&gt;0,0,INDEX($F$6578:$F$6799,IF($C$2="All",MATCH(G4597,$G$6578:$G$6799,0),MATCH(G4597,$H$6578:$H$6799,0)),1)))</f>
        <v>0</v>
      </c>
      <c r="I4597" t="str">
        <f>H4597&amp;"#1"</f>
        <v>0#1</v>
      </c>
      <c r="J4597" s="3">
        <f t="shared" si="576"/>
        <v>0</v>
      </c>
      <c r="K4597" s="3"/>
    </row>
    <row r="4598" spans="2:11" hidden="1" outlineLevel="1" x14ac:dyDescent="0.3">
      <c r="B4598" s="2"/>
      <c r="D4598" s="3"/>
      <c r="F4598" s="3"/>
      <c r="H4598" s="3"/>
      <c r="I4598" t="str">
        <f>REPLACE(I4597,LEN(I4597),1,RIGHT(I4597,1)+1)</f>
        <v>0#2</v>
      </c>
      <c r="J4598" s="3">
        <f t="shared" si="576"/>
        <v>0</v>
      </c>
      <c r="K4598" s="3"/>
    </row>
    <row r="4599" spans="2:11" hidden="1" outlineLevel="1" x14ac:dyDescent="0.3">
      <c r="B4599" s="2"/>
      <c r="D4599" s="3"/>
      <c r="F4599" s="3"/>
      <c r="H4599" s="3"/>
      <c r="I4599" t="str">
        <f t="shared" ref="I4599:I4605" si="582">REPLACE(I4598,LEN(I4598),1,RIGHT(I4598,1)+1)</f>
        <v>0#3</v>
      </c>
      <c r="J4599" s="3">
        <f t="shared" si="576"/>
        <v>0</v>
      </c>
      <c r="K4599" s="3"/>
    </row>
    <row r="4600" spans="2:11" hidden="1" outlineLevel="1" x14ac:dyDescent="0.3">
      <c r="B4600" s="2"/>
      <c r="D4600" s="3"/>
      <c r="F4600" s="3"/>
      <c r="H4600" s="3"/>
      <c r="I4600" t="str">
        <f t="shared" si="582"/>
        <v>0#4</v>
      </c>
      <c r="J4600" s="3">
        <f t="shared" si="576"/>
        <v>0</v>
      </c>
      <c r="K4600" s="3"/>
    </row>
    <row r="4601" spans="2:11" hidden="1" outlineLevel="1" x14ac:dyDescent="0.3">
      <c r="B4601" s="2"/>
      <c r="D4601" s="3"/>
      <c r="F4601" s="3"/>
      <c r="H4601" s="3"/>
      <c r="I4601" t="str">
        <f t="shared" si="582"/>
        <v>0#5</v>
      </c>
      <c r="J4601" s="3">
        <f t="shared" si="576"/>
        <v>0</v>
      </c>
      <c r="K4601" s="3"/>
    </row>
    <row r="4602" spans="2:11" hidden="1" outlineLevel="1" x14ac:dyDescent="0.3">
      <c r="B4602" s="2"/>
      <c r="D4602" s="3"/>
      <c r="F4602" s="3"/>
      <c r="H4602" s="3"/>
      <c r="I4602" t="str">
        <f t="shared" si="582"/>
        <v>0#6</v>
      </c>
      <c r="J4602" s="3">
        <f t="shared" si="576"/>
        <v>0</v>
      </c>
      <c r="K4602" s="3"/>
    </row>
    <row r="4603" spans="2:11" hidden="1" outlineLevel="1" x14ac:dyDescent="0.3">
      <c r="B4603" s="2"/>
      <c r="D4603" s="3"/>
      <c r="F4603" s="3"/>
      <c r="H4603" s="3"/>
      <c r="I4603" t="str">
        <f t="shared" si="582"/>
        <v>0#7</v>
      </c>
      <c r="J4603" s="3">
        <f t="shared" si="576"/>
        <v>0</v>
      </c>
      <c r="K4603" s="3"/>
    </row>
    <row r="4604" spans="2:11" hidden="1" outlineLevel="1" x14ac:dyDescent="0.3">
      <c r="B4604" s="2"/>
      <c r="D4604" s="3"/>
      <c r="F4604" s="3"/>
      <c r="H4604" s="3"/>
      <c r="I4604" t="str">
        <f t="shared" si="582"/>
        <v>0#8</v>
      </c>
      <c r="J4604" s="3">
        <f t="shared" si="576"/>
        <v>0</v>
      </c>
      <c r="K4604" s="3"/>
    </row>
    <row r="4605" spans="2:11" hidden="1" outlineLevel="1" x14ac:dyDescent="0.3">
      <c r="B4605" s="2"/>
      <c r="D4605" s="3"/>
      <c r="F4605" s="3"/>
      <c r="H4605" s="3"/>
      <c r="I4605" t="str">
        <f t="shared" si="582"/>
        <v>0#9</v>
      </c>
      <c r="J4605" s="3">
        <f t="shared" si="576"/>
        <v>0</v>
      </c>
      <c r="K4605" s="3"/>
    </row>
    <row r="4606" spans="2:11" hidden="1" outlineLevel="1" x14ac:dyDescent="0.3">
      <c r="B4606" s="2"/>
      <c r="D4606" s="3"/>
      <c r="F4606" s="3" t="str">
        <f>F4597</f>
        <v>New York</v>
      </c>
      <c r="G4606" t="str">
        <f>F4606&amp;"#"&amp;COUNTIF(F$6:F4606,F4606)</f>
        <v>New York#8</v>
      </c>
      <c r="H4606" s="3">
        <f>IF(ISERROR(IF((SUMPRODUCT((D$7:D$5839=INDEX($F$6578:$F$6799,IF($C$2="All",MATCH(G4606,$G$6578:$G$6799,0),MATCH(G4606,$H$6578:$H$6799,0)),1))*1)+SUMPRODUCT((F$7:F$5839=INDEX($F$6578:$F$6799,IF($C$2="All",MATCH(G4606,$G$6578:$G$6799,0),MATCH(G4606,$H$6578:$H$6799,0)),1))*1))&gt;0,0,INDEX($F$6578:$F$6799,IF($C$2="All",MATCH(G4606,$G$6578:$G$6799,0),MATCH(G4606,$H$6578:$H$6799,0)),1))),0,IF((SUMPRODUCT((D$7:D$5839=INDEX($F$6578:$F$6799,IF($C$2="All",MATCH(G4606,$G$6578:$G$6799,0),MATCH(G4606,$H$6578:$H$6799,0)),1))*1)+SUMPRODUCT((F$7:F$5839=INDEX($F$6578:$F$6799,IF($C$2="All",MATCH(G4606,$G$6578:$G$6799,0),MATCH(G4606,$H$6578:$H$6799,0)),1))*1))&gt;0,0,INDEX($F$6578:$F$6799,IF($C$2="All",MATCH(G4606,$G$6578:$G$6799,0),MATCH(G4606,$H$6578:$H$6799,0)),1)))</f>
        <v>0</v>
      </c>
      <c r="I4606" t="str">
        <f>H4606&amp;"#1"</f>
        <v>0#1</v>
      </c>
      <c r="J4606" s="3">
        <f t="shared" si="576"/>
        <v>0</v>
      </c>
      <c r="K4606" s="3"/>
    </row>
    <row r="4607" spans="2:11" hidden="1" outlineLevel="1" x14ac:dyDescent="0.3">
      <c r="B4607" s="2"/>
      <c r="D4607" s="3"/>
      <c r="F4607" s="3"/>
      <c r="H4607" s="3"/>
      <c r="I4607" t="str">
        <f>REPLACE(I4606,LEN(I4606),1,RIGHT(I4606,1)+1)</f>
        <v>0#2</v>
      </c>
      <c r="J4607" s="3">
        <f t="shared" si="576"/>
        <v>0</v>
      </c>
      <c r="K4607" s="3"/>
    </row>
    <row r="4608" spans="2:11" hidden="1" outlineLevel="1" x14ac:dyDescent="0.3">
      <c r="B4608" s="2"/>
      <c r="D4608" s="3"/>
      <c r="F4608" s="3"/>
      <c r="H4608" s="3"/>
      <c r="I4608" t="str">
        <f t="shared" ref="I4608:I4614" si="583">REPLACE(I4607,LEN(I4607),1,RIGHT(I4607,1)+1)</f>
        <v>0#3</v>
      </c>
      <c r="J4608" s="3">
        <f t="shared" si="576"/>
        <v>0</v>
      </c>
      <c r="K4608" s="3"/>
    </row>
    <row r="4609" spans="2:11" hidden="1" outlineLevel="1" x14ac:dyDescent="0.3">
      <c r="B4609" s="2"/>
      <c r="D4609" s="3"/>
      <c r="F4609" s="3"/>
      <c r="H4609" s="3"/>
      <c r="I4609" t="str">
        <f t="shared" si="583"/>
        <v>0#4</v>
      </c>
      <c r="J4609" s="3">
        <f t="shared" si="576"/>
        <v>0</v>
      </c>
      <c r="K4609" s="3"/>
    </row>
    <row r="4610" spans="2:11" hidden="1" outlineLevel="1" x14ac:dyDescent="0.3">
      <c r="B4610" s="2"/>
      <c r="D4610" s="3"/>
      <c r="F4610" s="3"/>
      <c r="H4610" s="3"/>
      <c r="I4610" t="str">
        <f t="shared" si="583"/>
        <v>0#5</v>
      </c>
      <c r="J4610" s="3">
        <f t="shared" si="576"/>
        <v>0</v>
      </c>
      <c r="K4610" s="3"/>
    </row>
    <row r="4611" spans="2:11" hidden="1" outlineLevel="1" x14ac:dyDescent="0.3">
      <c r="B4611" s="2"/>
      <c r="D4611" s="3"/>
      <c r="F4611" s="3"/>
      <c r="H4611" s="3"/>
      <c r="I4611" t="str">
        <f t="shared" si="583"/>
        <v>0#6</v>
      </c>
      <c r="J4611" s="3">
        <f t="shared" si="576"/>
        <v>0</v>
      </c>
      <c r="K4611" s="3"/>
    </row>
    <row r="4612" spans="2:11" hidden="1" outlineLevel="1" x14ac:dyDescent="0.3">
      <c r="B4612" s="2"/>
      <c r="D4612" s="3"/>
      <c r="F4612" s="3"/>
      <c r="H4612" s="3"/>
      <c r="I4612" t="str">
        <f t="shared" si="583"/>
        <v>0#7</v>
      </c>
      <c r="J4612" s="3">
        <f t="shared" si="576"/>
        <v>0</v>
      </c>
      <c r="K4612" s="3"/>
    </row>
    <row r="4613" spans="2:11" hidden="1" outlineLevel="1" x14ac:dyDescent="0.3">
      <c r="B4613" s="2"/>
      <c r="D4613" s="3"/>
      <c r="F4613" s="3"/>
      <c r="H4613" s="3"/>
      <c r="I4613" t="str">
        <f t="shared" si="583"/>
        <v>0#8</v>
      </c>
      <c r="J4613" s="3">
        <f t="shared" si="576"/>
        <v>0</v>
      </c>
      <c r="K4613" s="3"/>
    </row>
    <row r="4614" spans="2:11" hidden="1" outlineLevel="1" x14ac:dyDescent="0.3">
      <c r="B4614" s="2"/>
      <c r="D4614" s="3"/>
      <c r="F4614" s="3"/>
      <c r="H4614" s="3"/>
      <c r="I4614" t="str">
        <f t="shared" si="583"/>
        <v>0#9</v>
      </c>
      <c r="J4614" s="3">
        <f t="shared" si="576"/>
        <v>0</v>
      </c>
      <c r="K4614" s="3"/>
    </row>
    <row r="4615" spans="2:11" hidden="1" outlineLevel="1" x14ac:dyDescent="0.3">
      <c r="B4615" s="2"/>
      <c r="D4615" s="3"/>
      <c r="F4615" s="3" t="str">
        <f>F4606</f>
        <v>New York</v>
      </c>
      <c r="G4615" t="str">
        <f>F4615&amp;"#"&amp;COUNTIF(F$6:F4615,F4615)</f>
        <v>New York#9</v>
      </c>
      <c r="H4615" s="3">
        <f>IF(ISERROR(IF((SUMPRODUCT((D$7:D$5839=INDEX($F$6578:$F$6799,IF($C$2="All",MATCH(G4615,$G$6578:$G$6799,0),MATCH(G4615,$H$6578:$H$6799,0)),1))*1)+SUMPRODUCT((F$7:F$5839=INDEX($F$6578:$F$6799,IF($C$2="All",MATCH(G4615,$G$6578:$G$6799,0),MATCH(G4615,$H$6578:$H$6799,0)),1))*1))&gt;0,0,INDEX($F$6578:$F$6799,IF($C$2="All",MATCH(G4615,$G$6578:$G$6799,0),MATCH(G4615,$H$6578:$H$6799,0)),1))),0,IF((SUMPRODUCT((D$7:D$5839=INDEX($F$6578:$F$6799,IF($C$2="All",MATCH(G4615,$G$6578:$G$6799,0),MATCH(G4615,$H$6578:$H$6799,0)),1))*1)+SUMPRODUCT((F$7:F$5839=INDEX($F$6578:$F$6799,IF($C$2="All",MATCH(G4615,$G$6578:$G$6799,0),MATCH(G4615,$H$6578:$H$6799,0)),1))*1))&gt;0,0,INDEX($F$6578:$F$6799,IF($C$2="All",MATCH(G4615,$G$6578:$G$6799,0),MATCH(G4615,$H$6578:$H$6799,0)),1)))</f>
        <v>0</v>
      </c>
      <c r="I4615" t="str">
        <f>H4615&amp;"#1"</f>
        <v>0#1</v>
      </c>
      <c r="J4615" s="3">
        <f t="shared" ref="J4615:J4678" si="584">IF(ISERROR(IF((SUMPRODUCT((F$7:F$5839=INDEX($F$6578:$F$6799,IF($C$2="All",MATCH(I4615,$G$6578:$G$6799,0),MATCH(I4615,$H$6578:$H$6799,0)),1))*1)+SUMPRODUCT((H$7:H$5839=INDEX($F$6578:$F$6799,IF($C$2="All",MATCH(I4615,$G$6578:$G$6799,0),MATCH(I4615,$H$6578:$H$6799,0)),1))*1))&gt;0,0,INDEX($F$6578:$F$6799,IF($C$2="All",MATCH(I4615,$G$6578:$G$6799,0),MATCH(I4615,$H$6578:$H$6799,0)),1))),0,IF((SUMPRODUCT((F$7:F$5839=INDEX($F$6578:$F$6799,IF($C$2="All",MATCH(I4615,$G$6578:$G$6799,0),MATCH(I4615,$H$6578:$H$6799,0)),1))*1)+SUMPRODUCT((H$7:H$5839=INDEX($F$6578:$F$6799,IF($C$2="All",MATCH(I4615,$G$6578:$G$6799,0),MATCH(I4615,$H$6578:$H$6799,0)),1))*1))&gt;0,0,INDEX($F$6578:$F$6799,IF($C$2="All",MATCH(I4615,$G$6578:$G$6799,0),MATCH(I4615,$H$6578:$H$6799,0)),1)))</f>
        <v>0</v>
      </c>
      <c r="K4615" s="3"/>
    </row>
    <row r="4616" spans="2:11" hidden="1" outlineLevel="1" x14ac:dyDescent="0.3">
      <c r="B4616" s="2"/>
      <c r="D4616" s="3"/>
      <c r="F4616" s="3"/>
      <c r="H4616" s="3"/>
      <c r="I4616" t="str">
        <f>REPLACE(I4615,LEN(I4615),1,RIGHT(I4615,1)+1)</f>
        <v>0#2</v>
      </c>
      <c r="J4616" s="3">
        <f t="shared" si="584"/>
        <v>0</v>
      </c>
      <c r="K4616" s="3"/>
    </row>
    <row r="4617" spans="2:11" hidden="1" outlineLevel="1" x14ac:dyDescent="0.3">
      <c r="B4617" s="2"/>
      <c r="D4617" s="3"/>
      <c r="F4617" s="3"/>
      <c r="H4617" s="3"/>
      <c r="I4617" t="str">
        <f t="shared" ref="I4617:I4623" si="585">REPLACE(I4616,LEN(I4616),1,RIGHT(I4616,1)+1)</f>
        <v>0#3</v>
      </c>
      <c r="J4617" s="3">
        <f t="shared" si="584"/>
        <v>0</v>
      </c>
      <c r="K4617" s="3"/>
    </row>
    <row r="4618" spans="2:11" hidden="1" outlineLevel="1" x14ac:dyDescent="0.3">
      <c r="B4618" s="2"/>
      <c r="D4618" s="3"/>
      <c r="F4618" s="3"/>
      <c r="H4618" s="3"/>
      <c r="I4618" t="str">
        <f t="shared" si="585"/>
        <v>0#4</v>
      </c>
      <c r="J4618" s="3">
        <f t="shared" si="584"/>
        <v>0</v>
      </c>
      <c r="K4618" s="3"/>
    </row>
    <row r="4619" spans="2:11" hidden="1" outlineLevel="1" x14ac:dyDescent="0.3">
      <c r="B4619" s="2"/>
      <c r="D4619" s="3"/>
      <c r="F4619" s="3"/>
      <c r="H4619" s="3"/>
      <c r="I4619" t="str">
        <f t="shared" si="585"/>
        <v>0#5</v>
      </c>
      <c r="J4619" s="3">
        <f t="shared" si="584"/>
        <v>0</v>
      </c>
      <c r="K4619" s="3"/>
    </row>
    <row r="4620" spans="2:11" hidden="1" outlineLevel="1" x14ac:dyDescent="0.3">
      <c r="B4620" s="2"/>
      <c r="D4620" s="3"/>
      <c r="F4620" s="3"/>
      <c r="H4620" s="3"/>
      <c r="I4620" t="str">
        <f t="shared" si="585"/>
        <v>0#6</v>
      </c>
      <c r="J4620" s="3">
        <f t="shared" si="584"/>
        <v>0</v>
      </c>
      <c r="K4620" s="3"/>
    </row>
    <row r="4621" spans="2:11" hidden="1" outlineLevel="1" x14ac:dyDescent="0.3">
      <c r="B4621" s="2"/>
      <c r="D4621" s="3"/>
      <c r="F4621" s="3"/>
      <c r="H4621" s="3"/>
      <c r="I4621" t="str">
        <f t="shared" si="585"/>
        <v>0#7</v>
      </c>
      <c r="J4621" s="3">
        <f t="shared" si="584"/>
        <v>0</v>
      </c>
      <c r="K4621" s="3"/>
    </row>
    <row r="4622" spans="2:11" hidden="1" outlineLevel="1" x14ac:dyDescent="0.3">
      <c r="B4622" s="2"/>
      <c r="D4622" s="3"/>
      <c r="F4622" s="3"/>
      <c r="H4622" s="3"/>
      <c r="I4622" t="str">
        <f t="shared" si="585"/>
        <v>0#8</v>
      </c>
      <c r="J4622" s="3">
        <f t="shared" si="584"/>
        <v>0</v>
      </c>
      <c r="K4622" s="3"/>
    </row>
    <row r="4623" spans="2:11" hidden="1" outlineLevel="1" x14ac:dyDescent="0.3">
      <c r="B4623" s="2"/>
      <c r="D4623" s="3"/>
      <c r="F4623" s="3"/>
      <c r="H4623" s="3"/>
      <c r="I4623" t="str">
        <f t="shared" si="585"/>
        <v>0#9</v>
      </c>
      <c r="J4623" s="3">
        <f t="shared" si="584"/>
        <v>0</v>
      </c>
      <c r="K4623" s="3"/>
    </row>
    <row r="4624" spans="2:11" hidden="1" outlineLevel="1" x14ac:dyDescent="0.3">
      <c r="D4624" t="str">
        <f>IF(C4624="",D4543,IF(ISERROR(INDEX($F$6578:$F$6799,IF($C$2="All",MATCH(C4624,$G$6578:$G$6799,0),MATCH(C4624,$H$6578:$H$6799,0)),1)),0,INDEX($F$6578:$F$6799,IF($C$2="All",MATCH(C4624,$G$6578:$G$6799,0),MATCH(C4624,$H$6578:$H$6799,0)),1)))</f>
        <v>Magellan</v>
      </c>
      <c r="E4624" t="str">
        <f>D4624&amp;"#"&amp;COUNTIF(D$6:D4624,D4624)</f>
        <v>Magellan#4</v>
      </c>
      <c r="F4624" s="3" t="str">
        <f>IF(ISERROR(IF((SUMPRODUCT((B$7:B$5839=INDEX($F$6578:$F$6799,IF($C$2="All",MATCH(E4624,$G$6578:$G$6799,0),MATCH(E4624,$H$6578:$H$6799,0)),1))*1)+SUMPRODUCT((D$7:D$5839=INDEX($F$6578:$F$6799,IF($C$2="All",MATCH(E4624,$G$6578:$G$6799,0),MATCH(E4624,$H$6578:$H$6799,0)),1))*1))&gt;0,0,INDEX($F$6578:$F$6799,IF($C$2="All",MATCH(E4624,$G$6578:$G$6799,0),MATCH(E4624,$H$6578:$H$6799,0)),1))),0,IF((SUMPRODUCT((B$7:B$5839=INDEX($F$6578:$F$6799,IF($C$2="All",MATCH(E4624,$G$6578:$G$6799,0),MATCH(E4624,$H$6578:$H$6799,0)),1))*1)+SUMPRODUCT((D$7:D$5839=INDEX($F$6578:$F$6799,IF($C$2="All",MATCH(E4624,$G$6578:$G$6799,0),MATCH(E4624,$H$6578:$H$6799,0)),1))*1))&gt;0,0,INDEX($F$6578:$F$6799,IF($C$2="All",MATCH(E4624,$G$6578:$G$6799,0),MATCH(E4624,$H$6578:$H$6799,0)),1)))</f>
        <v>Cortez</v>
      </c>
      <c r="G4624" t="str">
        <f>F4624&amp;"#"&amp;COUNTIF(F$6:F4624,F4624)</f>
        <v>Cortez#1</v>
      </c>
      <c r="H4624" s="3">
        <f>IF(ISERROR(IF((SUMPRODUCT((D$7:D$5839=INDEX($F$6578:$F$6799,IF($C$2="All",MATCH(G4624,$G$6578:$G$6799,0),MATCH(G4624,$H$6578:$H$6799,0)),1))*1)+SUMPRODUCT((F$7:F$5839=INDEX($F$6578:$F$6799,IF($C$2="All",MATCH(G4624,$G$6578:$G$6799,0),MATCH(G4624,$H$6578:$H$6799,0)),1))*1))&gt;0,0,INDEX($F$6578:$F$6799,IF($C$2="All",MATCH(G4624,$G$6578:$G$6799,0),MATCH(G4624,$H$6578:$H$6799,0)),1))),0,IF((SUMPRODUCT((D$7:D$5839=INDEX($F$6578:$F$6799,IF($C$2="All",MATCH(G4624,$G$6578:$G$6799,0),MATCH(G4624,$H$6578:$H$6799,0)),1))*1)+SUMPRODUCT((F$7:F$5839=INDEX($F$6578:$F$6799,IF($C$2="All",MATCH(G4624,$G$6578:$G$6799,0),MATCH(G4624,$H$6578:$H$6799,0)),1))*1))&gt;0,0,INDEX($F$6578:$F$6799,IF($C$2="All",MATCH(G4624,$G$6578:$G$6799,0),MATCH(G4624,$H$6578:$H$6799,0)),1)))</f>
        <v>0</v>
      </c>
      <c r="I4624" t="str">
        <f>H$7&amp;"#1"</f>
        <v>0#1</v>
      </c>
      <c r="J4624" s="3">
        <f t="shared" si="584"/>
        <v>0</v>
      </c>
    </row>
    <row r="4625" spans="2:11" hidden="1" outlineLevel="1" x14ac:dyDescent="0.3">
      <c r="B4625" s="2"/>
      <c r="D4625" s="3"/>
      <c r="F4625" s="3"/>
      <c r="H4625" s="3"/>
      <c r="I4625" t="str">
        <f>REPLACE(I4624,LEN(I4624),1,RIGHT(I4624,1)+1)</f>
        <v>0#2</v>
      </c>
      <c r="J4625" s="3">
        <f t="shared" si="584"/>
        <v>0</v>
      </c>
      <c r="K4625" s="3"/>
    </row>
    <row r="4626" spans="2:11" hidden="1" outlineLevel="1" x14ac:dyDescent="0.3">
      <c r="B4626" s="2"/>
      <c r="D4626" s="3"/>
      <c r="F4626" s="3"/>
      <c r="H4626" s="3"/>
      <c r="I4626" t="str">
        <f t="shared" ref="I4626:I4632" si="586">REPLACE(I4625,LEN(I4625),1,RIGHT(I4625,1)+1)</f>
        <v>0#3</v>
      </c>
      <c r="J4626" s="3">
        <f t="shared" si="584"/>
        <v>0</v>
      </c>
      <c r="K4626" s="3"/>
    </row>
    <row r="4627" spans="2:11" hidden="1" outlineLevel="1" x14ac:dyDescent="0.3">
      <c r="B4627" s="2"/>
      <c r="D4627" s="3"/>
      <c r="F4627" s="3"/>
      <c r="H4627" s="3"/>
      <c r="I4627" t="str">
        <f t="shared" si="586"/>
        <v>0#4</v>
      </c>
      <c r="J4627" s="3">
        <f t="shared" si="584"/>
        <v>0</v>
      </c>
      <c r="K4627" s="3"/>
    </row>
    <row r="4628" spans="2:11" hidden="1" outlineLevel="1" x14ac:dyDescent="0.3">
      <c r="B4628" s="2"/>
      <c r="D4628" s="3"/>
      <c r="F4628" s="3"/>
      <c r="H4628" s="3"/>
      <c r="I4628" t="str">
        <f t="shared" si="586"/>
        <v>0#5</v>
      </c>
      <c r="J4628" s="3">
        <f t="shared" si="584"/>
        <v>0</v>
      </c>
      <c r="K4628" s="3"/>
    </row>
    <row r="4629" spans="2:11" hidden="1" outlineLevel="1" x14ac:dyDescent="0.3">
      <c r="B4629" s="2"/>
      <c r="D4629" s="3"/>
      <c r="F4629" s="3"/>
      <c r="H4629" s="3"/>
      <c r="I4629" t="str">
        <f t="shared" si="586"/>
        <v>0#6</v>
      </c>
      <c r="J4629" s="3">
        <f t="shared" si="584"/>
        <v>0</v>
      </c>
      <c r="K4629" s="3"/>
    </row>
    <row r="4630" spans="2:11" hidden="1" outlineLevel="1" x14ac:dyDescent="0.3">
      <c r="B4630" s="2"/>
      <c r="D4630" s="3"/>
      <c r="F4630" s="3"/>
      <c r="H4630" s="3"/>
      <c r="I4630" t="str">
        <f t="shared" si="586"/>
        <v>0#7</v>
      </c>
      <c r="J4630" s="3">
        <f t="shared" si="584"/>
        <v>0</v>
      </c>
      <c r="K4630" s="3"/>
    </row>
    <row r="4631" spans="2:11" hidden="1" outlineLevel="1" x14ac:dyDescent="0.3">
      <c r="B4631" s="2"/>
      <c r="D4631" s="3"/>
      <c r="F4631" s="3"/>
      <c r="H4631" s="3"/>
      <c r="I4631" t="str">
        <f t="shared" si="586"/>
        <v>0#8</v>
      </c>
      <c r="J4631" s="3">
        <f t="shared" si="584"/>
        <v>0</v>
      </c>
      <c r="K4631" s="3"/>
    </row>
    <row r="4632" spans="2:11" hidden="1" outlineLevel="1" x14ac:dyDescent="0.3">
      <c r="B4632" s="2"/>
      <c r="D4632" s="3"/>
      <c r="F4632" s="3"/>
      <c r="H4632" s="3"/>
      <c r="I4632" t="str">
        <f t="shared" si="586"/>
        <v>0#9</v>
      </c>
      <c r="J4632" s="3">
        <f t="shared" si="584"/>
        <v>0</v>
      </c>
      <c r="K4632" s="3"/>
    </row>
    <row r="4633" spans="2:11" hidden="1" outlineLevel="1" x14ac:dyDescent="0.3">
      <c r="B4633" s="2"/>
      <c r="F4633" s="3" t="str">
        <f>F4624</f>
        <v>Cortez</v>
      </c>
      <c r="G4633" t="str">
        <f>F4633&amp;"#"&amp;COUNTIF(F$6:F4633,F4633)</f>
        <v>Cortez#2</v>
      </c>
      <c r="H4633" s="3">
        <f>IF(ISERROR(IF((SUMPRODUCT((D$7:D$5839=INDEX($F$6578:$F$6799,IF($C$2="All",MATCH(G4633,$G$6578:$G$6799,0),MATCH(G4633,$H$6578:$H$6799,0)),1))*1)+SUMPRODUCT((F$7:F$5839=INDEX($F$6578:$F$6799,IF($C$2="All",MATCH(G4633,$G$6578:$G$6799,0),MATCH(G4633,$H$6578:$H$6799,0)),1))*1))&gt;0,0,INDEX($F$6578:$F$6799,IF($C$2="All",MATCH(G4633,$G$6578:$G$6799,0),MATCH(G4633,$H$6578:$H$6799,0)),1))),0,IF((SUMPRODUCT((D$7:D$5839=INDEX($F$6578:$F$6799,IF($C$2="All",MATCH(G4633,$G$6578:$G$6799,0),MATCH(G4633,$H$6578:$H$6799,0)),1))*1)+SUMPRODUCT((F$7:F$5839=INDEX($F$6578:$F$6799,IF($C$2="All",MATCH(G4633,$G$6578:$G$6799,0),MATCH(G4633,$H$6578:$H$6799,0)),1))*1))&gt;0,0,INDEX($F$6578:$F$6799,IF($C$2="All",MATCH(G4633,$G$6578:$G$6799,0),MATCH(G4633,$H$6578:$H$6799,0)),1)))</f>
        <v>0</v>
      </c>
      <c r="I4633" t="str">
        <f>H4633&amp;"#1"</f>
        <v>0#1</v>
      </c>
      <c r="J4633" s="3">
        <f t="shared" si="584"/>
        <v>0</v>
      </c>
      <c r="K4633" s="3"/>
    </row>
    <row r="4634" spans="2:11" hidden="1" outlineLevel="1" x14ac:dyDescent="0.3">
      <c r="B4634" s="2"/>
      <c r="F4634" s="3"/>
      <c r="H4634" s="3"/>
      <c r="I4634" t="str">
        <f>REPLACE(I4633,LEN(I4633),1,RIGHT(I4633,1)+1)</f>
        <v>0#2</v>
      </c>
      <c r="J4634" s="3">
        <f t="shared" si="584"/>
        <v>0</v>
      </c>
      <c r="K4634" s="3"/>
    </row>
    <row r="4635" spans="2:11" hidden="1" outlineLevel="1" x14ac:dyDescent="0.3">
      <c r="B4635" s="2"/>
      <c r="F4635" s="3"/>
      <c r="H4635" s="3"/>
      <c r="I4635" t="str">
        <f t="shared" ref="I4635:I4641" si="587">REPLACE(I4634,LEN(I4634),1,RIGHT(I4634,1)+1)</f>
        <v>0#3</v>
      </c>
      <c r="J4635" s="3">
        <f t="shared" si="584"/>
        <v>0</v>
      </c>
      <c r="K4635" s="3"/>
    </row>
    <row r="4636" spans="2:11" hidden="1" outlineLevel="1" x14ac:dyDescent="0.3">
      <c r="B4636" s="2"/>
      <c r="F4636" s="3"/>
      <c r="H4636" s="3"/>
      <c r="I4636" t="str">
        <f t="shared" si="587"/>
        <v>0#4</v>
      </c>
      <c r="J4636" s="3">
        <f t="shared" si="584"/>
        <v>0</v>
      </c>
      <c r="K4636" s="3"/>
    </row>
    <row r="4637" spans="2:11" hidden="1" outlineLevel="1" x14ac:dyDescent="0.3">
      <c r="B4637" s="2"/>
      <c r="F4637" s="3"/>
      <c r="H4637" s="3"/>
      <c r="I4637" t="str">
        <f t="shared" si="587"/>
        <v>0#5</v>
      </c>
      <c r="J4637" s="3">
        <f t="shared" si="584"/>
        <v>0</v>
      </c>
      <c r="K4637" s="3"/>
    </row>
    <row r="4638" spans="2:11" hidden="1" outlineLevel="1" x14ac:dyDescent="0.3">
      <c r="B4638" s="2"/>
      <c r="F4638" s="3"/>
      <c r="H4638" s="3"/>
      <c r="I4638" t="str">
        <f t="shared" si="587"/>
        <v>0#6</v>
      </c>
      <c r="J4638" s="3">
        <f t="shared" si="584"/>
        <v>0</v>
      </c>
      <c r="K4638" s="3"/>
    </row>
    <row r="4639" spans="2:11" hidden="1" outlineLevel="1" x14ac:dyDescent="0.3">
      <c r="B4639" s="2"/>
      <c r="F4639" s="3"/>
      <c r="H4639" s="3"/>
      <c r="I4639" t="str">
        <f t="shared" si="587"/>
        <v>0#7</v>
      </c>
      <c r="J4639" s="3">
        <f t="shared" si="584"/>
        <v>0</v>
      </c>
      <c r="K4639" s="3"/>
    </row>
    <row r="4640" spans="2:11" hidden="1" outlineLevel="1" x14ac:dyDescent="0.3">
      <c r="B4640" s="2"/>
      <c r="F4640" s="3"/>
      <c r="H4640" s="3"/>
      <c r="I4640" t="str">
        <f t="shared" si="587"/>
        <v>0#8</v>
      </c>
      <c r="J4640" s="3">
        <f t="shared" si="584"/>
        <v>0</v>
      </c>
      <c r="K4640" s="3"/>
    </row>
    <row r="4641" spans="2:11" hidden="1" outlineLevel="1" x14ac:dyDescent="0.3">
      <c r="B4641" s="2"/>
      <c r="F4641" s="3"/>
      <c r="H4641" s="3"/>
      <c r="I4641" t="str">
        <f t="shared" si="587"/>
        <v>0#9</v>
      </c>
      <c r="J4641" s="3">
        <f t="shared" si="584"/>
        <v>0</v>
      </c>
      <c r="K4641" s="3"/>
    </row>
    <row r="4642" spans="2:11" hidden="1" outlineLevel="1" x14ac:dyDescent="0.3">
      <c r="B4642" s="2"/>
      <c r="D4642" s="3"/>
      <c r="F4642" s="3" t="str">
        <f>F4633</f>
        <v>Cortez</v>
      </c>
      <c r="G4642" t="str">
        <f>F4642&amp;"#"&amp;COUNTIF(F$6:F4642,F4642)</f>
        <v>Cortez#3</v>
      </c>
      <c r="H4642" s="3">
        <f>IF(ISERROR(IF((SUMPRODUCT((D$7:D$5839=INDEX($F$6578:$F$6799,IF($C$2="All",MATCH(G4642,$G$6578:$G$6799,0),MATCH(G4642,$H$6578:$H$6799,0)),1))*1)+SUMPRODUCT((F$7:F$5839=INDEX($F$6578:$F$6799,IF($C$2="All",MATCH(G4642,$G$6578:$G$6799,0),MATCH(G4642,$H$6578:$H$6799,0)),1))*1))&gt;0,0,INDEX($F$6578:$F$6799,IF($C$2="All",MATCH(G4642,$G$6578:$G$6799,0),MATCH(G4642,$H$6578:$H$6799,0)),1))),0,IF((SUMPRODUCT((D$7:D$5839=INDEX($F$6578:$F$6799,IF($C$2="All",MATCH(G4642,$G$6578:$G$6799,0),MATCH(G4642,$H$6578:$H$6799,0)),1))*1)+SUMPRODUCT((F$7:F$5839=INDEX($F$6578:$F$6799,IF($C$2="All",MATCH(G4642,$G$6578:$G$6799,0),MATCH(G4642,$H$6578:$H$6799,0)),1))*1))&gt;0,0,INDEX($F$6578:$F$6799,IF($C$2="All",MATCH(G4642,$G$6578:$G$6799,0),MATCH(G4642,$H$6578:$H$6799,0)),1)))</f>
        <v>0</v>
      </c>
      <c r="I4642" t="str">
        <f>H4642&amp;"#1"</f>
        <v>0#1</v>
      </c>
      <c r="J4642" s="3">
        <f t="shared" si="584"/>
        <v>0</v>
      </c>
      <c r="K4642" s="3"/>
    </row>
    <row r="4643" spans="2:11" hidden="1" outlineLevel="1" x14ac:dyDescent="0.3">
      <c r="B4643" s="2"/>
      <c r="D4643" s="3"/>
      <c r="F4643" s="3"/>
      <c r="H4643" s="3"/>
      <c r="I4643" t="str">
        <f>REPLACE(I4642,LEN(I4642),1,RIGHT(I4642,1)+1)</f>
        <v>0#2</v>
      </c>
      <c r="J4643" s="3">
        <f t="shared" si="584"/>
        <v>0</v>
      </c>
      <c r="K4643" s="3"/>
    </row>
    <row r="4644" spans="2:11" hidden="1" outlineLevel="1" x14ac:dyDescent="0.3">
      <c r="B4644" s="2"/>
      <c r="D4644" s="3"/>
      <c r="F4644" s="3"/>
      <c r="H4644" s="3"/>
      <c r="I4644" t="str">
        <f t="shared" ref="I4644:I4650" si="588">REPLACE(I4643,LEN(I4643),1,RIGHT(I4643,1)+1)</f>
        <v>0#3</v>
      </c>
      <c r="J4644" s="3">
        <f t="shared" si="584"/>
        <v>0</v>
      </c>
      <c r="K4644" s="3"/>
    </row>
    <row r="4645" spans="2:11" hidden="1" outlineLevel="1" x14ac:dyDescent="0.3">
      <c r="B4645" s="2"/>
      <c r="D4645" s="3"/>
      <c r="F4645" s="3"/>
      <c r="H4645" s="3"/>
      <c r="I4645" t="str">
        <f t="shared" si="588"/>
        <v>0#4</v>
      </c>
      <c r="J4645" s="3">
        <f t="shared" si="584"/>
        <v>0</v>
      </c>
      <c r="K4645" s="3"/>
    </row>
    <row r="4646" spans="2:11" hidden="1" outlineLevel="1" x14ac:dyDescent="0.3">
      <c r="B4646" s="2"/>
      <c r="D4646" s="3"/>
      <c r="F4646" s="3"/>
      <c r="H4646" s="3"/>
      <c r="I4646" t="str">
        <f t="shared" si="588"/>
        <v>0#5</v>
      </c>
      <c r="J4646" s="3">
        <f t="shared" si="584"/>
        <v>0</v>
      </c>
      <c r="K4646" s="3"/>
    </row>
    <row r="4647" spans="2:11" hidden="1" outlineLevel="1" x14ac:dyDescent="0.3">
      <c r="B4647" s="2"/>
      <c r="D4647" s="3"/>
      <c r="F4647" s="3"/>
      <c r="H4647" s="3"/>
      <c r="I4647" t="str">
        <f t="shared" si="588"/>
        <v>0#6</v>
      </c>
      <c r="J4647" s="3">
        <f t="shared" si="584"/>
        <v>0</v>
      </c>
      <c r="K4647" s="3"/>
    </row>
    <row r="4648" spans="2:11" hidden="1" outlineLevel="1" x14ac:dyDescent="0.3">
      <c r="B4648" s="2"/>
      <c r="D4648" s="3"/>
      <c r="F4648" s="3"/>
      <c r="H4648" s="3"/>
      <c r="I4648" t="str">
        <f t="shared" si="588"/>
        <v>0#7</v>
      </c>
      <c r="J4648" s="3">
        <f t="shared" si="584"/>
        <v>0</v>
      </c>
      <c r="K4648" s="3"/>
    </row>
    <row r="4649" spans="2:11" hidden="1" outlineLevel="1" x14ac:dyDescent="0.3">
      <c r="B4649" s="2"/>
      <c r="D4649" s="3"/>
      <c r="F4649" s="3"/>
      <c r="H4649" s="3"/>
      <c r="I4649" t="str">
        <f t="shared" si="588"/>
        <v>0#8</v>
      </c>
      <c r="J4649" s="3">
        <f t="shared" si="584"/>
        <v>0</v>
      </c>
      <c r="K4649" s="3"/>
    </row>
    <row r="4650" spans="2:11" hidden="1" outlineLevel="1" x14ac:dyDescent="0.3">
      <c r="B4650" s="2"/>
      <c r="D4650" s="3"/>
      <c r="F4650" s="3"/>
      <c r="H4650" s="3"/>
      <c r="I4650" t="str">
        <f t="shared" si="588"/>
        <v>0#9</v>
      </c>
      <c r="J4650" s="3">
        <f t="shared" si="584"/>
        <v>0</v>
      </c>
      <c r="K4650" s="3"/>
    </row>
    <row r="4651" spans="2:11" hidden="1" outlineLevel="1" x14ac:dyDescent="0.3">
      <c r="B4651" s="2"/>
      <c r="D4651" s="3"/>
      <c r="F4651" s="3" t="str">
        <f>F4642</f>
        <v>Cortez</v>
      </c>
      <c r="G4651" t="str">
        <f>F4651&amp;"#"&amp;COUNTIF(F$6:F4651,F4651)</f>
        <v>Cortez#4</v>
      </c>
      <c r="H4651" s="3">
        <f>IF(ISERROR(IF((SUMPRODUCT((D$7:D$5839=INDEX($F$6578:$F$6799,IF($C$2="All",MATCH(G4651,$G$6578:$G$6799,0),MATCH(G4651,$H$6578:$H$6799,0)),1))*1)+SUMPRODUCT((F$7:F$5839=INDEX($F$6578:$F$6799,IF($C$2="All",MATCH(G4651,$G$6578:$G$6799,0),MATCH(G4651,$H$6578:$H$6799,0)),1))*1))&gt;0,0,INDEX($F$6578:$F$6799,IF($C$2="All",MATCH(G4651,$G$6578:$G$6799,0),MATCH(G4651,$H$6578:$H$6799,0)),1))),0,IF((SUMPRODUCT((D$7:D$5839=INDEX($F$6578:$F$6799,IF($C$2="All",MATCH(G4651,$G$6578:$G$6799,0),MATCH(G4651,$H$6578:$H$6799,0)),1))*1)+SUMPRODUCT((F$7:F$5839=INDEX($F$6578:$F$6799,IF($C$2="All",MATCH(G4651,$G$6578:$G$6799,0),MATCH(G4651,$H$6578:$H$6799,0)),1))*1))&gt;0,0,INDEX($F$6578:$F$6799,IF($C$2="All",MATCH(G4651,$G$6578:$G$6799,0),MATCH(G4651,$H$6578:$H$6799,0)),1)))</f>
        <v>0</v>
      </c>
      <c r="I4651" t="str">
        <f>H4651&amp;"#1"</f>
        <v>0#1</v>
      </c>
      <c r="J4651" s="3">
        <f t="shared" si="584"/>
        <v>0</v>
      </c>
      <c r="K4651" s="3"/>
    </row>
    <row r="4652" spans="2:11" hidden="1" outlineLevel="1" x14ac:dyDescent="0.3">
      <c r="B4652" s="2"/>
      <c r="D4652" s="3"/>
      <c r="F4652" s="3"/>
      <c r="H4652" s="3"/>
      <c r="I4652" t="str">
        <f>REPLACE(I4651,LEN(I4651),1,RIGHT(I4651,1)+1)</f>
        <v>0#2</v>
      </c>
      <c r="J4652" s="3">
        <f t="shared" si="584"/>
        <v>0</v>
      </c>
      <c r="K4652" s="3"/>
    </row>
    <row r="4653" spans="2:11" hidden="1" outlineLevel="1" x14ac:dyDescent="0.3">
      <c r="B4653" s="2"/>
      <c r="D4653" s="3"/>
      <c r="F4653" s="3"/>
      <c r="H4653" s="3"/>
      <c r="I4653" t="str">
        <f t="shared" ref="I4653:I4659" si="589">REPLACE(I4652,LEN(I4652),1,RIGHT(I4652,1)+1)</f>
        <v>0#3</v>
      </c>
      <c r="J4653" s="3">
        <f t="shared" si="584"/>
        <v>0</v>
      </c>
      <c r="K4653" s="3"/>
    </row>
    <row r="4654" spans="2:11" hidden="1" outlineLevel="1" x14ac:dyDescent="0.3">
      <c r="B4654" s="2"/>
      <c r="D4654" s="3"/>
      <c r="F4654" s="3"/>
      <c r="H4654" s="3"/>
      <c r="I4654" t="str">
        <f t="shared" si="589"/>
        <v>0#4</v>
      </c>
      <c r="J4654" s="3">
        <f t="shared" si="584"/>
        <v>0</v>
      </c>
      <c r="K4654" s="3"/>
    </row>
    <row r="4655" spans="2:11" hidden="1" outlineLevel="1" x14ac:dyDescent="0.3">
      <c r="B4655" s="2"/>
      <c r="D4655" s="3"/>
      <c r="F4655" s="3"/>
      <c r="H4655" s="3"/>
      <c r="I4655" t="str">
        <f t="shared" si="589"/>
        <v>0#5</v>
      </c>
      <c r="J4655" s="3">
        <f t="shared" si="584"/>
        <v>0</v>
      </c>
      <c r="K4655" s="3"/>
    </row>
    <row r="4656" spans="2:11" hidden="1" outlineLevel="1" x14ac:dyDescent="0.3">
      <c r="B4656" s="2"/>
      <c r="D4656" s="3"/>
      <c r="F4656" s="3"/>
      <c r="H4656" s="3"/>
      <c r="I4656" t="str">
        <f t="shared" si="589"/>
        <v>0#6</v>
      </c>
      <c r="J4656" s="3">
        <f t="shared" si="584"/>
        <v>0</v>
      </c>
      <c r="K4656" s="3"/>
    </row>
    <row r="4657" spans="2:11" hidden="1" outlineLevel="1" x14ac:dyDescent="0.3">
      <c r="B4657" s="2"/>
      <c r="D4657" s="3"/>
      <c r="F4657" s="3"/>
      <c r="H4657" s="3"/>
      <c r="I4657" t="str">
        <f t="shared" si="589"/>
        <v>0#7</v>
      </c>
      <c r="J4657" s="3">
        <f t="shared" si="584"/>
        <v>0</v>
      </c>
      <c r="K4657" s="3"/>
    </row>
    <row r="4658" spans="2:11" hidden="1" outlineLevel="1" x14ac:dyDescent="0.3">
      <c r="B4658" s="2"/>
      <c r="D4658" s="3"/>
      <c r="F4658" s="3"/>
      <c r="H4658" s="3"/>
      <c r="I4658" t="str">
        <f t="shared" si="589"/>
        <v>0#8</v>
      </c>
      <c r="J4658" s="3">
        <f t="shared" si="584"/>
        <v>0</v>
      </c>
      <c r="K4658" s="3"/>
    </row>
    <row r="4659" spans="2:11" hidden="1" outlineLevel="1" x14ac:dyDescent="0.3">
      <c r="B4659" s="2"/>
      <c r="D4659" s="3"/>
      <c r="F4659" s="3"/>
      <c r="H4659" s="3"/>
      <c r="I4659" t="str">
        <f t="shared" si="589"/>
        <v>0#9</v>
      </c>
      <c r="J4659" s="3">
        <f t="shared" si="584"/>
        <v>0</v>
      </c>
      <c r="K4659" s="3"/>
    </row>
    <row r="4660" spans="2:11" hidden="1" outlineLevel="1" x14ac:dyDescent="0.3">
      <c r="B4660" s="2"/>
      <c r="D4660" s="3"/>
      <c r="F4660" s="3" t="str">
        <f>F4651</f>
        <v>Cortez</v>
      </c>
      <c r="G4660" t="str">
        <f>F4660&amp;"#"&amp;COUNTIF(F$6:F4660,F4660)</f>
        <v>Cortez#5</v>
      </c>
      <c r="H4660" s="3">
        <f>IF(ISERROR(IF((SUMPRODUCT((D$7:D$5839=INDEX($F$6578:$F$6799,IF($C$2="All",MATCH(G4660,$G$6578:$G$6799,0),MATCH(G4660,$H$6578:$H$6799,0)),1))*1)+SUMPRODUCT((F$7:F$5839=INDEX($F$6578:$F$6799,IF($C$2="All",MATCH(G4660,$G$6578:$G$6799,0),MATCH(G4660,$H$6578:$H$6799,0)),1))*1))&gt;0,0,INDEX($F$6578:$F$6799,IF($C$2="All",MATCH(G4660,$G$6578:$G$6799,0),MATCH(G4660,$H$6578:$H$6799,0)),1))),0,IF((SUMPRODUCT((D$7:D$5839=INDEX($F$6578:$F$6799,IF($C$2="All",MATCH(G4660,$G$6578:$G$6799,0),MATCH(G4660,$H$6578:$H$6799,0)),1))*1)+SUMPRODUCT((F$7:F$5839=INDEX($F$6578:$F$6799,IF($C$2="All",MATCH(G4660,$G$6578:$G$6799,0),MATCH(G4660,$H$6578:$H$6799,0)),1))*1))&gt;0,0,INDEX($F$6578:$F$6799,IF($C$2="All",MATCH(G4660,$G$6578:$G$6799,0),MATCH(G4660,$H$6578:$H$6799,0)),1)))</f>
        <v>0</v>
      </c>
      <c r="I4660" t="str">
        <f>H4660&amp;"#1"</f>
        <v>0#1</v>
      </c>
      <c r="J4660" s="3">
        <f t="shared" si="584"/>
        <v>0</v>
      </c>
      <c r="K4660" s="3"/>
    </row>
    <row r="4661" spans="2:11" hidden="1" outlineLevel="1" x14ac:dyDescent="0.3">
      <c r="B4661" s="2"/>
      <c r="D4661" s="3"/>
      <c r="F4661" s="3"/>
      <c r="H4661" s="3"/>
      <c r="I4661" t="str">
        <f>REPLACE(I4660,LEN(I4660),1,RIGHT(I4660,1)+1)</f>
        <v>0#2</v>
      </c>
      <c r="J4661" s="3">
        <f t="shared" si="584"/>
        <v>0</v>
      </c>
      <c r="K4661" s="3"/>
    </row>
    <row r="4662" spans="2:11" hidden="1" outlineLevel="1" x14ac:dyDescent="0.3">
      <c r="B4662" s="2"/>
      <c r="D4662" s="3"/>
      <c r="F4662" s="3"/>
      <c r="H4662" s="3"/>
      <c r="I4662" t="str">
        <f t="shared" ref="I4662:I4668" si="590">REPLACE(I4661,LEN(I4661),1,RIGHT(I4661,1)+1)</f>
        <v>0#3</v>
      </c>
      <c r="J4662" s="3">
        <f t="shared" si="584"/>
        <v>0</v>
      </c>
      <c r="K4662" s="3"/>
    </row>
    <row r="4663" spans="2:11" hidden="1" outlineLevel="1" x14ac:dyDescent="0.3">
      <c r="B4663" s="2"/>
      <c r="D4663" s="3"/>
      <c r="F4663" s="3"/>
      <c r="H4663" s="3"/>
      <c r="I4663" t="str">
        <f t="shared" si="590"/>
        <v>0#4</v>
      </c>
      <c r="J4663" s="3">
        <f t="shared" si="584"/>
        <v>0</v>
      </c>
      <c r="K4663" s="3"/>
    </row>
    <row r="4664" spans="2:11" hidden="1" outlineLevel="1" x14ac:dyDescent="0.3">
      <c r="B4664" s="2"/>
      <c r="D4664" s="3"/>
      <c r="F4664" s="3"/>
      <c r="H4664" s="3"/>
      <c r="I4664" t="str">
        <f t="shared" si="590"/>
        <v>0#5</v>
      </c>
      <c r="J4664" s="3">
        <f t="shared" si="584"/>
        <v>0</v>
      </c>
      <c r="K4664" s="3"/>
    </row>
    <row r="4665" spans="2:11" hidden="1" outlineLevel="1" x14ac:dyDescent="0.3">
      <c r="B4665" s="2"/>
      <c r="D4665" s="3"/>
      <c r="F4665" s="3"/>
      <c r="H4665" s="3"/>
      <c r="I4665" t="str">
        <f t="shared" si="590"/>
        <v>0#6</v>
      </c>
      <c r="J4665" s="3">
        <f t="shared" si="584"/>
        <v>0</v>
      </c>
      <c r="K4665" s="3"/>
    </row>
    <row r="4666" spans="2:11" hidden="1" outlineLevel="1" x14ac:dyDescent="0.3">
      <c r="B4666" s="2"/>
      <c r="D4666" s="3"/>
      <c r="F4666" s="3"/>
      <c r="H4666" s="3"/>
      <c r="I4666" t="str">
        <f t="shared" si="590"/>
        <v>0#7</v>
      </c>
      <c r="J4666" s="3">
        <f t="shared" si="584"/>
        <v>0</v>
      </c>
      <c r="K4666" s="3"/>
    </row>
    <row r="4667" spans="2:11" hidden="1" outlineLevel="1" x14ac:dyDescent="0.3">
      <c r="B4667" s="2"/>
      <c r="D4667" s="3"/>
      <c r="F4667" s="3"/>
      <c r="H4667" s="3"/>
      <c r="I4667" t="str">
        <f t="shared" si="590"/>
        <v>0#8</v>
      </c>
      <c r="J4667" s="3">
        <f t="shared" si="584"/>
        <v>0</v>
      </c>
      <c r="K4667" s="3"/>
    </row>
    <row r="4668" spans="2:11" hidden="1" outlineLevel="1" x14ac:dyDescent="0.3">
      <c r="B4668" s="2"/>
      <c r="D4668" s="3"/>
      <c r="F4668" s="3"/>
      <c r="H4668" s="3"/>
      <c r="I4668" t="str">
        <f t="shared" si="590"/>
        <v>0#9</v>
      </c>
      <c r="J4668" s="3">
        <f t="shared" si="584"/>
        <v>0</v>
      </c>
      <c r="K4668" s="3"/>
    </row>
    <row r="4669" spans="2:11" hidden="1" outlineLevel="1" x14ac:dyDescent="0.3">
      <c r="B4669" s="2"/>
      <c r="D4669" s="3"/>
      <c r="F4669" s="3" t="str">
        <f>F4660</f>
        <v>Cortez</v>
      </c>
      <c r="G4669" t="str">
        <f>F4669&amp;"#"&amp;COUNTIF(F$6:F4669,F4669)</f>
        <v>Cortez#6</v>
      </c>
      <c r="H4669" s="3">
        <f>IF(ISERROR(IF((SUMPRODUCT((D$7:D$5839=INDEX($F$6578:$F$6799,IF($C$2="All",MATCH(G4669,$G$6578:$G$6799,0),MATCH(G4669,$H$6578:$H$6799,0)),1))*1)+SUMPRODUCT((F$7:F$5839=INDEX($F$6578:$F$6799,IF($C$2="All",MATCH(G4669,$G$6578:$G$6799,0),MATCH(G4669,$H$6578:$H$6799,0)),1))*1))&gt;0,0,INDEX($F$6578:$F$6799,IF($C$2="All",MATCH(G4669,$G$6578:$G$6799,0),MATCH(G4669,$H$6578:$H$6799,0)),1))),0,IF((SUMPRODUCT((D$7:D$5839=INDEX($F$6578:$F$6799,IF($C$2="All",MATCH(G4669,$G$6578:$G$6799,0),MATCH(G4669,$H$6578:$H$6799,0)),1))*1)+SUMPRODUCT((F$7:F$5839=INDEX($F$6578:$F$6799,IF($C$2="All",MATCH(G4669,$G$6578:$G$6799,0),MATCH(G4669,$H$6578:$H$6799,0)),1))*1))&gt;0,0,INDEX($F$6578:$F$6799,IF($C$2="All",MATCH(G4669,$G$6578:$G$6799,0),MATCH(G4669,$H$6578:$H$6799,0)),1)))</f>
        <v>0</v>
      </c>
      <c r="I4669" t="str">
        <f>H4669&amp;"#1"</f>
        <v>0#1</v>
      </c>
      <c r="J4669" s="3">
        <f t="shared" si="584"/>
        <v>0</v>
      </c>
      <c r="K4669" s="3"/>
    </row>
    <row r="4670" spans="2:11" hidden="1" outlineLevel="1" x14ac:dyDescent="0.3">
      <c r="B4670" s="2"/>
      <c r="D4670" s="3"/>
      <c r="F4670" s="3"/>
      <c r="H4670" s="3"/>
      <c r="I4670" t="str">
        <f>REPLACE(I4669,LEN(I4669),1,RIGHT(I4669,1)+1)</f>
        <v>0#2</v>
      </c>
      <c r="J4670" s="3">
        <f t="shared" si="584"/>
        <v>0</v>
      </c>
      <c r="K4670" s="3"/>
    </row>
    <row r="4671" spans="2:11" hidden="1" outlineLevel="1" x14ac:dyDescent="0.3">
      <c r="B4671" s="2"/>
      <c r="D4671" s="3"/>
      <c r="F4671" s="3"/>
      <c r="H4671" s="3"/>
      <c r="I4671" t="str">
        <f t="shared" ref="I4671:I4677" si="591">REPLACE(I4670,LEN(I4670),1,RIGHT(I4670,1)+1)</f>
        <v>0#3</v>
      </c>
      <c r="J4671" s="3">
        <f t="shared" si="584"/>
        <v>0</v>
      </c>
      <c r="K4671" s="3"/>
    </row>
    <row r="4672" spans="2:11" hidden="1" outlineLevel="1" x14ac:dyDescent="0.3">
      <c r="B4672" s="2"/>
      <c r="D4672" s="3"/>
      <c r="F4672" s="3"/>
      <c r="H4672" s="3"/>
      <c r="I4672" t="str">
        <f t="shared" si="591"/>
        <v>0#4</v>
      </c>
      <c r="J4672" s="3">
        <f t="shared" si="584"/>
        <v>0</v>
      </c>
      <c r="K4672" s="3"/>
    </row>
    <row r="4673" spans="2:11" hidden="1" outlineLevel="1" x14ac:dyDescent="0.3">
      <c r="B4673" s="2"/>
      <c r="D4673" s="3"/>
      <c r="F4673" s="3"/>
      <c r="H4673" s="3"/>
      <c r="I4673" t="str">
        <f t="shared" si="591"/>
        <v>0#5</v>
      </c>
      <c r="J4673" s="3">
        <f t="shared" si="584"/>
        <v>0</v>
      </c>
      <c r="K4673" s="3"/>
    </row>
    <row r="4674" spans="2:11" hidden="1" outlineLevel="1" x14ac:dyDescent="0.3">
      <c r="B4674" s="2"/>
      <c r="D4674" s="3"/>
      <c r="F4674" s="3"/>
      <c r="H4674" s="3"/>
      <c r="I4674" t="str">
        <f t="shared" si="591"/>
        <v>0#6</v>
      </c>
      <c r="J4674" s="3">
        <f t="shared" si="584"/>
        <v>0</v>
      </c>
      <c r="K4674" s="3"/>
    </row>
    <row r="4675" spans="2:11" hidden="1" outlineLevel="1" x14ac:dyDescent="0.3">
      <c r="B4675" s="2"/>
      <c r="D4675" s="3"/>
      <c r="F4675" s="3"/>
      <c r="H4675" s="3"/>
      <c r="I4675" t="str">
        <f t="shared" si="591"/>
        <v>0#7</v>
      </c>
      <c r="J4675" s="3">
        <f t="shared" si="584"/>
        <v>0</v>
      </c>
      <c r="K4675" s="3"/>
    </row>
    <row r="4676" spans="2:11" hidden="1" outlineLevel="1" x14ac:dyDescent="0.3">
      <c r="B4676" s="2"/>
      <c r="D4676" s="3"/>
      <c r="F4676" s="3"/>
      <c r="H4676" s="3"/>
      <c r="I4676" t="str">
        <f t="shared" si="591"/>
        <v>0#8</v>
      </c>
      <c r="J4676" s="3">
        <f t="shared" si="584"/>
        <v>0</v>
      </c>
      <c r="K4676" s="3"/>
    </row>
    <row r="4677" spans="2:11" hidden="1" outlineLevel="1" x14ac:dyDescent="0.3">
      <c r="B4677" s="2"/>
      <c r="D4677" s="3"/>
      <c r="F4677" s="3"/>
      <c r="H4677" s="3"/>
      <c r="I4677" t="str">
        <f t="shared" si="591"/>
        <v>0#9</v>
      </c>
      <c r="J4677" s="3">
        <f t="shared" si="584"/>
        <v>0</v>
      </c>
      <c r="K4677" s="3"/>
    </row>
    <row r="4678" spans="2:11" hidden="1" outlineLevel="1" x14ac:dyDescent="0.3">
      <c r="B4678" s="2"/>
      <c r="D4678" s="3"/>
      <c r="F4678" s="3" t="str">
        <f>F4669</f>
        <v>Cortez</v>
      </c>
      <c r="G4678" t="str">
        <f>F4678&amp;"#"&amp;COUNTIF(F$6:F4678,F4678)</f>
        <v>Cortez#7</v>
      </c>
      <c r="H4678" s="3">
        <f>IF(ISERROR(IF((SUMPRODUCT((D$7:D$5839=INDEX($F$6578:$F$6799,IF($C$2="All",MATCH(G4678,$G$6578:$G$6799,0),MATCH(G4678,$H$6578:$H$6799,0)),1))*1)+SUMPRODUCT((F$7:F$5839=INDEX($F$6578:$F$6799,IF($C$2="All",MATCH(G4678,$G$6578:$G$6799,0),MATCH(G4678,$H$6578:$H$6799,0)),1))*1))&gt;0,0,INDEX($F$6578:$F$6799,IF($C$2="All",MATCH(G4678,$G$6578:$G$6799,0),MATCH(G4678,$H$6578:$H$6799,0)),1))),0,IF((SUMPRODUCT((D$7:D$5839=INDEX($F$6578:$F$6799,IF($C$2="All",MATCH(G4678,$G$6578:$G$6799,0),MATCH(G4678,$H$6578:$H$6799,0)),1))*1)+SUMPRODUCT((F$7:F$5839=INDEX($F$6578:$F$6799,IF($C$2="All",MATCH(G4678,$G$6578:$G$6799,0),MATCH(G4678,$H$6578:$H$6799,0)),1))*1))&gt;0,0,INDEX($F$6578:$F$6799,IF($C$2="All",MATCH(G4678,$G$6578:$G$6799,0),MATCH(G4678,$H$6578:$H$6799,0)),1)))</f>
        <v>0</v>
      </c>
      <c r="I4678" t="str">
        <f>H4678&amp;"#1"</f>
        <v>0#1</v>
      </c>
      <c r="J4678" s="3">
        <f t="shared" si="584"/>
        <v>0</v>
      </c>
      <c r="K4678" s="3"/>
    </row>
    <row r="4679" spans="2:11" hidden="1" outlineLevel="1" x14ac:dyDescent="0.3">
      <c r="B4679" s="2"/>
      <c r="D4679" s="3"/>
      <c r="F4679" s="3"/>
      <c r="H4679" s="3"/>
      <c r="I4679" t="str">
        <f>REPLACE(I4678,LEN(I4678),1,RIGHT(I4678,1)+1)</f>
        <v>0#2</v>
      </c>
      <c r="J4679" s="3">
        <f t="shared" ref="J4679:J4742" si="592">IF(ISERROR(IF((SUMPRODUCT((F$7:F$5839=INDEX($F$6578:$F$6799,IF($C$2="All",MATCH(I4679,$G$6578:$G$6799,0),MATCH(I4679,$H$6578:$H$6799,0)),1))*1)+SUMPRODUCT((H$7:H$5839=INDEX($F$6578:$F$6799,IF($C$2="All",MATCH(I4679,$G$6578:$G$6799,0),MATCH(I4679,$H$6578:$H$6799,0)),1))*1))&gt;0,0,INDEX($F$6578:$F$6799,IF($C$2="All",MATCH(I4679,$G$6578:$G$6799,0),MATCH(I4679,$H$6578:$H$6799,0)),1))),0,IF((SUMPRODUCT((F$7:F$5839=INDEX($F$6578:$F$6799,IF($C$2="All",MATCH(I4679,$G$6578:$G$6799,0),MATCH(I4679,$H$6578:$H$6799,0)),1))*1)+SUMPRODUCT((H$7:H$5839=INDEX($F$6578:$F$6799,IF($C$2="All",MATCH(I4679,$G$6578:$G$6799,0),MATCH(I4679,$H$6578:$H$6799,0)),1))*1))&gt;0,0,INDEX($F$6578:$F$6799,IF($C$2="All",MATCH(I4679,$G$6578:$G$6799,0),MATCH(I4679,$H$6578:$H$6799,0)),1)))</f>
        <v>0</v>
      </c>
      <c r="K4679" s="3"/>
    </row>
    <row r="4680" spans="2:11" hidden="1" outlineLevel="1" x14ac:dyDescent="0.3">
      <c r="B4680" s="2"/>
      <c r="D4680" s="3"/>
      <c r="F4680" s="3"/>
      <c r="H4680" s="3"/>
      <c r="I4680" t="str">
        <f t="shared" ref="I4680:I4686" si="593">REPLACE(I4679,LEN(I4679),1,RIGHT(I4679,1)+1)</f>
        <v>0#3</v>
      </c>
      <c r="J4680" s="3">
        <f t="shared" si="592"/>
        <v>0</v>
      </c>
      <c r="K4680" s="3"/>
    </row>
    <row r="4681" spans="2:11" hidden="1" outlineLevel="1" x14ac:dyDescent="0.3">
      <c r="B4681" s="2"/>
      <c r="D4681" s="3"/>
      <c r="F4681" s="3"/>
      <c r="H4681" s="3"/>
      <c r="I4681" t="str">
        <f t="shared" si="593"/>
        <v>0#4</v>
      </c>
      <c r="J4681" s="3">
        <f t="shared" si="592"/>
        <v>0</v>
      </c>
      <c r="K4681" s="3"/>
    </row>
    <row r="4682" spans="2:11" hidden="1" outlineLevel="1" x14ac:dyDescent="0.3">
      <c r="B4682" s="2"/>
      <c r="D4682" s="3"/>
      <c r="F4682" s="3"/>
      <c r="H4682" s="3"/>
      <c r="I4682" t="str">
        <f t="shared" si="593"/>
        <v>0#5</v>
      </c>
      <c r="J4682" s="3">
        <f t="shared" si="592"/>
        <v>0</v>
      </c>
      <c r="K4682" s="3"/>
    </row>
    <row r="4683" spans="2:11" hidden="1" outlineLevel="1" x14ac:dyDescent="0.3">
      <c r="B4683" s="2"/>
      <c r="D4683" s="3"/>
      <c r="F4683" s="3"/>
      <c r="H4683" s="3"/>
      <c r="I4683" t="str">
        <f t="shared" si="593"/>
        <v>0#6</v>
      </c>
      <c r="J4683" s="3">
        <f t="shared" si="592"/>
        <v>0</v>
      </c>
      <c r="K4683" s="3"/>
    </row>
    <row r="4684" spans="2:11" hidden="1" outlineLevel="1" x14ac:dyDescent="0.3">
      <c r="B4684" s="2"/>
      <c r="D4684" s="3"/>
      <c r="F4684" s="3"/>
      <c r="H4684" s="3"/>
      <c r="I4684" t="str">
        <f t="shared" si="593"/>
        <v>0#7</v>
      </c>
      <c r="J4684" s="3">
        <f t="shared" si="592"/>
        <v>0</v>
      </c>
      <c r="K4684" s="3"/>
    </row>
    <row r="4685" spans="2:11" hidden="1" outlineLevel="1" x14ac:dyDescent="0.3">
      <c r="B4685" s="2"/>
      <c r="D4685" s="3"/>
      <c r="F4685" s="3"/>
      <c r="H4685" s="3"/>
      <c r="I4685" t="str">
        <f t="shared" si="593"/>
        <v>0#8</v>
      </c>
      <c r="J4685" s="3">
        <f t="shared" si="592"/>
        <v>0</v>
      </c>
      <c r="K4685" s="3"/>
    </row>
    <row r="4686" spans="2:11" hidden="1" outlineLevel="1" x14ac:dyDescent="0.3">
      <c r="B4686" s="2"/>
      <c r="D4686" s="3"/>
      <c r="F4686" s="3"/>
      <c r="H4686" s="3"/>
      <c r="I4686" t="str">
        <f t="shared" si="593"/>
        <v>0#9</v>
      </c>
      <c r="J4686" s="3">
        <f t="shared" si="592"/>
        <v>0</v>
      </c>
      <c r="K4686" s="3"/>
    </row>
    <row r="4687" spans="2:11" hidden="1" outlineLevel="1" x14ac:dyDescent="0.3">
      <c r="B4687" s="2"/>
      <c r="D4687" s="3"/>
      <c r="F4687" s="3" t="str">
        <f>F4678</f>
        <v>Cortez</v>
      </c>
      <c r="G4687" t="str">
        <f>F4687&amp;"#"&amp;COUNTIF(F$6:F4687,F4687)</f>
        <v>Cortez#8</v>
      </c>
      <c r="H4687" s="3">
        <f>IF(ISERROR(IF((SUMPRODUCT((D$7:D$5839=INDEX($F$6578:$F$6799,IF($C$2="All",MATCH(G4687,$G$6578:$G$6799,0),MATCH(G4687,$H$6578:$H$6799,0)),1))*1)+SUMPRODUCT((F$7:F$5839=INDEX($F$6578:$F$6799,IF($C$2="All",MATCH(G4687,$G$6578:$G$6799,0),MATCH(G4687,$H$6578:$H$6799,0)),1))*1))&gt;0,0,INDEX($F$6578:$F$6799,IF($C$2="All",MATCH(G4687,$G$6578:$G$6799,0),MATCH(G4687,$H$6578:$H$6799,0)),1))),0,IF((SUMPRODUCT((D$7:D$5839=INDEX($F$6578:$F$6799,IF($C$2="All",MATCH(G4687,$G$6578:$G$6799,0),MATCH(G4687,$H$6578:$H$6799,0)),1))*1)+SUMPRODUCT((F$7:F$5839=INDEX($F$6578:$F$6799,IF($C$2="All",MATCH(G4687,$G$6578:$G$6799,0),MATCH(G4687,$H$6578:$H$6799,0)),1))*1))&gt;0,0,INDEX($F$6578:$F$6799,IF($C$2="All",MATCH(G4687,$G$6578:$G$6799,0),MATCH(G4687,$H$6578:$H$6799,0)),1)))</f>
        <v>0</v>
      </c>
      <c r="I4687" t="str">
        <f>H4687&amp;"#1"</f>
        <v>0#1</v>
      </c>
      <c r="J4687" s="3">
        <f t="shared" si="592"/>
        <v>0</v>
      </c>
      <c r="K4687" s="3"/>
    </row>
    <row r="4688" spans="2:11" hidden="1" outlineLevel="1" x14ac:dyDescent="0.3">
      <c r="B4688" s="2"/>
      <c r="D4688" s="3"/>
      <c r="F4688" s="3"/>
      <c r="H4688" s="3"/>
      <c r="I4688" t="str">
        <f>REPLACE(I4687,LEN(I4687),1,RIGHT(I4687,1)+1)</f>
        <v>0#2</v>
      </c>
      <c r="J4688" s="3">
        <f t="shared" si="592"/>
        <v>0</v>
      </c>
      <c r="K4688" s="3"/>
    </row>
    <row r="4689" spans="2:11" hidden="1" outlineLevel="1" x14ac:dyDescent="0.3">
      <c r="B4689" s="2"/>
      <c r="D4689" s="3"/>
      <c r="F4689" s="3"/>
      <c r="H4689" s="3"/>
      <c r="I4689" t="str">
        <f t="shared" ref="I4689:I4695" si="594">REPLACE(I4688,LEN(I4688),1,RIGHT(I4688,1)+1)</f>
        <v>0#3</v>
      </c>
      <c r="J4689" s="3">
        <f t="shared" si="592"/>
        <v>0</v>
      </c>
      <c r="K4689" s="3"/>
    </row>
    <row r="4690" spans="2:11" hidden="1" outlineLevel="1" x14ac:dyDescent="0.3">
      <c r="B4690" s="2"/>
      <c r="D4690" s="3"/>
      <c r="F4690" s="3"/>
      <c r="H4690" s="3"/>
      <c r="I4690" t="str">
        <f t="shared" si="594"/>
        <v>0#4</v>
      </c>
      <c r="J4690" s="3">
        <f t="shared" si="592"/>
        <v>0</v>
      </c>
      <c r="K4690" s="3"/>
    </row>
    <row r="4691" spans="2:11" hidden="1" outlineLevel="1" x14ac:dyDescent="0.3">
      <c r="B4691" s="2"/>
      <c r="D4691" s="3"/>
      <c r="F4691" s="3"/>
      <c r="H4691" s="3"/>
      <c r="I4691" t="str">
        <f t="shared" si="594"/>
        <v>0#5</v>
      </c>
      <c r="J4691" s="3">
        <f t="shared" si="592"/>
        <v>0</v>
      </c>
      <c r="K4691" s="3"/>
    </row>
    <row r="4692" spans="2:11" hidden="1" outlineLevel="1" x14ac:dyDescent="0.3">
      <c r="B4692" s="2"/>
      <c r="D4692" s="3"/>
      <c r="F4692" s="3"/>
      <c r="H4692" s="3"/>
      <c r="I4692" t="str">
        <f t="shared" si="594"/>
        <v>0#6</v>
      </c>
      <c r="J4692" s="3">
        <f t="shared" si="592"/>
        <v>0</v>
      </c>
      <c r="K4692" s="3"/>
    </row>
    <row r="4693" spans="2:11" hidden="1" outlineLevel="1" x14ac:dyDescent="0.3">
      <c r="B4693" s="2"/>
      <c r="D4693" s="3"/>
      <c r="F4693" s="3"/>
      <c r="H4693" s="3"/>
      <c r="I4693" t="str">
        <f t="shared" si="594"/>
        <v>0#7</v>
      </c>
      <c r="J4693" s="3">
        <f t="shared" si="592"/>
        <v>0</v>
      </c>
      <c r="K4693" s="3"/>
    </row>
    <row r="4694" spans="2:11" hidden="1" outlineLevel="1" x14ac:dyDescent="0.3">
      <c r="B4694" s="2"/>
      <c r="D4694" s="3"/>
      <c r="F4694" s="3"/>
      <c r="H4694" s="3"/>
      <c r="I4694" t="str">
        <f t="shared" si="594"/>
        <v>0#8</v>
      </c>
      <c r="J4694" s="3">
        <f t="shared" si="592"/>
        <v>0</v>
      </c>
      <c r="K4694" s="3"/>
    </row>
    <row r="4695" spans="2:11" hidden="1" outlineLevel="1" x14ac:dyDescent="0.3">
      <c r="B4695" s="2"/>
      <c r="D4695" s="3"/>
      <c r="F4695" s="3"/>
      <c r="H4695" s="3"/>
      <c r="I4695" t="str">
        <f t="shared" si="594"/>
        <v>0#9</v>
      </c>
      <c r="J4695" s="3">
        <f t="shared" si="592"/>
        <v>0</v>
      </c>
      <c r="K4695" s="3"/>
    </row>
    <row r="4696" spans="2:11" hidden="1" outlineLevel="1" x14ac:dyDescent="0.3">
      <c r="B4696" s="2"/>
      <c r="D4696" s="3"/>
      <c r="F4696" s="3" t="str">
        <f>F4687</f>
        <v>Cortez</v>
      </c>
      <c r="G4696" t="str">
        <f>F4696&amp;"#"&amp;COUNTIF(F$6:F4696,F4696)</f>
        <v>Cortez#9</v>
      </c>
      <c r="H4696" s="3">
        <f>IF(ISERROR(IF((SUMPRODUCT((D$7:D$5839=INDEX($F$6578:$F$6799,IF($C$2="All",MATCH(G4696,$G$6578:$G$6799,0),MATCH(G4696,$H$6578:$H$6799,0)),1))*1)+SUMPRODUCT((F$7:F$5839=INDEX($F$6578:$F$6799,IF($C$2="All",MATCH(G4696,$G$6578:$G$6799,0),MATCH(G4696,$H$6578:$H$6799,0)),1))*1))&gt;0,0,INDEX($F$6578:$F$6799,IF($C$2="All",MATCH(G4696,$G$6578:$G$6799,0),MATCH(G4696,$H$6578:$H$6799,0)),1))),0,IF((SUMPRODUCT((D$7:D$5839=INDEX($F$6578:$F$6799,IF($C$2="All",MATCH(G4696,$G$6578:$G$6799,0),MATCH(G4696,$H$6578:$H$6799,0)),1))*1)+SUMPRODUCT((F$7:F$5839=INDEX($F$6578:$F$6799,IF($C$2="All",MATCH(G4696,$G$6578:$G$6799,0),MATCH(G4696,$H$6578:$H$6799,0)),1))*1))&gt;0,0,INDEX($F$6578:$F$6799,IF($C$2="All",MATCH(G4696,$G$6578:$G$6799,0),MATCH(G4696,$H$6578:$H$6799,0)),1)))</f>
        <v>0</v>
      </c>
      <c r="I4696" t="str">
        <f>H4696&amp;"#1"</f>
        <v>0#1</v>
      </c>
      <c r="J4696" s="3">
        <f t="shared" si="592"/>
        <v>0</v>
      </c>
      <c r="K4696" s="3"/>
    </row>
    <row r="4697" spans="2:11" hidden="1" outlineLevel="1" x14ac:dyDescent="0.3">
      <c r="B4697" s="2"/>
      <c r="D4697" s="3"/>
      <c r="F4697" s="3"/>
      <c r="H4697" s="3"/>
      <c r="I4697" t="str">
        <f>REPLACE(I4696,LEN(I4696),1,RIGHT(I4696,1)+1)</f>
        <v>0#2</v>
      </c>
      <c r="J4697" s="3">
        <f t="shared" si="592"/>
        <v>0</v>
      </c>
      <c r="K4697" s="3"/>
    </row>
    <row r="4698" spans="2:11" hidden="1" outlineLevel="1" x14ac:dyDescent="0.3">
      <c r="B4698" s="2"/>
      <c r="D4698" s="3"/>
      <c r="F4698" s="3"/>
      <c r="H4698" s="3"/>
      <c r="I4698" t="str">
        <f t="shared" ref="I4698:I4704" si="595">REPLACE(I4697,LEN(I4697),1,RIGHT(I4697,1)+1)</f>
        <v>0#3</v>
      </c>
      <c r="J4698" s="3">
        <f t="shared" si="592"/>
        <v>0</v>
      </c>
      <c r="K4698" s="3"/>
    </row>
    <row r="4699" spans="2:11" hidden="1" outlineLevel="1" x14ac:dyDescent="0.3">
      <c r="B4699" s="2"/>
      <c r="D4699" s="3"/>
      <c r="F4699" s="3"/>
      <c r="H4699" s="3"/>
      <c r="I4699" t="str">
        <f t="shared" si="595"/>
        <v>0#4</v>
      </c>
      <c r="J4699" s="3">
        <f t="shared" si="592"/>
        <v>0</v>
      </c>
      <c r="K4699" s="3"/>
    </row>
    <row r="4700" spans="2:11" hidden="1" outlineLevel="1" x14ac:dyDescent="0.3">
      <c r="B4700" s="2"/>
      <c r="D4700" s="3"/>
      <c r="F4700" s="3"/>
      <c r="H4700" s="3"/>
      <c r="I4700" t="str">
        <f t="shared" si="595"/>
        <v>0#5</v>
      </c>
      <c r="J4700" s="3">
        <f t="shared" si="592"/>
        <v>0</v>
      </c>
      <c r="K4700" s="3"/>
    </row>
    <row r="4701" spans="2:11" hidden="1" outlineLevel="1" x14ac:dyDescent="0.3">
      <c r="B4701" s="2"/>
      <c r="D4701" s="3"/>
      <c r="F4701" s="3"/>
      <c r="H4701" s="3"/>
      <c r="I4701" t="str">
        <f t="shared" si="595"/>
        <v>0#6</v>
      </c>
      <c r="J4701" s="3">
        <f t="shared" si="592"/>
        <v>0</v>
      </c>
      <c r="K4701" s="3"/>
    </row>
    <row r="4702" spans="2:11" hidden="1" outlineLevel="1" x14ac:dyDescent="0.3">
      <c r="B4702" s="2"/>
      <c r="D4702" s="3"/>
      <c r="F4702" s="3"/>
      <c r="H4702" s="3"/>
      <c r="I4702" t="str">
        <f t="shared" si="595"/>
        <v>0#7</v>
      </c>
      <c r="J4702" s="3">
        <f t="shared" si="592"/>
        <v>0</v>
      </c>
      <c r="K4702" s="3"/>
    </row>
    <row r="4703" spans="2:11" hidden="1" outlineLevel="1" x14ac:dyDescent="0.3">
      <c r="B4703" s="2"/>
      <c r="D4703" s="3"/>
      <c r="F4703" s="3"/>
      <c r="H4703" s="3"/>
      <c r="I4703" t="str">
        <f t="shared" si="595"/>
        <v>0#8</v>
      </c>
      <c r="J4703" s="3">
        <f t="shared" si="592"/>
        <v>0</v>
      </c>
      <c r="K4703" s="3"/>
    </row>
    <row r="4704" spans="2:11" hidden="1" outlineLevel="1" x14ac:dyDescent="0.3">
      <c r="B4704" s="2"/>
      <c r="D4704" s="3"/>
      <c r="F4704" s="3"/>
      <c r="H4704" s="3"/>
      <c r="I4704" t="str">
        <f t="shared" si="595"/>
        <v>0#9</v>
      </c>
      <c r="J4704" s="3">
        <f t="shared" si="592"/>
        <v>0</v>
      </c>
      <c r="K4704" s="3"/>
    </row>
    <row r="4705" spans="2:11" hidden="1" outlineLevel="1" x14ac:dyDescent="0.3">
      <c r="D4705" t="str">
        <f>IF(C4705="",D4624,IF(ISERROR(INDEX($F$6578:$F$6799,IF($C$2="All",MATCH(C4705,$G$6578:$G$6799,0),MATCH(C4705,$H$6578:$H$6799,0)),1)),0,INDEX($F$6578:$F$6799,IF($C$2="All",MATCH(C4705,$G$6578:$G$6799,0),MATCH(C4705,$H$6578:$H$6799,0)),1)))</f>
        <v>Magellan</v>
      </c>
      <c r="E4705" t="str">
        <f>D4705&amp;"#"&amp;COUNTIF(D$6:D4705,D4705)</f>
        <v>Magellan#5</v>
      </c>
      <c r="F4705" s="3">
        <f>IF(ISERROR(IF((SUMPRODUCT((B$7:B$5839=INDEX($F$6578:$F$6799,IF($C$2="All",MATCH(E4705,$G$6578:$G$6799,0),MATCH(E4705,$H$6578:$H$6799,0)),1))*1)+SUMPRODUCT((D$7:D$5839=INDEX($F$6578:$F$6799,IF($C$2="All",MATCH(E4705,$G$6578:$G$6799,0),MATCH(E4705,$H$6578:$H$6799,0)),1))*1))&gt;0,0,INDEX($F$6578:$F$6799,IF($C$2="All",MATCH(E4705,$G$6578:$G$6799,0),MATCH(E4705,$H$6578:$H$6799,0)),1))),0,IF((SUMPRODUCT((B$7:B$5839=INDEX($F$6578:$F$6799,IF($C$2="All",MATCH(E4705,$G$6578:$G$6799,0),MATCH(E4705,$H$6578:$H$6799,0)),1))*1)+SUMPRODUCT((D$7:D$5839=INDEX($F$6578:$F$6799,IF($C$2="All",MATCH(E4705,$G$6578:$G$6799,0),MATCH(E4705,$H$6578:$H$6799,0)),1))*1))&gt;0,0,INDEX($F$6578:$F$6799,IF($C$2="All",MATCH(E4705,$G$6578:$G$6799,0),MATCH(E4705,$H$6578:$H$6799,0)),1)))</f>
        <v>0</v>
      </c>
      <c r="G4705" t="str">
        <f>F4705&amp;"#"&amp;COUNTIF(F$6:F4705,F4705)</f>
        <v>0#442</v>
      </c>
      <c r="H4705" s="3">
        <f>IF(ISERROR(IF((SUMPRODUCT((D$7:D$5839=INDEX($F$6578:$F$6799,IF($C$2="All",MATCH(G4705,$G$6578:$G$6799,0),MATCH(G4705,$H$6578:$H$6799,0)),1))*1)+SUMPRODUCT((F$7:F$5839=INDEX($F$6578:$F$6799,IF($C$2="All",MATCH(G4705,$G$6578:$G$6799,0),MATCH(G4705,$H$6578:$H$6799,0)),1))*1))&gt;0,0,INDEX($F$6578:$F$6799,IF($C$2="All",MATCH(G4705,$G$6578:$G$6799,0),MATCH(G4705,$H$6578:$H$6799,0)),1))),0,IF((SUMPRODUCT((D$7:D$5839=INDEX($F$6578:$F$6799,IF($C$2="All",MATCH(G4705,$G$6578:$G$6799,0),MATCH(G4705,$H$6578:$H$6799,0)),1))*1)+SUMPRODUCT((F$7:F$5839=INDEX($F$6578:$F$6799,IF($C$2="All",MATCH(G4705,$G$6578:$G$6799,0),MATCH(G4705,$H$6578:$H$6799,0)),1))*1))&gt;0,0,INDEX($F$6578:$F$6799,IF($C$2="All",MATCH(G4705,$G$6578:$G$6799,0),MATCH(G4705,$H$6578:$H$6799,0)),1)))</f>
        <v>0</v>
      </c>
      <c r="I4705" t="str">
        <f>H$7&amp;"#1"</f>
        <v>0#1</v>
      </c>
      <c r="J4705" s="3">
        <f t="shared" si="592"/>
        <v>0</v>
      </c>
    </row>
    <row r="4706" spans="2:11" hidden="1" outlineLevel="1" x14ac:dyDescent="0.3">
      <c r="B4706" s="2"/>
      <c r="D4706" s="3"/>
      <c r="F4706" s="3"/>
      <c r="H4706" s="3"/>
      <c r="I4706" t="str">
        <f>REPLACE(I4705,LEN(I4705),1,RIGHT(I4705,1)+1)</f>
        <v>0#2</v>
      </c>
      <c r="J4706" s="3">
        <f t="shared" si="592"/>
        <v>0</v>
      </c>
      <c r="K4706" s="3"/>
    </row>
    <row r="4707" spans="2:11" hidden="1" outlineLevel="1" x14ac:dyDescent="0.3">
      <c r="B4707" s="2"/>
      <c r="D4707" s="3"/>
      <c r="F4707" s="3"/>
      <c r="H4707" s="3"/>
      <c r="I4707" t="str">
        <f t="shared" ref="I4707:I4713" si="596">REPLACE(I4706,LEN(I4706),1,RIGHT(I4706,1)+1)</f>
        <v>0#3</v>
      </c>
      <c r="J4707" s="3">
        <f t="shared" si="592"/>
        <v>0</v>
      </c>
      <c r="K4707" s="3"/>
    </row>
    <row r="4708" spans="2:11" hidden="1" outlineLevel="1" x14ac:dyDescent="0.3">
      <c r="B4708" s="2"/>
      <c r="D4708" s="3"/>
      <c r="F4708" s="3"/>
      <c r="H4708" s="3"/>
      <c r="I4708" t="str">
        <f t="shared" si="596"/>
        <v>0#4</v>
      </c>
      <c r="J4708" s="3">
        <f t="shared" si="592"/>
        <v>0</v>
      </c>
      <c r="K4708" s="3"/>
    </row>
    <row r="4709" spans="2:11" hidden="1" outlineLevel="1" x14ac:dyDescent="0.3">
      <c r="B4709" s="2"/>
      <c r="D4709" s="3"/>
      <c r="F4709" s="3"/>
      <c r="H4709" s="3"/>
      <c r="I4709" t="str">
        <f t="shared" si="596"/>
        <v>0#5</v>
      </c>
      <c r="J4709" s="3">
        <f t="shared" si="592"/>
        <v>0</v>
      </c>
      <c r="K4709" s="3"/>
    </row>
    <row r="4710" spans="2:11" hidden="1" outlineLevel="1" x14ac:dyDescent="0.3">
      <c r="B4710" s="2"/>
      <c r="D4710" s="3"/>
      <c r="F4710" s="3"/>
      <c r="H4710" s="3"/>
      <c r="I4710" t="str">
        <f t="shared" si="596"/>
        <v>0#6</v>
      </c>
      <c r="J4710" s="3">
        <f t="shared" si="592"/>
        <v>0</v>
      </c>
      <c r="K4710" s="3"/>
    </row>
    <row r="4711" spans="2:11" hidden="1" outlineLevel="1" x14ac:dyDescent="0.3">
      <c r="B4711" s="2"/>
      <c r="D4711" s="3"/>
      <c r="F4711" s="3"/>
      <c r="H4711" s="3"/>
      <c r="I4711" t="str">
        <f t="shared" si="596"/>
        <v>0#7</v>
      </c>
      <c r="J4711" s="3">
        <f t="shared" si="592"/>
        <v>0</v>
      </c>
      <c r="K4711" s="3"/>
    </row>
    <row r="4712" spans="2:11" hidden="1" outlineLevel="1" x14ac:dyDescent="0.3">
      <c r="B4712" s="2"/>
      <c r="D4712" s="3"/>
      <c r="F4712" s="3"/>
      <c r="H4712" s="3"/>
      <c r="I4712" t="str">
        <f t="shared" si="596"/>
        <v>0#8</v>
      </c>
      <c r="J4712" s="3">
        <f t="shared" si="592"/>
        <v>0</v>
      </c>
      <c r="K4712" s="3"/>
    </row>
    <row r="4713" spans="2:11" hidden="1" outlineLevel="1" x14ac:dyDescent="0.3">
      <c r="B4713" s="2"/>
      <c r="D4713" s="3"/>
      <c r="F4713" s="3"/>
      <c r="H4713" s="3"/>
      <c r="I4713" t="str">
        <f t="shared" si="596"/>
        <v>0#9</v>
      </c>
      <c r="J4713" s="3">
        <f t="shared" si="592"/>
        <v>0</v>
      </c>
      <c r="K4713" s="3"/>
    </row>
    <row r="4714" spans="2:11" hidden="1" outlineLevel="1" x14ac:dyDescent="0.3">
      <c r="B4714" s="2"/>
      <c r="F4714" s="3">
        <f>F4705</f>
        <v>0</v>
      </c>
      <c r="G4714" t="str">
        <f>F4714&amp;"#"&amp;COUNTIF(F$6:F4714,F4714)</f>
        <v>0#443</v>
      </c>
      <c r="H4714" s="3">
        <f>IF(ISERROR(IF((SUMPRODUCT((D$7:D$5839=INDEX($F$6578:$F$6799,IF($C$2="All",MATCH(G4714,$G$6578:$G$6799,0),MATCH(G4714,$H$6578:$H$6799,0)),1))*1)+SUMPRODUCT((F$7:F$5839=INDEX($F$6578:$F$6799,IF($C$2="All",MATCH(G4714,$G$6578:$G$6799,0),MATCH(G4714,$H$6578:$H$6799,0)),1))*1))&gt;0,0,INDEX($F$6578:$F$6799,IF($C$2="All",MATCH(G4714,$G$6578:$G$6799,0),MATCH(G4714,$H$6578:$H$6799,0)),1))),0,IF((SUMPRODUCT((D$7:D$5839=INDEX($F$6578:$F$6799,IF($C$2="All",MATCH(G4714,$G$6578:$G$6799,0),MATCH(G4714,$H$6578:$H$6799,0)),1))*1)+SUMPRODUCT((F$7:F$5839=INDEX($F$6578:$F$6799,IF($C$2="All",MATCH(G4714,$G$6578:$G$6799,0),MATCH(G4714,$H$6578:$H$6799,0)),1))*1))&gt;0,0,INDEX($F$6578:$F$6799,IF($C$2="All",MATCH(G4714,$G$6578:$G$6799,0),MATCH(G4714,$H$6578:$H$6799,0)),1)))</f>
        <v>0</v>
      </c>
      <c r="I4714" t="str">
        <f>H4714&amp;"#1"</f>
        <v>0#1</v>
      </c>
      <c r="J4714" s="3">
        <f t="shared" si="592"/>
        <v>0</v>
      </c>
      <c r="K4714" s="3"/>
    </row>
    <row r="4715" spans="2:11" hidden="1" outlineLevel="1" x14ac:dyDescent="0.3">
      <c r="B4715" s="2"/>
      <c r="F4715" s="3"/>
      <c r="H4715" s="3"/>
      <c r="I4715" t="str">
        <f>REPLACE(I4714,LEN(I4714),1,RIGHT(I4714,1)+1)</f>
        <v>0#2</v>
      </c>
      <c r="J4715" s="3">
        <f t="shared" si="592"/>
        <v>0</v>
      </c>
      <c r="K4715" s="3"/>
    </row>
    <row r="4716" spans="2:11" hidden="1" outlineLevel="1" x14ac:dyDescent="0.3">
      <c r="B4716" s="2"/>
      <c r="F4716" s="3"/>
      <c r="H4716" s="3"/>
      <c r="I4716" t="str">
        <f t="shared" ref="I4716:I4722" si="597">REPLACE(I4715,LEN(I4715),1,RIGHT(I4715,1)+1)</f>
        <v>0#3</v>
      </c>
      <c r="J4716" s="3">
        <f t="shared" si="592"/>
        <v>0</v>
      </c>
      <c r="K4716" s="3"/>
    </row>
    <row r="4717" spans="2:11" hidden="1" outlineLevel="1" x14ac:dyDescent="0.3">
      <c r="B4717" s="2"/>
      <c r="F4717" s="3"/>
      <c r="H4717" s="3"/>
      <c r="I4717" t="str">
        <f t="shared" si="597"/>
        <v>0#4</v>
      </c>
      <c r="J4717" s="3">
        <f t="shared" si="592"/>
        <v>0</v>
      </c>
      <c r="K4717" s="3"/>
    </row>
    <row r="4718" spans="2:11" hidden="1" outlineLevel="1" x14ac:dyDescent="0.3">
      <c r="B4718" s="2"/>
      <c r="F4718" s="3"/>
      <c r="H4718" s="3"/>
      <c r="I4718" t="str">
        <f t="shared" si="597"/>
        <v>0#5</v>
      </c>
      <c r="J4718" s="3">
        <f t="shared" si="592"/>
        <v>0</v>
      </c>
      <c r="K4718" s="3"/>
    </row>
    <row r="4719" spans="2:11" hidden="1" outlineLevel="1" x14ac:dyDescent="0.3">
      <c r="B4719" s="2"/>
      <c r="F4719" s="3"/>
      <c r="H4719" s="3"/>
      <c r="I4719" t="str">
        <f t="shared" si="597"/>
        <v>0#6</v>
      </c>
      <c r="J4719" s="3">
        <f t="shared" si="592"/>
        <v>0</v>
      </c>
      <c r="K4719" s="3"/>
    </row>
    <row r="4720" spans="2:11" hidden="1" outlineLevel="1" x14ac:dyDescent="0.3">
      <c r="B4720" s="2"/>
      <c r="F4720" s="3"/>
      <c r="H4720" s="3"/>
      <c r="I4720" t="str">
        <f t="shared" si="597"/>
        <v>0#7</v>
      </c>
      <c r="J4720" s="3">
        <f t="shared" si="592"/>
        <v>0</v>
      </c>
      <c r="K4720" s="3"/>
    </row>
    <row r="4721" spans="2:11" hidden="1" outlineLevel="1" x14ac:dyDescent="0.3">
      <c r="B4721" s="2"/>
      <c r="F4721" s="3"/>
      <c r="H4721" s="3"/>
      <c r="I4721" t="str">
        <f t="shared" si="597"/>
        <v>0#8</v>
      </c>
      <c r="J4721" s="3">
        <f t="shared" si="592"/>
        <v>0</v>
      </c>
      <c r="K4721" s="3"/>
    </row>
    <row r="4722" spans="2:11" hidden="1" outlineLevel="1" x14ac:dyDescent="0.3">
      <c r="B4722" s="2"/>
      <c r="F4722" s="3"/>
      <c r="H4722" s="3"/>
      <c r="I4722" t="str">
        <f t="shared" si="597"/>
        <v>0#9</v>
      </c>
      <c r="J4722" s="3">
        <f t="shared" si="592"/>
        <v>0</v>
      </c>
      <c r="K4722" s="3"/>
    </row>
    <row r="4723" spans="2:11" hidden="1" outlineLevel="1" x14ac:dyDescent="0.3">
      <c r="B4723" s="2"/>
      <c r="D4723" s="3"/>
      <c r="F4723" s="3">
        <f>F4714</f>
        <v>0</v>
      </c>
      <c r="G4723" t="str">
        <f>F4723&amp;"#"&amp;COUNTIF(F$6:F4723,F4723)</f>
        <v>0#444</v>
      </c>
      <c r="H4723" s="3">
        <f>IF(ISERROR(IF((SUMPRODUCT((D$7:D$5839=INDEX($F$6578:$F$6799,IF($C$2="All",MATCH(G4723,$G$6578:$G$6799,0),MATCH(G4723,$H$6578:$H$6799,0)),1))*1)+SUMPRODUCT((F$7:F$5839=INDEX($F$6578:$F$6799,IF($C$2="All",MATCH(G4723,$G$6578:$G$6799,0),MATCH(G4723,$H$6578:$H$6799,0)),1))*1))&gt;0,0,INDEX($F$6578:$F$6799,IF($C$2="All",MATCH(G4723,$G$6578:$G$6799,0),MATCH(G4723,$H$6578:$H$6799,0)),1))),0,IF((SUMPRODUCT((D$7:D$5839=INDEX($F$6578:$F$6799,IF($C$2="All",MATCH(G4723,$G$6578:$G$6799,0),MATCH(G4723,$H$6578:$H$6799,0)),1))*1)+SUMPRODUCT((F$7:F$5839=INDEX($F$6578:$F$6799,IF($C$2="All",MATCH(G4723,$G$6578:$G$6799,0),MATCH(G4723,$H$6578:$H$6799,0)),1))*1))&gt;0,0,INDEX($F$6578:$F$6799,IF($C$2="All",MATCH(G4723,$G$6578:$G$6799,0),MATCH(G4723,$H$6578:$H$6799,0)),1)))</f>
        <v>0</v>
      </c>
      <c r="I4723" t="str">
        <f>H4723&amp;"#1"</f>
        <v>0#1</v>
      </c>
      <c r="J4723" s="3">
        <f t="shared" si="592"/>
        <v>0</v>
      </c>
      <c r="K4723" s="3"/>
    </row>
    <row r="4724" spans="2:11" hidden="1" outlineLevel="1" x14ac:dyDescent="0.3">
      <c r="B4724" s="2"/>
      <c r="D4724" s="3"/>
      <c r="F4724" s="3"/>
      <c r="H4724" s="3"/>
      <c r="I4724" t="str">
        <f>REPLACE(I4723,LEN(I4723),1,RIGHT(I4723,1)+1)</f>
        <v>0#2</v>
      </c>
      <c r="J4724" s="3">
        <f t="shared" si="592"/>
        <v>0</v>
      </c>
      <c r="K4724" s="3"/>
    </row>
    <row r="4725" spans="2:11" hidden="1" outlineLevel="1" x14ac:dyDescent="0.3">
      <c r="B4725" s="2"/>
      <c r="D4725" s="3"/>
      <c r="F4725" s="3"/>
      <c r="H4725" s="3"/>
      <c r="I4725" t="str">
        <f t="shared" ref="I4725:I4731" si="598">REPLACE(I4724,LEN(I4724),1,RIGHT(I4724,1)+1)</f>
        <v>0#3</v>
      </c>
      <c r="J4725" s="3">
        <f t="shared" si="592"/>
        <v>0</v>
      </c>
      <c r="K4725" s="3"/>
    </row>
    <row r="4726" spans="2:11" hidden="1" outlineLevel="1" x14ac:dyDescent="0.3">
      <c r="B4726" s="2"/>
      <c r="D4726" s="3"/>
      <c r="F4726" s="3"/>
      <c r="H4726" s="3"/>
      <c r="I4726" t="str">
        <f t="shared" si="598"/>
        <v>0#4</v>
      </c>
      <c r="J4726" s="3">
        <f t="shared" si="592"/>
        <v>0</v>
      </c>
      <c r="K4726" s="3"/>
    </row>
    <row r="4727" spans="2:11" hidden="1" outlineLevel="1" x14ac:dyDescent="0.3">
      <c r="B4727" s="2"/>
      <c r="D4727" s="3"/>
      <c r="F4727" s="3"/>
      <c r="H4727" s="3"/>
      <c r="I4727" t="str">
        <f t="shared" si="598"/>
        <v>0#5</v>
      </c>
      <c r="J4727" s="3">
        <f t="shared" si="592"/>
        <v>0</v>
      </c>
      <c r="K4727" s="3"/>
    </row>
    <row r="4728" spans="2:11" hidden="1" outlineLevel="1" x14ac:dyDescent="0.3">
      <c r="B4728" s="2"/>
      <c r="D4728" s="3"/>
      <c r="F4728" s="3"/>
      <c r="H4728" s="3"/>
      <c r="I4728" t="str">
        <f t="shared" si="598"/>
        <v>0#6</v>
      </c>
      <c r="J4728" s="3">
        <f t="shared" si="592"/>
        <v>0</v>
      </c>
      <c r="K4728" s="3"/>
    </row>
    <row r="4729" spans="2:11" hidden="1" outlineLevel="1" x14ac:dyDescent="0.3">
      <c r="B4729" s="2"/>
      <c r="D4729" s="3"/>
      <c r="F4729" s="3"/>
      <c r="H4729" s="3"/>
      <c r="I4729" t="str">
        <f t="shared" si="598"/>
        <v>0#7</v>
      </c>
      <c r="J4729" s="3">
        <f t="shared" si="592"/>
        <v>0</v>
      </c>
      <c r="K4729" s="3"/>
    </row>
    <row r="4730" spans="2:11" hidden="1" outlineLevel="1" x14ac:dyDescent="0.3">
      <c r="B4730" s="2"/>
      <c r="D4730" s="3"/>
      <c r="F4730" s="3"/>
      <c r="H4730" s="3"/>
      <c r="I4730" t="str">
        <f t="shared" si="598"/>
        <v>0#8</v>
      </c>
      <c r="J4730" s="3">
        <f t="shared" si="592"/>
        <v>0</v>
      </c>
      <c r="K4730" s="3"/>
    </row>
    <row r="4731" spans="2:11" hidden="1" outlineLevel="1" x14ac:dyDescent="0.3">
      <c r="B4731" s="2"/>
      <c r="D4731" s="3"/>
      <c r="F4731" s="3"/>
      <c r="H4731" s="3"/>
      <c r="I4731" t="str">
        <f t="shared" si="598"/>
        <v>0#9</v>
      </c>
      <c r="J4731" s="3">
        <f t="shared" si="592"/>
        <v>0</v>
      </c>
      <c r="K4731" s="3"/>
    </row>
    <row r="4732" spans="2:11" hidden="1" outlineLevel="1" x14ac:dyDescent="0.3">
      <c r="B4732" s="2"/>
      <c r="D4732" s="3"/>
      <c r="F4732" s="3">
        <f>F4723</f>
        <v>0</v>
      </c>
      <c r="G4732" t="str">
        <f>F4732&amp;"#"&amp;COUNTIF(F$6:F4732,F4732)</f>
        <v>0#445</v>
      </c>
      <c r="H4732" s="3">
        <f>IF(ISERROR(IF((SUMPRODUCT((D$7:D$5839=INDEX($F$6578:$F$6799,IF($C$2="All",MATCH(G4732,$G$6578:$G$6799,0),MATCH(G4732,$H$6578:$H$6799,0)),1))*1)+SUMPRODUCT((F$7:F$5839=INDEX($F$6578:$F$6799,IF($C$2="All",MATCH(G4732,$G$6578:$G$6799,0),MATCH(G4732,$H$6578:$H$6799,0)),1))*1))&gt;0,0,INDEX($F$6578:$F$6799,IF($C$2="All",MATCH(G4732,$G$6578:$G$6799,0),MATCH(G4732,$H$6578:$H$6799,0)),1))),0,IF((SUMPRODUCT((D$7:D$5839=INDEX($F$6578:$F$6799,IF($C$2="All",MATCH(G4732,$G$6578:$G$6799,0),MATCH(G4732,$H$6578:$H$6799,0)),1))*1)+SUMPRODUCT((F$7:F$5839=INDEX($F$6578:$F$6799,IF($C$2="All",MATCH(G4732,$G$6578:$G$6799,0),MATCH(G4732,$H$6578:$H$6799,0)),1))*1))&gt;0,0,INDEX($F$6578:$F$6799,IF($C$2="All",MATCH(G4732,$G$6578:$G$6799,0),MATCH(G4732,$H$6578:$H$6799,0)),1)))</f>
        <v>0</v>
      </c>
      <c r="I4732" t="str">
        <f>H4732&amp;"#1"</f>
        <v>0#1</v>
      </c>
      <c r="J4732" s="3">
        <f t="shared" si="592"/>
        <v>0</v>
      </c>
      <c r="K4732" s="3"/>
    </row>
    <row r="4733" spans="2:11" hidden="1" outlineLevel="1" x14ac:dyDescent="0.3">
      <c r="B4733" s="2"/>
      <c r="D4733" s="3"/>
      <c r="F4733" s="3"/>
      <c r="H4733" s="3"/>
      <c r="I4733" t="str">
        <f>REPLACE(I4732,LEN(I4732),1,RIGHT(I4732,1)+1)</f>
        <v>0#2</v>
      </c>
      <c r="J4733" s="3">
        <f t="shared" si="592"/>
        <v>0</v>
      </c>
      <c r="K4733" s="3"/>
    </row>
    <row r="4734" spans="2:11" hidden="1" outlineLevel="1" x14ac:dyDescent="0.3">
      <c r="B4734" s="2"/>
      <c r="D4734" s="3"/>
      <c r="F4734" s="3"/>
      <c r="H4734" s="3"/>
      <c r="I4734" t="str">
        <f t="shared" ref="I4734:I4740" si="599">REPLACE(I4733,LEN(I4733),1,RIGHT(I4733,1)+1)</f>
        <v>0#3</v>
      </c>
      <c r="J4734" s="3">
        <f t="shared" si="592"/>
        <v>0</v>
      </c>
      <c r="K4734" s="3"/>
    </row>
    <row r="4735" spans="2:11" hidden="1" outlineLevel="1" x14ac:dyDescent="0.3">
      <c r="B4735" s="2"/>
      <c r="D4735" s="3"/>
      <c r="F4735" s="3"/>
      <c r="H4735" s="3"/>
      <c r="I4735" t="str">
        <f t="shared" si="599"/>
        <v>0#4</v>
      </c>
      <c r="J4735" s="3">
        <f t="shared" si="592"/>
        <v>0</v>
      </c>
      <c r="K4735" s="3"/>
    </row>
    <row r="4736" spans="2:11" hidden="1" outlineLevel="1" x14ac:dyDescent="0.3">
      <c r="B4736" s="2"/>
      <c r="D4736" s="3"/>
      <c r="F4736" s="3"/>
      <c r="H4736" s="3"/>
      <c r="I4736" t="str">
        <f t="shared" si="599"/>
        <v>0#5</v>
      </c>
      <c r="J4736" s="3">
        <f t="shared" si="592"/>
        <v>0</v>
      </c>
      <c r="K4736" s="3"/>
    </row>
    <row r="4737" spans="2:11" hidden="1" outlineLevel="1" x14ac:dyDescent="0.3">
      <c r="B4737" s="2"/>
      <c r="D4737" s="3"/>
      <c r="F4737" s="3"/>
      <c r="H4737" s="3"/>
      <c r="I4737" t="str">
        <f t="shared" si="599"/>
        <v>0#6</v>
      </c>
      <c r="J4737" s="3">
        <f t="shared" si="592"/>
        <v>0</v>
      </c>
      <c r="K4737" s="3"/>
    </row>
    <row r="4738" spans="2:11" hidden="1" outlineLevel="1" x14ac:dyDescent="0.3">
      <c r="B4738" s="2"/>
      <c r="D4738" s="3"/>
      <c r="F4738" s="3"/>
      <c r="H4738" s="3"/>
      <c r="I4738" t="str">
        <f t="shared" si="599"/>
        <v>0#7</v>
      </c>
      <c r="J4738" s="3">
        <f t="shared" si="592"/>
        <v>0</v>
      </c>
      <c r="K4738" s="3"/>
    </row>
    <row r="4739" spans="2:11" hidden="1" outlineLevel="1" x14ac:dyDescent="0.3">
      <c r="B4739" s="2"/>
      <c r="D4739" s="3"/>
      <c r="F4739" s="3"/>
      <c r="H4739" s="3"/>
      <c r="I4739" t="str">
        <f t="shared" si="599"/>
        <v>0#8</v>
      </c>
      <c r="J4739" s="3">
        <f t="shared" si="592"/>
        <v>0</v>
      </c>
      <c r="K4739" s="3"/>
    </row>
    <row r="4740" spans="2:11" hidden="1" outlineLevel="1" x14ac:dyDescent="0.3">
      <c r="B4740" s="2"/>
      <c r="D4740" s="3"/>
      <c r="F4740" s="3"/>
      <c r="H4740" s="3"/>
      <c r="I4740" t="str">
        <f t="shared" si="599"/>
        <v>0#9</v>
      </c>
      <c r="J4740" s="3">
        <f t="shared" si="592"/>
        <v>0</v>
      </c>
      <c r="K4740" s="3"/>
    </row>
    <row r="4741" spans="2:11" hidden="1" outlineLevel="1" x14ac:dyDescent="0.3">
      <c r="B4741" s="2"/>
      <c r="D4741" s="3"/>
      <c r="F4741" s="3">
        <f>F4732</f>
        <v>0</v>
      </c>
      <c r="G4741" t="str">
        <f>F4741&amp;"#"&amp;COUNTIF(F$6:F4741,F4741)</f>
        <v>0#446</v>
      </c>
      <c r="H4741" s="3">
        <f>IF(ISERROR(IF((SUMPRODUCT((D$7:D$5839=INDEX($F$6578:$F$6799,IF($C$2="All",MATCH(G4741,$G$6578:$G$6799,0),MATCH(G4741,$H$6578:$H$6799,0)),1))*1)+SUMPRODUCT((F$7:F$5839=INDEX($F$6578:$F$6799,IF($C$2="All",MATCH(G4741,$G$6578:$G$6799,0),MATCH(G4741,$H$6578:$H$6799,0)),1))*1))&gt;0,0,INDEX($F$6578:$F$6799,IF($C$2="All",MATCH(G4741,$G$6578:$G$6799,0),MATCH(G4741,$H$6578:$H$6799,0)),1))),0,IF((SUMPRODUCT((D$7:D$5839=INDEX($F$6578:$F$6799,IF($C$2="All",MATCH(G4741,$G$6578:$G$6799,0),MATCH(G4741,$H$6578:$H$6799,0)),1))*1)+SUMPRODUCT((F$7:F$5839=INDEX($F$6578:$F$6799,IF($C$2="All",MATCH(G4741,$G$6578:$G$6799,0),MATCH(G4741,$H$6578:$H$6799,0)),1))*1))&gt;0,0,INDEX($F$6578:$F$6799,IF($C$2="All",MATCH(G4741,$G$6578:$G$6799,0),MATCH(G4741,$H$6578:$H$6799,0)),1)))</f>
        <v>0</v>
      </c>
      <c r="I4741" t="str">
        <f>H4741&amp;"#1"</f>
        <v>0#1</v>
      </c>
      <c r="J4741" s="3">
        <f t="shared" si="592"/>
        <v>0</v>
      </c>
      <c r="K4741" s="3"/>
    </row>
    <row r="4742" spans="2:11" hidden="1" outlineLevel="1" x14ac:dyDescent="0.3">
      <c r="B4742" s="2"/>
      <c r="D4742" s="3"/>
      <c r="F4742" s="3"/>
      <c r="H4742" s="3"/>
      <c r="I4742" t="str">
        <f>REPLACE(I4741,LEN(I4741),1,RIGHT(I4741,1)+1)</f>
        <v>0#2</v>
      </c>
      <c r="J4742" s="3">
        <f t="shared" si="592"/>
        <v>0</v>
      </c>
      <c r="K4742" s="3"/>
    </row>
    <row r="4743" spans="2:11" hidden="1" outlineLevel="1" x14ac:dyDescent="0.3">
      <c r="B4743" s="2"/>
      <c r="D4743" s="3"/>
      <c r="F4743" s="3"/>
      <c r="H4743" s="3"/>
      <c r="I4743" t="str">
        <f t="shared" ref="I4743:I4749" si="600">REPLACE(I4742,LEN(I4742),1,RIGHT(I4742,1)+1)</f>
        <v>0#3</v>
      </c>
      <c r="J4743" s="3">
        <f t="shared" ref="J4743:J4806" si="601">IF(ISERROR(IF((SUMPRODUCT((F$7:F$5839=INDEX($F$6578:$F$6799,IF($C$2="All",MATCH(I4743,$G$6578:$G$6799,0),MATCH(I4743,$H$6578:$H$6799,0)),1))*1)+SUMPRODUCT((H$7:H$5839=INDEX($F$6578:$F$6799,IF($C$2="All",MATCH(I4743,$G$6578:$G$6799,0),MATCH(I4743,$H$6578:$H$6799,0)),1))*1))&gt;0,0,INDEX($F$6578:$F$6799,IF($C$2="All",MATCH(I4743,$G$6578:$G$6799,0),MATCH(I4743,$H$6578:$H$6799,0)),1))),0,IF((SUMPRODUCT((F$7:F$5839=INDEX($F$6578:$F$6799,IF($C$2="All",MATCH(I4743,$G$6578:$G$6799,0),MATCH(I4743,$H$6578:$H$6799,0)),1))*1)+SUMPRODUCT((H$7:H$5839=INDEX($F$6578:$F$6799,IF($C$2="All",MATCH(I4743,$G$6578:$G$6799,0),MATCH(I4743,$H$6578:$H$6799,0)),1))*1))&gt;0,0,INDEX($F$6578:$F$6799,IF($C$2="All",MATCH(I4743,$G$6578:$G$6799,0),MATCH(I4743,$H$6578:$H$6799,0)),1)))</f>
        <v>0</v>
      </c>
      <c r="K4743" s="3"/>
    </row>
    <row r="4744" spans="2:11" hidden="1" outlineLevel="1" x14ac:dyDescent="0.3">
      <c r="B4744" s="2"/>
      <c r="D4744" s="3"/>
      <c r="F4744" s="3"/>
      <c r="H4744" s="3"/>
      <c r="I4744" t="str">
        <f t="shared" si="600"/>
        <v>0#4</v>
      </c>
      <c r="J4744" s="3">
        <f t="shared" si="601"/>
        <v>0</v>
      </c>
      <c r="K4744" s="3"/>
    </row>
    <row r="4745" spans="2:11" hidden="1" outlineLevel="1" x14ac:dyDescent="0.3">
      <c r="B4745" s="2"/>
      <c r="D4745" s="3"/>
      <c r="F4745" s="3"/>
      <c r="H4745" s="3"/>
      <c r="I4745" t="str">
        <f t="shared" si="600"/>
        <v>0#5</v>
      </c>
      <c r="J4745" s="3">
        <f t="shared" si="601"/>
        <v>0</v>
      </c>
      <c r="K4745" s="3"/>
    </row>
    <row r="4746" spans="2:11" hidden="1" outlineLevel="1" x14ac:dyDescent="0.3">
      <c r="B4746" s="2"/>
      <c r="D4746" s="3"/>
      <c r="F4746" s="3"/>
      <c r="H4746" s="3"/>
      <c r="I4746" t="str">
        <f t="shared" si="600"/>
        <v>0#6</v>
      </c>
      <c r="J4746" s="3">
        <f t="shared" si="601"/>
        <v>0</v>
      </c>
      <c r="K4746" s="3"/>
    </row>
    <row r="4747" spans="2:11" hidden="1" outlineLevel="1" x14ac:dyDescent="0.3">
      <c r="B4747" s="2"/>
      <c r="D4747" s="3"/>
      <c r="F4747" s="3"/>
      <c r="H4747" s="3"/>
      <c r="I4747" t="str">
        <f t="shared" si="600"/>
        <v>0#7</v>
      </c>
      <c r="J4747" s="3">
        <f t="shared" si="601"/>
        <v>0</v>
      </c>
      <c r="K4747" s="3"/>
    </row>
    <row r="4748" spans="2:11" hidden="1" outlineLevel="1" x14ac:dyDescent="0.3">
      <c r="B4748" s="2"/>
      <c r="D4748" s="3"/>
      <c r="F4748" s="3"/>
      <c r="H4748" s="3"/>
      <c r="I4748" t="str">
        <f t="shared" si="600"/>
        <v>0#8</v>
      </c>
      <c r="J4748" s="3">
        <f t="shared" si="601"/>
        <v>0</v>
      </c>
      <c r="K4748" s="3"/>
    </row>
    <row r="4749" spans="2:11" hidden="1" outlineLevel="1" x14ac:dyDescent="0.3">
      <c r="B4749" s="2"/>
      <c r="D4749" s="3"/>
      <c r="F4749" s="3"/>
      <c r="H4749" s="3"/>
      <c r="I4749" t="str">
        <f t="shared" si="600"/>
        <v>0#9</v>
      </c>
      <c r="J4749" s="3">
        <f t="shared" si="601"/>
        <v>0</v>
      </c>
      <c r="K4749" s="3"/>
    </row>
    <row r="4750" spans="2:11" hidden="1" outlineLevel="1" x14ac:dyDescent="0.3">
      <c r="B4750" s="2"/>
      <c r="D4750" s="3"/>
      <c r="F4750" s="3">
        <f>F4741</f>
        <v>0</v>
      </c>
      <c r="G4750" t="str">
        <f>F4750&amp;"#"&amp;COUNTIF(F$6:F4750,F4750)</f>
        <v>0#447</v>
      </c>
      <c r="H4750" s="3">
        <f>IF(ISERROR(IF((SUMPRODUCT((D$7:D$5839=INDEX($F$6578:$F$6799,IF($C$2="All",MATCH(G4750,$G$6578:$G$6799,0),MATCH(G4750,$H$6578:$H$6799,0)),1))*1)+SUMPRODUCT((F$7:F$5839=INDEX($F$6578:$F$6799,IF($C$2="All",MATCH(G4750,$G$6578:$G$6799,0),MATCH(G4750,$H$6578:$H$6799,0)),1))*1))&gt;0,0,INDEX($F$6578:$F$6799,IF($C$2="All",MATCH(G4750,$G$6578:$G$6799,0),MATCH(G4750,$H$6578:$H$6799,0)),1))),0,IF((SUMPRODUCT((D$7:D$5839=INDEX($F$6578:$F$6799,IF($C$2="All",MATCH(G4750,$G$6578:$G$6799,0),MATCH(G4750,$H$6578:$H$6799,0)),1))*1)+SUMPRODUCT((F$7:F$5839=INDEX($F$6578:$F$6799,IF($C$2="All",MATCH(G4750,$G$6578:$G$6799,0),MATCH(G4750,$H$6578:$H$6799,0)),1))*1))&gt;0,0,INDEX($F$6578:$F$6799,IF($C$2="All",MATCH(G4750,$G$6578:$G$6799,0),MATCH(G4750,$H$6578:$H$6799,0)),1)))</f>
        <v>0</v>
      </c>
      <c r="I4750" t="str">
        <f>H4750&amp;"#1"</f>
        <v>0#1</v>
      </c>
      <c r="J4750" s="3">
        <f t="shared" si="601"/>
        <v>0</v>
      </c>
      <c r="K4750" s="3"/>
    </row>
    <row r="4751" spans="2:11" hidden="1" outlineLevel="1" x14ac:dyDescent="0.3">
      <c r="B4751" s="2"/>
      <c r="D4751" s="3"/>
      <c r="F4751" s="3"/>
      <c r="H4751" s="3"/>
      <c r="I4751" t="str">
        <f>REPLACE(I4750,LEN(I4750),1,RIGHT(I4750,1)+1)</f>
        <v>0#2</v>
      </c>
      <c r="J4751" s="3">
        <f t="shared" si="601"/>
        <v>0</v>
      </c>
      <c r="K4751" s="3"/>
    </row>
    <row r="4752" spans="2:11" hidden="1" outlineLevel="1" x14ac:dyDescent="0.3">
      <c r="B4752" s="2"/>
      <c r="D4752" s="3"/>
      <c r="F4752" s="3"/>
      <c r="H4752" s="3"/>
      <c r="I4752" t="str">
        <f t="shared" ref="I4752:I4758" si="602">REPLACE(I4751,LEN(I4751),1,RIGHT(I4751,1)+1)</f>
        <v>0#3</v>
      </c>
      <c r="J4752" s="3">
        <f t="shared" si="601"/>
        <v>0</v>
      </c>
      <c r="K4752" s="3"/>
    </row>
    <row r="4753" spans="2:11" hidden="1" outlineLevel="1" x14ac:dyDescent="0.3">
      <c r="B4753" s="2"/>
      <c r="D4753" s="3"/>
      <c r="F4753" s="3"/>
      <c r="H4753" s="3"/>
      <c r="I4753" t="str">
        <f t="shared" si="602"/>
        <v>0#4</v>
      </c>
      <c r="J4753" s="3">
        <f t="shared" si="601"/>
        <v>0</v>
      </c>
      <c r="K4753" s="3"/>
    </row>
    <row r="4754" spans="2:11" hidden="1" outlineLevel="1" x14ac:dyDescent="0.3">
      <c r="B4754" s="2"/>
      <c r="D4754" s="3"/>
      <c r="F4754" s="3"/>
      <c r="H4754" s="3"/>
      <c r="I4754" t="str">
        <f t="shared" si="602"/>
        <v>0#5</v>
      </c>
      <c r="J4754" s="3">
        <f t="shared" si="601"/>
        <v>0</v>
      </c>
      <c r="K4754" s="3"/>
    </row>
    <row r="4755" spans="2:11" hidden="1" outlineLevel="1" x14ac:dyDescent="0.3">
      <c r="B4755" s="2"/>
      <c r="D4755" s="3"/>
      <c r="F4755" s="3"/>
      <c r="H4755" s="3"/>
      <c r="I4755" t="str">
        <f t="shared" si="602"/>
        <v>0#6</v>
      </c>
      <c r="J4755" s="3">
        <f t="shared" si="601"/>
        <v>0</v>
      </c>
      <c r="K4755" s="3"/>
    </row>
    <row r="4756" spans="2:11" hidden="1" outlineLevel="1" x14ac:dyDescent="0.3">
      <c r="B4756" s="2"/>
      <c r="D4756" s="3"/>
      <c r="F4756" s="3"/>
      <c r="H4756" s="3"/>
      <c r="I4756" t="str">
        <f t="shared" si="602"/>
        <v>0#7</v>
      </c>
      <c r="J4756" s="3">
        <f t="shared" si="601"/>
        <v>0</v>
      </c>
      <c r="K4756" s="3"/>
    </row>
    <row r="4757" spans="2:11" hidden="1" outlineLevel="1" x14ac:dyDescent="0.3">
      <c r="B4757" s="2"/>
      <c r="D4757" s="3"/>
      <c r="F4757" s="3"/>
      <c r="H4757" s="3"/>
      <c r="I4757" t="str">
        <f t="shared" si="602"/>
        <v>0#8</v>
      </c>
      <c r="J4757" s="3">
        <f t="shared" si="601"/>
        <v>0</v>
      </c>
      <c r="K4757" s="3"/>
    </row>
    <row r="4758" spans="2:11" hidden="1" outlineLevel="1" x14ac:dyDescent="0.3">
      <c r="B4758" s="2"/>
      <c r="D4758" s="3"/>
      <c r="F4758" s="3"/>
      <c r="H4758" s="3"/>
      <c r="I4758" t="str">
        <f t="shared" si="602"/>
        <v>0#9</v>
      </c>
      <c r="J4758" s="3">
        <f t="shared" si="601"/>
        <v>0</v>
      </c>
      <c r="K4758" s="3"/>
    </row>
    <row r="4759" spans="2:11" hidden="1" outlineLevel="1" x14ac:dyDescent="0.3">
      <c r="B4759" s="2"/>
      <c r="D4759" s="3"/>
      <c r="F4759" s="3">
        <f>F4750</f>
        <v>0</v>
      </c>
      <c r="G4759" t="str">
        <f>F4759&amp;"#"&amp;COUNTIF(F$6:F4759,F4759)</f>
        <v>0#448</v>
      </c>
      <c r="H4759" s="3">
        <f>IF(ISERROR(IF((SUMPRODUCT((D$7:D$5839=INDEX($F$6578:$F$6799,IF($C$2="All",MATCH(G4759,$G$6578:$G$6799,0),MATCH(G4759,$H$6578:$H$6799,0)),1))*1)+SUMPRODUCT((F$7:F$5839=INDEX($F$6578:$F$6799,IF($C$2="All",MATCH(G4759,$G$6578:$G$6799,0),MATCH(G4759,$H$6578:$H$6799,0)),1))*1))&gt;0,0,INDEX($F$6578:$F$6799,IF($C$2="All",MATCH(G4759,$G$6578:$G$6799,0),MATCH(G4759,$H$6578:$H$6799,0)),1))),0,IF((SUMPRODUCT((D$7:D$5839=INDEX($F$6578:$F$6799,IF($C$2="All",MATCH(G4759,$G$6578:$G$6799,0),MATCH(G4759,$H$6578:$H$6799,0)),1))*1)+SUMPRODUCT((F$7:F$5839=INDEX($F$6578:$F$6799,IF($C$2="All",MATCH(G4759,$G$6578:$G$6799,0),MATCH(G4759,$H$6578:$H$6799,0)),1))*1))&gt;0,0,INDEX($F$6578:$F$6799,IF($C$2="All",MATCH(G4759,$G$6578:$G$6799,0),MATCH(G4759,$H$6578:$H$6799,0)),1)))</f>
        <v>0</v>
      </c>
      <c r="I4759" t="str">
        <f>H4759&amp;"#1"</f>
        <v>0#1</v>
      </c>
      <c r="J4759" s="3">
        <f t="shared" si="601"/>
        <v>0</v>
      </c>
      <c r="K4759" s="3"/>
    </row>
    <row r="4760" spans="2:11" hidden="1" outlineLevel="1" x14ac:dyDescent="0.3">
      <c r="B4760" s="2"/>
      <c r="D4760" s="3"/>
      <c r="F4760" s="3"/>
      <c r="H4760" s="3"/>
      <c r="I4760" t="str">
        <f>REPLACE(I4759,LEN(I4759),1,RIGHT(I4759,1)+1)</f>
        <v>0#2</v>
      </c>
      <c r="J4760" s="3">
        <f t="shared" si="601"/>
        <v>0</v>
      </c>
      <c r="K4760" s="3"/>
    </row>
    <row r="4761" spans="2:11" hidden="1" outlineLevel="1" x14ac:dyDescent="0.3">
      <c r="B4761" s="2"/>
      <c r="D4761" s="3"/>
      <c r="F4761" s="3"/>
      <c r="H4761" s="3"/>
      <c r="I4761" t="str">
        <f t="shared" ref="I4761:I4767" si="603">REPLACE(I4760,LEN(I4760),1,RIGHT(I4760,1)+1)</f>
        <v>0#3</v>
      </c>
      <c r="J4761" s="3">
        <f t="shared" si="601"/>
        <v>0</v>
      </c>
      <c r="K4761" s="3"/>
    </row>
    <row r="4762" spans="2:11" hidden="1" outlineLevel="1" x14ac:dyDescent="0.3">
      <c r="B4762" s="2"/>
      <c r="D4762" s="3"/>
      <c r="F4762" s="3"/>
      <c r="H4762" s="3"/>
      <c r="I4762" t="str">
        <f t="shared" si="603"/>
        <v>0#4</v>
      </c>
      <c r="J4762" s="3">
        <f t="shared" si="601"/>
        <v>0</v>
      </c>
      <c r="K4762" s="3"/>
    </row>
    <row r="4763" spans="2:11" hidden="1" outlineLevel="1" x14ac:dyDescent="0.3">
      <c r="B4763" s="2"/>
      <c r="D4763" s="3"/>
      <c r="F4763" s="3"/>
      <c r="H4763" s="3"/>
      <c r="I4763" t="str">
        <f t="shared" si="603"/>
        <v>0#5</v>
      </c>
      <c r="J4763" s="3">
        <f t="shared" si="601"/>
        <v>0</v>
      </c>
      <c r="K4763" s="3"/>
    </row>
    <row r="4764" spans="2:11" hidden="1" outlineLevel="1" x14ac:dyDescent="0.3">
      <c r="B4764" s="2"/>
      <c r="D4764" s="3"/>
      <c r="F4764" s="3"/>
      <c r="H4764" s="3"/>
      <c r="I4764" t="str">
        <f t="shared" si="603"/>
        <v>0#6</v>
      </c>
      <c r="J4764" s="3">
        <f t="shared" si="601"/>
        <v>0</v>
      </c>
      <c r="K4764" s="3"/>
    </row>
    <row r="4765" spans="2:11" hidden="1" outlineLevel="1" x14ac:dyDescent="0.3">
      <c r="B4765" s="2"/>
      <c r="D4765" s="3"/>
      <c r="F4765" s="3"/>
      <c r="H4765" s="3"/>
      <c r="I4765" t="str">
        <f t="shared" si="603"/>
        <v>0#7</v>
      </c>
      <c r="J4765" s="3">
        <f t="shared" si="601"/>
        <v>0</v>
      </c>
      <c r="K4765" s="3"/>
    </row>
    <row r="4766" spans="2:11" hidden="1" outlineLevel="1" x14ac:dyDescent="0.3">
      <c r="B4766" s="2"/>
      <c r="D4766" s="3"/>
      <c r="F4766" s="3"/>
      <c r="H4766" s="3"/>
      <c r="I4766" t="str">
        <f t="shared" si="603"/>
        <v>0#8</v>
      </c>
      <c r="J4766" s="3">
        <f t="shared" si="601"/>
        <v>0</v>
      </c>
      <c r="K4766" s="3"/>
    </row>
    <row r="4767" spans="2:11" hidden="1" outlineLevel="1" x14ac:dyDescent="0.3">
      <c r="B4767" s="2"/>
      <c r="D4767" s="3"/>
      <c r="F4767" s="3"/>
      <c r="H4767" s="3"/>
      <c r="I4767" t="str">
        <f t="shared" si="603"/>
        <v>0#9</v>
      </c>
      <c r="J4767" s="3">
        <f t="shared" si="601"/>
        <v>0</v>
      </c>
      <c r="K4767" s="3"/>
    </row>
    <row r="4768" spans="2:11" hidden="1" outlineLevel="1" x14ac:dyDescent="0.3">
      <c r="B4768" s="2"/>
      <c r="D4768" s="3"/>
      <c r="F4768" s="3">
        <f>F4759</f>
        <v>0</v>
      </c>
      <c r="G4768" t="str">
        <f>F4768&amp;"#"&amp;COUNTIF(F$6:F4768,F4768)</f>
        <v>0#449</v>
      </c>
      <c r="H4768" s="3">
        <f>IF(ISERROR(IF((SUMPRODUCT((D$7:D$5839=INDEX($F$6578:$F$6799,IF($C$2="All",MATCH(G4768,$G$6578:$G$6799,0),MATCH(G4768,$H$6578:$H$6799,0)),1))*1)+SUMPRODUCT((F$7:F$5839=INDEX($F$6578:$F$6799,IF($C$2="All",MATCH(G4768,$G$6578:$G$6799,0),MATCH(G4768,$H$6578:$H$6799,0)),1))*1))&gt;0,0,INDEX($F$6578:$F$6799,IF($C$2="All",MATCH(G4768,$G$6578:$G$6799,0),MATCH(G4768,$H$6578:$H$6799,0)),1))),0,IF((SUMPRODUCT((D$7:D$5839=INDEX($F$6578:$F$6799,IF($C$2="All",MATCH(G4768,$G$6578:$G$6799,0),MATCH(G4768,$H$6578:$H$6799,0)),1))*1)+SUMPRODUCT((F$7:F$5839=INDEX($F$6578:$F$6799,IF($C$2="All",MATCH(G4768,$G$6578:$G$6799,0),MATCH(G4768,$H$6578:$H$6799,0)),1))*1))&gt;0,0,INDEX($F$6578:$F$6799,IF($C$2="All",MATCH(G4768,$G$6578:$G$6799,0),MATCH(G4768,$H$6578:$H$6799,0)),1)))</f>
        <v>0</v>
      </c>
      <c r="I4768" t="str">
        <f>H4768&amp;"#1"</f>
        <v>0#1</v>
      </c>
      <c r="J4768" s="3">
        <f t="shared" si="601"/>
        <v>0</v>
      </c>
      <c r="K4768" s="3"/>
    </row>
    <row r="4769" spans="2:11" hidden="1" outlineLevel="1" x14ac:dyDescent="0.3">
      <c r="B4769" s="2"/>
      <c r="D4769" s="3"/>
      <c r="F4769" s="3"/>
      <c r="H4769" s="3"/>
      <c r="I4769" t="str">
        <f>REPLACE(I4768,LEN(I4768),1,RIGHT(I4768,1)+1)</f>
        <v>0#2</v>
      </c>
      <c r="J4769" s="3">
        <f t="shared" si="601"/>
        <v>0</v>
      </c>
      <c r="K4769" s="3"/>
    </row>
    <row r="4770" spans="2:11" hidden="1" outlineLevel="1" x14ac:dyDescent="0.3">
      <c r="B4770" s="2"/>
      <c r="D4770" s="3"/>
      <c r="F4770" s="3"/>
      <c r="H4770" s="3"/>
      <c r="I4770" t="str">
        <f t="shared" ref="I4770:I4776" si="604">REPLACE(I4769,LEN(I4769),1,RIGHT(I4769,1)+1)</f>
        <v>0#3</v>
      </c>
      <c r="J4770" s="3">
        <f t="shared" si="601"/>
        <v>0</v>
      </c>
      <c r="K4770" s="3"/>
    </row>
    <row r="4771" spans="2:11" hidden="1" outlineLevel="1" x14ac:dyDescent="0.3">
      <c r="B4771" s="2"/>
      <c r="D4771" s="3"/>
      <c r="F4771" s="3"/>
      <c r="H4771" s="3"/>
      <c r="I4771" t="str">
        <f t="shared" si="604"/>
        <v>0#4</v>
      </c>
      <c r="J4771" s="3">
        <f t="shared" si="601"/>
        <v>0</v>
      </c>
      <c r="K4771" s="3"/>
    </row>
    <row r="4772" spans="2:11" hidden="1" outlineLevel="1" x14ac:dyDescent="0.3">
      <c r="B4772" s="2"/>
      <c r="D4772" s="3"/>
      <c r="F4772" s="3"/>
      <c r="H4772" s="3"/>
      <c r="I4772" t="str">
        <f t="shared" si="604"/>
        <v>0#5</v>
      </c>
      <c r="J4772" s="3">
        <f t="shared" si="601"/>
        <v>0</v>
      </c>
      <c r="K4772" s="3"/>
    </row>
    <row r="4773" spans="2:11" hidden="1" outlineLevel="1" x14ac:dyDescent="0.3">
      <c r="B4773" s="2"/>
      <c r="D4773" s="3"/>
      <c r="F4773" s="3"/>
      <c r="H4773" s="3"/>
      <c r="I4773" t="str">
        <f t="shared" si="604"/>
        <v>0#6</v>
      </c>
      <c r="J4773" s="3">
        <f t="shared" si="601"/>
        <v>0</v>
      </c>
      <c r="K4773" s="3"/>
    </row>
    <row r="4774" spans="2:11" hidden="1" outlineLevel="1" x14ac:dyDescent="0.3">
      <c r="B4774" s="2"/>
      <c r="D4774" s="3"/>
      <c r="F4774" s="3"/>
      <c r="H4774" s="3"/>
      <c r="I4774" t="str">
        <f t="shared" si="604"/>
        <v>0#7</v>
      </c>
      <c r="J4774" s="3">
        <f t="shared" si="601"/>
        <v>0</v>
      </c>
      <c r="K4774" s="3"/>
    </row>
    <row r="4775" spans="2:11" hidden="1" outlineLevel="1" x14ac:dyDescent="0.3">
      <c r="B4775" s="2"/>
      <c r="D4775" s="3"/>
      <c r="F4775" s="3"/>
      <c r="H4775" s="3"/>
      <c r="I4775" t="str">
        <f t="shared" si="604"/>
        <v>0#8</v>
      </c>
      <c r="J4775" s="3">
        <f t="shared" si="601"/>
        <v>0</v>
      </c>
      <c r="K4775" s="3"/>
    </row>
    <row r="4776" spans="2:11" hidden="1" outlineLevel="1" x14ac:dyDescent="0.3">
      <c r="B4776" s="2"/>
      <c r="D4776" s="3"/>
      <c r="F4776" s="3"/>
      <c r="H4776" s="3"/>
      <c r="I4776" t="str">
        <f t="shared" si="604"/>
        <v>0#9</v>
      </c>
      <c r="J4776" s="3">
        <f t="shared" si="601"/>
        <v>0</v>
      </c>
      <c r="K4776" s="3"/>
    </row>
    <row r="4777" spans="2:11" hidden="1" outlineLevel="1" x14ac:dyDescent="0.3">
      <c r="B4777" s="2"/>
      <c r="D4777" s="3"/>
      <c r="F4777" s="3">
        <f>F4768</f>
        <v>0</v>
      </c>
      <c r="G4777" t="str">
        <f>F4777&amp;"#"&amp;COUNTIF(F$6:F4777,F4777)</f>
        <v>0#450</v>
      </c>
      <c r="H4777" s="3">
        <f>IF(ISERROR(IF((SUMPRODUCT((D$7:D$5839=INDEX($F$6578:$F$6799,IF($C$2="All",MATCH(G4777,$G$6578:$G$6799,0),MATCH(G4777,$H$6578:$H$6799,0)),1))*1)+SUMPRODUCT((F$7:F$5839=INDEX($F$6578:$F$6799,IF($C$2="All",MATCH(G4777,$G$6578:$G$6799,0),MATCH(G4777,$H$6578:$H$6799,0)),1))*1))&gt;0,0,INDEX($F$6578:$F$6799,IF($C$2="All",MATCH(G4777,$G$6578:$G$6799,0),MATCH(G4777,$H$6578:$H$6799,0)),1))),0,IF((SUMPRODUCT((D$7:D$5839=INDEX($F$6578:$F$6799,IF($C$2="All",MATCH(G4777,$G$6578:$G$6799,0),MATCH(G4777,$H$6578:$H$6799,0)),1))*1)+SUMPRODUCT((F$7:F$5839=INDEX($F$6578:$F$6799,IF($C$2="All",MATCH(G4777,$G$6578:$G$6799,0),MATCH(G4777,$H$6578:$H$6799,0)),1))*1))&gt;0,0,INDEX($F$6578:$F$6799,IF($C$2="All",MATCH(G4777,$G$6578:$G$6799,0),MATCH(G4777,$H$6578:$H$6799,0)),1)))</f>
        <v>0</v>
      </c>
      <c r="I4777" t="str">
        <f>H4777&amp;"#1"</f>
        <v>0#1</v>
      </c>
      <c r="J4777" s="3">
        <f t="shared" si="601"/>
        <v>0</v>
      </c>
      <c r="K4777" s="3"/>
    </row>
    <row r="4778" spans="2:11" hidden="1" outlineLevel="1" x14ac:dyDescent="0.3">
      <c r="B4778" s="2"/>
      <c r="D4778" s="3"/>
      <c r="F4778" s="3"/>
      <c r="H4778" s="3"/>
      <c r="I4778" t="str">
        <f>REPLACE(I4777,LEN(I4777),1,RIGHT(I4777,1)+1)</f>
        <v>0#2</v>
      </c>
      <c r="J4778" s="3">
        <f t="shared" si="601"/>
        <v>0</v>
      </c>
      <c r="K4778" s="3"/>
    </row>
    <row r="4779" spans="2:11" hidden="1" outlineLevel="1" x14ac:dyDescent="0.3">
      <c r="B4779" s="2"/>
      <c r="D4779" s="3"/>
      <c r="F4779" s="3"/>
      <c r="H4779" s="3"/>
      <c r="I4779" t="str">
        <f t="shared" ref="I4779:I4785" si="605">REPLACE(I4778,LEN(I4778),1,RIGHT(I4778,1)+1)</f>
        <v>0#3</v>
      </c>
      <c r="J4779" s="3">
        <f t="shared" si="601"/>
        <v>0</v>
      </c>
      <c r="K4779" s="3"/>
    </row>
    <row r="4780" spans="2:11" hidden="1" outlineLevel="1" x14ac:dyDescent="0.3">
      <c r="B4780" s="2"/>
      <c r="D4780" s="3"/>
      <c r="F4780" s="3"/>
      <c r="H4780" s="3"/>
      <c r="I4780" t="str">
        <f t="shared" si="605"/>
        <v>0#4</v>
      </c>
      <c r="J4780" s="3">
        <f t="shared" si="601"/>
        <v>0</v>
      </c>
      <c r="K4780" s="3"/>
    </row>
    <row r="4781" spans="2:11" hidden="1" outlineLevel="1" x14ac:dyDescent="0.3">
      <c r="B4781" s="2"/>
      <c r="D4781" s="3"/>
      <c r="F4781" s="3"/>
      <c r="H4781" s="3"/>
      <c r="I4781" t="str">
        <f t="shared" si="605"/>
        <v>0#5</v>
      </c>
      <c r="J4781" s="3">
        <f t="shared" si="601"/>
        <v>0</v>
      </c>
      <c r="K4781" s="3"/>
    </row>
    <row r="4782" spans="2:11" hidden="1" outlineLevel="1" x14ac:dyDescent="0.3">
      <c r="B4782" s="2"/>
      <c r="D4782" s="3"/>
      <c r="F4782" s="3"/>
      <c r="H4782" s="3"/>
      <c r="I4782" t="str">
        <f t="shared" si="605"/>
        <v>0#6</v>
      </c>
      <c r="J4782" s="3">
        <f t="shared" si="601"/>
        <v>0</v>
      </c>
      <c r="K4782" s="3"/>
    </row>
    <row r="4783" spans="2:11" hidden="1" outlineLevel="1" x14ac:dyDescent="0.3">
      <c r="B4783" s="2"/>
      <c r="D4783" s="3"/>
      <c r="F4783" s="3"/>
      <c r="H4783" s="3"/>
      <c r="I4783" t="str">
        <f t="shared" si="605"/>
        <v>0#7</v>
      </c>
      <c r="J4783" s="3">
        <f t="shared" si="601"/>
        <v>0</v>
      </c>
      <c r="K4783" s="3"/>
    </row>
    <row r="4784" spans="2:11" hidden="1" outlineLevel="1" x14ac:dyDescent="0.3">
      <c r="B4784" s="2"/>
      <c r="D4784" s="3"/>
      <c r="F4784" s="3"/>
      <c r="H4784" s="3"/>
      <c r="I4784" t="str">
        <f t="shared" si="605"/>
        <v>0#8</v>
      </c>
      <c r="J4784" s="3">
        <f t="shared" si="601"/>
        <v>0</v>
      </c>
      <c r="K4784" s="3"/>
    </row>
    <row r="4785" spans="2:11" hidden="1" outlineLevel="1" x14ac:dyDescent="0.3">
      <c r="B4785" s="2"/>
      <c r="D4785" s="3"/>
      <c r="F4785" s="3"/>
      <c r="H4785" s="3"/>
      <c r="I4785" t="str">
        <f t="shared" si="605"/>
        <v>0#9</v>
      </c>
      <c r="J4785" s="3">
        <f t="shared" si="601"/>
        <v>0</v>
      </c>
      <c r="K4785" s="3"/>
    </row>
    <row r="4786" spans="2:11" hidden="1" outlineLevel="1" x14ac:dyDescent="0.3">
      <c r="D4786" t="str">
        <f>IF(C4786="",D4705,IF(ISERROR(INDEX($F$6578:$F$6799,IF($C$2="All",MATCH(C4786,$G$6578:$G$6799,0),MATCH(C4786,$H$6578:$H$6799,0)),1)),0,INDEX($F$6578:$F$6799,IF($C$2="All",MATCH(C4786,$G$6578:$G$6799,0),MATCH(C4786,$H$6578:$H$6799,0)),1)))</f>
        <v>Magellan</v>
      </c>
      <c r="E4786" t="str">
        <f>D4786&amp;"#"&amp;COUNTIF(D$6:D4786,D4786)</f>
        <v>Magellan#6</v>
      </c>
      <c r="F4786" s="3">
        <f>IF(ISERROR(IF((SUMPRODUCT((B$7:B$5839=INDEX($F$6578:$F$6799,IF($C$2="All",MATCH(E4786,$G$6578:$G$6799,0),MATCH(E4786,$H$6578:$H$6799,0)),1))*1)+SUMPRODUCT((D$7:D$5839=INDEX($F$6578:$F$6799,IF($C$2="All",MATCH(E4786,$G$6578:$G$6799,0),MATCH(E4786,$H$6578:$H$6799,0)),1))*1))&gt;0,0,INDEX($F$6578:$F$6799,IF($C$2="All",MATCH(E4786,$G$6578:$G$6799,0),MATCH(E4786,$H$6578:$H$6799,0)),1))),0,IF((SUMPRODUCT((B$7:B$5839=INDEX($F$6578:$F$6799,IF($C$2="All",MATCH(E4786,$G$6578:$G$6799,0),MATCH(E4786,$H$6578:$H$6799,0)),1))*1)+SUMPRODUCT((D$7:D$5839=INDEX($F$6578:$F$6799,IF($C$2="All",MATCH(E4786,$G$6578:$G$6799,0),MATCH(E4786,$H$6578:$H$6799,0)),1))*1))&gt;0,0,INDEX($F$6578:$F$6799,IF($C$2="All",MATCH(E4786,$G$6578:$G$6799,0),MATCH(E4786,$H$6578:$H$6799,0)),1)))</f>
        <v>0</v>
      </c>
      <c r="G4786" t="str">
        <f>F4786&amp;"#"&amp;COUNTIF(F$6:F4786,F4786)</f>
        <v>0#451</v>
      </c>
      <c r="H4786" s="3">
        <f>IF(ISERROR(IF((SUMPRODUCT((D$7:D$5839=INDEX($F$6578:$F$6799,IF($C$2="All",MATCH(G4786,$G$6578:$G$6799,0),MATCH(G4786,$H$6578:$H$6799,0)),1))*1)+SUMPRODUCT((F$7:F$5839=INDEX($F$6578:$F$6799,IF($C$2="All",MATCH(G4786,$G$6578:$G$6799,0),MATCH(G4786,$H$6578:$H$6799,0)),1))*1))&gt;0,0,INDEX($F$6578:$F$6799,IF($C$2="All",MATCH(G4786,$G$6578:$G$6799,0),MATCH(G4786,$H$6578:$H$6799,0)),1))),0,IF((SUMPRODUCT((D$7:D$5839=INDEX($F$6578:$F$6799,IF($C$2="All",MATCH(G4786,$G$6578:$G$6799,0),MATCH(G4786,$H$6578:$H$6799,0)),1))*1)+SUMPRODUCT((F$7:F$5839=INDEX($F$6578:$F$6799,IF($C$2="All",MATCH(G4786,$G$6578:$G$6799,0),MATCH(G4786,$H$6578:$H$6799,0)),1))*1))&gt;0,0,INDEX($F$6578:$F$6799,IF($C$2="All",MATCH(G4786,$G$6578:$G$6799,0),MATCH(G4786,$H$6578:$H$6799,0)),1)))</f>
        <v>0</v>
      </c>
      <c r="I4786" t="str">
        <f>H$7&amp;"#1"</f>
        <v>0#1</v>
      </c>
      <c r="J4786" s="3">
        <f t="shared" si="601"/>
        <v>0</v>
      </c>
    </row>
    <row r="4787" spans="2:11" hidden="1" outlineLevel="1" x14ac:dyDescent="0.3">
      <c r="B4787" s="2"/>
      <c r="D4787" s="3"/>
      <c r="F4787" s="3"/>
      <c r="H4787" s="3"/>
      <c r="I4787" t="str">
        <f>REPLACE(I4786,LEN(I4786),1,RIGHT(I4786,1)+1)</f>
        <v>0#2</v>
      </c>
      <c r="J4787" s="3">
        <f t="shared" si="601"/>
        <v>0</v>
      </c>
      <c r="K4787" s="3"/>
    </row>
    <row r="4788" spans="2:11" hidden="1" outlineLevel="1" x14ac:dyDescent="0.3">
      <c r="B4788" s="2"/>
      <c r="D4788" s="3"/>
      <c r="F4788" s="3"/>
      <c r="H4788" s="3"/>
      <c r="I4788" t="str">
        <f t="shared" ref="I4788:I4794" si="606">REPLACE(I4787,LEN(I4787),1,RIGHT(I4787,1)+1)</f>
        <v>0#3</v>
      </c>
      <c r="J4788" s="3">
        <f t="shared" si="601"/>
        <v>0</v>
      </c>
      <c r="K4788" s="3"/>
    </row>
    <row r="4789" spans="2:11" hidden="1" outlineLevel="1" x14ac:dyDescent="0.3">
      <c r="B4789" s="2"/>
      <c r="D4789" s="3"/>
      <c r="F4789" s="3"/>
      <c r="H4789" s="3"/>
      <c r="I4789" t="str">
        <f t="shared" si="606"/>
        <v>0#4</v>
      </c>
      <c r="J4789" s="3">
        <f t="shared" si="601"/>
        <v>0</v>
      </c>
      <c r="K4789" s="3"/>
    </row>
    <row r="4790" spans="2:11" hidden="1" outlineLevel="1" x14ac:dyDescent="0.3">
      <c r="B4790" s="2"/>
      <c r="D4790" s="3"/>
      <c r="F4790" s="3"/>
      <c r="H4790" s="3"/>
      <c r="I4790" t="str">
        <f t="shared" si="606"/>
        <v>0#5</v>
      </c>
      <c r="J4790" s="3">
        <f t="shared" si="601"/>
        <v>0</v>
      </c>
      <c r="K4790" s="3"/>
    </row>
    <row r="4791" spans="2:11" hidden="1" outlineLevel="1" x14ac:dyDescent="0.3">
      <c r="B4791" s="2"/>
      <c r="D4791" s="3"/>
      <c r="F4791" s="3"/>
      <c r="H4791" s="3"/>
      <c r="I4791" t="str">
        <f t="shared" si="606"/>
        <v>0#6</v>
      </c>
      <c r="J4791" s="3">
        <f t="shared" si="601"/>
        <v>0</v>
      </c>
      <c r="K4791" s="3"/>
    </row>
    <row r="4792" spans="2:11" hidden="1" outlineLevel="1" x14ac:dyDescent="0.3">
      <c r="B4792" s="2"/>
      <c r="D4792" s="3"/>
      <c r="F4792" s="3"/>
      <c r="H4792" s="3"/>
      <c r="I4792" t="str">
        <f t="shared" si="606"/>
        <v>0#7</v>
      </c>
      <c r="J4792" s="3">
        <f t="shared" si="601"/>
        <v>0</v>
      </c>
      <c r="K4792" s="3"/>
    </row>
    <row r="4793" spans="2:11" hidden="1" outlineLevel="1" x14ac:dyDescent="0.3">
      <c r="B4793" s="2"/>
      <c r="D4793" s="3"/>
      <c r="F4793" s="3"/>
      <c r="H4793" s="3"/>
      <c r="I4793" t="str">
        <f t="shared" si="606"/>
        <v>0#8</v>
      </c>
      <c r="J4793" s="3">
        <f t="shared" si="601"/>
        <v>0</v>
      </c>
      <c r="K4793" s="3"/>
    </row>
    <row r="4794" spans="2:11" hidden="1" outlineLevel="1" x14ac:dyDescent="0.3">
      <c r="B4794" s="2"/>
      <c r="D4794" s="3"/>
      <c r="F4794" s="3"/>
      <c r="H4794" s="3"/>
      <c r="I4794" t="str">
        <f t="shared" si="606"/>
        <v>0#9</v>
      </c>
      <c r="J4794" s="3">
        <f t="shared" si="601"/>
        <v>0</v>
      </c>
      <c r="K4794" s="3"/>
    </row>
    <row r="4795" spans="2:11" hidden="1" outlineLevel="1" x14ac:dyDescent="0.3">
      <c r="B4795" s="2"/>
      <c r="F4795" s="3">
        <f>F4786</f>
        <v>0</v>
      </c>
      <c r="G4795" t="str">
        <f>F4795&amp;"#"&amp;COUNTIF(F$6:F4795,F4795)</f>
        <v>0#452</v>
      </c>
      <c r="H4795" s="3">
        <f>IF(ISERROR(IF((SUMPRODUCT((D$7:D$5839=INDEX($F$6578:$F$6799,IF($C$2="All",MATCH(G4795,$G$6578:$G$6799,0),MATCH(G4795,$H$6578:$H$6799,0)),1))*1)+SUMPRODUCT((F$7:F$5839=INDEX($F$6578:$F$6799,IF($C$2="All",MATCH(G4795,$G$6578:$G$6799,0),MATCH(G4795,$H$6578:$H$6799,0)),1))*1))&gt;0,0,INDEX($F$6578:$F$6799,IF($C$2="All",MATCH(G4795,$G$6578:$G$6799,0),MATCH(G4795,$H$6578:$H$6799,0)),1))),0,IF((SUMPRODUCT((D$7:D$5839=INDEX($F$6578:$F$6799,IF($C$2="All",MATCH(G4795,$G$6578:$G$6799,0),MATCH(G4795,$H$6578:$H$6799,0)),1))*1)+SUMPRODUCT((F$7:F$5839=INDEX($F$6578:$F$6799,IF($C$2="All",MATCH(G4795,$G$6578:$G$6799,0),MATCH(G4795,$H$6578:$H$6799,0)),1))*1))&gt;0,0,INDEX($F$6578:$F$6799,IF($C$2="All",MATCH(G4795,$G$6578:$G$6799,0),MATCH(G4795,$H$6578:$H$6799,0)),1)))</f>
        <v>0</v>
      </c>
      <c r="I4795" t="str">
        <f>H4795&amp;"#1"</f>
        <v>0#1</v>
      </c>
      <c r="J4795" s="3">
        <f t="shared" si="601"/>
        <v>0</v>
      </c>
      <c r="K4795" s="3"/>
    </row>
    <row r="4796" spans="2:11" hidden="1" outlineLevel="1" x14ac:dyDescent="0.3">
      <c r="B4796" s="2"/>
      <c r="F4796" s="3"/>
      <c r="H4796" s="3"/>
      <c r="I4796" t="str">
        <f>REPLACE(I4795,LEN(I4795),1,RIGHT(I4795,1)+1)</f>
        <v>0#2</v>
      </c>
      <c r="J4796" s="3">
        <f t="shared" si="601"/>
        <v>0</v>
      </c>
      <c r="K4796" s="3"/>
    </row>
    <row r="4797" spans="2:11" hidden="1" outlineLevel="1" x14ac:dyDescent="0.3">
      <c r="B4797" s="2"/>
      <c r="F4797" s="3"/>
      <c r="H4797" s="3"/>
      <c r="I4797" t="str">
        <f t="shared" ref="I4797:I4803" si="607">REPLACE(I4796,LEN(I4796),1,RIGHT(I4796,1)+1)</f>
        <v>0#3</v>
      </c>
      <c r="J4797" s="3">
        <f t="shared" si="601"/>
        <v>0</v>
      </c>
      <c r="K4797" s="3"/>
    </row>
    <row r="4798" spans="2:11" hidden="1" outlineLevel="1" x14ac:dyDescent="0.3">
      <c r="B4798" s="2"/>
      <c r="F4798" s="3"/>
      <c r="H4798" s="3"/>
      <c r="I4798" t="str">
        <f t="shared" si="607"/>
        <v>0#4</v>
      </c>
      <c r="J4798" s="3">
        <f t="shared" si="601"/>
        <v>0</v>
      </c>
      <c r="K4798" s="3"/>
    </row>
    <row r="4799" spans="2:11" hidden="1" outlineLevel="1" x14ac:dyDescent="0.3">
      <c r="B4799" s="2"/>
      <c r="F4799" s="3"/>
      <c r="H4799" s="3"/>
      <c r="I4799" t="str">
        <f t="shared" si="607"/>
        <v>0#5</v>
      </c>
      <c r="J4799" s="3">
        <f t="shared" si="601"/>
        <v>0</v>
      </c>
      <c r="K4799" s="3"/>
    </row>
    <row r="4800" spans="2:11" hidden="1" outlineLevel="1" x14ac:dyDescent="0.3">
      <c r="B4800" s="2"/>
      <c r="F4800" s="3"/>
      <c r="H4800" s="3"/>
      <c r="I4800" t="str">
        <f t="shared" si="607"/>
        <v>0#6</v>
      </c>
      <c r="J4800" s="3">
        <f t="shared" si="601"/>
        <v>0</v>
      </c>
      <c r="K4800" s="3"/>
    </row>
    <row r="4801" spans="2:11" hidden="1" outlineLevel="1" x14ac:dyDescent="0.3">
      <c r="B4801" s="2"/>
      <c r="F4801" s="3"/>
      <c r="H4801" s="3"/>
      <c r="I4801" t="str">
        <f t="shared" si="607"/>
        <v>0#7</v>
      </c>
      <c r="J4801" s="3">
        <f t="shared" si="601"/>
        <v>0</v>
      </c>
      <c r="K4801" s="3"/>
    </row>
    <row r="4802" spans="2:11" hidden="1" outlineLevel="1" x14ac:dyDescent="0.3">
      <c r="B4802" s="2"/>
      <c r="F4802" s="3"/>
      <c r="H4802" s="3"/>
      <c r="I4802" t="str">
        <f t="shared" si="607"/>
        <v>0#8</v>
      </c>
      <c r="J4802" s="3">
        <f t="shared" si="601"/>
        <v>0</v>
      </c>
      <c r="K4802" s="3"/>
    </row>
    <row r="4803" spans="2:11" hidden="1" outlineLevel="1" x14ac:dyDescent="0.3">
      <c r="B4803" s="2"/>
      <c r="F4803" s="3"/>
      <c r="H4803" s="3"/>
      <c r="I4803" t="str">
        <f t="shared" si="607"/>
        <v>0#9</v>
      </c>
      <c r="J4803" s="3">
        <f t="shared" si="601"/>
        <v>0</v>
      </c>
      <c r="K4803" s="3"/>
    </row>
    <row r="4804" spans="2:11" hidden="1" outlineLevel="1" x14ac:dyDescent="0.3">
      <c r="B4804" s="2"/>
      <c r="D4804" s="3"/>
      <c r="F4804" s="3">
        <f>F4795</f>
        <v>0</v>
      </c>
      <c r="G4804" t="str">
        <f>F4804&amp;"#"&amp;COUNTIF(F$6:F4804,F4804)</f>
        <v>0#453</v>
      </c>
      <c r="H4804" s="3">
        <f>IF(ISERROR(IF((SUMPRODUCT((D$7:D$5839=INDEX($F$6578:$F$6799,IF($C$2="All",MATCH(G4804,$G$6578:$G$6799,0),MATCH(G4804,$H$6578:$H$6799,0)),1))*1)+SUMPRODUCT((F$7:F$5839=INDEX($F$6578:$F$6799,IF($C$2="All",MATCH(G4804,$G$6578:$G$6799,0),MATCH(G4804,$H$6578:$H$6799,0)),1))*1))&gt;0,0,INDEX($F$6578:$F$6799,IF($C$2="All",MATCH(G4804,$G$6578:$G$6799,0),MATCH(G4804,$H$6578:$H$6799,0)),1))),0,IF((SUMPRODUCT((D$7:D$5839=INDEX($F$6578:$F$6799,IF($C$2="All",MATCH(G4804,$G$6578:$G$6799,0),MATCH(G4804,$H$6578:$H$6799,0)),1))*1)+SUMPRODUCT((F$7:F$5839=INDEX($F$6578:$F$6799,IF($C$2="All",MATCH(G4804,$G$6578:$G$6799,0),MATCH(G4804,$H$6578:$H$6799,0)),1))*1))&gt;0,0,INDEX($F$6578:$F$6799,IF($C$2="All",MATCH(G4804,$G$6578:$G$6799,0),MATCH(G4804,$H$6578:$H$6799,0)),1)))</f>
        <v>0</v>
      </c>
      <c r="I4804" t="str">
        <f>H4804&amp;"#1"</f>
        <v>0#1</v>
      </c>
      <c r="J4804" s="3">
        <f t="shared" si="601"/>
        <v>0</v>
      </c>
      <c r="K4804" s="3"/>
    </row>
    <row r="4805" spans="2:11" hidden="1" outlineLevel="1" x14ac:dyDescent="0.3">
      <c r="B4805" s="2"/>
      <c r="D4805" s="3"/>
      <c r="F4805" s="3"/>
      <c r="H4805" s="3"/>
      <c r="I4805" t="str">
        <f>REPLACE(I4804,LEN(I4804),1,RIGHT(I4804,1)+1)</f>
        <v>0#2</v>
      </c>
      <c r="J4805" s="3">
        <f t="shared" si="601"/>
        <v>0</v>
      </c>
      <c r="K4805" s="3"/>
    </row>
    <row r="4806" spans="2:11" hidden="1" outlineLevel="1" x14ac:dyDescent="0.3">
      <c r="B4806" s="2"/>
      <c r="D4806" s="3"/>
      <c r="F4806" s="3"/>
      <c r="H4806" s="3"/>
      <c r="I4806" t="str">
        <f t="shared" ref="I4806:I4812" si="608">REPLACE(I4805,LEN(I4805),1,RIGHT(I4805,1)+1)</f>
        <v>0#3</v>
      </c>
      <c r="J4806" s="3">
        <f t="shared" si="601"/>
        <v>0</v>
      </c>
      <c r="K4806" s="3"/>
    </row>
    <row r="4807" spans="2:11" hidden="1" outlineLevel="1" x14ac:dyDescent="0.3">
      <c r="B4807" s="2"/>
      <c r="D4807" s="3"/>
      <c r="F4807" s="3"/>
      <c r="H4807" s="3"/>
      <c r="I4807" t="str">
        <f t="shared" si="608"/>
        <v>0#4</v>
      </c>
      <c r="J4807" s="3">
        <f t="shared" ref="J4807:J4870" si="609">IF(ISERROR(IF((SUMPRODUCT((F$7:F$5839=INDEX($F$6578:$F$6799,IF($C$2="All",MATCH(I4807,$G$6578:$G$6799,0),MATCH(I4807,$H$6578:$H$6799,0)),1))*1)+SUMPRODUCT((H$7:H$5839=INDEX($F$6578:$F$6799,IF($C$2="All",MATCH(I4807,$G$6578:$G$6799,0),MATCH(I4807,$H$6578:$H$6799,0)),1))*1))&gt;0,0,INDEX($F$6578:$F$6799,IF($C$2="All",MATCH(I4807,$G$6578:$G$6799,0),MATCH(I4807,$H$6578:$H$6799,0)),1))),0,IF((SUMPRODUCT((F$7:F$5839=INDEX($F$6578:$F$6799,IF($C$2="All",MATCH(I4807,$G$6578:$G$6799,0),MATCH(I4807,$H$6578:$H$6799,0)),1))*1)+SUMPRODUCT((H$7:H$5839=INDEX($F$6578:$F$6799,IF($C$2="All",MATCH(I4807,$G$6578:$G$6799,0),MATCH(I4807,$H$6578:$H$6799,0)),1))*1))&gt;0,0,INDEX($F$6578:$F$6799,IF($C$2="All",MATCH(I4807,$G$6578:$G$6799,0),MATCH(I4807,$H$6578:$H$6799,0)),1)))</f>
        <v>0</v>
      </c>
      <c r="K4807" s="3"/>
    </row>
    <row r="4808" spans="2:11" hidden="1" outlineLevel="1" x14ac:dyDescent="0.3">
      <c r="B4808" s="2"/>
      <c r="D4808" s="3"/>
      <c r="F4808" s="3"/>
      <c r="H4808" s="3"/>
      <c r="I4808" t="str">
        <f t="shared" si="608"/>
        <v>0#5</v>
      </c>
      <c r="J4808" s="3">
        <f t="shared" si="609"/>
        <v>0</v>
      </c>
      <c r="K4808" s="3"/>
    </row>
    <row r="4809" spans="2:11" hidden="1" outlineLevel="1" x14ac:dyDescent="0.3">
      <c r="B4809" s="2"/>
      <c r="D4809" s="3"/>
      <c r="F4809" s="3"/>
      <c r="H4809" s="3"/>
      <c r="I4809" t="str">
        <f t="shared" si="608"/>
        <v>0#6</v>
      </c>
      <c r="J4809" s="3">
        <f t="shared" si="609"/>
        <v>0</v>
      </c>
      <c r="K4809" s="3"/>
    </row>
    <row r="4810" spans="2:11" hidden="1" outlineLevel="1" x14ac:dyDescent="0.3">
      <c r="B4810" s="2"/>
      <c r="D4810" s="3"/>
      <c r="F4810" s="3"/>
      <c r="H4810" s="3"/>
      <c r="I4810" t="str">
        <f t="shared" si="608"/>
        <v>0#7</v>
      </c>
      <c r="J4810" s="3">
        <f t="shared" si="609"/>
        <v>0</v>
      </c>
      <c r="K4810" s="3"/>
    </row>
    <row r="4811" spans="2:11" hidden="1" outlineLevel="1" x14ac:dyDescent="0.3">
      <c r="B4811" s="2"/>
      <c r="D4811" s="3"/>
      <c r="F4811" s="3"/>
      <c r="H4811" s="3"/>
      <c r="I4811" t="str">
        <f t="shared" si="608"/>
        <v>0#8</v>
      </c>
      <c r="J4811" s="3">
        <f t="shared" si="609"/>
        <v>0</v>
      </c>
      <c r="K4811" s="3"/>
    </row>
    <row r="4812" spans="2:11" hidden="1" outlineLevel="1" x14ac:dyDescent="0.3">
      <c r="B4812" s="2"/>
      <c r="D4812" s="3"/>
      <c r="F4812" s="3"/>
      <c r="H4812" s="3"/>
      <c r="I4812" t="str">
        <f t="shared" si="608"/>
        <v>0#9</v>
      </c>
      <c r="J4812" s="3">
        <f t="shared" si="609"/>
        <v>0</v>
      </c>
      <c r="K4812" s="3"/>
    </row>
    <row r="4813" spans="2:11" hidden="1" outlineLevel="1" x14ac:dyDescent="0.3">
      <c r="B4813" s="2"/>
      <c r="D4813" s="3"/>
      <c r="F4813" s="3">
        <f>F4804</f>
        <v>0</v>
      </c>
      <c r="G4813" t="str">
        <f>F4813&amp;"#"&amp;COUNTIF(F$6:F4813,F4813)</f>
        <v>0#454</v>
      </c>
      <c r="H4813" s="3">
        <f>IF(ISERROR(IF((SUMPRODUCT((D$7:D$5839=INDEX($F$6578:$F$6799,IF($C$2="All",MATCH(G4813,$G$6578:$G$6799,0),MATCH(G4813,$H$6578:$H$6799,0)),1))*1)+SUMPRODUCT((F$7:F$5839=INDEX($F$6578:$F$6799,IF($C$2="All",MATCH(G4813,$G$6578:$G$6799,0),MATCH(G4813,$H$6578:$H$6799,0)),1))*1))&gt;0,0,INDEX($F$6578:$F$6799,IF($C$2="All",MATCH(G4813,$G$6578:$G$6799,0),MATCH(G4813,$H$6578:$H$6799,0)),1))),0,IF((SUMPRODUCT((D$7:D$5839=INDEX($F$6578:$F$6799,IF($C$2="All",MATCH(G4813,$G$6578:$G$6799,0),MATCH(G4813,$H$6578:$H$6799,0)),1))*1)+SUMPRODUCT((F$7:F$5839=INDEX($F$6578:$F$6799,IF($C$2="All",MATCH(G4813,$G$6578:$G$6799,0),MATCH(G4813,$H$6578:$H$6799,0)),1))*1))&gt;0,0,INDEX($F$6578:$F$6799,IF($C$2="All",MATCH(G4813,$G$6578:$G$6799,0),MATCH(G4813,$H$6578:$H$6799,0)),1)))</f>
        <v>0</v>
      </c>
      <c r="I4813" t="str">
        <f>H4813&amp;"#1"</f>
        <v>0#1</v>
      </c>
      <c r="J4813" s="3">
        <f t="shared" si="609"/>
        <v>0</v>
      </c>
      <c r="K4813" s="3"/>
    </row>
    <row r="4814" spans="2:11" hidden="1" outlineLevel="1" x14ac:dyDescent="0.3">
      <c r="B4814" s="2"/>
      <c r="D4814" s="3"/>
      <c r="F4814" s="3"/>
      <c r="H4814" s="3"/>
      <c r="I4814" t="str">
        <f>REPLACE(I4813,LEN(I4813),1,RIGHT(I4813,1)+1)</f>
        <v>0#2</v>
      </c>
      <c r="J4814" s="3">
        <f t="shared" si="609"/>
        <v>0</v>
      </c>
      <c r="K4814" s="3"/>
    </row>
    <row r="4815" spans="2:11" hidden="1" outlineLevel="1" x14ac:dyDescent="0.3">
      <c r="B4815" s="2"/>
      <c r="D4815" s="3"/>
      <c r="F4815" s="3"/>
      <c r="H4815" s="3"/>
      <c r="I4815" t="str">
        <f t="shared" ref="I4815:I4821" si="610">REPLACE(I4814,LEN(I4814),1,RIGHT(I4814,1)+1)</f>
        <v>0#3</v>
      </c>
      <c r="J4815" s="3">
        <f t="shared" si="609"/>
        <v>0</v>
      </c>
      <c r="K4815" s="3"/>
    </row>
    <row r="4816" spans="2:11" hidden="1" outlineLevel="1" x14ac:dyDescent="0.3">
      <c r="B4816" s="2"/>
      <c r="D4816" s="3"/>
      <c r="F4816" s="3"/>
      <c r="H4816" s="3"/>
      <c r="I4816" t="str">
        <f t="shared" si="610"/>
        <v>0#4</v>
      </c>
      <c r="J4816" s="3">
        <f t="shared" si="609"/>
        <v>0</v>
      </c>
      <c r="K4816" s="3"/>
    </row>
    <row r="4817" spans="2:11" hidden="1" outlineLevel="1" x14ac:dyDescent="0.3">
      <c r="B4817" s="2"/>
      <c r="D4817" s="3"/>
      <c r="F4817" s="3"/>
      <c r="H4817" s="3"/>
      <c r="I4817" t="str">
        <f t="shared" si="610"/>
        <v>0#5</v>
      </c>
      <c r="J4817" s="3">
        <f t="shared" si="609"/>
        <v>0</v>
      </c>
      <c r="K4817" s="3"/>
    </row>
    <row r="4818" spans="2:11" hidden="1" outlineLevel="1" x14ac:dyDescent="0.3">
      <c r="B4818" s="2"/>
      <c r="D4818" s="3"/>
      <c r="F4818" s="3"/>
      <c r="H4818" s="3"/>
      <c r="I4818" t="str">
        <f t="shared" si="610"/>
        <v>0#6</v>
      </c>
      <c r="J4818" s="3">
        <f t="shared" si="609"/>
        <v>0</v>
      </c>
      <c r="K4818" s="3"/>
    </row>
    <row r="4819" spans="2:11" hidden="1" outlineLevel="1" x14ac:dyDescent="0.3">
      <c r="B4819" s="2"/>
      <c r="D4819" s="3"/>
      <c r="F4819" s="3"/>
      <c r="H4819" s="3"/>
      <c r="I4819" t="str">
        <f t="shared" si="610"/>
        <v>0#7</v>
      </c>
      <c r="J4819" s="3">
        <f t="shared" si="609"/>
        <v>0</v>
      </c>
      <c r="K4819" s="3"/>
    </row>
    <row r="4820" spans="2:11" hidden="1" outlineLevel="1" x14ac:dyDescent="0.3">
      <c r="B4820" s="2"/>
      <c r="D4820" s="3"/>
      <c r="F4820" s="3"/>
      <c r="H4820" s="3"/>
      <c r="I4820" t="str">
        <f t="shared" si="610"/>
        <v>0#8</v>
      </c>
      <c r="J4820" s="3">
        <f t="shared" si="609"/>
        <v>0</v>
      </c>
      <c r="K4820" s="3"/>
    </row>
    <row r="4821" spans="2:11" hidden="1" outlineLevel="1" x14ac:dyDescent="0.3">
      <c r="B4821" s="2"/>
      <c r="D4821" s="3"/>
      <c r="F4821" s="3"/>
      <c r="H4821" s="3"/>
      <c r="I4821" t="str">
        <f t="shared" si="610"/>
        <v>0#9</v>
      </c>
      <c r="J4821" s="3">
        <f t="shared" si="609"/>
        <v>0</v>
      </c>
      <c r="K4821" s="3"/>
    </row>
    <row r="4822" spans="2:11" hidden="1" outlineLevel="1" x14ac:dyDescent="0.3">
      <c r="B4822" s="2"/>
      <c r="D4822" s="3"/>
      <c r="F4822" s="3">
        <f>F4813</f>
        <v>0</v>
      </c>
      <c r="G4822" t="str">
        <f>F4822&amp;"#"&amp;COUNTIF(F$6:F4822,F4822)</f>
        <v>0#455</v>
      </c>
      <c r="H4822" s="3">
        <f>IF(ISERROR(IF((SUMPRODUCT((D$7:D$5839=INDEX($F$6578:$F$6799,IF($C$2="All",MATCH(G4822,$G$6578:$G$6799,0),MATCH(G4822,$H$6578:$H$6799,0)),1))*1)+SUMPRODUCT((F$7:F$5839=INDEX($F$6578:$F$6799,IF($C$2="All",MATCH(G4822,$G$6578:$G$6799,0),MATCH(G4822,$H$6578:$H$6799,0)),1))*1))&gt;0,0,INDEX($F$6578:$F$6799,IF($C$2="All",MATCH(G4822,$G$6578:$G$6799,0),MATCH(G4822,$H$6578:$H$6799,0)),1))),0,IF((SUMPRODUCT((D$7:D$5839=INDEX($F$6578:$F$6799,IF($C$2="All",MATCH(G4822,$G$6578:$G$6799,0),MATCH(G4822,$H$6578:$H$6799,0)),1))*1)+SUMPRODUCT((F$7:F$5839=INDEX($F$6578:$F$6799,IF($C$2="All",MATCH(G4822,$G$6578:$G$6799,0),MATCH(G4822,$H$6578:$H$6799,0)),1))*1))&gt;0,0,INDEX($F$6578:$F$6799,IF($C$2="All",MATCH(G4822,$G$6578:$G$6799,0),MATCH(G4822,$H$6578:$H$6799,0)),1)))</f>
        <v>0</v>
      </c>
      <c r="I4822" t="str">
        <f>H4822&amp;"#1"</f>
        <v>0#1</v>
      </c>
      <c r="J4822" s="3">
        <f t="shared" si="609"/>
        <v>0</v>
      </c>
      <c r="K4822" s="3"/>
    </row>
    <row r="4823" spans="2:11" hidden="1" outlineLevel="1" x14ac:dyDescent="0.3">
      <c r="B4823" s="2"/>
      <c r="D4823" s="3"/>
      <c r="F4823" s="3"/>
      <c r="H4823" s="3"/>
      <c r="I4823" t="str">
        <f>REPLACE(I4822,LEN(I4822),1,RIGHT(I4822,1)+1)</f>
        <v>0#2</v>
      </c>
      <c r="J4823" s="3">
        <f t="shared" si="609"/>
        <v>0</v>
      </c>
      <c r="K4823" s="3"/>
    </row>
    <row r="4824" spans="2:11" hidden="1" outlineLevel="1" x14ac:dyDescent="0.3">
      <c r="B4824" s="2"/>
      <c r="D4824" s="3"/>
      <c r="F4824" s="3"/>
      <c r="H4824" s="3"/>
      <c r="I4824" t="str">
        <f t="shared" ref="I4824:I4830" si="611">REPLACE(I4823,LEN(I4823),1,RIGHT(I4823,1)+1)</f>
        <v>0#3</v>
      </c>
      <c r="J4824" s="3">
        <f t="shared" si="609"/>
        <v>0</v>
      </c>
      <c r="K4824" s="3"/>
    </row>
    <row r="4825" spans="2:11" hidden="1" outlineLevel="1" x14ac:dyDescent="0.3">
      <c r="B4825" s="2"/>
      <c r="D4825" s="3"/>
      <c r="F4825" s="3"/>
      <c r="H4825" s="3"/>
      <c r="I4825" t="str">
        <f t="shared" si="611"/>
        <v>0#4</v>
      </c>
      <c r="J4825" s="3">
        <f t="shared" si="609"/>
        <v>0</v>
      </c>
      <c r="K4825" s="3"/>
    </row>
    <row r="4826" spans="2:11" hidden="1" outlineLevel="1" x14ac:dyDescent="0.3">
      <c r="B4826" s="2"/>
      <c r="D4826" s="3"/>
      <c r="F4826" s="3"/>
      <c r="H4826" s="3"/>
      <c r="I4826" t="str">
        <f t="shared" si="611"/>
        <v>0#5</v>
      </c>
      <c r="J4826" s="3">
        <f t="shared" si="609"/>
        <v>0</v>
      </c>
      <c r="K4826" s="3"/>
    </row>
    <row r="4827" spans="2:11" hidden="1" outlineLevel="1" x14ac:dyDescent="0.3">
      <c r="B4827" s="2"/>
      <c r="D4827" s="3"/>
      <c r="F4827" s="3"/>
      <c r="H4827" s="3"/>
      <c r="I4827" t="str">
        <f t="shared" si="611"/>
        <v>0#6</v>
      </c>
      <c r="J4827" s="3">
        <f t="shared" si="609"/>
        <v>0</v>
      </c>
      <c r="K4827" s="3"/>
    </row>
    <row r="4828" spans="2:11" hidden="1" outlineLevel="1" x14ac:dyDescent="0.3">
      <c r="B4828" s="2"/>
      <c r="D4828" s="3"/>
      <c r="F4828" s="3"/>
      <c r="H4828" s="3"/>
      <c r="I4828" t="str">
        <f t="shared" si="611"/>
        <v>0#7</v>
      </c>
      <c r="J4828" s="3">
        <f t="shared" si="609"/>
        <v>0</v>
      </c>
      <c r="K4828" s="3"/>
    </row>
    <row r="4829" spans="2:11" hidden="1" outlineLevel="1" x14ac:dyDescent="0.3">
      <c r="B4829" s="2"/>
      <c r="D4829" s="3"/>
      <c r="F4829" s="3"/>
      <c r="H4829" s="3"/>
      <c r="I4829" t="str">
        <f t="shared" si="611"/>
        <v>0#8</v>
      </c>
      <c r="J4829" s="3">
        <f t="shared" si="609"/>
        <v>0</v>
      </c>
      <c r="K4829" s="3"/>
    </row>
    <row r="4830" spans="2:11" hidden="1" outlineLevel="1" x14ac:dyDescent="0.3">
      <c r="B4830" s="2"/>
      <c r="D4830" s="3"/>
      <c r="F4830" s="3"/>
      <c r="H4830" s="3"/>
      <c r="I4830" t="str">
        <f t="shared" si="611"/>
        <v>0#9</v>
      </c>
      <c r="J4830" s="3">
        <f t="shared" si="609"/>
        <v>0</v>
      </c>
      <c r="K4830" s="3"/>
    </row>
    <row r="4831" spans="2:11" hidden="1" outlineLevel="1" x14ac:dyDescent="0.3">
      <c r="B4831" s="2"/>
      <c r="D4831" s="3"/>
      <c r="F4831" s="3">
        <f>F4822</f>
        <v>0</v>
      </c>
      <c r="G4831" t="str">
        <f>F4831&amp;"#"&amp;COUNTIF(F$6:F4831,F4831)</f>
        <v>0#456</v>
      </c>
      <c r="H4831" s="3">
        <f>IF(ISERROR(IF((SUMPRODUCT((D$7:D$5839=INDEX($F$6578:$F$6799,IF($C$2="All",MATCH(G4831,$G$6578:$G$6799,0),MATCH(G4831,$H$6578:$H$6799,0)),1))*1)+SUMPRODUCT((F$7:F$5839=INDEX($F$6578:$F$6799,IF($C$2="All",MATCH(G4831,$G$6578:$G$6799,0),MATCH(G4831,$H$6578:$H$6799,0)),1))*1))&gt;0,0,INDEX($F$6578:$F$6799,IF($C$2="All",MATCH(G4831,$G$6578:$G$6799,0),MATCH(G4831,$H$6578:$H$6799,0)),1))),0,IF((SUMPRODUCT((D$7:D$5839=INDEX($F$6578:$F$6799,IF($C$2="All",MATCH(G4831,$G$6578:$G$6799,0),MATCH(G4831,$H$6578:$H$6799,0)),1))*1)+SUMPRODUCT((F$7:F$5839=INDEX($F$6578:$F$6799,IF($C$2="All",MATCH(G4831,$G$6578:$G$6799,0),MATCH(G4831,$H$6578:$H$6799,0)),1))*1))&gt;0,0,INDEX($F$6578:$F$6799,IF($C$2="All",MATCH(G4831,$G$6578:$G$6799,0),MATCH(G4831,$H$6578:$H$6799,0)),1)))</f>
        <v>0</v>
      </c>
      <c r="I4831" t="str">
        <f>H4831&amp;"#1"</f>
        <v>0#1</v>
      </c>
      <c r="J4831" s="3">
        <f t="shared" si="609"/>
        <v>0</v>
      </c>
      <c r="K4831" s="3"/>
    </row>
    <row r="4832" spans="2:11" hidden="1" outlineLevel="1" x14ac:dyDescent="0.3">
      <c r="B4832" s="2"/>
      <c r="D4832" s="3"/>
      <c r="F4832" s="3"/>
      <c r="H4832" s="3"/>
      <c r="I4832" t="str">
        <f>REPLACE(I4831,LEN(I4831),1,RIGHT(I4831,1)+1)</f>
        <v>0#2</v>
      </c>
      <c r="J4832" s="3">
        <f t="shared" si="609"/>
        <v>0</v>
      </c>
      <c r="K4832" s="3"/>
    </row>
    <row r="4833" spans="2:11" hidden="1" outlineLevel="1" x14ac:dyDescent="0.3">
      <c r="B4833" s="2"/>
      <c r="D4833" s="3"/>
      <c r="F4833" s="3"/>
      <c r="H4833" s="3"/>
      <c r="I4833" t="str">
        <f t="shared" ref="I4833:I4839" si="612">REPLACE(I4832,LEN(I4832),1,RIGHT(I4832,1)+1)</f>
        <v>0#3</v>
      </c>
      <c r="J4833" s="3">
        <f t="shared" si="609"/>
        <v>0</v>
      </c>
      <c r="K4833" s="3"/>
    </row>
    <row r="4834" spans="2:11" hidden="1" outlineLevel="1" x14ac:dyDescent="0.3">
      <c r="B4834" s="2"/>
      <c r="D4834" s="3"/>
      <c r="F4834" s="3"/>
      <c r="H4834" s="3"/>
      <c r="I4834" t="str">
        <f t="shared" si="612"/>
        <v>0#4</v>
      </c>
      <c r="J4834" s="3">
        <f t="shared" si="609"/>
        <v>0</v>
      </c>
      <c r="K4834" s="3"/>
    </row>
    <row r="4835" spans="2:11" hidden="1" outlineLevel="1" x14ac:dyDescent="0.3">
      <c r="B4835" s="2"/>
      <c r="D4835" s="3"/>
      <c r="F4835" s="3"/>
      <c r="H4835" s="3"/>
      <c r="I4835" t="str">
        <f t="shared" si="612"/>
        <v>0#5</v>
      </c>
      <c r="J4835" s="3">
        <f t="shared" si="609"/>
        <v>0</v>
      </c>
      <c r="K4835" s="3"/>
    </row>
    <row r="4836" spans="2:11" hidden="1" outlineLevel="1" x14ac:dyDescent="0.3">
      <c r="B4836" s="2"/>
      <c r="D4836" s="3"/>
      <c r="F4836" s="3"/>
      <c r="H4836" s="3"/>
      <c r="I4836" t="str">
        <f t="shared" si="612"/>
        <v>0#6</v>
      </c>
      <c r="J4836" s="3">
        <f t="shared" si="609"/>
        <v>0</v>
      </c>
      <c r="K4836" s="3"/>
    </row>
    <row r="4837" spans="2:11" hidden="1" outlineLevel="1" x14ac:dyDescent="0.3">
      <c r="B4837" s="2"/>
      <c r="D4837" s="3"/>
      <c r="F4837" s="3"/>
      <c r="H4837" s="3"/>
      <c r="I4837" t="str">
        <f t="shared" si="612"/>
        <v>0#7</v>
      </c>
      <c r="J4837" s="3">
        <f t="shared" si="609"/>
        <v>0</v>
      </c>
      <c r="K4837" s="3"/>
    </row>
    <row r="4838" spans="2:11" hidden="1" outlineLevel="1" x14ac:dyDescent="0.3">
      <c r="B4838" s="2"/>
      <c r="D4838" s="3"/>
      <c r="F4838" s="3"/>
      <c r="H4838" s="3"/>
      <c r="I4838" t="str">
        <f t="shared" si="612"/>
        <v>0#8</v>
      </c>
      <c r="J4838" s="3">
        <f t="shared" si="609"/>
        <v>0</v>
      </c>
      <c r="K4838" s="3"/>
    </row>
    <row r="4839" spans="2:11" hidden="1" outlineLevel="1" x14ac:dyDescent="0.3">
      <c r="B4839" s="2"/>
      <c r="D4839" s="3"/>
      <c r="F4839" s="3"/>
      <c r="H4839" s="3"/>
      <c r="I4839" t="str">
        <f t="shared" si="612"/>
        <v>0#9</v>
      </c>
      <c r="J4839" s="3">
        <f t="shared" si="609"/>
        <v>0</v>
      </c>
      <c r="K4839" s="3"/>
    </row>
    <row r="4840" spans="2:11" hidden="1" outlineLevel="1" x14ac:dyDescent="0.3">
      <c r="B4840" s="2"/>
      <c r="D4840" s="3"/>
      <c r="F4840" s="3">
        <f>F4831</f>
        <v>0</v>
      </c>
      <c r="G4840" t="str">
        <f>F4840&amp;"#"&amp;COUNTIF(F$6:F4840,F4840)</f>
        <v>0#457</v>
      </c>
      <c r="H4840" s="3">
        <f>IF(ISERROR(IF((SUMPRODUCT((D$7:D$5839=INDEX($F$6578:$F$6799,IF($C$2="All",MATCH(G4840,$G$6578:$G$6799,0),MATCH(G4840,$H$6578:$H$6799,0)),1))*1)+SUMPRODUCT((F$7:F$5839=INDEX($F$6578:$F$6799,IF($C$2="All",MATCH(G4840,$G$6578:$G$6799,0),MATCH(G4840,$H$6578:$H$6799,0)),1))*1))&gt;0,0,INDEX($F$6578:$F$6799,IF($C$2="All",MATCH(G4840,$G$6578:$G$6799,0),MATCH(G4840,$H$6578:$H$6799,0)),1))),0,IF((SUMPRODUCT((D$7:D$5839=INDEX($F$6578:$F$6799,IF($C$2="All",MATCH(G4840,$G$6578:$G$6799,0),MATCH(G4840,$H$6578:$H$6799,0)),1))*1)+SUMPRODUCT((F$7:F$5839=INDEX($F$6578:$F$6799,IF($C$2="All",MATCH(G4840,$G$6578:$G$6799,0),MATCH(G4840,$H$6578:$H$6799,0)),1))*1))&gt;0,0,INDEX($F$6578:$F$6799,IF($C$2="All",MATCH(G4840,$G$6578:$G$6799,0),MATCH(G4840,$H$6578:$H$6799,0)),1)))</f>
        <v>0</v>
      </c>
      <c r="I4840" t="str">
        <f>H4840&amp;"#1"</f>
        <v>0#1</v>
      </c>
      <c r="J4840" s="3">
        <f t="shared" si="609"/>
        <v>0</v>
      </c>
      <c r="K4840" s="3"/>
    </row>
    <row r="4841" spans="2:11" hidden="1" outlineLevel="1" x14ac:dyDescent="0.3">
      <c r="B4841" s="2"/>
      <c r="D4841" s="3"/>
      <c r="F4841" s="3"/>
      <c r="H4841" s="3"/>
      <c r="I4841" t="str">
        <f>REPLACE(I4840,LEN(I4840),1,RIGHT(I4840,1)+1)</f>
        <v>0#2</v>
      </c>
      <c r="J4841" s="3">
        <f t="shared" si="609"/>
        <v>0</v>
      </c>
      <c r="K4841" s="3"/>
    </row>
    <row r="4842" spans="2:11" hidden="1" outlineLevel="1" x14ac:dyDescent="0.3">
      <c r="B4842" s="2"/>
      <c r="D4842" s="3"/>
      <c r="F4842" s="3"/>
      <c r="H4842" s="3"/>
      <c r="I4842" t="str">
        <f t="shared" ref="I4842:I4848" si="613">REPLACE(I4841,LEN(I4841),1,RIGHT(I4841,1)+1)</f>
        <v>0#3</v>
      </c>
      <c r="J4842" s="3">
        <f t="shared" si="609"/>
        <v>0</v>
      </c>
      <c r="K4842" s="3"/>
    </row>
    <row r="4843" spans="2:11" hidden="1" outlineLevel="1" x14ac:dyDescent="0.3">
      <c r="B4843" s="2"/>
      <c r="D4843" s="3"/>
      <c r="F4843" s="3"/>
      <c r="H4843" s="3"/>
      <c r="I4843" t="str">
        <f t="shared" si="613"/>
        <v>0#4</v>
      </c>
      <c r="J4843" s="3">
        <f t="shared" si="609"/>
        <v>0</v>
      </c>
      <c r="K4843" s="3"/>
    </row>
    <row r="4844" spans="2:11" hidden="1" outlineLevel="1" x14ac:dyDescent="0.3">
      <c r="B4844" s="2"/>
      <c r="D4844" s="3"/>
      <c r="F4844" s="3"/>
      <c r="H4844" s="3"/>
      <c r="I4844" t="str">
        <f t="shared" si="613"/>
        <v>0#5</v>
      </c>
      <c r="J4844" s="3">
        <f t="shared" si="609"/>
        <v>0</v>
      </c>
      <c r="K4844" s="3"/>
    </row>
    <row r="4845" spans="2:11" hidden="1" outlineLevel="1" x14ac:dyDescent="0.3">
      <c r="B4845" s="2"/>
      <c r="D4845" s="3"/>
      <c r="F4845" s="3"/>
      <c r="H4845" s="3"/>
      <c r="I4845" t="str">
        <f t="shared" si="613"/>
        <v>0#6</v>
      </c>
      <c r="J4845" s="3">
        <f t="shared" si="609"/>
        <v>0</v>
      </c>
      <c r="K4845" s="3"/>
    </row>
    <row r="4846" spans="2:11" hidden="1" outlineLevel="1" x14ac:dyDescent="0.3">
      <c r="B4846" s="2"/>
      <c r="D4846" s="3"/>
      <c r="F4846" s="3"/>
      <c r="H4846" s="3"/>
      <c r="I4846" t="str">
        <f t="shared" si="613"/>
        <v>0#7</v>
      </c>
      <c r="J4846" s="3">
        <f t="shared" si="609"/>
        <v>0</v>
      </c>
      <c r="K4846" s="3"/>
    </row>
    <row r="4847" spans="2:11" hidden="1" outlineLevel="1" x14ac:dyDescent="0.3">
      <c r="B4847" s="2"/>
      <c r="D4847" s="3"/>
      <c r="F4847" s="3"/>
      <c r="H4847" s="3"/>
      <c r="I4847" t="str">
        <f t="shared" si="613"/>
        <v>0#8</v>
      </c>
      <c r="J4847" s="3">
        <f t="shared" si="609"/>
        <v>0</v>
      </c>
      <c r="K4847" s="3"/>
    </row>
    <row r="4848" spans="2:11" hidden="1" outlineLevel="1" x14ac:dyDescent="0.3">
      <c r="B4848" s="2"/>
      <c r="D4848" s="3"/>
      <c r="F4848" s="3"/>
      <c r="H4848" s="3"/>
      <c r="I4848" t="str">
        <f t="shared" si="613"/>
        <v>0#9</v>
      </c>
      <c r="J4848" s="3">
        <f t="shared" si="609"/>
        <v>0</v>
      </c>
      <c r="K4848" s="3"/>
    </row>
    <row r="4849" spans="2:11" hidden="1" outlineLevel="1" x14ac:dyDescent="0.3">
      <c r="B4849" s="2"/>
      <c r="D4849" s="3"/>
      <c r="F4849" s="3">
        <f>F4840</f>
        <v>0</v>
      </c>
      <c r="G4849" t="str">
        <f>F4849&amp;"#"&amp;COUNTIF(F$6:F4849,F4849)</f>
        <v>0#458</v>
      </c>
      <c r="H4849" s="3">
        <f>IF(ISERROR(IF((SUMPRODUCT((D$7:D$5839=INDEX($F$6578:$F$6799,IF($C$2="All",MATCH(G4849,$G$6578:$G$6799,0),MATCH(G4849,$H$6578:$H$6799,0)),1))*1)+SUMPRODUCT((F$7:F$5839=INDEX($F$6578:$F$6799,IF($C$2="All",MATCH(G4849,$G$6578:$G$6799,0),MATCH(G4849,$H$6578:$H$6799,0)),1))*1))&gt;0,0,INDEX($F$6578:$F$6799,IF($C$2="All",MATCH(G4849,$G$6578:$G$6799,0),MATCH(G4849,$H$6578:$H$6799,0)),1))),0,IF((SUMPRODUCT((D$7:D$5839=INDEX($F$6578:$F$6799,IF($C$2="All",MATCH(G4849,$G$6578:$G$6799,0),MATCH(G4849,$H$6578:$H$6799,0)),1))*1)+SUMPRODUCT((F$7:F$5839=INDEX($F$6578:$F$6799,IF($C$2="All",MATCH(G4849,$G$6578:$G$6799,0),MATCH(G4849,$H$6578:$H$6799,0)),1))*1))&gt;0,0,INDEX($F$6578:$F$6799,IF($C$2="All",MATCH(G4849,$G$6578:$G$6799,0),MATCH(G4849,$H$6578:$H$6799,0)),1)))</f>
        <v>0</v>
      </c>
      <c r="I4849" t="str">
        <f>H4849&amp;"#1"</f>
        <v>0#1</v>
      </c>
      <c r="J4849" s="3">
        <f t="shared" si="609"/>
        <v>0</v>
      </c>
      <c r="K4849" s="3"/>
    </row>
    <row r="4850" spans="2:11" hidden="1" outlineLevel="1" x14ac:dyDescent="0.3">
      <c r="B4850" s="2"/>
      <c r="D4850" s="3"/>
      <c r="F4850" s="3"/>
      <c r="H4850" s="3"/>
      <c r="I4850" t="str">
        <f>REPLACE(I4849,LEN(I4849),1,RIGHT(I4849,1)+1)</f>
        <v>0#2</v>
      </c>
      <c r="J4850" s="3">
        <f t="shared" si="609"/>
        <v>0</v>
      </c>
      <c r="K4850" s="3"/>
    </row>
    <row r="4851" spans="2:11" hidden="1" outlineLevel="1" x14ac:dyDescent="0.3">
      <c r="B4851" s="2"/>
      <c r="D4851" s="3"/>
      <c r="F4851" s="3"/>
      <c r="H4851" s="3"/>
      <c r="I4851" t="str">
        <f t="shared" ref="I4851:I4857" si="614">REPLACE(I4850,LEN(I4850),1,RIGHT(I4850,1)+1)</f>
        <v>0#3</v>
      </c>
      <c r="J4851" s="3">
        <f t="shared" si="609"/>
        <v>0</v>
      </c>
      <c r="K4851" s="3"/>
    </row>
    <row r="4852" spans="2:11" hidden="1" outlineLevel="1" x14ac:dyDescent="0.3">
      <c r="B4852" s="2"/>
      <c r="D4852" s="3"/>
      <c r="F4852" s="3"/>
      <c r="H4852" s="3"/>
      <c r="I4852" t="str">
        <f t="shared" si="614"/>
        <v>0#4</v>
      </c>
      <c r="J4852" s="3">
        <f t="shared" si="609"/>
        <v>0</v>
      </c>
      <c r="K4852" s="3"/>
    </row>
    <row r="4853" spans="2:11" hidden="1" outlineLevel="1" x14ac:dyDescent="0.3">
      <c r="B4853" s="2"/>
      <c r="D4853" s="3"/>
      <c r="F4853" s="3"/>
      <c r="H4853" s="3"/>
      <c r="I4853" t="str">
        <f t="shared" si="614"/>
        <v>0#5</v>
      </c>
      <c r="J4853" s="3">
        <f t="shared" si="609"/>
        <v>0</v>
      </c>
      <c r="K4853" s="3"/>
    </row>
    <row r="4854" spans="2:11" hidden="1" outlineLevel="1" x14ac:dyDescent="0.3">
      <c r="B4854" s="2"/>
      <c r="D4854" s="3"/>
      <c r="F4854" s="3"/>
      <c r="H4854" s="3"/>
      <c r="I4854" t="str">
        <f t="shared" si="614"/>
        <v>0#6</v>
      </c>
      <c r="J4854" s="3">
        <f t="shared" si="609"/>
        <v>0</v>
      </c>
      <c r="K4854" s="3"/>
    </row>
    <row r="4855" spans="2:11" hidden="1" outlineLevel="1" x14ac:dyDescent="0.3">
      <c r="B4855" s="2"/>
      <c r="D4855" s="3"/>
      <c r="F4855" s="3"/>
      <c r="H4855" s="3"/>
      <c r="I4855" t="str">
        <f t="shared" si="614"/>
        <v>0#7</v>
      </c>
      <c r="J4855" s="3">
        <f t="shared" si="609"/>
        <v>0</v>
      </c>
      <c r="K4855" s="3"/>
    </row>
    <row r="4856" spans="2:11" hidden="1" outlineLevel="1" x14ac:dyDescent="0.3">
      <c r="B4856" s="2"/>
      <c r="D4856" s="3"/>
      <c r="F4856" s="3"/>
      <c r="H4856" s="3"/>
      <c r="I4856" t="str">
        <f t="shared" si="614"/>
        <v>0#8</v>
      </c>
      <c r="J4856" s="3">
        <f t="shared" si="609"/>
        <v>0</v>
      </c>
      <c r="K4856" s="3"/>
    </row>
    <row r="4857" spans="2:11" hidden="1" outlineLevel="1" x14ac:dyDescent="0.3">
      <c r="B4857" s="2"/>
      <c r="D4857" s="3"/>
      <c r="F4857" s="3"/>
      <c r="H4857" s="3"/>
      <c r="I4857" t="str">
        <f t="shared" si="614"/>
        <v>0#9</v>
      </c>
      <c r="J4857" s="3">
        <f t="shared" si="609"/>
        <v>0</v>
      </c>
      <c r="K4857" s="3"/>
    </row>
    <row r="4858" spans="2:11" hidden="1" outlineLevel="1" x14ac:dyDescent="0.3">
      <c r="B4858" s="2"/>
      <c r="D4858" s="3"/>
      <c r="F4858" s="3">
        <f>F4849</f>
        <v>0</v>
      </c>
      <c r="G4858" t="str">
        <f>F4858&amp;"#"&amp;COUNTIF(F$6:F4858,F4858)</f>
        <v>0#459</v>
      </c>
      <c r="H4858" s="3">
        <f>IF(ISERROR(IF((SUMPRODUCT((D$7:D$5839=INDEX($F$6578:$F$6799,IF($C$2="All",MATCH(G4858,$G$6578:$G$6799,0),MATCH(G4858,$H$6578:$H$6799,0)),1))*1)+SUMPRODUCT((F$7:F$5839=INDEX($F$6578:$F$6799,IF($C$2="All",MATCH(G4858,$G$6578:$G$6799,0),MATCH(G4858,$H$6578:$H$6799,0)),1))*1))&gt;0,0,INDEX($F$6578:$F$6799,IF($C$2="All",MATCH(G4858,$G$6578:$G$6799,0),MATCH(G4858,$H$6578:$H$6799,0)),1))),0,IF((SUMPRODUCT((D$7:D$5839=INDEX($F$6578:$F$6799,IF($C$2="All",MATCH(G4858,$G$6578:$G$6799,0),MATCH(G4858,$H$6578:$H$6799,0)),1))*1)+SUMPRODUCT((F$7:F$5839=INDEX($F$6578:$F$6799,IF($C$2="All",MATCH(G4858,$G$6578:$G$6799,0),MATCH(G4858,$H$6578:$H$6799,0)),1))*1))&gt;0,0,INDEX($F$6578:$F$6799,IF($C$2="All",MATCH(G4858,$G$6578:$G$6799,0),MATCH(G4858,$H$6578:$H$6799,0)),1)))</f>
        <v>0</v>
      </c>
      <c r="I4858" t="str">
        <f>H4858&amp;"#1"</f>
        <v>0#1</v>
      </c>
      <c r="J4858" s="3">
        <f t="shared" si="609"/>
        <v>0</v>
      </c>
      <c r="K4858" s="3"/>
    </row>
    <row r="4859" spans="2:11" hidden="1" outlineLevel="1" x14ac:dyDescent="0.3">
      <c r="B4859" s="2"/>
      <c r="D4859" s="3"/>
      <c r="F4859" s="3"/>
      <c r="H4859" s="3"/>
      <c r="I4859" t="str">
        <f>REPLACE(I4858,LEN(I4858),1,RIGHT(I4858,1)+1)</f>
        <v>0#2</v>
      </c>
      <c r="J4859" s="3">
        <f t="shared" si="609"/>
        <v>0</v>
      </c>
      <c r="K4859" s="3"/>
    </row>
    <row r="4860" spans="2:11" hidden="1" outlineLevel="1" x14ac:dyDescent="0.3">
      <c r="B4860" s="2"/>
      <c r="D4860" s="3"/>
      <c r="F4860" s="3"/>
      <c r="H4860" s="3"/>
      <c r="I4860" t="str">
        <f t="shared" ref="I4860:I4866" si="615">REPLACE(I4859,LEN(I4859),1,RIGHT(I4859,1)+1)</f>
        <v>0#3</v>
      </c>
      <c r="J4860" s="3">
        <f t="shared" si="609"/>
        <v>0</v>
      </c>
      <c r="K4860" s="3"/>
    </row>
    <row r="4861" spans="2:11" hidden="1" outlineLevel="1" x14ac:dyDescent="0.3">
      <c r="B4861" s="2"/>
      <c r="D4861" s="3"/>
      <c r="F4861" s="3"/>
      <c r="H4861" s="3"/>
      <c r="I4861" t="str">
        <f t="shared" si="615"/>
        <v>0#4</v>
      </c>
      <c r="J4861" s="3">
        <f t="shared" si="609"/>
        <v>0</v>
      </c>
      <c r="K4861" s="3"/>
    </row>
    <row r="4862" spans="2:11" hidden="1" outlineLevel="1" x14ac:dyDescent="0.3">
      <c r="B4862" s="2"/>
      <c r="D4862" s="3"/>
      <c r="F4862" s="3"/>
      <c r="H4862" s="3"/>
      <c r="I4862" t="str">
        <f t="shared" si="615"/>
        <v>0#5</v>
      </c>
      <c r="J4862" s="3">
        <f t="shared" si="609"/>
        <v>0</v>
      </c>
      <c r="K4862" s="3"/>
    </row>
    <row r="4863" spans="2:11" hidden="1" outlineLevel="1" x14ac:dyDescent="0.3">
      <c r="B4863" s="2"/>
      <c r="D4863" s="3"/>
      <c r="F4863" s="3"/>
      <c r="H4863" s="3"/>
      <c r="I4863" t="str">
        <f t="shared" si="615"/>
        <v>0#6</v>
      </c>
      <c r="J4863" s="3">
        <f t="shared" si="609"/>
        <v>0</v>
      </c>
      <c r="K4863" s="3"/>
    </row>
    <row r="4864" spans="2:11" hidden="1" outlineLevel="1" x14ac:dyDescent="0.3">
      <c r="B4864" s="2"/>
      <c r="D4864" s="3"/>
      <c r="F4864" s="3"/>
      <c r="H4864" s="3"/>
      <c r="I4864" t="str">
        <f t="shared" si="615"/>
        <v>0#7</v>
      </c>
      <c r="J4864" s="3">
        <f t="shared" si="609"/>
        <v>0</v>
      </c>
      <c r="K4864" s="3"/>
    </row>
    <row r="4865" spans="2:11" hidden="1" outlineLevel="1" x14ac:dyDescent="0.3">
      <c r="B4865" s="2"/>
      <c r="D4865" s="3"/>
      <c r="F4865" s="3"/>
      <c r="H4865" s="3"/>
      <c r="I4865" t="str">
        <f t="shared" si="615"/>
        <v>0#8</v>
      </c>
      <c r="J4865" s="3">
        <f t="shared" si="609"/>
        <v>0</v>
      </c>
      <c r="K4865" s="3"/>
    </row>
    <row r="4866" spans="2:11" hidden="1" outlineLevel="1" x14ac:dyDescent="0.3">
      <c r="B4866" s="2"/>
      <c r="D4866" s="3"/>
      <c r="F4866" s="3"/>
      <c r="H4866" s="3"/>
      <c r="I4866" t="str">
        <f t="shared" si="615"/>
        <v>0#9</v>
      </c>
      <c r="J4866" s="3">
        <f t="shared" si="609"/>
        <v>0</v>
      </c>
      <c r="K4866" s="3"/>
    </row>
    <row r="4867" spans="2:11" hidden="1" outlineLevel="1" x14ac:dyDescent="0.3">
      <c r="D4867" t="str">
        <f>IF(C4867="",D4786,IF(ISERROR(INDEX($F$6578:$F$6799,IF($C$2="All",MATCH(C4867,$G$6578:$G$6799,0),MATCH(C4867,$H$6578:$H$6799,0)),1)),0,INDEX($F$6578:$F$6799,IF($C$2="All",MATCH(C4867,$G$6578:$G$6799,0),MATCH(C4867,$H$6578:$H$6799,0)),1)))</f>
        <v>Magellan</v>
      </c>
      <c r="E4867" t="str">
        <f>D4867&amp;"#"&amp;COUNTIF(D$6:D4867,D4867)</f>
        <v>Magellan#7</v>
      </c>
      <c r="F4867" s="3">
        <f>IF(ISERROR(IF((SUMPRODUCT((B$7:B$5839=INDEX($F$6578:$F$6799,IF($C$2="All",MATCH(E4867,$G$6578:$G$6799,0),MATCH(E4867,$H$6578:$H$6799,0)),1))*1)+SUMPRODUCT((D$7:D$5839=INDEX($F$6578:$F$6799,IF($C$2="All",MATCH(E4867,$G$6578:$G$6799,0),MATCH(E4867,$H$6578:$H$6799,0)),1))*1))&gt;0,0,INDEX($F$6578:$F$6799,IF($C$2="All",MATCH(E4867,$G$6578:$G$6799,0),MATCH(E4867,$H$6578:$H$6799,0)),1))),0,IF((SUMPRODUCT((B$7:B$5839=INDEX($F$6578:$F$6799,IF($C$2="All",MATCH(E4867,$G$6578:$G$6799,0),MATCH(E4867,$H$6578:$H$6799,0)),1))*1)+SUMPRODUCT((D$7:D$5839=INDEX($F$6578:$F$6799,IF($C$2="All",MATCH(E4867,$G$6578:$G$6799,0),MATCH(E4867,$H$6578:$H$6799,0)),1))*1))&gt;0,0,INDEX($F$6578:$F$6799,IF($C$2="All",MATCH(E4867,$G$6578:$G$6799,0),MATCH(E4867,$H$6578:$H$6799,0)),1)))</f>
        <v>0</v>
      </c>
      <c r="G4867" t="str">
        <f>F4867&amp;"#"&amp;COUNTIF(F$6:F4867,F4867)</f>
        <v>0#460</v>
      </c>
      <c r="H4867" s="3">
        <f>IF(ISERROR(IF((SUMPRODUCT((D$7:D$5839=INDEX($F$6578:$F$6799,IF($C$2="All",MATCH(G4867,$G$6578:$G$6799,0),MATCH(G4867,$H$6578:$H$6799,0)),1))*1)+SUMPRODUCT((F$7:F$5839=INDEX($F$6578:$F$6799,IF($C$2="All",MATCH(G4867,$G$6578:$G$6799,0),MATCH(G4867,$H$6578:$H$6799,0)),1))*1))&gt;0,0,INDEX($F$6578:$F$6799,IF($C$2="All",MATCH(G4867,$G$6578:$G$6799,0),MATCH(G4867,$H$6578:$H$6799,0)),1))),0,IF((SUMPRODUCT((D$7:D$5839=INDEX($F$6578:$F$6799,IF($C$2="All",MATCH(G4867,$G$6578:$G$6799,0),MATCH(G4867,$H$6578:$H$6799,0)),1))*1)+SUMPRODUCT((F$7:F$5839=INDEX($F$6578:$F$6799,IF($C$2="All",MATCH(G4867,$G$6578:$G$6799,0),MATCH(G4867,$H$6578:$H$6799,0)),1))*1))&gt;0,0,INDEX($F$6578:$F$6799,IF($C$2="All",MATCH(G4867,$G$6578:$G$6799,0),MATCH(G4867,$H$6578:$H$6799,0)),1)))</f>
        <v>0</v>
      </c>
      <c r="I4867" t="str">
        <f>H$7&amp;"#1"</f>
        <v>0#1</v>
      </c>
      <c r="J4867" s="3">
        <f t="shared" si="609"/>
        <v>0</v>
      </c>
    </row>
    <row r="4868" spans="2:11" hidden="1" outlineLevel="1" x14ac:dyDescent="0.3">
      <c r="B4868" s="2"/>
      <c r="D4868" s="3"/>
      <c r="F4868" s="3"/>
      <c r="H4868" s="3"/>
      <c r="I4868" t="str">
        <f>REPLACE(I4867,LEN(I4867),1,RIGHT(I4867,1)+1)</f>
        <v>0#2</v>
      </c>
      <c r="J4868" s="3">
        <f t="shared" si="609"/>
        <v>0</v>
      </c>
      <c r="K4868" s="3"/>
    </row>
    <row r="4869" spans="2:11" hidden="1" outlineLevel="1" x14ac:dyDescent="0.3">
      <c r="B4869" s="2"/>
      <c r="D4869" s="3"/>
      <c r="F4869" s="3"/>
      <c r="H4869" s="3"/>
      <c r="I4869" t="str">
        <f t="shared" ref="I4869:I4875" si="616">REPLACE(I4868,LEN(I4868),1,RIGHT(I4868,1)+1)</f>
        <v>0#3</v>
      </c>
      <c r="J4869" s="3">
        <f t="shared" si="609"/>
        <v>0</v>
      </c>
      <c r="K4869" s="3"/>
    </row>
    <row r="4870" spans="2:11" hidden="1" outlineLevel="1" x14ac:dyDescent="0.3">
      <c r="B4870" s="2"/>
      <c r="D4870" s="3"/>
      <c r="F4870" s="3"/>
      <c r="H4870" s="3"/>
      <c r="I4870" t="str">
        <f t="shared" si="616"/>
        <v>0#4</v>
      </c>
      <c r="J4870" s="3">
        <f t="shared" si="609"/>
        <v>0</v>
      </c>
      <c r="K4870" s="3"/>
    </row>
    <row r="4871" spans="2:11" hidden="1" outlineLevel="1" x14ac:dyDescent="0.3">
      <c r="B4871" s="2"/>
      <c r="D4871" s="3"/>
      <c r="F4871" s="3"/>
      <c r="H4871" s="3"/>
      <c r="I4871" t="str">
        <f t="shared" si="616"/>
        <v>0#5</v>
      </c>
      <c r="J4871" s="3">
        <f t="shared" ref="J4871:J4934" si="617">IF(ISERROR(IF((SUMPRODUCT((F$7:F$5839=INDEX($F$6578:$F$6799,IF($C$2="All",MATCH(I4871,$G$6578:$G$6799,0),MATCH(I4871,$H$6578:$H$6799,0)),1))*1)+SUMPRODUCT((H$7:H$5839=INDEX($F$6578:$F$6799,IF($C$2="All",MATCH(I4871,$G$6578:$G$6799,0),MATCH(I4871,$H$6578:$H$6799,0)),1))*1))&gt;0,0,INDEX($F$6578:$F$6799,IF($C$2="All",MATCH(I4871,$G$6578:$G$6799,0),MATCH(I4871,$H$6578:$H$6799,0)),1))),0,IF((SUMPRODUCT((F$7:F$5839=INDEX($F$6578:$F$6799,IF($C$2="All",MATCH(I4871,$G$6578:$G$6799,0),MATCH(I4871,$H$6578:$H$6799,0)),1))*1)+SUMPRODUCT((H$7:H$5839=INDEX($F$6578:$F$6799,IF($C$2="All",MATCH(I4871,$G$6578:$G$6799,0),MATCH(I4871,$H$6578:$H$6799,0)),1))*1))&gt;0,0,INDEX($F$6578:$F$6799,IF($C$2="All",MATCH(I4871,$G$6578:$G$6799,0),MATCH(I4871,$H$6578:$H$6799,0)),1)))</f>
        <v>0</v>
      </c>
      <c r="K4871" s="3"/>
    </row>
    <row r="4872" spans="2:11" hidden="1" outlineLevel="1" x14ac:dyDescent="0.3">
      <c r="B4872" s="2"/>
      <c r="D4872" s="3"/>
      <c r="F4872" s="3"/>
      <c r="H4872" s="3"/>
      <c r="I4872" t="str">
        <f t="shared" si="616"/>
        <v>0#6</v>
      </c>
      <c r="J4872" s="3">
        <f t="shared" si="617"/>
        <v>0</v>
      </c>
      <c r="K4872" s="3"/>
    </row>
    <row r="4873" spans="2:11" hidden="1" outlineLevel="1" x14ac:dyDescent="0.3">
      <c r="B4873" s="2"/>
      <c r="D4873" s="3"/>
      <c r="F4873" s="3"/>
      <c r="H4873" s="3"/>
      <c r="I4873" t="str">
        <f t="shared" si="616"/>
        <v>0#7</v>
      </c>
      <c r="J4873" s="3">
        <f t="shared" si="617"/>
        <v>0</v>
      </c>
      <c r="K4873" s="3"/>
    </row>
    <row r="4874" spans="2:11" hidden="1" outlineLevel="1" x14ac:dyDescent="0.3">
      <c r="B4874" s="2"/>
      <c r="D4874" s="3"/>
      <c r="F4874" s="3"/>
      <c r="H4874" s="3"/>
      <c r="I4874" t="str">
        <f t="shared" si="616"/>
        <v>0#8</v>
      </c>
      <c r="J4874" s="3">
        <f t="shared" si="617"/>
        <v>0</v>
      </c>
      <c r="K4874" s="3"/>
    </row>
    <row r="4875" spans="2:11" hidden="1" outlineLevel="1" x14ac:dyDescent="0.3">
      <c r="B4875" s="2"/>
      <c r="D4875" s="3"/>
      <c r="F4875" s="3"/>
      <c r="H4875" s="3"/>
      <c r="I4875" t="str">
        <f t="shared" si="616"/>
        <v>0#9</v>
      </c>
      <c r="J4875" s="3">
        <f t="shared" si="617"/>
        <v>0</v>
      </c>
      <c r="K4875" s="3"/>
    </row>
    <row r="4876" spans="2:11" hidden="1" outlineLevel="1" x14ac:dyDescent="0.3">
      <c r="B4876" s="2"/>
      <c r="F4876" s="3">
        <f>F4867</f>
        <v>0</v>
      </c>
      <c r="G4876" t="str">
        <f>F4876&amp;"#"&amp;COUNTIF(F$6:F4876,F4876)</f>
        <v>0#461</v>
      </c>
      <c r="H4876" s="3">
        <f>IF(ISERROR(IF((SUMPRODUCT((D$7:D$5839=INDEX($F$6578:$F$6799,IF($C$2="All",MATCH(G4876,$G$6578:$G$6799,0),MATCH(G4876,$H$6578:$H$6799,0)),1))*1)+SUMPRODUCT((F$7:F$5839=INDEX($F$6578:$F$6799,IF($C$2="All",MATCH(G4876,$G$6578:$G$6799,0),MATCH(G4876,$H$6578:$H$6799,0)),1))*1))&gt;0,0,INDEX($F$6578:$F$6799,IF($C$2="All",MATCH(G4876,$G$6578:$G$6799,0),MATCH(G4876,$H$6578:$H$6799,0)),1))),0,IF((SUMPRODUCT((D$7:D$5839=INDEX($F$6578:$F$6799,IF($C$2="All",MATCH(G4876,$G$6578:$G$6799,0),MATCH(G4876,$H$6578:$H$6799,0)),1))*1)+SUMPRODUCT((F$7:F$5839=INDEX($F$6578:$F$6799,IF($C$2="All",MATCH(G4876,$G$6578:$G$6799,0),MATCH(G4876,$H$6578:$H$6799,0)),1))*1))&gt;0,0,INDEX($F$6578:$F$6799,IF($C$2="All",MATCH(G4876,$G$6578:$G$6799,0),MATCH(G4876,$H$6578:$H$6799,0)),1)))</f>
        <v>0</v>
      </c>
      <c r="I4876" t="str">
        <f>H4876&amp;"#1"</f>
        <v>0#1</v>
      </c>
      <c r="J4876" s="3">
        <f t="shared" si="617"/>
        <v>0</v>
      </c>
      <c r="K4876" s="3"/>
    </row>
    <row r="4877" spans="2:11" hidden="1" outlineLevel="1" x14ac:dyDescent="0.3">
      <c r="B4877" s="2"/>
      <c r="F4877" s="3"/>
      <c r="H4877" s="3"/>
      <c r="I4877" t="str">
        <f>REPLACE(I4876,LEN(I4876),1,RIGHT(I4876,1)+1)</f>
        <v>0#2</v>
      </c>
      <c r="J4877" s="3">
        <f t="shared" si="617"/>
        <v>0</v>
      </c>
      <c r="K4877" s="3"/>
    </row>
    <row r="4878" spans="2:11" hidden="1" outlineLevel="1" x14ac:dyDescent="0.3">
      <c r="B4878" s="2"/>
      <c r="F4878" s="3"/>
      <c r="H4878" s="3"/>
      <c r="I4878" t="str">
        <f t="shared" ref="I4878:I4884" si="618">REPLACE(I4877,LEN(I4877),1,RIGHT(I4877,1)+1)</f>
        <v>0#3</v>
      </c>
      <c r="J4878" s="3">
        <f t="shared" si="617"/>
        <v>0</v>
      </c>
      <c r="K4878" s="3"/>
    </row>
    <row r="4879" spans="2:11" hidden="1" outlineLevel="1" x14ac:dyDescent="0.3">
      <c r="B4879" s="2"/>
      <c r="F4879" s="3"/>
      <c r="H4879" s="3"/>
      <c r="I4879" t="str">
        <f t="shared" si="618"/>
        <v>0#4</v>
      </c>
      <c r="J4879" s="3">
        <f t="shared" si="617"/>
        <v>0</v>
      </c>
      <c r="K4879" s="3"/>
    </row>
    <row r="4880" spans="2:11" hidden="1" outlineLevel="1" x14ac:dyDescent="0.3">
      <c r="B4880" s="2"/>
      <c r="F4880" s="3"/>
      <c r="H4880" s="3"/>
      <c r="I4880" t="str">
        <f t="shared" si="618"/>
        <v>0#5</v>
      </c>
      <c r="J4880" s="3">
        <f t="shared" si="617"/>
        <v>0</v>
      </c>
      <c r="K4880" s="3"/>
    </row>
    <row r="4881" spans="2:11" hidden="1" outlineLevel="1" x14ac:dyDescent="0.3">
      <c r="B4881" s="2"/>
      <c r="F4881" s="3"/>
      <c r="H4881" s="3"/>
      <c r="I4881" t="str">
        <f t="shared" si="618"/>
        <v>0#6</v>
      </c>
      <c r="J4881" s="3">
        <f t="shared" si="617"/>
        <v>0</v>
      </c>
      <c r="K4881" s="3"/>
    </row>
    <row r="4882" spans="2:11" hidden="1" outlineLevel="1" x14ac:dyDescent="0.3">
      <c r="B4882" s="2"/>
      <c r="F4882" s="3"/>
      <c r="H4882" s="3"/>
      <c r="I4882" t="str">
        <f t="shared" si="618"/>
        <v>0#7</v>
      </c>
      <c r="J4882" s="3">
        <f t="shared" si="617"/>
        <v>0</v>
      </c>
      <c r="K4882" s="3"/>
    </row>
    <row r="4883" spans="2:11" hidden="1" outlineLevel="1" x14ac:dyDescent="0.3">
      <c r="B4883" s="2"/>
      <c r="F4883" s="3"/>
      <c r="H4883" s="3"/>
      <c r="I4883" t="str">
        <f t="shared" si="618"/>
        <v>0#8</v>
      </c>
      <c r="J4883" s="3">
        <f t="shared" si="617"/>
        <v>0</v>
      </c>
      <c r="K4883" s="3"/>
    </row>
    <row r="4884" spans="2:11" hidden="1" outlineLevel="1" x14ac:dyDescent="0.3">
      <c r="B4884" s="2"/>
      <c r="F4884" s="3"/>
      <c r="H4884" s="3"/>
      <c r="I4884" t="str">
        <f t="shared" si="618"/>
        <v>0#9</v>
      </c>
      <c r="J4884" s="3">
        <f t="shared" si="617"/>
        <v>0</v>
      </c>
      <c r="K4884" s="3"/>
    </row>
    <row r="4885" spans="2:11" hidden="1" outlineLevel="1" x14ac:dyDescent="0.3">
      <c r="B4885" s="2"/>
      <c r="D4885" s="3"/>
      <c r="F4885" s="3">
        <f>F4876</f>
        <v>0</v>
      </c>
      <c r="G4885" t="str">
        <f>F4885&amp;"#"&amp;COUNTIF(F$6:F4885,F4885)</f>
        <v>0#462</v>
      </c>
      <c r="H4885" s="3">
        <f>IF(ISERROR(IF((SUMPRODUCT((D$7:D$5839=INDEX($F$6578:$F$6799,IF($C$2="All",MATCH(G4885,$G$6578:$G$6799,0),MATCH(G4885,$H$6578:$H$6799,0)),1))*1)+SUMPRODUCT((F$7:F$5839=INDEX($F$6578:$F$6799,IF($C$2="All",MATCH(G4885,$G$6578:$G$6799,0),MATCH(G4885,$H$6578:$H$6799,0)),1))*1))&gt;0,0,INDEX($F$6578:$F$6799,IF($C$2="All",MATCH(G4885,$G$6578:$G$6799,0),MATCH(G4885,$H$6578:$H$6799,0)),1))),0,IF((SUMPRODUCT((D$7:D$5839=INDEX($F$6578:$F$6799,IF($C$2="All",MATCH(G4885,$G$6578:$G$6799,0),MATCH(G4885,$H$6578:$H$6799,0)),1))*1)+SUMPRODUCT((F$7:F$5839=INDEX($F$6578:$F$6799,IF($C$2="All",MATCH(G4885,$G$6578:$G$6799,0),MATCH(G4885,$H$6578:$H$6799,0)),1))*1))&gt;0,0,INDEX($F$6578:$F$6799,IF($C$2="All",MATCH(G4885,$G$6578:$G$6799,0),MATCH(G4885,$H$6578:$H$6799,0)),1)))</f>
        <v>0</v>
      </c>
      <c r="I4885" t="str">
        <f>H4885&amp;"#1"</f>
        <v>0#1</v>
      </c>
      <c r="J4885" s="3">
        <f t="shared" si="617"/>
        <v>0</v>
      </c>
      <c r="K4885" s="3"/>
    </row>
    <row r="4886" spans="2:11" hidden="1" outlineLevel="1" x14ac:dyDescent="0.3">
      <c r="B4886" s="2"/>
      <c r="D4886" s="3"/>
      <c r="F4886" s="3"/>
      <c r="H4886" s="3"/>
      <c r="I4886" t="str">
        <f>REPLACE(I4885,LEN(I4885),1,RIGHT(I4885,1)+1)</f>
        <v>0#2</v>
      </c>
      <c r="J4886" s="3">
        <f t="shared" si="617"/>
        <v>0</v>
      </c>
      <c r="K4886" s="3"/>
    </row>
    <row r="4887" spans="2:11" hidden="1" outlineLevel="1" x14ac:dyDescent="0.3">
      <c r="B4887" s="2"/>
      <c r="D4887" s="3"/>
      <c r="F4887" s="3"/>
      <c r="H4887" s="3"/>
      <c r="I4887" t="str">
        <f t="shared" ref="I4887:I4893" si="619">REPLACE(I4886,LEN(I4886),1,RIGHT(I4886,1)+1)</f>
        <v>0#3</v>
      </c>
      <c r="J4887" s="3">
        <f t="shared" si="617"/>
        <v>0</v>
      </c>
      <c r="K4887" s="3"/>
    </row>
    <row r="4888" spans="2:11" hidden="1" outlineLevel="1" x14ac:dyDescent="0.3">
      <c r="B4888" s="2"/>
      <c r="D4888" s="3"/>
      <c r="F4888" s="3"/>
      <c r="H4888" s="3"/>
      <c r="I4888" t="str">
        <f t="shared" si="619"/>
        <v>0#4</v>
      </c>
      <c r="J4888" s="3">
        <f t="shared" si="617"/>
        <v>0</v>
      </c>
      <c r="K4888" s="3"/>
    </row>
    <row r="4889" spans="2:11" hidden="1" outlineLevel="1" x14ac:dyDescent="0.3">
      <c r="B4889" s="2"/>
      <c r="D4889" s="3"/>
      <c r="F4889" s="3"/>
      <c r="H4889" s="3"/>
      <c r="I4889" t="str">
        <f t="shared" si="619"/>
        <v>0#5</v>
      </c>
      <c r="J4889" s="3">
        <f t="shared" si="617"/>
        <v>0</v>
      </c>
      <c r="K4889" s="3"/>
    </row>
    <row r="4890" spans="2:11" hidden="1" outlineLevel="1" x14ac:dyDescent="0.3">
      <c r="B4890" s="2"/>
      <c r="D4890" s="3"/>
      <c r="F4890" s="3"/>
      <c r="H4890" s="3"/>
      <c r="I4890" t="str">
        <f t="shared" si="619"/>
        <v>0#6</v>
      </c>
      <c r="J4890" s="3">
        <f t="shared" si="617"/>
        <v>0</v>
      </c>
      <c r="K4890" s="3"/>
    </row>
    <row r="4891" spans="2:11" hidden="1" outlineLevel="1" x14ac:dyDescent="0.3">
      <c r="B4891" s="2"/>
      <c r="D4891" s="3"/>
      <c r="F4891" s="3"/>
      <c r="H4891" s="3"/>
      <c r="I4891" t="str">
        <f t="shared" si="619"/>
        <v>0#7</v>
      </c>
      <c r="J4891" s="3">
        <f t="shared" si="617"/>
        <v>0</v>
      </c>
      <c r="K4891" s="3"/>
    </row>
    <row r="4892" spans="2:11" hidden="1" outlineLevel="1" x14ac:dyDescent="0.3">
      <c r="B4892" s="2"/>
      <c r="D4892" s="3"/>
      <c r="F4892" s="3"/>
      <c r="H4892" s="3"/>
      <c r="I4892" t="str">
        <f t="shared" si="619"/>
        <v>0#8</v>
      </c>
      <c r="J4892" s="3">
        <f t="shared" si="617"/>
        <v>0</v>
      </c>
      <c r="K4892" s="3"/>
    </row>
    <row r="4893" spans="2:11" hidden="1" outlineLevel="1" x14ac:dyDescent="0.3">
      <c r="B4893" s="2"/>
      <c r="D4893" s="3"/>
      <c r="F4893" s="3"/>
      <c r="H4893" s="3"/>
      <c r="I4893" t="str">
        <f t="shared" si="619"/>
        <v>0#9</v>
      </c>
      <c r="J4893" s="3">
        <f t="shared" si="617"/>
        <v>0</v>
      </c>
      <c r="K4893" s="3"/>
    </row>
    <row r="4894" spans="2:11" hidden="1" outlineLevel="1" x14ac:dyDescent="0.3">
      <c r="B4894" s="2"/>
      <c r="D4894" s="3"/>
      <c r="F4894" s="3">
        <f>F4885</f>
        <v>0</v>
      </c>
      <c r="G4894" t="str">
        <f>F4894&amp;"#"&amp;COUNTIF(F$6:F4894,F4894)</f>
        <v>0#463</v>
      </c>
      <c r="H4894" s="3">
        <f>IF(ISERROR(IF((SUMPRODUCT((D$7:D$5839=INDEX($F$6578:$F$6799,IF($C$2="All",MATCH(G4894,$G$6578:$G$6799,0),MATCH(G4894,$H$6578:$H$6799,0)),1))*1)+SUMPRODUCT((F$7:F$5839=INDEX($F$6578:$F$6799,IF($C$2="All",MATCH(G4894,$G$6578:$G$6799,0),MATCH(G4894,$H$6578:$H$6799,0)),1))*1))&gt;0,0,INDEX($F$6578:$F$6799,IF($C$2="All",MATCH(G4894,$G$6578:$G$6799,0),MATCH(G4894,$H$6578:$H$6799,0)),1))),0,IF((SUMPRODUCT((D$7:D$5839=INDEX($F$6578:$F$6799,IF($C$2="All",MATCH(G4894,$G$6578:$G$6799,0),MATCH(G4894,$H$6578:$H$6799,0)),1))*1)+SUMPRODUCT((F$7:F$5839=INDEX($F$6578:$F$6799,IF($C$2="All",MATCH(G4894,$G$6578:$G$6799,0),MATCH(G4894,$H$6578:$H$6799,0)),1))*1))&gt;0,0,INDEX($F$6578:$F$6799,IF($C$2="All",MATCH(G4894,$G$6578:$G$6799,0),MATCH(G4894,$H$6578:$H$6799,0)),1)))</f>
        <v>0</v>
      </c>
      <c r="I4894" t="str">
        <f>H4894&amp;"#1"</f>
        <v>0#1</v>
      </c>
      <c r="J4894" s="3">
        <f t="shared" si="617"/>
        <v>0</v>
      </c>
      <c r="K4894" s="3"/>
    </row>
    <row r="4895" spans="2:11" hidden="1" outlineLevel="1" x14ac:dyDescent="0.3">
      <c r="B4895" s="2"/>
      <c r="D4895" s="3"/>
      <c r="F4895" s="3"/>
      <c r="H4895" s="3"/>
      <c r="I4895" t="str">
        <f>REPLACE(I4894,LEN(I4894),1,RIGHT(I4894,1)+1)</f>
        <v>0#2</v>
      </c>
      <c r="J4895" s="3">
        <f t="shared" si="617"/>
        <v>0</v>
      </c>
      <c r="K4895" s="3"/>
    </row>
    <row r="4896" spans="2:11" hidden="1" outlineLevel="1" x14ac:dyDescent="0.3">
      <c r="B4896" s="2"/>
      <c r="D4896" s="3"/>
      <c r="F4896" s="3"/>
      <c r="H4896" s="3"/>
      <c r="I4896" t="str">
        <f t="shared" ref="I4896:I4902" si="620">REPLACE(I4895,LEN(I4895),1,RIGHT(I4895,1)+1)</f>
        <v>0#3</v>
      </c>
      <c r="J4896" s="3">
        <f t="shared" si="617"/>
        <v>0</v>
      </c>
      <c r="K4896" s="3"/>
    </row>
    <row r="4897" spans="2:11" hidden="1" outlineLevel="1" x14ac:dyDescent="0.3">
      <c r="B4897" s="2"/>
      <c r="D4897" s="3"/>
      <c r="F4897" s="3"/>
      <c r="H4897" s="3"/>
      <c r="I4897" t="str">
        <f t="shared" si="620"/>
        <v>0#4</v>
      </c>
      <c r="J4897" s="3">
        <f t="shared" si="617"/>
        <v>0</v>
      </c>
      <c r="K4897" s="3"/>
    </row>
    <row r="4898" spans="2:11" hidden="1" outlineLevel="1" x14ac:dyDescent="0.3">
      <c r="B4898" s="2"/>
      <c r="D4898" s="3"/>
      <c r="F4898" s="3"/>
      <c r="H4898" s="3"/>
      <c r="I4898" t="str">
        <f t="shared" si="620"/>
        <v>0#5</v>
      </c>
      <c r="J4898" s="3">
        <f t="shared" si="617"/>
        <v>0</v>
      </c>
      <c r="K4898" s="3"/>
    </row>
    <row r="4899" spans="2:11" hidden="1" outlineLevel="1" x14ac:dyDescent="0.3">
      <c r="B4899" s="2"/>
      <c r="D4899" s="3"/>
      <c r="F4899" s="3"/>
      <c r="H4899" s="3"/>
      <c r="I4899" t="str">
        <f t="shared" si="620"/>
        <v>0#6</v>
      </c>
      <c r="J4899" s="3">
        <f t="shared" si="617"/>
        <v>0</v>
      </c>
      <c r="K4899" s="3"/>
    </row>
    <row r="4900" spans="2:11" hidden="1" outlineLevel="1" x14ac:dyDescent="0.3">
      <c r="B4900" s="2"/>
      <c r="D4900" s="3"/>
      <c r="F4900" s="3"/>
      <c r="H4900" s="3"/>
      <c r="I4900" t="str">
        <f t="shared" si="620"/>
        <v>0#7</v>
      </c>
      <c r="J4900" s="3">
        <f t="shared" si="617"/>
        <v>0</v>
      </c>
      <c r="K4900" s="3"/>
    </row>
    <row r="4901" spans="2:11" hidden="1" outlineLevel="1" x14ac:dyDescent="0.3">
      <c r="B4901" s="2"/>
      <c r="D4901" s="3"/>
      <c r="F4901" s="3"/>
      <c r="H4901" s="3"/>
      <c r="I4901" t="str">
        <f t="shared" si="620"/>
        <v>0#8</v>
      </c>
      <c r="J4901" s="3">
        <f t="shared" si="617"/>
        <v>0</v>
      </c>
      <c r="K4901" s="3"/>
    </row>
    <row r="4902" spans="2:11" hidden="1" outlineLevel="1" x14ac:dyDescent="0.3">
      <c r="B4902" s="2"/>
      <c r="D4902" s="3"/>
      <c r="F4902" s="3"/>
      <c r="H4902" s="3"/>
      <c r="I4902" t="str">
        <f t="shared" si="620"/>
        <v>0#9</v>
      </c>
      <c r="J4902" s="3">
        <f t="shared" si="617"/>
        <v>0</v>
      </c>
      <c r="K4902" s="3"/>
    </row>
    <row r="4903" spans="2:11" hidden="1" outlineLevel="1" x14ac:dyDescent="0.3">
      <c r="B4903" s="2"/>
      <c r="D4903" s="3"/>
      <c r="F4903" s="3">
        <f>F4894</f>
        <v>0</v>
      </c>
      <c r="G4903" t="str">
        <f>F4903&amp;"#"&amp;COUNTIF(F$6:F4903,F4903)</f>
        <v>0#464</v>
      </c>
      <c r="H4903" s="3">
        <f>IF(ISERROR(IF((SUMPRODUCT((D$7:D$5839=INDEX($F$6578:$F$6799,IF($C$2="All",MATCH(G4903,$G$6578:$G$6799,0),MATCH(G4903,$H$6578:$H$6799,0)),1))*1)+SUMPRODUCT((F$7:F$5839=INDEX($F$6578:$F$6799,IF($C$2="All",MATCH(G4903,$G$6578:$G$6799,0),MATCH(G4903,$H$6578:$H$6799,0)),1))*1))&gt;0,0,INDEX($F$6578:$F$6799,IF($C$2="All",MATCH(G4903,$G$6578:$G$6799,0),MATCH(G4903,$H$6578:$H$6799,0)),1))),0,IF((SUMPRODUCT((D$7:D$5839=INDEX($F$6578:$F$6799,IF($C$2="All",MATCH(G4903,$G$6578:$G$6799,0),MATCH(G4903,$H$6578:$H$6799,0)),1))*1)+SUMPRODUCT((F$7:F$5839=INDEX($F$6578:$F$6799,IF($C$2="All",MATCH(G4903,$G$6578:$G$6799,0),MATCH(G4903,$H$6578:$H$6799,0)),1))*1))&gt;0,0,INDEX($F$6578:$F$6799,IF($C$2="All",MATCH(G4903,$G$6578:$G$6799,0),MATCH(G4903,$H$6578:$H$6799,0)),1)))</f>
        <v>0</v>
      </c>
      <c r="I4903" t="str">
        <f>H4903&amp;"#1"</f>
        <v>0#1</v>
      </c>
      <c r="J4903" s="3">
        <f t="shared" si="617"/>
        <v>0</v>
      </c>
      <c r="K4903" s="3"/>
    </row>
    <row r="4904" spans="2:11" hidden="1" outlineLevel="1" x14ac:dyDescent="0.3">
      <c r="B4904" s="2"/>
      <c r="D4904" s="3"/>
      <c r="F4904" s="3"/>
      <c r="H4904" s="3"/>
      <c r="I4904" t="str">
        <f>REPLACE(I4903,LEN(I4903),1,RIGHT(I4903,1)+1)</f>
        <v>0#2</v>
      </c>
      <c r="J4904" s="3">
        <f t="shared" si="617"/>
        <v>0</v>
      </c>
      <c r="K4904" s="3"/>
    </row>
    <row r="4905" spans="2:11" hidden="1" outlineLevel="1" x14ac:dyDescent="0.3">
      <c r="B4905" s="2"/>
      <c r="D4905" s="3"/>
      <c r="F4905" s="3"/>
      <c r="H4905" s="3"/>
      <c r="I4905" t="str">
        <f t="shared" ref="I4905:I4911" si="621">REPLACE(I4904,LEN(I4904),1,RIGHT(I4904,1)+1)</f>
        <v>0#3</v>
      </c>
      <c r="J4905" s="3">
        <f t="shared" si="617"/>
        <v>0</v>
      </c>
      <c r="K4905" s="3"/>
    </row>
    <row r="4906" spans="2:11" hidden="1" outlineLevel="1" x14ac:dyDescent="0.3">
      <c r="B4906" s="2"/>
      <c r="D4906" s="3"/>
      <c r="F4906" s="3"/>
      <c r="H4906" s="3"/>
      <c r="I4906" t="str">
        <f t="shared" si="621"/>
        <v>0#4</v>
      </c>
      <c r="J4906" s="3">
        <f t="shared" si="617"/>
        <v>0</v>
      </c>
      <c r="K4906" s="3"/>
    </row>
    <row r="4907" spans="2:11" hidden="1" outlineLevel="1" x14ac:dyDescent="0.3">
      <c r="B4907" s="2"/>
      <c r="D4907" s="3"/>
      <c r="F4907" s="3"/>
      <c r="H4907" s="3"/>
      <c r="I4907" t="str">
        <f t="shared" si="621"/>
        <v>0#5</v>
      </c>
      <c r="J4907" s="3">
        <f t="shared" si="617"/>
        <v>0</v>
      </c>
      <c r="K4907" s="3"/>
    </row>
    <row r="4908" spans="2:11" hidden="1" outlineLevel="1" x14ac:dyDescent="0.3">
      <c r="B4908" s="2"/>
      <c r="D4908" s="3"/>
      <c r="F4908" s="3"/>
      <c r="H4908" s="3"/>
      <c r="I4908" t="str">
        <f t="shared" si="621"/>
        <v>0#6</v>
      </c>
      <c r="J4908" s="3">
        <f t="shared" si="617"/>
        <v>0</v>
      </c>
      <c r="K4908" s="3"/>
    </row>
    <row r="4909" spans="2:11" hidden="1" outlineLevel="1" x14ac:dyDescent="0.3">
      <c r="B4909" s="2"/>
      <c r="D4909" s="3"/>
      <c r="F4909" s="3"/>
      <c r="H4909" s="3"/>
      <c r="I4909" t="str">
        <f t="shared" si="621"/>
        <v>0#7</v>
      </c>
      <c r="J4909" s="3">
        <f t="shared" si="617"/>
        <v>0</v>
      </c>
      <c r="K4909" s="3"/>
    </row>
    <row r="4910" spans="2:11" hidden="1" outlineLevel="1" x14ac:dyDescent="0.3">
      <c r="B4910" s="2"/>
      <c r="D4910" s="3"/>
      <c r="F4910" s="3"/>
      <c r="H4910" s="3"/>
      <c r="I4910" t="str">
        <f t="shared" si="621"/>
        <v>0#8</v>
      </c>
      <c r="J4910" s="3">
        <f t="shared" si="617"/>
        <v>0</v>
      </c>
      <c r="K4910" s="3"/>
    </row>
    <row r="4911" spans="2:11" hidden="1" outlineLevel="1" x14ac:dyDescent="0.3">
      <c r="B4911" s="2"/>
      <c r="D4911" s="3"/>
      <c r="F4911" s="3"/>
      <c r="H4911" s="3"/>
      <c r="I4911" t="str">
        <f t="shared" si="621"/>
        <v>0#9</v>
      </c>
      <c r="J4911" s="3">
        <f t="shared" si="617"/>
        <v>0</v>
      </c>
      <c r="K4911" s="3"/>
    </row>
    <row r="4912" spans="2:11" hidden="1" outlineLevel="1" x14ac:dyDescent="0.3">
      <c r="B4912" s="2"/>
      <c r="D4912" s="3"/>
      <c r="F4912" s="3">
        <f>F4903</f>
        <v>0</v>
      </c>
      <c r="G4912" t="str">
        <f>F4912&amp;"#"&amp;COUNTIF(F$6:F4912,F4912)</f>
        <v>0#465</v>
      </c>
      <c r="H4912" s="3">
        <f>IF(ISERROR(IF((SUMPRODUCT((D$7:D$5839=INDEX($F$6578:$F$6799,IF($C$2="All",MATCH(G4912,$G$6578:$G$6799,0),MATCH(G4912,$H$6578:$H$6799,0)),1))*1)+SUMPRODUCT((F$7:F$5839=INDEX($F$6578:$F$6799,IF($C$2="All",MATCH(G4912,$G$6578:$G$6799,0),MATCH(G4912,$H$6578:$H$6799,0)),1))*1))&gt;0,0,INDEX($F$6578:$F$6799,IF($C$2="All",MATCH(G4912,$G$6578:$G$6799,0),MATCH(G4912,$H$6578:$H$6799,0)),1))),0,IF((SUMPRODUCT((D$7:D$5839=INDEX($F$6578:$F$6799,IF($C$2="All",MATCH(G4912,$G$6578:$G$6799,0),MATCH(G4912,$H$6578:$H$6799,0)),1))*1)+SUMPRODUCT((F$7:F$5839=INDEX($F$6578:$F$6799,IF($C$2="All",MATCH(G4912,$G$6578:$G$6799,0),MATCH(G4912,$H$6578:$H$6799,0)),1))*1))&gt;0,0,INDEX($F$6578:$F$6799,IF($C$2="All",MATCH(G4912,$G$6578:$G$6799,0),MATCH(G4912,$H$6578:$H$6799,0)),1)))</f>
        <v>0</v>
      </c>
      <c r="I4912" t="str">
        <f>H4912&amp;"#1"</f>
        <v>0#1</v>
      </c>
      <c r="J4912" s="3">
        <f t="shared" si="617"/>
        <v>0</v>
      </c>
      <c r="K4912" s="3"/>
    </row>
    <row r="4913" spans="2:11" hidden="1" outlineLevel="1" x14ac:dyDescent="0.3">
      <c r="B4913" s="2"/>
      <c r="D4913" s="3"/>
      <c r="F4913" s="3"/>
      <c r="H4913" s="3"/>
      <c r="I4913" t="str">
        <f>REPLACE(I4912,LEN(I4912),1,RIGHT(I4912,1)+1)</f>
        <v>0#2</v>
      </c>
      <c r="J4913" s="3">
        <f t="shared" si="617"/>
        <v>0</v>
      </c>
      <c r="K4913" s="3"/>
    </row>
    <row r="4914" spans="2:11" hidden="1" outlineLevel="1" x14ac:dyDescent="0.3">
      <c r="B4914" s="2"/>
      <c r="D4914" s="3"/>
      <c r="F4914" s="3"/>
      <c r="H4914" s="3"/>
      <c r="I4914" t="str">
        <f t="shared" ref="I4914:I4920" si="622">REPLACE(I4913,LEN(I4913),1,RIGHT(I4913,1)+1)</f>
        <v>0#3</v>
      </c>
      <c r="J4914" s="3">
        <f t="shared" si="617"/>
        <v>0</v>
      </c>
      <c r="K4914" s="3"/>
    </row>
    <row r="4915" spans="2:11" hidden="1" outlineLevel="1" x14ac:dyDescent="0.3">
      <c r="B4915" s="2"/>
      <c r="D4915" s="3"/>
      <c r="F4915" s="3"/>
      <c r="H4915" s="3"/>
      <c r="I4915" t="str">
        <f t="shared" si="622"/>
        <v>0#4</v>
      </c>
      <c r="J4915" s="3">
        <f t="shared" si="617"/>
        <v>0</v>
      </c>
      <c r="K4915" s="3"/>
    </row>
    <row r="4916" spans="2:11" hidden="1" outlineLevel="1" x14ac:dyDescent="0.3">
      <c r="B4916" s="2"/>
      <c r="D4916" s="3"/>
      <c r="F4916" s="3"/>
      <c r="H4916" s="3"/>
      <c r="I4916" t="str">
        <f t="shared" si="622"/>
        <v>0#5</v>
      </c>
      <c r="J4916" s="3">
        <f t="shared" si="617"/>
        <v>0</v>
      </c>
      <c r="K4916" s="3"/>
    </row>
    <row r="4917" spans="2:11" hidden="1" outlineLevel="1" x14ac:dyDescent="0.3">
      <c r="B4917" s="2"/>
      <c r="D4917" s="3"/>
      <c r="F4917" s="3"/>
      <c r="H4917" s="3"/>
      <c r="I4917" t="str">
        <f t="shared" si="622"/>
        <v>0#6</v>
      </c>
      <c r="J4917" s="3">
        <f t="shared" si="617"/>
        <v>0</v>
      </c>
      <c r="K4917" s="3"/>
    </row>
    <row r="4918" spans="2:11" hidden="1" outlineLevel="1" x14ac:dyDescent="0.3">
      <c r="B4918" s="2"/>
      <c r="D4918" s="3"/>
      <c r="F4918" s="3"/>
      <c r="H4918" s="3"/>
      <c r="I4918" t="str">
        <f t="shared" si="622"/>
        <v>0#7</v>
      </c>
      <c r="J4918" s="3">
        <f t="shared" si="617"/>
        <v>0</v>
      </c>
      <c r="K4918" s="3"/>
    </row>
    <row r="4919" spans="2:11" hidden="1" outlineLevel="1" x14ac:dyDescent="0.3">
      <c r="B4919" s="2"/>
      <c r="D4919" s="3"/>
      <c r="F4919" s="3"/>
      <c r="H4919" s="3"/>
      <c r="I4919" t="str">
        <f t="shared" si="622"/>
        <v>0#8</v>
      </c>
      <c r="J4919" s="3">
        <f t="shared" si="617"/>
        <v>0</v>
      </c>
      <c r="K4919" s="3"/>
    </row>
    <row r="4920" spans="2:11" hidden="1" outlineLevel="1" x14ac:dyDescent="0.3">
      <c r="B4920" s="2"/>
      <c r="D4920" s="3"/>
      <c r="F4920" s="3"/>
      <c r="H4920" s="3"/>
      <c r="I4920" t="str">
        <f t="shared" si="622"/>
        <v>0#9</v>
      </c>
      <c r="J4920" s="3">
        <f t="shared" si="617"/>
        <v>0</v>
      </c>
      <c r="K4920" s="3"/>
    </row>
    <row r="4921" spans="2:11" hidden="1" outlineLevel="1" x14ac:dyDescent="0.3">
      <c r="B4921" s="2"/>
      <c r="D4921" s="3"/>
      <c r="F4921" s="3">
        <f>F4912</f>
        <v>0</v>
      </c>
      <c r="G4921" t="str">
        <f>F4921&amp;"#"&amp;COUNTIF(F$6:F4921,F4921)</f>
        <v>0#466</v>
      </c>
      <c r="H4921" s="3">
        <f>IF(ISERROR(IF((SUMPRODUCT((D$7:D$5839=INDEX($F$6578:$F$6799,IF($C$2="All",MATCH(G4921,$G$6578:$G$6799,0),MATCH(G4921,$H$6578:$H$6799,0)),1))*1)+SUMPRODUCT((F$7:F$5839=INDEX($F$6578:$F$6799,IF($C$2="All",MATCH(G4921,$G$6578:$G$6799,0),MATCH(G4921,$H$6578:$H$6799,0)),1))*1))&gt;0,0,INDEX($F$6578:$F$6799,IF($C$2="All",MATCH(G4921,$G$6578:$G$6799,0),MATCH(G4921,$H$6578:$H$6799,0)),1))),0,IF((SUMPRODUCT((D$7:D$5839=INDEX($F$6578:$F$6799,IF($C$2="All",MATCH(G4921,$G$6578:$G$6799,0),MATCH(G4921,$H$6578:$H$6799,0)),1))*1)+SUMPRODUCT((F$7:F$5839=INDEX($F$6578:$F$6799,IF($C$2="All",MATCH(G4921,$G$6578:$G$6799,0),MATCH(G4921,$H$6578:$H$6799,0)),1))*1))&gt;0,0,INDEX($F$6578:$F$6799,IF($C$2="All",MATCH(G4921,$G$6578:$G$6799,0),MATCH(G4921,$H$6578:$H$6799,0)),1)))</f>
        <v>0</v>
      </c>
      <c r="I4921" t="str">
        <f>H4921&amp;"#1"</f>
        <v>0#1</v>
      </c>
      <c r="J4921" s="3">
        <f t="shared" si="617"/>
        <v>0</v>
      </c>
      <c r="K4921" s="3"/>
    </row>
    <row r="4922" spans="2:11" hidden="1" outlineLevel="1" x14ac:dyDescent="0.3">
      <c r="B4922" s="2"/>
      <c r="D4922" s="3"/>
      <c r="F4922" s="3"/>
      <c r="H4922" s="3"/>
      <c r="I4922" t="str">
        <f>REPLACE(I4921,LEN(I4921),1,RIGHT(I4921,1)+1)</f>
        <v>0#2</v>
      </c>
      <c r="J4922" s="3">
        <f t="shared" si="617"/>
        <v>0</v>
      </c>
      <c r="K4922" s="3"/>
    </row>
    <row r="4923" spans="2:11" hidden="1" outlineLevel="1" x14ac:dyDescent="0.3">
      <c r="B4923" s="2"/>
      <c r="D4923" s="3"/>
      <c r="F4923" s="3"/>
      <c r="H4923" s="3"/>
      <c r="I4923" t="str">
        <f t="shared" ref="I4923:I4929" si="623">REPLACE(I4922,LEN(I4922),1,RIGHT(I4922,1)+1)</f>
        <v>0#3</v>
      </c>
      <c r="J4923" s="3">
        <f t="shared" si="617"/>
        <v>0</v>
      </c>
      <c r="K4923" s="3"/>
    </row>
    <row r="4924" spans="2:11" hidden="1" outlineLevel="1" x14ac:dyDescent="0.3">
      <c r="B4924" s="2"/>
      <c r="D4924" s="3"/>
      <c r="F4924" s="3"/>
      <c r="H4924" s="3"/>
      <c r="I4924" t="str">
        <f t="shared" si="623"/>
        <v>0#4</v>
      </c>
      <c r="J4924" s="3">
        <f t="shared" si="617"/>
        <v>0</v>
      </c>
      <c r="K4924" s="3"/>
    </row>
    <row r="4925" spans="2:11" hidden="1" outlineLevel="1" x14ac:dyDescent="0.3">
      <c r="B4925" s="2"/>
      <c r="D4925" s="3"/>
      <c r="F4925" s="3"/>
      <c r="H4925" s="3"/>
      <c r="I4925" t="str">
        <f t="shared" si="623"/>
        <v>0#5</v>
      </c>
      <c r="J4925" s="3">
        <f t="shared" si="617"/>
        <v>0</v>
      </c>
      <c r="K4925" s="3"/>
    </row>
    <row r="4926" spans="2:11" hidden="1" outlineLevel="1" x14ac:dyDescent="0.3">
      <c r="B4926" s="2"/>
      <c r="D4926" s="3"/>
      <c r="F4926" s="3"/>
      <c r="H4926" s="3"/>
      <c r="I4926" t="str">
        <f t="shared" si="623"/>
        <v>0#6</v>
      </c>
      <c r="J4926" s="3">
        <f t="shared" si="617"/>
        <v>0</v>
      </c>
      <c r="K4926" s="3"/>
    </row>
    <row r="4927" spans="2:11" hidden="1" outlineLevel="1" x14ac:dyDescent="0.3">
      <c r="B4927" s="2"/>
      <c r="D4927" s="3"/>
      <c r="F4927" s="3"/>
      <c r="H4927" s="3"/>
      <c r="I4927" t="str">
        <f t="shared" si="623"/>
        <v>0#7</v>
      </c>
      <c r="J4927" s="3">
        <f t="shared" si="617"/>
        <v>0</v>
      </c>
      <c r="K4927" s="3"/>
    </row>
    <row r="4928" spans="2:11" hidden="1" outlineLevel="1" x14ac:dyDescent="0.3">
      <c r="B4928" s="2"/>
      <c r="D4928" s="3"/>
      <c r="F4928" s="3"/>
      <c r="H4928" s="3"/>
      <c r="I4928" t="str">
        <f t="shared" si="623"/>
        <v>0#8</v>
      </c>
      <c r="J4928" s="3">
        <f t="shared" si="617"/>
        <v>0</v>
      </c>
      <c r="K4928" s="3"/>
    </row>
    <row r="4929" spans="2:11" hidden="1" outlineLevel="1" x14ac:dyDescent="0.3">
      <c r="B4929" s="2"/>
      <c r="D4929" s="3"/>
      <c r="F4929" s="3"/>
      <c r="H4929" s="3"/>
      <c r="I4929" t="str">
        <f t="shared" si="623"/>
        <v>0#9</v>
      </c>
      <c r="J4929" s="3">
        <f t="shared" si="617"/>
        <v>0</v>
      </c>
      <c r="K4929" s="3"/>
    </row>
    <row r="4930" spans="2:11" hidden="1" outlineLevel="1" x14ac:dyDescent="0.3">
      <c r="B4930" s="2"/>
      <c r="D4930" s="3"/>
      <c r="F4930" s="3">
        <f>F4921</f>
        <v>0</v>
      </c>
      <c r="G4930" t="str">
        <f>F4930&amp;"#"&amp;COUNTIF(F$6:F4930,F4930)</f>
        <v>0#467</v>
      </c>
      <c r="H4930" s="3">
        <f>IF(ISERROR(IF((SUMPRODUCT((D$7:D$5839=INDEX($F$6578:$F$6799,IF($C$2="All",MATCH(G4930,$G$6578:$G$6799,0),MATCH(G4930,$H$6578:$H$6799,0)),1))*1)+SUMPRODUCT((F$7:F$5839=INDEX($F$6578:$F$6799,IF($C$2="All",MATCH(G4930,$G$6578:$G$6799,0),MATCH(G4930,$H$6578:$H$6799,0)),1))*1))&gt;0,0,INDEX($F$6578:$F$6799,IF($C$2="All",MATCH(G4930,$G$6578:$G$6799,0),MATCH(G4930,$H$6578:$H$6799,0)),1))),0,IF((SUMPRODUCT((D$7:D$5839=INDEX($F$6578:$F$6799,IF($C$2="All",MATCH(G4930,$G$6578:$G$6799,0),MATCH(G4930,$H$6578:$H$6799,0)),1))*1)+SUMPRODUCT((F$7:F$5839=INDEX($F$6578:$F$6799,IF($C$2="All",MATCH(G4930,$G$6578:$G$6799,0),MATCH(G4930,$H$6578:$H$6799,0)),1))*1))&gt;0,0,INDEX($F$6578:$F$6799,IF($C$2="All",MATCH(G4930,$G$6578:$G$6799,0),MATCH(G4930,$H$6578:$H$6799,0)),1)))</f>
        <v>0</v>
      </c>
      <c r="I4930" t="str">
        <f>H4930&amp;"#1"</f>
        <v>0#1</v>
      </c>
      <c r="J4930" s="3">
        <f t="shared" si="617"/>
        <v>0</v>
      </c>
      <c r="K4930" s="3"/>
    </row>
    <row r="4931" spans="2:11" hidden="1" outlineLevel="1" x14ac:dyDescent="0.3">
      <c r="B4931" s="2"/>
      <c r="D4931" s="3"/>
      <c r="F4931" s="3"/>
      <c r="H4931" s="3"/>
      <c r="I4931" t="str">
        <f>REPLACE(I4930,LEN(I4930),1,RIGHT(I4930,1)+1)</f>
        <v>0#2</v>
      </c>
      <c r="J4931" s="3">
        <f t="shared" si="617"/>
        <v>0</v>
      </c>
      <c r="K4931" s="3"/>
    </row>
    <row r="4932" spans="2:11" hidden="1" outlineLevel="1" x14ac:dyDescent="0.3">
      <c r="B4932" s="2"/>
      <c r="D4932" s="3"/>
      <c r="F4932" s="3"/>
      <c r="H4932" s="3"/>
      <c r="I4932" t="str">
        <f t="shared" ref="I4932:I4938" si="624">REPLACE(I4931,LEN(I4931),1,RIGHT(I4931,1)+1)</f>
        <v>0#3</v>
      </c>
      <c r="J4932" s="3">
        <f t="shared" si="617"/>
        <v>0</v>
      </c>
      <c r="K4932" s="3"/>
    </row>
    <row r="4933" spans="2:11" hidden="1" outlineLevel="1" x14ac:dyDescent="0.3">
      <c r="B4933" s="2"/>
      <c r="D4933" s="3"/>
      <c r="F4933" s="3"/>
      <c r="H4933" s="3"/>
      <c r="I4933" t="str">
        <f t="shared" si="624"/>
        <v>0#4</v>
      </c>
      <c r="J4933" s="3">
        <f t="shared" si="617"/>
        <v>0</v>
      </c>
      <c r="K4933" s="3"/>
    </row>
    <row r="4934" spans="2:11" hidden="1" outlineLevel="1" x14ac:dyDescent="0.3">
      <c r="B4934" s="2"/>
      <c r="D4934" s="3"/>
      <c r="F4934" s="3"/>
      <c r="H4934" s="3"/>
      <c r="I4934" t="str">
        <f t="shared" si="624"/>
        <v>0#5</v>
      </c>
      <c r="J4934" s="3">
        <f t="shared" si="617"/>
        <v>0</v>
      </c>
      <c r="K4934" s="3"/>
    </row>
    <row r="4935" spans="2:11" hidden="1" outlineLevel="1" x14ac:dyDescent="0.3">
      <c r="B4935" s="2"/>
      <c r="D4935" s="3"/>
      <c r="F4935" s="3"/>
      <c r="H4935" s="3"/>
      <c r="I4935" t="str">
        <f t="shared" si="624"/>
        <v>0#6</v>
      </c>
      <c r="J4935" s="3">
        <f t="shared" ref="J4935:J4998" si="625">IF(ISERROR(IF((SUMPRODUCT((F$7:F$5839=INDEX($F$6578:$F$6799,IF($C$2="All",MATCH(I4935,$G$6578:$G$6799,0),MATCH(I4935,$H$6578:$H$6799,0)),1))*1)+SUMPRODUCT((H$7:H$5839=INDEX($F$6578:$F$6799,IF($C$2="All",MATCH(I4935,$G$6578:$G$6799,0),MATCH(I4935,$H$6578:$H$6799,0)),1))*1))&gt;0,0,INDEX($F$6578:$F$6799,IF($C$2="All",MATCH(I4935,$G$6578:$G$6799,0),MATCH(I4935,$H$6578:$H$6799,0)),1))),0,IF((SUMPRODUCT((F$7:F$5839=INDEX($F$6578:$F$6799,IF($C$2="All",MATCH(I4935,$G$6578:$G$6799,0),MATCH(I4935,$H$6578:$H$6799,0)),1))*1)+SUMPRODUCT((H$7:H$5839=INDEX($F$6578:$F$6799,IF($C$2="All",MATCH(I4935,$G$6578:$G$6799,0),MATCH(I4935,$H$6578:$H$6799,0)),1))*1))&gt;0,0,INDEX($F$6578:$F$6799,IF($C$2="All",MATCH(I4935,$G$6578:$G$6799,0),MATCH(I4935,$H$6578:$H$6799,0)),1)))</f>
        <v>0</v>
      </c>
      <c r="K4935" s="3"/>
    </row>
    <row r="4936" spans="2:11" hidden="1" outlineLevel="1" x14ac:dyDescent="0.3">
      <c r="B4936" s="2"/>
      <c r="D4936" s="3"/>
      <c r="F4936" s="3"/>
      <c r="H4936" s="3"/>
      <c r="I4936" t="str">
        <f t="shared" si="624"/>
        <v>0#7</v>
      </c>
      <c r="J4936" s="3">
        <f t="shared" si="625"/>
        <v>0</v>
      </c>
      <c r="K4936" s="3"/>
    </row>
    <row r="4937" spans="2:11" hidden="1" outlineLevel="1" x14ac:dyDescent="0.3">
      <c r="B4937" s="2"/>
      <c r="D4937" s="3"/>
      <c r="F4937" s="3"/>
      <c r="H4937" s="3"/>
      <c r="I4937" t="str">
        <f t="shared" si="624"/>
        <v>0#8</v>
      </c>
      <c r="J4937" s="3">
        <f t="shared" si="625"/>
        <v>0</v>
      </c>
      <c r="K4937" s="3"/>
    </row>
    <row r="4938" spans="2:11" hidden="1" outlineLevel="1" x14ac:dyDescent="0.3">
      <c r="B4938" s="2"/>
      <c r="D4938" s="3"/>
      <c r="F4938" s="3"/>
      <c r="H4938" s="3"/>
      <c r="I4938" t="str">
        <f t="shared" si="624"/>
        <v>0#9</v>
      </c>
      <c r="J4938" s="3">
        <f t="shared" si="625"/>
        <v>0</v>
      </c>
      <c r="K4938" s="3"/>
    </row>
    <row r="4939" spans="2:11" hidden="1" outlineLevel="1" x14ac:dyDescent="0.3">
      <c r="B4939" s="2"/>
      <c r="D4939" s="3"/>
      <c r="F4939" s="3">
        <f>F4930</f>
        <v>0</v>
      </c>
      <c r="G4939" t="str">
        <f>F4939&amp;"#"&amp;COUNTIF(F$6:F4939,F4939)</f>
        <v>0#468</v>
      </c>
      <c r="H4939" s="3">
        <f>IF(ISERROR(IF((SUMPRODUCT((D$7:D$5839=INDEX($F$6578:$F$6799,IF($C$2="All",MATCH(G4939,$G$6578:$G$6799,0),MATCH(G4939,$H$6578:$H$6799,0)),1))*1)+SUMPRODUCT((F$7:F$5839=INDEX($F$6578:$F$6799,IF($C$2="All",MATCH(G4939,$G$6578:$G$6799,0),MATCH(G4939,$H$6578:$H$6799,0)),1))*1))&gt;0,0,INDEX($F$6578:$F$6799,IF($C$2="All",MATCH(G4939,$G$6578:$G$6799,0),MATCH(G4939,$H$6578:$H$6799,0)),1))),0,IF((SUMPRODUCT((D$7:D$5839=INDEX($F$6578:$F$6799,IF($C$2="All",MATCH(G4939,$G$6578:$G$6799,0),MATCH(G4939,$H$6578:$H$6799,0)),1))*1)+SUMPRODUCT((F$7:F$5839=INDEX($F$6578:$F$6799,IF($C$2="All",MATCH(G4939,$G$6578:$G$6799,0),MATCH(G4939,$H$6578:$H$6799,0)),1))*1))&gt;0,0,INDEX($F$6578:$F$6799,IF($C$2="All",MATCH(G4939,$G$6578:$G$6799,0),MATCH(G4939,$H$6578:$H$6799,0)),1)))</f>
        <v>0</v>
      </c>
      <c r="I4939" t="str">
        <f>H4939&amp;"#1"</f>
        <v>0#1</v>
      </c>
      <c r="J4939" s="3">
        <f t="shared" si="625"/>
        <v>0</v>
      </c>
      <c r="K4939" s="3"/>
    </row>
    <row r="4940" spans="2:11" hidden="1" outlineLevel="1" x14ac:dyDescent="0.3">
      <c r="B4940" s="2"/>
      <c r="D4940" s="3"/>
      <c r="F4940" s="3"/>
      <c r="H4940" s="3"/>
      <c r="I4940" t="str">
        <f>REPLACE(I4939,LEN(I4939),1,RIGHT(I4939,1)+1)</f>
        <v>0#2</v>
      </c>
      <c r="J4940" s="3">
        <f t="shared" si="625"/>
        <v>0</v>
      </c>
      <c r="K4940" s="3"/>
    </row>
    <row r="4941" spans="2:11" hidden="1" outlineLevel="1" x14ac:dyDescent="0.3">
      <c r="B4941" s="2"/>
      <c r="D4941" s="3"/>
      <c r="F4941" s="3"/>
      <c r="H4941" s="3"/>
      <c r="I4941" t="str">
        <f t="shared" ref="I4941:I4947" si="626">REPLACE(I4940,LEN(I4940),1,RIGHT(I4940,1)+1)</f>
        <v>0#3</v>
      </c>
      <c r="J4941" s="3">
        <f t="shared" si="625"/>
        <v>0</v>
      </c>
      <c r="K4941" s="3"/>
    </row>
    <row r="4942" spans="2:11" hidden="1" outlineLevel="1" x14ac:dyDescent="0.3">
      <c r="B4942" s="2"/>
      <c r="D4942" s="3"/>
      <c r="F4942" s="3"/>
      <c r="H4942" s="3"/>
      <c r="I4942" t="str">
        <f t="shared" si="626"/>
        <v>0#4</v>
      </c>
      <c r="J4942" s="3">
        <f t="shared" si="625"/>
        <v>0</v>
      </c>
      <c r="K4942" s="3"/>
    </row>
    <row r="4943" spans="2:11" hidden="1" outlineLevel="1" x14ac:dyDescent="0.3">
      <c r="B4943" s="2"/>
      <c r="D4943" s="3"/>
      <c r="F4943" s="3"/>
      <c r="H4943" s="3"/>
      <c r="I4943" t="str">
        <f t="shared" si="626"/>
        <v>0#5</v>
      </c>
      <c r="J4943" s="3">
        <f t="shared" si="625"/>
        <v>0</v>
      </c>
      <c r="K4943" s="3"/>
    </row>
    <row r="4944" spans="2:11" hidden="1" outlineLevel="1" x14ac:dyDescent="0.3">
      <c r="B4944" s="2"/>
      <c r="D4944" s="3"/>
      <c r="F4944" s="3"/>
      <c r="H4944" s="3"/>
      <c r="I4944" t="str">
        <f t="shared" si="626"/>
        <v>0#6</v>
      </c>
      <c r="J4944" s="3">
        <f t="shared" si="625"/>
        <v>0</v>
      </c>
      <c r="K4944" s="3"/>
    </row>
    <row r="4945" spans="2:11" hidden="1" outlineLevel="1" x14ac:dyDescent="0.3">
      <c r="B4945" s="2"/>
      <c r="D4945" s="3"/>
      <c r="F4945" s="3"/>
      <c r="H4945" s="3"/>
      <c r="I4945" t="str">
        <f t="shared" si="626"/>
        <v>0#7</v>
      </c>
      <c r="J4945" s="3">
        <f t="shared" si="625"/>
        <v>0</v>
      </c>
      <c r="K4945" s="3"/>
    </row>
    <row r="4946" spans="2:11" hidden="1" outlineLevel="1" x14ac:dyDescent="0.3">
      <c r="B4946" s="2"/>
      <c r="D4946" s="3"/>
      <c r="F4946" s="3"/>
      <c r="H4946" s="3"/>
      <c r="I4946" t="str">
        <f t="shared" si="626"/>
        <v>0#8</v>
      </c>
      <c r="J4946" s="3">
        <f t="shared" si="625"/>
        <v>0</v>
      </c>
      <c r="K4946" s="3"/>
    </row>
    <row r="4947" spans="2:11" hidden="1" outlineLevel="1" x14ac:dyDescent="0.3">
      <c r="B4947" s="2"/>
      <c r="D4947" s="3"/>
      <c r="F4947" s="3"/>
      <c r="H4947" s="3"/>
      <c r="I4947" t="str">
        <f t="shared" si="626"/>
        <v>0#9</v>
      </c>
      <c r="J4947" s="3">
        <f t="shared" si="625"/>
        <v>0</v>
      </c>
      <c r="K4947" s="3"/>
    </row>
    <row r="4948" spans="2:11" hidden="1" outlineLevel="1" x14ac:dyDescent="0.3">
      <c r="D4948" t="str">
        <f>IF(C4948="",D4867,IF(ISERROR(INDEX($F$6578:$F$6799,IF($C$2="All",MATCH(C4948,$G$6578:$G$6799,0),MATCH(C4948,$H$6578:$H$6799,0)),1)),0,INDEX($F$6578:$F$6799,IF($C$2="All",MATCH(C4948,$G$6578:$G$6799,0),MATCH(C4948,$H$6578:$H$6799,0)),1)))</f>
        <v>Magellan</v>
      </c>
      <c r="E4948" t="str">
        <f>D4948&amp;"#"&amp;COUNTIF(D$6:D4948,D4948)</f>
        <v>Magellan#8</v>
      </c>
      <c r="F4948" s="3">
        <f>IF(ISERROR(IF((SUMPRODUCT((B$7:B$5839=INDEX($F$6578:$F$6799,IF($C$2="All",MATCH(E4948,$G$6578:$G$6799,0),MATCH(E4948,$H$6578:$H$6799,0)),1))*1)+SUMPRODUCT((D$7:D$5839=INDEX($F$6578:$F$6799,IF($C$2="All",MATCH(E4948,$G$6578:$G$6799,0),MATCH(E4948,$H$6578:$H$6799,0)),1))*1))&gt;0,0,INDEX($F$6578:$F$6799,IF($C$2="All",MATCH(E4948,$G$6578:$G$6799,0),MATCH(E4948,$H$6578:$H$6799,0)),1))),0,IF((SUMPRODUCT((B$7:B$5839=INDEX($F$6578:$F$6799,IF($C$2="All",MATCH(E4948,$G$6578:$G$6799,0),MATCH(E4948,$H$6578:$H$6799,0)),1))*1)+SUMPRODUCT((D$7:D$5839=INDEX($F$6578:$F$6799,IF($C$2="All",MATCH(E4948,$G$6578:$G$6799,0),MATCH(E4948,$H$6578:$H$6799,0)),1))*1))&gt;0,0,INDEX($F$6578:$F$6799,IF($C$2="All",MATCH(E4948,$G$6578:$G$6799,0),MATCH(E4948,$H$6578:$H$6799,0)),1)))</f>
        <v>0</v>
      </c>
      <c r="G4948" t="str">
        <f>F4948&amp;"#"&amp;COUNTIF(F$6:F4948,F4948)</f>
        <v>0#469</v>
      </c>
      <c r="H4948" s="3">
        <f>IF(ISERROR(IF((SUMPRODUCT((D$7:D$5839=INDEX($F$6578:$F$6799,IF($C$2="All",MATCH(G4948,$G$6578:$G$6799,0),MATCH(G4948,$H$6578:$H$6799,0)),1))*1)+SUMPRODUCT((F$7:F$5839=INDEX($F$6578:$F$6799,IF($C$2="All",MATCH(G4948,$G$6578:$G$6799,0),MATCH(G4948,$H$6578:$H$6799,0)),1))*1))&gt;0,0,INDEX($F$6578:$F$6799,IF($C$2="All",MATCH(G4948,$G$6578:$G$6799,0),MATCH(G4948,$H$6578:$H$6799,0)),1))),0,IF((SUMPRODUCT((D$7:D$5839=INDEX($F$6578:$F$6799,IF($C$2="All",MATCH(G4948,$G$6578:$G$6799,0),MATCH(G4948,$H$6578:$H$6799,0)),1))*1)+SUMPRODUCT((F$7:F$5839=INDEX($F$6578:$F$6799,IF($C$2="All",MATCH(G4948,$G$6578:$G$6799,0),MATCH(G4948,$H$6578:$H$6799,0)),1))*1))&gt;0,0,INDEX($F$6578:$F$6799,IF($C$2="All",MATCH(G4948,$G$6578:$G$6799,0),MATCH(G4948,$H$6578:$H$6799,0)),1)))</f>
        <v>0</v>
      </c>
      <c r="I4948" t="str">
        <f>H$7&amp;"#1"</f>
        <v>0#1</v>
      </c>
      <c r="J4948" s="3">
        <f t="shared" si="625"/>
        <v>0</v>
      </c>
    </row>
    <row r="4949" spans="2:11" hidden="1" outlineLevel="1" x14ac:dyDescent="0.3">
      <c r="B4949" s="2"/>
      <c r="D4949" s="3"/>
      <c r="F4949" s="3"/>
      <c r="H4949" s="3"/>
      <c r="I4949" t="str">
        <f>REPLACE(I4948,LEN(I4948),1,RIGHT(I4948,1)+1)</f>
        <v>0#2</v>
      </c>
      <c r="J4949" s="3">
        <f t="shared" si="625"/>
        <v>0</v>
      </c>
      <c r="K4949" s="3"/>
    </row>
    <row r="4950" spans="2:11" hidden="1" outlineLevel="1" x14ac:dyDescent="0.3">
      <c r="B4950" s="2"/>
      <c r="D4950" s="3"/>
      <c r="F4950" s="3"/>
      <c r="H4950" s="3"/>
      <c r="I4950" t="str">
        <f t="shared" ref="I4950:I4956" si="627">REPLACE(I4949,LEN(I4949),1,RIGHT(I4949,1)+1)</f>
        <v>0#3</v>
      </c>
      <c r="J4950" s="3">
        <f t="shared" si="625"/>
        <v>0</v>
      </c>
      <c r="K4950" s="3"/>
    </row>
    <row r="4951" spans="2:11" hidden="1" outlineLevel="1" x14ac:dyDescent="0.3">
      <c r="B4951" s="2"/>
      <c r="D4951" s="3"/>
      <c r="F4951" s="3"/>
      <c r="H4951" s="3"/>
      <c r="I4951" t="str">
        <f t="shared" si="627"/>
        <v>0#4</v>
      </c>
      <c r="J4951" s="3">
        <f t="shared" si="625"/>
        <v>0</v>
      </c>
      <c r="K4951" s="3"/>
    </row>
    <row r="4952" spans="2:11" hidden="1" outlineLevel="1" x14ac:dyDescent="0.3">
      <c r="B4952" s="2"/>
      <c r="D4952" s="3"/>
      <c r="F4952" s="3"/>
      <c r="H4952" s="3"/>
      <c r="I4952" t="str">
        <f t="shared" si="627"/>
        <v>0#5</v>
      </c>
      <c r="J4952" s="3">
        <f t="shared" si="625"/>
        <v>0</v>
      </c>
      <c r="K4952" s="3"/>
    </row>
    <row r="4953" spans="2:11" hidden="1" outlineLevel="1" x14ac:dyDescent="0.3">
      <c r="B4953" s="2"/>
      <c r="D4953" s="3"/>
      <c r="F4953" s="3"/>
      <c r="H4953" s="3"/>
      <c r="I4953" t="str">
        <f t="shared" si="627"/>
        <v>0#6</v>
      </c>
      <c r="J4953" s="3">
        <f t="shared" si="625"/>
        <v>0</v>
      </c>
      <c r="K4953" s="3"/>
    </row>
    <row r="4954" spans="2:11" hidden="1" outlineLevel="1" x14ac:dyDescent="0.3">
      <c r="B4954" s="2"/>
      <c r="D4954" s="3"/>
      <c r="F4954" s="3"/>
      <c r="H4954" s="3"/>
      <c r="I4954" t="str">
        <f t="shared" si="627"/>
        <v>0#7</v>
      </c>
      <c r="J4954" s="3">
        <f t="shared" si="625"/>
        <v>0</v>
      </c>
      <c r="K4954" s="3"/>
    </row>
    <row r="4955" spans="2:11" hidden="1" outlineLevel="1" x14ac:dyDescent="0.3">
      <c r="B4955" s="2"/>
      <c r="D4955" s="3"/>
      <c r="F4955" s="3"/>
      <c r="H4955" s="3"/>
      <c r="I4955" t="str">
        <f t="shared" si="627"/>
        <v>0#8</v>
      </c>
      <c r="J4955" s="3">
        <f t="shared" si="625"/>
        <v>0</v>
      </c>
      <c r="K4955" s="3"/>
    </row>
    <row r="4956" spans="2:11" hidden="1" outlineLevel="1" x14ac:dyDescent="0.3">
      <c r="B4956" s="2"/>
      <c r="D4956" s="3"/>
      <c r="F4956" s="3"/>
      <c r="H4956" s="3"/>
      <c r="I4956" t="str">
        <f t="shared" si="627"/>
        <v>0#9</v>
      </c>
      <c r="J4956" s="3">
        <f t="shared" si="625"/>
        <v>0</v>
      </c>
      <c r="K4956" s="3"/>
    </row>
    <row r="4957" spans="2:11" hidden="1" outlineLevel="1" x14ac:dyDescent="0.3">
      <c r="B4957" s="2"/>
      <c r="F4957" s="3">
        <f>F4948</f>
        <v>0</v>
      </c>
      <c r="G4957" t="str">
        <f>F4957&amp;"#"&amp;COUNTIF(F$6:F4957,F4957)</f>
        <v>0#470</v>
      </c>
      <c r="H4957" s="3">
        <f>IF(ISERROR(IF((SUMPRODUCT((D$7:D$5839=INDEX($F$6578:$F$6799,IF($C$2="All",MATCH(G4957,$G$6578:$G$6799,0),MATCH(G4957,$H$6578:$H$6799,0)),1))*1)+SUMPRODUCT((F$7:F$5839=INDEX($F$6578:$F$6799,IF($C$2="All",MATCH(G4957,$G$6578:$G$6799,0),MATCH(G4957,$H$6578:$H$6799,0)),1))*1))&gt;0,0,INDEX($F$6578:$F$6799,IF($C$2="All",MATCH(G4957,$G$6578:$G$6799,0),MATCH(G4957,$H$6578:$H$6799,0)),1))),0,IF((SUMPRODUCT((D$7:D$5839=INDEX($F$6578:$F$6799,IF($C$2="All",MATCH(G4957,$G$6578:$G$6799,0),MATCH(G4957,$H$6578:$H$6799,0)),1))*1)+SUMPRODUCT((F$7:F$5839=INDEX($F$6578:$F$6799,IF($C$2="All",MATCH(G4957,$G$6578:$G$6799,0),MATCH(G4957,$H$6578:$H$6799,0)),1))*1))&gt;0,0,INDEX($F$6578:$F$6799,IF($C$2="All",MATCH(G4957,$G$6578:$G$6799,0),MATCH(G4957,$H$6578:$H$6799,0)),1)))</f>
        <v>0</v>
      </c>
      <c r="I4957" t="str">
        <f>H4957&amp;"#1"</f>
        <v>0#1</v>
      </c>
      <c r="J4957" s="3">
        <f t="shared" si="625"/>
        <v>0</v>
      </c>
      <c r="K4957" s="3"/>
    </row>
    <row r="4958" spans="2:11" hidden="1" outlineLevel="1" x14ac:dyDescent="0.3">
      <c r="B4958" s="2"/>
      <c r="F4958" s="3"/>
      <c r="H4958" s="3"/>
      <c r="I4958" t="str">
        <f>REPLACE(I4957,LEN(I4957),1,RIGHT(I4957,1)+1)</f>
        <v>0#2</v>
      </c>
      <c r="J4958" s="3">
        <f t="shared" si="625"/>
        <v>0</v>
      </c>
      <c r="K4958" s="3"/>
    </row>
    <row r="4959" spans="2:11" hidden="1" outlineLevel="1" x14ac:dyDescent="0.3">
      <c r="B4959" s="2"/>
      <c r="F4959" s="3"/>
      <c r="H4959" s="3"/>
      <c r="I4959" t="str">
        <f t="shared" ref="I4959:I4965" si="628">REPLACE(I4958,LEN(I4958),1,RIGHT(I4958,1)+1)</f>
        <v>0#3</v>
      </c>
      <c r="J4959" s="3">
        <f t="shared" si="625"/>
        <v>0</v>
      </c>
      <c r="K4959" s="3"/>
    </row>
    <row r="4960" spans="2:11" hidden="1" outlineLevel="1" x14ac:dyDescent="0.3">
      <c r="B4960" s="2"/>
      <c r="F4960" s="3"/>
      <c r="H4960" s="3"/>
      <c r="I4960" t="str">
        <f t="shared" si="628"/>
        <v>0#4</v>
      </c>
      <c r="J4960" s="3">
        <f t="shared" si="625"/>
        <v>0</v>
      </c>
      <c r="K4960" s="3"/>
    </row>
    <row r="4961" spans="2:11" hidden="1" outlineLevel="1" x14ac:dyDescent="0.3">
      <c r="B4961" s="2"/>
      <c r="F4961" s="3"/>
      <c r="H4961" s="3"/>
      <c r="I4961" t="str">
        <f t="shared" si="628"/>
        <v>0#5</v>
      </c>
      <c r="J4961" s="3">
        <f t="shared" si="625"/>
        <v>0</v>
      </c>
      <c r="K4961" s="3"/>
    </row>
    <row r="4962" spans="2:11" hidden="1" outlineLevel="1" x14ac:dyDescent="0.3">
      <c r="B4962" s="2"/>
      <c r="F4962" s="3"/>
      <c r="H4962" s="3"/>
      <c r="I4962" t="str">
        <f t="shared" si="628"/>
        <v>0#6</v>
      </c>
      <c r="J4962" s="3">
        <f t="shared" si="625"/>
        <v>0</v>
      </c>
      <c r="K4962" s="3"/>
    </row>
    <row r="4963" spans="2:11" hidden="1" outlineLevel="1" x14ac:dyDescent="0.3">
      <c r="B4963" s="2"/>
      <c r="F4963" s="3"/>
      <c r="H4963" s="3"/>
      <c r="I4963" t="str">
        <f t="shared" si="628"/>
        <v>0#7</v>
      </c>
      <c r="J4963" s="3">
        <f t="shared" si="625"/>
        <v>0</v>
      </c>
      <c r="K4963" s="3"/>
    </row>
    <row r="4964" spans="2:11" hidden="1" outlineLevel="1" x14ac:dyDescent="0.3">
      <c r="B4964" s="2"/>
      <c r="F4964" s="3"/>
      <c r="H4964" s="3"/>
      <c r="I4964" t="str">
        <f t="shared" si="628"/>
        <v>0#8</v>
      </c>
      <c r="J4964" s="3">
        <f t="shared" si="625"/>
        <v>0</v>
      </c>
      <c r="K4964" s="3"/>
    </row>
    <row r="4965" spans="2:11" hidden="1" outlineLevel="1" x14ac:dyDescent="0.3">
      <c r="B4965" s="2"/>
      <c r="F4965" s="3"/>
      <c r="H4965" s="3"/>
      <c r="I4965" t="str">
        <f t="shared" si="628"/>
        <v>0#9</v>
      </c>
      <c r="J4965" s="3">
        <f t="shared" si="625"/>
        <v>0</v>
      </c>
      <c r="K4965" s="3"/>
    </row>
    <row r="4966" spans="2:11" hidden="1" outlineLevel="1" x14ac:dyDescent="0.3">
      <c r="B4966" s="2"/>
      <c r="D4966" s="3"/>
      <c r="F4966" s="3">
        <f>F4957</f>
        <v>0</v>
      </c>
      <c r="G4966" t="str">
        <f>F4966&amp;"#"&amp;COUNTIF(F$6:F4966,F4966)</f>
        <v>0#471</v>
      </c>
      <c r="H4966" s="3">
        <f>IF(ISERROR(IF((SUMPRODUCT((D$7:D$5839=INDEX($F$6578:$F$6799,IF($C$2="All",MATCH(G4966,$G$6578:$G$6799,0),MATCH(G4966,$H$6578:$H$6799,0)),1))*1)+SUMPRODUCT((F$7:F$5839=INDEX($F$6578:$F$6799,IF($C$2="All",MATCH(G4966,$G$6578:$G$6799,0),MATCH(G4966,$H$6578:$H$6799,0)),1))*1))&gt;0,0,INDEX($F$6578:$F$6799,IF($C$2="All",MATCH(G4966,$G$6578:$G$6799,0),MATCH(G4966,$H$6578:$H$6799,0)),1))),0,IF((SUMPRODUCT((D$7:D$5839=INDEX($F$6578:$F$6799,IF($C$2="All",MATCH(G4966,$G$6578:$G$6799,0),MATCH(G4966,$H$6578:$H$6799,0)),1))*1)+SUMPRODUCT((F$7:F$5839=INDEX($F$6578:$F$6799,IF($C$2="All",MATCH(G4966,$G$6578:$G$6799,0),MATCH(G4966,$H$6578:$H$6799,0)),1))*1))&gt;0,0,INDEX($F$6578:$F$6799,IF($C$2="All",MATCH(G4966,$G$6578:$G$6799,0),MATCH(G4966,$H$6578:$H$6799,0)),1)))</f>
        <v>0</v>
      </c>
      <c r="I4966" t="str">
        <f>H4966&amp;"#1"</f>
        <v>0#1</v>
      </c>
      <c r="J4966" s="3">
        <f t="shared" si="625"/>
        <v>0</v>
      </c>
      <c r="K4966" s="3"/>
    </row>
    <row r="4967" spans="2:11" hidden="1" outlineLevel="1" x14ac:dyDescent="0.3">
      <c r="B4967" s="2"/>
      <c r="D4967" s="3"/>
      <c r="F4967" s="3"/>
      <c r="H4967" s="3"/>
      <c r="I4967" t="str">
        <f>REPLACE(I4966,LEN(I4966),1,RIGHT(I4966,1)+1)</f>
        <v>0#2</v>
      </c>
      <c r="J4967" s="3">
        <f t="shared" si="625"/>
        <v>0</v>
      </c>
      <c r="K4967" s="3"/>
    </row>
    <row r="4968" spans="2:11" hidden="1" outlineLevel="1" x14ac:dyDescent="0.3">
      <c r="B4968" s="2"/>
      <c r="D4968" s="3"/>
      <c r="F4968" s="3"/>
      <c r="H4968" s="3"/>
      <c r="I4968" t="str">
        <f t="shared" ref="I4968:I4974" si="629">REPLACE(I4967,LEN(I4967),1,RIGHT(I4967,1)+1)</f>
        <v>0#3</v>
      </c>
      <c r="J4968" s="3">
        <f t="shared" si="625"/>
        <v>0</v>
      </c>
      <c r="K4968" s="3"/>
    </row>
    <row r="4969" spans="2:11" hidden="1" outlineLevel="1" x14ac:dyDescent="0.3">
      <c r="B4969" s="2"/>
      <c r="D4969" s="3"/>
      <c r="F4969" s="3"/>
      <c r="H4969" s="3"/>
      <c r="I4969" t="str">
        <f t="shared" si="629"/>
        <v>0#4</v>
      </c>
      <c r="J4969" s="3">
        <f t="shared" si="625"/>
        <v>0</v>
      </c>
      <c r="K4969" s="3"/>
    </row>
    <row r="4970" spans="2:11" hidden="1" outlineLevel="1" x14ac:dyDescent="0.3">
      <c r="B4970" s="2"/>
      <c r="D4970" s="3"/>
      <c r="F4970" s="3"/>
      <c r="H4970" s="3"/>
      <c r="I4970" t="str">
        <f t="shared" si="629"/>
        <v>0#5</v>
      </c>
      <c r="J4970" s="3">
        <f t="shared" si="625"/>
        <v>0</v>
      </c>
      <c r="K4970" s="3"/>
    </row>
    <row r="4971" spans="2:11" hidden="1" outlineLevel="1" x14ac:dyDescent="0.3">
      <c r="B4971" s="2"/>
      <c r="D4971" s="3"/>
      <c r="F4971" s="3"/>
      <c r="H4971" s="3"/>
      <c r="I4971" t="str">
        <f t="shared" si="629"/>
        <v>0#6</v>
      </c>
      <c r="J4971" s="3">
        <f t="shared" si="625"/>
        <v>0</v>
      </c>
      <c r="K4971" s="3"/>
    </row>
    <row r="4972" spans="2:11" hidden="1" outlineLevel="1" x14ac:dyDescent="0.3">
      <c r="B4972" s="2"/>
      <c r="D4972" s="3"/>
      <c r="F4972" s="3"/>
      <c r="H4972" s="3"/>
      <c r="I4972" t="str">
        <f t="shared" si="629"/>
        <v>0#7</v>
      </c>
      <c r="J4972" s="3">
        <f t="shared" si="625"/>
        <v>0</v>
      </c>
      <c r="K4972" s="3"/>
    </row>
    <row r="4973" spans="2:11" hidden="1" outlineLevel="1" x14ac:dyDescent="0.3">
      <c r="B4973" s="2"/>
      <c r="D4973" s="3"/>
      <c r="F4973" s="3"/>
      <c r="H4973" s="3"/>
      <c r="I4973" t="str">
        <f t="shared" si="629"/>
        <v>0#8</v>
      </c>
      <c r="J4973" s="3">
        <f t="shared" si="625"/>
        <v>0</v>
      </c>
      <c r="K4973" s="3"/>
    </row>
    <row r="4974" spans="2:11" hidden="1" outlineLevel="1" x14ac:dyDescent="0.3">
      <c r="B4974" s="2"/>
      <c r="D4974" s="3"/>
      <c r="F4974" s="3"/>
      <c r="H4974" s="3"/>
      <c r="I4974" t="str">
        <f t="shared" si="629"/>
        <v>0#9</v>
      </c>
      <c r="J4974" s="3">
        <f t="shared" si="625"/>
        <v>0</v>
      </c>
      <c r="K4974" s="3"/>
    </row>
    <row r="4975" spans="2:11" hidden="1" outlineLevel="1" x14ac:dyDescent="0.3">
      <c r="B4975" s="2"/>
      <c r="D4975" s="3"/>
      <c r="F4975" s="3">
        <f>F4966</f>
        <v>0</v>
      </c>
      <c r="G4975" t="str">
        <f>F4975&amp;"#"&amp;COUNTIF(F$6:F4975,F4975)</f>
        <v>0#472</v>
      </c>
      <c r="H4975" s="3">
        <f>IF(ISERROR(IF((SUMPRODUCT((D$7:D$5839=INDEX($F$6578:$F$6799,IF($C$2="All",MATCH(G4975,$G$6578:$G$6799,0),MATCH(G4975,$H$6578:$H$6799,0)),1))*1)+SUMPRODUCT((F$7:F$5839=INDEX($F$6578:$F$6799,IF($C$2="All",MATCH(G4975,$G$6578:$G$6799,0),MATCH(G4975,$H$6578:$H$6799,0)),1))*1))&gt;0,0,INDEX($F$6578:$F$6799,IF($C$2="All",MATCH(G4975,$G$6578:$G$6799,0),MATCH(G4975,$H$6578:$H$6799,0)),1))),0,IF((SUMPRODUCT((D$7:D$5839=INDEX($F$6578:$F$6799,IF($C$2="All",MATCH(G4975,$G$6578:$G$6799,0),MATCH(G4975,$H$6578:$H$6799,0)),1))*1)+SUMPRODUCT((F$7:F$5839=INDEX($F$6578:$F$6799,IF($C$2="All",MATCH(G4975,$G$6578:$G$6799,0),MATCH(G4975,$H$6578:$H$6799,0)),1))*1))&gt;0,0,INDEX($F$6578:$F$6799,IF($C$2="All",MATCH(G4975,$G$6578:$G$6799,0),MATCH(G4975,$H$6578:$H$6799,0)),1)))</f>
        <v>0</v>
      </c>
      <c r="I4975" t="str">
        <f>H4975&amp;"#1"</f>
        <v>0#1</v>
      </c>
      <c r="J4975" s="3">
        <f t="shared" si="625"/>
        <v>0</v>
      </c>
      <c r="K4975" s="3"/>
    </row>
    <row r="4976" spans="2:11" hidden="1" outlineLevel="1" x14ac:dyDescent="0.3">
      <c r="B4976" s="2"/>
      <c r="D4976" s="3"/>
      <c r="F4976" s="3"/>
      <c r="H4976" s="3"/>
      <c r="I4976" t="str">
        <f>REPLACE(I4975,LEN(I4975),1,RIGHT(I4975,1)+1)</f>
        <v>0#2</v>
      </c>
      <c r="J4976" s="3">
        <f t="shared" si="625"/>
        <v>0</v>
      </c>
      <c r="K4976" s="3"/>
    </row>
    <row r="4977" spans="2:11" hidden="1" outlineLevel="1" x14ac:dyDescent="0.3">
      <c r="B4977" s="2"/>
      <c r="D4977" s="3"/>
      <c r="F4977" s="3"/>
      <c r="H4977" s="3"/>
      <c r="I4977" t="str">
        <f t="shared" ref="I4977:I4983" si="630">REPLACE(I4976,LEN(I4976),1,RIGHT(I4976,1)+1)</f>
        <v>0#3</v>
      </c>
      <c r="J4977" s="3">
        <f t="shared" si="625"/>
        <v>0</v>
      </c>
      <c r="K4977" s="3"/>
    </row>
    <row r="4978" spans="2:11" hidden="1" outlineLevel="1" x14ac:dyDescent="0.3">
      <c r="B4978" s="2"/>
      <c r="D4978" s="3"/>
      <c r="F4978" s="3"/>
      <c r="H4978" s="3"/>
      <c r="I4978" t="str">
        <f t="shared" si="630"/>
        <v>0#4</v>
      </c>
      <c r="J4978" s="3">
        <f t="shared" si="625"/>
        <v>0</v>
      </c>
      <c r="K4978" s="3"/>
    </row>
    <row r="4979" spans="2:11" hidden="1" outlineLevel="1" x14ac:dyDescent="0.3">
      <c r="B4979" s="2"/>
      <c r="D4979" s="3"/>
      <c r="F4979" s="3"/>
      <c r="H4979" s="3"/>
      <c r="I4979" t="str">
        <f t="shared" si="630"/>
        <v>0#5</v>
      </c>
      <c r="J4979" s="3">
        <f t="shared" si="625"/>
        <v>0</v>
      </c>
      <c r="K4979" s="3"/>
    </row>
    <row r="4980" spans="2:11" hidden="1" outlineLevel="1" x14ac:dyDescent="0.3">
      <c r="B4980" s="2"/>
      <c r="D4980" s="3"/>
      <c r="F4980" s="3"/>
      <c r="H4980" s="3"/>
      <c r="I4980" t="str">
        <f t="shared" si="630"/>
        <v>0#6</v>
      </c>
      <c r="J4980" s="3">
        <f t="shared" si="625"/>
        <v>0</v>
      </c>
      <c r="K4980" s="3"/>
    </row>
    <row r="4981" spans="2:11" hidden="1" outlineLevel="1" x14ac:dyDescent="0.3">
      <c r="B4981" s="2"/>
      <c r="D4981" s="3"/>
      <c r="F4981" s="3"/>
      <c r="H4981" s="3"/>
      <c r="I4981" t="str">
        <f t="shared" si="630"/>
        <v>0#7</v>
      </c>
      <c r="J4981" s="3">
        <f t="shared" si="625"/>
        <v>0</v>
      </c>
      <c r="K4981" s="3"/>
    </row>
    <row r="4982" spans="2:11" hidden="1" outlineLevel="1" x14ac:dyDescent="0.3">
      <c r="B4982" s="2"/>
      <c r="D4982" s="3"/>
      <c r="F4982" s="3"/>
      <c r="H4982" s="3"/>
      <c r="I4982" t="str">
        <f t="shared" si="630"/>
        <v>0#8</v>
      </c>
      <c r="J4982" s="3">
        <f t="shared" si="625"/>
        <v>0</v>
      </c>
      <c r="K4982" s="3"/>
    </row>
    <row r="4983" spans="2:11" hidden="1" outlineLevel="1" x14ac:dyDescent="0.3">
      <c r="B4983" s="2"/>
      <c r="D4983" s="3"/>
      <c r="F4983" s="3"/>
      <c r="H4983" s="3"/>
      <c r="I4983" t="str">
        <f t="shared" si="630"/>
        <v>0#9</v>
      </c>
      <c r="J4983" s="3">
        <f t="shared" si="625"/>
        <v>0</v>
      </c>
      <c r="K4983" s="3"/>
    </row>
    <row r="4984" spans="2:11" hidden="1" outlineLevel="1" x14ac:dyDescent="0.3">
      <c r="B4984" s="2"/>
      <c r="D4984" s="3"/>
      <c r="F4984" s="3">
        <f>F4975</f>
        <v>0</v>
      </c>
      <c r="G4984" t="str">
        <f>F4984&amp;"#"&amp;COUNTIF(F$6:F4984,F4984)</f>
        <v>0#473</v>
      </c>
      <c r="H4984" s="3">
        <f>IF(ISERROR(IF((SUMPRODUCT((D$7:D$5839=INDEX($F$6578:$F$6799,IF($C$2="All",MATCH(G4984,$G$6578:$G$6799,0),MATCH(G4984,$H$6578:$H$6799,0)),1))*1)+SUMPRODUCT((F$7:F$5839=INDEX($F$6578:$F$6799,IF($C$2="All",MATCH(G4984,$G$6578:$G$6799,0),MATCH(G4984,$H$6578:$H$6799,0)),1))*1))&gt;0,0,INDEX($F$6578:$F$6799,IF($C$2="All",MATCH(G4984,$G$6578:$G$6799,0),MATCH(G4984,$H$6578:$H$6799,0)),1))),0,IF((SUMPRODUCT((D$7:D$5839=INDEX($F$6578:$F$6799,IF($C$2="All",MATCH(G4984,$G$6578:$G$6799,0),MATCH(G4984,$H$6578:$H$6799,0)),1))*1)+SUMPRODUCT((F$7:F$5839=INDEX($F$6578:$F$6799,IF($C$2="All",MATCH(G4984,$G$6578:$G$6799,0),MATCH(G4984,$H$6578:$H$6799,0)),1))*1))&gt;0,0,INDEX($F$6578:$F$6799,IF($C$2="All",MATCH(G4984,$G$6578:$G$6799,0),MATCH(G4984,$H$6578:$H$6799,0)),1)))</f>
        <v>0</v>
      </c>
      <c r="I4984" t="str">
        <f>H4984&amp;"#1"</f>
        <v>0#1</v>
      </c>
      <c r="J4984" s="3">
        <f t="shared" si="625"/>
        <v>0</v>
      </c>
      <c r="K4984" s="3"/>
    </row>
    <row r="4985" spans="2:11" hidden="1" outlineLevel="1" x14ac:dyDescent="0.3">
      <c r="B4985" s="2"/>
      <c r="D4985" s="3"/>
      <c r="F4985" s="3"/>
      <c r="H4985" s="3"/>
      <c r="I4985" t="str">
        <f>REPLACE(I4984,LEN(I4984),1,RIGHT(I4984,1)+1)</f>
        <v>0#2</v>
      </c>
      <c r="J4985" s="3">
        <f t="shared" si="625"/>
        <v>0</v>
      </c>
      <c r="K4985" s="3"/>
    </row>
    <row r="4986" spans="2:11" hidden="1" outlineLevel="1" x14ac:dyDescent="0.3">
      <c r="B4986" s="2"/>
      <c r="D4986" s="3"/>
      <c r="F4986" s="3"/>
      <c r="H4986" s="3"/>
      <c r="I4986" t="str">
        <f t="shared" ref="I4986:I4992" si="631">REPLACE(I4985,LEN(I4985),1,RIGHT(I4985,1)+1)</f>
        <v>0#3</v>
      </c>
      <c r="J4986" s="3">
        <f t="shared" si="625"/>
        <v>0</v>
      </c>
      <c r="K4986" s="3"/>
    </row>
    <row r="4987" spans="2:11" hidden="1" outlineLevel="1" x14ac:dyDescent="0.3">
      <c r="B4987" s="2"/>
      <c r="D4987" s="3"/>
      <c r="F4987" s="3"/>
      <c r="H4987" s="3"/>
      <c r="I4987" t="str">
        <f t="shared" si="631"/>
        <v>0#4</v>
      </c>
      <c r="J4987" s="3">
        <f t="shared" si="625"/>
        <v>0</v>
      </c>
      <c r="K4987" s="3"/>
    </row>
    <row r="4988" spans="2:11" hidden="1" outlineLevel="1" x14ac:dyDescent="0.3">
      <c r="B4988" s="2"/>
      <c r="D4988" s="3"/>
      <c r="F4988" s="3"/>
      <c r="H4988" s="3"/>
      <c r="I4988" t="str">
        <f t="shared" si="631"/>
        <v>0#5</v>
      </c>
      <c r="J4988" s="3">
        <f t="shared" si="625"/>
        <v>0</v>
      </c>
      <c r="K4988" s="3"/>
    </row>
    <row r="4989" spans="2:11" hidden="1" outlineLevel="1" x14ac:dyDescent="0.3">
      <c r="B4989" s="2"/>
      <c r="D4989" s="3"/>
      <c r="F4989" s="3"/>
      <c r="H4989" s="3"/>
      <c r="I4989" t="str">
        <f t="shared" si="631"/>
        <v>0#6</v>
      </c>
      <c r="J4989" s="3">
        <f t="shared" si="625"/>
        <v>0</v>
      </c>
      <c r="K4989" s="3"/>
    </row>
    <row r="4990" spans="2:11" hidden="1" outlineLevel="1" x14ac:dyDescent="0.3">
      <c r="B4990" s="2"/>
      <c r="D4990" s="3"/>
      <c r="F4990" s="3"/>
      <c r="H4990" s="3"/>
      <c r="I4990" t="str">
        <f t="shared" si="631"/>
        <v>0#7</v>
      </c>
      <c r="J4990" s="3">
        <f t="shared" si="625"/>
        <v>0</v>
      </c>
      <c r="K4990" s="3"/>
    </row>
    <row r="4991" spans="2:11" hidden="1" outlineLevel="1" x14ac:dyDescent="0.3">
      <c r="B4991" s="2"/>
      <c r="D4991" s="3"/>
      <c r="F4991" s="3"/>
      <c r="H4991" s="3"/>
      <c r="I4991" t="str">
        <f t="shared" si="631"/>
        <v>0#8</v>
      </c>
      <c r="J4991" s="3">
        <f t="shared" si="625"/>
        <v>0</v>
      </c>
      <c r="K4991" s="3"/>
    </row>
    <row r="4992" spans="2:11" hidden="1" outlineLevel="1" x14ac:dyDescent="0.3">
      <c r="B4992" s="2"/>
      <c r="D4992" s="3"/>
      <c r="F4992" s="3"/>
      <c r="H4992" s="3"/>
      <c r="I4992" t="str">
        <f t="shared" si="631"/>
        <v>0#9</v>
      </c>
      <c r="J4992" s="3">
        <f t="shared" si="625"/>
        <v>0</v>
      </c>
      <c r="K4992" s="3"/>
    </row>
    <row r="4993" spans="2:11" hidden="1" outlineLevel="1" x14ac:dyDescent="0.3">
      <c r="B4993" s="2"/>
      <c r="D4993" s="3"/>
      <c r="F4993" s="3">
        <f>F4984</f>
        <v>0</v>
      </c>
      <c r="G4993" t="str">
        <f>F4993&amp;"#"&amp;COUNTIF(F$6:F4993,F4993)</f>
        <v>0#474</v>
      </c>
      <c r="H4993" s="3">
        <f>IF(ISERROR(IF((SUMPRODUCT((D$7:D$5839=INDEX($F$6578:$F$6799,IF($C$2="All",MATCH(G4993,$G$6578:$G$6799,0),MATCH(G4993,$H$6578:$H$6799,0)),1))*1)+SUMPRODUCT((F$7:F$5839=INDEX($F$6578:$F$6799,IF($C$2="All",MATCH(G4993,$G$6578:$G$6799,0),MATCH(G4993,$H$6578:$H$6799,0)),1))*1))&gt;0,0,INDEX($F$6578:$F$6799,IF($C$2="All",MATCH(G4993,$G$6578:$G$6799,0),MATCH(G4993,$H$6578:$H$6799,0)),1))),0,IF((SUMPRODUCT((D$7:D$5839=INDEX($F$6578:$F$6799,IF($C$2="All",MATCH(G4993,$G$6578:$G$6799,0),MATCH(G4993,$H$6578:$H$6799,0)),1))*1)+SUMPRODUCT((F$7:F$5839=INDEX($F$6578:$F$6799,IF($C$2="All",MATCH(G4993,$G$6578:$G$6799,0),MATCH(G4993,$H$6578:$H$6799,0)),1))*1))&gt;0,0,INDEX($F$6578:$F$6799,IF($C$2="All",MATCH(G4993,$G$6578:$G$6799,0),MATCH(G4993,$H$6578:$H$6799,0)),1)))</f>
        <v>0</v>
      </c>
      <c r="I4993" t="str">
        <f>H4993&amp;"#1"</f>
        <v>0#1</v>
      </c>
      <c r="J4993" s="3">
        <f t="shared" si="625"/>
        <v>0</v>
      </c>
      <c r="K4993" s="3"/>
    </row>
    <row r="4994" spans="2:11" hidden="1" outlineLevel="1" x14ac:dyDescent="0.3">
      <c r="B4994" s="2"/>
      <c r="D4994" s="3"/>
      <c r="F4994" s="3"/>
      <c r="H4994" s="3"/>
      <c r="I4994" t="str">
        <f>REPLACE(I4993,LEN(I4993),1,RIGHT(I4993,1)+1)</f>
        <v>0#2</v>
      </c>
      <c r="J4994" s="3">
        <f t="shared" si="625"/>
        <v>0</v>
      </c>
      <c r="K4994" s="3"/>
    </row>
    <row r="4995" spans="2:11" hidden="1" outlineLevel="1" x14ac:dyDescent="0.3">
      <c r="B4995" s="2"/>
      <c r="D4995" s="3"/>
      <c r="F4995" s="3"/>
      <c r="H4995" s="3"/>
      <c r="I4995" t="str">
        <f t="shared" ref="I4995:I5001" si="632">REPLACE(I4994,LEN(I4994),1,RIGHT(I4994,1)+1)</f>
        <v>0#3</v>
      </c>
      <c r="J4995" s="3">
        <f t="shared" si="625"/>
        <v>0</v>
      </c>
      <c r="K4995" s="3"/>
    </row>
    <row r="4996" spans="2:11" hidden="1" outlineLevel="1" x14ac:dyDescent="0.3">
      <c r="B4996" s="2"/>
      <c r="D4996" s="3"/>
      <c r="F4996" s="3"/>
      <c r="H4996" s="3"/>
      <c r="I4996" t="str">
        <f t="shared" si="632"/>
        <v>0#4</v>
      </c>
      <c r="J4996" s="3">
        <f t="shared" si="625"/>
        <v>0</v>
      </c>
      <c r="K4996" s="3"/>
    </row>
    <row r="4997" spans="2:11" hidden="1" outlineLevel="1" x14ac:dyDescent="0.3">
      <c r="B4997" s="2"/>
      <c r="D4997" s="3"/>
      <c r="F4997" s="3"/>
      <c r="H4997" s="3"/>
      <c r="I4997" t="str">
        <f t="shared" si="632"/>
        <v>0#5</v>
      </c>
      <c r="J4997" s="3">
        <f t="shared" si="625"/>
        <v>0</v>
      </c>
      <c r="K4997" s="3"/>
    </row>
    <row r="4998" spans="2:11" hidden="1" outlineLevel="1" x14ac:dyDescent="0.3">
      <c r="B4998" s="2"/>
      <c r="D4998" s="3"/>
      <c r="F4998" s="3"/>
      <c r="H4998" s="3"/>
      <c r="I4998" t="str">
        <f t="shared" si="632"/>
        <v>0#6</v>
      </c>
      <c r="J4998" s="3">
        <f t="shared" si="625"/>
        <v>0</v>
      </c>
      <c r="K4998" s="3"/>
    </row>
    <row r="4999" spans="2:11" hidden="1" outlineLevel="1" x14ac:dyDescent="0.3">
      <c r="B4999" s="2"/>
      <c r="D4999" s="3"/>
      <c r="F4999" s="3"/>
      <c r="H4999" s="3"/>
      <c r="I4999" t="str">
        <f t="shared" si="632"/>
        <v>0#7</v>
      </c>
      <c r="J4999" s="3">
        <f t="shared" ref="J4999:J5062" si="633">IF(ISERROR(IF((SUMPRODUCT((F$7:F$5839=INDEX($F$6578:$F$6799,IF($C$2="All",MATCH(I4999,$G$6578:$G$6799,0),MATCH(I4999,$H$6578:$H$6799,0)),1))*1)+SUMPRODUCT((H$7:H$5839=INDEX($F$6578:$F$6799,IF($C$2="All",MATCH(I4999,$G$6578:$G$6799,0),MATCH(I4999,$H$6578:$H$6799,0)),1))*1))&gt;0,0,INDEX($F$6578:$F$6799,IF($C$2="All",MATCH(I4999,$G$6578:$G$6799,0),MATCH(I4999,$H$6578:$H$6799,0)),1))),0,IF((SUMPRODUCT((F$7:F$5839=INDEX($F$6578:$F$6799,IF($C$2="All",MATCH(I4999,$G$6578:$G$6799,0),MATCH(I4999,$H$6578:$H$6799,0)),1))*1)+SUMPRODUCT((H$7:H$5839=INDEX($F$6578:$F$6799,IF($C$2="All",MATCH(I4999,$G$6578:$G$6799,0),MATCH(I4999,$H$6578:$H$6799,0)),1))*1))&gt;0,0,INDEX($F$6578:$F$6799,IF($C$2="All",MATCH(I4999,$G$6578:$G$6799,0),MATCH(I4999,$H$6578:$H$6799,0)),1)))</f>
        <v>0</v>
      </c>
      <c r="K4999" s="3"/>
    </row>
    <row r="5000" spans="2:11" hidden="1" outlineLevel="1" x14ac:dyDescent="0.3">
      <c r="B5000" s="2"/>
      <c r="D5000" s="3"/>
      <c r="F5000" s="3"/>
      <c r="H5000" s="3"/>
      <c r="I5000" t="str">
        <f t="shared" si="632"/>
        <v>0#8</v>
      </c>
      <c r="J5000" s="3">
        <f t="shared" si="633"/>
        <v>0</v>
      </c>
      <c r="K5000" s="3"/>
    </row>
    <row r="5001" spans="2:11" hidden="1" outlineLevel="1" x14ac:dyDescent="0.3">
      <c r="B5001" s="2"/>
      <c r="D5001" s="3"/>
      <c r="F5001" s="3"/>
      <c r="H5001" s="3"/>
      <c r="I5001" t="str">
        <f t="shared" si="632"/>
        <v>0#9</v>
      </c>
      <c r="J5001" s="3">
        <f t="shared" si="633"/>
        <v>0</v>
      </c>
      <c r="K5001" s="3"/>
    </row>
    <row r="5002" spans="2:11" hidden="1" outlineLevel="1" x14ac:dyDescent="0.3">
      <c r="B5002" s="2"/>
      <c r="D5002" s="3"/>
      <c r="F5002" s="3">
        <f>F4993</f>
        <v>0</v>
      </c>
      <c r="G5002" t="str">
        <f>F5002&amp;"#"&amp;COUNTIF(F$6:F5002,F5002)</f>
        <v>0#475</v>
      </c>
      <c r="H5002" s="3">
        <f>IF(ISERROR(IF((SUMPRODUCT((D$7:D$5839=INDEX($F$6578:$F$6799,IF($C$2="All",MATCH(G5002,$G$6578:$G$6799,0),MATCH(G5002,$H$6578:$H$6799,0)),1))*1)+SUMPRODUCT((F$7:F$5839=INDEX($F$6578:$F$6799,IF($C$2="All",MATCH(G5002,$G$6578:$G$6799,0),MATCH(G5002,$H$6578:$H$6799,0)),1))*1))&gt;0,0,INDEX($F$6578:$F$6799,IF($C$2="All",MATCH(G5002,$G$6578:$G$6799,0),MATCH(G5002,$H$6578:$H$6799,0)),1))),0,IF((SUMPRODUCT((D$7:D$5839=INDEX($F$6578:$F$6799,IF($C$2="All",MATCH(G5002,$G$6578:$G$6799,0),MATCH(G5002,$H$6578:$H$6799,0)),1))*1)+SUMPRODUCT((F$7:F$5839=INDEX($F$6578:$F$6799,IF($C$2="All",MATCH(G5002,$G$6578:$G$6799,0),MATCH(G5002,$H$6578:$H$6799,0)),1))*1))&gt;0,0,INDEX($F$6578:$F$6799,IF($C$2="All",MATCH(G5002,$G$6578:$G$6799,0),MATCH(G5002,$H$6578:$H$6799,0)),1)))</f>
        <v>0</v>
      </c>
      <c r="I5002" t="str">
        <f>H5002&amp;"#1"</f>
        <v>0#1</v>
      </c>
      <c r="J5002" s="3">
        <f t="shared" si="633"/>
        <v>0</v>
      </c>
      <c r="K5002" s="3"/>
    </row>
    <row r="5003" spans="2:11" hidden="1" outlineLevel="1" x14ac:dyDescent="0.3">
      <c r="B5003" s="2"/>
      <c r="D5003" s="3"/>
      <c r="F5003" s="3"/>
      <c r="H5003" s="3"/>
      <c r="I5003" t="str">
        <f>REPLACE(I5002,LEN(I5002),1,RIGHT(I5002,1)+1)</f>
        <v>0#2</v>
      </c>
      <c r="J5003" s="3">
        <f t="shared" si="633"/>
        <v>0</v>
      </c>
      <c r="K5003" s="3"/>
    </row>
    <row r="5004" spans="2:11" hidden="1" outlineLevel="1" x14ac:dyDescent="0.3">
      <c r="B5004" s="2"/>
      <c r="D5004" s="3"/>
      <c r="F5004" s="3"/>
      <c r="H5004" s="3"/>
      <c r="I5004" t="str">
        <f t="shared" ref="I5004:I5010" si="634">REPLACE(I5003,LEN(I5003),1,RIGHT(I5003,1)+1)</f>
        <v>0#3</v>
      </c>
      <c r="J5004" s="3">
        <f t="shared" si="633"/>
        <v>0</v>
      </c>
      <c r="K5004" s="3"/>
    </row>
    <row r="5005" spans="2:11" hidden="1" outlineLevel="1" x14ac:dyDescent="0.3">
      <c r="B5005" s="2"/>
      <c r="D5005" s="3"/>
      <c r="F5005" s="3"/>
      <c r="H5005" s="3"/>
      <c r="I5005" t="str">
        <f t="shared" si="634"/>
        <v>0#4</v>
      </c>
      <c r="J5005" s="3">
        <f t="shared" si="633"/>
        <v>0</v>
      </c>
      <c r="K5005" s="3"/>
    </row>
    <row r="5006" spans="2:11" hidden="1" outlineLevel="1" x14ac:dyDescent="0.3">
      <c r="B5006" s="2"/>
      <c r="D5006" s="3"/>
      <c r="F5006" s="3"/>
      <c r="H5006" s="3"/>
      <c r="I5006" t="str">
        <f t="shared" si="634"/>
        <v>0#5</v>
      </c>
      <c r="J5006" s="3">
        <f t="shared" si="633"/>
        <v>0</v>
      </c>
      <c r="K5006" s="3"/>
    </row>
    <row r="5007" spans="2:11" hidden="1" outlineLevel="1" x14ac:dyDescent="0.3">
      <c r="B5007" s="2"/>
      <c r="D5007" s="3"/>
      <c r="F5007" s="3"/>
      <c r="H5007" s="3"/>
      <c r="I5007" t="str">
        <f t="shared" si="634"/>
        <v>0#6</v>
      </c>
      <c r="J5007" s="3">
        <f t="shared" si="633"/>
        <v>0</v>
      </c>
      <c r="K5007" s="3"/>
    </row>
    <row r="5008" spans="2:11" hidden="1" outlineLevel="1" x14ac:dyDescent="0.3">
      <c r="B5008" s="2"/>
      <c r="D5008" s="3"/>
      <c r="F5008" s="3"/>
      <c r="H5008" s="3"/>
      <c r="I5008" t="str">
        <f t="shared" si="634"/>
        <v>0#7</v>
      </c>
      <c r="J5008" s="3">
        <f t="shared" si="633"/>
        <v>0</v>
      </c>
      <c r="K5008" s="3"/>
    </row>
    <row r="5009" spans="2:11" hidden="1" outlineLevel="1" x14ac:dyDescent="0.3">
      <c r="B5009" s="2"/>
      <c r="D5009" s="3"/>
      <c r="F5009" s="3"/>
      <c r="H5009" s="3"/>
      <c r="I5009" t="str">
        <f t="shared" si="634"/>
        <v>0#8</v>
      </c>
      <c r="J5009" s="3">
        <f t="shared" si="633"/>
        <v>0</v>
      </c>
      <c r="K5009" s="3"/>
    </row>
    <row r="5010" spans="2:11" hidden="1" outlineLevel="1" x14ac:dyDescent="0.3">
      <c r="B5010" s="2"/>
      <c r="D5010" s="3"/>
      <c r="F5010" s="3"/>
      <c r="H5010" s="3"/>
      <c r="I5010" t="str">
        <f t="shared" si="634"/>
        <v>0#9</v>
      </c>
      <c r="J5010" s="3">
        <f t="shared" si="633"/>
        <v>0</v>
      </c>
      <c r="K5010" s="3"/>
    </row>
    <row r="5011" spans="2:11" hidden="1" outlineLevel="1" x14ac:dyDescent="0.3">
      <c r="B5011" s="2"/>
      <c r="D5011" s="3"/>
      <c r="F5011" s="3">
        <f>F5002</f>
        <v>0</v>
      </c>
      <c r="G5011" t="str">
        <f>F5011&amp;"#"&amp;COUNTIF(F$6:F5011,F5011)</f>
        <v>0#476</v>
      </c>
      <c r="H5011" s="3">
        <f>IF(ISERROR(IF((SUMPRODUCT((D$7:D$5839=INDEX($F$6578:$F$6799,IF($C$2="All",MATCH(G5011,$G$6578:$G$6799,0),MATCH(G5011,$H$6578:$H$6799,0)),1))*1)+SUMPRODUCT((F$7:F$5839=INDEX($F$6578:$F$6799,IF($C$2="All",MATCH(G5011,$G$6578:$G$6799,0),MATCH(G5011,$H$6578:$H$6799,0)),1))*1))&gt;0,0,INDEX($F$6578:$F$6799,IF($C$2="All",MATCH(G5011,$G$6578:$G$6799,0),MATCH(G5011,$H$6578:$H$6799,0)),1))),0,IF((SUMPRODUCT((D$7:D$5839=INDEX($F$6578:$F$6799,IF($C$2="All",MATCH(G5011,$G$6578:$G$6799,0),MATCH(G5011,$H$6578:$H$6799,0)),1))*1)+SUMPRODUCT((F$7:F$5839=INDEX($F$6578:$F$6799,IF($C$2="All",MATCH(G5011,$G$6578:$G$6799,0),MATCH(G5011,$H$6578:$H$6799,0)),1))*1))&gt;0,0,INDEX($F$6578:$F$6799,IF($C$2="All",MATCH(G5011,$G$6578:$G$6799,0),MATCH(G5011,$H$6578:$H$6799,0)),1)))</f>
        <v>0</v>
      </c>
      <c r="I5011" t="str">
        <f>H5011&amp;"#1"</f>
        <v>0#1</v>
      </c>
      <c r="J5011" s="3">
        <f t="shared" si="633"/>
        <v>0</v>
      </c>
      <c r="K5011" s="3"/>
    </row>
    <row r="5012" spans="2:11" hidden="1" outlineLevel="1" x14ac:dyDescent="0.3">
      <c r="B5012" s="2"/>
      <c r="D5012" s="3"/>
      <c r="F5012" s="3"/>
      <c r="H5012" s="3"/>
      <c r="I5012" t="str">
        <f>REPLACE(I5011,LEN(I5011),1,RIGHT(I5011,1)+1)</f>
        <v>0#2</v>
      </c>
      <c r="J5012" s="3">
        <f t="shared" si="633"/>
        <v>0</v>
      </c>
      <c r="K5012" s="3"/>
    </row>
    <row r="5013" spans="2:11" hidden="1" outlineLevel="1" x14ac:dyDescent="0.3">
      <c r="B5013" s="2"/>
      <c r="D5013" s="3"/>
      <c r="F5013" s="3"/>
      <c r="H5013" s="3"/>
      <c r="I5013" t="str">
        <f t="shared" ref="I5013:I5019" si="635">REPLACE(I5012,LEN(I5012),1,RIGHT(I5012,1)+1)</f>
        <v>0#3</v>
      </c>
      <c r="J5013" s="3">
        <f t="shared" si="633"/>
        <v>0</v>
      </c>
      <c r="K5013" s="3"/>
    </row>
    <row r="5014" spans="2:11" hidden="1" outlineLevel="1" x14ac:dyDescent="0.3">
      <c r="B5014" s="2"/>
      <c r="D5014" s="3"/>
      <c r="F5014" s="3"/>
      <c r="H5014" s="3"/>
      <c r="I5014" t="str">
        <f t="shared" si="635"/>
        <v>0#4</v>
      </c>
      <c r="J5014" s="3">
        <f t="shared" si="633"/>
        <v>0</v>
      </c>
      <c r="K5014" s="3"/>
    </row>
    <row r="5015" spans="2:11" hidden="1" outlineLevel="1" x14ac:dyDescent="0.3">
      <c r="B5015" s="2"/>
      <c r="D5015" s="3"/>
      <c r="F5015" s="3"/>
      <c r="H5015" s="3"/>
      <c r="I5015" t="str">
        <f t="shared" si="635"/>
        <v>0#5</v>
      </c>
      <c r="J5015" s="3">
        <f t="shared" si="633"/>
        <v>0</v>
      </c>
      <c r="K5015" s="3"/>
    </row>
    <row r="5016" spans="2:11" hidden="1" outlineLevel="1" x14ac:dyDescent="0.3">
      <c r="B5016" s="2"/>
      <c r="D5016" s="3"/>
      <c r="F5016" s="3"/>
      <c r="H5016" s="3"/>
      <c r="I5016" t="str">
        <f t="shared" si="635"/>
        <v>0#6</v>
      </c>
      <c r="J5016" s="3">
        <f t="shared" si="633"/>
        <v>0</v>
      </c>
      <c r="K5016" s="3"/>
    </row>
    <row r="5017" spans="2:11" hidden="1" outlineLevel="1" x14ac:dyDescent="0.3">
      <c r="B5017" s="2"/>
      <c r="D5017" s="3"/>
      <c r="F5017" s="3"/>
      <c r="H5017" s="3"/>
      <c r="I5017" t="str">
        <f t="shared" si="635"/>
        <v>0#7</v>
      </c>
      <c r="J5017" s="3">
        <f t="shared" si="633"/>
        <v>0</v>
      </c>
      <c r="K5017" s="3"/>
    </row>
    <row r="5018" spans="2:11" hidden="1" outlineLevel="1" x14ac:dyDescent="0.3">
      <c r="B5018" s="2"/>
      <c r="D5018" s="3"/>
      <c r="F5018" s="3"/>
      <c r="H5018" s="3"/>
      <c r="I5018" t="str">
        <f t="shared" si="635"/>
        <v>0#8</v>
      </c>
      <c r="J5018" s="3">
        <f t="shared" si="633"/>
        <v>0</v>
      </c>
      <c r="K5018" s="3"/>
    </row>
    <row r="5019" spans="2:11" hidden="1" outlineLevel="1" x14ac:dyDescent="0.3">
      <c r="B5019" s="2"/>
      <c r="D5019" s="3"/>
      <c r="F5019" s="3"/>
      <c r="H5019" s="3"/>
      <c r="I5019" t="str">
        <f t="shared" si="635"/>
        <v>0#9</v>
      </c>
      <c r="J5019" s="3">
        <f t="shared" si="633"/>
        <v>0</v>
      </c>
      <c r="K5019" s="3"/>
    </row>
    <row r="5020" spans="2:11" hidden="1" outlineLevel="1" x14ac:dyDescent="0.3">
      <c r="B5020" s="2"/>
      <c r="D5020" s="3"/>
      <c r="F5020" s="3">
        <f>F5011</f>
        <v>0</v>
      </c>
      <c r="G5020" t="str">
        <f>F5020&amp;"#"&amp;COUNTIF(F$6:F5020,F5020)</f>
        <v>0#477</v>
      </c>
      <c r="H5020" s="3">
        <f>IF(ISERROR(IF((SUMPRODUCT((D$7:D$5839=INDEX($F$6578:$F$6799,IF($C$2="All",MATCH(G5020,$G$6578:$G$6799,0),MATCH(G5020,$H$6578:$H$6799,0)),1))*1)+SUMPRODUCT((F$7:F$5839=INDEX($F$6578:$F$6799,IF($C$2="All",MATCH(G5020,$G$6578:$G$6799,0),MATCH(G5020,$H$6578:$H$6799,0)),1))*1))&gt;0,0,INDEX($F$6578:$F$6799,IF($C$2="All",MATCH(G5020,$G$6578:$G$6799,0),MATCH(G5020,$H$6578:$H$6799,0)),1))),0,IF((SUMPRODUCT((D$7:D$5839=INDEX($F$6578:$F$6799,IF($C$2="All",MATCH(G5020,$G$6578:$G$6799,0),MATCH(G5020,$H$6578:$H$6799,0)),1))*1)+SUMPRODUCT((F$7:F$5839=INDEX($F$6578:$F$6799,IF($C$2="All",MATCH(G5020,$G$6578:$G$6799,0),MATCH(G5020,$H$6578:$H$6799,0)),1))*1))&gt;0,0,INDEX($F$6578:$F$6799,IF($C$2="All",MATCH(G5020,$G$6578:$G$6799,0),MATCH(G5020,$H$6578:$H$6799,0)),1)))</f>
        <v>0</v>
      </c>
      <c r="I5020" t="str">
        <f>H5020&amp;"#1"</f>
        <v>0#1</v>
      </c>
      <c r="J5020" s="3">
        <f t="shared" si="633"/>
        <v>0</v>
      </c>
      <c r="K5020" s="3"/>
    </row>
    <row r="5021" spans="2:11" hidden="1" outlineLevel="1" x14ac:dyDescent="0.3">
      <c r="B5021" s="2"/>
      <c r="D5021" s="3"/>
      <c r="F5021" s="3"/>
      <c r="H5021" s="3"/>
      <c r="I5021" t="str">
        <f>REPLACE(I5020,LEN(I5020),1,RIGHT(I5020,1)+1)</f>
        <v>0#2</v>
      </c>
      <c r="J5021" s="3">
        <f t="shared" si="633"/>
        <v>0</v>
      </c>
      <c r="K5021" s="3"/>
    </row>
    <row r="5022" spans="2:11" hidden="1" outlineLevel="1" x14ac:dyDescent="0.3">
      <c r="B5022" s="2"/>
      <c r="D5022" s="3"/>
      <c r="F5022" s="3"/>
      <c r="H5022" s="3"/>
      <c r="I5022" t="str">
        <f t="shared" ref="I5022:I5028" si="636">REPLACE(I5021,LEN(I5021),1,RIGHT(I5021,1)+1)</f>
        <v>0#3</v>
      </c>
      <c r="J5022" s="3">
        <f t="shared" si="633"/>
        <v>0</v>
      </c>
      <c r="K5022" s="3"/>
    </row>
    <row r="5023" spans="2:11" hidden="1" outlineLevel="1" x14ac:dyDescent="0.3">
      <c r="B5023" s="2"/>
      <c r="D5023" s="3"/>
      <c r="F5023" s="3"/>
      <c r="H5023" s="3"/>
      <c r="I5023" t="str">
        <f t="shared" si="636"/>
        <v>0#4</v>
      </c>
      <c r="J5023" s="3">
        <f t="shared" si="633"/>
        <v>0</v>
      </c>
      <c r="K5023" s="3"/>
    </row>
    <row r="5024" spans="2:11" hidden="1" outlineLevel="1" x14ac:dyDescent="0.3">
      <c r="B5024" s="2"/>
      <c r="D5024" s="3"/>
      <c r="F5024" s="3"/>
      <c r="H5024" s="3"/>
      <c r="I5024" t="str">
        <f t="shared" si="636"/>
        <v>0#5</v>
      </c>
      <c r="J5024" s="3">
        <f t="shared" si="633"/>
        <v>0</v>
      </c>
      <c r="K5024" s="3"/>
    </row>
    <row r="5025" spans="2:11" hidden="1" outlineLevel="1" x14ac:dyDescent="0.3">
      <c r="B5025" s="2"/>
      <c r="D5025" s="3"/>
      <c r="F5025" s="3"/>
      <c r="H5025" s="3"/>
      <c r="I5025" t="str">
        <f t="shared" si="636"/>
        <v>0#6</v>
      </c>
      <c r="J5025" s="3">
        <f t="shared" si="633"/>
        <v>0</v>
      </c>
      <c r="K5025" s="3"/>
    </row>
    <row r="5026" spans="2:11" hidden="1" outlineLevel="1" x14ac:dyDescent="0.3">
      <c r="B5026" s="2"/>
      <c r="D5026" s="3"/>
      <c r="F5026" s="3"/>
      <c r="H5026" s="3"/>
      <c r="I5026" t="str">
        <f t="shared" si="636"/>
        <v>0#7</v>
      </c>
      <c r="J5026" s="3">
        <f t="shared" si="633"/>
        <v>0</v>
      </c>
      <c r="K5026" s="3"/>
    </row>
    <row r="5027" spans="2:11" hidden="1" outlineLevel="1" x14ac:dyDescent="0.3">
      <c r="B5027" s="2"/>
      <c r="D5027" s="3"/>
      <c r="F5027" s="3"/>
      <c r="H5027" s="3"/>
      <c r="I5027" t="str">
        <f t="shared" si="636"/>
        <v>0#8</v>
      </c>
      <c r="J5027" s="3">
        <f t="shared" si="633"/>
        <v>0</v>
      </c>
      <c r="K5027" s="3"/>
    </row>
    <row r="5028" spans="2:11" hidden="1" outlineLevel="1" x14ac:dyDescent="0.3">
      <c r="B5028" s="2"/>
      <c r="D5028" s="3"/>
      <c r="F5028" s="3"/>
      <c r="H5028" s="3"/>
      <c r="I5028" t="str">
        <f t="shared" si="636"/>
        <v>0#9</v>
      </c>
      <c r="J5028" s="3">
        <f t="shared" si="633"/>
        <v>0</v>
      </c>
      <c r="K5028" s="3"/>
    </row>
    <row r="5029" spans="2:11" hidden="1" outlineLevel="1" x14ac:dyDescent="0.3">
      <c r="D5029" t="str">
        <f>IF(C5029="",D4948,IF(ISERROR(INDEX($F$6578:$F$6799,IF($C$2="All",MATCH(C5029,$G$6578:$G$6799,0),MATCH(C5029,$H$6578:$H$6799,0)),1)),0,INDEX($F$6578:$F$6799,IF($C$2="All",MATCH(C5029,$G$6578:$G$6799,0),MATCH(C5029,$H$6578:$H$6799,0)),1)))</f>
        <v>Magellan</v>
      </c>
      <c r="E5029" t="str">
        <f>D5029&amp;"#"&amp;COUNTIF(D$6:D5029,D5029)</f>
        <v>Magellan#9</v>
      </c>
      <c r="F5029" s="3">
        <f>IF(ISERROR(IF((SUMPRODUCT((B$7:B$5839=INDEX($F$6578:$F$6799,IF($C$2="All",MATCH(E5029,$G$6578:$G$6799,0),MATCH(E5029,$H$6578:$H$6799,0)),1))*1)+SUMPRODUCT((D$7:D$5839=INDEX($F$6578:$F$6799,IF($C$2="All",MATCH(E5029,$G$6578:$G$6799,0),MATCH(E5029,$H$6578:$H$6799,0)),1))*1))&gt;0,0,INDEX($F$6578:$F$6799,IF($C$2="All",MATCH(E5029,$G$6578:$G$6799,0),MATCH(E5029,$H$6578:$H$6799,0)),1))),0,IF((SUMPRODUCT((B$7:B$5839=INDEX($F$6578:$F$6799,IF($C$2="All",MATCH(E5029,$G$6578:$G$6799,0),MATCH(E5029,$H$6578:$H$6799,0)),1))*1)+SUMPRODUCT((D$7:D$5839=INDEX($F$6578:$F$6799,IF($C$2="All",MATCH(E5029,$G$6578:$G$6799,0),MATCH(E5029,$H$6578:$H$6799,0)),1))*1))&gt;0,0,INDEX($F$6578:$F$6799,IF($C$2="All",MATCH(E5029,$G$6578:$G$6799,0),MATCH(E5029,$H$6578:$H$6799,0)),1)))</f>
        <v>0</v>
      </c>
      <c r="G5029" t="str">
        <f>F5029&amp;"#"&amp;COUNTIF(F$6:F5029,F5029)</f>
        <v>0#478</v>
      </c>
      <c r="H5029" s="3">
        <f>IF(ISERROR(IF((SUMPRODUCT((D$7:D$5839=INDEX($F$6578:$F$6799,IF($C$2="All",MATCH(G5029,$G$6578:$G$6799,0),MATCH(G5029,$H$6578:$H$6799,0)),1))*1)+SUMPRODUCT((F$7:F$5839=INDEX($F$6578:$F$6799,IF($C$2="All",MATCH(G5029,$G$6578:$G$6799,0),MATCH(G5029,$H$6578:$H$6799,0)),1))*1))&gt;0,0,INDEX($F$6578:$F$6799,IF($C$2="All",MATCH(G5029,$G$6578:$G$6799,0),MATCH(G5029,$H$6578:$H$6799,0)),1))),0,IF((SUMPRODUCT((D$7:D$5839=INDEX($F$6578:$F$6799,IF($C$2="All",MATCH(G5029,$G$6578:$G$6799,0),MATCH(G5029,$H$6578:$H$6799,0)),1))*1)+SUMPRODUCT((F$7:F$5839=INDEX($F$6578:$F$6799,IF($C$2="All",MATCH(G5029,$G$6578:$G$6799,0),MATCH(G5029,$H$6578:$H$6799,0)),1))*1))&gt;0,0,INDEX($F$6578:$F$6799,IF($C$2="All",MATCH(G5029,$G$6578:$G$6799,0),MATCH(G5029,$H$6578:$H$6799,0)),1)))</f>
        <v>0</v>
      </c>
      <c r="I5029" t="str">
        <f>H$7&amp;"#1"</f>
        <v>0#1</v>
      </c>
      <c r="J5029" s="3">
        <f t="shared" si="633"/>
        <v>0</v>
      </c>
    </row>
    <row r="5030" spans="2:11" hidden="1" outlineLevel="1" x14ac:dyDescent="0.3">
      <c r="B5030" s="2"/>
      <c r="D5030" s="3"/>
      <c r="F5030" s="3"/>
      <c r="H5030" s="3"/>
      <c r="I5030" t="str">
        <f>REPLACE(I5029,LEN(I5029),1,RIGHT(I5029,1)+1)</f>
        <v>0#2</v>
      </c>
      <c r="J5030" s="3">
        <f t="shared" si="633"/>
        <v>0</v>
      </c>
      <c r="K5030" s="3"/>
    </row>
    <row r="5031" spans="2:11" hidden="1" outlineLevel="1" x14ac:dyDescent="0.3">
      <c r="B5031" s="2"/>
      <c r="D5031" s="3"/>
      <c r="F5031" s="3"/>
      <c r="H5031" s="3"/>
      <c r="I5031" t="str">
        <f t="shared" ref="I5031:I5037" si="637">REPLACE(I5030,LEN(I5030),1,RIGHT(I5030,1)+1)</f>
        <v>0#3</v>
      </c>
      <c r="J5031" s="3">
        <f t="shared" si="633"/>
        <v>0</v>
      </c>
      <c r="K5031" s="3"/>
    </row>
    <row r="5032" spans="2:11" hidden="1" outlineLevel="1" x14ac:dyDescent="0.3">
      <c r="B5032" s="2"/>
      <c r="D5032" s="3"/>
      <c r="F5032" s="3"/>
      <c r="H5032" s="3"/>
      <c r="I5032" t="str">
        <f t="shared" si="637"/>
        <v>0#4</v>
      </c>
      <c r="J5032" s="3">
        <f t="shared" si="633"/>
        <v>0</v>
      </c>
      <c r="K5032" s="3"/>
    </row>
    <row r="5033" spans="2:11" hidden="1" outlineLevel="1" x14ac:dyDescent="0.3">
      <c r="B5033" s="2"/>
      <c r="D5033" s="3"/>
      <c r="F5033" s="3"/>
      <c r="H5033" s="3"/>
      <c r="I5033" t="str">
        <f t="shared" si="637"/>
        <v>0#5</v>
      </c>
      <c r="J5033" s="3">
        <f t="shared" si="633"/>
        <v>0</v>
      </c>
      <c r="K5033" s="3"/>
    </row>
    <row r="5034" spans="2:11" hidden="1" outlineLevel="1" x14ac:dyDescent="0.3">
      <c r="B5034" s="2"/>
      <c r="D5034" s="3"/>
      <c r="F5034" s="3"/>
      <c r="H5034" s="3"/>
      <c r="I5034" t="str">
        <f t="shared" si="637"/>
        <v>0#6</v>
      </c>
      <c r="J5034" s="3">
        <f t="shared" si="633"/>
        <v>0</v>
      </c>
      <c r="K5034" s="3"/>
    </row>
    <row r="5035" spans="2:11" hidden="1" outlineLevel="1" x14ac:dyDescent="0.3">
      <c r="B5035" s="2"/>
      <c r="D5035" s="3"/>
      <c r="F5035" s="3"/>
      <c r="H5035" s="3"/>
      <c r="I5035" t="str">
        <f t="shared" si="637"/>
        <v>0#7</v>
      </c>
      <c r="J5035" s="3">
        <f t="shared" si="633"/>
        <v>0</v>
      </c>
      <c r="K5035" s="3"/>
    </row>
    <row r="5036" spans="2:11" hidden="1" outlineLevel="1" x14ac:dyDescent="0.3">
      <c r="B5036" s="2"/>
      <c r="D5036" s="3"/>
      <c r="F5036" s="3"/>
      <c r="H5036" s="3"/>
      <c r="I5036" t="str">
        <f t="shared" si="637"/>
        <v>0#8</v>
      </c>
      <c r="J5036" s="3">
        <f t="shared" si="633"/>
        <v>0</v>
      </c>
      <c r="K5036" s="3"/>
    </row>
    <row r="5037" spans="2:11" hidden="1" outlineLevel="1" x14ac:dyDescent="0.3">
      <c r="B5037" s="2"/>
      <c r="D5037" s="3"/>
      <c r="F5037" s="3"/>
      <c r="H5037" s="3"/>
      <c r="I5037" t="str">
        <f t="shared" si="637"/>
        <v>0#9</v>
      </c>
      <c r="J5037" s="3">
        <f t="shared" si="633"/>
        <v>0</v>
      </c>
      <c r="K5037" s="3"/>
    </row>
    <row r="5038" spans="2:11" hidden="1" outlineLevel="1" x14ac:dyDescent="0.3">
      <c r="B5038" s="2"/>
      <c r="F5038" s="3">
        <f>F5029</f>
        <v>0</v>
      </c>
      <c r="G5038" t="str">
        <f>F5038&amp;"#"&amp;COUNTIF(F$6:F5038,F5038)</f>
        <v>0#479</v>
      </c>
      <c r="H5038" s="3">
        <f>IF(ISERROR(IF((SUMPRODUCT((D$7:D$5839=INDEX($F$6578:$F$6799,IF($C$2="All",MATCH(G5038,$G$6578:$G$6799,0),MATCH(G5038,$H$6578:$H$6799,0)),1))*1)+SUMPRODUCT((F$7:F$5839=INDEX($F$6578:$F$6799,IF($C$2="All",MATCH(G5038,$G$6578:$G$6799,0),MATCH(G5038,$H$6578:$H$6799,0)),1))*1))&gt;0,0,INDEX($F$6578:$F$6799,IF($C$2="All",MATCH(G5038,$G$6578:$G$6799,0),MATCH(G5038,$H$6578:$H$6799,0)),1))),0,IF((SUMPRODUCT((D$7:D$5839=INDEX($F$6578:$F$6799,IF($C$2="All",MATCH(G5038,$G$6578:$G$6799,0),MATCH(G5038,$H$6578:$H$6799,0)),1))*1)+SUMPRODUCT((F$7:F$5839=INDEX($F$6578:$F$6799,IF($C$2="All",MATCH(G5038,$G$6578:$G$6799,0),MATCH(G5038,$H$6578:$H$6799,0)),1))*1))&gt;0,0,INDEX($F$6578:$F$6799,IF($C$2="All",MATCH(G5038,$G$6578:$G$6799,0),MATCH(G5038,$H$6578:$H$6799,0)),1)))</f>
        <v>0</v>
      </c>
      <c r="I5038" t="str">
        <f>H5038&amp;"#1"</f>
        <v>0#1</v>
      </c>
      <c r="J5038" s="3">
        <f t="shared" si="633"/>
        <v>0</v>
      </c>
      <c r="K5038" s="3"/>
    </row>
    <row r="5039" spans="2:11" hidden="1" outlineLevel="1" x14ac:dyDescent="0.3">
      <c r="B5039" s="2"/>
      <c r="F5039" s="3"/>
      <c r="H5039" s="3"/>
      <c r="I5039" t="str">
        <f>REPLACE(I5038,LEN(I5038),1,RIGHT(I5038,1)+1)</f>
        <v>0#2</v>
      </c>
      <c r="J5039" s="3">
        <f t="shared" si="633"/>
        <v>0</v>
      </c>
      <c r="K5039" s="3"/>
    </row>
    <row r="5040" spans="2:11" hidden="1" outlineLevel="1" x14ac:dyDescent="0.3">
      <c r="B5040" s="2"/>
      <c r="F5040" s="3"/>
      <c r="H5040" s="3"/>
      <c r="I5040" t="str">
        <f t="shared" ref="I5040:I5046" si="638">REPLACE(I5039,LEN(I5039),1,RIGHT(I5039,1)+1)</f>
        <v>0#3</v>
      </c>
      <c r="J5040" s="3">
        <f t="shared" si="633"/>
        <v>0</v>
      </c>
      <c r="K5040" s="3"/>
    </row>
    <row r="5041" spans="2:11" hidden="1" outlineLevel="1" x14ac:dyDescent="0.3">
      <c r="B5041" s="2"/>
      <c r="F5041" s="3"/>
      <c r="H5041" s="3"/>
      <c r="I5041" t="str">
        <f t="shared" si="638"/>
        <v>0#4</v>
      </c>
      <c r="J5041" s="3">
        <f t="shared" si="633"/>
        <v>0</v>
      </c>
      <c r="K5041" s="3"/>
    </row>
    <row r="5042" spans="2:11" hidden="1" outlineLevel="1" x14ac:dyDescent="0.3">
      <c r="B5042" s="2"/>
      <c r="F5042" s="3"/>
      <c r="H5042" s="3"/>
      <c r="I5042" t="str">
        <f t="shared" si="638"/>
        <v>0#5</v>
      </c>
      <c r="J5042" s="3">
        <f t="shared" si="633"/>
        <v>0</v>
      </c>
      <c r="K5042" s="3"/>
    </row>
    <row r="5043" spans="2:11" hidden="1" outlineLevel="1" x14ac:dyDescent="0.3">
      <c r="B5043" s="2"/>
      <c r="F5043" s="3"/>
      <c r="H5043" s="3"/>
      <c r="I5043" t="str">
        <f t="shared" si="638"/>
        <v>0#6</v>
      </c>
      <c r="J5043" s="3">
        <f t="shared" si="633"/>
        <v>0</v>
      </c>
      <c r="K5043" s="3"/>
    </row>
    <row r="5044" spans="2:11" hidden="1" outlineLevel="1" x14ac:dyDescent="0.3">
      <c r="B5044" s="2"/>
      <c r="F5044" s="3"/>
      <c r="H5044" s="3"/>
      <c r="I5044" t="str">
        <f t="shared" si="638"/>
        <v>0#7</v>
      </c>
      <c r="J5044" s="3">
        <f t="shared" si="633"/>
        <v>0</v>
      </c>
      <c r="K5044" s="3"/>
    </row>
    <row r="5045" spans="2:11" hidden="1" outlineLevel="1" x14ac:dyDescent="0.3">
      <c r="B5045" s="2"/>
      <c r="F5045" s="3"/>
      <c r="H5045" s="3"/>
      <c r="I5045" t="str">
        <f t="shared" si="638"/>
        <v>0#8</v>
      </c>
      <c r="J5045" s="3">
        <f t="shared" si="633"/>
        <v>0</v>
      </c>
      <c r="K5045" s="3"/>
    </row>
    <row r="5046" spans="2:11" hidden="1" outlineLevel="1" x14ac:dyDescent="0.3">
      <c r="B5046" s="2"/>
      <c r="F5046" s="3"/>
      <c r="H5046" s="3"/>
      <c r="I5046" t="str">
        <f t="shared" si="638"/>
        <v>0#9</v>
      </c>
      <c r="J5046" s="3">
        <f t="shared" si="633"/>
        <v>0</v>
      </c>
      <c r="K5046" s="3"/>
    </row>
    <row r="5047" spans="2:11" hidden="1" outlineLevel="1" x14ac:dyDescent="0.3">
      <c r="B5047" s="2"/>
      <c r="D5047" s="3"/>
      <c r="F5047" s="3">
        <f>F5038</f>
        <v>0</v>
      </c>
      <c r="G5047" t="str">
        <f>F5047&amp;"#"&amp;COUNTIF(F$6:F5047,F5047)</f>
        <v>0#480</v>
      </c>
      <c r="H5047" s="3">
        <f>IF(ISERROR(IF((SUMPRODUCT((D$7:D$5839=INDEX($F$6578:$F$6799,IF($C$2="All",MATCH(G5047,$G$6578:$G$6799,0),MATCH(G5047,$H$6578:$H$6799,0)),1))*1)+SUMPRODUCT((F$7:F$5839=INDEX($F$6578:$F$6799,IF($C$2="All",MATCH(G5047,$G$6578:$G$6799,0),MATCH(G5047,$H$6578:$H$6799,0)),1))*1))&gt;0,0,INDEX($F$6578:$F$6799,IF($C$2="All",MATCH(G5047,$G$6578:$G$6799,0),MATCH(G5047,$H$6578:$H$6799,0)),1))),0,IF((SUMPRODUCT((D$7:D$5839=INDEX($F$6578:$F$6799,IF($C$2="All",MATCH(G5047,$G$6578:$G$6799,0),MATCH(G5047,$H$6578:$H$6799,0)),1))*1)+SUMPRODUCT((F$7:F$5839=INDEX($F$6578:$F$6799,IF($C$2="All",MATCH(G5047,$G$6578:$G$6799,0),MATCH(G5047,$H$6578:$H$6799,0)),1))*1))&gt;0,0,INDEX($F$6578:$F$6799,IF($C$2="All",MATCH(G5047,$G$6578:$G$6799,0),MATCH(G5047,$H$6578:$H$6799,0)),1)))</f>
        <v>0</v>
      </c>
      <c r="I5047" t="str">
        <f>H5047&amp;"#1"</f>
        <v>0#1</v>
      </c>
      <c r="J5047" s="3">
        <f t="shared" si="633"/>
        <v>0</v>
      </c>
      <c r="K5047" s="3"/>
    </row>
    <row r="5048" spans="2:11" hidden="1" outlineLevel="1" x14ac:dyDescent="0.3">
      <c r="B5048" s="2"/>
      <c r="D5048" s="3"/>
      <c r="F5048" s="3"/>
      <c r="H5048" s="3"/>
      <c r="I5048" t="str">
        <f>REPLACE(I5047,LEN(I5047),1,RIGHT(I5047,1)+1)</f>
        <v>0#2</v>
      </c>
      <c r="J5048" s="3">
        <f t="shared" si="633"/>
        <v>0</v>
      </c>
      <c r="K5048" s="3"/>
    </row>
    <row r="5049" spans="2:11" hidden="1" outlineLevel="1" x14ac:dyDescent="0.3">
      <c r="B5049" s="2"/>
      <c r="D5049" s="3"/>
      <c r="F5049" s="3"/>
      <c r="H5049" s="3"/>
      <c r="I5049" t="str">
        <f t="shared" ref="I5049:I5055" si="639">REPLACE(I5048,LEN(I5048),1,RIGHT(I5048,1)+1)</f>
        <v>0#3</v>
      </c>
      <c r="J5049" s="3">
        <f t="shared" si="633"/>
        <v>0</v>
      </c>
      <c r="K5049" s="3"/>
    </row>
    <row r="5050" spans="2:11" hidden="1" outlineLevel="1" x14ac:dyDescent="0.3">
      <c r="B5050" s="2"/>
      <c r="D5050" s="3"/>
      <c r="F5050" s="3"/>
      <c r="H5050" s="3"/>
      <c r="I5050" t="str">
        <f t="shared" si="639"/>
        <v>0#4</v>
      </c>
      <c r="J5050" s="3">
        <f t="shared" si="633"/>
        <v>0</v>
      </c>
      <c r="K5050" s="3"/>
    </row>
    <row r="5051" spans="2:11" hidden="1" outlineLevel="1" x14ac:dyDescent="0.3">
      <c r="B5051" s="2"/>
      <c r="D5051" s="3"/>
      <c r="F5051" s="3"/>
      <c r="H5051" s="3"/>
      <c r="I5051" t="str">
        <f t="shared" si="639"/>
        <v>0#5</v>
      </c>
      <c r="J5051" s="3">
        <f t="shared" si="633"/>
        <v>0</v>
      </c>
      <c r="K5051" s="3"/>
    </row>
    <row r="5052" spans="2:11" hidden="1" outlineLevel="1" x14ac:dyDescent="0.3">
      <c r="B5052" s="2"/>
      <c r="D5052" s="3"/>
      <c r="F5052" s="3"/>
      <c r="H5052" s="3"/>
      <c r="I5052" t="str">
        <f t="shared" si="639"/>
        <v>0#6</v>
      </c>
      <c r="J5052" s="3">
        <f t="shared" si="633"/>
        <v>0</v>
      </c>
      <c r="K5052" s="3"/>
    </row>
    <row r="5053" spans="2:11" hidden="1" outlineLevel="1" x14ac:dyDescent="0.3">
      <c r="B5053" s="2"/>
      <c r="D5053" s="3"/>
      <c r="F5053" s="3"/>
      <c r="H5053" s="3"/>
      <c r="I5053" t="str">
        <f t="shared" si="639"/>
        <v>0#7</v>
      </c>
      <c r="J5053" s="3">
        <f t="shared" si="633"/>
        <v>0</v>
      </c>
      <c r="K5053" s="3"/>
    </row>
    <row r="5054" spans="2:11" hidden="1" outlineLevel="1" x14ac:dyDescent="0.3">
      <c r="B5054" s="2"/>
      <c r="D5054" s="3"/>
      <c r="F5054" s="3"/>
      <c r="H5054" s="3"/>
      <c r="I5054" t="str">
        <f t="shared" si="639"/>
        <v>0#8</v>
      </c>
      <c r="J5054" s="3">
        <f t="shared" si="633"/>
        <v>0</v>
      </c>
      <c r="K5054" s="3"/>
    </row>
    <row r="5055" spans="2:11" hidden="1" outlineLevel="1" x14ac:dyDescent="0.3">
      <c r="B5055" s="2"/>
      <c r="D5055" s="3"/>
      <c r="F5055" s="3"/>
      <c r="H5055" s="3"/>
      <c r="I5055" t="str">
        <f t="shared" si="639"/>
        <v>0#9</v>
      </c>
      <c r="J5055" s="3">
        <f t="shared" si="633"/>
        <v>0</v>
      </c>
      <c r="K5055" s="3"/>
    </row>
    <row r="5056" spans="2:11" hidden="1" outlineLevel="1" x14ac:dyDescent="0.3">
      <c r="B5056" s="2"/>
      <c r="D5056" s="3"/>
      <c r="F5056" s="3">
        <f>F5047</f>
        <v>0</v>
      </c>
      <c r="G5056" t="str">
        <f>F5056&amp;"#"&amp;COUNTIF(F$6:F5056,F5056)</f>
        <v>0#481</v>
      </c>
      <c r="H5056" s="3">
        <f>IF(ISERROR(IF((SUMPRODUCT((D$7:D$5839=INDEX($F$6578:$F$6799,IF($C$2="All",MATCH(G5056,$G$6578:$G$6799,0),MATCH(G5056,$H$6578:$H$6799,0)),1))*1)+SUMPRODUCT((F$7:F$5839=INDEX($F$6578:$F$6799,IF($C$2="All",MATCH(G5056,$G$6578:$G$6799,0),MATCH(G5056,$H$6578:$H$6799,0)),1))*1))&gt;0,0,INDEX($F$6578:$F$6799,IF($C$2="All",MATCH(G5056,$G$6578:$G$6799,0),MATCH(G5056,$H$6578:$H$6799,0)),1))),0,IF((SUMPRODUCT((D$7:D$5839=INDEX($F$6578:$F$6799,IF($C$2="All",MATCH(G5056,$G$6578:$G$6799,0),MATCH(G5056,$H$6578:$H$6799,0)),1))*1)+SUMPRODUCT((F$7:F$5839=INDEX($F$6578:$F$6799,IF($C$2="All",MATCH(G5056,$G$6578:$G$6799,0),MATCH(G5056,$H$6578:$H$6799,0)),1))*1))&gt;0,0,INDEX($F$6578:$F$6799,IF($C$2="All",MATCH(G5056,$G$6578:$G$6799,0),MATCH(G5056,$H$6578:$H$6799,0)),1)))</f>
        <v>0</v>
      </c>
      <c r="I5056" t="str">
        <f>H5056&amp;"#1"</f>
        <v>0#1</v>
      </c>
      <c r="J5056" s="3">
        <f t="shared" si="633"/>
        <v>0</v>
      </c>
      <c r="K5056" s="3"/>
    </row>
    <row r="5057" spans="2:11" hidden="1" outlineLevel="1" x14ac:dyDescent="0.3">
      <c r="B5057" s="2"/>
      <c r="D5057" s="3"/>
      <c r="F5057" s="3"/>
      <c r="H5057" s="3"/>
      <c r="I5057" t="str">
        <f>REPLACE(I5056,LEN(I5056),1,RIGHT(I5056,1)+1)</f>
        <v>0#2</v>
      </c>
      <c r="J5057" s="3">
        <f t="shared" si="633"/>
        <v>0</v>
      </c>
      <c r="K5057" s="3"/>
    </row>
    <row r="5058" spans="2:11" hidden="1" outlineLevel="1" x14ac:dyDescent="0.3">
      <c r="B5058" s="2"/>
      <c r="D5058" s="3"/>
      <c r="F5058" s="3"/>
      <c r="H5058" s="3"/>
      <c r="I5058" t="str">
        <f t="shared" ref="I5058:I5064" si="640">REPLACE(I5057,LEN(I5057),1,RIGHT(I5057,1)+1)</f>
        <v>0#3</v>
      </c>
      <c r="J5058" s="3">
        <f t="shared" si="633"/>
        <v>0</v>
      </c>
      <c r="K5058" s="3"/>
    </row>
    <row r="5059" spans="2:11" hidden="1" outlineLevel="1" x14ac:dyDescent="0.3">
      <c r="B5059" s="2"/>
      <c r="D5059" s="3"/>
      <c r="F5059" s="3"/>
      <c r="H5059" s="3"/>
      <c r="I5059" t="str">
        <f t="shared" si="640"/>
        <v>0#4</v>
      </c>
      <c r="J5059" s="3">
        <f t="shared" si="633"/>
        <v>0</v>
      </c>
      <c r="K5059" s="3"/>
    </row>
    <row r="5060" spans="2:11" hidden="1" outlineLevel="1" x14ac:dyDescent="0.3">
      <c r="B5060" s="2"/>
      <c r="D5060" s="3"/>
      <c r="F5060" s="3"/>
      <c r="H5060" s="3"/>
      <c r="I5060" t="str">
        <f t="shared" si="640"/>
        <v>0#5</v>
      </c>
      <c r="J5060" s="3">
        <f t="shared" si="633"/>
        <v>0</v>
      </c>
      <c r="K5060" s="3"/>
    </row>
    <row r="5061" spans="2:11" hidden="1" outlineLevel="1" x14ac:dyDescent="0.3">
      <c r="B5061" s="2"/>
      <c r="D5061" s="3"/>
      <c r="F5061" s="3"/>
      <c r="H5061" s="3"/>
      <c r="I5061" t="str">
        <f t="shared" si="640"/>
        <v>0#6</v>
      </c>
      <c r="J5061" s="3">
        <f t="shared" si="633"/>
        <v>0</v>
      </c>
      <c r="K5061" s="3"/>
    </row>
    <row r="5062" spans="2:11" hidden="1" outlineLevel="1" x14ac:dyDescent="0.3">
      <c r="B5062" s="2"/>
      <c r="D5062" s="3"/>
      <c r="F5062" s="3"/>
      <c r="H5062" s="3"/>
      <c r="I5062" t="str">
        <f t="shared" si="640"/>
        <v>0#7</v>
      </c>
      <c r="J5062" s="3">
        <f t="shared" si="633"/>
        <v>0</v>
      </c>
      <c r="K5062" s="3"/>
    </row>
    <row r="5063" spans="2:11" hidden="1" outlineLevel="1" x14ac:dyDescent="0.3">
      <c r="B5063" s="2"/>
      <c r="D5063" s="3"/>
      <c r="F5063" s="3"/>
      <c r="H5063" s="3"/>
      <c r="I5063" t="str">
        <f t="shared" si="640"/>
        <v>0#8</v>
      </c>
      <c r="J5063" s="3">
        <f t="shared" ref="J5063:J5126" si="641">IF(ISERROR(IF((SUMPRODUCT((F$7:F$5839=INDEX($F$6578:$F$6799,IF($C$2="All",MATCH(I5063,$G$6578:$G$6799,0),MATCH(I5063,$H$6578:$H$6799,0)),1))*1)+SUMPRODUCT((H$7:H$5839=INDEX($F$6578:$F$6799,IF($C$2="All",MATCH(I5063,$G$6578:$G$6799,0),MATCH(I5063,$H$6578:$H$6799,0)),1))*1))&gt;0,0,INDEX($F$6578:$F$6799,IF($C$2="All",MATCH(I5063,$G$6578:$G$6799,0),MATCH(I5063,$H$6578:$H$6799,0)),1))),0,IF((SUMPRODUCT((F$7:F$5839=INDEX($F$6578:$F$6799,IF($C$2="All",MATCH(I5063,$G$6578:$G$6799,0),MATCH(I5063,$H$6578:$H$6799,0)),1))*1)+SUMPRODUCT((H$7:H$5839=INDEX($F$6578:$F$6799,IF($C$2="All",MATCH(I5063,$G$6578:$G$6799,0),MATCH(I5063,$H$6578:$H$6799,0)),1))*1))&gt;0,0,INDEX($F$6578:$F$6799,IF($C$2="All",MATCH(I5063,$G$6578:$G$6799,0),MATCH(I5063,$H$6578:$H$6799,0)),1)))</f>
        <v>0</v>
      </c>
      <c r="K5063" s="3"/>
    </row>
    <row r="5064" spans="2:11" hidden="1" outlineLevel="1" x14ac:dyDescent="0.3">
      <c r="B5064" s="2"/>
      <c r="D5064" s="3"/>
      <c r="F5064" s="3"/>
      <c r="H5064" s="3"/>
      <c r="I5064" t="str">
        <f t="shared" si="640"/>
        <v>0#9</v>
      </c>
      <c r="J5064" s="3">
        <f t="shared" si="641"/>
        <v>0</v>
      </c>
      <c r="K5064" s="3"/>
    </row>
    <row r="5065" spans="2:11" hidden="1" outlineLevel="1" x14ac:dyDescent="0.3">
      <c r="B5065" s="2"/>
      <c r="D5065" s="3"/>
      <c r="F5065" s="3">
        <f>F5056</f>
        <v>0</v>
      </c>
      <c r="G5065" t="str">
        <f>F5065&amp;"#"&amp;COUNTIF(F$6:F5065,F5065)</f>
        <v>0#482</v>
      </c>
      <c r="H5065" s="3">
        <f>IF(ISERROR(IF((SUMPRODUCT((D$7:D$5839=INDEX($F$6578:$F$6799,IF($C$2="All",MATCH(G5065,$G$6578:$G$6799,0),MATCH(G5065,$H$6578:$H$6799,0)),1))*1)+SUMPRODUCT((F$7:F$5839=INDEX($F$6578:$F$6799,IF($C$2="All",MATCH(G5065,$G$6578:$G$6799,0),MATCH(G5065,$H$6578:$H$6799,0)),1))*1))&gt;0,0,INDEX($F$6578:$F$6799,IF($C$2="All",MATCH(G5065,$G$6578:$G$6799,0),MATCH(G5065,$H$6578:$H$6799,0)),1))),0,IF((SUMPRODUCT((D$7:D$5839=INDEX($F$6578:$F$6799,IF($C$2="All",MATCH(G5065,$G$6578:$G$6799,0),MATCH(G5065,$H$6578:$H$6799,0)),1))*1)+SUMPRODUCT((F$7:F$5839=INDEX($F$6578:$F$6799,IF($C$2="All",MATCH(G5065,$G$6578:$G$6799,0),MATCH(G5065,$H$6578:$H$6799,0)),1))*1))&gt;0,0,INDEX($F$6578:$F$6799,IF($C$2="All",MATCH(G5065,$G$6578:$G$6799,0),MATCH(G5065,$H$6578:$H$6799,0)),1)))</f>
        <v>0</v>
      </c>
      <c r="I5065" t="str">
        <f>H5065&amp;"#1"</f>
        <v>0#1</v>
      </c>
      <c r="J5065" s="3">
        <f t="shared" si="641"/>
        <v>0</v>
      </c>
      <c r="K5065" s="3"/>
    </row>
    <row r="5066" spans="2:11" hidden="1" outlineLevel="1" x14ac:dyDescent="0.3">
      <c r="B5066" s="2"/>
      <c r="D5066" s="3"/>
      <c r="F5066" s="3"/>
      <c r="H5066" s="3"/>
      <c r="I5066" t="str">
        <f>REPLACE(I5065,LEN(I5065),1,RIGHT(I5065,1)+1)</f>
        <v>0#2</v>
      </c>
      <c r="J5066" s="3">
        <f t="shared" si="641"/>
        <v>0</v>
      </c>
      <c r="K5066" s="3"/>
    </row>
    <row r="5067" spans="2:11" hidden="1" outlineLevel="1" x14ac:dyDescent="0.3">
      <c r="B5067" s="2"/>
      <c r="D5067" s="3"/>
      <c r="F5067" s="3"/>
      <c r="H5067" s="3"/>
      <c r="I5067" t="str">
        <f t="shared" ref="I5067:I5073" si="642">REPLACE(I5066,LEN(I5066),1,RIGHT(I5066,1)+1)</f>
        <v>0#3</v>
      </c>
      <c r="J5067" s="3">
        <f t="shared" si="641"/>
        <v>0</v>
      </c>
      <c r="K5067" s="3"/>
    </row>
    <row r="5068" spans="2:11" hidden="1" outlineLevel="1" x14ac:dyDescent="0.3">
      <c r="B5068" s="2"/>
      <c r="D5068" s="3"/>
      <c r="F5068" s="3"/>
      <c r="H5068" s="3"/>
      <c r="I5068" t="str">
        <f t="shared" si="642"/>
        <v>0#4</v>
      </c>
      <c r="J5068" s="3">
        <f t="shared" si="641"/>
        <v>0</v>
      </c>
      <c r="K5068" s="3"/>
    </row>
    <row r="5069" spans="2:11" hidden="1" outlineLevel="1" x14ac:dyDescent="0.3">
      <c r="B5069" s="2"/>
      <c r="D5069" s="3"/>
      <c r="F5069" s="3"/>
      <c r="H5069" s="3"/>
      <c r="I5069" t="str">
        <f t="shared" si="642"/>
        <v>0#5</v>
      </c>
      <c r="J5069" s="3">
        <f t="shared" si="641"/>
        <v>0</v>
      </c>
      <c r="K5069" s="3"/>
    </row>
    <row r="5070" spans="2:11" hidden="1" outlineLevel="1" x14ac:dyDescent="0.3">
      <c r="B5070" s="2"/>
      <c r="D5070" s="3"/>
      <c r="F5070" s="3"/>
      <c r="H5070" s="3"/>
      <c r="I5070" t="str">
        <f t="shared" si="642"/>
        <v>0#6</v>
      </c>
      <c r="J5070" s="3">
        <f t="shared" si="641"/>
        <v>0</v>
      </c>
      <c r="K5070" s="3"/>
    </row>
    <row r="5071" spans="2:11" hidden="1" outlineLevel="1" x14ac:dyDescent="0.3">
      <c r="B5071" s="2"/>
      <c r="D5071" s="3"/>
      <c r="F5071" s="3"/>
      <c r="H5071" s="3"/>
      <c r="I5071" t="str">
        <f t="shared" si="642"/>
        <v>0#7</v>
      </c>
      <c r="J5071" s="3">
        <f t="shared" si="641"/>
        <v>0</v>
      </c>
      <c r="K5071" s="3"/>
    </row>
    <row r="5072" spans="2:11" hidden="1" outlineLevel="1" x14ac:dyDescent="0.3">
      <c r="B5072" s="2"/>
      <c r="D5072" s="3"/>
      <c r="F5072" s="3"/>
      <c r="H5072" s="3"/>
      <c r="I5072" t="str">
        <f t="shared" si="642"/>
        <v>0#8</v>
      </c>
      <c r="J5072" s="3">
        <f t="shared" si="641"/>
        <v>0</v>
      </c>
      <c r="K5072" s="3"/>
    </row>
    <row r="5073" spans="2:11" hidden="1" outlineLevel="1" x14ac:dyDescent="0.3">
      <c r="B5073" s="2"/>
      <c r="D5073" s="3"/>
      <c r="F5073" s="3"/>
      <c r="H5073" s="3"/>
      <c r="I5073" t="str">
        <f t="shared" si="642"/>
        <v>0#9</v>
      </c>
      <c r="J5073" s="3">
        <f t="shared" si="641"/>
        <v>0</v>
      </c>
      <c r="K5073" s="3"/>
    </row>
    <row r="5074" spans="2:11" hidden="1" outlineLevel="1" x14ac:dyDescent="0.3">
      <c r="B5074" s="2"/>
      <c r="D5074" s="3"/>
      <c r="F5074" s="3">
        <f>F5065</f>
        <v>0</v>
      </c>
      <c r="G5074" t="str">
        <f>F5074&amp;"#"&amp;COUNTIF(F$6:F5074,F5074)</f>
        <v>0#483</v>
      </c>
      <c r="H5074" s="3">
        <f>IF(ISERROR(IF((SUMPRODUCT((D$7:D$5839=INDEX($F$6578:$F$6799,IF($C$2="All",MATCH(G5074,$G$6578:$G$6799,0),MATCH(G5074,$H$6578:$H$6799,0)),1))*1)+SUMPRODUCT((F$7:F$5839=INDEX($F$6578:$F$6799,IF($C$2="All",MATCH(G5074,$G$6578:$G$6799,0),MATCH(G5074,$H$6578:$H$6799,0)),1))*1))&gt;0,0,INDEX($F$6578:$F$6799,IF($C$2="All",MATCH(G5074,$G$6578:$G$6799,0),MATCH(G5074,$H$6578:$H$6799,0)),1))),0,IF((SUMPRODUCT((D$7:D$5839=INDEX($F$6578:$F$6799,IF($C$2="All",MATCH(G5074,$G$6578:$G$6799,0),MATCH(G5074,$H$6578:$H$6799,0)),1))*1)+SUMPRODUCT((F$7:F$5839=INDEX($F$6578:$F$6799,IF($C$2="All",MATCH(G5074,$G$6578:$G$6799,0),MATCH(G5074,$H$6578:$H$6799,0)),1))*1))&gt;0,0,INDEX($F$6578:$F$6799,IF($C$2="All",MATCH(G5074,$G$6578:$G$6799,0),MATCH(G5074,$H$6578:$H$6799,0)),1)))</f>
        <v>0</v>
      </c>
      <c r="I5074" t="str">
        <f>H5074&amp;"#1"</f>
        <v>0#1</v>
      </c>
      <c r="J5074" s="3">
        <f t="shared" si="641"/>
        <v>0</v>
      </c>
      <c r="K5074" s="3"/>
    </row>
    <row r="5075" spans="2:11" hidden="1" outlineLevel="1" x14ac:dyDescent="0.3">
      <c r="B5075" s="2"/>
      <c r="D5075" s="3"/>
      <c r="F5075" s="3"/>
      <c r="H5075" s="3"/>
      <c r="I5075" t="str">
        <f>REPLACE(I5074,LEN(I5074),1,RIGHT(I5074,1)+1)</f>
        <v>0#2</v>
      </c>
      <c r="J5075" s="3">
        <f t="shared" si="641"/>
        <v>0</v>
      </c>
      <c r="K5075" s="3"/>
    </row>
    <row r="5076" spans="2:11" hidden="1" outlineLevel="1" x14ac:dyDescent="0.3">
      <c r="B5076" s="2"/>
      <c r="D5076" s="3"/>
      <c r="F5076" s="3"/>
      <c r="H5076" s="3"/>
      <c r="I5076" t="str">
        <f t="shared" ref="I5076:I5082" si="643">REPLACE(I5075,LEN(I5075),1,RIGHT(I5075,1)+1)</f>
        <v>0#3</v>
      </c>
      <c r="J5076" s="3">
        <f t="shared" si="641"/>
        <v>0</v>
      </c>
      <c r="K5076" s="3"/>
    </row>
    <row r="5077" spans="2:11" hidden="1" outlineLevel="1" x14ac:dyDescent="0.3">
      <c r="B5077" s="2"/>
      <c r="D5077" s="3"/>
      <c r="F5077" s="3"/>
      <c r="H5077" s="3"/>
      <c r="I5077" t="str">
        <f t="shared" si="643"/>
        <v>0#4</v>
      </c>
      <c r="J5077" s="3">
        <f t="shared" si="641"/>
        <v>0</v>
      </c>
      <c r="K5077" s="3"/>
    </row>
    <row r="5078" spans="2:11" hidden="1" outlineLevel="1" x14ac:dyDescent="0.3">
      <c r="B5078" s="2"/>
      <c r="D5078" s="3"/>
      <c r="F5078" s="3"/>
      <c r="H5078" s="3"/>
      <c r="I5078" t="str">
        <f t="shared" si="643"/>
        <v>0#5</v>
      </c>
      <c r="J5078" s="3">
        <f t="shared" si="641"/>
        <v>0</v>
      </c>
      <c r="K5078" s="3"/>
    </row>
    <row r="5079" spans="2:11" hidden="1" outlineLevel="1" x14ac:dyDescent="0.3">
      <c r="B5079" s="2"/>
      <c r="D5079" s="3"/>
      <c r="F5079" s="3"/>
      <c r="H5079" s="3"/>
      <c r="I5079" t="str">
        <f t="shared" si="643"/>
        <v>0#6</v>
      </c>
      <c r="J5079" s="3">
        <f t="shared" si="641"/>
        <v>0</v>
      </c>
      <c r="K5079" s="3"/>
    </row>
    <row r="5080" spans="2:11" hidden="1" outlineLevel="1" x14ac:dyDescent="0.3">
      <c r="B5080" s="2"/>
      <c r="D5080" s="3"/>
      <c r="F5080" s="3"/>
      <c r="H5080" s="3"/>
      <c r="I5080" t="str">
        <f t="shared" si="643"/>
        <v>0#7</v>
      </c>
      <c r="J5080" s="3">
        <f t="shared" si="641"/>
        <v>0</v>
      </c>
      <c r="K5080" s="3"/>
    </row>
    <row r="5081" spans="2:11" hidden="1" outlineLevel="1" x14ac:dyDescent="0.3">
      <c r="B5081" s="2"/>
      <c r="D5081" s="3"/>
      <c r="F5081" s="3"/>
      <c r="H5081" s="3"/>
      <c r="I5081" t="str">
        <f t="shared" si="643"/>
        <v>0#8</v>
      </c>
      <c r="J5081" s="3">
        <f t="shared" si="641"/>
        <v>0</v>
      </c>
      <c r="K5081" s="3"/>
    </row>
    <row r="5082" spans="2:11" hidden="1" outlineLevel="1" x14ac:dyDescent="0.3">
      <c r="B5082" s="2"/>
      <c r="D5082" s="3"/>
      <c r="F5082" s="3"/>
      <c r="H5082" s="3"/>
      <c r="I5082" t="str">
        <f t="shared" si="643"/>
        <v>0#9</v>
      </c>
      <c r="J5082" s="3">
        <f t="shared" si="641"/>
        <v>0</v>
      </c>
      <c r="K5082" s="3"/>
    </row>
    <row r="5083" spans="2:11" hidden="1" outlineLevel="1" x14ac:dyDescent="0.3">
      <c r="B5083" s="2"/>
      <c r="D5083" s="3"/>
      <c r="F5083" s="3">
        <f>F5074</f>
        <v>0</v>
      </c>
      <c r="G5083" t="str">
        <f>F5083&amp;"#"&amp;COUNTIF(F$6:F5083,F5083)</f>
        <v>0#484</v>
      </c>
      <c r="H5083" s="3">
        <f>IF(ISERROR(IF((SUMPRODUCT((D$7:D$5839=INDEX($F$6578:$F$6799,IF($C$2="All",MATCH(G5083,$G$6578:$G$6799,0),MATCH(G5083,$H$6578:$H$6799,0)),1))*1)+SUMPRODUCT((F$7:F$5839=INDEX($F$6578:$F$6799,IF($C$2="All",MATCH(G5083,$G$6578:$G$6799,0),MATCH(G5083,$H$6578:$H$6799,0)),1))*1))&gt;0,0,INDEX($F$6578:$F$6799,IF($C$2="All",MATCH(G5083,$G$6578:$G$6799,0),MATCH(G5083,$H$6578:$H$6799,0)),1))),0,IF((SUMPRODUCT((D$7:D$5839=INDEX($F$6578:$F$6799,IF($C$2="All",MATCH(G5083,$G$6578:$G$6799,0),MATCH(G5083,$H$6578:$H$6799,0)),1))*1)+SUMPRODUCT((F$7:F$5839=INDEX($F$6578:$F$6799,IF($C$2="All",MATCH(G5083,$G$6578:$G$6799,0),MATCH(G5083,$H$6578:$H$6799,0)),1))*1))&gt;0,0,INDEX($F$6578:$F$6799,IF($C$2="All",MATCH(G5083,$G$6578:$G$6799,0),MATCH(G5083,$H$6578:$H$6799,0)),1)))</f>
        <v>0</v>
      </c>
      <c r="I5083" t="str">
        <f>H5083&amp;"#1"</f>
        <v>0#1</v>
      </c>
      <c r="J5083" s="3">
        <f t="shared" si="641"/>
        <v>0</v>
      </c>
      <c r="K5083" s="3"/>
    </row>
    <row r="5084" spans="2:11" hidden="1" outlineLevel="1" x14ac:dyDescent="0.3">
      <c r="B5084" s="2"/>
      <c r="D5084" s="3"/>
      <c r="F5084" s="3"/>
      <c r="H5084" s="3"/>
      <c r="I5084" t="str">
        <f>REPLACE(I5083,LEN(I5083),1,RIGHT(I5083,1)+1)</f>
        <v>0#2</v>
      </c>
      <c r="J5084" s="3">
        <f t="shared" si="641"/>
        <v>0</v>
      </c>
      <c r="K5084" s="3"/>
    </row>
    <row r="5085" spans="2:11" hidden="1" outlineLevel="1" x14ac:dyDescent="0.3">
      <c r="B5085" s="2"/>
      <c r="D5085" s="3"/>
      <c r="F5085" s="3"/>
      <c r="H5085" s="3"/>
      <c r="I5085" t="str">
        <f t="shared" ref="I5085:I5091" si="644">REPLACE(I5084,LEN(I5084),1,RIGHT(I5084,1)+1)</f>
        <v>0#3</v>
      </c>
      <c r="J5085" s="3">
        <f t="shared" si="641"/>
        <v>0</v>
      </c>
      <c r="K5085" s="3"/>
    </row>
    <row r="5086" spans="2:11" hidden="1" outlineLevel="1" x14ac:dyDescent="0.3">
      <c r="B5086" s="2"/>
      <c r="D5086" s="3"/>
      <c r="F5086" s="3"/>
      <c r="H5086" s="3"/>
      <c r="I5086" t="str">
        <f t="shared" si="644"/>
        <v>0#4</v>
      </c>
      <c r="J5086" s="3">
        <f t="shared" si="641"/>
        <v>0</v>
      </c>
      <c r="K5086" s="3"/>
    </row>
    <row r="5087" spans="2:11" hidden="1" outlineLevel="1" x14ac:dyDescent="0.3">
      <c r="B5087" s="2"/>
      <c r="D5087" s="3"/>
      <c r="F5087" s="3"/>
      <c r="H5087" s="3"/>
      <c r="I5087" t="str">
        <f t="shared" si="644"/>
        <v>0#5</v>
      </c>
      <c r="J5087" s="3">
        <f t="shared" si="641"/>
        <v>0</v>
      </c>
      <c r="K5087" s="3"/>
    </row>
    <row r="5088" spans="2:11" hidden="1" outlineLevel="1" x14ac:dyDescent="0.3">
      <c r="B5088" s="2"/>
      <c r="D5088" s="3"/>
      <c r="F5088" s="3"/>
      <c r="H5088" s="3"/>
      <c r="I5088" t="str">
        <f t="shared" si="644"/>
        <v>0#6</v>
      </c>
      <c r="J5088" s="3">
        <f t="shared" si="641"/>
        <v>0</v>
      </c>
      <c r="K5088" s="3"/>
    </row>
    <row r="5089" spans="2:11" hidden="1" outlineLevel="1" x14ac:dyDescent="0.3">
      <c r="B5089" s="2"/>
      <c r="D5089" s="3"/>
      <c r="F5089" s="3"/>
      <c r="H5089" s="3"/>
      <c r="I5089" t="str">
        <f t="shared" si="644"/>
        <v>0#7</v>
      </c>
      <c r="J5089" s="3">
        <f t="shared" si="641"/>
        <v>0</v>
      </c>
      <c r="K5089" s="3"/>
    </row>
    <row r="5090" spans="2:11" hidden="1" outlineLevel="1" x14ac:dyDescent="0.3">
      <c r="B5090" s="2"/>
      <c r="D5090" s="3"/>
      <c r="F5090" s="3"/>
      <c r="H5090" s="3"/>
      <c r="I5090" t="str">
        <f t="shared" si="644"/>
        <v>0#8</v>
      </c>
      <c r="J5090" s="3">
        <f t="shared" si="641"/>
        <v>0</v>
      </c>
      <c r="K5090" s="3"/>
    </row>
    <row r="5091" spans="2:11" hidden="1" outlineLevel="1" x14ac:dyDescent="0.3">
      <c r="B5091" s="2"/>
      <c r="D5091" s="3"/>
      <c r="F5091" s="3"/>
      <c r="H5091" s="3"/>
      <c r="I5091" t="str">
        <f t="shared" si="644"/>
        <v>0#9</v>
      </c>
      <c r="J5091" s="3">
        <f t="shared" si="641"/>
        <v>0</v>
      </c>
      <c r="K5091" s="3"/>
    </row>
    <row r="5092" spans="2:11" hidden="1" outlineLevel="1" x14ac:dyDescent="0.3">
      <c r="B5092" s="2"/>
      <c r="D5092" s="3"/>
      <c r="F5092" s="3">
        <f>F5083</f>
        <v>0</v>
      </c>
      <c r="G5092" t="str">
        <f>F5092&amp;"#"&amp;COUNTIF(F$6:F5092,F5092)</f>
        <v>0#485</v>
      </c>
      <c r="H5092" s="3">
        <f>IF(ISERROR(IF((SUMPRODUCT((D$7:D$5839=INDEX($F$6578:$F$6799,IF($C$2="All",MATCH(G5092,$G$6578:$G$6799,0),MATCH(G5092,$H$6578:$H$6799,0)),1))*1)+SUMPRODUCT((F$7:F$5839=INDEX($F$6578:$F$6799,IF($C$2="All",MATCH(G5092,$G$6578:$G$6799,0),MATCH(G5092,$H$6578:$H$6799,0)),1))*1))&gt;0,0,INDEX($F$6578:$F$6799,IF($C$2="All",MATCH(G5092,$G$6578:$G$6799,0),MATCH(G5092,$H$6578:$H$6799,0)),1))),0,IF((SUMPRODUCT((D$7:D$5839=INDEX($F$6578:$F$6799,IF($C$2="All",MATCH(G5092,$G$6578:$G$6799,0),MATCH(G5092,$H$6578:$H$6799,0)),1))*1)+SUMPRODUCT((F$7:F$5839=INDEX($F$6578:$F$6799,IF($C$2="All",MATCH(G5092,$G$6578:$G$6799,0),MATCH(G5092,$H$6578:$H$6799,0)),1))*1))&gt;0,0,INDEX($F$6578:$F$6799,IF($C$2="All",MATCH(G5092,$G$6578:$G$6799,0),MATCH(G5092,$H$6578:$H$6799,0)),1)))</f>
        <v>0</v>
      </c>
      <c r="I5092" t="str">
        <f>H5092&amp;"#1"</f>
        <v>0#1</v>
      </c>
      <c r="J5092" s="3">
        <f t="shared" si="641"/>
        <v>0</v>
      </c>
      <c r="K5092" s="3"/>
    </row>
    <row r="5093" spans="2:11" hidden="1" outlineLevel="1" x14ac:dyDescent="0.3">
      <c r="B5093" s="2"/>
      <c r="D5093" s="3"/>
      <c r="F5093" s="3"/>
      <c r="H5093" s="3"/>
      <c r="I5093" t="str">
        <f>REPLACE(I5092,LEN(I5092),1,RIGHT(I5092,1)+1)</f>
        <v>0#2</v>
      </c>
      <c r="J5093" s="3">
        <f t="shared" si="641"/>
        <v>0</v>
      </c>
      <c r="K5093" s="3"/>
    </row>
    <row r="5094" spans="2:11" hidden="1" outlineLevel="1" x14ac:dyDescent="0.3">
      <c r="B5094" s="2"/>
      <c r="D5094" s="3"/>
      <c r="F5094" s="3"/>
      <c r="H5094" s="3"/>
      <c r="I5094" t="str">
        <f t="shared" ref="I5094:I5100" si="645">REPLACE(I5093,LEN(I5093),1,RIGHT(I5093,1)+1)</f>
        <v>0#3</v>
      </c>
      <c r="J5094" s="3">
        <f t="shared" si="641"/>
        <v>0</v>
      </c>
      <c r="K5094" s="3"/>
    </row>
    <row r="5095" spans="2:11" hidden="1" outlineLevel="1" x14ac:dyDescent="0.3">
      <c r="B5095" s="2"/>
      <c r="D5095" s="3"/>
      <c r="F5095" s="3"/>
      <c r="H5095" s="3"/>
      <c r="I5095" t="str">
        <f t="shared" si="645"/>
        <v>0#4</v>
      </c>
      <c r="J5095" s="3">
        <f t="shared" si="641"/>
        <v>0</v>
      </c>
      <c r="K5095" s="3"/>
    </row>
    <row r="5096" spans="2:11" hidden="1" outlineLevel="1" x14ac:dyDescent="0.3">
      <c r="B5096" s="2"/>
      <c r="D5096" s="3"/>
      <c r="F5096" s="3"/>
      <c r="H5096" s="3"/>
      <c r="I5096" t="str">
        <f t="shared" si="645"/>
        <v>0#5</v>
      </c>
      <c r="J5096" s="3">
        <f t="shared" si="641"/>
        <v>0</v>
      </c>
      <c r="K5096" s="3"/>
    </row>
    <row r="5097" spans="2:11" hidden="1" outlineLevel="1" x14ac:dyDescent="0.3">
      <c r="B5097" s="2"/>
      <c r="D5097" s="3"/>
      <c r="F5097" s="3"/>
      <c r="H5097" s="3"/>
      <c r="I5097" t="str">
        <f t="shared" si="645"/>
        <v>0#6</v>
      </c>
      <c r="J5097" s="3">
        <f t="shared" si="641"/>
        <v>0</v>
      </c>
      <c r="K5097" s="3"/>
    </row>
    <row r="5098" spans="2:11" hidden="1" outlineLevel="1" x14ac:dyDescent="0.3">
      <c r="B5098" s="2"/>
      <c r="D5098" s="3"/>
      <c r="F5098" s="3"/>
      <c r="H5098" s="3"/>
      <c r="I5098" t="str">
        <f t="shared" si="645"/>
        <v>0#7</v>
      </c>
      <c r="J5098" s="3">
        <f t="shared" si="641"/>
        <v>0</v>
      </c>
      <c r="K5098" s="3"/>
    </row>
    <row r="5099" spans="2:11" hidden="1" outlineLevel="1" x14ac:dyDescent="0.3">
      <c r="B5099" s="2"/>
      <c r="D5099" s="3"/>
      <c r="F5099" s="3"/>
      <c r="H5099" s="3"/>
      <c r="I5099" t="str">
        <f t="shared" si="645"/>
        <v>0#8</v>
      </c>
      <c r="J5099" s="3">
        <f t="shared" si="641"/>
        <v>0</v>
      </c>
      <c r="K5099" s="3"/>
    </row>
    <row r="5100" spans="2:11" hidden="1" outlineLevel="1" x14ac:dyDescent="0.3">
      <c r="B5100" s="2"/>
      <c r="D5100" s="3"/>
      <c r="F5100" s="3"/>
      <c r="H5100" s="3"/>
      <c r="I5100" t="str">
        <f t="shared" si="645"/>
        <v>0#9</v>
      </c>
      <c r="J5100" s="3">
        <f t="shared" si="641"/>
        <v>0</v>
      </c>
      <c r="K5100" s="3"/>
    </row>
    <row r="5101" spans="2:11" hidden="1" outlineLevel="1" x14ac:dyDescent="0.3">
      <c r="B5101" s="2"/>
      <c r="D5101" s="3"/>
      <c r="F5101" s="3">
        <f>F5092</f>
        <v>0</v>
      </c>
      <c r="G5101" t="str">
        <f>F5101&amp;"#"&amp;COUNTIF(F$6:F5101,F5101)</f>
        <v>0#486</v>
      </c>
      <c r="H5101" s="3">
        <f>IF(ISERROR(IF((SUMPRODUCT((D$7:D$5839=INDEX($F$6578:$F$6799,IF($C$2="All",MATCH(G5101,$G$6578:$G$6799,0),MATCH(G5101,$H$6578:$H$6799,0)),1))*1)+SUMPRODUCT((F$7:F$5839=INDEX($F$6578:$F$6799,IF($C$2="All",MATCH(G5101,$G$6578:$G$6799,0),MATCH(G5101,$H$6578:$H$6799,0)),1))*1))&gt;0,0,INDEX($F$6578:$F$6799,IF($C$2="All",MATCH(G5101,$G$6578:$G$6799,0),MATCH(G5101,$H$6578:$H$6799,0)),1))),0,IF((SUMPRODUCT((D$7:D$5839=INDEX($F$6578:$F$6799,IF($C$2="All",MATCH(G5101,$G$6578:$G$6799,0),MATCH(G5101,$H$6578:$H$6799,0)),1))*1)+SUMPRODUCT((F$7:F$5839=INDEX($F$6578:$F$6799,IF($C$2="All",MATCH(G5101,$G$6578:$G$6799,0),MATCH(G5101,$H$6578:$H$6799,0)),1))*1))&gt;0,0,INDEX($F$6578:$F$6799,IF($C$2="All",MATCH(G5101,$G$6578:$G$6799,0),MATCH(G5101,$H$6578:$H$6799,0)),1)))</f>
        <v>0</v>
      </c>
      <c r="I5101" t="str">
        <f>H5101&amp;"#1"</f>
        <v>0#1</v>
      </c>
      <c r="J5101" s="3">
        <f t="shared" si="641"/>
        <v>0</v>
      </c>
      <c r="K5101" s="3"/>
    </row>
    <row r="5102" spans="2:11" hidden="1" outlineLevel="1" x14ac:dyDescent="0.3">
      <c r="B5102" s="2"/>
      <c r="D5102" s="3"/>
      <c r="F5102" s="3"/>
      <c r="H5102" s="3"/>
      <c r="I5102" t="str">
        <f>REPLACE(I5101,LEN(I5101),1,RIGHT(I5101,1)+1)</f>
        <v>0#2</v>
      </c>
      <c r="J5102" s="3">
        <f t="shared" si="641"/>
        <v>0</v>
      </c>
      <c r="K5102" s="3"/>
    </row>
    <row r="5103" spans="2:11" hidden="1" outlineLevel="1" x14ac:dyDescent="0.3">
      <c r="B5103" s="2"/>
      <c r="D5103" s="3"/>
      <c r="F5103" s="3"/>
      <c r="H5103" s="3"/>
      <c r="I5103" t="str">
        <f t="shared" ref="I5103:I5109" si="646">REPLACE(I5102,LEN(I5102),1,RIGHT(I5102,1)+1)</f>
        <v>0#3</v>
      </c>
      <c r="J5103" s="3">
        <f t="shared" si="641"/>
        <v>0</v>
      </c>
      <c r="K5103" s="3"/>
    </row>
    <row r="5104" spans="2:11" hidden="1" outlineLevel="1" x14ac:dyDescent="0.3">
      <c r="B5104" s="2"/>
      <c r="D5104" s="3"/>
      <c r="F5104" s="3"/>
      <c r="H5104" s="3"/>
      <c r="I5104" t="str">
        <f t="shared" si="646"/>
        <v>0#4</v>
      </c>
      <c r="J5104" s="3">
        <f t="shared" si="641"/>
        <v>0</v>
      </c>
      <c r="K5104" s="3"/>
    </row>
    <row r="5105" spans="2:11" hidden="1" outlineLevel="1" x14ac:dyDescent="0.3">
      <c r="B5105" s="2"/>
      <c r="D5105" s="3"/>
      <c r="F5105" s="3"/>
      <c r="H5105" s="3"/>
      <c r="I5105" t="str">
        <f t="shared" si="646"/>
        <v>0#5</v>
      </c>
      <c r="J5105" s="3">
        <f t="shared" si="641"/>
        <v>0</v>
      </c>
      <c r="K5105" s="3"/>
    </row>
    <row r="5106" spans="2:11" hidden="1" outlineLevel="1" x14ac:dyDescent="0.3">
      <c r="B5106" s="2"/>
      <c r="D5106" s="3"/>
      <c r="F5106" s="3"/>
      <c r="H5106" s="3"/>
      <c r="I5106" t="str">
        <f t="shared" si="646"/>
        <v>0#6</v>
      </c>
      <c r="J5106" s="3">
        <f t="shared" si="641"/>
        <v>0</v>
      </c>
      <c r="K5106" s="3"/>
    </row>
    <row r="5107" spans="2:11" hidden="1" outlineLevel="1" x14ac:dyDescent="0.3">
      <c r="B5107" s="2"/>
      <c r="D5107" s="3"/>
      <c r="F5107" s="3"/>
      <c r="H5107" s="3"/>
      <c r="I5107" t="str">
        <f t="shared" si="646"/>
        <v>0#7</v>
      </c>
      <c r="J5107" s="3">
        <f t="shared" si="641"/>
        <v>0</v>
      </c>
      <c r="K5107" s="3"/>
    </row>
    <row r="5108" spans="2:11" hidden="1" outlineLevel="1" x14ac:dyDescent="0.3">
      <c r="B5108" s="2"/>
      <c r="D5108" s="3"/>
      <c r="F5108" s="3"/>
      <c r="H5108" s="3"/>
      <c r="I5108" t="str">
        <f t="shared" si="646"/>
        <v>0#8</v>
      </c>
      <c r="J5108" s="3">
        <f t="shared" si="641"/>
        <v>0</v>
      </c>
      <c r="K5108" s="3"/>
    </row>
    <row r="5109" spans="2:11" hidden="1" outlineLevel="1" x14ac:dyDescent="0.3">
      <c r="B5109" s="2"/>
      <c r="D5109" s="3"/>
      <c r="F5109" s="3"/>
      <c r="H5109" s="3"/>
      <c r="I5109" t="str">
        <f t="shared" si="646"/>
        <v>0#9</v>
      </c>
      <c r="J5109" s="3">
        <f t="shared" si="641"/>
        <v>0</v>
      </c>
      <c r="K5109" s="3"/>
    </row>
    <row r="5110" spans="2:11" hidden="1" outlineLevel="1" x14ac:dyDescent="0.3">
      <c r="B5110" s="2" t="str">
        <f>IF($C$2="All",$C$1,IF($C$2="Gates",$C$1&amp;"-G",$C$1&amp;"-H"))</f>
        <v>Leeds</v>
      </c>
      <c r="C5110" t="str">
        <f>B5110&amp;"#"&amp;COUNTIF(B$6:B5110,B5110)</f>
        <v>Leeds#8</v>
      </c>
      <c r="D5110" s="3" t="str">
        <f>IF(C5110="",D4381,IF(ISERROR(INDEX($F$6578:$F$6799,IF($C$2="All",MATCH(C5110,$G$6578:$G$6799,0),MATCH(C5110,$H$6578:$H$6799,0)),1)),0,INDEX($F$6578:$F$6799,IF($C$2="All",MATCH(C5110,$G$6578:$G$6799,0),MATCH(C5110,$H$6578:$H$6799,0)),1)))</f>
        <v>Manchester</v>
      </c>
      <c r="E5110" t="str">
        <f>D5110&amp;"#"&amp;COUNTIF(D$6:D5110,D5110)</f>
        <v>Manchester#1</v>
      </c>
      <c r="F5110" s="3" t="str">
        <f>IF(ISERROR(IF((SUMPRODUCT((B$7:B$5839=INDEX($F$6578:$F$6799,IF($C$2="All",MATCH(E5110,$G$6578:$G$6799,0),MATCH(E5110,$H$6578:$H$6799,0)),1))*1)+SUMPRODUCT((D$7:D$5839=INDEX($F$6578:$F$6799,IF($C$2="All",MATCH(E5110,$G$6578:$G$6799,0),MATCH(E5110,$H$6578:$H$6799,0)),1))*1))&gt;0,0,INDEX($F$6578:$F$6799,IF($C$2="All",MATCH(E5110,$G$6578:$G$6799,0),MATCH(E5110,$H$6578:$H$6799,0)),1))),0,IF((SUMPRODUCT((B$7:B$5839=INDEX($F$6578:$F$6799,IF($C$2="All",MATCH(E5110,$G$6578:$G$6799,0),MATCH(E5110,$H$6578:$H$6799,0)),1))*1)+SUMPRODUCT((D$7:D$5839=INDEX($F$6578:$F$6799,IF($C$2="All",MATCH(E5110,$G$6578:$G$6799,0),MATCH(E5110,$H$6578:$H$6799,0)),1))*1))&gt;0,0,INDEX($F$6578:$F$6799,IF($C$2="All",MATCH(E5110,$G$6578:$G$6799,0),MATCH(E5110,$H$6578:$H$6799,0)),1)))</f>
        <v>Cortez</v>
      </c>
      <c r="G5110" t="str">
        <f>F5110&amp;"#"&amp;COUNTIF(F$6:F5110,F5110)</f>
        <v>Cortez#10</v>
      </c>
      <c r="H5110" s="3">
        <f>IF(ISERROR(IF((SUMPRODUCT((D$7:D$5839=INDEX($F$6578:$F$6799,IF($C$2="All",MATCH(G5110,$G$6578:$G$6799,0),MATCH(G5110,$H$6578:$H$6799,0)),1))*1)+SUMPRODUCT((F$7:F$5839=INDEX($F$6578:$F$6799,IF($C$2="All",MATCH(G5110,$G$6578:$G$6799,0),MATCH(G5110,$H$6578:$H$6799,0)),1))*1))&gt;0,0,INDEX($F$6578:$F$6799,IF($C$2="All",MATCH(G5110,$G$6578:$G$6799,0),MATCH(G5110,$H$6578:$H$6799,0)),1))),0,IF((SUMPRODUCT((D$7:D$5839=INDEX($F$6578:$F$6799,IF($C$2="All",MATCH(G5110,$G$6578:$G$6799,0),MATCH(G5110,$H$6578:$H$6799,0)),1))*1)+SUMPRODUCT((F$7:F$5839=INDEX($F$6578:$F$6799,IF($C$2="All",MATCH(G5110,$G$6578:$G$6799,0),MATCH(G5110,$H$6578:$H$6799,0)),1))*1))&gt;0,0,INDEX($F$6578:$F$6799,IF($C$2="All",MATCH(G5110,$G$6578:$G$6799,0),MATCH(G5110,$H$6578:$H$6799,0)),1)))</f>
        <v>0</v>
      </c>
      <c r="I5110" t="str">
        <f>H$7&amp;"#1"</f>
        <v>0#1</v>
      </c>
      <c r="J5110" s="3">
        <f t="shared" si="641"/>
        <v>0</v>
      </c>
    </row>
    <row r="5111" spans="2:11" hidden="1" outlineLevel="1" x14ac:dyDescent="0.3">
      <c r="B5111" s="2"/>
      <c r="D5111" s="3"/>
      <c r="F5111" s="3"/>
      <c r="H5111" s="3"/>
      <c r="I5111" t="str">
        <f>REPLACE(I5110,LEN(I5110),1,RIGHT(I5110,1)+1)</f>
        <v>0#2</v>
      </c>
      <c r="J5111" s="3">
        <f t="shared" si="641"/>
        <v>0</v>
      </c>
      <c r="K5111" s="3"/>
    </row>
    <row r="5112" spans="2:11" hidden="1" outlineLevel="1" x14ac:dyDescent="0.3">
      <c r="B5112" s="2"/>
      <c r="D5112" s="3"/>
      <c r="F5112" s="3"/>
      <c r="H5112" s="3"/>
      <c r="I5112" t="str">
        <f t="shared" ref="I5112:I5118" si="647">REPLACE(I5111,LEN(I5111),1,RIGHT(I5111,1)+1)</f>
        <v>0#3</v>
      </c>
      <c r="J5112" s="3">
        <f t="shared" si="641"/>
        <v>0</v>
      </c>
      <c r="K5112" s="3"/>
    </row>
    <row r="5113" spans="2:11" hidden="1" outlineLevel="1" x14ac:dyDescent="0.3">
      <c r="B5113" s="2"/>
      <c r="D5113" s="3"/>
      <c r="F5113" s="3"/>
      <c r="H5113" s="3"/>
      <c r="I5113" t="str">
        <f t="shared" si="647"/>
        <v>0#4</v>
      </c>
      <c r="J5113" s="3">
        <f t="shared" si="641"/>
        <v>0</v>
      </c>
      <c r="K5113" s="3"/>
    </row>
    <row r="5114" spans="2:11" hidden="1" outlineLevel="1" x14ac:dyDescent="0.3">
      <c r="B5114" s="2"/>
      <c r="D5114" s="3"/>
      <c r="F5114" s="3"/>
      <c r="H5114" s="3"/>
      <c r="I5114" t="str">
        <f t="shared" si="647"/>
        <v>0#5</v>
      </c>
      <c r="J5114" s="3">
        <f t="shared" si="641"/>
        <v>0</v>
      </c>
      <c r="K5114" s="3"/>
    </row>
    <row r="5115" spans="2:11" hidden="1" outlineLevel="1" x14ac:dyDescent="0.3">
      <c r="B5115" s="2"/>
      <c r="D5115" s="3"/>
      <c r="F5115" s="3"/>
      <c r="H5115" s="3"/>
      <c r="I5115" t="str">
        <f t="shared" si="647"/>
        <v>0#6</v>
      </c>
      <c r="J5115" s="3">
        <f t="shared" si="641"/>
        <v>0</v>
      </c>
      <c r="K5115" s="3"/>
    </row>
    <row r="5116" spans="2:11" hidden="1" outlineLevel="1" x14ac:dyDescent="0.3">
      <c r="B5116" s="2"/>
      <c r="D5116" s="3"/>
      <c r="F5116" s="3"/>
      <c r="H5116" s="3"/>
      <c r="I5116" t="str">
        <f t="shared" si="647"/>
        <v>0#7</v>
      </c>
      <c r="J5116" s="3">
        <f t="shared" si="641"/>
        <v>0</v>
      </c>
      <c r="K5116" s="3"/>
    </row>
    <row r="5117" spans="2:11" hidden="1" outlineLevel="1" x14ac:dyDescent="0.3">
      <c r="B5117" s="2"/>
      <c r="D5117" s="3"/>
      <c r="F5117" s="3"/>
      <c r="H5117" s="3"/>
      <c r="I5117" t="str">
        <f t="shared" si="647"/>
        <v>0#8</v>
      </c>
      <c r="J5117" s="3">
        <f t="shared" si="641"/>
        <v>0</v>
      </c>
      <c r="K5117" s="3"/>
    </row>
    <row r="5118" spans="2:11" hidden="1" outlineLevel="1" x14ac:dyDescent="0.3">
      <c r="B5118" s="2"/>
      <c r="D5118" s="3"/>
      <c r="F5118" s="3"/>
      <c r="H5118" s="3"/>
      <c r="I5118" t="str">
        <f t="shared" si="647"/>
        <v>0#9</v>
      </c>
      <c r="J5118" s="3">
        <f t="shared" si="641"/>
        <v>0</v>
      </c>
      <c r="K5118" s="3"/>
    </row>
    <row r="5119" spans="2:11" hidden="1" outlineLevel="1" x14ac:dyDescent="0.3">
      <c r="B5119" s="2"/>
      <c r="F5119" s="3" t="str">
        <f>F5110</f>
        <v>Cortez</v>
      </c>
      <c r="G5119" t="str">
        <f>F5119&amp;"#"&amp;COUNTIF(F$6:F5119,F5119)</f>
        <v>Cortez#11</v>
      </c>
      <c r="H5119" s="3">
        <f>IF(ISERROR(IF((SUMPRODUCT((D$7:D$5839=INDEX($F$6578:$F$6799,IF($C$2="All",MATCH(G5119,$G$6578:$G$6799,0),MATCH(G5119,$H$6578:$H$6799,0)),1))*1)+SUMPRODUCT((F$7:F$5839=INDEX($F$6578:$F$6799,IF($C$2="All",MATCH(G5119,$G$6578:$G$6799,0),MATCH(G5119,$H$6578:$H$6799,0)),1))*1))&gt;0,0,INDEX($F$6578:$F$6799,IF($C$2="All",MATCH(G5119,$G$6578:$G$6799,0),MATCH(G5119,$H$6578:$H$6799,0)),1))),0,IF((SUMPRODUCT((D$7:D$5839=INDEX($F$6578:$F$6799,IF($C$2="All",MATCH(G5119,$G$6578:$G$6799,0),MATCH(G5119,$H$6578:$H$6799,0)),1))*1)+SUMPRODUCT((F$7:F$5839=INDEX($F$6578:$F$6799,IF($C$2="All",MATCH(G5119,$G$6578:$G$6799,0),MATCH(G5119,$H$6578:$H$6799,0)),1))*1))&gt;0,0,INDEX($F$6578:$F$6799,IF($C$2="All",MATCH(G5119,$G$6578:$G$6799,0),MATCH(G5119,$H$6578:$H$6799,0)),1)))</f>
        <v>0</v>
      </c>
      <c r="I5119" t="str">
        <f>H5119&amp;"#1"</f>
        <v>0#1</v>
      </c>
      <c r="J5119" s="3">
        <f t="shared" si="641"/>
        <v>0</v>
      </c>
      <c r="K5119" s="3"/>
    </row>
    <row r="5120" spans="2:11" hidden="1" outlineLevel="1" x14ac:dyDescent="0.3">
      <c r="B5120" s="2"/>
      <c r="F5120" s="3"/>
      <c r="H5120" s="3"/>
      <c r="I5120" t="str">
        <f>REPLACE(I5119,LEN(I5119),1,RIGHT(I5119,1)+1)</f>
        <v>0#2</v>
      </c>
      <c r="J5120" s="3">
        <f t="shared" si="641"/>
        <v>0</v>
      </c>
      <c r="K5120" s="3"/>
    </row>
    <row r="5121" spans="2:11" hidden="1" outlineLevel="1" x14ac:dyDescent="0.3">
      <c r="B5121" s="2"/>
      <c r="F5121" s="3"/>
      <c r="H5121" s="3"/>
      <c r="I5121" t="str">
        <f t="shared" ref="I5121:I5127" si="648">REPLACE(I5120,LEN(I5120),1,RIGHT(I5120,1)+1)</f>
        <v>0#3</v>
      </c>
      <c r="J5121" s="3">
        <f t="shared" si="641"/>
        <v>0</v>
      </c>
      <c r="K5121" s="3"/>
    </row>
    <row r="5122" spans="2:11" hidden="1" outlineLevel="1" x14ac:dyDescent="0.3">
      <c r="B5122" s="2"/>
      <c r="F5122" s="3"/>
      <c r="H5122" s="3"/>
      <c r="I5122" t="str">
        <f t="shared" si="648"/>
        <v>0#4</v>
      </c>
      <c r="J5122" s="3">
        <f t="shared" si="641"/>
        <v>0</v>
      </c>
      <c r="K5122" s="3"/>
    </row>
    <row r="5123" spans="2:11" hidden="1" outlineLevel="1" x14ac:dyDescent="0.3">
      <c r="B5123" s="2"/>
      <c r="F5123" s="3"/>
      <c r="H5123" s="3"/>
      <c r="I5123" t="str">
        <f t="shared" si="648"/>
        <v>0#5</v>
      </c>
      <c r="J5123" s="3">
        <f t="shared" si="641"/>
        <v>0</v>
      </c>
      <c r="K5123" s="3"/>
    </row>
    <row r="5124" spans="2:11" hidden="1" outlineLevel="1" x14ac:dyDescent="0.3">
      <c r="B5124" s="2"/>
      <c r="F5124" s="3"/>
      <c r="H5124" s="3"/>
      <c r="I5124" t="str">
        <f t="shared" si="648"/>
        <v>0#6</v>
      </c>
      <c r="J5124" s="3">
        <f t="shared" si="641"/>
        <v>0</v>
      </c>
      <c r="K5124" s="3"/>
    </row>
    <row r="5125" spans="2:11" hidden="1" outlineLevel="1" x14ac:dyDescent="0.3">
      <c r="B5125" s="2"/>
      <c r="F5125" s="3"/>
      <c r="H5125" s="3"/>
      <c r="I5125" t="str">
        <f t="shared" si="648"/>
        <v>0#7</v>
      </c>
      <c r="J5125" s="3">
        <f t="shared" si="641"/>
        <v>0</v>
      </c>
      <c r="K5125" s="3"/>
    </row>
    <row r="5126" spans="2:11" hidden="1" outlineLevel="1" x14ac:dyDescent="0.3">
      <c r="B5126" s="2"/>
      <c r="F5126" s="3"/>
      <c r="H5126" s="3"/>
      <c r="I5126" t="str">
        <f t="shared" si="648"/>
        <v>0#8</v>
      </c>
      <c r="J5126" s="3">
        <f t="shared" si="641"/>
        <v>0</v>
      </c>
      <c r="K5126" s="3"/>
    </row>
    <row r="5127" spans="2:11" hidden="1" outlineLevel="1" x14ac:dyDescent="0.3">
      <c r="B5127" s="2"/>
      <c r="F5127" s="3"/>
      <c r="H5127" s="3"/>
      <c r="I5127" t="str">
        <f t="shared" si="648"/>
        <v>0#9</v>
      </c>
      <c r="J5127" s="3">
        <f t="shared" ref="J5127:J5190" si="649">IF(ISERROR(IF((SUMPRODUCT((F$7:F$5839=INDEX($F$6578:$F$6799,IF($C$2="All",MATCH(I5127,$G$6578:$G$6799,0),MATCH(I5127,$H$6578:$H$6799,0)),1))*1)+SUMPRODUCT((H$7:H$5839=INDEX($F$6578:$F$6799,IF($C$2="All",MATCH(I5127,$G$6578:$G$6799,0),MATCH(I5127,$H$6578:$H$6799,0)),1))*1))&gt;0,0,INDEX($F$6578:$F$6799,IF($C$2="All",MATCH(I5127,$G$6578:$G$6799,0),MATCH(I5127,$H$6578:$H$6799,0)),1))),0,IF((SUMPRODUCT((F$7:F$5839=INDEX($F$6578:$F$6799,IF($C$2="All",MATCH(I5127,$G$6578:$G$6799,0),MATCH(I5127,$H$6578:$H$6799,0)),1))*1)+SUMPRODUCT((H$7:H$5839=INDEX($F$6578:$F$6799,IF($C$2="All",MATCH(I5127,$G$6578:$G$6799,0),MATCH(I5127,$H$6578:$H$6799,0)),1))*1))&gt;0,0,INDEX($F$6578:$F$6799,IF($C$2="All",MATCH(I5127,$G$6578:$G$6799,0),MATCH(I5127,$H$6578:$H$6799,0)),1)))</f>
        <v>0</v>
      </c>
      <c r="K5127" s="3"/>
    </row>
    <row r="5128" spans="2:11" hidden="1" outlineLevel="1" x14ac:dyDescent="0.3">
      <c r="B5128" s="2"/>
      <c r="D5128" s="3"/>
      <c r="F5128" s="3" t="str">
        <f>F5119</f>
        <v>Cortez</v>
      </c>
      <c r="G5128" t="str">
        <f>F5128&amp;"#"&amp;COUNTIF(F$6:F5128,F5128)</f>
        <v>Cortez#12</v>
      </c>
      <c r="H5128" s="3">
        <f>IF(ISERROR(IF((SUMPRODUCT((D$7:D$5839=INDEX($F$6578:$F$6799,IF($C$2="All",MATCH(G5128,$G$6578:$G$6799,0),MATCH(G5128,$H$6578:$H$6799,0)),1))*1)+SUMPRODUCT((F$7:F$5839=INDEX($F$6578:$F$6799,IF($C$2="All",MATCH(G5128,$G$6578:$G$6799,0),MATCH(G5128,$H$6578:$H$6799,0)),1))*1))&gt;0,0,INDEX($F$6578:$F$6799,IF($C$2="All",MATCH(G5128,$G$6578:$G$6799,0),MATCH(G5128,$H$6578:$H$6799,0)),1))),0,IF((SUMPRODUCT((D$7:D$5839=INDEX($F$6578:$F$6799,IF($C$2="All",MATCH(G5128,$G$6578:$G$6799,0),MATCH(G5128,$H$6578:$H$6799,0)),1))*1)+SUMPRODUCT((F$7:F$5839=INDEX($F$6578:$F$6799,IF($C$2="All",MATCH(G5128,$G$6578:$G$6799,0),MATCH(G5128,$H$6578:$H$6799,0)),1))*1))&gt;0,0,INDEX($F$6578:$F$6799,IF($C$2="All",MATCH(G5128,$G$6578:$G$6799,0),MATCH(G5128,$H$6578:$H$6799,0)),1)))</f>
        <v>0</v>
      </c>
      <c r="I5128" t="str">
        <f>H5128&amp;"#1"</f>
        <v>0#1</v>
      </c>
      <c r="J5128" s="3">
        <f t="shared" si="649"/>
        <v>0</v>
      </c>
      <c r="K5128" s="3"/>
    </row>
    <row r="5129" spans="2:11" hidden="1" outlineLevel="1" x14ac:dyDescent="0.3">
      <c r="B5129" s="2"/>
      <c r="D5129" s="3"/>
      <c r="F5129" s="3"/>
      <c r="H5129" s="3"/>
      <c r="I5129" t="str">
        <f>REPLACE(I5128,LEN(I5128),1,RIGHT(I5128,1)+1)</f>
        <v>0#2</v>
      </c>
      <c r="J5129" s="3">
        <f t="shared" si="649"/>
        <v>0</v>
      </c>
      <c r="K5129" s="3"/>
    </row>
    <row r="5130" spans="2:11" hidden="1" outlineLevel="1" x14ac:dyDescent="0.3">
      <c r="B5130" s="2"/>
      <c r="D5130" s="3"/>
      <c r="F5130" s="3"/>
      <c r="H5130" s="3"/>
      <c r="I5130" t="str">
        <f t="shared" ref="I5130:I5136" si="650">REPLACE(I5129,LEN(I5129),1,RIGHT(I5129,1)+1)</f>
        <v>0#3</v>
      </c>
      <c r="J5130" s="3">
        <f t="shared" si="649"/>
        <v>0</v>
      </c>
      <c r="K5130" s="3"/>
    </row>
    <row r="5131" spans="2:11" hidden="1" outlineLevel="1" x14ac:dyDescent="0.3">
      <c r="B5131" s="2"/>
      <c r="D5131" s="3"/>
      <c r="F5131" s="3"/>
      <c r="H5131" s="3"/>
      <c r="I5131" t="str">
        <f t="shared" si="650"/>
        <v>0#4</v>
      </c>
      <c r="J5131" s="3">
        <f t="shared" si="649"/>
        <v>0</v>
      </c>
      <c r="K5131" s="3"/>
    </row>
    <row r="5132" spans="2:11" hidden="1" outlineLevel="1" x14ac:dyDescent="0.3">
      <c r="B5132" s="2"/>
      <c r="D5132" s="3"/>
      <c r="F5132" s="3"/>
      <c r="H5132" s="3"/>
      <c r="I5132" t="str">
        <f t="shared" si="650"/>
        <v>0#5</v>
      </c>
      <c r="J5132" s="3">
        <f t="shared" si="649"/>
        <v>0</v>
      </c>
      <c r="K5132" s="3"/>
    </row>
    <row r="5133" spans="2:11" hidden="1" outlineLevel="1" x14ac:dyDescent="0.3">
      <c r="B5133" s="2"/>
      <c r="D5133" s="3"/>
      <c r="F5133" s="3"/>
      <c r="H5133" s="3"/>
      <c r="I5133" t="str">
        <f t="shared" si="650"/>
        <v>0#6</v>
      </c>
      <c r="J5133" s="3">
        <f t="shared" si="649"/>
        <v>0</v>
      </c>
      <c r="K5133" s="3"/>
    </row>
    <row r="5134" spans="2:11" hidden="1" outlineLevel="1" x14ac:dyDescent="0.3">
      <c r="B5134" s="2"/>
      <c r="D5134" s="3"/>
      <c r="F5134" s="3"/>
      <c r="H5134" s="3"/>
      <c r="I5134" t="str">
        <f t="shared" si="650"/>
        <v>0#7</v>
      </c>
      <c r="J5134" s="3">
        <f t="shared" si="649"/>
        <v>0</v>
      </c>
      <c r="K5134" s="3"/>
    </row>
    <row r="5135" spans="2:11" hidden="1" outlineLevel="1" x14ac:dyDescent="0.3">
      <c r="B5135" s="2"/>
      <c r="D5135" s="3"/>
      <c r="F5135" s="3"/>
      <c r="H5135" s="3"/>
      <c r="I5135" t="str">
        <f t="shared" si="650"/>
        <v>0#8</v>
      </c>
      <c r="J5135" s="3">
        <f t="shared" si="649"/>
        <v>0</v>
      </c>
      <c r="K5135" s="3"/>
    </row>
    <row r="5136" spans="2:11" hidden="1" outlineLevel="1" x14ac:dyDescent="0.3">
      <c r="B5136" s="2"/>
      <c r="D5136" s="3"/>
      <c r="F5136" s="3"/>
      <c r="H5136" s="3"/>
      <c r="I5136" t="str">
        <f t="shared" si="650"/>
        <v>0#9</v>
      </c>
      <c r="J5136" s="3">
        <f t="shared" si="649"/>
        <v>0</v>
      </c>
      <c r="K5136" s="3"/>
    </row>
    <row r="5137" spans="2:11" hidden="1" outlineLevel="1" x14ac:dyDescent="0.3">
      <c r="B5137" s="2"/>
      <c r="D5137" s="3"/>
      <c r="F5137" s="3" t="str">
        <f>F5128</f>
        <v>Cortez</v>
      </c>
      <c r="G5137" t="str">
        <f>F5137&amp;"#"&amp;COUNTIF(F$6:F5137,F5137)</f>
        <v>Cortez#13</v>
      </c>
      <c r="H5137" s="3">
        <f>IF(ISERROR(IF((SUMPRODUCT((D$7:D$5839=INDEX($F$6578:$F$6799,IF($C$2="All",MATCH(G5137,$G$6578:$G$6799,0),MATCH(G5137,$H$6578:$H$6799,0)),1))*1)+SUMPRODUCT((F$7:F$5839=INDEX($F$6578:$F$6799,IF($C$2="All",MATCH(G5137,$G$6578:$G$6799,0),MATCH(G5137,$H$6578:$H$6799,0)),1))*1))&gt;0,0,INDEX($F$6578:$F$6799,IF($C$2="All",MATCH(G5137,$G$6578:$G$6799,0),MATCH(G5137,$H$6578:$H$6799,0)),1))),0,IF((SUMPRODUCT((D$7:D$5839=INDEX($F$6578:$F$6799,IF($C$2="All",MATCH(G5137,$G$6578:$G$6799,0),MATCH(G5137,$H$6578:$H$6799,0)),1))*1)+SUMPRODUCT((F$7:F$5839=INDEX($F$6578:$F$6799,IF($C$2="All",MATCH(G5137,$G$6578:$G$6799,0),MATCH(G5137,$H$6578:$H$6799,0)),1))*1))&gt;0,0,INDEX($F$6578:$F$6799,IF($C$2="All",MATCH(G5137,$G$6578:$G$6799,0),MATCH(G5137,$H$6578:$H$6799,0)),1)))</f>
        <v>0</v>
      </c>
      <c r="I5137" t="str">
        <f>H5137&amp;"#1"</f>
        <v>0#1</v>
      </c>
      <c r="J5137" s="3">
        <f t="shared" si="649"/>
        <v>0</v>
      </c>
      <c r="K5137" s="3"/>
    </row>
    <row r="5138" spans="2:11" hidden="1" outlineLevel="1" x14ac:dyDescent="0.3">
      <c r="B5138" s="2"/>
      <c r="D5138" s="3"/>
      <c r="F5138" s="3"/>
      <c r="H5138" s="3"/>
      <c r="I5138" t="str">
        <f>REPLACE(I5137,LEN(I5137),1,RIGHT(I5137,1)+1)</f>
        <v>0#2</v>
      </c>
      <c r="J5138" s="3">
        <f t="shared" si="649"/>
        <v>0</v>
      </c>
      <c r="K5138" s="3"/>
    </row>
    <row r="5139" spans="2:11" hidden="1" outlineLevel="1" x14ac:dyDescent="0.3">
      <c r="B5139" s="2"/>
      <c r="D5139" s="3"/>
      <c r="F5139" s="3"/>
      <c r="H5139" s="3"/>
      <c r="I5139" t="str">
        <f t="shared" ref="I5139:I5145" si="651">REPLACE(I5138,LEN(I5138),1,RIGHT(I5138,1)+1)</f>
        <v>0#3</v>
      </c>
      <c r="J5139" s="3">
        <f t="shared" si="649"/>
        <v>0</v>
      </c>
      <c r="K5139" s="3"/>
    </row>
    <row r="5140" spans="2:11" hidden="1" outlineLevel="1" x14ac:dyDescent="0.3">
      <c r="B5140" s="2"/>
      <c r="D5140" s="3"/>
      <c r="F5140" s="3"/>
      <c r="H5140" s="3"/>
      <c r="I5140" t="str">
        <f t="shared" si="651"/>
        <v>0#4</v>
      </c>
      <c r="J5140" s="3">
        <f t="shared" si="649"/>
        <v>0</v>
      </c>
      <c r="K5140" s="3"/>
    </row>
    <row r="5141" spans="2:11" hidden="1" outlineLevel="1" x14ac:dyDescent="0.3">
      <c r="B5141" s="2"/>
      <c r="D5141" s="3"/>
      <c r="F5141" s="3"/>
      <c r="H5141" s="3"/>
      <c r="I5141" t="str">
        <f t="shared" si="651"/>
        <v>0#5</v>
      </c>
      <c r="J5141" s="3">
        <f t="shared" si="649"/>
        <v>0</v>
      </c>
      <c r="K5141" s="3"/>
    </row>
    <row r="5142" spans="2:11" hidden="1" outlineLevel="1" x14ac:dyDescent="0.3">
      <c r="B5142" s="2"/>
      <c r="D5142" s="3"/>
      <c r="F5142" s="3"/>
      <c r="H5142" s="3"/>
      <c r="I5142" t="str">
        <f t="shared" si="651"/>
        <v>0#6</v>
      </c>
      <c r="J5142" s="3">
        <f t="shared" si="649"/>
        <v>0</v>
      </c>
      <c r="K5142" s="3"/>
    </row>
    <row r="5143" spans="2:11" hidden="1" outlineLevel="1" x14ac:dyDescent="0.3">
      <c r="B5143" s="2"/>
      <c r="D5143" s="3"/>
      <c r="F5143" s="3"/>
      <c r="H5143" s="3"/>
      <c r="I5143" t="str">
        <f t="shared" si="651"/>
        <v>0#7</v>
      </c>
      <c r="J5143" s="3">
        <f t="shared" si="649"/>
        <v>0</v>
      </c>
      <c r="K5143" s="3"/>
    </row>
    <row r="5144" spans="2:11" hidden="1" outlineLevel="1" x14ac:dyDescent="0.3">
      <c r="B5144" s="2"/>
      <c r="D5144" s="3"/>
      <c r="F5144" s="3"/>
      <c r="H5144" s="3"/>
      <c r="I5144" t="str">
        <f t="shared" si="651"/>
        <v>0#8</v>
      </c>
      <c r="J5144" s="3">
        <f t="shared" si="649"/>
        <v>0</v>
      </c>
      <c r="K5144" s="3"/>
    </row>
    <row r="5145" spans="2:11" hidden="1" outlineLevel="1" x14ac:dyDescent="0.3">
      <c r="B5145" s="2"/>
      <c r="D5145" s="3"/>
      <c r="F5145" s="3"/>
      <c r="H5145" s="3"/>
      <c r="I5145" t="str">
        <f t="shared" si="651"/>
        <v>0#9</v>
      </c>
      <c r="J5145" s="3">
        <f t="shared" si="649"/>
        <v>0</v>
      </c>
      <c r="K5145" s="3"/>
    </row>
    <row r="5146" spans="2:11" hidden="1" outlineLevel="1" x14ac:dyDescent="0.3">
      <c r="B5146" s="2"/>
      <c r="D5146" s="3"/>
      <c r="F5146" s="3" t="str">
        <f>F5137</f>
        <v>Cortez</v>
      </c>
      <c r="G5146" t="str">
        <f>F5146&amp;"#"&amp;COUNTIF(F$6:F5146,F5146)</f>
        <v>Cortez#14</v>
      </c>
      <c r="H5146" s="3">
        <f>IF(ISERROR(IF((SUMPRODUCT((D$7:D$5839=INDEX($F$6578:$F$6799,IF($C$2="All",MATCH(G5146,$G$6578:$G$6799,0),MATCH(G5146,$H$6578:$H$6799,0)),1))*1)+SUMPRODUCT((F$7:F$5839=INDEX($F$6578:$F$6799,IF($C$2="All",MATCH(G5146,$G$6578:$G$6799,0),MATCH(G5146,$H$6578:$H$6799,0)),1))*1))&gt;0,0,INDEX($F$6578:$F$6799,IF($C$2="All",MATCH(G5146,$G$6578:$G$6799,0),MATCH(G5146,$H$6578:$H$6799,0)),1))),0,IF((SUMPRODUCT((D$7:D$5839=INDEX($F$6578:$F$6799,IF($C$2="All",MATCH(G5146,$G$6578:$G$6799,0),MATCH(G5146,$H$6578:$H$6799,0)),1))*1)+SUMPRODUCT((F$7:F$5839=INDEX($F$6578:$F$6799,IF($C$2="All",MATCH(G5146,$G$6578:$G$6799,0),MATCH(G5146,$H$6578:$H$6799,0)),1))*1))&gt;0,0,INDEX($F$6578:$F$6799,IF($C$2="All",MATCH(G5146,$G$6578:$G$6799,0),MATCH(G5146,$H$6578:$H$6799,0)),1)))</f>
        <v>0</v>
      </c>
      <c r="I5146" t="str">
        <f>H5146&amp;"#1"</f>
        <v>0#1</v>
      </c>
      <c r="J5146" s="3">
        <f t="shared" si="649"/>
        <v>0</v>
      </c>
      <c r="K5146" s="3"/>
    </row>
    <row r="5147" spans="2:11" hidden="1" outlineLevel="1" x14ac:dyDescent="0.3">
      <c r="B5147" s="2"/>
      <c r="D5147" s="3"/>
      <c r="F5147" s="3"/>
      <c r="H5147" s="3"/>
      <c r="I5147" t="str">
        <f>REPLACE(I5146,LEN(I5146),1,RIGHT(I5146,1)+1)</f>
        <v>0#2</v>
      </c>
      <c r="J5147" s="3">
        <f t="shared" si="649"/>
        <v>0</v>
      </c>
      <c r="K5147" s="3"/>
    </row>
    <row r="5148" spans="2:11" hidden="1" outlineLevel="1" x14ac:dyDescent="0.3">
      <c r="B5148" s="2"/>
      <c r="D5148" s="3"/>
      <c r="F5148" s="3"/>
      <c r="H5148" s="3"/>
      <c r="I5148" t="str">
        <f t="shared" ref="I5148:I5154" si="652">REPLACE(I5147,LEN(I5147),1,RIGHT(I5147,1)+1)</f>
        <v>0#3</v>
      </c>
      <c r="J5148" s="3">
        <f t="shared" si="649"/>
        <v>0</v>
      </c>
      <c r="K5148" s="3"/>
    </row>
    <row r="5149" spans="2:11" hidden="1" outlineLevel="1" x14ac:dyDescent="0.3">
      <c r="B5149" s="2"/>
      <c r="D5149" s="3"/>
      <c r="F5149" s="3"/>
      <c r="H5149" s="3"/>
      <c r="I5149" t="str">
        <f t="shared" si="652"/>
        <v>0#4</v>
      </c>
      <c r="J5149" s="3">
        <f t="shared" si="649"/>
        <v>0</v>
      </c>
      <c r="K5149" s="3"/>
    </row>
    <row r="5150" spans="2:11" hidden="1" outlineLevel="1" x14ac:dyDescent="0.3">
      <c r="B5150" s="2"/>
      <c r="D5150" s="3"/>
      <c r="F5150" s="3"/>
      <c r="H5150" s="3"/>
      <c r="I5150" t="str">
        <f t="shared" si="652"/>
        <v>0#5</v>
      </c>
      <c r="J5150" s="3">
        <f t="shared" si="649"/>
        <v>0</v>
      </c>
      <c r="K5150" s="3"/>
    </row>
    <row r="5151" spans="2:11" hidden="1" outlineLevel="1" x14ac:dyDescent="0.3">
      <c r="B5151" s="2"/>
      <c r="D5151" s="3"/>
      <c r="F5151" s="3"/>
      <c r="H5151" s="3"/>
      <c r="I5151" t="str">
        <f t="shared" si="652"/>
        <v>0#6</v>
      </c>
      <c r="J5151" s="3">
        <f t="shared" si="649"/>
        <v>0</v>
      </c>
      <c r="K5151" s="3"/>
    </row>
    <row r="5152" spans="2:11" hidden="1" outlineLevel="1" x14ac:dyDescent="0.3">
      <c r="B5152" s="2"/>
      <c r="D5152" s="3"/>
      <c r="F5152" s="3"/>
      <c r="H5152" s="3"/>
      <c r="I5152" t="str">
        <f t="shared" si="652"/>
        <v>0#7</v>
      </c>
      <c r="J5152" s="3">
        <f t="shared" si="649"/>
        <v>0</v>
      </c>
      <c r="K5152" s="3"/>
    </row>
    <row r="5153" spans="2:11" hidden="1" outlineLevel="1" x14ac:dyDescent="0.3">
      <c r="B5153" s="2"/>
      <c r="D5153" s="3"/>
      <c r="F5153" s="3"/>
      <c r="H5153" s="3"/>
      <c r="I5153" t="str">
        <f t="shared" si="652"/>
        <v>0#8</v>
      </c>
      <c r="J5153" s="3">
        <f t="shared" si="649"/>
        <v>0</v>
      </c>
      <c r="K5153" s="3"/>
    </row>
    <row r="5154" spans="2:11" hidden="1" outlineLevel="1" x14ac:dyDescent="0.3">
      <c r="B5154" s="2"/>
      <c r="D5154" s="3"/>
      <c r="F5154" s="3"/>
      <c r="H5154" s="3"/>
      <c r="I5154" t="str">
        <f t="shared" si="652"/>
        <v>0#9</v>
      </c>
      <c r="J5154" s="3">
        <f t="shared" si="649"/>
        <v>0</v>
      </c>
      <c r="K5154" s="3"/>
    </row>
    <row r="5155" spans="2:11" hidden="1" outlineLevel="1" x14ac:dyDescent="0.3">
      <c r="B5155" s="2"/>
      <c r="D5155" s="3"/>
      <c r="F5155" s="3" t="str">
        <f>F5146</f>
        <v>Cortez</v>
      </c>
      <c r="G5155" t="str">
        <f>F5155&amp;"#"&amp;COUNTIF(F$6:F5155,F5155)</f>
        <v>Cortez#15</v>
      </c>
      <c r="H5155" s="3">
        <f>IF(ISERROR(IF((SUMPRODUCT((D$7:D$5839=INDEX($F$6578:$F$6799,IF($C$2="All",MATCH(G5155,$G$6578:$G$6799,0),MATCH(G5155,$H$6578:$H$6799,0)),1))*1)+SUMPRODUCT((F$7:F$5839=INDEX($F$6578:$F$6799,IF($C$2="All",MATCH(G5155,$G$6578:$G$6799,0),MATCH(G5155,$H$6578:$H$6799,0)),1))*1))&gt;0,0,INDEX($F$6578:$F$6799,IF($C$2="All",MATCH(G5155,$G$6578:$G$6799,0),MATCH(G5155,$H$6578:$H$6799,0)),1))),0,IF((SUMPRODUCT((D$7:D$5839=INDEX($F$6578:$F$6799,IF($C$2="All",MATCH(G5155,$G$6578:$G$6799,0),MATCH(G5155,$H$6578:$H$6799,0)),1))*1)+SUMPRODUCT((F$7:F$5839=INDEX($F$6578:$F$6799,IF($C$2="All",MATCH(G5155,$G$6578:$G$6799,0),MATCH(G5155,$H$6578:$H$6799,0)),1))*1))&gt;0,0,INDEX($F$6578:$F$6799,IF($C$2="All",MATCH(G5155,$G$6578:$G$6799,0),MATCH(G5155,$H$6578:$H$6799,0)),1)))</f>
        <v>0</v>
      </c>
      <c r="I5155" t="str">
        <f>H5155&amp;"#1"</f>
        <v>0#1</v>
      </c>
      <c r="J5155" s="3">
        <f t="shared" si="649"/>
        <v>0</v>
      </c>
      <c r="K5155" s="3"/>
    </row>
    <row r="5156" spans="2:11" hidden="1" outlineLevel="1" x14ac:dyDescent="0.3">
      <c r="B5156" s="2"/>
      <c r="D5156" s="3"/>
      <c r="F5156" s="3"/>
      <c r="H5156" s="3"/>
      <c r="I5156" t="str">
        <f>REPLACE(I5155,LEN(I5155),1,RIGHT(I5155,1)+1)</f>
        <v>0#2</v>
      </c>
      <c r="J5156" s="3">
        <f t="shared" si="649"/>
        <v>0</v>
      </c>
      <c r="K5156" s="3"/>
    </row>
    <row r="5157" spans="2:11" hidden="1" outlineLevel="1" x14ac:dyDescent="0.3">
      <c r="B5157" s="2"/>
      <c r="D5157" s="3"/>
      <c r="F5157" s="3"/>
      <c r="H5157" s="3"/>
      <c r="I5157" t="str">
        <f t="shared" ref="I5157:I5163" si="653">REPLACE(I5156,LEN(I5156),1,RIGHT(I5156,1)+1)</f>
        <v>0#3</v>
      </c>
      <c r="J5157" s="3">
        <f t="shared" si="649"/>
        <v>0</v>
      </c>
      <c r="K5157" s="3"/>
    </row>
    <row r="5158" spans="2:11" hidden="1" outlineLevel="1" x14ac:dyDescent="0.3">
      <c r="B5158" s="2"/>
      <c r="D5158" s="3"/>
      <c r="F5158" s="3"/>
      <c r="H5158" s="3"/>
      <c r="I5158" t="str">
        <f t="shared" si="653"/>
        <v>0#4</v>
      </c>
      <c r="J5158" s="3">
        <f t="shared" si="649"/>
        <v>0</v>
      </c>
      <c r="K5158" s="3"/>
    </row>
    <row r="5159" spans="2:11" hidden="1" outlineLevel="1" x14ac:dyDescent="0.3">
      <c r="B5159" s="2"/>
      <c r="D5159" s="3"/>
      <c r="F5159" s="3"/>
      <c r="H5159" s="3"/>
      <c r="I5159" t="str">
        <f t="shared" si="653"/>
        <v>0#5</v>
      </c>
      <c r="J5159" s="3">
        <f t="shared" si="649"/>
        <v>0</v>
      </c>
      <c r="K5159" s="3"/>
    </row>
    <row r="5160" spans="2:11" hidden="1" outlineLevel="1" x14ac:dyDescent="0.3">
      <c r="B5160" s="2"/>
      <c r="D5160" s="3"/>
      <c r="F5160" s="3"/>
      <c r="H5160" s="3"/>
      <c r="I5160" t="str">
        <f t="shared" si="653"/>
        <v>0#6</v>
      </c>
      <c r="J5160" s="3">
        <f t="shared" si="649"/>
        <v>0</v>
      </c>
      <c r="K5160" s="3"/>
    </row>
    <row r="5161" spans="2:11" hidden="1" outlineLevel="1" x14ac:dyDescent="0.3">
      <c r="B5161" s="2"/>
      <c r="D5161" s="3"/>
      <c r="F5161" s="3"/>
      <c r="H5161" s="3"/>
      <c r="I5161" t="str">
        <f t="shared" si="653"/>
        <v>0#7</v>
      </c>
      <c r="J5161" s="3">
        <f t="shared" si="649"/>
        <v>0</v>
      </c>
      <c r="K5161" s="3"/>
    </row>
    <row r="5162" spans="2:11" hidden="1" outlineLevel="1" x14ac:dyDescent="0.3">
      <c r="B5162" s="2"/>
      <c r="D5162" s="3"/>
      <c r="F5162" s="3"/>
      <c r="H5162" s="3"/>
      <c r="I5162" t="str">
        <f t="shared" si="653"/>
        <v>0#8</v>
      </c>
      <c r="J5162" s="3">
        <f t="shared" si="649"/>
        <v>0</v>
      </c>
      <c r="K5162" s="3"/>
    </row>
    <row r="5163" spans="2:11" hidden="1" outlineLevel="1" x14ac:dyDescent="0.3">
      <c r="B5163" s="2"/>
      <c r="D5163" s="3"/>
      <c r="F5163" s="3"/>
      <c r="H5163" s="3"/>
      <c r="I5163" t="str">
        <f t="shared" si="653"/>
        <v>0#9</v>
      </c>
      <c r="J5163" s="3">
        <f t="shared" si="649"/>
        <v>0</v>
      </c>
      <c r="K5163" s="3"/>
    </row>
    <row r="5164" spans="2:11" hidden="1" outlineLevel="1" x14ac:dyDescent="0.3">
      <c r="B5164" s="2"/>
      <c r="D5164" s="3"/>
      <c r="F5164" s="3" t="str">
        <f>F5155</f>
        <v>Cortez</v>
      </c>
      <c r="G5164" t="str">
        <f>F5164&amp;"#"&amp;COUNTIF(F$6:F5164,F5164)</f>
        <v>Cortez#16</v>
      </c>
      <c r="H5164" s="3">
        <f>IF(ISERROR(IF((SUMPRODUCT((D$7:D$5839=INDEX($F$6578:$F$6799,IF($C$2="All",MATCH(G5164,$G$6578:$G$6799,0),MATCH(G5164,$H$6578:$H$6799,0)),1))*1)+SUMPRODUCT((F$7:F$5839=INDEX($F$6578:$F$6799,IF($C$2="All",MATCH(G5164,$G$6578:$G$6799,0),MATCH(G5164,$H$6578:$H$6799,0)),1))*1))&gt;0,0,INDEX($F$6578:$F$6799,IF($C$2="All",MATCH(G5164,$G$6578:$G$6799,0),MATCH(G5164,$H$6578:$H$6799,0)),1))),0,IF((SUMPRODUCT((D$7:D$5839=INDEX($F$6578:$F$6799,IF($C$2="All",MATCH(G5164,$G$6578:$G$6799,0),MATCH(G5164,$H$6578:$H$6799,0)),1))*1)+SUMPRODUCT((F$7:F$5839=INDEX($F$6578:$F$6799,IF($C$2="All",MATCH(G5164,$G$6578:$G$6799,0),MATCH(G5164,$H$6578:$H$6799,0)),1))*1))&gt;0,0,INDEX($F$6578:$F$6799,IF($C$2="All",MATCH(G5164,$G$6578:$G$6799,0),MATCH(G5164,$H$6578:$H$6799,0)),1)))</f>
        <v>0</v>
      </c>
      <c r="I5164" t="str">
        <f>H5164&amp;"#1"</f>
        <v>0#1</v>
      </c>
      <c r="J5164" s="3">
        <f t="shared" si="649"/>
        <v>0</v>
      </c>
      <c r="K5164" s="3"/>
    </row>
    <row r="5165" spans="2:11" hidden="1" outlineLevel="1" x14ac:dyDescent="0.3">
      <c r="B5165" s="2"/>
      <c r="D5165" s="3"/>
      <c r="F5165" s="3"/>
      <c r="H5165" s="3"/>
      <c r="I5165" t="str">
        <f>REPLACE(I5164,LEN(I5164),1,RIGHT(I5164,1)+1)</f>
        <v>0#2</v>
      </c>
      <c r="J5165" s="3">
        <f t="shared" si="649"/>
        <v>0</v>
      </c>
      <c r="K5165" s="3"/>
    </row>
    <row r="5166" spans="2:11" hidden="1" outlineLevel="1" x14ac:dyDescent="0.3">
      <c r="B5166" s="2"/>
      <c r="D5166" s="3"/>
      <c r="F5166" s="3"/>
      <c r="H5166" s="3"/>
      <c r="I5166" t="str">
        <f t="shared" ref="I5166:I5172" si="654">REPLACE(I5165,LEN(I5165),1,RIGHT(I5165,1)+1)</f>
        <v>0#3</v>
      </c>
      <c r="J5166" s="3">
        <f t="shared" si="649"/>
        <v>0</v>
      </c>
      <c r="K5166" s="3"/>
    </row>
    <row r="5167" spans="2:11" hidden="1" outlineLevel="1" x14ac:dyDescent="0.3">
      <c r="B5167" s="2"/>
      <c r="D5167" s="3"/>
      <c r="F5167" s="3"/>
      <c r="H5167" s="3"/>
      <c r="I5167" t="str">
        <f t="shared" si="654"/>
        <v>0#4</v>
      </c>
      <c r="J5167" s="3">
        <f t="shared" si="649"/>
        <v>0</v>
      </c>
      <c r="K5167" s="3"/>
    </row>
    <row r="5168" spans="2:11" hidden="1" outlineLevel="1" x14ac:dyDescent="0.3">
      <c r="B5168" s="2"/>
      <c r="D5168" s="3"/>
      <c r="F5168" s="3"/>
      <c r="H5168" s="3"/>
      <c r="I5168" t="str">
        <f t="shared" si="654"/>
        <v>0#5</v>
      </c>
      <c r="J5168" s="3">
        <f t="shared" si="649"/>
        <v>0</v>
      </c>
      <c r="K5168" s="3"/>
    </row>
    <row r="5169" spans="2:11" hidden="1" outlineLevel="1" x14ac:dyDescent="0.3">
      <c r="B5169" s="2"/>
      <c r="D5169" s="3"/>
      <c r="F5169" s="3"/>
      <c r="H5169" s="3"/>
      <c r="I5169" t="str">
        <f t="shared" si="654"/>
        <v>0#6</v>
      </c>
      <c r="J5169" s="3">
        <f t="shared" si="649"/>
        <v>0</v>
      </c>
      <c r="K5169" s="3"/>
    </row>
    <row r="5170" spans="2:11" hidden="1" outlineLevel="1" x14ac:dyDescent="0.3">
      <c r="B5170" s="2"/>
      <c r="D5170" s="3"/>
      <c r="F5170" s="3"/>
      <c r="H5170" s="3"/>
      <c r="I5170" t="str">
        <f t="shared" si="654"/>
        <v>0#7</v>
      </c>
      <c r="J5170" s="3">
        <f t="shared" si="649"/>
        <v>0</v>
      </c>
      <c r="K5170" s="3"/>
    </row>
    <row r="5171" spans="2:11" hidden="1" outlineLevel="1" x14ac:dyDescent="0.3">
      <c r="B5171" s="2"/>
      <c r="D5171" s="3"/>
      <c r="F5171" s="3"/>
      <c r="H5171" s="3"/>
      <c r="I5171" t="str">
        <f t="shared" si="654"/>
        <v>0#8</v>
      </c>
      <c r="J5171" s="3">
        <f t="shared" si="649"/>
        <v>0</v>
      </c>
      <c r="K5171" s="3"/>
    </row>
    <row r="5172" spans="2:11" hidden="1" outlineLevel="1" x14ac:dyDescent="0.3">
      <c r="B5172" s="2"/>
      <c r="D5172" s="3"/>
      <c r="F5172" s="3"/>
      <c r="H5172" s="3"/>
      <c r="I5172" t="str">
        <f t="shared" si="654"/>
        <v>0#9</v>
      </c>
      <c r="J5172" s="3">
        <f t="shared" si="649"/>
        <v>0</v>
      </c>
      <c r="K5172" s="3"/>
    </row>
    <row r="5173" spans="2:11" hidden="1" outlineLevel="1" x14ac:dyDescent="0.3">
      <c r="B5173" s="2"/>
      <c r="D5173" s="3"/>
      <c r="F5173" s="3" t="str">
        <f>F5164</f>
        <v>Cortez</v>
      </c>
      <c r="G5173" t="str">
        <f>F5173&amp;"#"&amp;COUNTIF(F$6:F5173,F5173)</f>
        <v>Cortez#17</v>
      </c>
      <c r="H5173" s="3">
        <f>IF(ISERROR(IF((SUMPRODUCT((D$7:D$5839=INDEX($F$6578:$F$6799,IF($C$2="All",MATCH(G5173,$G$6578:$G$6799,0),MATCH(G5173,$H$6578:$H$6799,0)),1))*1)+SUMPRODUCT((F$7:F$5839=INDEX($F$6578:$F$6799,IF($C$2="All",MATCH(G5173,$G$6578:$G$6799,0),MATCH(G5173,$H$6578:$H$6799,0)),1))*1))&gt;0,0,INDEX($F$6578:$F$6799,IF($C$2="All",MATCH(G5173,$G$6578:$G$6799,0),MATCH(G5173,$H$6578:$H$6799,0)),1))),0,IF((SUMPRODUCT((D$7:D$5839=INDEX($F$6578:$F$6799,IF($C$2="All",MATCH(G5173,$G$6578:$G$6799,0),MATCH(G5173,$H$6578:$H$6799,0)),1))*1)+SUMPRODUCT((F$7:F$5839=INDEX($F$6578:$F$6799,IF($C$2="All",MATCH(G5173,$G$6578:$G$6799,0),MATCH(G5173,$H$6578:$H$6799,0)),1))*1))&gt;0,0,INDEX($F$6578:$F$6799,IF($C$2="All",MATCH(G5173,$G$6578:$G$6799,0),MATCH(G5173,$H$6578:$H$6799,0)),1)))</f>
        <v>0</v>
      </c>
      <c r="I5173" t="str">
        <f>H5173&amp;"#1"</f>
        <v>0#1</v>
      </c>
      <c r="J5173" s="3">
        <f t="shared" si="649"/>
        <v>0</v>
      </c>
      <c r="K5173" s="3"/>
    </row>
    <row r="5174" spans="2:11" hidden="1" outlineLevel="1" x14ac:dyDescent="0.3">
      <c r="B5174" s="2"/>
      <c r="D5174" s="3"/>
      <c r="F5174" s="3"/>
      <c r="H5174" s="3"/>
      <c r="I5174" t="str">
        <f>REPLACE(I5173,LEN(I5173),1,RIGHT(I5173,1)+1)</f>
        <v>0#2</v>
      </c>
      <c r="J5174" s="3">
        <f t="shared" si="649"/>
        <v>0</v>
      </c>
      <c r="K5174" s="3"/>
    </row>
    <row r="5175" spans="2:11" hidden="1" outlineLevel="1" x14ac:dyDescent="0.3">
      <c r="B5175" s="2"/>
      <c r="D5175" s="3"/>
      <c r="F5175" s="3"/>
      <c r="H5175" s="3"/>
      <c r="I5175" t="str">
        <f t="shared" ref="I5175:I5181" si="655">REPLACE(I5174,LEN(I5174),1,RIGHT(I5174,1)+1)</f>
        <v>0#3</v>
      </c>
      <c r="J5175" s="3">
        <f t="shared" si="649"/>
        <v>0</v>
      </c>
      <c r="K5175" s="3"/>
    </row>
    <row r="5176" spans="2:11" hidden="1" outlineLevel="1" x14ac:dyDescent="0.3">
      <c r="B5176" s="2"/>
      <c r="D5176" s="3"/>
      <c r="F5176" s="3"/>
      <c r="H5176" s="3"/>
      <c r="I5176" t="str">
        <f t="shared" si="655"/>
        <v>0#4</v>
      </c>
      <c r="J5176" s="3">
        <f t="shared" si="649"/>
        <v>0</v>
      </c>
      <c r="K5176" s="3"/>
    </row>
    <row r="5177" spans="2:11" hidden="1" outlineLevel="1" x14ac:dyDescent="0.3">
      <c r="B5177" s="2"/>
      <c r="D5177" s="3"/>
      <c r="F5177" s="3"/>
      <c r="H5177" s="3"/>
      <c r="I5177" t="str">
        <f t="shared" si="655"/>
        <v>0#5</v>
      </c>
      <c r="J5177" s="3">
        <f t="shared" si="649"/>
        <v>0</v>
      </c>
      <c r="K5177" s="3"/>
    </row>
    <row r="5178" spans="2:11" hidden="1" outlineLevel="1" x14ac:dyDescent="0.3">
      <c r="B5178" s="2"/>
      <c r="D5178" s="3"/>
      <c r="F5178" s="3"/>
      <c r="H5178" s="3"/>
      <c r="I5178" t="str">
        <f t="shared" si="655"/>
        <v>0#6</v>
      </c>
      <c r="J5178" s="3">
        <f t="shared" si="649"/>
        <v>0</v>
      </c>
      <c r="K5178" s="3"/>
    </row>
    <row r="5179" spans="2:11" hidden="1" outlineLevel="1" x14ac:dyDescent="0.3">
      <c r="B5179" s="2"/>
      <c r="D5179" s="3"/>
      <c r="F5179" s="3"/>
      <c r="H5179" s="3"/>
      <c r="I5179" t="str">
        <f t="shared" si="655"/>
        <v>0#7</v>
      </c>
      <c r="J5179" s="3">
        <f t="shared" si="649"/>
        <v>0</v>
      </c>
      <c r="K5179" s="3"/>
    </row>
    <row r="5180" spans="2:11" hidden="1" outlineLevel="1" x14ac:dyDescent="0.3">
      <c r="B5180" s="2"/>
      <c r="D5180" s="3"/>
      <c r="F5180" s="3"/>
      <c r="H5180" s="3"/>
      <c r="I5180" t="str">
        <f t="shared" si="655"/>
        <v>0#8</v>
      </c>
      <c r="J5180" s="3">
        <f t="shared" si="649"/>
        <v>0</v>
      </c>
      <c r="K5180" s="3"/>
    </row>
    <row r="5181" spans="2:11" hidden="1" outlineLevel="1" x14ac:dyDescent="0.3">
      <c r="B5181" s="2"/>
      <c r="D5181" s="3"/>
      <c r="F5181" s="3"/>
      <c r="H5181" s="3"/>
      <c r="I5181" t="str">
        <f t="shared" si="655"/>
        <v>0#9</v>
      </c>
      <c r="J5181" s="3">
        <f t="shared" si="649"/>
        <v>0</v>
      </c>
      <c r="K5181" s="3"/>
    </row>
    <row r="5182" spans="2:11" hidden="1" outlineLevel="1" x14ac:dyDescent="0.3">
      <c r="B5182" s="2"/>
      <c r="D5182" s="3"/>
      <c r="F5182" s="3" t="str">
        <f>F5173</f>
        <v>Cortez</v>
      </c>
      <c r="G5182" t="str">
        <f>F5182&amp;"#"&amp;COUNTIF(F$6:F5182,F5182)</f>
        <v>Cortez#18</v>
      </c>
      <c r="H5182" s="3">
        <f>IF(ISERROR(IF((SUMPRODUCT((D$7:D$5839=INDEX($F$6578:$F$6799,IF($C$2="All",MATCH(G5182,$G$6578:$G$6799,0),MATCH(G5182,$H$6578:$H$6799,0)),1))*1)+SUMPRODUCT((F$7:F$5839=INDEX($F$6578:$F$6799,IF($C$2="All",MATCH(G5182,$G$6578:$G$6799,0),MATCH(G5182,$H$6578:$H$6799,0)),1))*1))&gt;0,0,INDEX($F$6578:$F$6799,IF($C$2="All",MATCH(G5182,$G$6578:$G$6799,0),MATCH(G5182,$H$6578:$H$6799,0)),1))),0,IF((SUMPRODUCT((D$7:D$5839=INDEX($F$6578:$F$6799,IF($C$2="All",MATCH(G5182,$G$6578:$G$6799,0),MATCH(G5182,$H$6578:$H$6799,0)),1))*1)+SUMPRODUCT((F$7:F$5839=INDEX($F$6578:$F$6799,IF($C$2="All",MATCH(G5182,$G$6578:$G$6799,0),MATCH(G5182,$H$6578:$H$6799,0)),1))*1))&gt;0,0,INDEX($F$6578:$F$6799,IF($C$2="All",MATCH(G5182,$G$6578:$G$6799,0),MATCH(G5182,$H$6578:$H$6799,0)),1)))</f>
        <v>0</v>
      </c>
      <c r="I5182" t="str">
        <f>H5182&amp;"#1"</f>
        <v>0#1</v>
      </c>
      <c r="J5182" s="3">
        <f t="shared" si="649"/>
        <v>0</v>
      </c>
      <c r="K5182" s="3"/>
    </row>
    <row r="5183" spans="2:11" hidden="1" outlineLevel="1" x14ac:dyDescent="0.3">
      <c r="B5183" s="2"/>
      <c r="D5183" s="3"/>
      <c r="F5183" s="3"/>
      <c r="H5183" s="3"/>
      <c r="I5183" t="str">
        <f>REPLACE(I5182,LEN(I5182),1,RIGHT(I5182,1)+1)</f>
        <v>0#2</v>
      </c>
      <c r="J5183" s="3">
        <f t="shared" si="649"/>
        <v>0</v>
      </c>
      <c r="K5183" s="3"/>
    </row>
    <row r="5184" spans="2:11" hidden="1" outlineLevel="1" x14ac:dyDescent="0.3">
      <c r="B5184" s="2"/>
      <c r="D5184" s="3"/>
      <c r="F5184" s="3"/>
      <c r="H5184" s="3"/>
      <c r="I5184" t="str">
        <f t="shared" ref="I5184:I5190" si="656">REPLACE(I5183,LEN(I5183),1,RIGHT(I5183,1)+1)</f>
        <v>0#3</v>
      </c>
      <c r="J5184" s="3">
        <f t="shared" si="649"/>
        <v>0</v>
      </c>
      <c r="K5184" s="3"/>
    </row>
    <row r="5185" spans="2:11" hidden="1" outlineLevel="1" x14ac:dyDescent="0.3">
      <c r="B5185" s="2"/>
      <c r="D5185" s="3"/>
      <c r="F5185" s="3"/>
      <c r="H5185" s="3"/>
      <c r="I5185" t="str">
        <f t="shared" si="656"/>
        <v>0#4</v>
      </c>
      <c r="J5185" s="3">
        <f t="shared" si="649"/>
        <v>0</v>
      </c>
      <c r="K5185" s="3"/>
    </row>
    <row r="5186" spans="2:11" hidden="1" outlineLevel="1" x14ac:dyDescent="0.3">
      <c r="B5186" s="2"/>
      <c r="D5186" s="3"/>
      <c r="F5186" s="3"/>
      <c r="H5186" s="3"/>
      <c r="I5186" t="str">
        <f t="shared" si="656"/>
        <v>0#5</v>
      </c>
      <c r="J5186" s="3">
        <f t="shared" si="649"/>
        <v>0</v>
      </c>
      <c r="K5186" s="3"/>
    </row>
    <row r="5187" spans="2:11" hidden="1" outlineLevel="1" x14ac:dyDescent="0.3">
      <c r="B5187" s="2"/>
      <c r="D5187" s="3"/>
      <c r="F5187" s="3"/>
      <c r="H5187" s="3"/>
      <c r="I5187" t="str">
        <f t="shared" si="656"/>
        <v>0#6</v>
      </c>
      <c r="J5187" s="3">
        <f t="shared" si="649"/>
        <v>0</v>
      </c>
      <c r="K5187" s="3"/>
    </row>
    <row r="5188" spans="2:11" hidden="1" outlineLevel="1" x14ac:dyDescent="0.3">
      <c r="B5188" s="2"/>
      <c r="D5188" s="3"/>
      <c r="F5188" s="3"/>
      <c r="H5188" s="3"/>
      <c r="I5188" t="str">
        <f t="shared" si="656"/>
        <v>0#7</v>
      </c>
      <c r="J5188" s="3">
        <f t="shared" si="649"/>
        <v>0</v>
      </c>
      <c r="K5188" s="3"/>
    </row>
    <row r="5189" spans="2:11" hidden="1" outlineLevel="1" x14ac:dyDescent="0.3">
      <c r="B5189" s="2"/>
      <c r="D5189" s="3"/>
      <c r="F5189" s="3"/>
      <c r="H5189" s="3"/>
      <c r="I5189" t="str">
        <f t="shared" si="656"/>
        <v>0#8</v>
      </c>
      <c r="J5189" s="3">
        <f t="shared" si="649"/>
        <v>0</v>
      </c>
      <c r="K5189" s="3"/>
    </row>
    <row r="5190" spans="2:11" hidden="1" outlineLevel="1" x14ac:dyDescent="0.3">
      <c r="B5190" s="2"/>
      <c r="D5190" s="3"/>
      <c r="F5190" s="3"/>
      <c r="H5190" s="3"/>
      <c r="I5190" t="str">
        <f t="shared" si="656"/>
        <v>0#9</v>
      </c>
      <c r="J5190" s="3">
        <f t="shared" si="649"/>
        <v>0</v>
      </c>
      <c r="K5190" s="3"/>
    </row>
    <row r="5191" spans="2:11" hidden="1" outlineLevel="1" x14ac:dyDescent="0.3">
      <c r="D5191" t="str">
        <f>IF(C5191="",D5110,IF(ISERROR(INDEX($F$6578:$F$6799,IF($C$2="All",MATCH(C5191,$G$6578:$G$6799,0),MATCH(C5191,$H$6578:$H$6799,0)),1)),0,INDEX($F$6578:$F$6799,IF($C$2="All",MATCH(C5191,$G$6578:$G$6799,0),MATCH(C5191,$H$6578:$H$6799,0)),1)))</f>
        <v>Manchester</v>
      </c>
      <c r="E5191" t="str">
        <f>D5191&amp;"#"&amp;COUNTIF(D$6:D5191,D5191)</f>
        <v>Manchester#2</v>
      </c>
      <c r="F5191" s="3">
        <f>IF(ISERROR(IF((SUMPRODUCT((B$7:B$5839=INDEX($F$6578:$F$6799,IF($C$2="All",MATCH(E5191,$G$6578:$G$6799,0),MATCH(E5191,$H$6578:$H$6799,0)),1))*1)+SUMPRODUCT((D$7:D$5839=INDEX($F$6578:$F$6799,IF($C$2="All",MATCH(E5191,$G$6578:$G$6799,0),MATCH(E5191,$H$6578:$H$6799,0)),1))*1))&gt;0,0,INDEX($F$6578:$F$6799,IF($C$2="All",MATCH(E5191,$G$6578:$G$6799,0),MATCH(E5191,$H$6578:$H$6799,0)),1))),0,IF((SUMPRODUCT((B$7:B$5839=INDEX($F$6578:$F$6799,IF($C$2="All",MATCH(E5191,$G$6578:$G$6799,0),MATCH(E5191,$H$6578:$H$6799,0)),1))*1)+SUMPRODUCT((D$7:D$5839=INDEX($F$6578:$F$6799,IF($C$2="All",MATCH(E5191,$G$6578:$G$6799,0),MATCH(E5191,$H$6578:$H$6799,0)),1))*1))&gt;0,0,INDEX($F$6578:$F$6799,IF($C$2="All",MATCH(E5191,$G$6578:$G$6799,0),MATCH(E5191,$H$6578:$H$6799,0)),1)))</f>
        <v>0</v>
      </c>
      <c r="G5191" t="str">
        <f>F5191&amp;"#"&amp;COUNTIF(F$6:F5191,F5191)</f>
        <v>0#487</v>
      </c>
      <c r="H5191" s="3">
        <f>IF(ISERROR(IF((SUMPRODUCT((D$7:D$5839=INDEX($F$6578:$F$6799,IF($C$2="All",MATCH(G5191,$G$6578:$G$6799,0),MATCH(G5191,$H$6578:$H$6799,0)),1))*1)+SUMPRODUCT((F$7:F$5839=INDEX($F$6578:$F$6799,IF($C$2="All",MATCH(G5191,$G$6578:$G$6799,0),MATCH(G5191,$H$6578:$H$6799,0)),1))*1))&gt;0,0,INDEX($F$6578:$F$6799,IF($C$2="All",MATCH(G5191,$G$6578:$G$6799,0),MATCH(G5191,$H$6578:$H$6799,0)),1))),0,IF((SUMPRODUCT((D$7:D$5839=INDEX($F$6578:$F$6799,IF($C$2="All",MATCH(G5191,$G$6578:$G$6799,0),MATCH(G5191,$H$6578:$H$6799,0)),1))*1)+SUMPRODUCT((F$7:F$5839=INDEX($F$6578:$F$6799,IF($C$2="All",MATCH(G5191,$G$6578:$G$6799,0),MATCH(G5191,$H$6578:$H$6799,0)),1))*1))&gt;0,0,INDEX($F$6578:$F$6799,IF($C$2="All",MATCH(G5191,$G$6578:$G$6799,0),MATCH(G5191,$H$6578:$H$6799,0)),1)))</f>
        <v>0</v>
      </c>
      <c r="I5191" t="str">
        <f>H$7&amp;"#1"</f>
        <v>0#1</v>
      </c>
      <c r="J5191" s="3">
        <f t="shared" ref="J5191:J5254" si="657">IF(ISERROR(IF((SUMPRODUCT((F$7:F$5839=INDEX($F$6578:$F$6799,IF($C$2="All",MATCH(I5191,$G$6578:$G$6799,0),MATCH(I5191,$H$6578:$H$6799,0)),1))*1)+SUMPRODUCT((H$7:H$5839=INDEX($F$6578:$F$6799,IF($C$2="All",MATCH(I5191,$G$6578:$G$6799,0),MATCH(I5191,$H$6578:$H$6799,0)),1))*1))&gt;0,0,INDEX($F$6578:$F$6799,IF($C$2="All",MATCH(I5191,$G$6578:$G$6799,0),MATCH(I5191,$H$6578:$H$6799,0)),1))),0,IF((SUMPRODUCT((F$7:F$5839=INDEX($F$6578:$F$6799,IF($C$2="All",MATCH(I5191,$G$6578:$G$6799,0),MATCH(I5191,$H$6578:$H$6799,0)),1))*1)+SUMPRODUCT((H$7:H$5839=INDEX($F$6578:$F$6799,IF($C$2="All",MATCH(I5191,$G$6578:$G$6799,0),MATCH(I5191,$H$6578:$H$6799,0)),1))*1))&gt;0,0,INDEX($F$6578:$F$6799,IF($C$2="All",MATCH(I5191,$G$6578:$G$6799,0),MATCH(I5191,$H$6578:$H$6799,0)),1)))</f>
        <v>0</v>
      </c>
    </row>
    <row r="5192" spans="2:11" hidden="1" outlineLevel="1" x14ac:dyDescent="0.3">
      <c r="B5192" s="2"/>
      <c r="D5192" s="3"/>
      <c r="F5192" s="3"/>
      <c r="H5192" s="3"/>
      <c r="I5192" t="str">
        <f>REPLACE(I5191,LEN(I5191),1,RIGHT(I5191,1)+1)</f>
        <v>0#2</v>
      </c>
      <c r="J5192" s="3">
        <f t="shared" si="657"/>
        <v>0</v>
      </c>
      <c r="K5192" s="3"/>
    </row>
    <row r="5193" spans="2:11" hidden="1" outlineLevel="1" x14ac:dyDescent="0.3">
      <c r="B5193" s="2"/>
      <c r="D5193" s="3"/>
      <c r="F5193" s="3"/>
      <c r="H5193" s="3"/>
      <c r="I5193" t="str">
        <f t="shared" ref="I5193:I5199" si="658">REPLACE(I5192,LEN(I5192),1,RIGHT(I5192,1)+1)</f>
        <v>0#3</v>
      </c>
      <c r="J5193" s="3">
        <f t="shared" si="657"/>
        <v>0</v>
      </c>
      <c r="K5193" s="3"/>
    </row>
    <row r="5194" spans="2:11" hidden="1" outlineLevel="1" x14ac:dyDescent="0.3">
      <c r="B5194" s="2"/>
      <c r="D5194" s="3"/>
      <c r="F5194" s="3"/>
      <c r="H5194" s="3"/>
      <c r="I5194" t="str">
        <f t="shared" si="658"/>
        <v>0#4</v>
      </c>
      <c r="J5194" s="3">
        <f t="shared" si="657"/>
        <v>0</v>
      </c>
      <c r="K5194" s="3"/>
    </row>
    <row r="5195" spans="2:11" hidden="1" outlineLevel="1" x14ac:dyDescent="0.3">
      <c r="B5195" s="2"/>
      <c r="D5195" s="3"/>
      <c r="F5195" s="3"/>
      <c r="H5195" s="3"/>
      <c r="I5195" t="str">
        <f t="shared" si="658"/>
        <v>0#5</v>
      </c>
      <c r="J5195" s="3">
        <f t="shared" si="657"/>
        <v>0</v>
      </c>
      <c r="K5195" s="3"/>
    </row>
    <row r="5196" spans="2:11" hidden="1" outlineLevel="1" x14ac:dyDescent="0.3">
      <c r="B5196" s="2"/>
      <c r="D5196" s="3"/>
      <c r="F5196" s="3"/>
      <c r="H5196" s="3"/>
      <c r="I5196" t="str">
        <f t="shared" si="658"/>
        <v>0#6</v>
      </c>
      <c r="J5196" s="3">
        <f t="shared" si="657"/>
        <v>0</v>
      </c>
      <c r="K5196" s="3"/>
    </row>
    <row r="5197" spans="2:11" hidden="1" outlineLevel="1" x14ac:dyDescent="0.3">
      <c r="B5197" s="2"/>
      <c r="D5197" s="3"/>
      <c r="F5197" s="3"/>
      <c r="H5197" s="3"/>
      <c r="I5197" t="str">
        <f t="shared" si="658"/>
        <v>0#7</v>
      </c>
      <c r="J5197" s="3">
        <f t="shared" si="657"/>
        <v>0</v>
      </c>
      <c r="K5197" s="3"/>
    </row>
    <row r="5198" spans="2:11" hidden="1" outlineLevel="1" x14ac:dyDescent="0.3">
      <c r="B5198" s="2"/>
      <c r="D5198" s="3"/>
      <c r="F5198" s="3"/>
      <c r="H5198" s="3"/>
      <c r="I5198" t="str">
        <f t="shared" si="658"/>
        <v>0#8</v>
      </c>
      <c r="J5198" s="3">
        <f t="shared" si="657"/>
        <v>0</v>
      </c>
      <c r="K5198" s="3"/>
    </row>
    <row r="5199" spans="2:11" hidden="1" outlineLevel="1" x14ac:dyDescent="0.3">
      <c r="B5199" s="2"/>
      <c r="D5199" s="3"/>
      <c r="F5199" s="3"/>
      <c r="H5199" s="3"/>
      <c r="I5199" t="str">
        <f t="shared" si="658"/>
        <v>0#9</v>
      </c>
      <c r="J5199" s="3">
        <f t="shared" si="657"/>
        <v>0</v>
      </c>
      <c r="K5199" s="3"/>
    </row>
    <row r="5200" spans="2:11" hidden="1" outlineLevel="1" x14ac:dyDescent="0.3">
      <c r="B5200" s="2"/>
      <c r="F5200" s="3">
        <f>F5191</f>
        <v>0</v>
      </c>
      <c r="G5200" t="str">
        <f>F5200&amp;"#"&amp;COUNTIF(F$6:F5200,F5200)</f>
        <v>0#488</v>
      </c>
      <c r="H5200" s="3">
        <f>IF(ISERROR(IF((SUMPRODUCT((D$7:D$5839=INDEX($F$6578:$F$6799,IF($C$2="All",MATCH(G5200,$G$6578:$G$6799,0),MATCH(G5200,$H$6578:$H$6799,0)),1))*1)+SUMPRODUCT((F$7:F$5839=INDEX($F$6578:$F$6799,IF($C$2="All",MATCH(G5200,$G$6578:$G$6799,0),MATCH(G5200,$H$6578:$H$6799,0)),1))*1))&gt;0,0,INDEX($F$6578:$F$6799,IF($C$2="All",MATCH(G5200,$G$6578:$G$6799,0),MATCH(G5200,$H$6578:$H$6799,0)),1))),0,IF((SUMPRODUCT((D$7:D$5839=INDEX($F$6578:$F$6799,IF($C$2="All",MATCH(G5200,$G$6578:$G$6799,0),MATCH(G5200,$H$6578:$H$6799,0)),1))*1)+SUMPRODUCT((F$7:F$5839=INDEX($F$6578:$F$6799,IF($C$2="All",MATCH(G5200,$G$6578:$G$6799,0),MATCH(G5200,$H$6578:$H$6799,0)),1))*1))&gt;0,0,INDEX($F$6578:$F$6799,IF($C$2="All",MATCH(G5200,$G$6578:$G$6799,0),MATCH(G5200,$H$6578:$H$6799,0)),1)))</f>
        <v>0</v>
      </c>
      <c r="I5200" t="str">
        <f>H5200&amp;"#1"</f>
        <v>0#1</v>
      </c>
      <c r="J5200" s="3">
        <f t="shared" si="657"/>
        <v>0</v>
      </c>
      <c r="K5200" s="3"/>
    </row>
    <row r="5201" spans="2:11" hidden="1" outlineLevel="1" x14ac:dyDescent="0.3">
      <c r="B5201" s="2"/>
      <c r="F5201" s="3"/>
      <c r="H5201" s="3"/>
      <c r="I5201" t="str">
        <f>REPLACE(I5200,LEN(I5200),1,RIGHT(I5200,1)+1)</f>
        <v>0#2</v>
      </c>
      <c r="J5201" s="3">
        <f t="shared" si="657"/>
        <v>0</v>
      </c>
      <c r="K5201" s="3"/>
    </row>
    <row r="5202" spans="2:11" hidden="1" outlineLevel="1" x14ac:dyDescent="0.3">
      <c r="B5202" s="2"/>
      <c r="F5202" s="3"/>
      <c r="H5202" s="3"/>
      <c r="I5202" t="str">
        <f t="shared" ref="I5202:I5208" si="659">REPLACE(I5201,LEN(I5201),1,RIGHT(I5201,1)+1)</f>
        <v>0#3</v>
      </c>
      <c r="J5202" s="3">
        <f t="shared" si="657"/>
        <v>0</v>
      </c>
      <c r="K5202" s="3"/>
    </row>
    <row r="5203" spans="2:11" hidden="1" outlineLevel="1" x14ac:dyDescent="0.3">
      <c r="B5203" s="2"/>
      <c r="F5203" s="3"/>
      <c r="H5203" s="3"/>
      <c r="I5203" t="str">
        <f t="shared" si="659"/>
        <v>0#4</v>
      </c>
      <c r="J5203" s="3">
        <f t="shared" si="657"/>
        <v>0</v>
      </c>
      <c r="K5203" s="3"/>
    </row>
    <row r="5204" spans="2:11" hidden="1" outlineLevel="1" x14ac:dyDescent="0.3">
      <c r="B5204" s="2"/>
      <c r="F5204" s="3"/>
      <c r="H5204" s="3"/>
      <c r="I5204" t="str">
        <f t="shared" si="659"/>
        <v>0#5</v>
      </c>
      <c r="J5204" s="3">
        <f t="shared" si="657"/>
        <v>0</v>
      </c>
      <c r="K5204" s="3"/>
    </row>
    <row r="5205" spans="2:11" hidden="1" outlineLevel="1" x14ac:dyDescent="0.3">
      <c r="B5205" s="2"/>
      <c r="F5205" s="3"/>
      <c r="H5205" s="3"/>
      <c r="I5205" t="str">
        <f t="shared" si="659"/>
        <v>0#6</v>
      </c>
      <c r="J5205" s="3">
        <f t="shared" si="657"/>
        <v>0</v>
      </c>
      <c r="K5205" s="3"/>
    </row>
    <row r="5206" spans="2:11" hidden="1" outlineLevel="1" x14ac:dyDescent="0.3">
      <c r="B5206" s="2"/>
      <c r="F5206" s="3"/>
      <c r="H5206" s="3"/>
      <c r="I5206" t="str">
        <f t="shared" si="659"/>
        <v>0#7</v>
      </c>
      <c r="J5206" s="3">
        <f t="shared" si="657"/>
        <v>0</v>
      </c>
      <c r="K5206" s="3"/>
    </row>
    <row r="5207" spans="2:11" hidden="1" outlineLevel="1" x14ac:dyDescent="0.3">
      <c r="B5207" s="2"/>
      <c r="F5207" s="3"/>
      <c r="H5207" s="3"/>
      <c r="I5207" t="str">
        <f t="shared" si="659"/>
        <v>0#8</v>
      </c>
      <c r="J5207" s="3">
        <f t="shared" si="657"/>
        <v>0</v>
      </c>
      <c r="K5207" s="3"/>
    </row>
    <row r="5208" spans="2:11" hidden="1" outlineLevel="1" x14ac:dyDescent="0.3">
      <c r="B5208" s="2"/>
      <c r="F5208" s="3"/>
      <c r="H5208" s="3"/>
      <c r="I5208" t="str">
        <f t="shared" si="659"/>
        <v>0#9</v>
      </c>
      <c r="J5208" s="3">
        <f t="shared" si="657"/>
        <v>0</v>
      </c>
      <c r="K5208" s="3"/>
    </row>
    <row r="5209" spans="2:11" hidden="1" outlineLevel="1" x14ac:dyDescent="0.3">
      <c r="B5209" s="2"/>
      <c r="D5209" s="3"/>
      <c r="F5209" s="3">
        <f>F5200</f>
        <v>0</v>
      </c>
      <c r="G5209" t="str">
        <f>F5209&amp;"#"&amp;COUNTIF(F$6:F5209,F5209)</f>
        <v>0#489</v>
      </c>
      <c r="H5209" s="3">
        <f>IF(ISERROR(IF((SUMPRODUCT((D$7:D$5839=INDEX($F$6578:$F$6799,IF($C$2="All",MATCH(G5209,$G$6578:$G$6799,0),MATCH(G5209,$H$6578:$H$6799,0)),1))*1)+SUMPRODUCT((F$7:F$5839=INDEX($F$6578:$F$6799,IF($C$2="All",MATCH(G5209,$G$6578:$G$6799,0),MATCH(G5209,$H$6578:$H$6799,0)),1))*1))&gt;0,0,INDEX($F$6578:$F$6799,IF($C$2="All",MATCH(G5209,$G$6578:$G$6799,0),MATCH(G5209,$H$6578:$H$6799,0)),1))),0,IF((SUMPRODUCT((D$7:D$5839=INDEX($F$6578:$F$6799,IF($C$2="All",MATCH(G5209,$G$6578:$G$6799,0),MATCH(G5209,$H$6578:$H$6799,0)),1))*1)+SUMPRODUCT((F$7:F$5839=INDEX($F$6578:$F$6799,IF($C$2="All",MATCH(G5209,$G$6578:$G$6799,0),MATCH(G5209,$H$6578:$H$6799,0)),1))*1))&gt;0,0,INDEX($F$6578:$F$6799,IF($C$2="All",MATCH(G5209,$G$6578:$G$6799,0),MATCH(G5209,$H$6578:$H$6799,0)),1)))</f>
        <v>0</v>
      </c>
      <c r="I5209" t="str">
        <f>H5209&amp;"#1"</f>
        <v>0#1</v>
      </c>
      <c r="J5209" s="3">
        <f t="shared" si="657"/>
        <v>0</v>
      </c>
      <c r="K5209" s="3"/>
    </row>
    <row r="5210" spans="2:11" hidden="1" outlineLevel="1" x14ac:dyDescent="0.3">
      <c r="B5210" s="2"/>
      <c r="D5210" s="3"/>
      <c r="F5210" s="3"/>
      <c r="H5210" s="3"/>
      <c r="I5210" t="str">
        <f>REPLACE(I5209,LEN(I5209),1,RIGHT(I5209,1)+1)</f>
        <v>0#2</v>
      </c>
      <c r="J5210" s="3">
        <f t="shared" si="657"/>
        <v>0</v>
      </c>
      <c r="K5210" s="3"/>
    </row>
    <row r="5211" spans="2:11" hidden="1" outlineLevel="1" x14ac:dyDescent="0.3">
      <c r="B5211" s="2"/>
      <c r="D5211" s="3"/>
      <c r="F5211" s="3"/>
      <c r="H5211" s="3"/>
      <c r="I5211" t="str">
        <f t="shared" ref="I5211:I5217" si="660">REPLACE(I5210,LEN(I5210),1,RIGHT(I5210,1)+1)</f>
        <v>0#3</v>
      </c>
      <c r="J5211" s="3">
        <f t="shared" si="657"/>
        <v>0</v>
      </c>
      <c r="K5211" s="3"/>
    </row>
    <row r="5212" spans="2:11" hidden="1" outlineLevel="1" x14ac:dyDescent="0.3">
      <c r="B5212" s="2"/>
      <c r="D5212" s="3"/>
      <c r="F5212" s="3"/>
      <c r="H5212" s="3"/>
      <c r="I5212" t="str">
        <f t="shared" si="660"/>
        <v>0#4</v>
      </c>
      <c r="J5212" s="3">
        <f t="shared" si="657"/>
        <v>0</v>
      </c>
      <c r="K5212" s="3"/>
    </row>
    <row r="5213" spans="2:11" hidden="1" outlineLevel="1" x14ac:dyDescent="0.3">
      <c r="B5213" s="2"/>
      <c r="D5213" s="3"/>
      <c r="F5213" s="3"/>
      <c r="H5213" s="3"/>
      <c r="I5213" t="str">
        <f t="shared" si="660"/>
        <v>0#5</v>
      </c>
      <c r="J5213" s="3">
        <f t="shared" si="657"/>
        <v>0</v>
      </c>
      <c r="K5213" s="3"/>
    </row>
    <row r="5214" spans="2:11" hidden="1" outlineLevel="1" x14ac:dyDescent="0.3">
      <c r="B5214" s="2"/>
      <c r="D5214" s="3"/>
      <c r="F5214" s="3"/>
      <c r="H5214" s="3"/>
      <c r="I5214" t="str">
        <f t="shared" si="660"/>
        <v>0#6</v>
      </c>
      <c r="J5214" s="3">
        <f t="shared" si="657"/>
        <v>0</v>
      </c>
      <c r="K5214" s="3"/>
    </row>
    <row r="5215" spans="2:11" hidden="1" outlineLevel="1" x14ac:dyDescent="0.3">
      <c r="B5215" s="2"/>
      <c r="D5215" s="3"/>
      <c r="F5215" s="3"/>
      <c r="H5215" s="3"/>
      <c r="I5215" t="str">
        <f t="shared" si="660"/>
        <v>0#7</v>
      </c>
      <c r="J5215" s="3">
        <f t="shared" si="657"/>
        <v>0</v>
      </c>
      <c r="K5215" s="3"/>
    </row>
    <row r="5216" spans="2:11" hidden="1" outlineLevel="1" x14ac:dyDescent="0.3">
      <c r="B5216" s="2"/>
      <c r="D5216" s="3"/>
      <c r="F5216" s="3"/>
      <c r="H5216" s="3"/>
      <c r="I5216" t="str">
        <f t="shared" si="660"/>
        <v>0#8</v>
      </c>
      <c r="J5216" s="3">
        <f t="shared" si="657"/>
        <v>0</v>
      </c>
      <c r="K5216" s="3"/>
    </row>
    <row r="5217" spans="2:11" hidden="1" outlineLevel="1" x14ac:dyDescent="0.3">
      <c r="B5217" s="2"/>
      <c r="D5217" s="3"/>
      <c r="F5217" s="3"/>
      <c r="H5217" s="3"/>
      <c r="I5217" t="str">
        <f t="shared" si="660"/>
        <v>0#9</v>
      </c>
      <c r="J5217" s="3">
        <f t="shared" si="657"/>
        <v>0</v>
      </c>
      <c r="K5217" s="3"/>
    </row>
    <row r="5218" spans="2:11" hidden="1" outlineLevel="1" x14ac:dyDescent="0.3">
      <c r="B5218" s="2"/>
      <c r="D5218" s="3"/>
      <c r="F5218" s="3">
        <f>F5209</f>
        <v>0</v>
      </c>
      <c r="G5218" t="str">
        <f>F5218&amp;"#"&amp;COUNTIF(F$6:F5218,F5218)</f>
        <v>0#490</v>
      </c>
      <c r="H5218" s="3">
        <f>IF(ISERROR(IF((SUMPRODUCT((D$7:D$5839=INDEX($F$6578:$F$6799,IF($C$2="All",MATCH(G5218,$G$6578:$G$6799,0),MATCH(G5218,$H$6578:$H$6799,0)),1))*1)+SUMPRODUCT((F$7:F$5839=INDEX($F$6578:$F$6799,IF($C$2="All",MATCH(G5218,$G$6578:$G$6799,0),MATCH(G5218,$H$6578:$H$6799,0)),1))*1))&gt;0,0,INDEX($F$6578:$F$6799,IF($C$2="All",MATCH(G5218,$G$6578:$G$6799,0),MATCH(G5218,$H$6578:$H$6799,0)),1))),0,IF((SUMPRODUCT((D$7:D$5839=INDEX($F$6578:$F$6799,IF($C$2="All",MATCH(G5218,$G$6578:$G$6799,0),MATCH(G5218,$H$6578:$H$6799,0)),1))*1)+SUMPRODUCT((F$7:F$5839=INDEX($F$6578:$F$6799,IF($C$2="All",MATCH(G5218,$G$6578:$G$6799,0),MATCH(G5218,$H$6578:$H$6799,0)),1))*1))&gt;0,0,INDEX($F$6578:$F$6799,IF($C$2="All",MATCH(G5218,$G$6578:$G$6799,0),MATCH(G5218,$H$6578:$H$6799,0)),1)))</f>
        <v>0</v>
      </c>
      <c r="I5218" t="str">
        <f>H5218&amp;"#1"</f>
        <v>0#1</v>
      </c>
      <c r="J5218" s="3">
        <f t="shared" si="657"/>
        <v>0</v>
      </c>
      <c r="K5218" s="3"/>
    </row>
    <row r="5219" spans="2:11" hidden="1" outlineLevel="1" x14ac:dyDescent="0.3">
      <c r="B5219" s="2"/>
      <c r="D5219" s="3"/>
      <c r="F5219" s="3"/>
      <c r="H5219" s="3"/>
      <c r="I5219" t="str">
        <f>REPLACE(I5218,LEN(I5218),1,RIGHT(I5218,1)+1)</f>
        <v>0#2</v>
      </c>
      <c r="J5219" s="3">
        <f t="shared" si="657"/>
        <v>0</v>
      </c>
      <c r="K5219" s="3"/>
    </row>
    <row r="5220" spans="2:11" hidden="1" outlineLevel="1" x14ac:dyDescent="0.3">
      <c r="B5220" s="2"/>
      <c r="D5220" s="3"/>
      <c r="F5220" s="3"/>
      <c r="H5220" s="3"/>
      <c r="I5220" t="str">
        <f t="shared" ref="I5220:I5226" si="661">REPLACE(I5219,LEN(I5219),1,RIGHT(I5219,1)+1)</f>
        <v>0#3</v>
      </c>
      <c r="J5220" s="3">
        <f t="shared" si="657"/>
        <v>0</v>
      </c>
      <c r="K5220" s="3"/>
    </row>
    <row r="5221" spans="2:11" hidden="1" outlineLevel="1" x14ac:dyDescent="0.3">
      <c r="B5221" s="2"/>
      <c r="D5221" s="3"/>
      <c r="F5221" s="3"/>
      <c r="H5221" s="3"/>
      <c r="I5221" t="str">
        <f t="shared" si="661"/>
        <v>0#4</v>
      </c>
      <c r="J5221" s="3">
        <f t="shared" si="657"/>
        <v>0</v>
      </c>
      <c r="K5221" s="3"/>
    </row>
    <row r="5222" spans="2:11" hidden="1" outlineLevel="1" x14ac:dyDescent="0.3">
      <c r="B5222" s="2"/>
      <c r="D5222" s="3"/>
      <c r="F5222" s="3"/>
      <c r="H5222" s="3"/>
      <c r="I5222" t="str">
        <f t="shared" si="661"/>
        <v>0#5</v>
      </c>
      <c r="J5222" s="3">
        <f t="shared" si="657"/>
        <v>0</v>
      </c>
      <c r="K5222" s="3"/>
    </row>
    <row r="5223" spans="2:11" hidden="1" outlineLevel="1" x14ac:dyDescent="0.3">
      <c r="B5223" s="2"/>
      <c r="D5223" s="3"/>
      <c r="F5223" s="3"/>
      <c r="H5223" s="3"/>
      <c r="I5223" t="str">
        <f t="shared" si="661"/>
        <v>0#6</v>
      </c>
      <c r="J5223" s="3">
        <f t="shared" si="657"/>
        <v>0</v>
      </c>
      <c r="K5223" s="3"/>
    </row>
    <row r="5224" spans="2:11" hidden="1" outlineLevel="1" x14ac:dyDescent="0.3">
      <c r="B5224" s="2"/>
      <c r="D5224" s="3"/>
      <c r="F5224" s="3"/>
      <c r="H5224" s="3"/>
      <c r="I5224" t="str">
        <f t="shared" si="661"/>
        <v>0#7</v>
      </c>
      <c r="J5224" s="3">
        <f t="shared" si="657"/>
        <v>0</v>
      </c>
      <c r="K5224" s="3"/>
    </row>
    <row r="5225" spans="2:11" hidden="1" outlineLevel="1" x14ac:dyDescent="0.3">
      <c r="B5225" s="2"/>
      <c r="D5225" s="3"/>
      <c r="F5225" s="3"/>
      <c r="H5225" s="3"/>
      <c r="I5225" t="str">
        <f t="shared" si="661"/>
        <v>0#8</v>
      </c>
      <c r="J5225" s="3">
        <f t="shared" si="657"/>
        <v>0</v>
      </c>
      <c r="K5225" s="3"/>
    </row>
    <row r="5226" spans="2:11" hidden="1" outlineLevel="1" x14ac:dyDescent="0.3">
      <c r="B5226" s="2"/>
      <c r="D5226" s="3"/>
      <c r="F5226" s="3"/>
      <c r="H5226" s="3"/>
      <c r="I5226" t="str">
        <f t="shared" si="661"/>
        <v>0#9</v>
      </c>
      <c r="J5226" s="3">
        <f t="shared" si="657"/>
        <v>0</v>
      </c>
      <c r="K5226" s="3"/>
    </row>
    <row r="5227" spans="2:11" hidden="1" outlineLevel="1" x14ac:dyDescent="0.3">
      <c r="B5227" s="2"/>
      <c r="D5227" s="3"/>
      <c r="F5227" s="3">
        <f>F5218</f>
        <v>0</v>
      </c>
      <c r="G5227" t="str">
        <f>F5227&amp;"#"&amp;COUNTIF(F$6:F5227,F5227)</f>
        <v>0#491</v>
      </c>
      <c r="H5227" s="3">
        <f>IF(ISERROR(IF((SUMPRODUCT((D$7:D$5839=INDEX($F$6578:$F$6799,IF($C$2="All",MATCH(G5227,$G$6578:$G$6799,0),MATCH(G5227,$H$6578:$H$6799,0)),1))*1)+SUMPRODUCT((F$7:F$5839=INDEX($F$6578:$F$6799,IF($C$2="All",MATCH(G5227,$G$6578:$G$6799,0),MATCH(G5227,$H$6578:$H$6799,0)),1))*1))&gt;0,0,INDEX($F$6578:$F$6799,IF($C$2="All",MATCH(G5227,$G$6578:$G$6799,0),MATCH(G5227,$H$6578:$H$6799,0)),1))),0,IF((SUMPRODUCT((D$7:D$5839=INDEX($F$6578:$F$6799,IF($C$2="All",MATCH(G5227,$G$6578:$G$6799,0),MATCH(G5227,$H$6578:$H$6799,0)),1))*1)+SUMPRODUCT((F$7:F$5839=INDEX($F$6578:$F$6799,IF($C$2="All",MATCH(G5227,$G$6578:$G$6799,0),MATCH(G5227,$H$6578:$H$6799,0)),1))*1))&gt;0,0,INDEX($F$6578:$F$6799,IF($C$2="All",MATCH(G5227,$G$6578:$G$6799,0),MATCH(G5227,$H$6578:$H$6799,0)),1)))</f>
        <v>0</v>
      </c>
      <c r="I5227" t="str">
        <f>H5227&amp;"#1"</f>
        <v>0#1</v>
      </c>
      <c r="J5227" s="3">
        <f t="shared" si="657"/>
        <v>0</v>
      </c>
      <c r="K5227" s="3"/>
    </row>
    <row r="5228" spans="2:11" hidden="1" outlineLevel="1" x14ac:dyDescent="0.3">
      <c r="B5228" s="2"/>
      <c r="D5228" s="3"/>
      <c r="F5228" s="3"/>
      <c r="H5228" s="3"/>
      <c r="I5228" t="str">
        <f>REPLACE(I5227,LEN(I5227),1,RIGHT(I5227,1)+1)</f>
        <v>0#2</v>
      </c>
      <c r="J5228" s="3">
        <f t="shared" si="657"/>
        <v>0</v>
      </c>
      <c r="K5228" s="3"/>
    </row>
    <row r="5229" spans="2:11" hidden="1" outlineLevel="1" x14ac:dyDescent="0.3">
      <c r="B5229" s="2"/>
      <c r="D5229" s="3"/>
      <c r="F5229" s="3"/>
      <c r="H5229" s="3"/>
      <c r="I5229" t="str">
        <f t="shared" ref="I5229:I5235" si="662">REPLACE(I5228,LEN(I5228),1,RIGHT(I5228,1)+1)</f>
        <v>0#3</v>
      </c>
      <c r="J5229" s="3">
        <f t="shared" si="657"/>
        <v>0</v>
      </c>
      <c r="K5229" s="3"/>
    </row>
    <row r="5230" spans="2:11" hidden="1" outlineLevel="1" x14ac:dyDescent="0.3">
      <c r="B5230" s="2"/>
      <c r="D5230" s="3"/>
      <c r="F5230" s="3"/>
      <c r="H5230" s="3"/>
      <c r="I5230" t="str">
        <f t="shared" si="662"/>
        <v>0#4</v>
      </c>
      <c r="J5230" s="3">
        <f t="shared" si="657"/>
        <v>0</v>
      </c>
      <c r="K5230" s="3"/>
    </row>
    <row r="5231" spans="2:11" hidden="1" outlineLevel="1" x14ac:dyDescent="0.3">
      <c r="B5231" s="2"/>
      <c r="D5231" s="3"/>
      <c r="F5231" s="3"/>
      <c r="H5231" s="3"/>
      <c r="I5231" t="str">
        <f t="shared" si="662"/>
        <v>0#5</v>
      </c>
      <c r="J5231" s="3">
        <f t="shared" si="657"/>
        <v>0</v>
      </c>
      <c r="K5231" s="3"/>
    </row>
    <row r="5232" spans="2:11" hidden="1" outlineLevel="1" x14ac:dyDescent="0.3">
      <c r="B5232" s="2"/>
      <c r="D5232" s="3"/>
      <c r="F5232" s="3"/>
      <c r="H5232" s="3"/>
      <c r="I5232" t="str">
        <f t="shared" si="662"/>
        <v>0#6</v>
      </c>
      <c r="J5232" s="3">
        <f t="shared" si="657"/>
        <v>0</v>
      </c>
      <c r="K5232" s="3"/>
    </row>
    <row r="5233" spans="2:11" hidden="1" outlineLevel="1" x14ac:dyDescent="0.3">
      <c r="B5233" s="2"/>
      <c r="D5233" s="3"/>
      <c r="F5233" s="3"/>
      <c r="H5233" s="3"/>
      <c r="I5233" t="str">
        <f t="shared" si="662"/>
        <v>0#7</v>
      </c>
      <c r="J5233" s="3">
        <f t="shared" si="657"/>
        <v>0</v>
      </c>
      <c r="K5233" s="3"/>
    </row>
    <row r="5234" spans="2:11" hidden="1" outlineLevel="1" x14ac:dyDescent="0.3">
      <c r="B5234" s="2"/>
      <c r="D5234" s="3"/>
      <c r="F5234" s="3"/>
      <c r="H5234" s="3"/>
      <c r="I5234" t="str">
        <f t="shared" si="662"/>
        <v>0#8</v>
      </c>
      <c r="J5234" s="3">
        <f t="shared" si="657"/>
        <v>0</v>
      </c>
      <c r="K5234" s="3"/>
    </row>
    <row r="5235" spans="2:11" hidden="1" outlineLevel="1" x14ac:dyDescent="0.3">
      <c r="B5235" s="2"/>
      <c r="D5235" s="3"/>
      <c r="F5235" s="3"/>
      <c r="H5235" s="3"/>
      <c r="I5235" t="str">
        <f t="shared" si="662"/>
        <v>0#9</v>
      </c>
      <c r="J5235" s="3">
        <f t="shared" si="657"/>
        <v>0</v>
      </c>
      <c r="K5235" s="3"/>
    </row>
    <row r="5236" spans="2:11" hidden="1" outlineLevel="1" x14ac:dyDescent="0.3">
      <c r="B5236" s="2"/>
      <c r="D5236" s="3"/>
      <c r="F5236" s="3">
        <f>F5227</f>
        <v>0</v>
      </c>
      <c r="G5236" t="str">
        <f>F5236&amp;"#"&amp;COUNTIF(F$6:F5236,F5236)</f>
        <v>0#492</v>
      </c>
      <c r="H5236" s="3">
        <f>IF(ISERROR(IF((SUMPRODUCT((D$7:D$5839=INDEX($F$6578:$F$6799,IF($C$2="All",MATCH(G5236,$G$6578:$G$6799,0),MATCH(G5236,$H$6578:$H$6799,0)),1))*1)+SUMPRODUCT((F$7:F$5839=INDEX($F$6578:$F$6799,IF($C$2="All",MATCH(G5236,$G$6578:$G$6799,0),MATCH(G5236,$H$6578:$H$6799,0)),1))*1))&gt;0,0,INDEX($F$6578:$F$6799,IF($C$2="All",MATCH(G5236,$G$6578:$G$6799,0),MATCH(G5236,$H$6578:$H$6799,0)),1))),0,IF((SUMPRODUCT((D$7:D$5839=INDEX($F$6578:$F$6799,IF($C$2="All",MATCH(G5236,$G$6578:$G$6799,0),MATCH(G5236,$H$6578:$H$6799,0)),1))*1)+SUMPRODUCT((F$7:F$5839=INDEX($F$6578:$F$6799,IF($C$2="All",MATCH(G5236,$G$6578:$G$6799,0),MATCH(G5236,$H$6578:$H$6799,0)),1))*1))&gt;0,0,INDEX($F$6578:$F$6799,IF($C$2="All",MATCH(G5236,$G$6578:$G$6799,0),MATCH(G5236,$H$6578:$H$6799,0)),1)))</f>
        <v>0</v>
      </c>
      <c r="I5236" t="str">
        <f>H5236&amp;"#1"</f>
        <v>0#1</v>
      </c>
      <c r="J5236" s="3">
        <f t="shared" si="657"/>
        <v>0</v>
      </c>
      <c r="K5236" s="3"/>
    </row>
    <row r="5237" spans="2:11" hidden="1" outlineLevel="1" x14ac:dyDescent="0.3">
      <c r="B5237" s="2"/>
      <c r="D5237" s="3"/>
      <c r="F5237" s="3"/>
      <c r="H5237" s="3"/>
      <c r="I5237" t="str">
        <f>REPLACE(I5236,LEN(I5236),1,RIGHT(I5236,1)+1)</f>
        <v>0#2</v>
      </c>
      <c r="J5237" s="3">
        <f t="shared" si="657"/>
        <v>0</v>
      </c>
      <c r="K5237" s="3"/>
    </row>
    <row r="5238" spans="2:11" hidden="1" outlineLevel="1" x14ac:dyDescent="0.3">
      <c r="B5238" s="2"/>
      <c r="D5238" s="3"/>
      <c r="F5238" s="3"/>
      <c r="H5238" s="3"/>
      <c r="I5238" t="str">
        <f t="shared" ref="I5238:I5244" si="663">REPLACE(I5237,LEN(I5237),1,RIGHT(I5237,1)+1)</f>
        <v>0#3</v>
      </c>
      <c r="J5238" s="3">
        <f t="shared" si="657"/>
        <v>0</v>
      </c>
      <c r="K5238" s="3"/>
    </row>
    <row r="5239" spans="2:11" hidden="1" outlineLevel="1" x14ac:dyDescent="0.3">
      <c r="B5239" s="2"/>
      <c r="D5239" s="3"/>
      <c r="F5239" s="3"/>
      <c r="H5239" s="3"/>
      <c r="I5239" t="str">
        <f t="shared" si="663"/>
        <v>0#4</v>
      </c>
      <c r="J5239" s="3">
        <f t="shared" si="657"/>
        <v>0</v>
      </c>
      <c r="K5239" s="3"/>
    </row>
    <row r="5240" spans="2:11" hidden="1" outlineLevel="1" x14ac:dyDescent="0.3">
      <c r="B5240" s="2"/>
      <c r="D5240" s="3"/>
      <c r="F5240" s="3"/>
      <c r="H5240" s="3"/>
      <c r="I5240" t="str">
        <f t="shared" si="663"/>
        <v>0#5</v>
      </c>
      <c r="J5240" s="3">
        <f t="shared" si="657"/>
        <v>0</v>
      </c>
      <c r="K5240" s="3"/>
    </row>
    <row r="5241" spans="2:11" hidden="1" outlineLevel="1" x14ac:dyDescent="0.3">
      <c r="B5241" s="2"/>
      <c r="D5241" s="3"/>
      <c r="F5241" s="3"/>
      <c r="H5241" s="3"/>
      <c r="I5241" t="str">
        <f t="shared" si="663"/>
        <v>0#6</v>
      </c>
      <c r="J5241" s="3">
        <f t="shared" si="657"/>
        <v>0</v>
      </c>
      <c r="K5241" s="3"/>
    </row>
    <row r="5242" spans="2:11" hidden="1" outlineLevel="1" x14ac:dyDescent="0.3">
      <c r="B5242" s="2"/>
      <c r="D5242" s="3"/>
      <c r="F5242" s="3"/>
      <c r="H5242" s="3"/>
      <c r="I5242" t="str">
        <f t="shared" si="663"/>
        <v>0#7</v>
      </c>
      <c r="J5242" s="3">
        <f t="shared" si="657"/>
        <v>0</v>
      </c>
      <c r="K5242" s="3"/>
    </row>
    <row r="5243" spans="2:11" hidden="1" outlineLevel="1" x14ac:dyDescent="0.3">
      <c r="B5243" s="2"/>
      <c r="D5243" s="3"/>
      <c r="F5243" s="3"/>
      <c r="H5243" s="3"/>
      <c r="I5243" t="str">
        <f t="shared" si="663"/>
        <v>0#8</v>
      </c>
      <c r="J5243" s="3">
        <f t="shared" si="657"/>
        <v>0</v>
      </c>
      <c r="K5243" s="3"/>
    </row>
    <row r="5244" spans="2:11" hidden="1" outlineLevel="1" x14ac:dyDescent="0.3">
      <c r="B5244" s="2"/>
      <c r="D5244" s="3"/>
      <c r="F5244" s="3"/>
      <c r="H5244" s="3"/>
      <c r="I5244" t="str">
        <f t="shared" si="663"/>
        <v>0#9</v>
      </c>
      <c r="J5244" s="3">
        <f t="shared" si="657"/>
        <v>0</v>
      </c>
      <c r="K5244" s="3"/>
    </row>
    <row r="5245" spans="2:11" hidden="1" outlineLevel="1" x14ac:dyDescent="0.3">
      <c r="B5245" s="2"/>
      <c r="D5245" s="3"/>
      <c r="F5245" s="3">
        <f>F5236</f>
        <v>0</v>
      </c>
      <c r="G5245" t="str">
        <f>F5245&amp;"#"&amp;COUNTIF(F$6:F5245,F5245)</f>
        <v>0#493</v>
      </c>
      <c r="H5245" s="3">
        <f>IF(ISERROR(IF((SUMPRODUCT((D$7:D$5839=INDEX($F$6578:$F$6799,IF($C$2="All",MATCH(G5245,$G$6578:$G$6799,0),MATCH(G5245,$H$6578:$H$6799,0)),1))*1)+SUMPRODUCT((F$7:F$5839=INDEX($F$6578:$F$6799,IF($C$2="All",MATCH(G5245,$G$6578:$G$6799,0),MATCH(G5245,$H$6578:$H$6799,0)),1))*1))&gt;0,0,INDEX($F$6578:$F$6799,IF($C$2="All",MATCH(G5245,$G$6578:$G$6799,0),MATCH(G5245,$H$6578:$H$6799,0)),1))),0,IF((SUMPRODUCT((D$7:D$5839=INDEX($F$6578:$F$6799,IF($C$2="All",MATCH(G5245,$G$6578:$G$6799,0),MATCH(G5245,$H$6578:$H$6799,0)),1))*1)+SUMPRODUCT((F$7:F$5839=INDEX($F$6578:$F$6799,IF($C$2="All",MATCH(G5245,$G$6578:$G$6799,0),MATCH(G5245,$H$6578:$H$6799,0)),1))*1))&gt;0,0,INDEX($F$6578:$F$6799,IF($C$2="All",MATCH(G5245,$G$6578:$G$6799,0),MATCH(G5245,$H$6578:$H$6799,0)),1)))</f>
        <v>0</v>
      </c>
      <c r="I5245" t="str">
        <f>H5245&amp;"#1"</f>
        <v>0#1</v>
      </c>
      <c r="J5245" s="3">
        <f t="shared" si="657"/>
        <v>0</v>
      </c>
      <c r="K5245" s="3"/>
    </row>
    <row r="5246" spans="2:11" hidden="1" outlineLevel="1" x14ac:dyDescent="0.3">
      <c r="B5246" s="2"/>
      <c r="D5246" s="3"/>
      <c r="F5246" s="3"/>
      <c r="H5246" s="3"/>
      <c r="I5246" t="str">
        <f>REPLACE(I5245,LEN(I5245),1,RIGHT(I5245,1)+1)</f>
        <v>0#2</v>
      </c>
      <c r="J5246" s="3">
        <f t="shared" si="657"/>
        <v>0</v>
      </c>
      <c r="K5246" s="3"/>
    </row>
    <row r="5247" spans="2:11" hidden="1" outlineLevel="1" x14ac:dyDescent="0.3">
      <c r="B5247" s="2"/>
      <c r="D5247" s="3"/>
      <c r="F5247" s="3"/>
      <c r="H5247" s="3"/>
      <c r="I5247" t="str">
        <f t="shared" ref="I5247:I5253" si="664">REPLACE(I5246,LEN(I5246),1,RIGHT(I5246,1)+1)</f>
        <v>0#3</v>
      </c>
      <c r="J5247" s="3">
        <f t="shared" si="657"/>
        <v>0</v>
      </c>
      <c r="K5247" s="3"/>
    </row>
    <row r="5248" spans="2:11" hidden="1" outlineLevel="1" x14ac:dyDescent="0.3">
      <c r="B5248" s="2"/>
      <c r="D5248" s="3"/>
      <c r="F5248" s="3"/>
      <c r="H5248" s="3"/>
      <c r="I5248" t="str">
        <f t="shared" si="664"/>
        <v>0#4</v>
      </c>
      <c r="J5248" s="3">
        <f t="shared" si="657"/>
        <v>0</v>
      </c>
      <c r="K5248" s="3"/>
    </row>
    <row r="5249" spans="2:11" hidden="1" outlineLevel="1" x14ac:dyDescent="0.3">
      <c r="B5249" s="2"/>
      <c r="D5249" s="3"/>
      <c r="F5249" s="3"/>
      <c r="H5249" s="3"/>
      <c r="I5249" t="str">
        <f t="shared" si="664"/>
        <v>0#5</v>
      </c>
      <c r="J5249" s="3">
        <f t="shared" si="657"/>
        <v>0</v>
      </c>
      <c r="K5249" s="3"/>
    </row>
    <row r="5250" spans="2:11" hidden="1" outlineLevel="1" x14ac:dyDescent="0.3">
      <c r="B5250" s="2"/>
      <c r="D5250" s="3"/>
      <c r="F5250" s="3"/>
      <c r="H5250" s="3"/>
      <c r="I5250" t="str">
        <f t="shared" si="664"/>
        <v>0#6</v>
      </c>
      <c r="J5250" s="3">
        <f t="shared" si="657"/>
        <v>0</v>
      </c>
      <c r="K5250" s="3"/>
    </row>
    <row r="5251" spans="2:11" hidden="1" outlineLevel="1" x14ac:dyDescent="0.3">
      <c r="B5251" s="2"/>
      <c r="D5251" s="3"/>
      <c r="F5251" s="3"/>
      <c r="H5251" s="3"/>
      <c r="I5251" t="str">
        <f t="shared" si="664"/>
        <v>0#7</v>
      </c>
      <c r="J5251" s="3">
        <f t="shared" si="657"/>
        <v>0</v>
      </c>
      <c r="K5251" s="3"/>
    </row>
    <row r="5252" spans="2:11" hidden="1" outlineLevel="1" x14ac:dyDescent="0.3">
      <c r="B5252" s="2"/>
      <c r="D5252" s="3"/>
      <c r="F5252" s="3"/>
      <c r="H5252" s="3"/>
      <c r="I5252" t="str">
        <f t="shared" si="664"/>
        <v>0#8</v>
      </c>
      <c r="J5252" s="3">
        <f t="shared" si="657"/>
        <v>0</v>
      </c>
      <c r="K5252" s="3"/>
    </row>
    <row r="5253" spans="2:11" hidden="1" outlineLevel="1" x14ac:dyDescent="0.3">
      <c r="B5253" s="2"/>
      <c r="D5253" s="3"/>
      <c r="F5253" s="3"/>
      <c r="H5253" s="3"/>
      <c r="I5253" t="str">
        <f t="shared" si="664"/>
        <v>0#9</v>
      </c>
      <c r="J5253" s="3">
        <f t="shared" si="657"/>
        <v>0</v>
      </c>
      <c r="K5253" s="3"/>
    </row>
    <row r="5254" spans="2:11" hidden="1" outlineLevel="1" x14ac:dyDescent="0.3">
      <c r="B5254" s="2"/>
      <c r="D5254" s="3"/>
      <c r="F5254" s="3">
        <f>F5245</f>
        <v>0</v>
      </c>
      <c r="G5254" t="str">
        <f>F5254&amp;"#"&amp;COUNTIF(F$6:F5254,F5254)</f>
        <v>0#494</v>
      </c>
      <c r="H5254" s="3">
        <f>IF(ISERROR(IF((SUMPRODUCT((D$7:D$5839=INDEX($F$6578:$F$6799,IF($C$2="All",MATCH(G5254,$G$6578:$G$6799,0),MATCH(G5254,$H$6578:$H$6799,0)),1))*1)+SUMPRODUCT((F$7:F$5839=INDEX($F$6578:$F$6799,IF($C$2="All",MATCH(G5254,$G$6578:$G$6799,0),MATCH(G5254,$H$6578:$H$6799,0)),1))*1))&gt;0,0,INDEX($F$6578:$F$6799,IF($C$2="All",MATCH(G5254,$G$6578:$G$6799,0),MATCH(G5254,$H$6578:$H$6799,0)),1))),0,IF((SUMPRODUCT((D$7:D$5839=INDEX($F$6578:$F$6799,IF($C$2="All",MATCH(G5254,$G$6578:$G$6799,0),MATCH(G5254,$H$6578:$H$6799,0)),1))*1)+SUMPRODUCT((F$7:F$5839=INDEX($F$6578:$F$6799,IF($C$2="All",MATCH(G5254,$G$6578:$G$6799,0),MATCH(G5254,$H$6578:$H$6799,0)),1))*1))&gt;0,0,INDEX($F$6578:$F$6799,IF($C$2="All",MATCH(G5254,$G$6578:$G$6799,0),MATCH(G5254,$H$6578:$H$6799,0)),1)))</f>
        <v>0</v>
      </c>
      <c r="I5254" t="str">
        <f>H5254&amp;"#1"</f>
        <v>0#1</v>
      </c>
      <c r="J5254" s="3">
        <f t="shared" si="657"/>
        <v>0</v>
      </c>
      <c r="K5254" s="3"/>
    </row>
    <row r="5255" spans="2:11" hidden="1" outlineLevel="1" x14ac:dyDescent="0.3">
      <c r="B5255" s="2"/>
      <c r="D5255" s="3"/>
      <c r="F5255" s="3"/>
      <c r="H5255" s="3"/>
      <c r="I5255" t="str">
        <f>REPLACE(I5254,LEN(I5254),1,RIGHT(I5254,1)+1)</f>
        <v>0#2</v>
      </c>
      <c r="J5255" s="3">
        <f t="shared" ref="J5255:J5318" si="665">IF(ISERROR(IF((SUMPRODUCT((F$7:F$5839=INDEX($F$6578:$F$6799,IF($C$2="All",MATCH(I5255,$G$6578:$G$6799,0),MATCH(I5255,$H$6578:$H$6799,0)),1))*1)+SUMPRODUCT((H$7:H$5839=INDEX($F$6578:$F$6799,IF($C$2="All",MATCH(I5255,$G$6578:$G$6799,0),MATCH(I5255,$H$6578:$H$6799,0)),1))*1))&gt;0,0,INDEX($F$6578:$F$6799,IF($C$2="All",MATCH(I5255,$G$6578:$G$6799,0),MATCH(I5255,$H$6578:$H$6799,0)),1))),0,IF((SUMPRODUCT((F$7:F$5839=INDEX($F$6578:$F$6799,IF($C$2="All",MATCH(I5255,$G$6578:$G$6799,0),MATCH(I5255,$H$6578:$H$6799,0)),1))*1)+SUMPRODUCT((H$7:H$5839=INDEX($F$6578:$F$6799,IF($C$2="All",MATCH(I5255,$G$6578:$G$6799,0),MATCH(I5255,$H$6578:$H$6799,0)),1))*1))&gt;0,0,INDEX($F$6578:$F$6799,IF($C$2="All",MATCH(I5255,$G$6578:$G$6799,0),MATCH(I5255,$H$6578:$H$6799,0)),1)))</f>
        <v>0</v>
      </c>
      <c r="K5255" s="3"/>
    </row>
    <row r="5256" spans="2:11" hidden="1" outlineLevel="1" x14ac:dyDescent="0.3">
      <c r="B5256" s="2"/>
      <c r="D5256" s="3"/>
      <c r="F5256" s="3"/>
      <c r="H5256" s="3"/>
      <c r="I5256" t="str">
        <f t="shared" ref="I5256:I5262" si="666">REPLACE(I5255,LEN(I5255),1,RIGHT(I5255,1)+1)</f>
        <v>0#3</v>
      </c>
      <c r="J5256" s="3">
        <f t="shared" si="665"/>
        <v>0</v>
      </c>
      <c r="K5256" s="3"/>
    </row>
    <row r="5257" spans="2:11" hidden="1" outlineLevel="1" x14ac:dyDescent="0.3">
      <c r="B5257" s="2"/>
      <c r="D5257" s="3"/>
      <c r="F5257" s="3"/>
      <c r="H5257" s="3"/>
      <c r="I5257" t="str">
        <f t="shared" si="666"/>
        <v>0#4</v>
      </c>
      <c r="J5257" s="3">
        <f t="shared" si="665"/>
        <v>0</v>
      </c>
      <c r="K5257" s="3"/>
    </row>
    <row r="5258" spans="2:11" hidden="1" outlineLevel="1" x14ac:dyDescent="0.3">
      <c r="B5258" s="2"/>
      <c r="D5258" s="3"/>
      <c r="F5258" s="3"/>
      <c r="H5258" s="3"/>
      <c r="I5258" t="str">
        <f t="shared" si="666"/>
        <v>0#5</v>
      </c>
      <c r="J5258" s="3">
        <f t="shared" si="665"/>
        <v>0</v>
      </c>
      <c r="K5258" s="3"/>
    </row>
    <row r="5259" spans="2:11" hidden="1" outlineLevel="1" x14ac:dyDescent="0.3">
      <c r="B5259" s="2"/>
      <c r="D5259" s="3"/>
      <c r="F5259" s="3"/>
      <c r="H5259" s="3"/>
      <c r="I5259" t="str">
        <f t="shared" si="666"/>
        <v>0#6</v>
      </c>
      <c r="J5259" s="3">
        <f t="shared" si="665"/>
        <v>0</v>
      </c>
      <c r="K5259" s="3"/>
    </row>
    <row r="5260" spans="2:11" hidden="1" outlineLevel="1" x14ac:dyDescent="0.3">
      <c r="B5260" s="2"/>
      <c r="D5260" s="3"/>
      <c r="F5260" s="3"/>
      <c r="H5260" s="3"/>
      <c r="I5260" t="str">
        <f t="shared" si="666"/>
        <v>0#7</v>
      </c>
      <c r="J5260" s="3">
        <f t="shared" si="665"/>
        <v>0</v>
      </c>
      <c r="K5260" s="3"/>
    </row>
    <row r="5261" spans="2:11" hidden="1" outlineLevel="1" x14ac:dyDescent="0.3">
      <c r="B5261" s="2"/>
      <c r="D5261" s="3"/>
      <c r="F5261" s="3"/>
      <c r="H5261" s="3"/>
      <c r="I5261" t="str">
        <f t="shared" si="666"/>
        <v>0#8</v>
      </c>
      <c r="J5261" s="3">
        <f t="shared" si="665"/>
        <v>0</v>
      </c>
      <c r="K5261" s="3"/>
    </row>
    <row r="5262" spans="2:11" hidden="1" outlineLevel="1" x14ac:dyDescent="0.3">
      <c r="B5262" s="2"/>
      <c r="D5262" s="3"/>
      <c r="F5262" s="3"/>
      <c r="H5262" s="3"/>
      <c r="I5262" t="str">
        <f t="shared" si="666"/>
        <v>0#9</v>
      </c>
      <c r="J5262" s="3">
        <f t="shared" si="665"/>
        <v>0</v>
      </c>
      <c r="K5262" s="3"/>
    </row>
    <row r="5263" spans="2:11" hidden="1" outlineLevel="1" x14ac:dyDescent="0.3">
      <c r="B5263" s="2"/>
      <c r="D5263" s="3"/>
      <c r="F5263" s="3">
        <f>F5254</f>
        <v>0</v>
      </c>
      <c r="G5263" t="str">
        <f>F5263&amp;"#"&amp;COUNTIF(F$6:F5263,F5263)</f>
        <v>0#495</v>
      </c>
      <c r="H5263" s="3">
        <f>IF(ISERROR(IF((SUMPRODUCT((D$7:D$5839=INDEX($F$6578:$F$6799,IF($C$2="All",MATCH(G5263,$G$6578:$G$6799,0),MATCH(G5263,$H$6578:$H$6799,0)),1))*1)+SUMPRODUCT((F$7:F$5839=INDEX($F$6578:$F$6799,IF($C$2="All",MATCH(G5263,$G$6578:$G$6799,0),MATCH(G5263,$H$6578:$H$6799,0)),1))*1))&gt;0,0,INDEX($F$6578:$F$6799,IF($C$2="All",MATCH(G5263,$G$6578:$G$6799,0),MATCH(G5263,$H$6578:$H$6799,0)),1))),0,IF((SUMPRODUCT((D$7:D$5839=INDEX($F$6578:$F$6799,IF($C$2="All",MATCH(G5263,$G$6578:$G$6799,0),MATCH(G5263,$H$6578:$H$6799,0)),1))*1)+SUMPRODUCT((F$7:F$5839=INDEX($F$6578:$F$6799,IF($C$2="All",MATCH(G5263,$G$6578:$G$6799,0),MATCH(G5263,$H$6578:$H$6799,0)),1))*1))&gt;0,0,INDEX($F$6578:$F$6799,IF($C$2="All",MATCH(G5263,$G$6578:$G$6799,0),MATCH(G5263,$H$6578:$H$6799,0)),1)))</f>
        <v>0</v>
      </c>
      <c r="I5263" t="str">
        <f>H5263&amp;"#1"</f>
        <v>0#1</v>
      </c>
      <c r="J5263" s="3">
        <f t="shared" si="665"/>
        <v>0</v>
      </c>
      <c r="K5263" s="3"/>
    </row>
    <row r="5264" spans="2:11" hidden="1" outlineLevel="1" x14ac:dyDescent="0.3">
      <c r="B5264" s="2"/>
      <c r="D5264" s="3"/>
      <c r="F5264" s="3"/>
      <c r="H5264" s="3"/>
      <c r="I5264" t="str">
        <f>REPLACE(I5263,LEN(I5263),1,RIGHT(I5263,1)+1)</f>
        <v>0#2</v>
      </c>
      <c r="J5264" s="3">
        <f t="shared" si="665"/>
        <v>0</v>
      </c>
      <c r="K5264" s="3"/>
    </row>
    <row r="5265" spans="2:11" hidden="1" outlineLevel="1" x14ac:dyDescent="0.3">
      <c r="B5265" s="2"/>
      <c r="D5265" s="3"/>
      <c r="F5265" s="3"/>
      <c r="H5265" s="3"/>
      <c r="I5265" t="str">
        <f t="shared" ref="I5265:I5271" si="667">REPLACE(I5264,LEN(I5264),1,RIGHT(I5264,1)+1)</f>
        <v>0#3</v>
      </c>
      <c r="J5265" s="3">
        <f t="shared" si="665"/>
        <v>0</v>
      </c>
      <c r="K5265" s="3"/>
    </row>
    <row r="5266" spans="2:11" hidden="1" outlineLevel="1" x14ac:dyDescent="0.3">
      <c r="B5266" s="2"/>
      <c r="D5266" s="3"/>
      <c r="F5266" s="3"/>
      <c r="H5266" s="3"/>
      <c r="I5266" t="str">
        <f t="shared" si="667"/>
        <v>0#4</v>
      </c>
      <c r="J5266" s="3">
        <f t="shared" si="665"/>
        <v>0</v>
      </c>
      <c r="K5266" s="3"/>
    </row>
    <row r="5267" spans="2:11" hidden="1" outlineLevel="1" x14ac:dyDescent="0.3">
      <c r="B5267" s="2"/>
      <c r="D5267" s="3"/>
      <c r="F5267" s="3"/>
      <c r="H5267" s="3"/>
      <c r="I5267" t="str">
        <f t="shared" si="667"/>
        <v>0#5</v>
      </c>
      <c r="J5267" s="3">
        <f t="shared" si="665"/>
        <v>0</v>
      </c>
      <c r="K5267" s="3"/>
    </row>
    <row r="5268" spans="2:11" hidden="1" outlineLevel="1" x14ac:dyDescent="0.3">
      <c r="B5268" s="2"/>
      <c r="D5268" s="3"/>
      <c r="F5268" s="3"/>
      <c r="H5268" s="3"/>
      <c r="I5268" t="str">
        <f t="shared" si="667"/>
        <v>0#6</v>
      </c>
      <c r="J5268" s="3">
        <f t="shared" si="665"/>
        <v>0</v>
      </c>
      <c r="K5268" s="3"/>
    </row>
    <row r="5269" spans="2:11" hidden="1" outlineLevel="1" x14ac:dyDescent="0.3">
      <c r="B5269" s="2"/>
      <c r="D5269" s="3"/>
      <c r="F5269" s="3"/>
      <c r="H5269" s="3"/>
      <c r="I5269" t="str">
        <f t="shared" si="667"/>
        <v>0#7</v>
      </c>
      <c r="J5269" s="3">
        <f t="shared" si="665"/>
        <v>0</v>
      </c>
      <c r="K5269" s="3"/>
    </row>
    <row r="5270" spans="2:11" hidden="1" outlineLevel="1" x14ac:dyDescent="0.3">
      <c r="B5270" s="2"/>
      <c r="D5270" s="3"/>
      <c r="F5270" s="3"/>
      <c r="H5270" s="3"/>
      <c r="I5270" t="str">
        <f t="shared" si="667"/>
        <v>0#8</v>
      </c>
      <c r="J5270" s="3">
        <f t="shared" si="665"/>
        <v>0</v>
      </c>
      <c r="K5270" s="3"/>
    </row>
    <row r="5271" spans="2:11" hidden="1" outlineLevel="1" x14ac:dyDescent="0.3">
      <c r="B5271" s="2"/>
      <c r="D5271" s="3"/>
      <c r="F5271" s="3"/>
      <c r="H5271" s="3"/>
      <c r="I5271" t="str">
        <f t="shared" si="667"/>
        <v>0#9</v>
      </c>
      <c r="J5271" s="3">
        <f t="shared" si="665"/>
        <v>0</v>
      </c>
      <c r="K5271" s="3"/>
    </row>
    <row r="5272" spans="2:11" hidden="1" outlineLevel="1" x14ac:dyDescent="0.3">
      <c r="D5272" t="str">
        <f>IF(C5272="",D5191,IF(ISERROR(INDEX($F$6578:$F$6799,IF($C$2="All",MATCH(C5272,$G$6578:$G$6799,0),MATCH(C5272,$H$6578:$H$6799,0)),1)),0,INDEX($F$6578:$F$6799,IF($C$2="All",MATCH(C5272,$G$6578:$G$6799,0),MATCH(C5272,$H$6578:$H$6799,0)),1)))</f>
        <v>Manchester</v>
      </c>
      <c r="E5272" t="str">
        <f>D5272&amp;"#"&amp;COUNTIF(D$6:D5272,D5272)</f>
        <v>Manchester#3</v>
      </c>
      <c r="F5272" s="3">
        <f>IF(ISERROR(IF((SUMPRODUCT((B$7:B$5839=INDEX($F$6578:$F$6799,IF($C$2="All",MATCH(E5272,$G$6578:$G$6799,0),MATCH(E5272,$H$6578:$H$6799,0)),1))*1)+SUMPRODUCT((D$7:D$5839=INDEX($F$6578:$F$6799,IF($C$2="All",MATCH(E5272,$G$6578:$G$6799,0),MATCH(E5272,$H$6578:$H$6799,0)),1))*1))&gt;0,0,INDEX($F$6578:$F$6799,IF($C$2="All",MATCH(E5272,$G$6578:$G$6799,0),MATCH(E5272,$H$6578:$H$6799,0)),1))),0,IF((SUMPRODUCT((B$7:B$5839=INDEX($F$6578:$F$6799,IF($C$2="All",MATCH(E5272,$G$6578:$G$6799,0),MATCH(E5272,$H$6578:$H$6799,0)),1))*1)+SUMPRODUCT((D$7:D$5839=INDEX($F$6578:$F$6799,IF($C$2="All",MATCH(E5272,$G$6578:$G$6799,0),MATCH(E5272,$H$6578:$H$6799,0)),1))*1))&gt;0,0,INDEX($F$6578:$F$6799,IF($C$2="All",MATCH(E5272,$G$6578:$G$6799,0),MATCH(E5272,$H$6578:$H$6799,0)),1)))</f>
        <v>0</v>
      </c>
      <c r="G5272" t="str">
        <f>F5272&amp;"#"&amp;COUNTIF(F$6:F5272,F5272)</f>
        <v>0#496</v>
      </c>
      <c r="H5272" s="3">
        <f>IF(ISERROR(IF((SUMPRODUCT((D$7:D$5839=INDEX($F$6578:$F$6799,IF($C$2="All",MATCH(G5272,$G$6578:$G$6799,0),MATCH(G5272,$H$6578:$H$6799,0)),1))*1)+SUMPRODUCT((F$7:F$5839=INDEX($F$6578:$F$6799,IF($C$2="All",MATCH(G5272,$G$6578:$G$6799,0),MATCH(G5272,$H$6578:$H$6799,0)),1))*1))&gt;0,0,INDEX($F$6578:$F$6799,IF($C$2="All",MATCH(G5272,$G$6578:$G$6799,0),MATCH(G5272,$H$6578:$H$6799,0)),1))),0,IF((SUMPRODUCT((D$7:D$5839=INDEX($F$6578:$F$6799,IF($C$2="All",MATCH(G5272,$G$6578:$G$6799,0),MATCH(G5272,$H$6578:$H$6799,0)),1))*1)+SUMPRODUCT((F$7:F$5839=INDEX($F$6578:$F$6799,IF($C$2="All",MATCH(G5272,$G$6578:$G$6799,0),MATCH(G5272,$H$6578:$H$6799,0)),1))*1))&gt;0,0,INDEX($F$6578:$F$6799,IF($C$2="All",MATCH(G5272,$G$6578:$G$6799,0),MATCH(G5272,$H$6578:$H$6799,0)),1)))</f>
        <v>0</v>
      </c>
      <c r="I5272" t="str">
        <f>H$7&amp;"#1"</f>
        <v>0#1</v>
      </c>
      <c r="J5272" s="3">
        <f t="shared" si="665"/>
        <v>0</v>
      </c>
    </row>
    <row r="5273" spans="2:11" hidden="1" outlineLevel="1" x14ac:dyDescent="0.3">
      <c r="B5273" s="2"/>
      <c r="D5273" s="3"/>
      <c r="F5273" s="3"/>
      <c r="H5273" s="3"/>
      <c r="I5273" t="str">
        <f>REPLACE(I5272,LEN(I5272),1,RIGHT(I5272,1)+1)</f>
        <v>0#2</v>
      </c>
      <c r="J5273" s="3">
        <f t="shared" si="665"/>
        <v>0</v>
      </c>
      <c r="K5273" s="3"/>
    </row>
    <row r="5274" spans="2:11" hidden="1" outlineLevel="1" x14ac:dyDescent="0.3">
      <c r="B5274" s="2"/>
      <c r="D5274" s="3"/>
      <c r="F5274" s="3"/>
      <c r="H5274" s="3"/>
      <c r="I5274" t="str">
        <f t="shared" ref="I5274:I5280" si="668">REPLACE(I5273,LEN(I5273),1,RIGHT(I5273,1)+1)</f>
        <v>0#3</v>
      </c>
      <c r="J5274" s="3">
        <f t="shared" si="665"/>
        <v>0</v>
      </c>
      <c r="K5274" s="3"/>
    </row>
    <row r="5275" spans="2:11" hidden="1" outlineLevel="1" x14ac:dyDescent="0.3">
      <c r="B5275" s="2"/>
      <c r="D5275" s="3"/>
      <c r="F5275" s="3"/>
      <c r="H5275" s="3"/>
      <c r="I5275" t="str">
        <f t="shared" si="668"/>
        <v>0#4</v>
      </c>
      <c r="J5275" s="3">
        <f t="shared" si="665"/>
        <v>0</v>
      </c>
      <c r="K5275" s="3"/>
    </row>
    <row r="5276" spans="2:11" hidden="1" outlineLevel="1" x14ac:dyDescent="0.3">
      <c r="B5276" s="2"/>
      <c r="D5276" s="3"/>
      <c r="F5276" s="3"/>
      <c r="H5276" s="3"/>
      <c r="I5276" t="str">
        <f t="shared" si="668"/>
        <v>0#5</v>
      </c>
      <c r="J5276" s="3">
        <f t="shared" si="665"/>
        <v>0</v>
      </c>
      <c r="K5276" s="3"/>
    </row>
    <row r="5277" spans="2:11" hidden="1" outlineLevel="1" x14ac:dyDescent="0.3">
      <c r="B5277" s="2"/>
      <c r="D5277" s="3"/>
      <c r="F5277" s="3"/>
      <c r="H5277" s="3"/>
      <c r="I5277" t="str">
        <f t="shared" si="668"/>
        <v>0#6</v>
      </c>
      <c r="J5277" s="3">
        <f t="shared" si="665"/>
        <v>0</v>
      </c>
      <c r="K5277" s="3"/>
    </row>
    <row r="5278" spans="2:11" hidden="1" outlineLevel="1" x14ac:dyDescent="0.3">
      <c r="B5278" s="2"/>
      <c r="D5278" s="3"/>
      <c r="F5278" s="3"/>
      <c r="H5278" s="3"/>
      <c r="I5278" t="str">
        <f t="shared" si="668"/>
        <v>0#7</v>
      </c>
      <c r="J5278" s="3">
        <f t="shared" si="665"/>
        <v>0</v>
      </c>
      <c r="K5278" s="3"/>
    </row>
    <row r="5279" spans="2:11" hidden="1" outlineLevel="1" x14ac:dyDescent="0.3">
      <c r="B5279" s="2"/>
      <c r="D5279" s="3"/>
      <c r="F5279" s="3"/>
      <c r="H5279" s="3"/>
      <c r="I5279" t="str">
        <f t="shared" si="668"/>
        <v>0#8</v>
      </c>
      <c r="J5279" s="3">
        <f t="shared" si="665"/>
        <v>0</v>
      </c>
      <c r="K5279" s="3"/>
    </row>
    <row r="5280" spans="2:11" hidden="1" outlineLevel="1" x14ac:dyDescent="0.3">
      <c r="B5280" s="2"/>
      <c r="D5280" s="3"/>
      <c r="F5280" s="3"/>
      <c r="H5280" s="3"/>
      <c r="I5280" t="str">
        <f t="shared" si="668"/>
        <v>0#9</v>
      </c>
      <c r="J5280" s="3">
        <f t="shared" si="665"/>
        <v>0</v>
      </c>
      <c r="K5280" s="3"/>
    </row>
    <row r="5281" spans="2:11" hidden="1" outlineLevel="1" x14ac:dyDescent="0.3">
      <c r="B5281" s="2"/>
      <c r="F5281" s="3">
        <f>F5272</f>
        <v>0</v>
      </c>
      <c r="G5281" t="str">
        <f>F5281&amp;"#"&amp;COUNTIF(F$6:F5281,F5281)</f>
        <v>0#497</v>
      </c>
      <c r="H5281" s="3">
        <f>IF(ISERROR(IF((SUMPRODUCT((D$7:D$5839=INDEX($F$6578:$F$6799,IF($C$2="All",MATCH(G5281,$G$6578:$G$6799,0),MATCH(G5281,$H$6578:$H$6799,0)),1))*1)+SUMPRODUCT((F$7:F$5839=INDEX($F$6578:$F$6799,IF($C$2="All",MATCH(G5281,$G$6578:$G$6799,0),MATCH(G5281,$H$6578:$H$6799,0)),1))*1))&gt;0,0,INDEX($F$6578:$F$6799,IF($C$2="All",MATCH(G5281,$G$6578:$G$6799,0),MATCH(G5281,$H$6578:$H$6799,0)),1))),0,IF((SUMPRODUCT((D$7:D$5839=INDEX($F$6578:$F$6799,IF($C$2="All",MATCH(G5281,$G$6578:$G$6799,0),MATCH(G5281,$H$6578:$H$6799,0)),1))*1)+SUMPRODUCT((F$7:F$5839=INDEX($F$6578:$F$6799,IF($C$2="All",MATCH(G5281,$G$6578:$G$6799,0),MATCH(G5281,$H$6578:$H$6799,0)),1))*1))&gt;0,0,INDEX($F$6578:$F$6799,IF($C$2="All",MATCH(G5281,$G$6578:$G$6799,0),MATCH(G5281,$H$6578:$H$6799,0)),1)))</f>
        <v>0</v>
      </c>
      <c r="I5281" t="str">
        <f>H5281&amp;"#1"</f>
        <v>0#1</v>
      </c>
      <c r="J5281" s="3">
        <f t="shared" si="665"/>
        <v>0</v>
      </c>
      <c r="K5281" s="3"/>
    </row>
    <row r="5282" spans="2:11" hidden="1" outlineLevel="1" x14ac:dyDescent="0.3">
      <c r="B5282" s="2"/>
      <c r="F5282" s="3"/>
      <c r="H5282" s="3"/>
      <c r="I5282" t="str">
        <f>REPLACE(I5281,LEN(I5281),1,RIGHT(I5281,1)+1)</f>
        <v>0#2</v>
      </c>
      <c r="J5282" s="3">
        <f t="shared" si="665"/>
        <v>0</v>
      </c>
      <c r="K5282" s="3"/>
    </row>
    <row r="5283" spans="2:11" hidden="1" outlineLevel="1" x14ac:dyDescent="0.3">
      <c r="B5283" s="2"/>
      <c r="F5283" s="3"/>
      <c r="H5283" s="3"/>
      <c r="I5283" t="str">
        <f t="shared" ref="I5283:I5289" si="669">REPLACE(I5282,LEN(I5282),1,RIGHT(I5282,1)+1)</f>
        <v>0#3</v>
      </c>
      <c r="J5283" s="3">
        <f t="shared" si="665"/>
        <v>0</v>
      </c>
      <c r="K5283" s="3"/>
    </row>
    <row r="5284" spans="2:11" hidden="1" outlineLevel="1" x14ac:dyDescent="0.3">
      <c r="B5284" s="2"/>
      <c r="F5284" s="3"/>
      <c r="H5284" s="3"/>
      <c r="I5284" t="str">
        <f t="shared" si="669"/>
        <v>0#4</v>
      </c>
      <c r="J5284" s="3">
        <f t="shared" si="665"/>
        <v>0</v>
      </c>
      <c r="K5284" s="3"/>
    </row>
    <row r="5285" spans="2:11" hidden="1" outlineLevel="1" x14ac:dyDescent="0.3">
      <c r="B5285" s="2"/>
      <c r="F5285" s="3"/>
      <c r="H5285" s="3"/>
      <c r="I5285" t="str">
        <f t="shared" si="669"/>
        <v>0#5</v>
      </c>
      <c r="J5285" s="3">
        <f t="shared" si="665"/>
        <v>0</v>
      </c>
      <c r="K5285" s="3"/>
    </row>
    <row r="5286" spans="2:11" hidden="1" outlineLevel="1" x14ac:dyDescent="0.3">
      <c r="B5286" s="2"/>
      <c r="F5286" s="3"/>
      <c r="H5286" s="3"/>
      <c r="I5286" t="str">
        <f t="shared" si="669"/>
        <v>0#6</v>
      </c>
      <c r="J5286" s="3">
        <f t="shared" si="665"/>
        <v>0</v>
      </c>
      <c r="K5286" s="3"/>
    </row>
    <row r="5287" spans="2:11" hidden="1" outlineLevel="1" x14ac:dyDescent="0.3">
      <c r="B5287" s="2"/>
      <c r="F5287" s="3"/>
      <c r="H5287" s="3"/>
      <c r="I5287" t="str">
        <f t="shared" si="669"/>
        <v>0#7</v>
      </c>
      <c r="J5287" s="3">
        <f t="shared" si="665"/>
        <v>0</v>
      </c>
      <c r="K5287" s="3"/>
    </row>
    <row r="5288" spans="2:11" hidden="1" outlineLevel="1" x14ac:dyDescent="0.3">
      <c r="B5288" s="2"/>
      <c r="F5288" s="3"/>
      <c r="H5288" s="3"/>
      <c r="I5288" t="str">
        <f t="shared" si="669"/>
        <v>0#8</v>
      </c>
      <c r="J5288" s="3">
        <f t="shared" si="665"/>
        <v>0</v>
      </c>
      <c r="K5288" s="3"/>
    </row>
    <row r="5289" spans="2:11" hidden="1" outlineLevel="1" x14ac:dyDescent="0.3">
      <c r="B5289" s="2"/>
      <c r="F5289" s="3"/>
      <c r="H5289" s="3"/>
      <c r="I5289" t="str">
        <f t="shared" si="669"/>
        <v>0#9</v>
      </c>
      <c r="J5289" s="3">
        <f t="shared" si="665"/>
        <v>0</v>
      </c>
      <c r="K5289" s="3"/>
    </row>
    <row r="5290" spans="2:11" hidden="1" outlineLevel="1" x14ac:dyDescent="0.3">
      <c r="B5290" s="2"/>
      <c r="D5290" s="3"/>
      <c r="F5290" s="3">
        <f>F5281</f>
        <v>0</v>
      </c>
      <c r="G5290" t="str">
        <f>F5290&amp;"#"&amp;COUNTIF(F$6:F5290,F5290)</f>
        <v>0#498</v>
      </c>
      <c r="H5290" s="3">
        <f>IF(ISERROR(IF((SUMPRODUCT((D$7:D$5839=INDEX($F$6578:$F$6799,IF($C$2="All",MATCH(G5290,$G$6578:$G$6799,0),MATCH(G5290,$H$6578:$H$6799,0)),1))*1)+SUMPRODUCT((F$7:F$5839=INDEX($F$6578:$F$6799,IF($C$2="All",MATCH(G5290,$G$6578:$G$6799,0),MATCH(G5290,$H$6578:$H$6799,0)),1))*1))&gt;0,0,INDEX($F$6578:$F$6799,IF($C$2="All",MATCH(G5290,$G$6578:$G$6799,0),MATCH(G5290,$H$6578:$H$6799,0)),1))),0,IF((SUMPRODUCT((D$7:D$5839=INDEX($F$6578:$F$6799,IF($C$2="All",MATCH(G5290,$G$6578:$G$6799,0),MATCH(G5290,$H$6578:$H$6799,0)),1))*1)+SUMPRODUCT((F$7:F$5839=INDEX($F$6578:$F$6799,IF($C$2="All",MATCH(G5290,$G$6578:$G$6799,0),MATCH(G5290,$H$6578:$H$6799,0)),1))*1))&gt;0,0,INDEX($F$6578:$F$6799,IF($C$2="All",MATCH(G5290,$G$6578:$G$6799,0),MATCH(G5290,$H$6578:$H$6799,0)),1)))</f>
        <v>0</v>
      </c>
      <c r="I5290" t="str">
        <f>H5290&amp;"#1"</f>
        <v>0#1</v>
      </c>
      <c r="J5290" s="3">
        <f t="shared" si="665"/>
        <v>0</v>
      </c>
      <c r="K5290" s="3"/>
    </row>
    <row r="5291" spans="2:11" hidden="1" outlineLevel="1" x14ac:dyDescent="0.3">
      <c r="B5291" s="2"/>
      <c r="D5291" s="3"/>
      <c r="F5291" s="3"/>
      <c r="H5291" s="3"/>
      <c r="I5291" t="str">
        <f>REPLACE(I5290,LEN(I5290),1,RIGHT(I5290,1)+1)</f>
        <v>0#2</v>
      </c>
      <c r="J5291" s="3">
        <f t="shared" si="665"/>
        <v>0</v>
      </c>
      <c r="K5291" s="3"/>
    </row>
    <row r="5292" spans="2:11" hidden="1" outlineLevel="1" x14ac:dyDescent="0.3">
      <c r="B5292" s="2"/>
      <c r="D5292" s="3"/>
      <c r="F5292" s="3"/>
      <c r="H5292" s="3"/>
      <c r="I5292" t="str">
        <f t="shared" ref="I5292:I5298" si="670">REPLACE(I5291,LEN(I5291),1,RIGHT(I5291,1)+1)</f>
        <v>0#3</v>
      </c>
      <c r="J5292" s="3">
        <f t="shared" si="665"/>
        <v>0</v>
      </c>
      <c r="K5292" s="3"/>
    </row>
    <row r="5293" spans="2:11" hidden="1" outlineLevel="1" x14ac:dyDescent="0.3">
      <c r="B5293" s="2"/>
      <c r="D5293" s="3"/>
      <c r="F5293" s="3"/>
      <c r="H5293" s="3"/>
      <c r="I5293" t="str">
        <f t="shared" si="670"/>
        <v>0#4</v>
      </c>
      <c r="J5293" s="3">
        <f t="shared" si="665"/>
        <v>0</v>
      </c>
      <c r="K5293" s="3"/>
    </row>
    <row r="5294" spans="2:11" hidden="1" outlineLevel="1" x14ac:dyDescent="0.3">
      <c r="B5294" s="2"/>
      <c r="D5294" s="3"/>
      <c r="F5294" s="3"/>
      <c r="H5294" s="3"/>
      <c r="I5294" t="str">
        <f t="shared" si="670"/>
        <v>0#5</v>
      </c>
      <c r="J5294" s="3">
        <f t="shared" si="665"/>
        <v>0</v>
      </c>
      <c r="K5294" s="3"/>
    </row>
    <row r="5295" spans="2:11" hidden="1" outlineLevel="1" x14ac:dyDescent="0.3">
      <c r="B5295" s="2"/>
      <c r="D5295" s="3"/>
      <c r="F5295" s="3"/>
      <c r="H5295" s="3"/>
      <c r="I5295" t="str">
        <f t="shared" si="670"/>
        <v>0#6</v>
      </c>
      <c r="J5295" s="3">
        <f t="shared" si="665"/>
        <v>0</v>
      </c>
      <c r="K5295" s="3"/>
    </row>
    <row r="5296" spans="2:11" hidden="1" outlineLevel="1" x14ac:dyDescent="0.3">
      <c r="B5296" s="2"/>
      <c r="D5296" s="3"/>
      <c r="F5296" s="3"/>
      <c r="H5296" s="3"/>
      <c r="I5296" t="str">
        <f t="shared" si="670"/>
        <v>0#7</v>
      </c>
      <c r="J5296" s="3">
        <f t="shared" si="665"/>
        <v>0</v>
      </c>
      <c r="K5296" s="3"/>
    </row>
    <row r="5297" spans="2:11" hidden="1" outlineLevel="1" x14ac:dyDescent="0.3">
      <c r="B5297" s="2"/>
      <c r="D5297" s="3"/>
      <c r="F5297" s="3"/>
      <c r="H5297" s="3"/>
      <c r="I5297" t="str">
        <f t="shared" si="670"/>
        <v>0#8</v>
      </c>
      <c r="J5297" s="3">
        <f t="shared" si="665"/>
        <v>0</v>
      </c>
      <c r="K5297" s="3"/>
    </row>
    <row r="5298" spans="2:11" hidden="1" outlineLevel="1" x14ac:dyDescent="0.3">
      <c r="B5298" s="2"/>
      <c r="D5298" s="3"/>
      <c r="F5298" s="3"/>
      <c r="H5298" s="3"/>
      <c r="I5298" t="str">
        <f t="shared" si="670"/>
        <v>0#9</v>
      </c>
      <c r="J5298" s="3">
        <f t="shared" si="665"/>
        <v>0</v>
      </c>
      <c r="K5298" s="3"/>
    </row>
    <row r="5299" spans="2:11" hidden="1" outlineLevel="1" x14ac:dyDescent="0.3">
      <c r="B5299" s="2"/>
      <c r="D5299" s="3"/>
      <c r="F5299" s="3">
        <f>F5290</f>
        <v>0</v>
      </c>
      <c r="G5299" t="str">
        <f>F5299&amp;"#"&amp;COUNTIF(F$6:F5299,F5299)</f>
        <v>0#499</v>
      </c>
      <c r="H5299" s="3">
        <f>IF(ISERROR(IF((SUMPRODUCT((D$7:D$5839=INDEX($F$6578:$F$6799,IF($C$2="All",MATCH(G5299,$G$6578:$G$6799,0),MATCH(G5299,$H$6578:$H$6799,0)),1))*1)+SUMPRODUCT((F$7:F$5839=INDEX($F$6578:$F$6799,IF($C$2="All",MATCH(G5299,$G$6578:$G$6799,0),MATCH(G5299,$H$6578:$H$6799,0)),1))*1))&gt;0,0,INDEX($F$6578:$F$6799,IF($C$2="All",MATCH(G5299,$G$6578:$G$6799,0),MATCH(G5299,$H$6578:$H$6799,0)),1))),0,IF((SUMPRODUCT((D$7:D$5839=INDEX($F$6578:$F$6799,IF($C$2="All",MATCH(G5299,$G$6578:$G$6799,0),MATCH(G5299,$H$6578:$H$6799,0)),1))*1)+SUMPRODUCT((F$7:F$5839=INDEX($F$6578:$F$6799,IF($C$2="All",MATCH(G5299,$G$6578:$G$6799,0),MATCH(G5299,$H$6578:$H$6799,0)),1))*1))&gt;0,0,INDEX($F$6578:$F$6799,IF($C$2="All",MATCH(G5299,$G$6578:$G$6799,0),MATCH(G5299,$H$6578:$H$6799,0)),1)))</f>
        <v>0</v>
      </c>
      <c r="I5299" t="str">
        <f>H5299&amp;"#1"</f>
        <v>0#1</v>
      </c>
      <c r="J5299" s="3">
        <f t="shared" si="665"/>
        <v>0</v>
      </c>
      <c r="K5299" s="3"/>
    </row>
    <row r="5300" spans="2:11" hidden="1" outlineLevel="1" x14ac:dyDescent="0.3">
      <c r="B5300" s="2"/>
      <c r="D5300" s="3"/>
      <c r="F5300" s="3"/>
      <c r="H5300" s="3"/>
      <c r="I5300" t="str">
        <f>REPLACE(I5299,LEN(I5299),1,RIGHT(I5299,1)+1)</f>
        <v>0#2</v>
      </c>
      <c r="J5300" s="3">
        <f t="shared" si="665"/>
        <v>0</v>
      </c>
      <c r="K5300" s="3"/>
    </row>
    <row r="5301" spans="2:11" hidden="1" outlineLevel="1" x14ac:dyDescent="0.3">
      <c r="B5301" s="2"/>
      <c r="D5301" s="3"/>
      <c r="F5301" s="3"/>
      <c r="H5301" s="3"/>
      <c r="I5301" t="str">
        <f t="shared" ref="I5301:I5307" si="671">REPLACE(I5300,LEN(I5300),1,RIGHT(I5300,1)+1)</f>
        <v>0#3</v>
      </c>
      <c r="J5301" s="3">
        <f t="shared" si="665"/>
        <v>0</v>
      </c>
      <c r="K5301" s="3"/>
    </row>
    <row r="5302" spans="2:11" hidden="1" outlineLevel="1" x14ac:dyDescent="0.3">
      <c r="B5302" s="2"/>
      <c r="D5302" s="3"/>
      <c r="F5302" s="3"/>
      <c r="H5302" s="3"/>
      <c r="I5302" t="str">
        <f t="shared" si="671"/>
        <v>0#4</v>
      </c>
      <c r="J5302" s="3">
        <f t="shared" si="665"/>
        <v>0</v>
      </c>
      <c r="K5302" s="3"/>
    </row>
    <row r="5303" spans="2:11" hidden="1" outlineLevel="1" x14ac:dyDescent="0.3">
      <c r="B5303" s="2"/>
      <c r="D5303" s="3"/>
      <c r="F5303" s="3"/>
      <c r="H5303" s="3"/>
      <c r="I5303" t="str">
        <f t="shared" si="671"/>
        <v>0#5</v>
      </c>
      <c r="J5303" s="3">
        <f t="shared" si="665"/>
        <v>0</v>
      </c>
      <c r="K5303" s="3"/>
    </row>
    <row r="5304" spans="2:11" hidden="1" outlineLevel="1" x14ac:dyDescent="0.3">
      <c r="B5304" s="2"/>
      <c r="D5304" s="3"/>
      <c r="F5304" s="3"/>
      <c r="H5304" s="3"/>
      <c r="I5304" t="str">
        <f t="shared" si="671"/>
        <v>0#6</v>
      </c>
      <c r="J5304" s="3">
        <f t="shared" si="665"/>
        <v>0</v>
      </c>
      <c r="K5304" s="3"/>
    </row>
    <row r="5305" spans="2:11" hidden="1" outlineLevel="1" x14ac:dyDescent="0.3">
      <c r="B5305" s="2"/>
      <c r="D5305" s="3"/>
      <c r="F5305" s="3"/>
      <c r="H5305" s="3"/>
      <c r="I5305" t="str">
        <f t="shared" si="671"/>
        <v>0#7</v>
      </c>
      <c r="J5305" s="3">
        <f t="shared" si="665"/>
        <v>0</v>
      </c>
      <c r="K5305" s="3"/>
    </row>
    <row r="5306" spans="2:11" hidden="1" outlineLevel="1" x14ac:dyDescent="0.3">
      <c r="B5306" s="2"/>
      <c r="D5306" s="3"/>
      <c r="F5306" s="3"/>
      <c r="H5306" s="3"/>
      <c r="I5306" t="str">
        <f t="shared" si="671"/>
        <v>0#8</v>
      </c>
      <c r="J5306" s="3">
        <f t="shared" si="665"/>
        <v>0</v>
      </c>
      <c r="K5306" s="3"/>
    </row>
    <row r="5307" spans="2:11" hidden="1" outlineLevel="1" x14ac:dyDescent="0.3">
      <c r="B5307" s="2"/>
      <c r="D5307" s="3"/>
      <c r="F5307" s="3"/>
      <c r="H5307" s="3"/>
      <c r="I5307" t="str">
        <f t="shared" si="671"/>
        <v>0#9</v>
      </c>
      <c r="J5307" s="3">
        <f t="shared" si="665"/>
        <v>0</v>
      </c>
      <c r="K5307" s="3"/>
    </row>
    <row r="5308" spans="2:11" hidden="1" outlineLevel="1" x14ac:dyDescent="0.3">
      <c r="B5308" s="2"/>
      <c r="D5308" s="3"/>
      <c r="F5308" s="3">
        <f>F5299</f>
        <v>0</v>
      </c>
      <c r="G5308" t="str">
        <f>F5308&amp;"#"&amp;COUNTIF(F$6:F5308,F5308)</f>
        <v>0#500</v>
      </c>
      <c r="H5308" s="3">
        <f>IF(ISERROR(IF((SUMPRODUCT((D$7:D$5839=INDEX($F$6578:$F$6799,IF($C$2="All",MATCH(G5308,$G$6578:$G$6799,0),MATCH(G5308,$H$6578:$H$6799,0)),1))*1)+SUMPRODUCT((F$7:F$5839=INDEX($F$6578:$F$6799,IF($C$2="All",MATCH(G5308,$G$6578:$G$6799,0),MATCH(G5308,$H$6578:$H$6799,0)),1))*1))&gt;0,0,INDEX($F$6578:$F$6799,IF($C$2="All",MATCH(G5308,$G$6578:$G$6799,0),MATCH(G5308,$H$6578:$H$6799,0)),1))),0,IF((SUMPRODUCT((D$7:D$5839=INDEX($F$6578:$F$6799,IF($C$2="All",MATCH(G5308,$G$6578:$G$6799,0),MATCH(G5308,$H$6578:$H$6799,0)),1))*1)+SUMPRODUCT((F$7:F$5839=INDEX($F$6578:$F$6799,IF($C$2="All",MATCH(G5308,$G$6578:$G$6799,0),MATCH(G5308,$H$6578:$H$6799,0)),1))*1))&gt;0,0,INDEX($F$6578:$F$6799,IF($C$2="All",MATCH(G5308,$G$6578:$G$6799,0),MATCH(G5308,$H$6578:$H$6799,0)),1)))</f>
        <v>0</v>
      </c>
      <c r="I5308" t="str">
        <f>H5308&amp;"#1"</f>
        <v>0#1</v>
      </c>
      <c r="J5308" s="3">
        <f t="shared" si="665"/>
        <v>0</v>
      </c>
      <c r="K5308" s="3"/>
    </row>
    <row r="5309" spans="2:11" hidden="1" outlineLevel="1" x14ac:dyDescent="0.3">
      <c r="B5309" s="2"/>
      <c r="D5309" s="3"/>
      <c r="F5309" s="3"/>
      <c r="H5309" s="3"/>
      <c r="I5309" t="str">
        <f>REPLACE(I5308,LEN(I5308),1,RIGHT(I5308,1)+1)</f>
        <v>0#2</v>
      </c>
      <c r="J5309" s="3">
        <f t="shared" si="665"/>
        <v>0</v>
      </c>
      <c r="K5309" s="3"/>
    </row>
    <row r="5310" spans="2:11" hidden="1" outlineLevel="1" x14ac:dyDescent="0.3">
      <c r="B5310" s="2"/>
      <c r="D5310" s="3"/>
      <c r="F5310" s="3"/>
      <c r="H5310" s="3"/>
      <c r="I5310" t="str">
        <f t="shared" ref="I5310:I5316" si="672">REPLACE(I5309,LEN(I5309),1,RIGHT(I5309,1)+1)</f>
        <v>0#3</v>
      </c>
      <c r="J5310" s="3">
        <f t="shared" si="665"/>
        <v>0</v>
      </c>
      <c r="K5310" s="3"/>
    </row>
    <row r="5311" spans="2:11" hidden="1" outlineLevel="1" x14ac:dyDescent="0.3">
      <c r="B5311" s="2"/>
      <c r="D5311" s="3"/>
      <c r="F5311" s="3"/>
      <c r="H5311" s="3"/>
      <c r="I5311" t="str">
        <f t="shared" si="672"/>
        <v>0#4</v>
      </c>
      <c r="J5311" s="3">
        <f t="shared" si="665"/>
        <v>0</v>
      </c>
      <c r="K5311" s="3"/>
    </row>
    <row r="5312" spans="2:11" hidden="1" outlineLevel="1" x14ac:dyDescent="0.3">
      <c r="B5312" s="2"/>
      <c r="D5312" s="3"/>
      <c r="F5312" s="3"/>
      <c r="H5312" s="3"/>
      <c r="I5312" t="str">
        <f t="shared" si="672"/>
        <v>0#5</v>
      </c>
      <c r="J5312" s="3">
        <f t="shared" si="665"/>
        <v>0</v>
      </c>
      <c r="K5312" s="3"/>
    </row>
    <row r="5313" spans="2:11" hidden="1" outlineLevel="1" x14ac:dyDescent="0.3">
      <c r="B5313" s="2"/>
      <c r="D5313" s="3"/>
      <c r="F5313" s="3"/>
      <c r="H5313" s="3"/>
      <c r="I5313" t="str">
        <f t="shared" si="672"/>
        <v>0#6</v>
      </c>
      <c r="J5313" s="3">
        <f t="shared" si="665"/>
        <v>0</v>
      </c>
      <c r="K5313" s="3"/>
    </row>
    <row r="5314" spans="2:11" hidden="1" outlineLevel="1" x14ac:dyDescent="0.3">
      <c r="B5314" s="2"/>
      <c r="D5314" s="3"/>
      <c r="F5314" s="3"/>
      <c r="H5314" s="3"/>
      <c r="I5314" t="str">
        <f t="shared" si="672"/>
        <v>0#7</v>
      </c>
      <c r="J5314" s="3">
        <f t="shared" si="665"/>
        <v>0</v>
      </c>
      <c r="K5314" s="3"/>
    </row>
    <row r="5315" spans="2:11" hidden="1" outlineLevel="1" x14ac:dyDescent="0.3">
      <c r="B5315" s="2"/>
      <c r="D5315" s="3"/>
      <c r="F5315" s="3"/>
      <c r="H5315" s="3"/>
      <c r="I5315" t="str">
        <f t="shared" si="672"/>
        <v>0#8</v>
      </c>
      <c r="J5315" s="3">
        <f t="shared" si="665"/>
        <v>0</v>
      </c>
      <c r="K5315" s="3"/>
    </row>
    <row r="5316" spans="2:11" hidden="1" outlineLevel="1" x14ac:dyDescent="0.3">
      <c r="B5316" s="2"/>
      <c r="D5316" s="3"/>
      <c r="F5316" s="3"/>
      <c r="H5316" s="3"/>
      <c r="I5316" t="str">
        <f t="shared" si="672"/>
        <v>0#9</v>
      </c>
      <c r="J5316" s="3">
        <f t="shared" si="665"/>
        <v>0</v>
      </c>
      <c r="K5316" s="3"/>
    </row>
    <row r="5317" spans="2:11" hidden="1" outlineLevel="1" x14ac:dyDescent="0.3">
      <c r="B5317" s="2"/>
      <c r="D5317" s="3"/>
      <c r="F5317" s="3">
        <f>F5308</f>
        <v>0</v>
      </c>
      <c r="G5317" t="str">
        <f>F5317&amp;"#"&amp;COUNTIF(F$6:F5317,F5317)</f>
        <v>0#501</v>
      </c>
      <c r="H5317" s="3">
        <f>IF(ISERROR(IF((SUMPRODUCT((D$7:D$5839=INDEX($F$6578:$F$6799,IF($C$2="All",MATCH(G5317,$G$6578:$G$6799,0),MATCH(G5317,$H$6578:$H$6799,0)),1))*1)+SUMPRODUCT((F$7:F$5839=INDEX($F$6578:$F$6799,IF($C$2="All",MATCH(G5317,$G$6578:$G$6799,0),MATCH(G5317,$H$6578:$H$6799,0)),1))*1))&gt;0,0,INDEX($F$6578:$F$6799,IF($C$2="All",MATCH(G5317,$G$6578:$G$6799,0),MATCH(G5317,$H$6578:$H$6799,0)),1))),0,IF((SUMPRODUCT((D$7:D$5839=INDEX($F$6578:$F$6799,IF($C$2="All",MATCH(G5317,$G$6578:$G$6799,0),MATCH(G5317,$H$6578:$H$6799,0)),1))*1)+SUMPRODUCT((F$7:F$5839=INDEX($F$6578:$F$6799,IF($C$2="All",MATCH(G5317,$G$6578:$G$6799,0),MATCH(G5317,$H$6578:$H$6799,0)),1))*1))&gt;0,0,INDEX($F$6578:$F$6799,IF($C$2="All",MATCH(G5317,$G$6578:$G$6799,0),MATCH(G5317,$H$6578:$H$6799,0)),1)))</f>
        <v>0</v>
      </c>
      <c r="I5317" t="str">
        <f>H5317&amp;"#1"</f>
        <v>0#1</v>
      </c>
      <c r="J5317" s="3">
        <f t="shared" si="665"/>
        <v>0</v>
      </c>
      <c r="K5317" s="3"/>
    </row>
    <row r="5318" spans="2:11" hidden="1" outlineLevel="1" x14ac:dyDescent="0.3">
      <c r="B5318" s="2"/>
      <c r="D5318" s="3"/>
      <c r="F5318" s="3"/>
      <c r="H5318" s="3"/>
      <c r="I5318" t="str">
        <f>REPLACE(I5317,LEN(I5317),1,RIGHT(I5317,1)+1)</f>
        <v>0#2</v>
      </c>
      <c r="J5318" s="3">
        <f t="shared" si="665"/>
        <v>0</v>
      </c>
      <c r="K5318" s="3"/>
    </row>
    <row r="5319" spans="2:11" hidden="1" outlineLevel="1" x14ac:dyDescent="0.3">
      <c r="B5319" s="2"/>
      <c r="D5319" s="3"/>
      <c r="F5319" s="3"/>
      <c r="H5319" s="3"/>
      <c r="I5319" t="str">
        <f t="shared" ref="I5319:I5325" si="673">REPLACE(I5318,LEN(I5318),1,RIGHT(I5318,1)+1)</f>
        <v>0#3</v>
      </c>
      <c r="J5319" s="3">
        <f t="shared" ref="J5319:J5382" si="674">IF(ISERROR(IF((SUMPRODUCT((F$7:F$5839=INDEX($F$6578:$F$6799,IF($C$2="All",MATCH(I5319,$G$6578:$G$6799,0),MATCH(I5319,$H$6578:$H$6799,0)),1))*1)+SUMPRODUCT((H$7:H$5839=INDEX($F$6578:$F$6799,IF($C$2="All",MATCH(I5319,$G$6578:$G$6799,0),MATCH(I5319,$H$6578:$H$6799,0)),1))*1))&gt;0,0,INDEX($F$6578:$F$6799,IF($C$2="All",MATCH(I5319,$G$6578:$G$6799,0),MATCH(I5319,$H$6578:$H$6799,0)),1))),0,IF((SUMPRODUCT((F$7:F$5839=INDEX($F$6578:$F$6799,IF($C$2="All",MATCH(I5319,$G$6578:$G$6799,0),MATCH(I5319,$H$6578:$H$6799,0)),1))*1)+SUMPRODUCT((H$7:H$5839=INDEX($F$6578:$F$6799,IF($C$2="All",MATCH(I5319,$G$6578:$G$6799,0),MATCH(I5319,$H$6578:$H$6799,0)),1))*1))&gt;0,0,INDEX($F$6578:$F$6799,IF($C$2="All",MATCH(I5319,$G$6578:$G$6799,0),MATCH(I5319,$H$6578:$H$6799,0)),1)))</f>
        <v>0</v>
      </c>
      <c r="K5319" s="3"/>
    </row>
    <row r="5320" spans="2:11" hidden="1" outlineLevel="1" x14ac:dyDescent="0.3">
      <c r="B5320" s="2"/>
      <c r="D5320" s="3"/>
      <c r="F5320" s="3"/>
      <c r="H5320" s="3"/>
      <c r="I5320" t="str">
        <f t="shared" si="673"/>
        <v>0#4</v>
      </c>
      <c r="J5320" s="3">
        <f t="shared" si="674"/>
        <v>0</v>
      </c>
      <c r="K5320" s="3"/>
    </row>
    <row r="5321" spans="2:11" hidden="1" outlineLevel="1" x14ac:dyDescent="0.3">
      <c r="B5321" s="2"/>
      <c r="D5321" s="3"/>
      <c r="F5321" s="3"/>
      <c r="H5321" s="3"/>
      <c r="I5321" t="str">
        <f t="shared" si="673"/>
        <v>0#5</v>
      </c>
      <c r="J5321" s="3">
        <f t="shared" si="674"/>
        <v>0</v>
      </c>
      <c r="K5321" s="3"/>
    </row>
    <row r="5322" spans="2:11" hidden="1" outlineLevel="1" x14ac:dyDescent="0.3">
      <c r="B5322" s="2"/>
      <c r="D5322" s="3"/>
      <c r="F5322" s="3"/>
      <c r="H5322" s="3"/>
      <c r="I5322" t="str">
        <f t="shared" si="673"/>
        <v>0#6</v>
      </c>
      <c r="J5322" s="3">
        <f t="shared" si="674"/>
        <v>0</v>
      </c>
      <c r="K5322" s="3"/>
    </row>
    <row r="5323" spans="2:11" hidden="1" outlineLevel="1" x14ac:dyDescent="0.3">
      <c r="B5323" s="2"/>
      <c r="D5323" s="3"/>
      <c r="F5323" s="3"/>
      <c r="H5323" s="3"/>
      <c r="I5323" t="str">
        <f t="shared" si="673"/>
        <v>0#7</v>
      </c>
      <c r="J5323" s="3">
        <f t="shared" si="674"/>
        <v>0</v>
      </c>
      <c r="K5323" s="3"/>
    </row>
    <row r="5324" spans="2:11" hidden="1" outlineLevel="1" x14ac:dyDescent="0.3">
      <c r="B5324" s="2"/>
      <c r="D5324" s="3"/>
      <c r="F5324" s="3"/>
      <c r="H5324" s="3"/>
      <c r="I5324" t="str">
        <f t="shared" si="673"/>
        <v>0#8</v>
      </c>
      <c r="J5324" s="3">
        <f t="shared" si="674"/>
        <v>0</v>
      </c>
      <c r="K5324" s="3"/>
    </row>
    <row r="5325" spans="2:11" hidden="1" outlineLevel="1" x14ac:dyDescent="0.3">
      <c r="B5325" s="2"/>
      <c r="D5325" s="3"/>
      <c r="F5325" s="3"/>
      <c r="H5325" s="3"/>
      <c r="I5325" t="str">
        <f t="shared" si="673"/>
        <v>0#9</v>
      </c>
      <c r="J5325" s="3">
        <f t="shared" si="674"/>
        <v>0</v>
      </c>
      <c r="K5325" s="3"/>
    </row>
    <row r="5326" spans="2:11" hidden="1" outlineLevel="1" x14ac:dyDescent="0.3">
      <c r="B5326" s="2"/>
      <c r="D5326" s="3"/>
      <c r="F5326" s="3">
        <f>F5317</f>
        <v>0</v>
      </c>
      <c r="G5326" t="str">
        <f>F5326&amp;"#"&amp;COUNTIF(F$6:F5326,F5326)</f>
        <v>0#502</v>
      </c>
      <c r="H5326" s="3">
        <f>IF(ISERROR(IF((SUMPRODUCT((D$7:D$5839=INDEX($F$6578:$F$6799,IF($C$2="All",MATCH(G5326,$G$6578:$G$6799,0),MATCH(G5326,$H$6578:$H$6799,0)),1))*1)+SUMPRODUCT((F$7:F$5839=INDEX($F$6578:$F$6799,IF($C$2="All",MATCH(G5326,$G$6578:$G$6799,0),MATCH(G5326,$H$6578:$H$6799,0)),1))*1))&gt;0,0,INDEX($F$6578:$F$6799,IF($C$2="All",MATCH(G5326,$G$6578:$G$6799,0),MATCH(G5326,$H$6578:$H$6799,0)),1))),0,IF((SUMPRODUCT((D$7:D$5839=INDEX($F$6578:$F$6799,IF($C$2="All",MATCH(G5326,$G$6578:$G$6799,0),MATCH(G5326,$H$6578:$H$6799,0)),1))*1)+SUMPRODUCT((F$7:F$5839=INDEX($F$6578:$F$6799,IF($C$2="All",MATCH(G5326,$G$6578:$G$6799,0),MATCH(G5326,$H$6578:$H$6799,0)),1))*1))&gt;0,0,INDEX($F$6578:$F$6799,IF($C$2="All",MATCH(G5326,$G$6578:$G$6799,0),MATCH(G5326,$H$6578:$H$6799,0)),1)))</f>
        <v>0</v>
      </c>
      <c r="I5326" t="str">
        <f>H5326&amp;"#1"</f>
        <v>0#1</v>
      </c>
      <c r="J5326" s="3">
        <f t="shared" si="674"/>
        <v>0</v>
      </c>
      <c r="K5326" s="3"/>
    </row>
    <row r="5327" spans="2:11" hidden="1" outlineLevel="1" x14ac:dyDescent="0.3">
      <c r="B5327" s="2"/>
      <c r="D5327" s="3"/>
      <c r="F5327" s="3"/>
      <c r="H5327" s="3"/>
      <c r="I5327" t="str">
        <f>REPLACE(I5326,LEN(I5326),1,RIGHT(I5326,1)+1)</f>
        <v>0#2</v>
      </c>
      <c r="J5327" s="3">
        <f t="shared" si="674"/>
        <v>0</v>
      </c>
      <c r="K5327" s="3"/>
    </row>
    <row r="5328" spans="2:11" hidden="1" outlineLevel="1" x14ac:dyDescent="0.3">
      <c r="B5328" s="2"/>
      <c r="D5328" s="3"/>
      <c r="F5328" s="3"/>
      <c r="H5328" s="3"/>
      <c r="I5328" t="str">
        <f t="shared" ref="I5328:I5334" si="675">REPLACE(I5327,LEN(I5327),1,RIGHT(I5327,1)+1)</f>
        <v>0#3</v>
      </c>
      <c r="J5328" s="3">
        <f t="shared" si="674"/>
        <v>0</v>
      </c>
      <c r="K5328" s="3"/>
    </row>
    <row r="5329" spans="2:11" hidden="1" outlineLevel="1" x14ac:dyDescent="0.3">
      <c r="B5329" s="2"/>
      <c r="D5329" s="3"/>
      <c r="F5329" s="3"/>
      <c r="H5329" s="3"/>
      <c r="I5329" t="str">
        <f t="shared" si="675"/>
        <v>0#4</v>
      </c>
      <c r="J5329" s="3">
        <f t="shared" si="674"/>
        <v>0</v>
      </c>
      <c r="K5329" s="3"/>
    </row>
    <row r="5330" spans="2:11" hidden="1" outlineLevel="1" x14ac:dyDescent="0.3">
      <c r="B5330" s="2"/>
      <c r="D5330" s="3"/>
      <c r="F5330" s="3"/>
      <c r="H5330" s="3"/>
      <c r="I5330" t="str">
        <f t="shared" si="675"/>
        <v>0#5</v>
      </c>
      <c r="J5330" s="3">
        <f t="shared" si="674"/>
        <v>0</v>
      </c>
      <c r="K5330" s="3"/>
    </row>
    <row r="5331" spans="2:11" hidden="1" outlineLevel="1" x14ac:dyDescent="0.3">
      <c r="B5331" s="2"/>
      <c r="D5331" s="3"/>
      <c r="F5331" s="3"/>
      <c r="H5331" s="3"/>
      <c r="I5331" t="str">
        <f t="shared" si="675"/>
        <v>0#6</v>
      </c>
      <c r="J5331" s="3">
        <f t="shared" si="674"/>
        <v>0</v>
      </c>
      <c r="K5331" s="3"/>
    </row>
    <row r="5332" spans="2:11" hidden="1" outlineLevel="1" x14ac:dyDescent="0.3">
      <c r="B5332" s="2"/>
      <c r="D5332" s="3"/>
      <c r="F5332" s="3"/>
      <c r="H5332" s="3"/>
      <c r="I5332" t="str">
        <f t="shared" si="675"/>
        <v>0#7</v>
      </c>
      <c r="J5332" s="3">
        <f t="shared" si="674"/>
        <v>0</v>
      </c>
      <c r="K5332" s="3"/>
    </row>
    <row r="5333" spans="2:11" hidden="1" outlineLevel="1" x14ac:dyDescent="0.3">
      <c r="B5333" s="2"/>
      <c r="D5333" s="3"/>
      <c r="F5333" s="3"/>
      <c r="H5333" s="3"/>
      <c r="I5333" t="str">
        <f t="shared" si="675"/>
        <v>0#8</v>
      </c>
      <c r="J5333" s="3">
        <f t="shared" si="674"/>
        <v>0</v>
      </c>
      <c r="K5333" s="3"/>
    </row>
    <row r="5334" spans="2:11" hidden="1" outlineLevel="1" x14ac:dyDescent="0.3">
      <c r="B5334" s="2"/>
      <c r="D5334" s="3"/>
      <c r="F5334" s="3"/>
      <c r="H5334" s="3"/>
      <c r="I5334" t="str">
        <f t="shared" si="675"/>
        <v>0#9</v>
      </c>
      <c r="J5334" s="3">
        <f t="shared" si="674"/>
        <v>0</v>
      </c>
      <c r="K5334" s="3"/>
    </row>
    <row r="5335" spans="2:11" hidden="1" outlineLevel="1" x14ac:dyDescent="0.3">
      <c r="B5335" s="2"/>
      <c r="D5335" s="3"/>
      <c r="F5335" s="3">
        <f>F5326</f>
        <v>0</v>
      </c>
      <c r="G5335" t="str">
        <f>F5335&amp;"#"&amp;COUNTIF(F$6:F5335,F5335)</f>
        <v>0#503</v>
      </c>
      <c r="H5335" s="3">
        <f>IF(ISERROR(IF((SUMPRODUCT((D$7:D$5839=INDEX($F$6578:$F$6799,IF($C$2="All",MATCH(G5335,$G$6578:$G$6799,0),MATCH(G5335,$H$6578:$H$6799,0)),1))*1)+SUMPRODUCT((F$7:F$5839=INDEX($F$6578:$F$6799,IF($C$2="All",MATCH(G5335,$G$6578:$G$6799,0),MATCH(G5335,$H$6578:$H$6799,0)),1))*1))&gt;0,0,INDEX($F$6578:$F$6799,IF($C$2="All",MATCH(G5335,$G$6578:$G$6799,0),MATCH(G5335,$H$6578:$H$6799,0)),1))),0,IF((SUMPRODUCT((D$7:D$5839=INDEX($F$6578:$F$6799,IF($C$2="All",MATCH(G5335,$G$6578:$G$6799,0),MATCH(G5335,$H$6578:$H$6799,0)),1))*1)+SUMPRODUCT((F$7:F$5839=INDEX($F$6578:$F$6799,IF($C$2="All",MATCH(G5335,$G$6578:$G$6799,0),MATCH(G5335,$H$6578:$H$6799,0)),1))*1))&gt;0,0,INDEX($F$6578:$F$6799,IF($C$2="All",MATCH(G5335,$G$6578:$G$6799,0),MATCH(G5335,$H$6578:$H$6799,0)),1)))</f>
        <v>0</v>
      </c>
      <c r="I5335" t="str">
        <f>H5335&amp;"#1"</f>
        <v>0#1</v>
      </c>
      <c r="J5335" s="3">
        <f t="shared" si="674"/>
        <v>0</v>
      </c>
      <c r="K5335" s="3"/>
    </row>
    <row r="5336" spans="2:11" hidden="1" outlineLevel="1" x14ac:dyDescent="0.3">
      <c r="B5336" s="2"/>
      <c r="D5336" s="3"/>
      <c r="F5336" s="3"/>
      <c r="H5336" s="3"/>
      <c r="I5336" t="str">
        <f>REPLACE(I5335,LEN(I5335),1,RIGHT(I5335,1)+1)</f>
        <v>0#2</v>
      </c>
      <c r="J5336" s="3">
        <f t="shared" si="674"/>
        <v>0</v>
      </c>
      <c r="K5336" s="3"/>
    </row>
    <row r="5337" spans="2:11" hidden="1" outlineLevel="1" x14ac:dyDescent="0.3">
      <c r="B5337" s="2"/>
      <c r="D5337" s="3"/>
      <c r="F5337" s="3"/>
      <c r="H5337" s="3"/>
      <c r="I5337" t="str">
        <f t="shared" ref="I5337:I5343" si="676">REPLACE(I5336,LEN(I5336),1,RIGHT(I5336,1)+1)</f>
        <v>0#3</v>
      </c>
      <c r="J5337" s="3">
        <f t="shared" si="674"/>
        <v>0</v>
      </c>
      <c r="K5337" s="3"/>
    </row>
    <row r="5338" spans="2:11" hidden="1" outlineLevel="1" x14ac:dyDescent="0.3">
      <c r="B5338" s="2"/>
      <c r="D5338" s="3"/>
      <c r="F5338" s="3"/>
      <c r="H5338" s="3"/>
      <c r="I5338" t="str">
        <f t="shared" si="676"/>
        <v>0#4</v>
      </c>
      <c r="J5338" s="3">
        <f t="shared" si="674"/>
        <v>0</v>
      </c>
      <c r="K5338" s="3"/>
    </row>
    <row r="5339" spans="2:11" hidden="1" outlineLevel="1" x14ac:dyDescent="0.3">
      <c r="B5339" s="2"/>
      <c r="D5339" s="3"/>
      <c r="F5339" s="3"/>
      <c r="H5339" s="3"/>
      <c r="I5339" t="str">
        <f t="shared" si="676"/>
        <v>0#5</v>
      </c>
      <c r="J5339" s="3">
        <f t="shared" si="674"/>
        <v>0</v>
      </c>
      <c r="K5339" s="3"/>
    </row>
    <row r="5340" spans="2:11" hidden="1" outlineLevel="1" x14ac:dyDescent="0.3">
      <c r="B5340" s="2"/>
      <c r="D5340" s="3"/>
      <c r="F5340" s="3"/>
      <c r="H5340" s="3"/>
      <c r="I5340" t="str">
        <f t="shared" si="676"/>
        <v>0#6</v>
      </c>
      <c r="J5340" s="3">
        <f t="shared" si="674"/>
        <v>0</v>
      </c>
      <c r="K5340" s="3"/>
    </row>
    <row r="5341" spans="2:11" hidden="1" outlineLevel="1" x14ac:dyDescent="0.3">
      <c r="B5341" s="2"/>
      <c r="D5341" s="3"/>
      <c r="F5341" s="3"/>
      <c r="H5341" s="3"/>
      <c r="I5341" t="str">
        <f t="shared" si="676"/>
        <v>0#7</v>
      </c>
      <c r="J5341" s="3">
        <f t="shared" si="674"/>
        <v>0</v>
      </c>
      <c r="K5341" s="3"/>
    </row>
    <row r="5342" spans="2:11" hidden="1" outlineLevel="1" x14ac:dyDescent="0.3">
      <c r="B5342" s="2"/>
      <c r="D5342" s="3"/>
      <c r="F5342" s="3"/>
      <c r="H5342" s="3"/>
      <c r="I5342" t="str">
        <f t="shared" si="676"/>
        <v>0#8</v>
      </c>
      <c r="J5342" s="3">
        <f t="shared" si="674"/>
        <v>0</v>
      </c>
      <c r="K5342" s="3"/>
    </row>
    <row r="5343" spans="2:11" hidden="1" outlineLevel="1" x14ac:dyDescent="0.3">
      <c r="B5343" s="2"/>
      <c r="D5343" s="3"/>
      <c r="F5343" s="3"/>
      <c r="H5343" s="3"/>
      <c r="I5343" t="str">
        <f t="shared" si="676"/>
        <v>0#9</v>
      </c>
      <c r="J5343" s="3">
        <f t="shared" si="674"/>
        <v>0</v>
      </c>
      <c r="K5343" s="3"/>
    </row>
    <row r="5344" spans="2:11" hidden="1" outlineLevel="1" x14ac:dyDescent="0.3">
      <c r="B5344" s="2"/>
      <c r="D5344" s="3"/>
      <c r="F5344" s="3">
        <f>F5335</f>
        <v>0</v>
      </c>
      <c r="G5344" t="str">
        <f>F5344&amp;"#"&amp;COUNTIF(F$6:F5344,F5344)</f>
        <v>0#504</v>
      </c>
      <c r="H5344" s="3">
        <f>IF(ISERROR(IF((SUMPRODUCT((D$7:D$5839=INDEX($F$6578:$F$6799,IF($C$2="All",MATCH(G5344,$G$6578:$G$6799,0),MATCH(G5344,$H$6578:$H$6799,0)),1))*1)+SUMPRODUCT((F$7:F$5839=INDEX($F$6578:$F$6799,IF($C$2="All",MATCH(G5344,$G$6578:$G$6799,0),MATCH(G5344,$H$6578:$H$6799,0)),1))*1))&gt;0,0,INDEX($F$6578:$F$6799,IF($C$2="All",MATCH(G5344,$G$6578:$G$6799,0),MATCH(G5344,$H$6578:$H$6799,0)),1))),0,IF((SUMPRODUCT((D$7:D$5839=INDEX($F$6578:$F$6799,IF($C$2="All",MATCH(G5344,$G$6578:$G$6799,0),MATCH(G5344,$H$6578:$H$6799,0)),1))*1)+SUMPRODUCT((F$7:F$5839=INDEX($F$6578:$F$6799,IF($C$2="All",MATCH(G5344,$G$6578:$G$6799,0),MATCH(G5344,$H$6578:$H$6799,0)),1))*1))&gt;0,0,INDEX($F$6578:$F$6799,IF($C$2="All",MATCH(G5344,$G$6578:$G$6799,0),MATCH(G5344,$H$6578:$H$6799,0)),1)))</f>
        <v>0</v>
      </c>
      <c r="I5344" t="str">
        <f>H5344&amp;"#1"</f>
        <v>0#1</v>
      </c>
      <c r="J5344" s="3">
        <f t="shared" si="674"/>
        <v>0</v>
      </c>
      <c r="K5344" s="3"/>
    </row>
    <row r="5345" spans="2:11" hidden="1" outlineLevel="1" x14ac:dyDescent="0.3">
      <c r="B5345" s="2"/>
      <c r="D5345" s="3"/>
      <c r="F5345" s="3"/>
      <c r="H5345" s="3"/>
      <c r="I5345" t="str">
        <f>REPLACE(I5344,LEN(I5344),1,RIGHT(I5344,1)+1)</f>
        <v>0#2</v>
      </c>
      <c r="J5345" s="3">
        <f t="shared" si="674"/>
        <v>0</v>
      </c>
      <c r="K5345" s="3"/>
    </row>
    <row r="5346" spans="2:11" hidden="1" outlineLevel="1" x14ac:dyDescent="0.3">
      <c r="B5346" s="2"/>
      <c r="D5346" s="3"/>
      <c r="F5346" s="3"/>
      <c r="H5346" s="3"/>
      <c r="I5346" t="str">
        <f t="shared" ref="I5346:I5352" si="677">REPLACE(I5345,LEN(I5345),1,RIGHT(I5345,1)+1)</f>
        <v>0#3</v>
      </c>
      <c r="J5346" s="3">
        <f t="shared" si="674"/>
        <v>0</v>
      </c>
      <c r="K5346" s="3"/>
    </row>
    <row r="5347" spans="2:11" hidden="1" outlineLevel="1" x14ac:dyDescent="0.3">
      <c r="B5347" s="2"/>
      <c r="D5347" s="3"/>
      <c r="F5347" s="3"/>
      <c r="H5347" s="3"/>
      <c r="I5347" t="str">
        <f t="shared" si="677"/>
        <v>0#4</v>
      </c>
      <c r="J5347" s="3">
        <f t="shared" si="674"/>
        <v>0</v>
      </c>
      <c r="K5347" s="3"/>
    </row>
    <row r="5348" spans="2:11" hidden="1" outlineLevel="1" x14ac:dyDescent="0.3">
      <c r="B5348" s="2"/>
      <c r="D5348" s="3"/>
      <c r="F5348" s="3"/>
      <c r="H5348" s="3"/>
      <c r="I5348" t="str">
        <f t="shared" si="677"/>
        <v>0#5</v>
      </c>
      <c r="J5348" s="3">
        <f t="shared" si="674"/>
        <v>0</v>
      </c>
      <c r="K5348" s="3"/>
    </row>
    <row r="5349" spans="2:11" hidden="1" outlineLevel="1" x14ac:dyDescent="0.3">
      <c r="B5349" s="2"/>
      <c r="D5349" s="3"/>
      <c r="F5349" s="3"/>
      <c r="H5349" s="3"/>
      <c r="I5349" t="str">
        <f t="shared" si="677"/>
        <v>0#6</v>
      </c>
      <c r="J5349" s="3">
        <f t="shared" si="674"/>
        <v>0</v>
      </c>
      <c r="K5349" s="3"/>
    </row>
    <row r="5350" spans="2:11" hidden="1" outlineLevel="1" x14ac:dyDescent="0.3">
      <c r="B5350" s="2"/>
      <c r="D5350" s="3"/>
      <c r="F5350" s="3"/>
      <c r="H5350" s="3"/>
      <c r="I5350" t="str">
        <f t="shared" si="677"/>
        <v>0#7</v>
      </c>
      <c r="J5350" s="3">
        <f t="shared" si="674"/>
        <v>0</v>
      </c>
      <c r="K5350" s="3"/>
    </row>
    <row r="5351" spans="2:11" hidden="1" outlineLevel="1" x14ac:dyDescent="0.3">
      <c r="B5351" s="2"/>
      <c r="D5351" s="3"/>
      <c r="F5351" s="3"/>
      <c r="H5351" s="3"/>
      <c r="I5351" t="str">
        <f t="shared" si="677"/>
        <v>0#8</v>
      </c>
      <c r="J5351" s="3">
        <f t="shared" si="674"/>
        <v>0</v>
      </c>
      <c r="K5351" s="3"/>
    </row>
    <row r="5352" spans="2:11" hidden="1" outlineLevel="1" x14ac:dyDescent="0.3">
      <c r="B5352" s="2"/>
      <c r="D5352" s="3"/>
      <c r="F5352" s="3"/>
      <c r="H5352" s="3"/>
      <c r="I5352" t="str">
        <f t="shared" si="677"/>
        <v>0#9</v>
      </c>
      <c r="J5352" s="3">
        <f t="shared" si="674"/>
        <v>0</v>
      </c>
      <c r="K5352" s="3"/>
    </row>
    <row r="5353" spans="2:11" hidden="1" outlineLevel="1" x14ac:dyDescent="0.3">
      <c r="D5353" t="str">
        <f>IF(C5353="",D5272,IF(ISERROR(INDEX($F$6578:$F$6799,IF($C$2="All",MATCH(C5353,$G$6578:$G$6799,0),MATCH(C5353,$H$6578:$H$6799,0)),1)),0,INDEX($F$6578:$F$6799,IF($C$2="All",MATCH(C5353,$G$6578:$G$6799,0),MATCH(C5353,$H$6578:$H$6799,0)),1)))</f>
        <v>Manchester</v>
      </c>
      <c r="E5353" t="str">
        <f>D5353&amp;"#"&amp;COUNTIF(D$6:D5353,D5353)</f>
        <v>Manchester#4</v>
      </c>
      <c r="F5353" s="3">
        <f>IF(ISERROR(IF((SUMPRODUCT((B$7:B$5839=INDEX($F$6578:$F$6799,IF($C$2="All",MATCH(E5353,$G$6578:$G$6799,0),MATCH(E5353,$H$6578:$H$6799,0)),1))*1)+SUMPRODUCT((D$7:D$5839=INDEX($F$6578:$F$6799,IF($C$2="All",MATCH(E5353,$G$6578:$G$6799,0),MATCH(E5353,$H$6578:$H$6799,0)),1))*1))&gt;0,0,INDEX($F$6578:$F$6799,IF($C$2="All",MATCH(E5353,$G$6578:$G$6799,0),MATCH(E5353,$H$6578:$H$6799,0)),1))),0,IF((SUMPRODUCT((B$7:B$5839=INDEX($F$6578:$F$6799,IF($C$2="All",MATCH(E5353,$G$6578:$G$6799,0),MATCH(E5353,$H$6578:$H$6799,0)),1))*1)+SUMPRODUCT((D$7:D$5839=INDEX($F$6578:$F$6799,IF($C$2="All",MATCH(E5353,$G$6578:$G$6799,0),MATCH(E5353,$H$6578:$H$6799,0)),1))*1))&gt;0,0,INDEX($F$6578:$F$6799,IF($C$2="All",MATCH(E5353,$G$6578:$G$6799,0),MATCH(E5353,$H$6578:$H$6799,0)),1)))</f>
        <v>0</v>
      </c>
      <c r="G5353" t="str">
        <f>F5353&amp;"#"&amp;COUNTIF(F$6:F5353,F5353)</f>
        <v>0#505</v>
      </c>
      <c r="H5353" s="3">
        <f>IF(ISERROR(IF((SUMPRODUCT((D$7:D$5839=INDEX($F$6578:$F$6799,IF($C$2="All",MATCH(G5353,$G$6578:$G$6799,0),MATCH(G5353,$H$6578:$H$6799,0)),1))*1)+SUMPRODUCT((F$7:F$5839=INDEX($F$6578:$F$6799,IF($C$2="All",MATCH(G5353,$G$6578:$G$6799,0),MATCH(G5353,$H$6578:$H$6799,0)),1))*1))&gt;0,0,INDEX($F$6578:$F$6799,IF($C$2="All",MATCH(G5353,$G$6578:$G$6799,0),MATCH(G5353,$H$6578:$H$6799,0)),1))),0,IF((SUMPRODUCT((D$7:D$5839=INDEX($F$6578:$F$6799,IF($C$2="All",MATCH(G5353,$G$6578:$G$6799,0),MATCH(G5353,$H$6578:$H$6799,0)),1))*1)+SUMPRODUCT((F$7:F$5839=INDEX($F$6578:$F$6799,IF($C$2="All",MATCH(G5353,$G$6578:$G$6799,0),MATCH(G5353,$H$6578:$H$6799,0)),1))*1))&gt;0,0,INDEX($F$6578:$F$6799,IF($C$2="All",MATCH(G5353,$G$6578:$G$6799,0),MATCH(G5353,$H$6578:$H$6799,0)),1)))</f>
        <v>0</v>
      </c>
      <c r="I5353" t="str">
        <f>H$7&amp;"#1"</f>
        <v>0#1</v>
      </c>
      <c r="J5353" s="3">
        <f t="shared" si="674"/>
        <v>0</v>
      </c>
    </row>
    <row r="5354" spans="2:11" hidden="1" outlineLevel="1" x14ac:dyDescent="0.3">
      <c r="B5354" s="2"/>
      <c r="D5354" s="3"/>
      <c r="F5354" s="3"/>
      <c r="H5354" s="3"/>
      <c r="I5354" t="str">
        <f>REPLACE(I5353,LEN(I5353),1,RIGHT(I5353,1)+1)</f>
        <v>0#2</v>
      </c>
      <c r="J5354" s="3">
        <f t="shared" si="674"/>
        <v>0</v>
      </c>
      <c r="K5354" s="3"/>
    </row>
    <row r="5355" spans="2:11" hidden="1" outlineLevel="1" x14ac:dyDescent="0.3">
      <c r="B5355" s="2"/>
      <c r="D5355" s="3"/>
      <c r="F5355" s="3"/>
      <c r="H5355" s="3"/>
      <c r="I5355" t="str">
        <f t="shared" ref="I5355:I5361" si="678">REPLACE(I5354,LEN(I5354),1,RIGHT(I5354,1)+1)</f>
        <v>0#3</v>
      </c>
      <c r="J5355" s="3">
        <f t="shared" si="674"/>
        <v>0</v>
      </c>
      <c r="K5355" s="3"/>
    </row>
    <row r="5356" spans="2:11" hidden="1" outlineLevel="1" x14ac:dyDescent="0.3">
      <c r="B5356" s="2"/>
      <c r="D5356" s="3"/>
      <c r="F5356" s="3"/>
      <c r="H5356" s="3"/>
      <c r="I5356" t="str">
        <f t="shared" si="678"/>
        <v>0#4</v>
      </c>
      <c r="J5356" s="3">
        <f t="shared" si="674"/>
        <v>0</v>
      </c>
      <c r="K5356" s="3"/>
    </row>
    <row r="5357" spans="2:11" hidden="1" outlineLevel="1" x14ac:dyDescent="0.3">
      <c r="B5357" s="2"/>
      <c r="D5357" s="3"/>
      <c r="F5357" s="3"/>
      <c r="H5357" s="3"/>
      <c r="I5357" t="str">
        <f t="shared" si="678"/>
        <v>0#5</v>
      </c>
      <c r="J5357" s="3">
        <f t="shared" si="674"/>
        <v>0</v>
      </c>
      <c r="K5357" s="3"/>
    </row>
    <row r="5358" spans="2:11" hidden="1" outlineLevel="1" x14ac:dyDescent="0.3">
      <c r="B5358" s="2"/>
      <c r="D5358" s="3"/>
      <c r="F5358" s="3"/>
      <c r="H5358" s="3"/>
      <c r="I5358" t="str">
        <f t="shared" si="678"/>
        <v>0#6</v>
      </c>
      <c r="J5358" s="3">
        <f t="shared" si="674"/>
        <v>0</v>
      </c>
      <c r="K5358" s="3"/>
    </row>
    <row r="5359" spans="2:11" hidden="1" outlineLevel="1" x14ac:dyDescent="0.3">
      <c r="B5359" s="2"/>
      <c r="D5359" s="3"/>
      <c r="F5359" s="3"/>
      <c r="H5359" s="3"/>
      <c r="I5359" t="str">
        <f t="shared" si="678"/>
        <v>0#7</v>
      </c>
      <c r="J5359" s="3">
        <f t="shared" si="674"/>
        <v>0</v>
      </c>
      <c r="K5359" s="3"/>
    </row>
    <row r="5360" spans="2:11" hidden="1" outlineLevel="1" x14ac:dyDescent="0.3">
      <c r="B5360" s="2"/>
      <c r="D5360" s="3"/>
      <c r="F5360" s="3"/>
      <c r="H5360" s="3"/>
      <c r="I5360" t="str">
        <f t="shared" si="678"/>
        <v>0#8</v>
      </c>
      <c r="J5360" s="3">
        <f t="shared" si="674"/>
        <v>0</v>
      </c>
      <c r="K5360" s="3"/>
    </row>
    <row r="5361" spans="2:11" hidden="1" outlineLevel="1" x14ac:dyDescent="0.3">
      <c r="B5361" s="2"/>
      <c r="D5361" s="3"/>
      <c r="F5361" s="3"/>
      <c r="H5361" s="3"/>
      <c r="I5361" t="str">
        <f t="shared" si="678"/>
        <v>0#9</v>
      </c>
      <c r="J5361" s="3">
        <f t="shared" si="674"/>
        <v>0</v>
      </c>
      <c r="K5361" s="3"/>
    </row>
    <row r="5362" spans="2:11" hidden="1" outlineLevel="1" x14ac:dyDescent="0.3">
      <c r="B5362" s="2"/>
      <c r="F5362" s="3">
        <f>F5353</f>
        <v>0</v>
      </c>
      <c r="G5362" t="str">
        <f>F5362&amp;"#"&amp;COUNTIF(F$6:F5362,F5362)</f>
        <v>0#506</v>
      </c>
      <c r="H5362" s="3">
        <f>IF(ISERROR(IF((SUMPRODUCT((D$7:D$5839=INDEX($F$6578:$F$6799,IF($C$2="All",MATCH(G5362,$G$6578:$G$6799,0),MATCH(G5362,$H$6578:$H$6799,0)),1))*1)+SUMPRODUCT((F$7:F$5839=INDEX($F$6578:$F$6799,IF($C$2="All",MATCH(G5362,$G$6578:$G$6799,0),MATCH(G5362,$H$6578:$H$6799,0)),1))*1))&gt;0,0,INDEX($F$6578:$F$6799,IF($C$2="All",MATCH(G5362,$G$6578:$G$6799,0),MATCH(G5362,$H$6578:$H$6799,0)),1))),0,IF((SUMPRODUCT((D$7:D$5839=INDEX($F$6578:$F$6799,IF($C$2="All",MATCH(G5362,$G$6578:$G$6799,0),MATCH(G5362,$H$6578:$H$6799,0)),1))*1)+SUMPRODUCT((F$7:F$5839=INDEX($F$6578:$F$6799,IF($C$2="All",MATCH(G5362,$G$6578:$G$6799,0),MATCH(G5362,$H$6578:$H$6799,0)),1))*1))&gt;0,0,INDEX($F$6578:$F$6799,IF($C$2="All",MATCH(G5362,$G$6578:$G$6799,0),MATCH(G5362,$H$6578:$H$6799,0)),1)))</f>
        <v>0</v>
      </c>
      <c r="I5362" t="str">
        <f>H5362&amp;"#1"</f>
        <v>0#1</v>
      </c>
      <c r="J5362" s="3">
        <f t="shared" si="674"/>
        <v>0</v>
      </c>
      <c r="K5362" s="3"/>
    </row>
    <row r="5363" spans="2:11" hidden="1" outlineLevel="1" x14ac:dyDescent="0.3">
      <c r="B5363" s="2"/>
      <c r="F5363" s="3"/>
      <c r="H5363" s="3"/>
      <c r="I5363" t="str">
        <f>REPLACE(I5362,LEN(I5362),1,RIGHT(I5362,1)+1)</f>
        <v>0#2</v>
      </c>
      <c r="J5363" s="3">
        <f t="shared" si="674"/>
        <v>0</v>
      </c>
      <c r="K5363" s="3"/>
    </row>
    <row r="5364" spans="2:11" hidden="1" outlineLevel="1" x14ac:dyDescent="0.3">
      <c r="B5364" s="2"/>
      <c r="F5364" s="3"/>
      <c r="H5364" s="3"/>
      <c r="I5364" t="str">
        <f t="shared" ref="I5364:I5370" si="679">REPLACE(I5363,LEN(I5363),1,RIGHT(I5363,1)+1)</f>
        <v>0#3</v>
      </c>
      <c r="J5364" s="3">
        <f t="shared" si="674"/>
        <v>0</v>
      </c>
      <c r="K5364" s="3"/>
    </row>
    <row r="5365" spans="2:11" hidden="1" outlineLevel="1" x14ac:dyDescent="0.3">
      <c r="B5365" s="2"/>
      <c r="F5365" s="3"/>
      <c r="H5365" s="3"/>
      <c r="I5365" t="str">
        <f t="shared" si="679"/>
        <v>0#4</v>
      </c>
      <c r="J5365" s="3">
        <f t="shared" si="674"/>
        <v>0</v>
      </c>
      <c r="K5365" s="3"/>
    </row>
    <row r="5366" spans="2:11" hidden="1" outlineLevel="1" x14ac:dyDescent="0.3">
      <c r="B5366" s="2"/>
      <c r="F5366" s="3"/>
      <c r="H5366" s="3"/>
      <c r="I5366" t="str">
        <f t="shared" si="679"/>
        <v>0#5</v>
      </c>
      <c r="J5366" s="3">
        <f t="shared" si="674"/>
        <v>0</v>
      </c>
      <c r="K5366" s="3"/>
    </row>
    <row r="5367" spans="2:11" hidden="1" outlineLevel="1" x14ac:dyDescent="0.3">
      <c r="B5367" s="2"/>
      <c r="F5367" s="3"/>
      <c r="H5367" s="3"/>
      <c r="I5367" t="str">
        <f t="shared" si="679"/>
        <v>0#6</v>
      </c>
      <c r="J5367" s="3">
        <f t="shared" si="674"/>
        <v>0</v>
      </c>
      <c r="K5367" s="3"/>
    </row>
    <row r="5368" spans="2:11" hidden="1" outlineLevel="1" x14ac:dyDescent="0.3">
      <c r="B5368" s="2"/>
      <c r="F5368" s="3"/>
      <c r="H5368" s="3"/>
      <c r="I5368" t="str">
        <f t="shared" si="679"/>
        <v>0#7</v>
      </c>
      <c r="J5368" s="3">
        <f t="shared" si="674"/>
        <v>0</v>
      </c>
      <c r="K5368" s="3"/>
    </row>
    <row r="5369" spans="2:11" hidden="1" outlineLevel="1" x14ac:dyDescent="0.3">
      <c r="B5369" s="2"/>
      <c r="F5369" s="3"/>
      <c r="H5369" s="3"/>
      <c r="I5369" t="str">
        <f t="shared" si="679"/>
        <v>0#8</v>
      </c>
      <c r="J5369" s="3">
        <f t="shared" si="674"/>
        <v>0</v>
      </c>
      <c r="K5369" s="3"/>
    </row>
    <row r="5370" spans="2:11" hidden="1" outlineLevel="1" x14ac:dyDescent="0.3">
      <c r="B5370" s="2"/>
      <c r="F5370" s="3"/>
      <c r="H5370" s="3"/>
      <c r="I5370" t="str">
        <f t="shared" si="679"/>
        <v>0#9</v>
      </c>
      <c r="J5370" s="3">
        <f t="shared" si="674"/>
        <v>0</v>
      </c>
      <c r="K5370" s="3"/>
    </row>
    <row r="5371" spans="2:11" hidden="1" outlineLevel="1" x14ac:dyDescent="0.3">
      <c r="B5371" s="2"/>
      <c r="D5371" s="3"/>
      <c r="F5371" s="3">
        <f>F5362</f>
        <v>0</v>
      </c>
      <c r="G5371" t="str">
        <f>F5371&amp;"#"&amp;COUNTIF(F$6:F5371,F5371)</f>
        <v>0#507</v>
      </c>
      <c r="H5371" s="3">
        <f>IF(ISERROR(IF((SUMPRODUCT((D$7:D$5839=INDEX($F$6578:$F$6799,IF($C$2="All",MATCH(G5371,$G$6578:$G$6799,0),MATCH(G5371,$H$6578:$H$6799,0)),1))*1)+SUMPRODUCT((F$7:F$5839=INDEX($F$6578:$F$6799,IF($C$2="All",MATCH(G5371,$G$6578:$G$6799,0),MATCH(G5371,$H$6578:$H$6799,0)),1))*1))&gt;0,0,INDEX($F$6578:$F$6799,IF($C$2="All",MATCH(G5371,$G$6578:$G$6799,0),MATCH(G5371,$H$6578:$H$6799,0)),1))),0,IF((SUMPRODUCT((D$7:D$5839=INDEX($F$6578:$F$6799,IF($C$2="All",MATCH(G5371,$G$6578:$G$6799,0),MATCH(G5371,$H$6578:$H$6799,0)),1))*1)+SUMPRODUCT((F$7:F$5839=INDEX($F$6578:$F$6799,IF($C$2="All",MATCH(G5371,$G$6578:$G$6799,0),MATCH(G5371,$H$6578:$H$6799,0)),1))*1))&gt;0,0,INDEX($F$6578:$F$6799,IF($C$2="All",MATCH(G5371,$G$6578:$G$6799,0),MATCH(G5371,$H$6578:$H$6799,0)),1)))</f>
        <v>0</v>
      </c>
      <c r="I5371" t="str">
        <f>H5371&amp;"#1"</f>
        <v>0#1</v>
      </c>
      <c r="J5371" s="3">
        <f t="shared" si="674"/>
        <v>0</v>
      </c>
      <c r="K5371" s="3"/>
    </row>
    <row r="5372" spans="2:11" hidden="1" outlineLevel="1" x14ac:dyDescent="0.3">
      <c r="B5372" s="2"/>
      <c r="D5372" s="3"/>
      <c r="F5372" s="3"/>
      <c r="H5372" s="3"/>
      <c r="I5372" t="str">
        <f>REPLACE(I5371,LEN(I5371),1,RIGHT(I5371,1)+1)</f>
        <v>0#2</v>
      </c>
      <c r="J5372" s="3">
        <f t="shared" si="674"/>
        <v>0</v>
      </c>
      <c r="K5372" s="3"/>
    </row>
    <row r="5373" spans="2:11" hidden="1" outlineLevel="1" x14ac:dyDescent="0.3">
      <c r="B5373" s="2"/>
      <c r="D5373" s="3"/>
      <c r="F5373" s="3"/>
      <c r="H5373" s="3"/>
      <c r="I5373" t="str">
        <f t="shared" ref="I5373:I5379" si="680">REPLACE(I5372,LEN(I5372),1,RIGHT(I5372,1)+1)</f>
        <v>0#3</v>
      </c>
      <c r="J5373" s="3">
        <f t="shared" si="674"/>
        <v>0</v>
      </c>
      <c r="K5373" s="3"/>
    </row>
    <row r="5374" spans="2:11" hidden="1" outlineLevel="1" x14ac:dyDescent="0.3">
      <c r="B5374" s="2"/>
      <c r="D5374" s="3"/>
      <c r="F5374" s="3"/>
      <c r="H5374" s="3"/>
      <c r="I5374" t="str">
        <f t="shared" si="680"/>
        <v>0#4</v>
      </c>
      <c r="J5374" s="3">
        <f t="shared" si="674"/>
        <v>0</v>
      </c>
      <c r="K5374" s="3"/>
    </row>
    <row r="5375" spans="2:11" hidden="1" outlineLevel="1" x14ac:dyDescent="0.3">
      <c r="B5375" s="2"/>
      <c r="D5375" s="3"/>
      <c r="F5375" s="3"/>
      <c r="H5375" s="3"/>
      <c r="I5375" t="str">
        <f t="shared" si="680"/>
        <v>0#5</v>
      </c>
      <c r="J5375" s="3">
        <f t="shared" si="674"/>
        <v>0</v>
      </c>
      <c r="K5375" s="3"/>
    </row>
    <row r="5376" spans="2:11" hidden="1" outlineLevel="1" x14ac:dyDescent="0.3">
      <c r="B5376" s="2"/>
      <c r="D5376" s="3"/>
      <c r="F5376" s="3"/>
      <c r="H5376" s="3"/>
      <c r="I5376" t="str">
        <f t="shared" si="680"/>
        <v>0#6</v>
      </c>
      <c r="J5376" s="3">
        <f t="shared" si="674"/>
        <v>0</v>
      </c>
      <c r="K5376" s="3"/>
    </row>
    <row r="5377" spans="2:11" hidden="1" outlineLevel="1" x14ac:dyDescent="0.3">
      <c r="B5377" s="2"/>
      <c r="D5377" s="3"/>
      <c r="F5377" s="3"/>
      <c r="H5377" s="3"/>
      <c r="I5377" t="str">
        <f t="shared" si="680"/>
        <v>0#7</v>
      </c>
      <c r="J5377" s="3">
        <f t="shared" si="674"/>
        <v>0</v>
      </c>
      <c r="K5377" s="3"/>
    </row>
    <row r="5378" spans="2:11" hidden="1" outlineLevel="1" x14ac:dyDescent="0.3">
      <c r="B5378" s="2"/>
      <c r="D5378" s="3"/>
      <c r="F5378" s="3"/>
      <c r="H5378" s="3"/>
      <c r="I5378" t="str">
        <f t="shared" si="680"/>
        <v>0#8</v>
      </c>
      <c r="J5378" s="3">
        <f t="shared" si="674"/>
        <v>0</v>
      </c>
      <c r="K5378" s="3"/>
    </row>
    <row r="5379" spans="2:11" hidden="1" outlineLevel="1" x14ac:dyDescent="0.3">
      <c r="B5379" s="2"/>
      <c r="D5379" s="3"/>
      <c r="F5379" s="3"/>
      <c r="H5379" s="3"/>
      <c r="I5379" t="str">
        <f t="shared" si="680"/>
        <v>0#9</v>
      </c>
      <c r="J5379" s="3">
        <f t="shared" si="674"/>
        <v>0</v>
      </c>
      <c r="K5379" s="3"/>
    </row>
    <row r="5380" spans="2:11" hidden="1" outlineLevel="1" x14ac:dyDescent="0.3">
      <c r="B5380" s="2"/>
      <c r="D5380" s="3"/>
      <c r="F5380" s="3">
        <f>F5371</f>
        <v>0</v>
      </c>
      <c r="G5380" t="str">
        <f>F5380&amp;"#"&amp;COUNTIF(F$6:F5380,F5380)</f>
        <v>0#508</v>
      </c>
      <c r="H5380" s="3">
        <f>IF(ISERROR(IF((SUMPRODUCT((D$7:D$5839=INDEX($F$6578:$F$6799,IF($C$2="All",MATCH(G5380,$G$6578:$G$6799,0),MATCH(G5380,$H$6578:$H$6799,0)),1))*1)+SUMPRODUCT((F$7:F$5839=INDEX($F$6578:$F$6799,IF($C$2="All",MATCH(G5380,$G$6578:$G$6799,0),MATCH(G5380,$H$6578:$H$6799,0)),1))*1))&gt;0,0,INDEX($F$6578:$F$6799,IF($C$2="All",MATCH(G5380,$G$6578:$G$6799,0),MATCH(G5380,$H$6578:$H$6799,0)),1))),0,IF((SUMPRODUCT((D$7:D$5839=INDEX($F$6578:$F$6799,IF($C$2="All",MATCH(G5380,$G$6578:$G$6799,0),MATCH(G5380,$H$6578:$H$6799,0)),1))*1)+SUMPRODUCT((F$7:F$5839=INDEX($F$6578:$F$6799,IF($C$2="All",MATCH(G5380,$G$6578:$G$6799,0),MATCH(G5380,$H$6578:$H$6799,0)),1))*1))&gt;0,0,INDEX($F$6578:$F$6799,IF($C$2="All",MATCH(G5380,$G$6578:$G$6799,0),MATCH(G5380,$H$6578:$H$6799,0)),1)))</f>
        <v>0</v>
      </c>
      <c r="I5380" t="str">
        <f>H5380&amp;"#1"</f>
        <v>0#1</v>
      </c>
      <c r="J5380" s="3">
        <f t="shared" si="674"/>
        <v>0</v>
      </c>
      <c r="K5380" s="3"/>
    </row>
    <row r="5381" spans="2:11" hidden="1" outlineLevel="1" x14ac:dyDescent="0.3">
      <c r="B5381" s="2"/>
      <c r="D5381" s="3"/>
      <c r="F5381" s="3"/>
      <c r="H5381" s="3"/>
      <c r="I5381" t="str">
        <f>REPLACE(I5380,LEN(I5380),1,RIGHT(I5380,1)+1)</f>
        <v>0#2</v>
      </c>
      <c r="J5381" s="3">
        <f t="shared" si="674"/>
        <v>0</v>
      </c>
      <c r="K5381" s="3"/>
    </row>
    <row r="5382" spans="2:11" hidden="1" outlineLevel="1" x14ac:dyDescent="0.3">
      <c r="B5382" s="2"/>
      <c r="D5382" s="3"/>
      <c r="F5382" s="3"/>
      <c r="H5382" s="3"/>
      <c r="I5382" t="str">
        <f t="shared" ref="I5382:I5388" si="681">REPLACE(I5381,LEN(I5381),1,RIGHT(I5381,1)+1)</f>
        <v>0#3</v>
      </c>
      <c r="J5382" s="3">
        <f t="shared" si="674"/>
        <v>0</v>
      </c>
      <c r="K5382" s="3"/>
    </row>
    <row r="5383" spans="2:11" hidden="1" outlineLevel="1" x14ac:dyDescent="0.3">
      <c r="B5383" s="2"/>
      <c r="D5383" s="3"/>
      <c r="F5383" s="3"/>
      <c r="H5383" s="3"/>
      <c r="I5383" t="str">
        <f t="shared" si="681"/>
        <v>0#4</v>
      </c>
      <c r="J5383" s="3">
        <f t="shared" ref="J5383:J5446" si="682">IF(ISERROR(IF((SUMPRODUCT((F$7:F$5839=INDEX($F$6578:$F$6799,IF($C$2="All",MATCH(I5383,$G$6578:$G$6799,0),MATCH(I5383,$H$6578:$H$6799,0)),1))*1)+SUMPRODUCT((H$7:H$5839=INDEX($F$6578:$F$6799,IF($C$2="All",MATCH(I5383,$G$6578:$G$6799,0),MATCH(I5383,$H$6578:$H$6799,0)),1))*1))&gt;0,0,INDEX($F$6578:$F$6799,IF($C$2="All",MATCH(I5383,$G$6578:$G$6799,0),MATCH(I5383,$H$6578:$H$6799,0)),1))),0,IF((SUMPRODUCT((F$7:F$5839=INDEX($F$6578:$F$6799,IF($C$2="All",MATCH(I5383,$G$6578:$G$6799,0),MATCH(I5383,$H$6578:$H$6799,0)),1))*1)+SUMPRODUCT((H$7:H$5839=INDEX($F$6578:$F$6799,IF($C$2="All",MATCH(I5383,$G$6578:$G$6799,0),MATCH(I5383,$H$6578:$H$6799,0)),1))*1))&gt;0,0,INDEX($F$6578:$F$6799,IF($C$2="All",MATCH(I5383,$G$6578:$G$6799,0),MATCH(I5383,$H$6578:$H$6799,0)),1)))</f>
        <v>0</v>
      </c>
      <c r="K5383" s="3"/>
    </row>
    <row r="5384" spans="2:11" hidden="1" outlineLevel="1" x14ac:dyDescent="0.3">
      <c r="B5384" s="2"/>
      <c r="D5384" s="3"/>
      <c r="F5384" s="3"/>
      <c r="H5384" s="3"/>
      <c r="I5384" t="str">
        <f t="shared" si="681"/>
        <v>0#5</v>
      </c>
      <c r="J5384" s="3">
        <f t="shared" si="682"/>
        <v>0</v>
      </c>
      <c r="K5384" s="3"/>
    </row>
    <row r="5385" spans="2:11" hidden="1" outlineLevel="1" x14ac:dyDescent="0.3">
      <c r="B5385" s="2"/>
      <c r="D5385" s="3"/>
      <c r="F5385" s="3"/>
      <c r="H5385" s="3"/>
      <c r="I5385" t="str">
        <f t="shared" si="681"/>
        <v>0#6</v>
      </c>
      <c r="J5385" s="3">
        <f t="shared" si="682"/>
        <v>0</v>
      </c>
      <c r="K5385" s="3"/>
    </row>
    <row r="5386" spans="2:11" hidden="1" outlineLevel="1" x14ac:dyDescent="0.3">
      <c r="B5386" s="2"/>
      <c r="D5386" s="3"/>
      <c r="F5386" s="3"/>
      <c r="H5386" s="3"/>
      <c r="I5386" t="str">
        <f t="shared" si="681"/>
        <v>0#7</v>
      </c>
      <c r="J5386" s="3">
        <f t="shared" si="682"/>
        <v>0</v>
      </c>
      <c r="K5386" s="3"/>
    </row>
    <row r="5387" spans="2:11" hidden="1" outlineLevel="1" x14ac:dyDescent="0.3">
      <c r="B5387" s="2"/>
      <c r="D5387" s="3"/>
      <c r="F5387" s="3"/>
      <c r="H5387" s="3"/>
      <c r="I5387" t="str">
        <f t="shared" si="681"/>
        <v>0#8</v>
      </c>
      <c r="J5387" s="3">
        <f t="shared" si="682"/>
        <v>0</v>
      </c>
      <c r="K5387" s="3"/>
    </row>
    <row r="5388" spans="2:11" hidden="1" outlineLevel="1" x14ac:dyDescent="0.3">
      <c r="B5388" s="2"/>
      <c r="D5388" s="3"/>
      <c r="F5388" s="3"/>
      <c r="H5388" s="3"/>
      <c r="I5388" t="str">
        <f t="shared" si="681"/>
        <v>0#9</v>
      </c>
      <c r="J5388" s="3">
        <f t="shared" si="682"/>
        <v>0</v>
      </c>
      <c r="K5388" s="3"/>
    </row>
    <row r="5389" spans="2:11" hidden="1" outlineLevel="1" x14ac:dyDescent="0.3">
      <c r="B5389" s="2"/>
      <c r="D5389" s="3"/>
      <c r="F5389" s="3">
        <f>F5380</f>
        <v>0</v>
      </c>
      <c r="G5389" t="str">
        <f>F5389&amp;"#"&amp;COUNTIF(F$6:F5389,F5389)</f>
        <v>0#509</v>
      </c>
      <c r="H5389" s="3">
        <f>IF(ISERROR(IF((SUMPRODUCT((D$7:D$5839=INDEX($F$6578:$F$6799,IF($C$2="All",MATCH(G5389,$G$6578:$G$6799,0),MATCH(G5389,$H$6578:$H$6799,0)),1))*1)+SUMPRODUCT((F$7:F$5839=INDEX($F$6578:$F$6799,IF($C$2="All",MATCH(G5389,$G$6578:$G$6799,0),MATCH(G5389,$H$6578:$H$6799,0)),1))*1))&gt;0,0,INDEX($F$6578:$F$6799,IF($C$2="All",MATCH(G5389,$G$6578:$G$6799,0),MATCH(G5389,$H$6578:$H$6799,0)),1))),0,IF((SUMPRODUCT((D$7:D$5839=INDEX($F$6578:$F$6799,IF($C$2="All",MATCH(G5389,$G$6578:$G$6799,0),MATCH(G5389,$H$6578:$H$6799,0)),1))*1)+SUMPRODUCT((F$7:F$5839=INDEX($F$6578:$F$6799,IF($C$2="All",MATCH(G5389,$G$6578:$G$6799,0),MATCH(G5389,$H$6578:$H$6799,0)),1))*1))&gt;0,0,INDEX($F$6578:$F$6799,IF($C$2="All",MATCH(G5389,$G$6578:$G$6799,0),MATCH(G5389,$H$6578:$H$6799,0)),1)))</f>
        <v>0</v>
      </c>
      <c r="I5389" t="str">
        <f>H5389&amp;"#1"</f>
        <v>0#1</v>
      </c>
      <c r="J5389" s="3">
        <f t="shared" si="682"/>
        <v>0</v>
      </c>
      <c r="K5389" s="3"/>
    </row>
    <row r="5390" spans="2:11" hidden="1" outlineLevel="1" x14ac:dyDescent="0.3">
      <c r="B5390" s="2"/>
      <c r="D5390" s="3"/>
      <c r="F5390" s="3"/>
      <c r="H5390" s="3"/>
      <c r="I5390" t="str">
        <f>REPLACE(I5389,LEN(I5389),1,RIGHT(I5389,1)+1)</f>
        <v>0#2</v>
      </c>
      <c r="J5390" s="3">
        <f t="shared" si="682"/>
        <v>0</v>
      </c>
      <c r="K5390" s="3"/>
    </row>
    <row r="5391" spans="2:11" hidden="1" outlineLevel="1" x14ac:dyDescent="0.3">
      <c r="B5391" s="2"/>
      <c r="D5391" s="3"/>
      <c r="F5391" s="3"/>
      <c r="H5391" s="3"/>
      <c r="I5391" t="str">
        <f t="shared" ref="I5391:I5397" si="683">REPLACE(I5390,LEN(I5390),1,RIGHT(I5390,1)+1)</f>
        <v>0#3</v>
      </c>
      <c r="J5391" s="3">
        <f t="shared" si="682"/>
        <v>0</v>
      </c>
      <c r="K5391" s="3"/>
    </row>
    <row r="5392" spans="2:11" hidden="1" outlineLevel="1" x14ac:dyDescent="0.3">
      <c r="B5392" s="2"/>
      <c r="D5392" s="3"/>
      <c r="F5392" s="3"/>
      <c r="H5392" s="3"/>
      <c r="I5392" t="str">
        <f t="shared" si="683"/>
        <v>0#4</v>
      </c>
      <c r="J5392" s="3">
        <f t="shared" si="682"/>
        <v>0</v>
      </c>
      <c r="K5392" s="3"/>
    </row>
    <row r="5393" spans="2:11" hidden="1" outlineLevel="1" x14ac:dyDescent="0.3">
      <c r="B5393" s="2"/>
      <c r="D5393" s="3"/>
      <c r="F5393" s="3"/>
      <c r="H5393" s="3"/>
      <c r="I5393" t="str">
        <f t="shared" si="683"/>
        <v>0#5</v>
      </c>
      <c r="J5393" s="3">
        <f t="shared" si="682"/>
        <v>0</v>
      </c>
      <c r="K5393" s="3"/>
    </row>
    <row r="5394" spans="2:11" hidden="1" outlineLevel="1" x14ac:dyDescent="0.3">
      <c r="B5394" s="2"/>
      <c r="D5394" s="3"/>
      <c r="F5394" s="3"/>
      <c r="H5394" s="3"/>
      <c r="I5394" t="str">
        <f t="shared" si="683"/>
        <v>0#6</v>
      </c>
      <c r="J5394" s="3">
        <f t="shared" si="682"/>
        <v>0</v>
      </c>
      <c r="K5394" s="3"/>
    </row>
    <row r="5395" spans="2:11" hidden="1" outlineLevel="1" x14ac:dyDescent="0.3">
      <c r="B5395" s="2"/>
      <c r="D5395" s="3"/>
      <c r="F5395" s="3"/>
      <c r="H5395" s="3"/>
      <c r="I5395" t="str">
        <f t="shared" si="683"/>
        <v>0#7</v>
      </c>
      <c r="J5395" s="3">
        <f t="shared" si="682"/>
        <v>0</v>
      </c>
      <c r="K5395" s="3"/>
    </row>
    <row r="5396" spans="2:11" hidden="1" outlineLevel="1" x14ac:dyDescent="0.3">
      <c r="B5396" s="2"/>
      <c r="D5396" s="3"/>
      <c r="F5396" s="3"/>
      <c r="H5396" s="3"/>
      <c r="I5396" t="str">
        <f t="shared" si="683"/>
        <v>0#8</v>
      </c>
      <c r="J5396" s="3">
        <f t="shared" si="682"/>
        <v>0</v>
      </c>
      <c r="K5396" s="3"/>
    </row>
    <row r="5397" spans="2:11" hidden="1" outlineLevel="1" x14ac:dyDescent="0.3">
      <c r="B5397" s="2"/>
      <c r="D5397" s="3"/>
      <c r="F5397" s="3"/>
      <c r="H5397" s="3"/>
      <c r="I5397" t="str">
        <f t="shared" si="683"/>
        <v>0#9</v>
      </c>
      <c r="J5397" s="3">
        <f t="shared" si="682"/>
        <v>0</v>
      </c>
      <c r="K5397" s="3"/>
    </row>
    <row r="5398" spans="2:11" hidden="1" outlineLevel="1" x14ac:dyDescent="0.3">
      <c r="B5398" s="2"/>
      <c r="D5398" s="3"/>
      <c r="F5398" s="3">
        <f>F5389</f>
        <v>0</v>
      </c>
      <c r="G5398" t="str">
        <f>F5398&amp;"#"&amp;COUNTIF(F$6:F5398,F5398)</f>
        <v>0#510</v>
      </c>
      <c r="H5398" s="3">
        <f>IF(ISERROR(IF((SUMPRODUCT((D$7:D$5839=INDEX($F$6578:$F$6799,IF($C$2="All",MATCH(G5398,$G$6578:$G$6799,0),MATCH(G5398,$H$6578:$H$6799,0)),1))*1)+SUMPRODUCT((F$7:F$5839=INDEX($F$6578:$F$6799,IF($C$2="All",MATCH(G5398,$G$6578:$G$6799,0),MATCH(G5398,$H$6578:$H$6799,0)),1))*1))&gt;0,0,INDEX($F$6578:$F$6799,IF($C$2="All",MATCH(G5398,$G$6578:$G$6799,0),MATCH(G5398,$H$6578:$H$6799,0)),1))),0,IF((SUMPRODUCT((D$7:D$5839=INDEX($F$6578:$F$6799,IF($C$2="All",MATCH(G5398,$G$6578:$G$6799,0),MATCH(G5398,$H$6578:$H$6799,0)),1))*1)+SUMPRODUCT((F$7:F$5839=INDEX($F$6578:$F$6799,IF($C$2="All",MATCH(G5398,$G$6578:$G$6799,0),MATCH(G5398,$H$6578:$H$6799,0)),1))*1))&gt;0,0,INDEX($F$6578:$F$6799,IF($C$2="All",MATCH(G5398,$G$6578:$G$6799,0),MATCH(G5398,$H$6578:$H$6799,0)),1)))</f>
        <v>0</v>
      </c>
      <c r="I5398" t="str">
        <f>H5398&amp;"#1"</f>
        <v>0#1</v>
      </c>
      <c r="J5398" s="3">
        <f t="shared" si="682"/>
        <v>0</v>
      </c>
      <c r="K5398" s="3"/>
    </row>
    <row r="5399" spans="2:11" hidden="1" outlineLevel="1" x14ac:dyDescent="0.3">
      <c r="B5399" s="2"/>
      <c r="D5399" s="3"/>
      <c r="F5399" s="3"/>
      <c r="H5399" s="3"/>
      <c r="I5399" t="str">
        <f>REPLACE(I5398,LEN(I5398),1,RIGHT(I5398,1)+1)</f>
        <v>0#2</v>
      </c>
      <c r="J5399" s="3">
        <f t="shared" si="682"/>
        <v>0</v>
      </c>
      <c r="K5399" s="3"/>
    </row>
    <row r="5400" spans="2:11" hidden="1" outlineLevel="1" x14ac:dyDescent="0.3">
      <c r="B5400" s="2"/>
      <c r="D5400" s="3"/>
      <c r="F5400" s="3"/>
      <c r="H5400" s="3"/>
      <c r="I5400" t="str">
        <f t="shared" ref="I5400:I5406" si="684">REPLACE(I5399,LEN(I5399),1,RIGHT(I5399,1)+1)</f>
        <v>0#3</v>
      </c>
      <c r="J5400" s="3">
        <f t="shared" si="682"/>
        <v>0</v>
      </c>
      <c r="K5400" s="3"/>
    </row>
    <row r="5401" spans="2:11" hidden="1" outlineLevel="1" x14ac:dyDescent="0.3">
      <c r="B5401" s="2"/>
      <c r="D5401" s="3"/>
      <c r="F5401" s="3"/>
      <c r="H5401" s="3"/>
      <c r="I5401" t="str">
        <f t="shared" si="684"/>
        <v>0#4</v>
      </c>
      <c r="J5401" s="3">
        <f t="shared" si="682"/>
        <v>0</v>
      </c>
      <c r="K5401" s="3"/>
    </row>
    <row r="5402" spans="2:11" hidden="1" outlineLevel="1" x14ac:dyDescent="0.3">
      <c r="B5402" s="2"/>
      <c r="D5402" s="3"/>
      <c r="F5402" s="3"/>
      <c r="H5402" s="3"/>
      <c r="I5402" t="str">
        <f t="shared" si="684"/>
        <v>0#5</v>
      </c>
      <c r="J5402" s="3">
        <f t="shared" si="682"/>
        <v>0</v>
      </c>
      <c r="K5402" s="3"/>
    </row>
    <row r="5403" spans="2:11" hidden="1" outlineLevel="1" x14ac:dyDescent="0.3">
      <c r="B5403" s="2"/>
      <c r="D5403" s="3"/>
      <c r="F5403" s="3"/>
      <c r="H5403" s="3"/>
      <c r="I5403" t="str">
        <f t="shared" si="684"/>
        <v>0#6</v>
      </c>
      <c r="J5403" s="3">
        <f t="shared" si="682"/>
        <v>0</v>
      </c>
      <c r="K5403" s="3"/>
    </row>
    <row r="5404" spans="2:11" hidden="1" outlineLevel="1" x14ac:dyDescent="0.3">
      <c r="B5404" s="2"/>
      <c r="D5404" s="3"/>
      <c r="F5404" s="3"/>
      <c r="H5404" s="3"/>
      <c r="I5404" t="str">
        <f t="shared" si="684"/>
        <v>0#7</v>
      </c>
      <c r="J5404" s="3">
        <f t="shared" si="682"/>
        <v>0</v>
      </c>
      <c r="K5404" s="3"/>
    </row>
    <row r="5405" spans="2:11" hidden="1" outlineLevel="1" x14ac:dyDescent="0.3">
      <c r="B5405" s="2"/>
      <c r="D5405" s="3"/>
      <c r="F5405" s="3"/>
      <c r="H5405" s="3"/>
      <c r="I5405" t="str">
        <f t="shared" si="684"/>
        <v>0#8</v>
      </c>
      <c r="J5405" s="3">
        <f t="shared" si="682"/>
        <v>0</v>
      </c>
      <c r="K5405" s="3"/>
    </row>
    <row r="5406" spans="2:11" hidden="1" outlineLevel="1" x14ac:dyDescent="0.3">
      <c r="B5406" s="2"/>
      <c r="D5406" s="3"/>
      <c r="F5406" s="3"/>
      <c r="H5406" s="3"/>
      <c r="I5406" t="str">
        <f t="shared" si="684"/>
        <v>0#9</v>
      </c>
      <c r="J5406" s="3">
        <f t="shared" si="682"/>
        <v>0</v>
      </c>
      <c r="K5406" s="3"/>
    </row>
    <row r="5407" spans="2:11" hidden="1" outlineLevel="1" x14ac:dyDescent="0.3">
      <c r="B5407" s="2"/>
      <c r="D5407" s="3"/>
      <c r="F5407" s="3">
        <f>F5398</f>
        <v>0</v>
      </c>
      <c r="G5407" t="str">
        <f>F5407&amp;"#"&amp;COUNTIF(F$6:F5407,F5407)</f>
        <v>0#511</v>
      </c>
      <c r="H5407" s="3">
        <f>IF(ISERROR(IF((SUMPRODUCT((D$7:D$5839=INDEX($F$6578:$F$6799,IF($C$2="All",MATCH(G5407,$G$6578:$G$6799,0),MATCH(G5407,$H$6578:$H$6799,0)),1))*1)+SUMPRODUCT((F$7:F$5839=INDEX($F$6578:$F$6799,IF($C$2="All",MATCH(G5407,$G$6578:$G$6799,0),MATCH(G5407,$H$6578:$H$6799,0)),1))*1))&gt;0,0,INDEX($F$6578:$F$6799,IF($C$2="All",MATCH(G5407,$G$6578:$G$6799,0),MATCH(G5407,$H$6578:$H$6799,0)),1))),0,IF((SUMPRODUCT((D$7:D$5839=INDEX($F$6578:$F$6799,IF($C$2="All",MATCH(G5407,$G$6578:$G$6799,0),MATCH(G5407,$H$6578:$H$6799,0)),1))*1)+SUMPRODUCT((F$7:F$5839=INDEX($F$6578:$F$6799,IF($C$2="All",MATCH(G5407,$G$6578:$G$6799,0),MATCH(G5407,$H$6578:$H$6799,0)),1))*1))&gt;0,0,INDEX($F$6578:$F$6799,IF($C$2="All",MATCH(G5407,$G$6578:$G$6799,0),MATCH(G5407,$H$6578:$H$6799,0)),1)))</f>
        <v>0</v>
      </c>
      <c r="I5407" t="str">
        <f>H5407&amp;"#1"</f>
        <v>0#1</v>
      </c>
      <c r="J5407" s="3">
        <f t="shared" si="682"/>
        <v>0</v>
      </c>
      <c r="K5407" s="3"/>
    </row>
    <row r="5408" spans="2:11" hidden="1" outlineLevel="1" x14ac:dyDescent="0.3">
      <c r="B5408" s="2"/>
      <c r="D5408" s="3"/>
      <c r="F5408" s="3"/>
      <c r="H5408" s="3"/>
      <c r="I5408" t="str">
        <f>REPLACE(I5407,LEN(I5407),1,RIGHT(I5407,1)+1)</f>
        <v>0#2</v>
      </c>
      <c r="J5408" s="3">
        <f t="shared" si="682"/>
        <v>0</v>
      </c>
      <c r="K5408" s="3"/>
    </row>
    <row r="5409" spans="2:11" hidden="1" outlineLevel="1" x14ac:dyDescent="0.3">
      <c r="B5409" s="2"/>
      <c r="D5409" s="3"/>
      <c r="F5409" s="3"/>
      <c r="H5409" s="3"/>
      <c r="I5409" t="str">
        <f t="shared" ref="I5409:I5415" si="685">REPLACE(I5408,LEN(I5408),1,RIGHT(I5408,1)+1)</f>
        <v>0#3</v>
      </c>
      <c r="J5409" s="3">
        <f t="shared" si="682"/>
        <v>0</v>
      </c>
      <c r="K5409" s="3"/>
    </row>
    <row r="5410" spans="2:11" hidden="1" outlineLevel="1" x14ac:dyDescent="0.3">
      <c r="B5410" s="2"/>
      <c r="D5410" s="3"/>
      <c r="F5410" s="3"/>
      <c r="H5410" s="3"/>
      <c r="I5410" t="str">
        <f t="shared" si="685"/>
        <v>0#4</v>
      </c>
      <c r="J5410" s="3">
        <f t="shared" si="682"/>
        <v>0</v>
      </c>
      <c r="K5410" s="3"/>
    </row>
    <row r="5411" spans="2:11" hidden="1" outlineLevel="1" x14ac:dyDescent="0.3">
      <c r="B5411" s="2"/>
      <c r="D5411" s="3"/>
      <c r="F5411" s="3"/>
      <c r="H5411" s="3"/>
      <c r="I5411" t="str">
        <f t="shared" si="685"/>
        <v>0#5</v>
      </c>
      <c r="J5411" s="3">
        <f t="shared" si="682"/>
        <v>0</v>
      </c>
      <c r="K5411" s="3"/>
    </row>
    <row r="5412" spans="2:11" hidden="1" outlineLevel="1" x14ac:dyDescent="0.3">
      <c r="B5412" s="2"/>
      <c r="D5412" s="3"/>
      <c r="F5412" s="3"/>
      <c r="H5412" s="3"/>
      <c r="I5412" t="str">
        <f t="shared" si="685"/>
        <v>0#6</v>
      </c>
      <c r="J5412" s="3">
        <f t="shared" si="682"/>
        <v>0</v>
      </c>
      <c r="K5412" s="3"/>
    </row>
    <row r="5413" spans="2:11" hidden="1" outlineLevel="1" x14ac:dyDescent="0.3">
      <c r="B5413" s="2"/>
      <c r="D5413" s="3"/>
      <c r="F5413" s="3"/>
      <c r="H5413" s="3"/>
      <c r="I5413" t="str">
        <f t="shared" si="685"/>
        <v>0#7</v>
      </c>
      <c r="J5413" s="3">
        <f t="shared" si="682"/>
        <v>0</v>
      </c>
      <c r="K5413" s="3"/>
    </row>
    <row r="5414" spans="2:11" hidden="1" outlineLevel="1" x14ac:dyDescent="0.3">
      <c r="B5414" s="2"/>
      <c r="D5414" s="3"/>
      <c r="F5414" s="3"/>
      <c r="H5414" s="3"/>
      <c r="I5414" t="str">
        <f t="shared" si="685"/>
        <v>0#8</v>
      </c>
      <c r="J5414" s="3">
        <f t="shared" si="682"/>
        <v>0</v>
      </c>
      <c r="K5414" s="3"/>
    </row>
    <row r="5415" spans="2:11" hidden="1" outlineLevel="1" x14ac:dyDescent="0.3">
      <c r="B5415" s="2"/>
      <c r="D5415" s="3"/>
      <c r="F5415" s="3"/>
      <c r="H5415" s="3"/>
      <c r="I5415" t="str">
        <f t="shared" si="685"/>
        <v>0#9</v>
      </c>
      <c r="J5415" s="3">
        <f t="shared" si="682"/>
        <v>0</v>
      </c>
      <c r="K5415" s="3"/>
    </row>
    <row r="5416" spans="2:11" hidden="1" outlineLevel="1" x14ac:dyDescent="0.3">
      <c r="B5416" s="2"/>
      <c r="D5416" s="3"/>
      <c r="F5416" s="3">
        <f>F5407</f>
        <v>0</v>
      </c>
      <c r="G5416" t="str">
        <f>F5416&amp;"#"&amp;COUNTIF(F$6:F5416,F5416)</f>
        <v>0#512</v>
      </c>
      <c r="H5416" s="3">
        <f>IF(ISERROR(IF((SUMPRODUCT((D$7:D$5839=INDEX($F$6578:$F$6799,IF($C$2="All",MATCH(G5416,$G$6578:$G$6799,0),MATCH(G5416,$H$6578:$H$6799,0)),1))*1)+SUMPRODUCT((F$7:F$5839=INDEX($F$6578:$F$6799,IF($C$2="All",MATCH(G5416,$G$6578:$G$6799,0),MATCH(G5416,$H$6578:$H$6799,0)),1))*1))&gt;0,0,INDEX($F$6578:$F$6799,IF($C$2="All",MATCH(G5416,$G$6578:$G$6799,0),MATCH(G5416,$H$6578:$H$6799,0)),1))),0,IF((SUMPRODUCT((D$7:D$5839=INDEX($F$6578:$F$6799,IF($C$2="All",MATCH(G5416,$G$6578:$G$6799,0),MATCH(G5416,$H$6578:$H$6799,0)),1))*1)+SUMPRODUCT((F$7:F$5839=INDEX($F$6578:$F$6799,IF($C$2="All",MATCH(G5416,$G$6578:$G$6799,0),MATCH(G5416,$H$6578:$H$6799,0)),1))*1))&gt;0,0,INDEX($F$6578:$F$6799,IF($C$2="All",MATCH(G5416,$G$6578:$G$6799,0),MATCH(G5416,$H$6578:$H$6799,0)),1)))</f>
        <v>0</v>
      </c>
      <c r="I5416" t="str">
        <f>H5416&amp;"#1"</f>
        <v>0#1</v>
      </c>
      <c r="J5416" s="3">
        <f t="shared" si="682"/>
        <v>0</v>
      </c>
      <c r="K5416" s="3"/>
    </row>
    <row r="5417" spans="2:11" hidden="1" outlineLevel="1" x14ac:dyDescent="0.3">
      <c r="B5417" s="2"/>
      <c r="D5417" s="3"/>
      <c r="F5417" s="3"/>
      <c r="H5417" s="3"/>
      <c r="I5417" t="str">
        <f>REPLACE(I5416,LEN(I5416),1,RIGHT(I5416,1)+1)</f>
        <v>0#2</v>
      </c>
      <c r="J5417" s="3">
        <f t="shared" si="682"/>
        <v>0</v>
      </c>
      <c r="K5417" s="3"/>
    </row>
    <row r="5418" spans="2:11" hidden="1" outlineLevel="1" x14ac:dyDescent="0.3">
      <c r="B5418" s="2"/>
      <c r="D5418" s="3"/>
      <c r="F5418" s="3"/>
      <c r="H5418" s="3"/>
      <c r="I5418" t="str">
        <f t="shared" ref="I5418:I5424" si="686">REPLACE(I5417,LEN(I5417),1,RIGHT(I5417,1)+1)</f>
        <v>0#3</v>
      </c>
      <c r="J5418" s="3">
        <f t="shared" si="682"/>
        <v>0</v>
      </c>
      <c r="K5418" s="3"/>
    </row>
    <row r="5419" spans="2:11" hidden="1" outlineLevel="1" x14ac:dyDescent="0.3">
      <c r="B5419" s="2"/>
      <c r="D5419" s="3"/>
      <c r="F5419" s="3"/>
      <c r="H5419" s="3"/>
      <c r="I5419" t="str">
        <f t="shared" si="686"/>
        <v>0#4</v>
      </c>
      <c r="J5419" s="3">
        <f t="shared" si="682"/>
        <v>0</v>
      </c>
      <c r="K5419" s="3"/>
    </row>
    <row r="5420" spans="2:11" hidden="1" outlineLevel="1" x14ac:dyDescent="0.3">
      <c r="B5420" s="2"/>
      <c r="D5420" s="3"/>
      <c r="F5420" s="3"/>
      <c r="H5420" s="3"/>
      <c r="I5420" t="str">
        <f t="shared" si="686"/>
        <v>0#5</v>
      </c>
      <c r="J5420" s="3">
        <f t="shared" si="682"/>
        <v>0</v>
      </c>
      <c r="K5420" s="3"/>
    </row>
    <row r="5421" spans="2:11" hidden="1" outlineLevel="1" x14ac:dyDescent="0.3">
      <c r="B5421" s="2"/>
      <c r="D5421" s="3"/>
      <c r="F5421" s="3"/>
      <c r="H5421" s="3"/>
      <c r="I5421" t="str">
        <f t="shared" si="686"/>
        <v>0#6</v>
      </c>
      <c r="J5421" s="3">
        <f t="shared" si="682"/>
        <v>0</v>
      </c>
      <c r="K5421" s="3"/>
    </row>
    <row r="5422" spans="2:11" hidden="1" outlineLevel="1" x14ac:dyDescent="0.3">
      <c r="B5422" s="2"/>
      <c r="D5422" s="3"/>
      <c r="F5422" s="3"/>
      <c r="H5422" s="3"/>
      <c r="I5422" t="str">
        <f t="shared" si="686"/>
        <v>0#7</v>
      </c>
      <c r="J5422" s="3">
        <f t="shared" si="682"/>
        <v>0</v>
      </c>
      <c r="K5422" s="3"/>
    </row>
    <row r="5423" spans="2:11" hidden="1" outlineLevel="1" x14ac:dyDescent="0.3">
      <c r="B5423" s="2"/>
      <c r="D5423" s="3"/>
      <c r="F5423" s="3"/>
      <c r="H5423" s="3"/>
      <c r="I5423" t="str">
        <f t="shared" si="686"/>
        <v>0#8</v>
      </c>
      <c r="J5423" s="3">
        <f t="shared" si="682"/>
        <v>0</v>
      </c>
      <c r="K5423" s="3"/>
    </row>
    <row r="5424" spans="2:11" hidden="1" outlineLevel="1" x14ac:dyDescent="0.3">
      <c r="B5424" s="2"/>
      <c r="D5424" s="3"/>
      <c r="F5424" s="3"/>
      <c r="H5424" s="3"/>
      <c r="I5424" t="str">
        <f t="shared" si="686"/>
        <v>0#9</v>
      </c>
      <c r="J5424" s="3">
        <f t="shared" si="682"/>
        <v>0</v>
      </c>
      <c r="K5424" s="3"/>
    </row>
    <row r="5425" spans="2:11" hidden="1" outlineLevel="1" x14ac:dyDescent="0.3">
      <c r="B5425" s="2"/>
      <c r="D5425" s="3"/>
      <c r="F5425" s="3">
        <f>F5416</f>
        <v>0</v>
      </c>
      <c r="G5425" t="str">
        <f>F5425&amp;"#"&amp;COUNTIF(F$6:F5425,F5425)</f>
        <v>0#513</v>
      </c>
      <c r="H5425" s="3">
        <f>IF(ISERROR(IF((SUMPRODUCT((D$7:D$5839=INDEX($F$6578:$F$6799,IF($C$2="All",MATCH(G5425,$G$6578:$G$6799,0),MATCH(G5425,$H$6578:$H$6799,0)),1))*1)+SUMPRODUCT((F$7:F$5839=INDEX($F$6578:$F$6799,IF($C$2="All",MATCH(G5425,$G$6578:$G$6799,0),MATCH(G5425,$H$6578:$H$6799,0)),1))*1))&gt;0,0,INDEX($F$6578:$F$6799,IF($C$2="All",MATCH(G5425,$G$6578:$G$6799,0),MATCH(G5425,$H$6578:$H$6799,0)),1))),0,IF((SUMPRODUCT((D$7:D$5839=INDEX($F$6578:$F$6799,IF($C$2="All",MATCH(G5425,$G$6578:$G$6799,0),MATCH(G5425,$H$6578:$H$6799,0)),1))*1)+SUMPRODUCT((F$7:F$5839=INDEX($F$6578:$F$6799,IF($C$2="All",MATCH(G5425,$G$6578:$G$6799,0),MATCH(G5425,$H$6578:$H$6799,0)),1))*1))&gt;0,0,INDEX($F$6578:$F$6799,IF($C$2="All",MATCH(G5425,$G$6578:$G$6799,0),MATCH(G5425,$H$6578:$H$6799,0)),1)))</f>
        <v>0</v>
      </c>
      <c r="I5425" t="str">
        <f>H5425&amp;"#1"</f>
        <v>0#1</v>
      </c>
      <c r="J5425" s="3">
        <f t="shared" si="682"/>
        <v>0</v>
      </c>
      <c r="K5425" s="3"/>
    </row>
    <row r="5426" spans="2:11" hidden="1" outlineLevel="1" x14ac:dyDescent="0.3">
      <c r="B5426" s="2"/>
      <c r="D5426" s="3"/>
      <c r="F5426" s="3"/>
      <c r="H5426" s="3"/>
      <c r="I5426" t="str">
        <f>REPLACE(I5425,LEN(I5425),1,RIGHT(I5425,1)+1)</f>
        <v>0#2</v>
      </c>
      <c r="J5426" s="3">
        <f t="shared" si="682"/>
        <v>0</v>
      </c>
      <c r="K5426" s="3"/>
    </row>
    <row r="5427" spans="2:11" hidden="1" outlineLevel="1" x14ac:dyDescent="0.3">
      <c r="B5427" s="2"/>
      <c r="D5427" s="3"/>
      <c r="F5427" s="3"/>
      <c r="H5427" s="3"/>
      <c r="I5427" t="str">
        <f t="shared" ref="I5427:I5433" si="687">REPLACE(I5426,LEN(I5426),1,RIGHT(I5426,1)+1)</f>
        <v>0#3</v>
      </c>
      <c r="J5427" s="3">
        <f t="shared" si="682"/>
        <v>0</v>
      </c>
      <c r="K5427" s="3"/>
    </row>
    <row r="5428" spans="2:11" hidden="1" outlineLevel="1" x14ac:dyDescent="0.3">
      <c r="B5428" s="2"/>
      <c r="D5428" s="3"/>
      <c r="F5428" s="3"/>
      <c r="H5428" s="3"/>
      <c r="I5428" t="str">
        <f t="shared" si="687"/>
        <v>0#4</v>
      </c>
      <c r="J5428" s="3">
        <f t="shared" si="682"/>
        <v>0</v>
      </c>
      <c r="K5428" s="3"/>
    </row>
    <row r="5429" spans="2:11" hidden="1" outlineLevel="1" x14ac:dyDescent="0.3">
      <c r="B5429" s="2"/>
      <c r="D5429" s="3"/>
      <c r="F5429" s="3"/>
      <c r="H5429" s="3"/>
      <c r="I5429" t="str">
        <f t="shared" si="687"/>
        <v>0#5</v>
      </c>
      <c r="J5429" s="3">
        <f t="shared" si="682"/>
        <v>0</v>
      </c>
      <c r="K5429" s="3"/>
    </row>
    <row r="5430" spans="2:11" hidden="1" outlineLevel="1" x14ac:dyDescent="0.3">
      <c r="B5430" s="2"/>
      <c r="D5430" s="3"/>
      <c r="F5430" s="3"/>
      <c r="H5430" s="3"/>
      <c r="I5430" t="str">
        <f t="shared" si="687"/>
        <v>0#6</v>
      </c>
      <c r="J5430" s="3">
        <f t="shared" si="682"/>
        <v>0</v>
      </c>
      <c r="K5430" s="3"/>
    </row>
    <row r="5431" spans="2:11" hidden="1" outlineLevel="1" x14ac:dyDescent="0.3">
      <c r="B5431" s="2"/>
      <c r="D5431" s="3"/>
      <c r="F5431" s="3"/>
      <c r="H5431" s="3"/>
      <c r="I5431" t="str">
        <f t="shared" si="687"/>
        <v>0#7</v>
      </c>
      <c r="J5431" s="3">
        <f t="shared" si="682"/>
        <v>0</v>
      </c>
      <c r="K5431" s="3"/>
    </row>
    <row r="5432" spans="2:11" hidden="1" outlineLevel="1" x14ac:dyDescent="0.3">
      <c r="B5432" s="2"/>
      <c r="D5432" s="3"/>
      <c r="F5432" s="3"/>
      <c r="H5432" s="3"/>
      <c r="I5432" t="str">
        <f t="shared" si="687"/>
        <v>0#8</v>
      </c>
      <c r="J5432" s="3">
        <f t="shared" si="682"/>
        <v>0</v>
      </c>
      <c r="K5432" s="3"/>
    </row>
    <row r="5433" spans="2:11" hidden="1" outlineLevel="1" x14ac:dyDescent="0.3">
      <c r="B5433" s="2"/>
      <c r="D5433" s="3"/>
      <c r="F5433" s="3"/>
      <c r="H5433" s="3"/>
      <c r="I5433" t="str">
        <f t="shared" si="687"/>
        <v>0#9</v>
      </c>
      <c r="J5433" s="3">
        <f t="shared" si="682"/>
        <v>0</v>
      </c>
      <c r="K5433" s="3"/>
    </row>
    <row r="5434" spans="2:11" hidden="1" outlineLevel="1" x14ac:dyDescent="0.3">
      <c r="D5434" t="str">
        <f>IF(C5434="",D5353,IF(ISERROR(INDEX($F$6578:$F$6799,IF($C$2="All",MATCH(C5434,$G$6578:$G$6799,0),MATCH(C5434,$H$6578:$H$6799,0)),1)),0,INDEX($F$6578:$F$6799,IF($C$2="All",MATCH(C5434,$G$6578:$G$6799,0),MATCH(C5434,$H$6578:$H$6799,0)),1)))</f>
        <v>Manchester</v>
      </c>
      <c r="E5434" t="str">
        <f>D5434&amp;"#"&amp;COUNTIF(D$6:D5434,D5434)</f>
        <v>Manchester#5</v>
      </c>
      <c r="F5434" s="3">
        <f>IF(ISERROR(IF((SUMPRODUCT((B$7:B$5839=INDEX($F$6578:$F$6799,IF($C$2="All",MATCH(E5434,$G$6578:$G$6799,0),MATCH(E5434,$H$6578:$H$6799,0)),1))*1)+SUMPRODUCT((D$7:D$5839=INDEX($F$6578:$F$6799,IF($C$2="All",MATCH(E5434,$G$6578:$G$6799,0),MATCH(E5434,$H$6578:$H$6799,0)),1))*1))&gt;0,0,INDEX($F$6578:$F$6799,IF($C$2="All",MATCH(E5434,$G$6578:$G$6799,0),MATCH(E5434,$H$6578:$H$6799,0)),1))),0,IF((SUMPRODUCT((B$7:B$5839=INDEX($F$6578:$F$6799,IF($C$2="All",MATCH(E5434,$G$6578:$G$6799,0),MATCH(E5434,$H$6578:$H$6799,0)),1))*1)+SUMPRODUCT((D$7:D$5839=INDEX($F$6578:$F$6799,IF($C$2="All",MATCH(E5434,$G$6578:$G$6799,0),MATCH(E5434,$H$6578:$H$6799,0)),1))*1))&gt;0,0,INDEX($F$6578:$F$6799,IF($C$2="All",MATCH(E5434,$G$6578:$G$6799,0),MATCH(E5434,$H$6578:$H$6799,0)),1)))</f>
        <v>0</v>
      </c>
      <c r="G5434" t="str">
        <f>F5434&amp;"#"&amp;COUNTIF(F$6:F5434,F5434)</f>
        <v>0#514</v>
      </c>
      <c r="H5434" s="3">
        <f>IF(ISERROR(IF((SUMPRODUCT((D$7:D$5839=INDEX($F$6578:$F$6799,IF($C$2="All",MATCH(G5434,$G$6578:$G$6799,0),MATCH(G5434,$H$6578:$H$6799,0)),1))*1)+SUMPRODUCT((F$7:F$5839=INDEX($F$6578:$F$6799,IF($C$2="All",MATCH(G5434,$G$6578:$G$6799,0),MATCH(G5434,$H$6578:$H$6799,0)),1))*1))&gt;0,0,INDEX($F$6578:$F$6799,IF($C$2="All",MATCH(G5434,$G$6578:$G$6799,0),MATCH(G5434,$H$6578:$H$6799,0)),1))),0,IF((SUMPRODUCT((D$7:D$5839=INDEX($F$6578:$F$6799,IF($C$2="All",MATCH(G5434,$G$6578:$G$6799,0),MATCH(G5434,$H$6578:$H$6799,0)),1))*1)+SUMPRODUCT((F$7:F$5839=INDEX($F$6578:$F$6799,IF($C$2="All",MATCH(G5434,$G$6578:$G$6799,0),MATCH(G5434,$H$6578:$H$6799,0)),1))*1))&gt;0,0,INDEX($F$6578:$F$6799,IF($C$2="All",MATCH(G5434,$G$6578:$G$6799,0),MATCH(G5434,$H$6578:$H$6799,0)),1)))</f>
        <v>0</v>
      </c>
      <c r="I5434" t="str">
        <f>H$7&amp;"#1"</f>
        <v>0#1</v>
      </c>
      <c r="J5434" s="3">
        <f t="shared" si="682"/>
        <v>0</v>
      </c>
    </row>
    <row r="5435" spans="2:11" hidden="1" outlineLevel="1" x14ac:dyDescent="0.3">
      <c r="B5435" s="2"/>
      <c r="D5435" s="3"/>
      <c r="F5435" s="3"/>
      <c r="H5435" s="3"/>
      <c r="I5435" t="str">
        <f>REPLACE(I5434,LEN(I5434),1,RIGHT(I5434,1)+1)</f>
        <v>0#2</v>
      </c>
      <c r="J5435" s="3">
        <f t="shared" si="682"/>
        <v>0</v>
      </c>
      <c r="K5435" s="3"/>
    </row>
    <row r="5436" spans="2:11" hidden="1" outlineLevel="1" x14ac:dyDescent="0.3">
      <c r="B5436" s="2"/>
      <c r="D5436" s="3"/>
      <c r="F5436" s="3"/>
      <c r="H5436" s="3"/>
      <c r="I5436" t="str">
        <f t="shared" ref="I5436:I5442" si="688">REPLACE(I5435,LEN(I5435),1,RIGHT(I5435,1)+1)</f>
        <v>0#3</v>
      </c>
      <c r="J5436" s="3">
        <f t="shared" si="682"/>
        <v>0</v>
      </c>
      <c r="K5436" s="3"/>
    </row>
    <row r="5437" spans="2:11" hidden="1" outlineLevel="1" x14ac:dyDescent="0.3">
      <c r="B5437" s="2"/>
      <c r="D5437" s="3"/>
      <c r="F5437" s="3"/>
      <c r="H5437" s="3"/>
      <c r="I5437" t="str">
        <f t="shared" si="688"/>
        <v>0#4</v>
      </c>
      <c r="J5437" s="3">
        <f t="shared" si="682"/>
        <v>0</v>
      </c>
      <c r="K5437" s="3"/>
    </row>
    <row r="5438" spans="2:11" hidden="1" outlineLevel="1" x14ac:dyDescent="0.3">
      <c r="B5438" s="2"/>
      <c r="D5438" s="3"/>
      <c r="F5438" s="3"/>
      <c r="H5438" s="3"/>
      <c r="I5438" t="str">
        <f t="shared" si="688"/>
        <v>0#5</v>
      </c>
      <c r="J5438" s="3">
        <f t="shared" si="682"/>
        <v>0</v>
      </c>
      <c r="K5438" s="3"/>
    </row>
    <row r="5439" spans="2:11" hidden="1" outlineLevel="1" x14ac:dyDescent="0.3">
      <c r="B5439" s="2"/>
      <c r="D5439" s="3"/>
      <c r="F5439" s="3"/>
      <c r="H5439" s="3"/>
      <c r="I5439" t="str">
        <f t="shared" si="688"/>
        <v>0#6</v>
      </c>
      <c r="J5439" s="3">
        <f t="shared" si="682"/>
        <v>0</v>
      </c>
      <c r="K5439" s="3"/>
    </row>
    <row r="5440" spans="2:11" hidden="1" outlineLevel="1" x14ac:dyDescent="0.3">
      <c r="B5440" s="2"/>
      <c r="D5440" s="3"/>
      <c r="F5440" s="3"/>
      <c r="H5440" s="3"/>
      <c r="I5440" t="str">
        <f t="shared" si="688"/>
        <v>0#7</v>
      </c>
      <c r="J5440" s="3">
        <f t="shared" si="682"/>
        <v>0</v>
      </c>
      <c r="K5440" s="3"/>
    </row>
    <row r="5441" spans="2:11" hidden="1" outlineLevel="1" x14ac:dyDescent="0.3">
      <c r="B5441" s="2"/>
      <c r="D5441" s="3"/>
      <c r="F5441" s="3"/>
      <c r="H5441" s="3"/>
      <c r="I5441" t="str">
        <f t="shared" si="688"/>
        <v>0#8</v>
      </c>
      <c r="J5441" s="3">
        <f t="shared" si="682"/>
        <v>0</v>
      </c>
      <c r="K5441" s="3"/>
    </row>
    <row r="5442" spans="2:11" hidden="1" outlineLevel="1" x14ac:dyDescent="0.3">
      <c r="B5442" s="2"/>
      <c r="D5442" s="3"/>
      <c r="F5442" s="3"/>
      <c r="H5442" s="3"/>
      <c r="I5442" t="str">
        <f t="shared" si="688"/>
        <v>0#9</v>
      </c>
      <c r="J5442" s="3">
        <f t="shared" si="682"/>
        <v>0</v>
      </c>
      <c r="K5442" s="3"/>
    </row>
    <row r="5443" spans="2:11" hidden="1" outlineLevel="1" x14ac:dyDescent="0.3">
      <c r="B5443" s="2"/>
      <c r="F5443" s="3">
        <f>F5434</f>
        <v>0</v>
      </c>
      <c r="G5443" t="str">
        <f>F5443&amp;"#"&amp;COUNTIF(F$6:F5443,F5443)</f>
        <v>0#515</v>
      </c>
      <c r="H5443" s="3">
        <f>IF(ISERROR(IF((SUMPRODUCT((D$7:D$5839=INDEX($F$6578:$F$6799,IF($C$2="All",MATCH(G5443,$G$6578:$G$6799,0),MATCH(G5443,$H$6578:$H$6799,0)),1))*1)+SUMPRODUCT((F$7:F$5839=INDEX($F$6578:$F$6799,IF($C$2="All",MATCH(G5443,$G$6578:$G$6799,0),MATCH(G5443,$H$6578:$H$6799,0)),1))*1))&gt;0,0,INDEX($F$6578:$F$6799,IF($C$2="All",MATCH(G5443,$G$6578:$G$6799,0),MATCH(G5443,$H$6578:$H$6799,0)),1))),0,IF((SUMPRODUCT((D$7:D$5839=INDEX($F$6578:$F$6799,IF($C$2="All",MATCH(G5443,$G$6578:$G$6799,0),MATCH(G5443,$H$6578:$H$6799,0)),1))*1)+SUMPRODUCT((F$7:F$5839=INDEX($F$6578:$F$6799,IF($C$2="All",MATCH(G5443,$G$6578:$G$6799,0),MATCH(G5443,$H$6578:$H$6799,0)),1))*1))&gt;0,0,INDEX($F$6578:$F$6799,IF($C$2="All",MATCH(G5443,$G$6578:$G$6799,0),MATCH(G5443,$H$6578:$H$6799,0)),1)))</f>
        <v>0</v>
      </c>
      <c r="I5443" t="str">
        <f>H5443&amp;"#1"</f>
        <v>0#1</v>
      </c>
      <c r="J5443" s="3">
        <f t="shared" si="682"/>
        <v>0</v>
      </c>
      <c r="K5443" s="3"/>
    </row>
    <row r="5444" spans="2:11" hidden="1" outlineLevel="1" x14ac:dyDescent="0.3">
      <c r="B5444" s="2"/>
      <c r="F5444" s="3"/>
      <c r="H5444" s="3"/>
      <c r="I5444" t="str">
        <f>REPLACE(I5443,LEN(I5443),1,RIGHT(I5443,1)+1)</f>
        <v>0#2</v>
      </c>
      <c r="J5444" s="3">
        <f t="shared" si="682"/>
        <v>0</v>
      </c>
      <c r="K5444" s="3"/>
    </row>
    <row r="5445" spans="2:11" hidden="1" outlineLevel="1" x14ac:dyDescent="0.3">
      <c r="B5445" s="2"/>
      <c r="F5445" s="3"/>
      <c r="H5445" s="3"/>
      <c r="I5445" t="str">
        <f t="shared" ref="I5445:I5451" si="689">REPLACE(I5444,LEN(I5444),1,RIGHT(I5444,1)+1)</f>
        <v>0#3</v>
      </c>
      <c r="J5445" s="3">
        <f t="shared" si="682"/>
        <v>0</v>
      </c>
      <c r="K5445" s="3"/>
    </row>
    <row r="5446" spans="2:11" hidden="1" outlineLevel="1" x14ac:dyDescent="0.3">
      <c r="B5446" s="2"/>
      <c r="F5446" s="3"/>
      <c r="H5446" s="3"/>
      <c r="I5446" t="str">
        <f t="shared" si="689"/>
        <v>0#4</v>
      </c>
      <c r="J5446" s="3">
        <f t="shared" si="682"/>
        <v>0</v>
      </c>
      <c r="K5446" s="3"/>
    </row>
    <row r="5447" spans="2:11" hidden="1" outlineLevel="1" x14ac:dyDescent="0.3">
      <c r="B5447" s="2"/>
      <c r="F5447" s="3"/>
      <c r="H5447" s="3"/>
      <c r="I5447" t="str">
        <f t="shared" si="689"/>
        <v>0#5</v>
      </c>
      <c r="J5447" s="3">
        <f t="shared" ref="J5447:J5510" si="690">IF(ISERROR(IF((SUMPRODUCT((F$7:F$5839=INDEX($F$6578:$F$6799,IF($C$2="All",MATCH(I5447,$G$6578:$G$6799,0),MATCH(I5447,$H$6578:$H$6799,0)),1))*1)+SUMPRODUCT((H$7:H$5839=INDEX($F$6578:$F$6799,IF($C$2="All",MATCH(I5447,$G$6578:$G$6799,0),MATCH(I5447,$H$6578:$H$6799,0)),1))*1))&gt;0,0,INDEX($F$6578:$F$6799,IF($C$2="All",MATCH(I5447,$G$6578:$G$6799,0),MATCH(I5447,$H$6578:$H$6799,0)),1))),0,IF((SUMPRODUCT((F$7:F$5839=INDEX($F$6578:$F$6799,IF($C$2="All",MATCH(I5447,$G$6578:$G$6799,0),MATCH(I5447,$H$6578:$H$6799,0)),1))*1)+SUMPRODUCT((H$7:H$5839=INDEX($F$6578:$F$6799,IF($C$2="All",MATCH(I5447,$G$6578:$G$6799,0),MATCH(I5447,$H$6578:$H$6799,0)),1))*1))&gt;0,0,INDEX($F$6578:$F$6799,IF($C$2="All",MATCH(I5447,$G$6578:$G$6799,0),MATCH(I5447,$H$6578:$H$6799,0)),1)))</f>
        <v>0</v>
      </c>
      <c r="K5447" s="3"/>
    </row>
    <row r="5448" spans="2:11" hidden="1" outlineLevel="1" x14ac:dyDescent="0.3">
      <c r="B5448" s="2"/>
      <c r="F5448" s="3"/>
      <c r="H5448" s="3"/>
      <c r="I5448" t="str">
        <f t="shared" si="689"/>
        <v>0#6</v>
      </c>
      <c r="J5448" s="3">
        <f t="shared" si="690"/>
        <v>0</v>
      </c>
      <c r="K5448" s="3"/>
    </row>
    <row r="5449" spans="2:11" hidden="1" outlineLevel="1" x14ac:dyDescent="0.3">
      <c r="B5449" s="2"/>
      <c r="F5449" s="3"/>
      <c r="H5449" s="3"/>
      <c r="I5449" t="str">
        <f t="shared" si="689"/>
        <v>0#7</v>
      </c>
      <c r="J5449" s="3">
        <f t="shared" si="690"/>
        <v>0</v>
      </c>
      <c r="K5449" s="3"/>
    </row>
    <row r="5450" spans="2:11" hidden="1" outlineLevel="1" x14ac:dyDescent="0.3">
      <c r="B5450" s="2"/>
      <c r="F5450" s="3"/>
      <c r="H5450" s="3"/>
      <c r="I5450" t="str">
        <f t="shared" si="689"/>
        <v>0#8</v>
      </c>
      <c r="J5450" s="3">
        <f t="shared" si="690"/>
        <v>0</v>
      </c>
      <c r="K5450" s="3"/>
    </row>
    <row r="5451" spans="2:11" hidden="1" outlineLevel="1" x14ac:dyDescent="0.3">
      <c r="B5451" s="2"/>
      <c r="F5451" s="3"/>
      <c r="H5451" s="3"/>
      <c r="I5451" t="str">
        <f t="shared" si="689"/>
        <v>0#9</v>
      </c>
      <c r="J5451" s="3">
        <f t="shared" si="690"/>
        <v>0</v>
      </c>
      <c r="K5451" s="3"/>
    </row>
    <row r="5452" spans="2:11" hidden="1" outlineLevel="1" x14ac:dyDescent="0.3">
      <c r="B5452" s="2"/>
      <c r="D5452" s="3"/>
      <c r="F5452" s="3">
        <f>F5443</f>
        <v>0</v>
      </c>
      <c r="G5452" t="str">
        <f>F5452&amp;"#"&amp;COUNTIF(F$6:F5452,F5452)</f>
        <v>0#516</v>
      </c>
      <c r="H5452" s="3">
        <f>IF(ISERROR(IF((SUMPRODUCT((D$7:D$5839=INDEX($F$6578:$F$6799,IF($C$2="All",MATCH(G5452,$G$6578:$G$6799,0),MATCH(G5452,$H$6578:$H$6799,0)),1))*1)+SUMPRODUCT((F$7:F$5839=INDEX($F$6578:$F$6799,IF($C$2="All",MATCH(G5452,$G$6578:$G$6799,0),MATCH(G5452,$H$6578:$H$6799,0)),1))*1))&gt;0,0,INDEX($F$6578:$F$6799,IF($C$2="All",MATCH(G5452,$G$6578:$G$6799,0),MATCH(G5452,$H$6578:$H$6799,0)),1))),0,IF((SUMPRODUCT((D$7:D$5839=INDEX($F$6578:$F$6799,IF($C$2="All",MATCH(G5452,$G$6578:$G$6799,0),MATCH(G5452,$H$6578:$H$6799,0)),1))*1)+SUMPRODUCT((F$7:F$5839=INDEX($F$6578:$F$6799,IF($C$2="All",MATCH(G5452,$G$6578:$G$6799,0),MATCH(G5452,$H$6578:$H$6799,0)),1))*1))&gt;0,0,INDEX($F$6578:$F$6799,IF($C$2="All",MATCH(G5452,$G$6578:$G$6799,0),MATCH(G5452,$H$6578:$H$6799,0)),1)))</f>
        <v>0</v>
      </c>
      <c r="I5452" t="str">
        <f>H5452&amp;"#1"</f>
        <v>0#1</v>
      </c>
      <c r="J5452" s="3">
        <f t="shared" si="690"/>
        <v>0</v>
      </c>
      <c r="K5452" s="3"/>
    </row>
    <row r="5453" spans="2:11" hidden="1" outlineLevel="1" x14ac:dyDescent="0.3">
      <c r="B5453" s="2"/>
      <c r="D5453" s="3"/>
      <c r="F5453" s="3"/>
      <c r="H5453" s="3"/>
      <c r="I5453" t="str">
        <f>REPLACE(I5452,LEN(I5452),1,RIGHT(I5452,1)+1)</f>
        <v>0#2</v>
      </c>
      <c r="J5453" s="3">
        <f t="shared" si="690"/>
        <v>0</v>
      </c>
      <c r="K5453" s="3"/>
    </row>
    <row r="5454" spans="2:11" hidden="1" outlineLevel="1" x14ac:dyDescent="0.3">
      <c r="B5454" s="2"/>
      <c r="D5454" s="3"/>
      <c r="F5454" s="3"/>
      <c r="H5454" s="3"/>
      <c r="I5454" t="str">
        <f t="shared" ref="I5454:I5460" si="691">REPLACE(I5453,LEN(I5453),1,RIGHT(I5453,1)+1)</f>
        <v>0#3</v>
      </c>
      <c r="J5454" s="3">
        <f t="shared" si="690"/>
        <v>0</v>
      </c>
      <c r="K5454" s="3"/>
    </row>
    <row r="5455" spans="2:11" hidden="1" outlineLevel="1" x14ac:dyDescent="0.3">
      <c r="B5455" s="2"/>
      <c r="D5455" s="3"/>
      <c r="F5455" s="3"/>
      <c r="H5455" s="3"/>
      <c r="I5455" t="str">
        <f t="shared" si="691"/>
        <v>0#4</v>
      </c>
      <c r="J5455" s="3">
        <f t="shared" si="690"/>
        <v>0</v>
      </c>
      <c r="K5455" s="3"/>
    </row>
    <row r="5456" spans="2:11" hidden="1" outlineLevel="1" x14ac:dyDescent="0.3">
      <c r="B5456" s="2"/>
      <c r="D5456" s="3"/>
      <c r="F5456" s="3"/>
      <c r="H5456" s="3"/>
      <c r="I5456" t="str">
        <f t="shared" si="691"/>
        <v>0#5</v>
      </c>
      <c r="J5456" s="3">
        <f t="shared" si="690"/>
        <v>0</v>
      </c>
      <c r="K5456" s="3"/>
    </row>
    <row r="5457" spans="2:11" hidden="1" outlineLevel="1" x14ac:dyDescent="0.3">
      <c r="B5457" s="2"/>
      <c r="D5457" s="3"/>
      <c r="F5457" s="3"/>
      <c r="H5457" s="3"/>
      <c r="I5457" t="str">
        <f t="shared" si="691"/>
        <v>0#6</v>
      </c>
      <c r="J5457" s="3">
        <f t="shared" si="690"/>
        <v>0</v>
      </c>
      <c r="K5457" s="3"/>
    </row>
    <row r="5458" spans="2:11" hidden="1" outlineLevel="1" x14ac:dyDescent="0.3">
      <c r="B5458" s="2"/>
      <c r="D5458" s="3"/>
      <c r="F5458" s="3"/>
      <c r="H5458" s="3"/>
      <c r="I5458" t="str">
        <f t="shared" si="691"/>
        <v>0#7</v>
      </c>
      <c r="J5458" s="3">
        <f t="shared" si="690"/>
        <v>0</v>
      </c>
      <c r="K5458" s="3"/>
    </row>
    <row r="5459" spans="2:11" hidden="1" outlineLevel="1" x14ac:dyDescent="0.3">
      <c r="B5459" s="2"/>
      <c r="D5459" s="3"/>
      <c r="F5459" s="3"/>
      <c r="H5459" s="3"/>
      <c r="I5459" t="str">
        <f t="shared" si="691"/>
        <v>0#8</v>
      </c>
      <c r="J5459" s="3">
        <f t="shared" si="690"/>
        <v>0</v>
      </c>
      <c r="K5459" s="3"/>
    </row>
    <row r="5460" spans="2:11" hidden="1" outlineLevel="1" x14ac:dyDescent="0.3">
      <c r="B5460" s="2"/>
      <c r="D5460" s="3"/>
      <c r="F5460" s="3"/>
      <c r="H5460" s="3"/>
      <c r="I5460" t="str">
        <f t="shared" si="691"/>
        <v>0#9</v>
      </c>
      <c r="J5460" s="3">
        <f t="shared" si="690"/>
        <v>0</v>
      </c>
      <c r="K5460" s="3"/>
    </row>
    <row r="5461" spans="2:11" hidden="1" outlineLevel="1" x14ac:dyDescent="0.3">
      <c r="B5461" s="2"/>
      <c r="D5461" s="3"/>
      <c r="F5461" s="3">
        <f>F5452</f>
        <v>0</v>
      </c>
      <c r="G5461" t="str">
        <f>F5461&amp;"#"&amp;COUNTIF(F$6:F5461,F5461)</f>
        <v>0#517</v>
      </c>
      <c r="H5461" s="3">
        <f>IF(ISERROR(IF((SUMPRODUCT((D$7:D$5839=INDEX($F$6578:$F$6799,IF($C$2="All",MATCH(G5461,$G$6578:$G$6799,0),MATCH(G5461,$H$6578:$H$6799,0)),1))*1)+SUMPRODUCT((F$7:F$5839=INDEX($F$6578:$F$6799,IF($C$2="All",MATCH(G5461,$G$6578:$G$6799,0),MATCH(G5461,$H$6578:$H$6799,0)),1))*1))&gt;0,0,INDEX($F$6578:$F$6799,IF($C$2="All",MATCH(G5461,$G$6578:$G$6799,0),MATCH(G5461,$H$6578:$H$6799,0)),1))),0,IF((SUMPRODUCT((D$7:D$5839=INDEX($F$6578:$F$6799,IF($C$2="All",MATCH(G5461,$G$6578:$G$6799,0),MATCH(G5461,$H$6578:$H$6799,0)),1))*1)+SUMPRODUCT((F$7:F$5839=INDEX($F$6578:$F$6799,IF($C$2="All",MATCH(G5461,$G$6578:$G$6799,0),MATCH(G5461,$H$6578:$H$6799,0)),1))*1))&gt;0,0,INDEX($F$6578:$F$6799,IF($C$2="All",MATCH(G5461,$G$6578:$G$6799,0),MATCH(G5461,$H$6578:$H$6799,0)),1)))</f>
        <v>0</v>
      </c>
      <c r="I5461" t="str">
        <f>H5461&amp;"#1"</f>
        <v>0#1</v>
      </c>
      <c r="J5461" s="3">
        <f t="shared" si="690"/>
        <v>0</v>
      </c>
      <c r="K5461" s="3"/>
    </row>
    <row r="5462" spans="2:11" hidden="1" outlineLevel="1" x14ac:dyDescent="0.3">
      <c r="B5462" s="2"/>
      <c r="D5462" s="3"/>
      <c r="F5462" s="3"/>
      <c r="H5462" s="3"/>
      <c r="I5462" t="str">
        <f>REPLACE(I5461,LEN(I5461),1,RIGHT(I5461,1)+1)</f>
        <v>0#2</v>
      </c>
      <c r="J5462" s="3">
        <f t="shared" si="690"/>
        <v>0</v>
      </c>
      <c r="K5462" s="3"/>
    </row>
    <row r="5463" spans="2:11" hidden="1" outlineLevel="1" x14ac:dyDescent="0.3">
      <c r="B5463" s="2"/>
      <c r="D5463" s="3"/>
      <c r="F5463" s="3"/>
      <c r="H5463" s="3"/>
      <c r="I5463" t="str">
        <f t="shared" ref="I5463:I5469" si="692">REPLACE(I5462,LEN(I5462),1,RIGHT(I5462,1)+1)</f>
        <v>0#3</v>
      </c>
      <c r="J5463" s="3">
        <f t="shared" si="690"/>
        <v>0</v>
      </c>
      <c r="K5463" s="3"/>
    </row>
    <row r="5464" spans="2:11" hidden="1" outlineLevel="1" x14ac:dyDescent="0.3">
      <c r="B5464" s="2"/>
      <c r="D5464" s="3"/>
      <c r="F5464" s="3"/>
      <c r="H5464" s="3"/>
      <c r="I5464" t="str">
        <f t="shared" si="692"/>
        <v>0#4</v>
      </c>
      <c r="J5464" s="3">
        <f t="shared" si="690"/>
        <v>0</v>
      </c>
      <c r="K5464" s="3"/>
    </row>
    <row r="5465" spans="2:11" hidden="1" outlineLevel="1" x14ac:dyDescent="0.3">
      <c r="B5465" s="2"/>
      <c r="D5465" s="3"/>
      <c r="F5465" s="3"/>
      <c r="H5465" s="3"/>
      <c r="I5465" t="str">
        <f t="shared" si="692"/>
        <v>0#5</v>
      </c>
      <c r="J5465" s="3">
        <f t="shared" si="690"/>
        <v>0</v>
      </c>
      <c r="K5465" s="3"/>
    </row>
    <row r="5466" spans="2:11" hidden="1" outlineLevel="1" x14ac:dyDescent="0.3">
      <c r="B5466" s="2"/>
      <c r="D5466" s="3"/>
      <c r="F5466" s="3"/>
      <c r="H5466" s="3"/>
      <c r="I5466" t="str">
        <f t="shared" si="692"/>
        <v>0#6</v>
      </c>
      <c r="J5466" s="3">
        <f t="shared" si="690"/>
        <v>0</v>
      </c>
      <c r="K5466" s="3"/>
    </row>
    <row r="5467" spans="2:11" hidden="1" outlineLevel="1" x14ac:dyDescent="0.3">
      <c r="B5467" s="2"/>
      <c r="D5467" s="3"/>
      <c r="F5467" s="3"/>
      <c r="H5467" s="3"/>
      <c r="I5467" t="str">
        <f t="shared" si="692"/>
        <v>0#7</v>
      </c>
      <c r="J5467" s="3">
        <f t="shared" si="690"/>
        <v>0</v>
      </c>
      <c r="K5467" s="3"/>
    </row>
    <row r="5468" spans="2:11" hidden="1" outlineLevel="1" x14ac:dyDescent="0.3">
      <c r="B5468" s="2"/>
      <c r="D5468" s="3"/>
      <c r="F5468" s="3"/>
      <c r="H5468" s="3"/>
      <c r="I5468" t="str">
        <f t="shared" si="692"/>
        <v>0#8</v>
      </c>
      <c r="J5468" s="3">
        <f t="shared" si="690"/>
        <v>0</v>
      </c>
      <c r="K5468" s="3"/>
    </row>
    <row r="5469" spans="2:11" hidden="1" outlineLevel="1" x14ac:dyDescent="0.3">
      <c r="B5469" s="2"/>
      <c r="D5469" s="3"/>
      <c r="F5469" s="3"/>
      <c r="H5469" s="3"/>
      <c r="I5469" t="str">
        <f t="shared" si="692"/>
        <v>0#9</v>
      </c>
      <c r="J5469" s="3">
        <f t="shared" si="690"/>
        <v>0</v>
      </c>
      <c r="K5469" s="3"/>
    </row>
    <row r="5470" spans="2:11" hidden="1" outlineLevel="1" x14ac:dyDescent="0.3">
      <c r="B5470" s="2"/>
      <c r="D5470" s="3"/>
      <c r="F5470" s="3">
        <f>F5461</f>
        <v>0</v>
      </c>
      <c r="G5470" t="str">
        <f>F5470&amp;"#"&amp;COUNTIF(F$6:F5470,F5470)</f>
        <v>0#518</v>
      </c>
      <c r="H5470" s="3">
        <f>IF(ISERROR(IF((SUMPRODUCT((D$7:D$5839=INDEX($F$6578:$F$6799,IF($C$2="All",MATCH(G5470,$G$6578:$G$6799,0),MATCH(G5470,$H$6578:$H$6799,0)),1))*1)+SUMPRODUCT((F$7:F$5839=INDEX($F$6578:$F$6799,IF($C$2="All",MATCH(G5470,$G$6578:$G$6799,0),MATCH(G5470,$H$6578:$H$6799,0)),1))*1))&gt;0,0,INDEX($F$6578:$F$6799,IF($C$2="All",MATCH(G5470,$G$6578:$G$6799,0),MATCH(G5470,$H$6578:$H$6799,0)),1))),0,IF((SUMPRODUCT((D$7:D$5839=INDEX($F$6578:$F$6799,IF($C$2="All",MATCH(G5470,$G$6578:$G$6799,0),MATCH(G5470,$H$6578:$H$6799,0)),1))*1)+SUMPRODUCT((F$7:F$5839=INDEX($F$6578:$F$6799,IF($C$2="All",MATCH(G5470,$G$6578:$G$6799,0),MATCH(G5470,$H$6578:$H$6799,0)),1))*1))&gt;0,0,INDEX($F$6578:$F$6799,IF($C$2="All",MATCH(G5470,$G$6578:$G$6799,0),MATCH(G5470,$H$6578:$H$6799,0)),1)))</f>
        <v>0</v>
      </c>
      <c r="I5470" t="str">
        <f>H5470&amp;"#1"</f>
        <v>0#1</v>
      </c>
      <c r="J5470" s="3">
        <f t="shared" si="690"/>
        <v>0</v>
      </c>
      <c r="K5470" s="3"/>
    </row>
    <row r="5471" spans="2:11" hidden="1" outlineLevel="1" x14ac:dyDescent="0.3">
      <c r="B5471" s="2"/>
      <c r="D5471" s="3"/>
      <c r="F5471" s="3"/>
      <c r="H5471" s="3"/>
      <c r="I5471" t="str">
        <f>REPLACE(I5470,LEN(I5470),1,RIGHT(I5470,1)+1)</f>
        <v>0#2</v>
      </c>
      <c r="J5471" s="3">
        <f t="shared" si="690"/>
        <v>0</v>
      </c>
      <c r="K5471" s="3"/>
    </row>
    <row r="5472" spans="2:11" hidden="1" outlineLevel="1" x14ac:dyDescent="0.3">
      <c r="B5472" s="2"/>
      <c r="D5472" s="3"/>
      <c r="F5472" s="3"/>
      <c r="H5472" s="3"/>
      <c r="I5472" t="str">
        <f t="shared" ref="I5472:I5478" si="693">REPLACE(I5471,LEN(I5471),1,RIGHT(I5471,1)+1)</f>
        <v>0#3</v>
      </c>
      <c r="J5472" s="3">
        <f t="shared" si="690"/>
        <v>0</v>
      </c>
      <c r="K5472" s="3"/>
    </row>
    <row r="5473" spans="2:11" hidden="1" outlineLevel="1" x14ac:dyDescent="0.3">
      <c r="B5473" s="2"/>
      <c r="D5473" s="3"/>
      <c r="F5473" s="3"/>
      <c r="H5473" s="3"/>
      <c r="I5473" t="str">
        <f t="shared" si="693"/>
        <v>0#4</v>
      </c>
      <c r="J5473" s="3">
        <f t="shared" si="690"/>
        <v>0</v>
      </c>
      <c r="K5473" s="3"/>
    </row>
    <row r="5474" spans="2:11" hidden="1" outlineLevel="1" x14ac:dyDescent="0.3">
      <c r="B5474" s="2"/>
      <c r="D5474" s="3"/>
      <c r="F5474" s="3"/>
      <c r="H5474" s="3"/>
      <c r="I5474" t="str">
        <f t="shared" si="693"/>
        <v>0#5</v>
      </c>
      <c r="J5474" s="3">
        <f t="shared" si="690"/>
        <v>0</v>
      </c>
      <c r="K5474" s="3"/>
    </row>
    <row r="5475" spans="2:11" hidden="1" outlineLevel="1" x14ac:dyDescent="0.3">
      <c r="B5475" s="2"/>
      <c r="D5475" s="3"/>
      <c r="F5475" s="3"/>
      <c r="H5475" s="3"/>
      <c r="I5475" t="str">
        <f t="shared" si="693"/>
        <v>0#6</v>
      </c>
      <c r="J5475" s="3">
        <f t="shared" si="690"/>
        <v>0</v>
      </c>
      <c r="K5475" s="3"/>
    </row>
    <row r="5476" spans="2:11" hidden="1" outlineLevel="1" x14ac:dyDescent="0.3">
      <c r="B5476" s="2"/>
      <c r="D5476" s="3"/>
      <c r="F5476" s="3"/>
      <c r="H5476" s="3"/>
      <c r="I5476" t="str">
        <f t="shared" si="693"/>
        <v>0#7</v>
      </c>
      <c r="J5476" s="3">
        <f t="shared" si="690"/>
        <v>0</v>
      </c>
      <c r="K5476" s="3"/>
    </row>
    <row r="5477" spans="2:11" hidden="1" outlineLevel="1" x14ac:dyDescent="0.3">
      <c r="B5477" s="2"/>
      <c r="D5477" s="3"/>
      <c r="F5477" s="3"/>
      <c r="H5477" s="3"/>
      <c r="I5477" t="str">
        <f t="shared" si="693"/>
        <v>0#8</v>
      </c>
      <c r="J5477" s="3">
        <f t="shared" si="690"/>
        <v>0</v>
      </c>
      <c r="K5477" s="3"/>
    </row>
    <row r="5478" spans="2:11" hidden="1" outlineLevel="1" x14ac:dyDescent="0.3">
      <c r="B5478" s="2"/>
      <c r="D5478" s="3"/>
      <c r="F5478" s="3"/>
      <c r="H5478" s="3"/>
      <c r="I5478" t="str">
        <f t="shared" si="693"/>
        <v>0#9</v>
      </c>
      <c r="J5478" s="3">
        <f t="shared" si="690"/>
        <v>0</v>
      </c>
      <c r="K5478" s="3"/>
    </row>
    <row r="5479" spans="2:11" hidden="1" outlineLevel="1" x14ac:dyDescent="0.3">
      <c r="B5479" s="2"/>
      <c r="D5479" s="3"/>
      <c r="F5479" s="3">
        <f>F5470</f>
        <v>0</v>
      </c>
      <c r="G5479" t="str">
        <f>F5479&amp;"#"&amp;COUNTIF(F$6:F5479,F5479)</f>
        <v>0#519</v>
      </c>
      <c r="H5479" s="3">
        <f>IF(ISERROR(IF((SUMPRODUCT((D$7:D$5839=INDEX($F$6578:$F$6799,IF($C$2="All",MATCH(G5479,$G$6578:$G$6799,0),MATCH(G5479,$H$6578:$H$6799,0)),1))*1)+SUMPRODUCT((F$7:F$5839=INDEX($F$6578:$F$6799,IF($C$2="All",MATCH(G5479,$G$6578:$G$6799,0),MATCH(G5479,$H$6578:$H$6799,0)),1))*1))&gt;0,0,INDEX($F$6578:$F$6799,IF($C$2="All",MATCH(G5479,$G$6578:$G$6799,0),MATCH(G5479,$H$6578:$H$6799,0)),1))),0,IF((SUMPRODUCT((D$7:D$5839=INDEX($F$6578:$F$6799,IF($C$2="All",MATCH(G5479,$G$6578:$G$6799,0),MATCH(G5479,$H$6578:$H$6799,0)),1))*1)+SUMPRODUCT((F$7:F$5839=INDEX($F$6578:$F$6799,IF($C$2="All",MATCH(G5479,$G$6578:$G$6799,0),MATCH(G5479,$H$6578:$H$6799,0)),1))*1))&gt;0,0,INDEX($F$6578:$F$6799,IF($C$2="All",MATCH(G5479,$G$6578:$G$6799,0),MATCH(G5479,$H$6578:$H$6799,0)),1)))</f>
        <v>0</v>
      </c>
      <c r="I5479" t="str">
        <f>H5479&amp;"#1"</f>
        <v>0#1</v>
      </c>
      <c r="J5479" s="3">
        <f t="shared" si="690"/>
        <v>0</v>
      </c>
      <c r="K5479" s="3"/>
    </row>
    <row r="5480" spans="2:11" hidden="1" outlineLevel="1" x14ac:dyDescent="0.3">
      <c r="B5480" s="2"/>
      <c r="D5480" s="3"/>
      <c r="F5480" s="3"/>
      <c r="H5480" s="3"/>
      <c r="I5480" t="str">
        <f>REPLACE(I5479,LEN(I5479),1,RIGHT(I5479,1)+1)</f>
        <v>0#2</v>
      </c>
      <c r="J5480" s="3">
        <f t="shared" si="690"/>
        <v>0</v>
      </c>
      <c r="K5480" s="3"/>
    </row>
    <row r="5481" spans="2:11" hidden="1" outlineLevel="1" x14ac:dyDescent="0.3">
      <c r="B5481" s="2"/>
      <c r="D5481" s="3"/>
      <c r="F5481" s="3"/>
      <c r="H5481" s="3"/>
      <c r="I5481" t="str">
        <f t="shared" ref="I5481:I5487" si="694">REPLACE(I5480,LEN(I5480),1,RIGHT(I5480,1)+1)</f>
        <v>0#3</v>
      </c>
      <c r="J5481" s="3">
        <f t="shared" si="690"/>
        <v>0</v>
      </c>
      <c r="K5481" s="3"/>
    </row>
    <row r="5482" spans="2:11" hidden="1" outlineLevel="1" x14ac:dyDescent="0.3">
      <c r="B5482" s="2"/>
      <c r="D5482" s="3"/>
      <c r="F5482" s="3"/>
      <c r="H5482" s="3"/>
      <c r="I5482" t="str">
        <f t="shared" si="694"/>
        <v>0#4</v>
      </c>
      <c r="J5482" s="3">
        <f t="shared" si="690"/>
        <v>0</v>
      </c>
      <c r="K5482" s="3"/>
    </row>
    <row r="5483" spans="2:11" hidden="1" outlineLevel="1" x14ac:dyDescent="0.3">
      <c r="B5483" s="2"/>
      <c r="D5483" s="3"/>
      <c r="F5483" s="3"/>
      <c r="H5483" s="3"/>
      <c r="I5483" t="str">
        <f t="shared" si="694"/>
        <v>0#5</v>
      </c>
      <c r="J5483" s="3">
        <f t="shared" si="690"/>
        <v>0</v>
      </c>
      <c r="K5483" s="3"/>
    </row>
    <row r="5484" spans="2:11" hidden="1" outlineLevel="1" x14ac:dyDescent="0.3">
      <c r="B5484" s="2"/>
      <c r="D5484" s="3"/>
      <c r="F5484" s="3"/>
      <c r="H5484" s="3"/>
      <c r="I5484" t="str">
        <f t="shared" si="694"/>
        <v>0#6</v>
      </c>
      <c r="J5484" s="3">
        <f t="shared" si="690"/>
        <v>0</v>
      </c>
      <c r="K5484" s="3"/>
    </row>
    <row r="5485" spans="2:11" hidden="1" outlineLevel="1" x14ac:dyDescent="0.3">
      <c r="B5485" s="2"/>
      <c r="D5485" s="3"/>
      <c r="F5485" s="3"/>
      <c r="H5485" s="3"/>
      <c r="I5485" t="str">
        <f t="shared" si="694"/>
        <v>0#7</v>
      </c>
      <c r="J5485" s="3">
        <f t="shared" si="690"/>
        <v>0</v>
      </c>
      <c r="K5485" s="3"/>
    </row>
    <row r="5486" spans="2:11" hidden="1" outlineLevel="1" x14ac:dyDescent="0.3">
      <c r="B5486" s="2"/>
      <c r="D5486" s="3"/>
      <c r="F5486" s="3"/>
      <c r="H5486" s="3"/>
      <c r="I5486" t="str">
        <f t="shared" si="694"/>
        <v>0#8</v>
      </c>
      <c r="J5486" s="3">
        <f t="shared" si="690"/>
        <v>0</v>
      </c>
      <c r="K5486" s="3"/>
    </row>
    <row r="5487" spans="2:11" hidden="1" outlineLevel="1" x14ac:dyDescent="0.3">
      <c r="B5487" s="2"/>
      <c r="D5487" s="3"/>
      <c r="F5487" s="3"/>
      <c r="H5487" s="3"/>
      <c r="I5487" t="str">
        <f t="shared" si="694"/>
        <v>0#9</v>
      </c>
      <c r="J5487" s="3">
        <f t="shared" si="690"/>
        <v>0</v>
      </c>
      <c r="K5487" s="3"/>
    </row>
    <row r="5488" spans="2:11" hidden="1" outlineLevel="1" x14ac:dyDescent="0.3">
      <c r="B5488" s="2"/>
      <c r="D5488" s="3"/>
      <c r="F5488" s="3">
        <f>F5479</f>
        <v>0</v>
      </c>
      <c r="G5488" t="str">
        <f>F5488&amp;"#"&amp;COUNTIF(F$6:F5488,F5488)</f>
        <v>0#520</v>
      </c>
      <c r="H5488" s="3">
        <f>IF(ISERROR(IF((SUMPRODUCT((D$7:D$5839=INDEX($F$6578:$F$6799,IF($C$2="All",MATCH(G5488,$G$6578:$G$6799,0),MATCH(G5488,$H$6578:$H$6799,0)),1))*1)+SUMPRODUCT((F$7:F$5839=INDEX($F$6578:$F$6799,IF($C$2="All",MATCH(G5488,$G$6578:$G$6799,0),MATCH(G5488,$H$6578:$H$6799,0)),1))*1))&gt;0,0,INDEX($F$6578:$F$6799,IF($C$2="All",MATCH(G5488,$G$6578:$G$6799,0),MATCH(G5488,$H$6578:$H$6799,0)),1))),0,IF((SUMPRODUCT((D$7:D$5839=INDEX($F$6578:$F$6799,IF($C$2="All",MATCH(G5488,$G$6578:$G$6799,0),MATCH(G5488,$H$6578:$H$6799,0)),1))*1)+SUMPRODUCT((F$7:F$5839=INDEX($F$6578:$F$6799,IF($C$2="All",MATCH(G5488,$G$6578:$G$6799,0),MATCH(G5488,$H$6578:$H$6799,0)),1))*1))&gt;0,0,INDEX($F$6578:$F$6799,IF($C$2="All",MATCH(G5488,$G$6578:$G$6799,0),MATCH(G5488,$H$6578:$H$6799,0)),1)))</f>
        <v>0</v>
      </c>
      <c r="I5488" t="str">
        <f>H5488&amp;"#1"</f>
        <v>0#1</v>
      </c>
      <c r="J5488" s="3">
        <f t="shared" si="690"/>
        <v>0</v>
      </c>
      <c r="K5488" s="3"/>
    </row>
    <row r="5489" spans="2:11" hidden="1" outlineLevel="1" x14ac:dyDescent="0.3">
      <c r="B5489" s="2"/>
      <c r="D5489" s="3"/>
      <c r="F5489" s="3"/>
      <c r="H5489" s="3"/>
      <c r="I5489" t="str">
        <f>REPLACE(I5488,LEN(I5488),1,RIGHT(I5488,1)+1)</f>
        <v>0#2</v>
      </c>
      <c r="J5489" s="3">
        <f t="shared" si="690"/>
        <v>0</v>
      </c>
      <c r="K5489" s="3"/>
    </row>
    <row r="5490" spans="2:11" hidden="1" outlineLevel="1" x14ac:dyDescent="0.3">
      <c r="B5490" s="2"/>
      <c r="D5490" s="3"/>
      <c r="F5490" s="3"/>
      <c r="H5490" s="3"/>
      <c r="I5490" t="str">
        <f t="shared" ref="I5490:I5496" si="695">REPLACE(I5489,LEN(I5489),1,RIGHT(I5489,1)+1)</f>
        <v>0#3</v>
      </c>
      <c r="J5490" s="3">
        <f t="shared" si="690"/>
        <v>0</v>
      </c>
      <c r="K5490" s="3"/>
    </row>
    <row r="5491" spans="2:11" hidden="1" outlineLevel="1" x14ac:dyDescent="0.3">
      <c r="B5491" s="2"/>
      <c r="D5491" s="3"/>
      <c r="F5491" s="3"/>
      <c r="H5491" s="3"/>
      <c r="I5491" t="str">
        <f t="shared" si="695"/>
        <v>0#4</v>
      </c>
      <c r="J5491" s="3">
        <f t="shared" si="690"/>
        <v>0</v>
      </c>
      <c r="K5491" s="3"/>
    </row>
    <row r="5492" spans="2:11" hidden="1" outlineLevel="1" x14ac:dyDescent="0.3">
      <c r="B5492" s="2"/>
      <c r="D5492" s="3"/>
      <c r="F5492" s="3"/>
      <c r="H5492" s="3"/>
      <c r="I5492" t="str">
        <f t="shared" si="695"/>
        <v>0#5</v>
      </c>
      <c r="J5492" s="3">
        <f t="shared" si="690"/>
        <v>0</v>
      </c>
      <c r="K5492" s="3"/>
    </row>
    <row r="5493" spans="2:11" hidden="1" outlineLevel="1" x14ac:dyDescent="0.3">
      <c r="B5493" s="2"/>
      <c r="D5493" s="3"/>
      <c r="F5493" s="3"/>
      <c r="H5493" s="3"/>
      <c r="I5493" t="str">
        <f t="shared" si="695"/>
        <v>0#6</v>
      </c>
      <c r="J5493" s="3">
        <f t="shared" si="690"/>
        <v>0</v>
      </c>
      <c r="K5493" s="3"/>
    </row>
    <row r="5494" spans="2:11" hidden="1" outlineLevel="1" x14ac:dyDescent="0.3">
      <c r="B5494" s="2"/>
      <c r="D5494" s="3"/>
      <c r="F5494" s="3"/>
      <c r="H5494" s="3"/>
      <c r="I5494" t="str">
        <f t="shared" si="695"/>
        <v>0#7</v>
      </c>
      <c r="J5494" s="3">
        <f t="shared" si="690"/>
        <v>0</v>
      </c>
      <c r="K5494" s="3"/>
    </row>
    <row r="5495" spans="2:11" hidden="1" outlineLevel="1" x14ac:dyDescent="0.3">
      <c r="B5495" s="2"/>
      <c r="D5495" s="3"/>
      <c r="F5495" s="3"/>
      <c r="H5495" s="3"/>
      <c r="I5495" t="str">
        <f t="shared" si="695"/>
        <v>0#8</v>
      </c>
      <c r="J5495" s="3">
        <f t="shared" si="690"/>
        <v>0</v>
      </c>
      <c r="K5495" s="3"/>
    </row>
    <row r="5496" spans="2:11" hidden="1" outlineLevel="1" x14ac:dyDescent="0.3">
      <c r="B5496" s="2"/>
      <c r="D5496" s="3"/>
      <c r="F5496" s="3"/>
      <c r="H5496" s="3"/>
      <c r="I5496" t="str">
        <f t="shared" si="695"/>
        <v>0#9</v>
      </c>
      <c r="J5496" s="3">
        <f t="shared" si="690"/>
        <v>0</v>
      </c>
      <c r="K5496" s="3"/>
    </row>
    <row r="5497" spans="2:11" hidden="1" outlineLevel="1" x14ac:dyDescent="0.3">
      <c r="B5497" s="2"/>
      <c r="D5497" s="3"/>
      <c r="F5497" s="3">
        <f>F5488</f>
        <v>0</v>
      </c>
      <c r="G5497" t="str">
        <f>F5497&amp;"#"&amp;COUNTIF(F$6:F5497,F5497)</f>
        <v>0#521</v>
      </c>
      <c r="H5497" s="3">
        <f>IF(ISERROR(IF((SUMPRODUCT((D$7:D$5839=INDEX($F$6578:$F$6799,IF($C$2="All",MATCH(G5497,$G$6578:$G$6799,0),MATCH(G5497,$H$6578:$H$6799,0)),1))*1)+SUMPRODUCT((F$7:F$5839=INDEX($F$6578:$F$6799,IF($C$2="All",MATCH(G5497,$G$6578:$G$6799,0),MATCH(G5497,$H$6578:$H$6799,0)),1))*1))&gt;0,0,INDEX($F$6578:$F$6799,IF($C$2="All",MATCH(G5497,$G$6578:$G$6799,0),MATCH(G5497,$H$6578:$H$6799,0)),1))),0,IF((SUMPRODUCT((D$7:D$5839=INDEX($F$6578:$F$6799,IF($C$2="All",MATCH(G5497,$G$6578:$G$6799,0),MATCH(G5497,$H$6578:$H$6799,0)),1))*1)+SUMPRODUCT((F$7:F$5839=INDEX($F$6578:$F$6799,IF($C$2="All",MATCH(G5497,$G$6578:$G$6799,0),MATCH(G5497,$H$6578:$H$6799,0)),1))*1))&gt;0,0,INDEX($F$6578:$F$6799,IF($C$2="All",MATCH(G5497,$G$6578:$G$6799,0),MATCH(G5497,$H$6578:$H$6799,0)),1)))</f>
        <v>0</v>
      </c>
      <c r="I5497" t="str">
        <f>H5497&amp;"#1"</f>
        <v>0#1</v>
      </c>
      <c r="J5497" s="3">
        <f t="shared" si="690"/>
        <v>0</v>
      </c>
      <c r="K5497" s="3"/>
    </row>
    <row r="5498" spans="2:11" hidden="1" outlineLevel="1" x14ac:dyDescent="0.3">
      <c r="B5498" s="2"/>
      <c r="D5498" s="3"/>
      <c r="F5498" s="3"/>
      <c r="H5498" s="3"/>
      <c r="I5498" t="str">
        <f>REPLACE(I5497,LEN(I5497),1,RIGHT(I5497,1)+1)</f>
        <v>0#2</v>
      </c>
      <c r="J5498" s="3">
        <f t="shared" si="690"/>
        <v>0</v>
      </c>
      <c r="K5498" s="3"/>
    </row>
    <row r="5499" spans="2:11" hidden="1" outlineLevel="1" x14ac:dyDescent="0.3">
      <c r="B5499" s="2"/>
      <c r="D5499" s="3"/>
      <c r="F5499" s="3"/>
      <c r="H5499" s="3"/>
      <c r="I5499" t="str">
        <f t="shared" ref="I5499:I5505" si="696">REPLACE(I5498,LEN(I5498),1,RIGHT(I5498,1)+1)</f>
        <v>0#3</v>
      </c>
      <c r="J5499" s="3">
        <f t="shared" si="690"/>
        <v>0</v>
      </c>
      <c r="K5499" s="3"/>
    </row>
    <row r="5500" spans="2:11" hidden="1" outlineLevel="1" x14ac:dyDescent="0.3">
      <c r="B5500" s="2"/>
      <c r="D5500" s="3"/>
      <c r="F5500" s="3"/>
      <c r="H5500" s="3"/>
      <c r="I5500" t="str">
        <f t="shared" si="696"/>
        <v>0#4</v>
      </c>
      <c r="J5500" s="3">
        <f t="shared" si="690"/>
        <v>0</v>
      </c>
      <c r="K5500" s="3"/>
    </row>
    <row r="5501" spans="2:11" hidden="1" outlineLevel="1" x14ac:dyDescent="0.3">
      <c r="B5501" s="2"/>
      <c r="D5501" s="3"/>
      <c r="F5501" s="3"/>
      <c r="H5501" s="3"/>
      <c r="I5501" t="str">
        <f t="shared" si="696"/>
        <v>0#5</v>
      </c>
      <c r="J5501" s="3">
        <f t="shared" si="690"/>
        <v>0</v>
      </c>
      <c r="K5501" s="3"/>
    </row>
    <row r="5502" spans="2:11" hidden="1" outlineLevel="1" x14ac:dyDescent="0.3">
      <c r="B5502" s="2"/>
      <c r="D5502" s="3"/>
      <c r="F5502" s="3"/>
      <c r="H5502" s="3"/>
      <c r="I5502" t="str">
        <f t="shared" si="696"/>
        <v>0#6</v>
      </c>
      <c r="J5502" s="3">
        <f t="shared" si="690"/>
        <v>0</v>
      </c>
      <c r="K5502" s="3"/>
    </row>
    <row r="5503" spans="2:11" hidden="1" outlineLevel="1" x14ac:dyDescent="0.3">
      <c r="B5503" s="2"/>
      <c r="D5503" s="3"/>
      <c r="F5503" s="3"/>
      <c r="H5503" s="3"/>
      <c r="I5503" t="str">
        <f t="shared" si="696"/>
        <v>0#7</v>
      </c>
      <c r="J5503" s="3">
        <f t="shared" si="690"/>
        <v>0</v>
      </c>
      <c r="K5503" s="3"/>
    </row>
    <row r="5504" spans="2:11" hidden="1" outlineLevel="1" x14ac:dyDescent="0.3">
      <c r="B5504" s="2"/>
      <c r="D5504" s="3"/>
      <c r="F5504" s="3"/>
      <c r="H5504" s="3"/>
      <c r="I5504" t="str">
        <f t="shared" si="696"/>
        <v>0#8</v>
      </c>
      <c r="J5504" s="3">
        <f t="shared" si="690"/>
        <v>0</v>
      </c>
      <c r="K5504" s="3"/>
    </row>
    <row r="5505" spans="2:11" hidden="1" outlineLevel="1" x14ac:dyDescent="0.3">
      <c r="B5505" s="2"/>
      <c r="D5505" s="3"/>
      <c r="F5505" s="3"/>
      <c r="H5505" s="3"/>
      <c r="I5505" t="str">
        <f t="shared" si="696"/>
        <v>0#9</v>
      </c>
      <c r="J5505" s="3">
        <f t="shared" si="690"/>
        <v>0</v>
      </c>
      <c r="K5505" s="3"/>
    </row>
    <row r="5506" spans="2:11" hidden="1" outlineLevel="1" x14ac:dyDescent="0.3">
      <c r="B5506" s="2"/>
      <c r="D5506" s="3"/>
      <c r="F5506" s="3">
        <f>F5497</f>
        <v>0</v>
      </c>
      <c r="G5506" t="str">
        <f>F5506&amp;"#"&amp;COUNTIF(F$6:F5506,F5506)</f>
        <v>0#522</v>
      </c>
      <c r="H5506" s="3">
        <f>IF(ISERROR(IF((SUMPRODUCT((D$7:D$5839=INDEX($F$6578:$F$6799,IF($C$2="All",MATCH(G5506,$G$6578:$G$6799,0),MATCH(G5506,$H$6578:$H$6799,0)),1))*1)+SUMPRODUCT((F$7:F$5839=INDEX($F$6578:$F$6799,IF($C$2="All",MATCH(G5506,$G$6578:$G$6799,0),MATCH(G5506,$H$6578:$H$6799,0)),1))*1))&gt;0,0,INDEX($F$6578:$F$6799,IF($C$2="All",MATCH(G5506,$G$6578:$G$6799,0),MATCH(G5506,$H$6578:$H$6799,0)),1))),0,IF((SUMPRODUCT((D$7:D$5839=INDEX($F$6578:$F$6799,IF($C$2="All",MATCH(G5506,$G$6578:$G$6799,0),MATCH(G5506,$H$6578:$H$6799,0)),1))*1)+SUMPRODUCT((F$7:F$5839=INDEX($F$6578:$F$6799,IF($C$2="All",MATCH(G5506,$G$6578:$G$6799,0),MATCH(G5506,$H$6578:$H$6799,0)),1))*1))&gt;0,0,INDEX($F$6578:$F$6799,IF($C$2="All",MATCH(G5506,$G$6578:$G$6799,0),MATCH(G5506,$H$6578:$H$6799,0)),1)))</f>
        <v>0</v>
      </c>
      <c r="I5506" t="str">
        <f>H5506&amp;"#1"</f>
        <v>0#1</v>
      </c>
      <c r="J5506" s="3">
        <f t="shared" si="690"/>
        <v>0</v>
      </c>
      <c r="K5506" s="3"/>
    </row>
    <row r="5507" spans="2:11" hidden="1" outlineLevel="1" x14ac:dyDescent="0.3">
      <c r="B5507" s="2"/>
      <c r="D5507" s="3"/>
      <c r="F5507" s="3"/>
      <c r="H5507" s="3"/>
      <c r="I5507" t="str">
        <f>REPLACE(I5506,LEN(I5506),1,RIGHT(I5506,1)+1)</f>
        <v>0#2</v>
      </c>
      <c r="J5507" s="3">
        <f t="shared" si="690"/>
        <v>0</v>
      </c>
      <c r="K5507" s="3"/>
    </row>
    <row r="5508" spans="2:11" hidden="1" outlineLevel="1" x14ac:dyDescent="0.3">
      <c r="B5508" s="2"/>
      <c r="D5508" s="3"/>
      <c r="F5508" s="3"/>
      <c r="H5508" s="3"/>
      <c r="I5508" t="str">
        <f t="shared" ref="I5508:I5514" si="697">REPLACE(I5507,LEN(I5507),1,RIGHT(I5507,1)+1)</f>
        <v>0#3</v>
      </c>
      <c r="J5508" s="3">
        <f t="shared" si="690"/>
        <v>0</v>
      </c>
      <c r="K5508" s="3"/>
    </row>
    <row r="5509" spans="2:11" hidden="1" outlineLevel="1" x14ac:dyDescent="0.3">
      <c r="B5509" s="2"/>
      <c r="D5509" s="3"/>
      <c r="F5509" s="3"/>
      <c r="H5509" s="3"/>
      <c r="I5509" t="str">
        <f t="shared" si="697"/>
        <v>0#4</v>
      </c>
      <c r="J5509" s="3">
        <f t="shared" si="690"/>
        <v>0</v>
      </c>
      <c r="K5509" s="3"/>
    </row>
    <row r="5510" spans="2:11" hidden="1" outlineLevel="1" x14ac:dyDescent="0.3">
      <c r="B5510" s="2"/>
      <c r="D5510" s="3"/>
      <c r="F5510" s="3"/>
      <c r="H5510" s="3"/>
      <c r="I5510" t="str">
        <f t="shared" si="697"/>
        <v>0#5</v>
      </c>
      <c r="J5510" s="3">
        <f t="shared" si="690"/>
        <v>0</v>
      </c>
      <c r="K5510" s="3"/>
    </row>
    <row r="5511" spans="2:11" hidden="1" outlineLevel="1" x14ac:dyDescent="0.3">
      <c r="B5511" s="2"/>
      <c r="D5511" s="3"/>
      <c r="F5511" s="3"/>
      <c r="H5511" s="3"/>
      <c r="I5511" t="str">
        <f t="shared" si="697"/>
        <v>0#6</v>
      </c>
      <c r="J5511" s="3">
        <f t="shared" ref="J5511:J5574" si="698">IF(ISERROR(IF((SUMPRODUCT((F$7:F$5839=INDEX($F$6578:$F$6799,IF($C$2="All",MATCH(I5511,$G$6578:$G$6799,0),MATCH(I5511,$H$6578:$H$6799,0)),1))*1)+SUMPRODUCT((H$7:H$5839=INDEX($F$6578:$F$6799,IF($C$2="All",MATCH(I5511,$G$6578:$G$6799,0),MATCH(I5511,$H$6578:$H$6799,0)),1))*1))&gt;0,0,INDEX($F$6578:$F$6799,IF($C$2="All",MATCH(I5511,$G$6578:$G$6799,0),MATCH(I5511,$H$6578:$H$6799,0)),1))),0,IF((SUMPRODUCT((F$7:F$5839=INDEX($F$6578:$F$6799,IF($C$2="All",MATCH(I5511,$G$6578:$G$6799,0),MATCH(I5511,$H$6578:$H$6799,0)),1))*1)+SUMPRODUCT((H$7:H$5839=INDEX($F$6578:$F$6799,IF($C$2="All",MATCH(I5511,$G$6578:$G$6799,0),MATCH(I5511,$H$6578:$H$6799,0)),1))*1))&gt;0,0,INDEX($F$6578:$F$6799,IF($C$2="All",MATCH(I5511,$G$6578:$G$6799,0),MATCH(I5511,$H$6578:$H$6799,0)),1)))</f>
        <v>0</v>
      </c>
      <c r="K5511" s="3"/>
    </row>
    <row r="5512" spans="2:11" hidden="1" outlineLevel="1" x14ac:dyDescent="0.3">
      <c r="B5512" s="2"/>
      <c r="D5512" s="3"/>
      <c r="F5512" s="3"/>
      <c r="H5512" s="3"/>
      <c r="I5512" t="str">
        <f t="shared" si="697"/>
        <v>0#7</v>
      </c>
      <c r="J5512" s="3">
        <f t="shared" si="698"/>
        <v>0</v>
      </c>
      <c r="K5512" s="3"/>
    </row>
    <row r="5513" spans="2:11" hidden="1" outlineLevel="1" x14ac:dyDescent="0.3">
      <c r="B5513" s="2"/>
      <c r="D5513" s="3"/>
      <c r="F5513" s="3"/>
      <c r="H5513" s="3"/>
      <c r="I5513" t="str">
        <f t="shared" si="697"/>
        <v>0#8</v>
      </c>
      <c r="J5513" s="3">
        <f t="shared" si="698"/>
        <v>0</v>
      </c>
      <c r="K5513" s="3"/>
    </row>
    <row r="5514" spans="2:11" hidden="1" outlineLevel="1" x14ac:dyDescent="0.3">
      <c r="B5514" s="2"/>
      <c r="D5514" s="3"/>
      <c r="F5514" s="3"/>
      <c r="H5514" s="3"/>
      <c r="I5514" t="str">
        <f t="shared" si="697"/>
        <v>0#9</v>
      </c>
      <c r="J5514" s="3">
        <f t="shared" si="698"/>
        <v>0</v>
      </c>
      <c r="K5514" s="3"/>
    </row>
    <row r="5515" spans="2:11" hidden="1" outlineLevel="1" x14ac:dyDescent="0.3">
      <c r="D5515" t="str">
        <f>IF(C5515="",D5434,IF(ISERROR(INDEX($F$6578:$F$6799,IF($C$2="All",MATCH(C5515,$G$6578:$G$6799,0),MATCH(C5515,$H$6578:$H$6799,0)),1)),0,INDEX($F$6578:$F$6799,IF($C$2="All",MATCH(C5515,$G$6578:$G$6799,0),MATCH(C5515,$H$6578:$H$6799,0)),1)))</f>
        <v>Manchester</v>
      </c>
      <c r="E5515" t="str">
        <f>D5515&amp;"#"&amp;COUNTIF(D$6:D5515,D5515)</f>
        <v>Manchester#6</v>
      </c>
      <c r="F5515" s="3">
        <f>IF(ISERROR(IF((SUMPRODUCT((B$7:B$5839=INDEX($F$6578:$F$6799,IF($C$2="All",MATCH(E5515,$G$6578:$G$6799,0),MATCH(E5515,$H$6578:$H$6799,0)),1))*1)+SUMPRODUCT((D$7:D$5839=INDEX($F$6578:$F$6799,IF($C$2="All",MATCH(E5515,$G$6578:$G$6799,0),MATCH(E5515,$H$6578:$H$6799,0)),1))*1))&gt;0,0,INDEX($F$6578:$F$6799,IF($C$2="All",MATCH(E5515,$G$6578:$G$6799,0),MATCH(E5515,$H$6578:$H$6799,0)),1))),0,IF((SUMPRODUCT((B$7:B$5839=INDEX($F$6578:$F$6799,IF($C$2="All",MATCH(E5515,$G$6578:$G$6799,0),MATCH(E5515,$H$6578:$H$6799,0)),1))*1)+SUMPRODUCT((D$7:D$5839=INDEX($F$6578:$F$6799,IF($C$2="All",MATCH(E5515,$G$6578:$G$6799,0),MATCH(E5515,$H$6578:$H$6799,0)),1))*1))&gt;0,0,INDEX($F$6578:$F$6799,IF($C$2="All",MATCH(E5515,$G$6578:$G$6799,0),MATCH(E5515,$H$6578:$H$6799,0)),1)))</f>
        <v>0</v>
      </c>
      <c r="G5515" t="str">
        <f>F5515&amp;"#"&amp;COUNTIF(F$6:F5515,F5515)</f>
        <v>0#523</v>
      </c>
      <c r="H5515" s="3">
        <f>IF(ISERROR(IF((SUMPRODUCT((D$7:D$5839=INDEX($F$6578:$F$6799,IF($C$2="All",MATCH(G5515,$G$6578:$G$6799,0),MATCH(G5515,$H$6578:$H$6799,0)),1))*1)+SUMPRODUCT((F$7:F$5839=INDEX($F$6578:$F$6799,IF($C$2="All",MATCH(G5515,$G$6578:$G$6799,0),MATCH(G5515,$H$6578:$H$6799,0)),1))*1))&gt;0,0,INDEX($F$6578:$F$6799,IF($C$2="All",MATCH(G5515,$G$6578:$G$6799,0),MATCH(G5515,$H$6578:$H$6799,0)),1))),0,IF((SUMPRODUCT((D$7:D$5839=INDEX($F$6578:$F$6799,IF($C$2="All",MATCH(G5515,$G$6578:$G$6799,0),MATCH(G5515,$H$6578:$H$6799,0)),1))*1)+SUMPRODUCT((F$7:F$5839=INDEX($F$6578:$F$6799,IF($C$2="All",MATCH(G5515,$G$6578:$G$6799,0),MATCH(G5515,$H$6578:$H$6799,0)),1))*1))&gt;0,0,INDEX($F$6578:$F$6799,IF($C$2="All",MATCH(G5515,$G$6578:$G$6799,0),MATCH(G5515,$H$6578:$H$6799,0)),1)))</f>
        <v>0</v>
      </c>
      <c r="I5515" t="str">
        <f>H$7&amp;"#1"</f>
        <v>0#1</v>
      </c>
      <c r="J5515" s="3">
        <f t="shared" si="698"/>
        <v>0</v>
      </c>
    </row>
    <row r="5516" spans="2:11" hidden="1" outlineLevel="1" x14ac:dyDescent="0.3">
      <c r="B5516" s="2"/>
      <c r="D5516" s="3"/>
      <c r="F5516" s="3"/>
      <c r="H5516" s="3"/>
      <c r="I5516" t="str">
        <f>REPLACE(I5515,LEN(I5515),1,RIGHT(I5515,1)+1)</f>
        <v>0#2</v>
      </c>
      <c r="J5516" s="3">
        <f t="shared" si="698"/>
        <v>0</v>
      </c>
      <c r="K5516" s="3"/>
    </row>
    <row r="5517" spans="2:11" hidden="1" outlineLevel="1" x14ac:dyDescent="0.3">
      <c r="B5517" s="2"/>
      <c r="D5517" s="3"/>
      <c r="F5517" s="3"/>
      <c r="H5517" s="3"/>
      <c r="I5517" t="str">
        <f t="shared" ref="I5517:I5523" si="699">REPLACE(I5516,LEN(I5516),1,RIGHT(I5516,1)+1)</f>
        <v>0#3</v>
      </c>
      <c r="J5517" s="3">
        <f t="shared" si="698"/>
        <v>0</v>
      </c>
      <c r="K5517" s="3"/>
    </row>
    <row r="5518" spans="2:11" hidden="1" outlineLevel="1" x14ac:dyDescent="0.3">
      <c r="B5518" s="2"/>
      <c r="D5518" s="3"/>
      <c r="F5518" s="3"/>
      <c r="H5518" s="3"/>
      <c r="I5518" t="str">
        <f t="shared" si="699"/>
        <v>0#4</v>
      </c>
      <c r="J5518" s="3">
        <f t="shared" si="698"/>
        <v>0</v>
      </c>
      <c r="K5518" s="3"/>
    </row>
    <row r="5519" spans="2:11" hidden="1" outlineLevel="1" x14ac:dyDescent="0.3">
      <c r="B5519" s="2"/>
      <c r="D5519" s="3"/>
      <c r="F5519" s="3"/>
      <c r="H5519" s="3"/>
      <c r="I5519" t="str">
        <f t="shared" si="699"/>
        <v>0#5</v>
      </c>
      <c r="J5519" s="3">
        <f t="shared" si="698"/>
        <v>0</v>
      </c>
      <c r="K5519" s="3"/>
    </row>
    <row r="5520" spans="2:11" hidden="1" outlineLevel="1" x14ac:dyDescent="0.3">
      <c r="B5520" s="2"/>
      <c r="D5520" s="3"/>
      <c r="F5520" s="3"/>
      <c r="H5520" s="3"/>
      <c r="I5520" t="str">
        <f t="shared" si="699"/>
        <v>0#6</v>
      </c>
      <c r="J5520" s="3">
        <f t="shared" si="698"/>
        <v>0</v>
      </c>
      <c r="K5520" s="3"/>
    </row>
    <row r="5521" spans="2:11" hidden="1" outlineLevel="1" x14ac:dyDescent="0.3">
      <c r="B5521" s="2"/>
      <c r="D5521" s="3"/>
      <c r="F5521" s="3"/>
      <c r="H5521" s="3"/>
      <c r="I5521" t="str">
        <f t="shared" si="699"/>
        <v>0#7</v>
      </c>
      <c r="J5521" s="3">
        <f t="shared" si="698"/>
        <v>0</v>
      </c>
      <c r="K5521" s="3"/>
    </row>
    <row r="5522" spans="2:11" hidden="1" outlineLevel="1" x14ac:dyDescent="0.3">
      <c r="B5522" s="2"/>
      <c r="D5522" s="3"/>
      <c r="F5522" s="3"/>
      <c r="H5522" s="3"/>
      <c r="I5522" t="str">
        <f t="shared" si="699"/>
        <v>0#8</v>
      </c>
      <c r="J5522" s="3">
        <f t="shared" si="698"/>
        <v>0</v>
      </c>
      <c r="K5522" s="3"/>
    </row>
    <row r="5523" spans="2:11" hidden="1" outlineLevel="1" x14ac:dyDescent="0.3">
      <c r="B5523" s="2"/>
      <c r="D5523" s="3"/>
      <c r="F5523" s="3"/>
      <c r="H5523" s="3"/>
      <c r="I5523" t="str">
        <f t="shared" si="699"/>
        <v>0#9</v>
      </c>
      <c r="J5523" s="3">
        <f t="shared" si="698"/>
        <v>0</v>
      </c>
      <c r="K5523" s="3"/>
    </row>
    <row r="5524" spans="2:11" hidden="1" outlineLevel="1" x14ac:dyDescent="0.3">
      <c r="B5524" s="2"/>
      <c r="F5524" s="3">
        <f>F5515</f>
        <v>0</v>
      </c>
      <c r="G5524" t="str">
        <f>F5524&amp;"#"&amp;COUNTIF(F$6:F5524,F5524)</f>
        <v>0#524</v>
      </c>
      <c r="H5524" s="3">
        <f>IF(ISERROR(IF((SUMPRODUCT((D$7:D$5839=INDEX($F$6578:$F$6799,IF($C$2="All",MATCH(G5524,$G$6578:$G$6799,0),MATCH(G5524,$H$6578:$H$6799,0)),1))*1)+SUMPRODUCT((F$7:F$5839=INDEX($F$6578:$F$6799,IF($C$2="All",MATCH(G5524,$G$6578:$G$6799,0),MATCH(G5524,$H$6578:$H$6799,0)),1))*1))&gt;0,0,INDEX($F$6578:$F$6799,IF($C$2="All",MATCH(G5524,$G$6578:$G$6799,0),MATCH(G5524,$H$6578:$H$6799,0)),1))),0,IF((SUMPRODUCT((D$7:D$5839=INDEX($F$6578:$F$6799,IF($C$2="All",MATCH(G5524,$G$6578:$G$6799,0),MATCH(G5524,$H$6578:$H$6799,0)),1))*1)+SUMPRODUCT((F$7:F$5839=INDEX($F$6578:$F$6799,IF($C$2="All",MATCH(G5524,$G$6578:$G$6799,0),MATCH(G5524,$H$6578:$H$6799,0)),1))*1))&gt;0,0,INDEX($F$6578:$F$6799,IF($C$2="All",MATCH(G5524,$G$6578:$G$6799,0),MATCH(G5524,$H$6578:$H$6799,0)),1)))</f>
        <v>0</v>
      </c>
      <c r="I5524" t="str">
        <f>H5524&amp;"#1"</f>
        <v>0#1</v>
      </c>
      <c r="J5524" s="3">
        <f t="shared" si="698"/>
        <v>0</v>
      </c>
      <c r="K5524" s="3"/>
    </row>
    <row r="5525" spans="2:11" hidden="1" outlineLevel="1" x14ac:dyDescent="0.3">
      <c r="B5525" s="2"/>
      <c r="F5525" s="3"/>
      <c r="H5525" s="3"/>
      <c r="I5525" t="str">
        <f>REPLACE(I5524,LEN(I5524),1,RIGHT(I5524,1)+1)</f>
        <v>0#2</v>
      </c>
      <c r="J5525" s="3">
        <f t="shared" si="698"/>
        <v>0</v>
      </c>
      <c r="K5525" s="3"/>
    </row>
    <row r="5526" spans="2:11" hidden="1" outlineLevel="1" x14ac:dyDescent="0.3">
      <c r="B5526" s="2"/>
      <c r="F5526" s="3"/>
      <c r="H5526" s="3"/>
      <c r="I5526" t="str">
        <f t="shared" ref="I5526:I5532" si="700">REPLACE(I5525,LEN(I5525),1,RIGHT(I5525,1)+1)</f>
        <v>0#3</v>
      </c>
      <c r="J5526" s="3">
        <f t="shared" si="698"/>
        <v>0</v>
      </c>
      <c r="K5526" s="3"/>
    </row>
    <row r="5527" spans="2:11" hidden="1" outlineLevel="1" x14ac:dyDescent="0.3">
      <c r="B5527" s="2"/>
      <c r="F5527" s="3"/>
      <c r="H5527" s="3"/>
      <c r="I5527" t="str">
        <f t="shared" si="700"/>
        <v>0#4</v>
      </c>
      <c r="J5527" s="3">
        <f t="shared" si="698"/>
        <v>0</v>
      </c>
      <c r="K5527" s="3"/>
    </row>
    <row r="5528" spans="2:11" hidden="1" outlineLevel="1" x14ac:dyDescent="0.3">
      <c r="B5528" s="2"/>
      <c r="F5528" s="3"/>
      <c r="H5528" s="3"/>
      <c r="I5528" t="str">
        <f t="shared" si="700"/>
        <v>0#5</v>
      </c>
      <c r="J5528" s="3">
        <f t="shared" si="698"/>
        <v>0</v>
      </c>
      <c r="K5528" s="3"/>
    </row>
    <row r="5529" spans="2:11" hidden="1" outlineLevel="1" x14ac:dyDescent="0.3">
      <c r="B5529" s="2"/>
      <c r="F5529" s="3"/>
      <c r="H5529" s="3"/>
      <c r="I5529" t="str">
        <f t="shared" si="700"/>
        <v>0#6</v>
      </c>
      <c r="J5529" s="3">
        <f t="shared" si="698"/>
        <v>0</v>
      </c>
      <c r="K5529" s="3"/>
    </row>
    <row r="5530" spans="2:11" hidden="1" outlineLevel="1" x14ac:dyDescent="0.3">
      <c r="B5530" s="2"/>
      <c r="F5530" s="3"/>
      <c r="H5530" s="3"/>
      <c r="I5530" t="str">
        <f t="shared" si="700"/>
        <v>0#7</v>
      </c>
      <c r="J5530" s="3">
        <f t="shared" si="698"/>
        <v>0</v>
      </c>
      <c r="K5530" s="3"/>
    </row>
    <row r="5531" spans="2:11" hidden="1" outlineLevel="1" x14ac:dyDescent="0.3">
      <c r="B5531" s="2"/>
      <c r="F5531" s="3"/>
      <c r="H5531" s="3"/>
      <c r="I5531" t="str">
        <f t="shared" si="700"/>
        <v>0#8</v>
      </c>
      <c r="J5531" s="3">
        <f t="shared" si="698"/>
        <v>0</v>
      </c>
      <c r="K5531" s="3"/>
    </row>
    <row r="5532" spans="2:11" hidden="1" outlineLevel="1" x14ac:dyDescent="0.3">
      <c r="B5532" s="2"/>
      <c r="F5532" s="3"/>
      <c r="H5532" s="3"/>
      <c r="I5532" t="str">
        <f t="shared" si="700"/>
        <v>0#9</v>
      </c>
      <c r="J5532" s="3">
        <f t="shared" si="698"/>
        <v>0</v>
      </c>
      <c r="K5532" s="3"/>
    </row>
    <row r="5533" spans="2:11" hidden="1" outlineLevel="1" x14ac:dyDescent="0.3">
      <c r="B5533" s="2"/>
      <c r="D5533" s="3"/>
      <c r="F5533" s="3">
        <f>F5524</f>
        <v>0</v>
      </c>
      <c r="G5533" t="str">
        <f>F5533&amp;"#"&amp;COUNTIF(F$6:F5533,F5533)</f>
        <v>0#525</v>
      </c>
      <c r="H5533" s="3">
        <f>IF(ISERROR(IF((SUMPRODUCT((D$7:D$5839=INDEX($F$6578:$F$6799,IF($C$2="All",MATCH(G5533,$G$6578:$G$6799,0),MATCH(G5533,$H$6578:$H$6799,0)),1))*1)+SUMPRODUCT((F$7:F$5839=INDEX($F$6578:$F$6799,IF($C$2="All",MATCH(G5533,$G$6578:$G$6799,0),MATCH(G5533,$H$6578:$H$6799,0)),1))*1))&gt;0,0,INDEX($F$6578:$F$6799,IF($C$2="All",MATCH(G5533,$G$6578:$G$6799,0),MATCH(G5533,$H$6578:$H$6799,0)),1))),0,IF((SUMPRODUCT((D$7:D$5839=INDEX($F$6578:$F$6799,IF($C$2="All",MATCH(G5533,$G$6578:$G$6799,0),MATCH(G5533,$H$6578:$H$6799,0)),1))*1)+SUMPRODUCT((F$7:F$5839=INDEX($F$6578:$F$6799,IF($C$2="All",MATCH(G5533,$G$6578:$G$6799,0),MATCH(G5533,$H$6578:$H$6799,0)),1))*1))&gt;0,0,INDEX($F$6578:$F$6799,IF($C$2="All",MATCH(G5533,$G$6578:$G$6799,0),MATCH(G5533,$H$6578:$H$6799,0)),1)))</f>
        <v>0</v>
      </c>
      <c r="I5533" t="str">
        <f>H5533&amp;"#1"</f>
        <v>0#1</v>
      </c>
      <c r="J5533" s="3">
        <f t="shared" si="698"/>
        <v>0</v>
      </c>
      <c r="K5533" s="3"/>
    </row>
    <row r="5534" spans="2:11" hidden="1" outlineLevel="1" x14ac:dyDescent="0.3">
      <c r="B5534" s="2"/>
      <c r="D5534" s="3"/>
      <c r="F5534" s="3"/>
      <c r="H5534" s="3"/>
      <c r="I5534" t="str">
        <f>REPLACE(I5533,LEN(I5533),1,RIGHT(I5533,1)+1)</f>
        <v>0#2</v>
      </c>
      <c r="J5534" s="3">
        <f t="shared" si="698"/>
        <v>0</v>
      </c>
      <c r="K5534" s="3"/>
    </row>
    <row r="5535" spans="2:11" hidden="1" outlineLevel="1" x14ac:dyDescent="0.3">
      <c r="B5535" s="2"/>
      <c r="D5535" s="3"/>
      <c r="F5535" s="3"/>
      <c r="H5535" s="3"/>
      <c r="I5535" t="str">
        <f t="shared" ref="I5535:I5541" si="701">REPLACE(I5534,LEN(I5534),1,RIGHT(I5534,1)+1)</f>
        <v>0#3</v>
      </c>
      <c r="J5535" s="3">
        <f t="shared" si="698"/>
        <v>0</v>
      </c>
      <c r="K5535" s="3"/>
    </row>
    <row r="5536" spans="2:11" hidden="1" outlineLevel="1" x14ac:dyDescent="0.3">
      <c r="B5536" s="2"/>
      <c r="D5536" s="3"/>
      <c r="F5536" s="3"/>
      <c r="H5536" s="3"/>
      <c r="I5536" t="str">
        <f t="shared" si="701"/>
        <v>0#4</v>
      </c>
      <c r="J5536" s="3">
        <f t="shared" si="698"/>
        <v>0</v>
      </c>
      <c r="K5536" s="3"/>
    </row>
    <row r="5537" spans="2:11" hidden="1" outlineLevel="1" x14ac:dyDescent="0.3">
      <c r="B5537" s="2"/>
      <c r="D5537" s="3"/>
      <c r="F5537" s="3"/>
      <c r="H5537" s="3"/>
      <c r="I5537" t="str">
        <f t="shared" si="701"/>
        <v>0#5</v>
      </c>
      <c r="J5537" s="3">
        <f t="shared" si="698"/>
        <v>0</v>
      </c>
      <c r="K5537" s="3"/>
    </row>
    <row r="5538" spans="2:11" hidden="1" outlineLevel="1" x14ac:dyDescent="0.3">
      <c r="B5538" s="2"/>
      <c r="D5538" s="3"/>
      <c r="F5538" s="3"/>
      <c r="H5538" s="3"/>
      <c r="I5538" t="str">
        <f t="shared" si="701"/>
        <v>0#6</v>
      </c>
      <c r="J5538" s="3">
        <f t="shared" si="698"/>
        <v>0</v>
      </c>
      <c r="K5538" s="3"/>
    </row>
    <row r="5539" spans="2:11" hidden="1" outlineLevel="1" x14ac:dyDescent="0.3">
      <c r="B5539" s="2"/>
      <c r="D5539" s="3"/>
      <c r="F5539" s="3"/>
      <c r="H5539" s="3"/>
      <c r="I5539" t="str">
        <f t="shared" si="701"/>
        <v>0#7</v>
      </c>
      <c r="J5539" s="3">
        <f t="shared" si="698"/>
        <v>0</v>
      </c>
      <c r="K5539" s="3"/>
    </row>
    <row r="5540" spans="2:11" hidden="1" outlineLevel="1" x14ac:dyDescent="0.3">
      <c r="B5540" s="2"/>
      <c r="D5540" s="3"/>
      <c r="F5540" s="3"/>
      <c r="H5540" s="3"/>
      <c r="I5540" t="str">
        <f t="shared" si="701"/>
        <v>0#8</v>
      </c>
      <c r="J5540" s="3">
        <f t="shared" si="698"/>
        <v>0</v>
      </c>
      <c r="K5540" s="3"/>
    </row>
    <row r="5541" spans="2:11" hidden="1" outlineLevel="1" x14ac:dyDescent="0.3">
      <c r="B5541" s="2"/>
      <c r="D5541" s="3"/>
      <c r="F5541" s="3"/>
      <c r="H5541" s="3"/>
      <c r="I5541" t="str">
        <f t="shared" si="701"/>
        <v>0#9</v>
      </c>
      <c r="J5541" s="3">
        <f t="shared" si="698"/>
        <v>0</v>
      </c>
      <c r="K5541" s="3"/>
    </row>
    <row r="5542" spans="2:11" hidden="1" outlineLevel="1" x14ac:dyDescent="0.3">
      <c r="B5542" s="2"/>
      <c r="D5542" s="3"/>
      <c r="F5542" s="3">
        <f>F5533</f>
        <v>0</v>
      </c>
      <c r="G5542" t="str">
        <f>F5542&amp;"#"&amp;COUNTIF(F$6:F5542,F5542)</f>
        <v>0#526</v>
      </c>
      <c r="H5542" s="3">
        <f>IF(ISERROR(IF((SUMPRODUCT((D$7:D$5839=INDEX($F$6578:$F$6799,IF($C$2="All",MATCH(G5542,$G$6578:$G$6799,0),MATCH(G5542,$H$6578:$H$6799,0)),1))*1)+SUMPRODUCT((F$7:F$5839=INDEX($F$6578:$F$6799,IF($C$2="All",MATCH(G5542,$G$6578:$G$6799,0),MATCH(G5542,$H$6578:$H$6799,0)),1))*1))&gt;0,0,INDEX($F$6578:$F$6799,IF($C$2="All",MATCH(G5542,$G$6578:$G$6799,0),MATCH(G5542,$H$6578:$H$6799,0)),1))),0,IF((SUMPRODUCT((D$7:D$5839=INDEX($F$6578:$F$6799,IF($C$2="All",MATCH(G5542,$G$6578:$G$6799,0),MATCH(G5542,$H$6578:$H$6799,0)),1))*1)+SUMPRODUCT((F$7:F$5839=INDEX($F$6578:$F$6799,IF($C$2="All",MATCH(G5542,$G$6578:$G$6799,0),MATCH(G5542,$H$6578:$H$6799,0)),1))*1))&gt;0,0,INDEX($F$6578:$F$6799,IF($C$2="All",MATCH(G5542,$G$6578:$G$6799,0),MATCH(G5542,$H$6578:$H$6799,0)),1)))</f>
        <v>0</v>
      </c>
      <c r="I5542" t="str">
        <f>H5542&amp;"#1"</f>
        <v>0#1</v>
      </c>
      <c r="J5542" s="3">
        <f t="shared" si="698"/>
        <v>0</v>
      </c>
      <c r="K5542" s="3"/>
    </row>
    <row r="5543" spans="2:11" hidden="1" outlineLevel="1" x14ac:dyDescent="0.3">
      <c r="B5543" s="2"/>
      <c r="D5543" s="3"/>
      <c r="F5543" s="3"/>
      <c r="H5543" s="3"/>
      <c r="I5543" t="str">
        <f>REPLACE(I5542,LEN(I5542),1,RIGHT(I5542,1)+1)</f>
        <v>0#2</v>
      </c>
      <c r="J5543" s="3">
        <f t="shared" si="698"/>
        <v>0</v>
      </c>
      <c r="K5543" s="3"/>
    </row>
    <row r="5544" spans="2:11" hidden="1" outlineLevel="1" x14ac:dyDescent="0.3">
      <c r="B5544" s="2"/>
      <c r="D5544" s="3"/>
      <c r="F5544" s="3"/>
      <c r="H5544" s="3"/>
      <c r="I5544" t="str">
        <f t="shared" ref="I5544:I5550" si="702">REPLACE(I5543,LEN(I5543),1,RIGHT(I5543,1)+1)</f>
        <v>0#3</v>
      </c>
      <c r="J5544" s="3">
        <f t="shared" si="698"/>
        <v>0</v>
      </c>
      <c r="K5544" s="3"/>
    </row>
    <row r="5545" spans="2:11" hidden="1" outlineLevel="1" x14ac:dyDescent="0.3">
      <c r="B5545" s="2"/>
      <c r="D5545" s="3"/>
      <c r="F5545" s="3"/>
      <c r="H5545" s="3"/>
      <c r="I5545" t="str">
        <f t="shared" si="702"/>
        <v>0#4</v>
      </c>
      <c r="J5545" s="3">
        <f t="shared" si="698"/>
        <v>0</v>
      </c>
      <c r="K5545" s="3"/>
    </row>
    <row r="5546" spans="2:11" hidden="1" outlineLevel="1" x14ac:dyDescent="0.3">
      <c r="B5546" s="2"/>
      <c r="D5546" s="3"/>
      <c r="F5546" s="3"/>
      <c r="H5546" s="3"/>
      <c r="I5546" t="str">
        <f t="shared" si="702"/>
        <v>0#5</v>
      </c>
      <c r="J5546" s="3">
        <f t="shared" si="698"/>
        <v>0</v>
      </c>
      <c r="K5546" s="3"/>
    </row>
    <row r="5547" spans="2:11" hidden="1" outlineLevel="1" x14ac:dyDescent="0.3">
      <c r="B5547" s="2"/>
      <c r="D5547" s="3"/>
      <c r="F5547" s="3"/>
      <c r="H5547" s="3"/>
      <c r="I5547" t="str">
        <f t="shared" si="702"/>
        <v>0#6</v>
      </c>
      <c r="J5547" s="3">
        <f t="shared" si="698"/>
        <v>0</v>
      </c>
      <c r="K5547" s="3"/>
    </row>
    <row r="5548" spans="2:11" hidden="1" outlineLevel="1" x14ac:dyDescent="0.3">
      <c r="B5548" s="2"/>
      <c r="D5548" s="3"/>
      <c r="F5548" s="3"/>
      <c r="H5548" s="3"/>
      <c r="I5548" t="str">
        <f t="shared" si="702"/>
        <v>0#7</v>
      </c>
      <c r="J5548" s="3">
        <f t="shared" si="698"/>
        <v>0</v>
      </c>
      <c r="K5548" s="3"/>
    </row>
    <row r="5549" spans="2:11" hidden="1" outlineLevel="1" x14ac:dyDescent="0.3">
      <c r="B5549" s="2"/>
      <c r="D5549" s="3"/>
      <c r="F5549" s="3"/>
      <c r="H5549" s="3"/>
      <c r="I5549" t="str">
        <f t="shared" si="702"/>
        <v>0#8</v>
      </c>
      <c r="J5549" s="3">
        <f t="shared" si="698"/>
        <v>0</v>
      </c>
      <c r="K5549" s="3"/>
    </row>
    <row r="5550" spans="2:11" hidden="1" outlineLevel="1" x14ac:dyDescent="0.3">
      <c r="B5550" s="2"/>
      <c r="D5550" s="3"/>
      <c r="F5550" s="3"/>
      <c r="H5550" s="3"/>
      <c r="I5550" t="str">
        <f t="shared" si="702"/>
        <v>0#9</v>
      </c>
      <c r="J5550" s="3">
        <f t="shared" si="698"/>
        <v>0</v>
      </c>
      <c r="K5550" s="3"/>
    </row>
    <row r="5551" spans="2:11" hidden="1" outlineLevel="1" x14ac:dyDescent="0.3">
      <c r="B5551" s="2"/>
      <c r="D5551" s="3"/>
      <c r="F5551" s="3">
        <f>F5542</f>
        <v>0</v>
      </c>
      <c r="G5551" t="str">
        <f>F5551&amp;"#"&amp;COUNTIF(F$6:F5551,F5551)</f>
        <v>0#527</v>
      </c>
      <c r="H5551" s="3">
        <f>IF(ISERROR(IF((SUMPRODUCT((D$7:D$5839=INDEX($F$6578:$F$6799,IF($C$2="All",MATCH(G5551,$G$6578:$G$6799,0),MATCH(G5551,$H$6578:$H$6799,0)),1))*1)+SUMPRODUCT((F$7:F$5839=INDEX($F$6578:$F$6799,IF($C$2="All",MATCH(G5551,$G$6578:$G$6799,0),MATCH(G5551,$H$6578:$H$6799,0)),1))*1))&gt;0,0,INDEX($F$6578:$F$6799,IF($C$2="All",MATCH(G5551,$G$6578:$G$6799,0),MATCH(G5551,$H$6578:$H$6799,0)),1))),0,IF((SUMPRODUCT((D$7:D$5839=INDEX($F$6578:$F$6799,IF($C$2="All",MATCH(G5551,$G$6578:$G$6799,0),MATCH(G5551,$H$6578:$H$6799,0)),1))*1)+SUMPRODUCT((F$7:F$5839=INDEX($F$6578:$F$6799,IF($C$2="All",MATCH(G5551,$G$6578:$G$6799,0),MATCH(G5551,$H$6578:$H$6799,0)),1))*1))&gt;0,0,INDEX($F$6578:$F$6799,IF($C$2="All",MATCH(G5551,$G$6578:$G$6799,0),MATCH(G5551,$H$6578:$H$6799,0)),1)))</f>
        <v>0</v>
      </c>
      <c r="I5551" t="str">
        <f>H5551&amp;"#1"</f>
        <v>0#1</v>
      </c>
      <c r="J5551" s="3">
        <f t="shared" si="698"/>
        <v>0</v>
      </c>
      <c r="K5551" s="3"/>
    </row>
    <row r="5552" spans="2:11" hidden="1" outlineLevel="1" x14ac:dyDescent="0.3">
      <c r="B5552" s="2"/>
      <c r="D5552" s="3"/>
      <c r="F5552" s="3"/>
      <c r="H5552" s="3"/>
      <c r="I5552" t="str">
        <f>REPLACE(I5551,LEN(I5551),1,RIGHT(I5551,1)+1)</f>
        <v>0#2</v>
      </c>
      <c r="J5552" s="3">
        <f t="shared" si="698"/>
        <v>0</v>
      </c>
      <c r="K5552" s="3"/>
    </row>
    <row r="5553" spans="2:11" hidden="1" outlineLevel="1" x14ac:dyDescent="0.3">
      <c r="B5553" s="2"/>
      <c r="D5553" s="3"/>
      <c r="F5553" s="3"/>
      <c r="H5553" s="3"/>
      <c r="I5553" t="str">
        <f t="shared" ref="I5553:I5559" si="703">REPLACE(I5552,LEN(I5552),1,RIGHT(I5552,1)+1)</f>
        <v>0#3</v>
      </c>
      <c r="J5553" s="3">
        <f t="shared" si="698"/>
        <v>0</v>
      </c>
      <c r="K5553" s="3"/>
    </row>
    <row r="5554" spans="2:11" hidden="1" outlineLevel="1" x14ac:dyDescent="0.3">
      <c r="B5554" s="2"/>
      <c r="D5554" s="3"/>
      <c r="F5554" s="3"/>
      <c r="H5554" s="3"/>
      <c r="I5554" t="str">
        <f t="shared" si="703"/>
        <v>0#4</v>
      </c>
      <c r="J5554" s="3">
        <f t="shared" si="698"/>
        <v>0</v>
      </c>
      <c r="K5554" s="3"/>
    </row>
    <row r="5555" spans="2:11" hidden="1" outlineLevel="1" x14ac:dyDescent="0.3">
      <c r="B5555" s="2"/>
      <c r="D5555" s="3"/>
      <c r="F5555" s="3"/>
      <c r="H5555" s="3"/>
      <c r="I5555" t="str">
        <f t="shared" si="703"/>
        <v>0#5</v>
      </c>
      <c r="J5555" s="3">
        <f t="shared" si="698"/>
        <v>0</v>
      </c>
      <c r="K5555" s="3"/>
    </row>
    <row r="5556" spans="2:11" hidden="1" outlineLevel="1" x14ac:dyDescent="0.3">
      <c r="B5556" s="2"/>
      <c r="D5556" s="3"/>
      <c r="F5556" s="3"/>
      <c r="H5556" s="3"/>
      <c r="I5556" t="str">
        <f t="shared" si="703"/>
        <v>0#6</v>
      </c>
      <c r="J5556" s="3">
        <f t="shared" si="698"/>
        <v>0</v>
      </c>
      <c r="K5556" s="3"/>
    </row>
    <row r="5557" spans="2:11" hidden="1" outlineLevel="1" x14ac:dyDescent="0.3">
      <c r="B5557" s="2"/>
      <c r="D5557" s="3"/>
      <c r="F5557" s="3"/>
      <c r="H5557" s="3"/>
      <c r="I5557" t="str">
        <f t="shared" si="703"/>
        <v>0#7</v>
      </c>
      <c r="J5557" s="3">
        <f t="shared" si="698"/>
        <v>0</v>
      </c>
      <c r="K5557" s="3"/>
    </row>
    <row r="5558" spans="2:11" hidden="1" outlineLevel="1" x14ac:dyDescent="0.3">
      <c r="B5558" s="2"/>
      <c r="D5558" s="3"/>
      <c r="F5558" s="3"/>
      <c r="H5558" s="3"/>
      <c r="I5558" t="str">
        <f t="shared" si="703"/>
        <v>0#8</v>
      </c>
      <c r="J5558" s="3">
        <f t="shared" si="698"/>
        <v>0</v>
      </c>
      <c r="K5558" s="3"/>
    </row>
    <row r="5559" spans="2:11" hidden="1" outlineLevel="1" x14ac:dyDescent="0.3">
      <c r="B5559" s="2"/>
      <c r="D5559" s="3"/>
      <c r="F5559" s="3"/>
      <c r="H5559" s="3"/>
      <c r="I5559" t="str">
        <f t="shared" si="703"/>
        <v>0#9</v>
      </c>
      <c r="J5559" s="3">
        <f t="shared" si="698"/>
        <v>0</v>
      </c>
      <c r="K5559" s="3"/>
    </row>
    <row r="5560" spans="2:11" hidden="1" outlineLevel="1" x14ac:dyDescent="0.3">
      <c r="B5560" s="2"/>
      <c r="D5560" s="3"/>
      <c r="F5560" s="3">
        <f>F5551</f>
        <v>0</v>
      </c>
      <c r="G5560" t="str">
        <f>F5560&amp;"#"&amp;COUNTIF(F$6:F5560,F5560)</f>
        <v>0#528</v>
      </c>
      <c r="H5560" s="3">
        <f>IF(ISERROR(IF((SUMPRODUCT((D$7:D$5839=INDEX($F$6578:$F$6799,IF($C$2="All",MATCH(G5560,$G$6578:$G$6799,0),MATCH(G5560,$H$6578:$H$6799,0)),1))*1)+SUMPRODUCT((F$7:F$5839=INDEX($F$6578:$F$6799,IF($C$2="All",MATCH(G5560,$G$6578:$G$6799,0),MATCH(G5560,$H$6578:$H$6799,0)),1))*1))&gt;0,0,INDEX($F$6578:$F$6799,IF($C$2="All",MATCH(G5560,$G$6578:$G$6799,0),MATCH(G5560,$H$6578:$H$6799,0)),1))),0,IF((SUMPRODUCT((D$7:D$5839=INDEX($F$6578:$F$6799,IF($C$2="All",MATCH(G5560,$G$6578:$G$6799,0),MATCH(G5560,$H$6578:$H$6799,0)),1))*1)+SUMPRODUCT((F$7:F$5839=INDEX($F$6578:$F$6799,IF($C$2="All",MATCH(G5560,$G$6578:$G$6799,0),MATCH(G5560,$H$6578:$H$6799,0)),1))*1))&gt;0,0,INDEX($F$6578:$F$6799,IF($C$2="All",MATCH(G5560,$G$6578:$G$6799,0),MATCH(G5560,$H$6578:$H$6799,0)),1)))</f>
        <v>0</v>
      </c>
      <c r="I5560" t="str">
        <f>H5560&amp;"#1"</f>
        <v>0#1</v>
      </c>
      <c r="J5560" s="3">
        <f t="shared" si="698"/>
        <v>0</v>
      </c>
      <c r="K5560" s="3"/>
    </row>
    <row r="5561" spans="2:11" hidden="1" outlineLevel="1" x14ac:dyDescent="0.3">
      <c r="B5561" s="2"/>
      <c r="D5561" s="3"/>
      <c r="F5561" s="3"/>
      <c r="H5561" s="3"/>
      <c r="I5561" t="str">
        <f>REPLACE(I5560,LEN(I5560),1,RIGHT(I5560,1)+1)</f>
        <v>0#2</v>
      </c>
      <c r="J5561" s="3">
        <f t="shared" si="698"/>
        <v>0</v>
      </c>
      <c r="K5561" s="3"/>
    </row>
    <row r="5562" spans="2:11" hidden="1" outlineLevel="1" x14ac:dyDescent="0.3">
      <c r="B5562" s="2"/>
      <c r="D5562" s="3"/>
      <c r="F5562" s="3"/>
      <c r="H5562" s="3"/>
      <c r="I5562" t="str">
        <f t="shared" ref="I5562:I5568" si="704">REPLACE(I5561,LEN(I5561),1,RIGHT(I5561,1)+1)</f>
        <v>0#3</v>
      </c>
      <c r="J5562" s="3">
        <f t="shared" si="698"/>
        <v>0</v>
      </c>
      <c r="K5562" s="3"/>
    </row>
    <row r="5563" spans="2:11" hidden="1" outlineLevel="1" x14ac:dyDescent="0.3">
      <c r="B5563" s="2"/>
      <c r="D5563" s="3"/>
      <c r="F5563" s="3"/>
      <c r="H5563" s="3"/>
      <c r="I5563" t="str">
        <f t="shared" si="704"/>
        <v>0#4</v>
      </c>
      <c r="J5563" s="3">
        <f t="shared" si="698"/>
        <v>0</v>
      </c>
      <c r="K5563" s="3"/>
    </row>
    <row r="5564" spans="2:11" hidden="1" outlineLevel="1" x14ac:dyDescent="0.3">
      <c r="B5564" s="2"/>
      <c r="D5564" s="3"/>
      <c r="F5564" s="3"/>
      <c r="H5564" s="3"/>
      <c r="I5564" t="str">
        <f t="shared" si="704"/>
        <v>0#5</v>
      </c>
      <c r="J5564" s="3">
        <f t="shared" si="698"/>
        <v>0</v>
      </c>
      <c r="K5564" s="3"/>
    </row>
    <row r="5565" spans="2:11" hidden="1" outlineLevel="1" x14ac:dyDescent="0.3">
      <c r="B5565" s="2"/>
      <c r="D5565" s="3"/>
      <c r="F5565" s="3"/>
      <c r="H5565" s="3"/>
      <c r="I5565" t="str">
        <f t="shared" si="704"/>
        <v>0#6</v>
      </c>
      <c r="J5565" s="3">
        <f t="shared" si="698"/>
        <v>0</v>
      </c>
      <c r="K5565" s="3"/>
    </row>
    <row r="5566" spans="2:11" hidden="1" outlineLevel="1" x14ac:dyDescent="0.3">
      <c r="B5566" s="2"/>
      <c r="D5566" s="3"/>
      <c r="F5566" s="3"/>
      <c r="H5566" s="3"/>
      <c r="I5566" t="str">
        <f t="shared" si="704"/>
        <v>0#7</v>
      </c>
      <c r="J5566" s="3">
        <f t="shared" si="698"/>
        <v>0</v>
      </c>
      <c r="K5566" s="3"/>
    </row>
    <row r="5567" spans="2:11" hidden="1" outlineLevel="1" x14ac:dyDescent="0.3">
      <c r="B5567" s="2"/>
      <c r="D5567" s="3"/>
      <c r="F5567" s="3"/>
      <c r="H5567" s="3"/>
      <c r="I5567" t="str">
        <f t="shared" si="704"/>
        <v>0#8</v>
      </c>
      <c r="J5567" s="3">
        <f t="shared" si="698"/>
        <v>0</v>
      </c>
      <c r="K5567" s="3"/>
    </row>
    <row r="5568" spans="2:11" hidden="1" outlineLevel="1" x14ac:dyDescent="0.3">
      <c r="B5568" s="2"/>
      <c r="D5568" s="3"/>
      <c r="F5568" s="3"/>
      <c r="H5568" s="3"/>
      <c r="I5568" t="str">
        <f t="shared" si="704"/>
        <v>0#9</v>
      </c>
      <c r="J5568" s="3">
        <f t="shared" si="698"/>
        <v>0</v>
      </c>
      <c r="K5568" s="3"/>
    </row>
    <row r="5569" spans="2:11" hidden="1" outlineLevel="1" x14ac:dyDescent="0.3">
      <c r="B5569" s="2"/>
      <c r="D5569" s="3"/>
      <c r="F5569" s="3">
        <f>F5560</f>
        <v>0</v>
      </c>
      <c r="G5569" t="str">
        <f>F5569&amp;"#"&amp;COUNTIF(F$6:F5569,F5569)</f>
        <v>0#529</v>
      </c>
      <c r="H5569" s="3">
        <f>IF(ISERROR(IF((SUMPRODUCT((D$7:D$5839=INDEX($F$6578:$F$6799,IF($C$2="All",MATCH(G5569,$G$6578:$G$6799,0),MATCH(G5569,$H$6578:$H$6799,0)),1))*1)+SUMPRODUCT((F$7:F$5839=INDEX($F$6578:$F$6799,IF($C$2="All",MATCH(G5569,$G$6578:$G$6799,0),MATCH(G5569,$H$6578:$H$6799,0)),1))*1))&gt;0,0,INDEX($F$6578:$F$6799,IF($C$2="All",MATCH(G5569,$G$6578:$G$6799,0),MATCH(G5569,$H$6578:$H$6799,0)),1))),0,IF((SUMPRODUCT((D$7:D$5839=INDEX($F$6578:$F$6799,IF($C$2="All",MATCH(G5569,$G$6578:$G$6799,0),MATCH(G5569,$H$6578:$H$6799,0)),1))*1)+SUMPRODUCT((F$7:F$5839=INDEX($F$6578:$F$6799,IF($C$2="All",MATCH(G5569,$G$6578:$G$6799,0),MATCH(G5569,$H$6578:$H$6799,0)),1))*1))&gt;0,0,INDEX($F$6578:$F$6799,IF($C$2="All",MATCH(G5569,$G$6578:$G$6799,0),MATCH(G5569,$H$6578:$H$6799,0)),1)))</f>
        <v>0</v>
      </c>
      <c r="I5569" t="str">
        <f>H5569&amp;"#1"</f>
        <v>0#1</v>
      </c>
      <c r="J5569" s="3">
        <f t="shared" si="698"/>
        <v>0</v>
      </c>
      <c r="K5569" s="3"/>
    </row>
    <row r="5570" spans="2:11" hidden="1" outlineLevel="1" x14ac:dyDescent="0.3">
      <c r="B5570" s="2"/>
      <c r="D5570" s="3"/>
      <c r="F5570" s="3"/>
      <c r="H5570" s="3"/>
      <c r="I5570" t="str">
        <f>REPLACE(I5569,LEN(I5569),1,RIGHT(I5569,1)+1)</f>
        <v>0#2</v>
      </c>
      <c r="J5570" s="3">
        <f t="shared" si="698"/>
        <v>0</v>
      </c>
      <c r="K5570" s="3"/>
    </row>
    <row r="5571" spans="2:11" hidden="1" outlineLevel="1" x14ac:dyDescent="0.3">
      <c r="B5571" s="2"/>
      <c r="D5571" s="3"/>
      <c r="F5571" s="3"/>
      <c r="H5571" s="3"/>
      <c r="I5571" t="str">
        <f t="shared" ref="I5571:I5577" si="705">REPLACE(I5570,LEN(I5570),1,RIGHT(I5570,1)+1)</f>
        <v>0#3</v>
      </c>
      <c r="J5571" s="3">
        <f t="shared" si="698"/>
        <v>0</v>
      </c>
      <c r="K5571" s="3"/>
    </row>
    <row r="5572" spans="2:11" hidden="1" outlineLevel="1" x14ac:dyDescent="0.3">
      <c r="B5572" s="2"/>
      <c r="D5572" s="3"/>
      <c r="F5572" s="3"/>
      <c r="H5572" s="3"/>
      <c r="I5572" t="str">
        <f t="shared" si="705"/>
        <v>0#4</v>
      </c>
      <c r="J5572" s="3">
        <f t="shared" si="698"/>
        <v>0</v>
      </c>
      <c r="K5572" s="3"/>
    </row>
    <row r="5573" spans="2:11" hidden="1" outlineLevel="1" x14ac:dyDescent="0.3">
      <c r="B5573" s="2"/>
      <c r="D5573" s="3"/>
      <c r="F5573" s="3"/>
      <c r="H5573" s="3"/>
      <c r="I5573" t="str">
        <f t="shared" si="705"/>
        <v>0#5</v>
      </c>
      <c r="J5573" s="3">
        <f t="shared" si="698"/>
        <v>0</v>
      </c>
      <c r="K5573" s="3"/>
    </row>
    <row r="5574" spans="2:11" hidden="1" outlineLevel="1" x14ac:dyDescent="0.3">
      <c r="B5574" s="2"/>
      <c r="D5574" s="3"/>
      <c r="F5574" s="3"/>
      <c r="H5574" s="3"/>
      <c r="I5574" t="str">
        <f t="shared" si="705"/>
        <v>0#6</v>
      </c>
      <c r="J5574" s="3">
        <f t="shared" si="698"/>
        <v>0</v>
      </c>
      <c r="K5574" s="3"/>
    </row>
    <row r="5575" spans="2:11" hidden="1" outlineLevel="1" x14ac:dyDescent="0.3">
      <c r="B5575" s="2"/>
      <c r="D5575" s="3"/>
      <c r="F5575" s="3"/>
      <c r="H5575" s="3"/>
      <c r="I5575" t="str">
        <f t="shared" si="705"/>
        <v>0#7</v>
      </c>
      <c r="J5575" s="3">
        <f t="shared" ref="J5575:J5638" si="706">IF(ISERROR(IF((SUMPRODUCT((F$7:F$5839=INDEX($F$6578:$F$6799,IF($C$2="All",MATCH(I5575,$G$6578:$G$6799,0),MATCH(I5575,$H$6578:$H$6799,0)),1))*1)+SUMPRODUCT((H$7:H$5839=INDEX($F$6578:$F$6799,IF($C$2="All",MATCH(I5575,$G$6578:$G$6799,0),MATCH(I5575,$H$6578:$H$6799,0)),1))*1))&gt;0,0,INDEX($F$6578:$F$6799,IF($C$2="All",MATCH(I5575,$G$6578:$G$6799,0),MATCH(I5575,$H$6578:$H$6799,0)),1))),0,IF((SUMPRODUCT((F$7:F$5839=INDEX($F$6578:$F$6799,IF($C$2="All",MATCH(I5575,$G$6578:$G$6799,0),MATCH(I5575,$H$6578:$H$6799,0)),1))*1)+SUMPRODUCT((H$7:H$5839=INDEX($F$6578:$F$6799,IF($C$2="All",MATCH(I5575,$G$6578:$G$6799,0),MATCH(I5575,$H$6578:$H$6799,0)),1))*1))&gt;0,0,INDEX($F$6578:$F$6799,IF($C$2="All",MATCH(I5575,$G$6578:$G$6799,0),MATCH(I5575,$H$6578:$H$6799,0)),1)))</f>
        <v>0</v>
      </c>
      <c r="K5575" s="3"/>
    </row>
    <row r="5576" spans="2:11" hidden="1" outlineLevel="1" x14ac:dyDescent="0.3">
      <c r="B5576" s="2"/>
      <c r="D5576" s="3"/>
      <c r="F5576" s="3"/>
      <c r="H5576" s="3"/>
      <c r="I5576" t="str">
        <f t="shared" si="705"/>
        <v>0#8</v>
      </c>
      <c r="J5576" s="3">
        <f t="shared" si="706"/>
        <v>0</v>
      </c>
      <c r="K5576" s="3"/>
    </row>
    <row r="5577" spans="2:11" hidden="1" outlineLevel="1" x14ac:dyDescent="0.3">
      <c r="B5577" s="2"/>
      <c r="D5577" s="3"/>
      <c r="F5577" s="3"/>
      <c r="H5577" s="3"/>
      <c r="I5577" t="str">
        <f t="shared" si="705"/>
        <v>0#9</v>
      </c>
      <c r="J5577" s="3">
        <f t="shared" si="706"/>
        <v>0</v>
      </c>
      <c r="K5577" s="3"/>
    </row>
    <row r="5578" spans="2:11" hidden="1" outlineLevel="1" x14ac:dyDescent="0.3">
      <c r="B5578" s="2"/>
      <c r="D5578" s="3"/>
      <c r="F5578" s="3">
        <f>F5569</f>
        <v>0</v>
      </c>
      <c r="G5578" t="str">
        <f>F5578&amp;"#"&amp;COUNTIF(F$6:F5578,F5578)</f>
        <v>0#530</v>
      </c>
      <c r="H5578" s="3">
        <f>IF(ISERROR(IF((SUMPRODUCT((D$7:D$5839=INDEX($F$6578:$F$6799,IF($C$2="All",MATCH(G5578,$G$6578:$G$6799,0),MATCH(G5578,$H$6578:$H$6799,0)),1))*1)+SUMPRODUCT((F$7:F$5839=INDEX($F$6578:$F$6799,IF($C$2="All",MATCH(G5578,$G$6578:$G$6799,0),MATCH(G5578,$H$6578:$H$6799,0)),1))*1))&gt;0,0,INDEX($F$6578:$F$6799,IF($C$2="All",MATCH(G5578,$G$6578:$G$6799,0),MATCH(G5578,$H$6578:$H$6799,0)),1))),0,IF((SUMPRODUCT((D$7:D$5839=INDEX($F$6578:$F$6799,IF($C$2="All",MATCH(G5578,$G$6578:$G$6799,0),MATCH(G5578,$H$6578:$H$6799,0)),1))*1)+SUMPRODUCT((F$7:F$5839=INDEX($F$6578:$F$6799,IF($C$2="All",MATCH(G5578,$G$6578:$G$6799,0),MATCH(G5578,$H$6578:$H$6799,0)),1))*1))&gt;0,0,INDEX($F$6578:$F$6799,IF($C$2="All",MATCH(G5578,$G$6578:$G$6799,0),MATCH(G5578,$H$6578:$H$6799,0)),1)))</f>
        <v>0</v>
      </c>
      <c r="I5578" t="str">
        <f>H5578&amp;"#1"</f>
        <v>0#1</v>
      </c>
      <c r="J5578" s="3">
        <f t="shared" si="706"/>
        <v>0</v>
      </c>
      <c r="K5578" s="3"/>
    </row>
    <row r="5579" spans="2:11" hidden="1" outlineLevel="1" x14ac:dyDescent="0.3">
      <c r="B5579" s="2"/>
      <c r="D5579" s="3"/>
      <c r="F5579" s="3"/>
      <c r="H5579" s="3"/>
      <c r="I5579" t="str">
        <f>REPLACE(I5578,LEN(I5578),1,RIGHT(I5578,1)+1)</f>
        <v>0#2</v>
      </c>
      <c r="J5579" s="3">
        <f t="shared" si="706"/>
        <v>0</v>
      </c>
      <c r="K5579" s="3"/>
    </row>
    <row r="5580" spans="2:11" hidden="1" outlineLevel="1" x14ac:dyDescent="0.3">
      <c r="B5580" s="2"/>
      <c r="D5580" s="3"/>
      <c r="F5580" s="3"/>
      <c r="H5580" s="3"/>
      <c r="I5580" t="str">
        <f t="shared" ref="I5580:I5586" si="707">REPLACE(I5579,LEN(I5579),1,RIGHT(I5579,1)+1)</f>
        <v>0#3</v>
      </c>
      <c r="J5580" s="3">
        <f t="shared" si="706"/>
        <v>0</v>
      </c>
      <c r="K5580" s="3"/>
    </row>
    <row r="5581" spans="2:11" hidden="1" outlineLevel="1" x14ac:dyDescent="0.3">
      <c r="B5581" s="2"/>
      <c r="D5581" s="3"/>
      <c r="F5581" s="3"/>
      <c r="H5581" s="3"/>
      <c r="I5581" t="str">
        <f t="shared" si="707"/>
        <v>0#4</v>
      </c>
      <c r="J5581" s="3">
        <f t="shared" si="706"/>
        <v>0</v>
      </c>
      <c r="K5581" s="3"/>
    </row>
    <row r="5582" spans="2:11" hidden="1" outlineLevel="1" x14ac:dyDescent="0.3">
      <c r="B5582" s="2"/>
      <c r="D5582" s="3"/>
      <c r="F5582" s="3"/>
      <c r="H5582" s="3"/>
      <c r="I5582" t="str">
        <f t="shared" si="707"/>
        <v>0#5</v>
      </c>
      <c r="J5582" s="3">
        <f t="shared" si="706"/>
        <v>0</v>
      </c>
      <c r="K5582" s="3"/>
    </row>
    <row r="5583" spans="2:11" hidden="1" outlineLevel="1" x14ac:dyDescent="0.3">
      <c r="B5583" s="2"/>
      <c r="D5583" s="3"/>
      <c r="F5583" s="3"/>
      <c r="H5583" s="3"/>
      <c r="I5583" t="str">
        <f t="shared" si="707"/>
        <v>0#6</v>
      </c>
      <c r="J5583" s="3">
        <f t="shared" si="706"/>
        <v>0</v>
      </c>
      <c r="K5583" s="3"/>
    </row>
    <row r="5584" spans="2:11" hidden="1" outlineLevel="1" x14ac:dyDescent="0.3">
      <c r="B5584" s="2"/>
      <c r="D5584" s="3"/>
      <c r="F5584" s="3"/>
      <c r="H5584" s="3"/>
      <c r="I5584" t="str">
        <f t="shared" si="707"/>
        <v>0#7</v>
      </c>
      <c r="J5584" s="3">
        <f t="shared" si="706"/>
        <v>0</v>
      </c>
      <c r="K5584" s="3"/>
    </row>
    <row r="5585" spans="2:11" hidden="1" outlineLevel="1" x14ac:dyDescent="0.3">
      <c r="B5585" s="2"/>
      <c r="D5585" s="3"/>
      <c r="F5585" s="3"/>
      <c r="H5585" s="3"/>
      <c r="I5585" t="str">
        <f t="shared" si="707"/>
        <v>0#8</v>
      </c>
      <c r="J5585" s="3">
        <f t="shared" si="706"/>
        <v>0</v>
      </c>
      <c r="K5585" s="3"/>
    </row>
    <row r="5586" spans="2:11" hidden="1" outlineLevel="1" x14ac:dyDescent="0.3">
      <c r="B5586" s="2"/>
      <c r="D5586" s="3"/>
      <c r="F5586" s="3"/>
      <c r="H5586" s="3"/>
      <c r="I5586" t="str">
        <f t="shared" si="707"/>
        <v>0#9</v>
      </c>
      <c r="J5586" s="3">
        <f t="shared" si="706"/>
        <v>0</v>
      </c>
      <c r="K5586" s="3"/>
    </row>
    <row r="5587" spans="2:11" hidden="1" outlineLevel="1" x14ac:dyDescent="0.3">
      <c r="B5587" s="2"/>
      <c r="D5587" s="3"/>
      <c r="F5587" s="3">
        <f>F5578</f>
        <v>0</v>
      </c>
      <c r="G5587" t="str">
        <f>F5587&amp;"#"&amp;COUNTIF(F$6:F5587,F5587)</f>
        <v>0#531</v>
      </c>
      <c r="H5587" s="3">
        <f>IF(ISERROR(IF((SUMPRODUCT((D$7:D$5839=INDEX($F$6578:$F$6799,IF($C$2="All",MATCH(G5587,$G$6578:$G$6799,0),MATCH(G5587,$H$6578:$H$6799,0)),1))*1)+SUMPRODUCT((F$7:F$5839=INDEX($F$6578:$F$6799,IF($C$2="All",MATCH(G5587,$G$6578:$G$6799,0),MATCH(G5587,$H$6578:$H$6799,0)),1))*1))&gt;0,0,INDEX($F$6578:$F$6799,IF($C$2="All",MATCH(G5587,$G$6578:$G$6799,0),MATCH(G5587,$H$6578:$H$6799,0)),1))),0,IF((SUMPRODUCT((D$7:D$5839=INDEX($F$6578:$F$6799,IF($C$2="All",MATCH(G5587,$G$6578:$G$6799,0),MATCH(G5587,$H$6578:$H$6799,0)),1))*1)+SUMPRODUCT((F$7:F$5839=INDEX($F$6578:$F$6799,IF($C$2="All",MATCH(G5587,$G$6578:$G$6799,0),MATCH(G5587,$H$6578:$H$6799,0)),1))*1))&gt;0,0,INDEX($F$6578:$F$6799,IF($C$2="All",MATCH(G5587,$G$6578:$G$6799,0),MATCH(G5587,$H$6578:$H$6799,0)),1)))</f>
        <v>0</v>
      </c>
      <c r="I5587" t="str">
        <f>H5587&amp;"#1"</f>
        <v>0#1</v>
      </c>
      <c r="J5587" s="3">
        <f t="shared" si="706"/>
        <v>0</v>
      </c>
      <c r="K5587" s="3"/>
    </row>
    <row r="5588" spans="2:11" hidden="1" outlineLevel="1" x14ac:dyDescent="0.3">
      <c r="B5588" s="2"/>
      <c r="D5588" s="3"/>
      <c r="F5588" s="3"/>
      <c r="H5588" s="3"/>
      <c r="I5588" t="str">
        <f>REPLACE(I5587,LEN(I5587),1,RIGHT(I5587,1)+1)</f>
        <v>0#2</v>
      </c>
      <c r="J5588" s="3">
        <f t="shared" si="706"/>
        <v>0</v>
      </c>
      <c r="K5588" s="3"/>
    </row>
    <row r="5589" spans="2:11" hidden="1" outlineLevel="1" x14ac:dyDescent="0.3">
      <c r="B5589" s="2"/>
      <c r="D5589" s="3"/>
      <c r="F5589" s="3"/>
      <c r="H5589" s="3"/>
      <c r="I5589" t="str">
        <f t="shared" ref="I5589:I5595" si="708">REPLACE(I5588,LEN(I5588),1,RIGHT(I5588,1)+1)</f>
        <v>0#3</v>
      </c>
      <c r="J5589" s="3">
        <f t="shared" si="706"/>
        <v>0</v>
      </c>
      <c r="K5589" s="3"/>
    </row>
    <row r="5590" spans="2:11" hidden="1" outlineLevel="1" x14ac:dyDescent="0.3">
      <c r="B5590" s="2"/>
      <c r="D5590" s="3"/>
      <c r="F5590" s="3"/>
      <c r="H5590" s="3"/>
      <c r="I5590" t="str">
        <f t="shared" si="708"/>
        <v>0#4</v>
      </c>
      <c r="J5590" s="3">
        <f t="shared" si="706"/>
        <v>0</v>
      </c>
      <c r="K5590" s="3"/>
    </row>
    <row r="5591" spans="2:11" hidden="1" outlineLevel="1" x14ac:dyDescent="0.3">
      <c r="B5591" s="2"/>
      <c r="D5591" s="3"/>
      <c r="F5591" s="3"/>
      <c r="H5591" s="3"/>
      <c r="I5591" t="str">
        <f t="shared" si="708"/>
        <v>0#5</v>
      </c>
      <c r="J5591" s="3">
        <f t="shared" si="706"/>
        <v>0</v>
      </c>
      <c r="K5591" s="3"/>
    </row>
    <row r="5592" spans="2:11" hidden="1" outlineLevel="1" x14ac:dyDescent="0.3">
      <c r="B5592" s="2"/>
      <c r="D5592" s="3"/>
      <c r="F5592" s="3"/>
      <c r="H5592" s="3"/>
      <c r="I5592" t="str">
        <f t="shared" si="708"/>
        <v>0#6</v>
      </c>
      <c r="J5592" s="3">
        <f t="shared" si="706"/>
        <v>0</v>
      </c>
      <c r="K5592" s="3"/>
    </row>
    <row r="5593" spans="2:11" hidden="1" outlineLevel="1" x14ac:dyDescent="0.3">
      <c r="B5593" s="2"/>
      <c r="D5593" s="3"/>
      <c r="F5593" s="3"/>
      <c r="H5593" s="3"/>
      <c r="I5593" t="str">
        <f t="shared" si="708"/>
        <v>0#7</v>
      </c>
      <c r="J5593" s="3">
        <f t="shared" si="706"/>
        <v>0</v>
      </c>
      <c r="K5593" s="3"/>
    </row>
    <row r="5594" spans="2:11" hidden="1" outlineLevel="1" x14ac:dyDescent="0.3">
      <c r="B5594" s="2"/>
      <c r="D5594" s="3"/>
      <c r="F5594" s="3"/>
      <c r="H5594" s="3"/>
      <c r="I5594" t="str">
        <f t="shared" si="708"/>
        <v>0#8</v>
      </c>
      <c r="J5594" s="3">
        <f t="shared" si="706"/>
        <v>0</v>
      </c>
      <c r="K5594" s="3"/>
    </row>
    <row r="5595" spans="2:11" hidden="1" outlineLevel="1" x14ac:dyDescent="0.3">
      <c r="B5595" s="2"/>
      <c r="D5595" s="3"/>
      <c r="F5595" s="3"/>
      <c r="H5595" s="3"/>
      <c r="I5595" t="str">
        <f t="shared" si="708"/>
        <v>0#9</v>
      </c>
      <c r="J5595" s="3">
        <f t="shared" si="706"/>
        <v>0</v>
      </c>
      <c r="K5595" s="3"/>
    </row>
    <row r="5596" spans="2:11" hidden="1" outlineLevel="1" x14ac:dyDescent="0.3">
      <c r="D5596" t="str">
        <f>IF(C5596="",D5515,IF(ISERROR(INDEX($F$6578:$F$6799,IF($C$2="All",MATCH(C5596,$G$6578:$G$6799,0),MATCH(C5596,$H$6578:$H$6799,0)),1)),0,INDEX($F$6578:$F$6799,IF($C$2="All",MATCH(C5596,$G$6578:$G$6799,0),MATCH(C5596,$H$6578:$H$6799,0)),1)))</f>
        <v>Manchester</v>
      </c>
      <c r="E5596" t="str">
        <f>D5596&amp;"#"&amp;COUNTIF(D$6:D5596,D5596)</f>
        <v>Manchester#7</v>
      </c>
      <c r="F5596" s="3">
        <f>IF(ISERROR(IF((SUMPRODUCT((B$7:B$5839=INDEX($F$6578:$F$6799,IF($C$2="All",MATCH(E5596,$G$6578:$G$6799,0),MATCH(E5596,$H$6578:$H$6799,0)),1))*1)+SUMPRODUCT((D$7:D$5839=INDEX($F$6578:$F$6799,IF($C$2="All",MATCH(E5596,$G$6578:$G$6799,0),MATCH(E5596,$H$6578:$H$6799,0)),1))*1))&gt;0,0,INDEX($F$6578:$F$6799,IF($C$2="All",MATCH(E5596,$G$6578:$G$6799,0),MATCH(E5596,$H$6578:$H$6799,0)),1))),0,IF((SUMPRODUCT((B$7:B$5839=INDEX($F$6578:$F$6799,IF($C$2="All",MATCH(E5596,$G$6578:$G$6799,0),MATCH(E5596,$H$6578:$H$6799,0)),1))*1)+SUMPRODUCT((D$7:D$5839=INDEX($F$6578:$F$6799,IF($C$2="All",MATCH(E5596,$G$6578:$G$6799,0),MATCH(E5596,$H$6578:$H$6799,0)),1))*1))&gt;0,0,INDEX($F$6578:$F$6799,IF($C$2="All",MATCH(E5596,$G$6578:$G$6799,0),MATCH(E5596,$H$6578:$H$6799,0)),1)))</f>
        <v>0</v>
      </c>
      <c r="G5596" t="str">
        <f>F5596&amp;"#"&amp;COUNTIF(F$6:F5596,F5596)</f>
        <v>0#532</v>
      </c>
      <c r="H5596" s="3">
        <f>IF(ISERROR(IF((SUMPRODUCT((D$7:D$5839=INDEX($F$6578:$F$6799,IF($C$2="All",MATCH(G5596,$G$6578:$G$6799,0),MATCH(G5596,$H$6578:$H$6799,0)),1))*1)+SUMPRODUCT((F$7:F$5839=INDEX($F$6578:$F$6799,IF($C$2="All",MATCH(G5596,$G$6578:$G$6799,0),MATCH(G5596,$H$6578:$H$6799,0)),1))*1))&gt;0,0,INDEX($F$6578:$F$6799,IF($C$2="All",MATCH(G5596,$G$6578:$G$6799,0),MATCH(G5596,$H$6578:$H$6799,0)),1))),0,IF((SUMPRODUCT((D$7:D$5839=INDEX($F$6578:$F$6799,IF($C$2="All",MATCH(G5596,$G$6578:$G$6799,0),MATCH(G5596,$H$6578:$H$6799,0)),1))*1)+SUMPRODUCT((F$7:F$5839=INDEX($F$6578:$F$6799,IF($C$2="All",MATCH(G5596,$G$6578:$G$6799,0),MATCH(G5596,$H$6578:$H$6799,0)),1))*1))&gt;0,0,INDEX($F$6578:$F$6799,IF($C$2="All",MATCH(G5596,$G$6578:$G$6799,0),MATCH(G5596,$H$6578:$H$6799,0)),1)))</f>
        <v>0</v>
      </c>
      <c r="I5596" t="str">
        <f>H$7&amp;"#1"</f>
        <v>0#1</v>
      </c>
      <c r="J5596" s="3">
        <f t="shared" si="706"/>
        <v>0</v>
      </c>
    </row>
    <row r="5597" spans="2:11" hidden="1" outlineLevel="1" x14ac:dyDescent="0.3">
      <c r="B5597" s="2"/>
      <c r="D5597" s="3"/>
      <c r="F5597" s="3"/>
      <c r="H5597" s="3"/>
      <c r="I5597" t="str">
        <f>REPLACE(I5596,LEN(I5596),1,RIGHT(I5596,1)+1)</f>
        <v>0#2</v>
      </c>
      <c r="J5597" s="3">
        <f t="shared" si="706"/>
        <v>0</v>
      </c>
      <c r="K5597" s="3"/>
    </row>
    <row r="5598" spans="2:11" hidden="1" outlineLevel="1" x14ac:dyDescent="0.3">
      <c r="B5598" s="2"/>
      <c r="D5598" s="3"/>
      <c r="F5598" s="3"/>
      <c r="H5598" s="3"/>
      <c r="I5598" t="str">
        <f t="shared" ref="I5598:I5604" si="709">REPLACE(I5597,LEN(I5597),1,RIGHT(I5597,1)+1)</f>
        <v>0#3</v>
      </c>
      <c r="J5598" s="3">
        <f t="shared" si="706"/>
        <v>0</v>
      </c>
      <c r="K5598" s="3"/>
    </row>
    <row r="5599" spans="2:11" hidden="1" outlineLevel="1" x14ac:dyDescent="0.3">
      <c r="B5599" s="2"/>
      <c r="D5599" s="3"/>
      <c r="F5599" s="3"/>
      <c r="H5599" s="3"/>
      <c r="I5599" t="str">
        <f t="shared" si="709"/>
        <v>0#4</v>
      </c>
      <c r="J5599" s="3">
        <f t="shared" si="706"/>
        <v>0</v>
      </c>
      <c r="K5599" s="3"/>
    </row>
    <row r="5600" spans="2:11" hidden="1" outlineLevel="1" x14ac:dyDescent="0.3">
      <c r="B5600" s="2"/>
      <c r="D5600" s="3"/>
      <c r="F5600" s="3"/>
      <c r="H5600" s="3"/>
      <c r="I5600" t="str">
        <f t="shared" si="709"/>
        <v>0#5</v>
      </c>
      <c r="J5600" s="3">
        <f t="shared" si="706"/>
        <v>0</v>
      </c>
      <c r="K5600" s="3"/>
    </row>
    <row r="5601" spans="2:11" hidden="1" outlineLevel="1" x14ac:dyDescent="0.3">
      <c r="B5601" s="2"/>
      <c r="D5601" s="3"/>
      <c r="F5601" s="3"/>
      <c r="H5601" s="3"/>
      <c r="I5601" t="str">
        <f t="shared" si="709"/>
        <v>0#6</v>
      </c>
      <c r="J5601" s="3">
        <f t="shared" si="706"/>
        <v>0</v>
      </c>
      <c r="K5601" s="3"/>
    </row>
    <row r="5602" spans="2:11" hidden="1" outlineLevel="1" x14ac:dyDescent="0.3">
      <c r="B5602" s="2"/>
      <c r="D5602" s="3"/>
      <c r="F5602" s="3"/>
      <c r="H5602" s="3"/>
      <c r="I5602" t="str">
        <f t="shared" si="709"/>
        <v>0#7</v>
      </c>
      <c r="J5602" s="3">
        <f t="shared" si="706"/>
        <v>0</v>
      </c>
      <c r="K5602" s="3"/>
    </row>
    <row r="5603" spans="2:11" hidden="1" outlineLevel="1" x14ac:dyDescent="0.3">
      <c r="B5603" s="2"/>
      <c r="D5603" s="3"/>
      <c r="F5603" s="3"/>
      <c r="H5603" s="3"/>
      <c r="I5603" t="str">
        <f t="shared" si="709"/>
        <v>0#8</v>
      </c>
      <c r="J5603" s="3">
        <f t="shared" si="706"/>
        <v>0</v>
      </c>
      <c r="K5603" s="3"/>
    </row>
    <row r="5604" spans="2:11" hidden="1" outlineLevel="1" x14ac:dyDescent="0.3">
      <c r="B5604" s="2"/>
      <c r="D5604" s="3"/>
      <c r="F5604" s="3"/>
      <c r="H5604" s="3"/>
      <c r="I5604" t="str">
        <f t="shared" si="709"/>
        <v>0#9</v>
      </c>
      <c r="J5604" s="3">
        <f t="shared" si="706"/>
        <v>0</v>
      </c>
      <c r="K5604" s="3"/>
    </row>
    <row r="5605" spans="2:11" hidden="1" outlineLevel="1" x14ac:dyDescent="0.3">
      <c r="B5605" s="2"/>
      <c r="F5605" s="3">
        <f>F5596</f>
        <v>0</v>
      </c>
      <c r="G5605" t="str">
        <f>F5605&amp;"#"&amp;COUNTIF(F$6:F5605,F5605)</f>
        <v>0#533</v>
      </c>
      <c r="H5605" s="3">
        <f>IF(ISERROR(IF((SUMPRODUCT((D$7:D$5839=INDEX($F$6578:$F$6799,IF($C$2="All",MATCH(G5605,$G$6578:$G$6799,0),MATCH(G5605,$H$6578:$H$6799,0)),1))*1)+SUMPRODUCT((F$7:F$5839=INDEX($F$6578:$F$6799,IF($C$2="All",MATCH(G5605,$G$6578:$G$6799,0),MATCH(G5605,$H$6578:$H$6799,0)),1))*1))&gt;0,0,INDEX($F$6578:$F$6799,IF($C$2="All",MATCH(G5605,$G$6578:$G$6799,0),MATCH(G5605,$H$6578:$H$6799,0)),1))),0,IF((SUMPRODUCT((D$7:D$5839=INDEX($F$6578:$F$6799,IF($C$2="All",MATCH(G5605,$G$6578:$G$6799,0),MATCH(G5605,$H$6578:$H$6799,0)),1))*1)+SUMPRODUCT((F$7:F$5839=INDEX($F$6578:$F$6799,IF($C$2="All",MATCH(G5605,$G$6578:$G$6799,0),MATCH(G5605,$H$6578:$H$6799,0)),1))*1))&gt;0,0,INDEX($F$6578:$F$6799,IF($C$2="All",MATCH(G5605,$G$6578:$G$6799,0),MATCH(G5605,$H$6578:$H$6799,0)),1)))</f>
        <v>0</v>
      </c>
      <c r="I5605" t="str">
        <f>H5605&amp;"#1"</f>
        <v>0#1</v>
      </c>
      <c r="J5605" s="3">
        <f t="shared" si="706"/>
        <v>0</v>
      </c>
      <c r="K5605" s="3"/>
    </row>
    <row r="5606" spans="2:11" hidden="1" outlineLevel="1" x14ac:dyDescent="0.3">
      <c r="B5606" s="2"/>
      <c r="F5606" s="3"/>
      <c r="H5606" s="3"/>
      <c r="I5606" t="str">
        <f>REPLACE(I5605,LEN(I5605),1,RIGHT(I5605,1)+1)</f>
        <v>0#2</v>
      </c>
      <c r="J5606" s="3">
        <f t="shared" si="706"/>
        <v>0</v>
      </c>
      <c r="K5606" s="3"/>
    </row>
    <row r="5607" spans="2:11" hidden="1" outlineLevel="1" x14ac:dyDescent="0.3">
      <c r="B5607" s="2"/>
      <c r="F5607" s="3"/>
      <c r="H5607" s="3"/>
      <c r="I5607" t="str">
        <f t="shared" ref="I5607:I5613" si="710">REPLACE(I5606,LEN(I5606),1,RIGHT(I5606,1)+1)</f>
        <v>0#3</v>
      </c>
      <c r="J5607" s="3">
        <f t="shared" si="706"/>
        <v>0</v>
      </c>
      <c r="K5607" s="3"/>
    </row>
    <row r="5608" spans="2:11" hidden="1" outlineLevel="1" x14ac:dyDescent="0.3">
      <c r="B5608" s="2"/>
      <c r="F5608" s="3"/>
      <c r="H5608" s="3"/>
      <c r="I5608" t="str">
        <f t="shared" si="710"/>
        <v>0#4</v>
      </c>
      <c r="J5608" s="3">
        <f t="shared" si="706"/>
        <v>0</v>
      </c>
      <c r="K5608" s="3"/>
    </row>
    <row r="5609" spans="2:11" hidden="1" outlineLevel="1" x14ac:dyDescent="0.3">
      <c r="B5609" s="2"/>
      <c r="F5609" s="3"/>
      <c r="H5609" s="3"/>
      <c r="I5609" t="str">
        <f t="shared" si="710"/>
        <v>0#5</v>
      </c>
      <c r="J5609" s="3">
        <f t="shared" si="706"/>
        <v>0</v>
      </c>
      <c r="K5609" s="3"/>
    </row>
    <row r="5610" spans="2:11" hidden="1" outlineLevel="1" x14ac:dyDescent="0.3">
      <c r="B5610" s="2"/>
      <c r="F5610" s="3"/>
      <c r="H5610" s="3"/>
      <c r="I5610" t="str">
        <f t="shared" si="710"/>
        <v>0#6</v>
      </c>
      <c r="J5610" s="3">
        <f t="shared" si="706"/>
        <v>0</v>
      </c>
      <c r="K5610" s="3"/>
    </row>
    <row r="5611" spans="2:11" hidden="1" outlineLevel="1" x14ac:dyDescent="0.3">
      <c r="B5611" s="2"/>
      <c r="F5611" s="3"/>
      <c r="H5611" s="3"/>
      <c r="I5611" t="str">
        <f t="shared" si="710"/>
        <v>0#7</v>
      </c>
      <c r="J5611" s="3">
        <f t="shared" si="706"/>
        <v>0</v>
      </c>
      <c r="K5611" s="3"/>
    </row>
    <row r="5612" spans="2:11" hidden="1" outlineLevel="1" x14ac:dyDescent="0.3">
      <c r="B5612" s="2"/>
      <c r="F5612" s="3"/>
      <c r="H5612" s="3"/>
      <c r="I5612" t="str">
        <f t="shared" si="710"/>
        <v>0#8</v>
      </c>
      <c r="J5612" s="3">
        <f t="shared" si="706"/>
        <v>0</v>
      </c>
      <c r="K5612" s="3"/>
    </row>
    <row r="5613" spans="2:11" hidden="1" outlineLevel="1" x14ac:dyDescent="0.3">
      <c r="B5613" s="2"/>
      <c r="F5613" s="3"/>
      <c r="H5613" s="3"/>
      <c r="I5613" t="str">
        <f t="shared" si="710"/>
        <v>0#9</v>
      </c>
      <c r="J5613" s="3">
        <f t="shared" si="706"/>
        <v>0</v>
      </c>
      <c r="K5613" s="3"/>
    </row>
    <row r="5614" spans="2:11" hidden="1" outlineLevel="1" x14ac:dyDescent="0.3">
      <c r="B5614" s="2"/>
      <c r="D5614" s="3"/>
      <c r="F5614" s="3">
        <f>F5605</f>
        <v>0</v>
      </c>
      <c r="G5614" t="str">
        <f>F5614&amp;"#"&amp;COUNTIF(F$6:F5614,F5614)</f>
        <v>0#534</v>
      </c>
      <c r="H5614" s="3">
        <f>IF(ISERROR(IF((SUMPRODUCT((D$7:D$5839=INDEX($F$6578:$F$6799,IF($C$2="All",MATCH(G5614,$G$6578:$G$6799,0),MATCH(G5614,$H$6578:$H$6799,0)),1))*1)+SUMPRODUCT((F$7:F$5839=INDEX($F$6578:$F$6799,IF($C$2="All",MATCH(G5614,$G$6578:$G$6799,0),MATCH(G5614,$H$6578:$H$6799,0)),1))*1))&gt;0,0,INDEX($F$6578:$F$6799,IF($C$2="All",MATCH(G5614,$G$6578:$G$6799,0),MATCH(G5614,$H$6578:$H$6799,0)),1))),0,IF((SUMPRODUCT((D$7:D$5839=INDEX($F$6578:$F$6799,IF($C$2="All",MATCH(G5614,$G$6578:$G$6799,0),MATCH(G5614,$H$6578:$H$6799,0)),1))*1)+SUMPRODUCT((F$7:F$5839=INDEX($F$6578:$F$6799,IF($C$2="All",MATCH(G5614,$G$6578:$G$6799,0),MATCH(G5614,$H$6578:$H$6799,0)),1))*1))&gt;0,0,INDEX($F$6578:$F$6799,IF($C$2="All",MATCH(G5614,$G$6578:$G$6799,0),MATCH(G5614,$H$6578:$H$6799,0)),1)))</f>
        <v>0</v>
      </c>
      <c r="I5614" t="str">
        <f>H5614&amp;"#1"</f>
        <v>0#1</v>
      </c>
      <c r="J5614" s="3">
        <f t="shared" si="706"/>
        <v>0</v>
      </c>
      <c r="K5614" s="3"/>
    </row>
    <row r="5615" spans="2:11" hidden="1" outlineLevel="1" x14ac:dyDescent="0.3">
      <c r="B5615" s="2"/>
      <c r="D5615" s="3"/>
      <c r="F5615" s="3"/>
      <c r="H5615" s="3"/>
      <c r="I5615" t="str">
        <f>REPLACE(I5614,LEN(I5614),1,RIGHT(I5614,1)+1)</f>
        <v>0#2</v>
      </c>
      <c r="J5615" s="3">
        <f t="shared" si="706"/>
        <v>0</v>
      </c>
      <c r="K5615" s="3"/>
    </row>
    <row r="5616" spans="2:11" hidden="1" outlineLevel="1" x14ac:dyDescent="0.3">
      <c r="B5616" s="2"/>
      <c r="D5616" s="3"/>
      <c r="F5616" s="3"/>
      <c r="H5616" s="3"/>
      <c r="I5616" t="str">
        <f t="shared" ref="I5616:I5622" si="711">REPLACE(I5615,LEN(I5615),1,RIGHT(I5615,1)+1)</f>
        <v>0#3</v>
      </c>
      <c r="J5616" s="3">
        <f t="shared" si="706"/>
        <v>0</v>
      </c>
      <c r="K5616" s="3"/>
    </row>
    <row r="5617" spans="2:11" hidden="1" outlineLevel="1" x14ac:dyDescent="0.3">
      <c r="B5617" s="2"/>
      <c r="D5617" s="3"/>
      <c r="F5617" s="3"/>
      <c r="H5617" s="3"/>
      <c r="I5617" t="str">
        <f t="shared" si="711"/>
        <v>0#4</v>
      </c>
      <c r="J5617" s="3">
        <f t="shared" si="706"/>
        <v>0</v>
      </c>
      <c r="K5617" s="3"/>
    </row>
    <row r="5618" spans="2:11" hidden="1" outlineLevel="1" x14ac:dyDescent="0.3">
      <c r="B5618" s="2"/>
      <c r="D5618" s="3"/>
      <c r="F5618" s="3"/>
      <c r="H5618" s="3"/>
      <c r="I5618" t="str">
        <f t="shared" si="711"/>
        <v>0#5</v>
      </c>
      <c r="J5618" s="3">
        <f t="shared" si="706"/>
        <v>0</v>
      </c>
      <c r="K5618" s="3"/>
    </row>
    <row r="5619" spans="2:11" hidden="1" outlineLevel="1" x14ac:dyDescent="0.3">
      <c r="B5619" s="2"/>
      <c r="D5619" s="3"/>
      <c r="F5619" s="3"/>
      <c r="H5619" s="3"/>
      <c r="I5619" t="str">
        <f t="shared" si="711"/>
        <v>0#6</v>
      </c>
      <c r="J5619" s="3">
        <f t="shared" si="706"/>
        <v>0</v>
      </c>
      <c r="K5619" s="3"/>
    </row>
    <row r="5620" spans="2:11" hidden="1" outlineLevel="1" x14ac:dyDescent="0.3">
      <c r="B5620" s="2"/>
      <c r="D5620" s="3"/>
      <c r="F5620" s="3"/>
      <c r="H5620" s="3"/>
      <c r="I5620" t="str">
        <f t="shared" si="711"/>
        <v>0#7</v>
      </c>
      <c r="J5620" s="3">
        <f t="shared" si="706"/>
        <v>0</v>
      </c>
      <c r="K5620" s="3"/>
    </row>
    <row r="5621" spans="2:11" hidden="1" outlineLevel="1" x14ac:dyDescent="0.3">
      <c r="B5621" s="2"/>
      <c r="D5621" s="3"/>
      <c r="F5621" s="3"/>
      <c r="H5621" s="3"/>
      <c r="I5621" t="str">
        <f t="shared" si="711"/>
        <v>0#8</v>
      </c>
      <c r="J5621" s="3">
        <f t="shared" si="706"/>
        <v>0</v>
      </c>
      <c r="K5621" s="3"/>
    </row>
    <row r="5622" spans="2:11" hidden="1" outlineLevel="1" x14ac:dyDescent="0.3">
      <c r="B5622" s="2"/>
      <c r="D5622" s="3"/>
      <c r="F5622" s="3"/>
      <c r="H5622" s="3"/>
      <c r="I5622" t="str">
        <f t="shared" si="711"/>
        <v>0#9</v>
      </c>
      <c r="J5622" s="3">
        <f t="shared" si="706"/>
        <v>0</v>
      </c>
      <c r="K5622" s="3"/>
    </row>
    <row r="5623" spans="2:11" hidden="1" outlineLevel="1" x14ac:dyDescent="0.3">
      <c r="B5623" s="2"/>
      <c r="D5623" s="3"/>
      <c r="F5623" s="3">
        <f>F5614</f>
        <v>0</v>
      </c>
      <c r="G5623" t="str">
        <f>F5623&amp;"#"&amp;COUNTIF(F$6:F5623,F5623)</f>
        <v>0#535</v>
      </c>
      <c r="H5623" s="3">
        <f>IF(ISERROR(IF((SUMPRODUCT((D$7:D$5839=INDEX($F$6578:$F$6799,IF($C$2="All",MATCH(G5623,$G$6578:$G$6799,0),MATCH(G5623,$H$6578:$H$6799,0)),1))*1)+SUMPRODUCT((F$7:F$5839=INDEX($F$6578:$F$6799,IF($C$2="All",MATCH(G5623,$G$6578:$G$6799,0),MATCH(G5623,$H$6578:$H$6799,0)),1))*1))&gt;0,0,INDEX($F$6578:$F$6799,IF($C$2="All",MATCH(G5623,$G$6578:$G$6799,0),MATCH(G5623,$H$6578:$H$6799,0)),1))),0,IF((SUMPRODUCT((D$7:D$5839=INDEX($F$6578:$F$6799,IF($C$2="All",MATCH(G5623,$G$6578:$G$6799,0),MATCH(G5623,$H$6578:$H$6799,0)),1))*1)+SUMPRODUCT((F$7:F$5839=INDEX($F$6578:$F$6799,IF($C$2="All",MATCH(G5623,$G$6578:$G$6799,0),MATCH(G5623,$H$6578:$H$6799,0)),1))*1))&gt;0,0,INDEX($F$6578:$F$6799,IF($C$2="All",MATCH(G5623,$G$6578:$G$6799,0),MATCH(G5623,$H$6578:$H$6799,0)),1)))</f>
        <v>0</v>
      </c>
      <c r="I5623" t="str">
        <f>H5623&amp;"#1"</f>
        <v>0#1</v>
      </c>
      <c r="J5623" s="3">
        <f t="shared" si="706"/>
        <v>0</v>
      </c>
      <c r="K5623" s="3"/>
    </row>
    <row r="5624" spans="2:11" hidden="1" outlineLevel="1" x14ac:dyDescent="0.3">
      <c r="B5624" s="2"/>
      <c r="D5624" s="3"/>
      <c r="F5624" s="3"/>
      <c r="H5624" s="3"/>
      <c r="I5624" t="str">
        <f>REPLACE(I5623,LEN(I5623),1,RIGHT(I5623,1)+1)</f>
        <v>0#2</v>
      </c>
      <c r="J5624" s="3">
        <f t="shared" si="706"/>
        <v>0</v>
      </c>
      <c r="K5624" s="3"/>
    </row>
    <row r="5625" spans="2:11" hidden="1" outlineLevel="1" x14ac:dyDescent="0.3">
      <c r="B5625" s="2"/>
      <c r="D5625" s="3"/>
      <c r="F5625" s="3"/>
      <c r="H5625" s="3"/>
      <c r="I5625" t="str">
        <f t="shared" ref="I5625:I5631" si="712">REPLACE(I5624,LEN(I5624),1,RIGHT(I5624,1)+1)</f>
        <v>0#3</v>
      </c>
      <c r="J5625" s="3">
        <f t="shared" si="706"/>
        <v>0</v>
      </c>
      <c r="K5625" s="3"/>
    </row>
    <row r="5626" spans="2:11" hidden="1" outlineLevel="1" x14ac:dyDescent="0.3">
      <c r="B5626" s="2"/>
      <c r="D5626" s="3"/>
      <c r="F5626" s="3"/>
      <c r="H5626" s="3"/>
      <c r="I5626" t="str">
        <f t="shared" si="712"/>
        <v>0#4</v>
      </c>
      <c r="J5626" s="3">
        <f t="shared" si="706"/>
        <v>0</v>
      </c>
      <c r="K5626" s="3"/>
    </row>
    <row r="5627" spans="2:11" hidden="1" outlineLevel="1" x14ac:dyDescent="0.3">
      <c r="B5627" s="2"/>
      <c r="D5627" s="3"/>
      <c r="F5627" s="3"/>
      <c r="H5627" s="3"/>
      <c r="I5627" t="str">
        <f t="shared" si="712"/>
        <v>0#5</v>
      </c>
      <c r="J5627" s="3">
        <f t="shared" si="706"/>
        <v>0</v>
      </c>
      <c r="K5627" s="3"/>
    </row>
    <row r="5628" spans="2:11" hidden="1" outlineLevel="1" x14ac:dyDescent="0.3">
      <c r="B5628" s="2"/>
      <c r="D5628" s="3"/>
      <c r="F5628" s="3"/>
      <c r="H5628" s="3"/>
      <c r="I5628" t="str">
        <f t="shared" si="712"/>
        <v>0#6</v>
      </c>
      <c r="J5628" s="3">
        <f t="shared" si="706"/>
        <v>0</v>
      </c>
      <c r="K5628" s="3"/>
    </row>
    <row r="5629" spans="2:11" hidden="1" outlineLevel="1" x14ac:dyDescent="0.3">
      <c r="B5629" s="2"/>
      <c r="D5629" s="3"/>
      <c r="F5629" s="3"/>
      <c r="H5629" s="3"/>
      <c r="I5629" t="str">
        <f t="shared" si="712"/>
        <v>0#7</v>
      </c>
      <c r="J5629" s="3">
        <f t="shared" si="706"/>
        <v>0</v>
      </c>
      <c r="K5629" s="3"/>
    </row>
    <row r="5630" spans="2:11" hidden="1" outlineLevel="1" x14ac:dyDescent="0.3">
      <c r="B5630" s="2"/>
      <c r="D5630" s="3"/>
      <c r="F5630" s="3"/>
      <c r="H5630" s="3"/>
      <c r="I5630" t="str">
        <f t="shared" si="712"/>
        <v>0#8</v>
      </c>
      <c r="J5630" s="3">
        <f t="shared" si="706"/>
        <v>0</v>
      </c>
      <c r="K5630" s="3"/>
    </row>
    <row r="5631" spans="2:11" hidden="1" outlineLevel="1" x14ac:dyDescent="0.3">
      <c r="B5631" s="2"/>
      <c r="D5631" s="3"/>
      <c r="F5631" s="3"/>
      <c r="H5631" s="3"/>
      <c r="I5631" t="str">
        <f t="shared" si="712"/>
        <v>0#9</v>
      </c>
      <c r="J5631" s="3">
        <f t="shared" si="706"/>
        <v>0</v>
      </c>
      <c r="K5631" s="3"/>
    </row>
    <row r="5632" spans="2:11" hidden="1" outlineLevel="1" x14ac:dyDescent="0.3">
      <c r="B5632" s="2"/>
      <c r="D5632" s="3"/>
      <c r="F5632" s="3">
        <f>F5623</f>
        <v>0</v>
      </c>
      <c r="G5632" t="str">
        <f>F5632&amp;"#"&amp;COUNTIF(F$6:F5632,F5632)</f>
        <v>0#536</v>
      </c>
      <c r="H5632" s="3">
        <f>IF(ISERROR(IF((SUMPRODUCT((D$7:D$5839=INDEX($F$6578:$F$6799,IF($C$2="All",MATCH(G5632,$G$6578:$G$6799,0),MATCH(G5632,$H$6578:$H$6799,0)),1))*1)+SUMPRODUCT((F$7:F$5839=INDEX($F$6578:$F$6799,IF($C$2="All",MATCH(G5632,$G$6578:$G$6799,0),MATCH(G5632,$H$6578:$H$6799,0)),1))*1))&gt;0,0,INDEX($F$6578:$F$6799,IF($C$2="All",MATCH(G5632,$G$6578:$G$6799,0),MATCH(G5632,$H$6578:$H$6799,0)),1))),0,IF((SUMPRODUCT((D$7:D$5839=INDEX($F$6578:$F$6799,IF($C$2="All",MATCH(G5632,$G$6578:$G$6799,0),MATCH(G5632,$H$6578:$H$6799,0)),1))*1)+SUMPRODUCT((F$7:F$5839=INDEX($F$6578:$F$6799,IF($C$2="All",MATCH(G5632,$G$6578:$G$6799,0),MATCH(G5632,$H$6578:$H$6799,0)),1))*1))&gt;0,0,INDEX($F$6578:$F$6799,IF($C$2="All",MATCH(G5632,$G$6578:$G$6799,0),MATCH(G5632,$H$6578:$H$6799,0)),1)))</f>
        <v>0</v>
      </c>
      <c r="I5632" t="str">
        <f>H5632&amp;"#1"</f>
        <v>0#1</v>
      </c>
      <c r="J5632" s="3">
        <f t="shared" si="706"/>
        <v>0</v>
      </c>
      <c r="K5632" s="3"/>
    </row>
    <row r="5633" spans="2:11" hidden="1" outlineLevel="1" x14ac:dyDescent="0.3">
      <c r="B5633" s="2"/>
      <c r="D5633" s="3"/>
      <c r="F5633" s="3"/>
      <c r="H5633" s="3"/>
      <c r="I5633" t="str">
        <f>REPLACE(I5632,LEN(I5632),1,RIGHT(I5632,1)+1)</f>
        <v>0#2</v>
      </c>
      <c r="J5633" s="3">
        <f t="shared" si="706"/>
        <v>0</v>
      </c>
      <c r="K5633" s="3"/>
    </row>
    <row r="5634" spans="2:11" hidden="1" outlineLevel="1" x14ac:dyDescent="0.3">
      <c r="B5634" s="2"/>
      <c r="D5634" s="3"/>
      <c r="F5634" s="3"/>
      <c r="H5634" s="3"/>
      <c r="I5634" t="str">
        <f t="shared" ref="I5634:I5640" si="713">REPLACE(I5633,LEN(I5633),1,RIGHT(I5633,1)+1)</f>
        <v>0#3</v>
      </c>
      <c r="J5634" s="3">
        <f t="shared" si="706"/>
        <v>0</v>
      </c>
      <c r="K5634" s="3"/>
    </row>
    <row r="5635" spans="2:11" hidden="1" outlineLevel="1" x14ac:dyDescent="0.3">
      <c r="B5635" s="2"/>
      <c r="D5635" s="3"/>
      <c r="F5635" s="3"/>
      <c r="H5635" s="3"/>
      <c r="I5635" t="str">
        <f t="shared" si="713"/>
        <v>0#4</v>
      </c>
      <c r="J5635" s="3">
        <f t="shared" si="706"/>
        <v>0</v>
      </c>
      <c r="K5635" s="3"/>
    </row>
    <row r="5636" spans="2:11" hidden="1" outlineLevel="1" x14ac:dyDescent="0.3">
      <c r="B5636" s="2"/>
      <c r="D5636" s="3"/>
      <c r="F5636" s="3"/>
      <c r="H5636" s="3"/>
      <c r="I5636" t="str">
        <f t="shared" si="713"/>
        <v>0#5</v>
      </c>
      <c r="J5636" s="3">
        <f t="shared" si="706"/>
        <v>0</v>
      </c>
      <c r="K5636" s="3"/>
    </row>
    <row r="5637" spans="2:11" hidden="1" outlineLevel="1" x14ac:dyDescent="0.3">
      <c r="B5637" s="2"/>
      <c r="D5637" s="3"/>
      <c r="F5637" s="3"/>
      <c r="H5637" s="3"/>
      <c r="I5637" t="str">
        <f t="shared" si="713"/>
        <v>0#6</v>
      </c>
      <c r="J5637" s="3">
        <f t="shared" si="706"/>
        <v>0</v>
      </c>
      <c r="K5637" s="3"/>
    </row>
    <row r="5638" spans="2:11" hidden="1" outlineLevel="1" x14ac:dyDescent="0.3">
      <c r="B5638" s="2"/>
      <c r="D5638" s="3"/>
      <c r="F5638" s="3"/>
      <c r="H5638" s="3"/>
      <c r="I5638" t="str">
        <f t="shared" si="713"/>
        <v>0#7</v>
      </c>
      <c r="J5638" s="3">
        <f t="shared" si="706"/>
        <v>0</v>
      </c>
      <c r="K5638" s="3"/>
    </row>
    <row r="5639" spans="2:11" hidden="1" outlineLevel="1" x14ac:dyDescent="0.3">
      <c r="B5639" s="2"/>
      <c r="D5639" s="3"/>
      <c r="F5639" s="3"/>
      <c r="H5639" s="3"/>
      <c r="I5639" t="str">
        <f t="shared" si="713"/>
        <v>0#8</v>
      </c>
      <c r="J5639" s="3">
        <f t="shared" ref="J5639:J5702" si="714">IF(ISERROR(IF((SUMPRODUCT((F$7:F$5839=INDEX($F$6578:$F$6799,IF($C$2="All",MATCH(I5639,$G$6578:$G$6799,0),MATCH(I5639,$H$6578:$H$6799,0)),1))*1)+SUMPRODUCT((H$7:H$5839=INDEX($F$6578:$F$6799,IF($C$2="All",MATCH(I5639,$G$6578:$G$6799,0),MATCH(I5639,$H$6578:$H$6799,0)),1))*1))&gt;0,0,INDEX($F$6578:$F$6799,IF($C$2="All",MATCH(I5639,$G$6578:$G$6799,0),MATCH(I5639,$H$6578:$H$6799,0)),1))),0,IF((SUMPRODUCT((F$7:F$5839=INDEX($F$6578:$F$6799,IF($C$2="All",MATCH(I5639,$G$6578:$G$6799,0),MATCH(I5639,$H$6578:$H$6799,0)),1))*1)+SUMPRODUCT((H$7:H$5839=INDEX($F$6578:$F$6799,IF($C$2="All",MATCH(I5639,$G$6578:$G$6799,0),MATCH(I5639,$H$6578:$H$6799,0)),1))*1))&gt;0,0,INDEX($F$6578:$F$6799,IF($C$2="All",MATCH(I5639,$G$6578:$G$6799,0),MATCH(I5639,$H$6578:$H$6799,0)),1)))</f>
        <v>0</v>
      </c>
      <c r="K5639" s="3"/>
    </row>
    <row r="5640" spans="2:11" hidden="1" outlineLevel="1" x14ac:dyDescent="0.3">
      <c r="B5640" s="2"/>
      <c r="D5640" s="3"/>
      <c r="F5640" s="3"/>
      <c r="H5640" s="3"/>
      <c r="I5640" t="str">
        <f t="shared" si="713"/>
        <v>0#9</v>
      </c>
      <c r="J5640" s="3">
        <f t="shared" si="714"/>
        <v>0</v>
      </c>
      <c r="K5640" s="3"/>
    </row>
    <row r="5641" spans="2:11" hidden="1" outlineLevel="1" x14ac:dyDescent="0.3">
      <c r="B5641" s="2"/>
      <c r="D5641" s="3"/>
      <c r="F5641" s="3">
        <f>F5632</f>
        <v>0</v>
      </c>
      <c r="G5641" t="str">
        <f>F5641&amp;"#"&amp;COUNTIF(F$6:F5641,F5641)</f>
        <v>0#537</v>
      </c>
      <c r="H5641" s="3">
        <f>IF(ISERROR(IF((SUMPRODUCT((D$7:D$5839=INDEX($F$6578:$F$6799,IF($C$2="All",MATCH(G5641,$G$6578:$G$6799,0),MATCH(G5641,$H$6578:$H$6799,0)),1))*1)+SUMPRODUCT((F$7:F$5839=INDEX($F$6578:$F$6799,IF($C$2="All",MATCH(G5641,$G$6578:$G$6799,0),MATCH(G5641,$H$6578:$H$6799,0)),1))*1))&gt;0,0,INDEX($F$6578:$F$6799,IF($C$2="All",MATCH(G5641,$G$6578:$G$6799,0),MATCH(G5641,$H$6578:$H$6799,0)),1))),0,IF((SUMPRODUCT((D$7:D$5839=INDEX($F$6578:$F$6799,IF($C$2="All",MATCH(G5641,$G$6578:$G$6799,0),MATCH(G5641,$H$6578:$H$6799,0)),1))*1)+SUMPRODUCT((F$7:F$5839=INDEX($F$6578:$F$6799,IF($C$2="All",MATCH(G5641,$G$6578:$G$6799,0),MATCH(G5641,$H$6578:$H$6799,0)),1))*1))&gt;0,0,INDEX($F$6578:$F$6799,IF($C$2="All",MATCH(G5641,$G$6578:$G$6799,0),MATCH(G5641,$H$6578:$H$6799,0)),1)))</f>
        <v>0</v>
      </c>
      <c r="I5641" t="str">
        <f>H5641&amp;"#1"</f>
        <v>0#1</v>
      </c>
      <c r="J5641" s="3">
        <f t="shared" si="714"/>
        <v>0</v>
      </c>
      <c r="K5641" s="3"/>
    </row>
    <row r="5642" spans="2:11" hidden="1" outlineLevel="1" x14ac:dyDescent="0.3">
      <c r="B5642" s="2"/>
      <c r="D5642" s="3"/>
      <c r="F5642" s="3"/>
      <c r="H5642" s="3"/>
      <c r="I5642" t="str">
        <f>REPLACE(I5641,LEN(I5641),1,RIGHT(I5641,1)+1)</f>
        <v>0#2</v>
      </c>
      <c r="J5642" s="3">
        <f t="shared" si="714"/>
        <v>0</v>
      </c>
      <c r="K5642" s="3"/>
    </row>
    <row r="5643" spans="2:11" hidden="1" outlineLevel="1" x14ac:dyDescent="0.3">
      <c r="B5643" s="2"/>
      <c r="D5643" s="3"/>
      <c r="F5643" s="3"/>
      <c r="H5643" s="3"/>
      <c r="I5643" t="str">
        <f t="shared" ref="I5643:I5649" si="715">REPLACE(I5642,LEN(I5642),1,RIGHT(I5642,1)+1)</f>
        <v>0#3</v>
      </c>
      <c r="J5643" s="3">
        <f t="shared" si="714"/>
        <v>0</v>
      </c>
      <c r="K5643" s="3"/>
    </row>
    <row r="5644" spans="2:11" hidden="1" outlineLevel="1" x14ac:dyDescent="0.3">
      <c r="B5644" s="2"/>
      <c r="D5644" s="3"/>
      <c r="F5644" s="3"/>
      <c r="H5644" s="3"/>
      <c r="I5644" t="str">
        <f t="shared" si="715"/>
        <v>0#4</v>
      </c>
      <c r="J5644" s="3">
        <f t="shared" si="714"/>
        <v>0</v>
      </c>
      <c r="K5644" s="3"/>
    </row>
    <row r="5645" spans="2:11" hidden="1" outlineLevel="1" x14ac:dyDescent="0.3">
      <c r="B5645" s="2"/>
      <c r="D5645" s="3"/>
      <c r="F5645" s="3"/>
      <c r="H5645" s="3"/>
      <c r="I5645" t="str">
        <f t="shared" si="715"/>
        <v>0#5</v>
      </c>
      <c r="J5645" s="3">
        <f t="shared" si="714"/>
        <v>0</v>
      </c>
      <c r="K5645" s="3"/>
    </row>
    <row r="5646" spans="2:11" hidden="1" outlineLevel="1" x14ac:dyDescent="0.3">
      <c r="B5646" s="2"/>
      <c r="D5646" s="3"/>
      <c r="F5646" s="3"/>
      <c r="H5646" s="3"/>
      <c r="I5646" t="str">
        <f t="shared" si="715"/>
        <v>0#6</v>
      </c>
      <c r="J5646" s="3">
        <f t="shared" si="714"/>
        <v>0</v>
      </c>
      <c r="K5646" s="3"/>
    </row>
    <row r="5647" spans="2:11" hidden="1" outlineLevel="1" x14ac:dyDescent="0.3">
      <c r="B5647" s="2"/>
      <c r="D5647" s="3"/>
      <c r="F5647" s="3"/>
      <c r="H5647" s="3"/>
      <c r="I5647" t="str">
        <f t="shared" si="715"/>
        <v>0#7</v>
      </c>
      <c r="J5647" s="3">
        <f t="shared" si="714"/>
        <v>0</v>
      </c>
      <c r="K5647" s="3"/>
    </row>
    <row r="5648" spans="2:11" hidden="1" outlineLevel="1" x14ac:dyDescent="0.3">
      <c r="B5648" s="2"/>
      <c r="D5648" s="3"/>
      <c r="F5648" s="3"/>
      <c r="H5648" s="3"/>
      <c r="I5648" t="str">
        <f t="shared" si="715"/>
        <v>0#8</v>
      </c>
      <c r="J5648" s="3">
        <f t="shared" si="714"/>
        <v>0</v>
      </c>
      <c r="K5648" s="3"/>
    </row>
    <row r="5649" spans="2:11" hidden="1" outlineLevel="1" x14ac:dyDescent="0.3">
      <c r="B5649" s="2"/>
      <c r="D5649" s="3"/>
      <c r="F5649" s="3"/>
      <c r="H5649" s="3"/>
      <c r="I5649" t="str">
        <f t="shared" si="715"/>
        <v>0#9</v>
      </c>
      <c r="J5649" s="3">
        <f t="shared" si="714"/>
        <v>0</v>
      </c>
      <c r="K5649" s="3"/>
    </row>
    <row r="5650" spans="2:11" hidden="1" outlineLevel="1" x14ac:dyDescent="0.3">
      <c r="B5650" s="2"/>
      <c r="D5650" s="3"/>
      <c r="F5650" s="3">
        <f>F5641</f>
        <v>0</v>
      </c>
      <c r="G5650" t="str">
        <f>F5650&amp;"#"&amp;COUNTIF(F$6:F5650,F5650)</f>
        <v>0#538</v>
      </c>
      <c r="H5650" s="3">
        <f>IF(ISERROR(IF((SUMPRODUCT((D$7:D$5839=INDEX($F$6578:$F$6799,IF($C$2="All",MATCH(G5650,$G$6578:$G$6799,0),MATCH(G5650,$H$6578:$H$6799,0)),1))*1)+SUMPRODUCT((F$7:F$5839=INDEX($F$6578:$F$6799,IF($C$2="All",MATCH(G5650,$G$6578:$G$6799,0),MATCH(G5650,$H$6578:$H$6799,0)),1))*1))&gt;0,0,INDEX($F$6578:$F$6799,IF($C$2="All",MATCH(G5650,$G$6578:$G$6799,0),MATCH(G5650,$H$6578:$H$6799,0)),1))),0,IF((SUMPRODUCT((D$7:D$5839=INDEX($F$6578:$F$6799,IF($C$2="All",MATCH(G5650,$G$6578:$G$6799,0),MATCH(G5650,$H$6578:$H$6799,0)),1))*1)+SUMPRODUCT((F$7:F$5839=INDEX($F$6578:$F$6799,IF($C$2="All",MATCH(G5650,$G$6578:$G$6799,0),MATCH(G5650,$H$6578:$H$6799,0)),1))*1))&gt;0,0,INDEX($F$6578:$F$6799,IF($C$2="All",MATCH(G5650,$G$6578:$G$6799,0),MATCH(G5650,$H$6578:$H$6799,0)),1)))</f>
        <v>0</v>
      </c>
      <c r="I5650" t="str">
        <f>H5650&amp;"#1"</f>
        <v>0#1</v>
      </c>
      <c r="J5650" s="3">
        <f t="shared" si="714"/>
        <v>0</v>
      </c>
      <c r="K5650" s="3"/>
    </row>
    <row r="5651" spans="2:11" hidden="1" outlineLevel="1" x14ac:dyDescent="0.3">
      <c r="B5651" s="2"/>
      <c r="D5651" s="3"/>
      <c r="F5651" s="3"/>
      <c r="H5651" s="3"/>
      <c r="I5651" t="str">
        <f>REPLACE(I5650,LEN(I5650),1,RIGHT(I5650,1)+1)</f>
        <v>0#2</v>
      </c>
      <c r="J5651" s="3">
        <f t="shared" si="714"/>
        <v>0</v>
      </c>
      <c r="K5651" s="3"/>
    </row>
    <row r="5652" spans="2:11" hidden="1" outlineLevel="1" x14ac:dyDescent="0.3">
      <c r="B5652" s="2"/>
      <c r="D5652" s="3"/>
      <c r="F5652" s="3"/>
      <c r="H5652" s="3"/>
      <c r="I5652" t="str">
        <f t="shared" ref="I5652:I5658" si="716">REPLACE(I5651,LEN(I5651),1,RIGHT(I5651,1)+1)</f>
        <v>0#3</v>
      </c>
      <c r="J5652" s="3">
        <f t="shared" si="714"/>
        <v>0</v>
      </c>
      <c r="K5652" s="3"/>
    </row>
    <row r="5653" spans="2:11" hidden="1" outlineLevel="1" x14ac:dyDescent="0.3">
      <c r="B5653" s="2"/>
      <c r="D5653" s="3"/>
      <c r="F5653" s="3"/>
      <c r="H5653" s="3"/>
      <c r="I5653" t="str">
        <f t="shared" si="716"/>
        <v>0#4</v>
      </c>
      <c r="J5653" s="3">
        <f t="shared" si="714"/>
        <v>0</v>
      </c>
      <c r="K5653" s="3"/>
    </row>
    <row r="5654" spans="2:11" hidden="1" outlineLevel="1" x14ac:dyDescent="0.3">
      <c r="B5654" s="2"/>
      <c r="D5654" s="3"/>
      <c r="F5654" s="3"/>
      <c r="H5654" s="3"/>
      <c r="I5654" t="str">
        <f t="shared" si="716"/>
        <v>0#5</v>
      </c>
      <c r="J5654" s="3">
        <f t="shared" si="714"/>
        <v>0</v>
      </c>
      <c r="K5654" s="3"/>
    </row>
    <row r="5655" spans="2:11" hidden="1" outlineLevel="1" x14ac:dyDescent="0.3">
      <c r="B5655" s="2"/>
      <c r="D5655" s="3"/>
      <c r="F5655" s="3"/>
      <c r="H5655" s="3"/>
      <c r="I5655" t="str">
        <f t="shared" si="716"/>
        <v>0#6</v>
      </c>
      <c r="J5655" s="3">
        <f t="shared" si="714"/>
        <v>0</v>
      </c>
      <c r="K5655" s="3"/>
    </row>
    <row r="5656" spans="2:11" hidden="1" outlineLevel="1" x14ac:dyDescent="0.3">
      <c r="B5656" s="2"/>
      <c r="D5656" s="3"/>
      <c r="F5656" s="3"/>
      <c r="H5656" s="3"/>
      <c r="I5656" t="str">
        <f t="shared" si="716"/>
        <v>0#7</v>
      </c>
      <c r="J5656" s="3">
        <f t="shared" si="714"/>
        <v>0</v>
      </c>
      <c r="K5656" s="3"/>
    </row>
    <row r="5657" spans="2:11" hidden="1" outlineLevel="1" x14ac:dyDescent="0.3">
      <c r="B5657" s="2"/>
      <c r="D5657" s="3"/>
      <c r="F5657" s="3"/>
      <c r="H5657" s="3"/>
      <c r="I5657" t="str">
        <f t="shared" si="716"/>
        <v>0#8</v>
      </c>
      <c r="J5657" s="3">
        <f t="shared" si="714"/>
        <v>0</v>
      </c>
      <c r="K5657" s="3"/>
    </row>
    <row r="5658" spans="2:11" hidden="1" outlineLevel="1" x14ac:dyDescent="0.3">
      <c r="B5658" s="2"/>
      <c r="D5658" s="3"/>
      <c r="F5658" s="3"/>
      <c r="H5658" s="3"/>
      <c r="I5658" t="str">
        <f t="shared" si="716"/>
        <v>0#9</v>
      </c>
      <c r="J5658" s="3">
        <f t="shared" si="714"/>
        <v>0</v>
      </c>
      <c r="K5658" s="3"/>
    </row>
    <row r="5659" spans="2:11" hidden="1" outlineLevel="1" x14ac:dyDescent="0.3">
      <c r="B5659" s="2"/>
      <c r="D5659" s="3"/>
      <c r="F5659" s="3">
        <f>F5650</f>
        <v>0</v>
      </c>
      <c r="G5659" t="str">
        <f>F5659&amp;"#"&amp;COUNTIF(F$6:F5659,F5659)</f>
        <v>0#539</v>
      </c>
      <c r="H5659" s="3">
        <f>IF(ISERROR(IF((SUMPRODUCT((D$7:D$5839=INDEX($F$6578:$F$6799,IF($C$2="All",MATCH(G5659,$G$6578:$G$6799,0),MATCH(G5659,$H$6578:$H$6799,0)),1))*1)+SUMPRODUCT((F$7:F$5839=INDEX($F$6578:$F$6799,IF($C$2="All",MATCH(G5659,$G$6578:$G$6799,0),MATCH(G5659,$H$6578:$H$6799,0)),1))*1))&gt;0,0,INDEX($F$6578:$F$6799,IF($C$2="All",MATCH(G5659,$G$6578:$G$6799,0),MATCH(G5659,$H$6578:$H$6799,0)),1))),0,IF((SUMPRODUCT((D$7:D$5839=INDEX($F$6578:$F$6799,IF($C$2="All",MATCH(G5659,$G$6578:$G$6799,0),MATCH(G5659,$H$6578:$H$6799,0)),1))*1)+SUMPRODUCT((F$7:F$5839=INDEX($F$6578:$F$6799,IF($C$2="All",MATCH(G5659,$G$6578:$G$6799,0),MATCH(G5659,$H$6578:$H$6799,0)),1))*1))&gt;0,0,INDEX($F$6578:$F$6799,IF($C$2="All",MATCH(G5659,$G$6578:$G$6799,0),MATCH(G5659,$H$6578:$H$6799,0)),1)))</f>
        <v>0</v>
      </c>
      <c r="I5659" t="str">
        <f>H5659&amp;"#1"</f>
        <v>0#1</v>
      </c>
      <c r="J5659" s="3">
        <f t="shared" si="714"/>
        <v>0</v>
      </c>
      <c r="K5659" s="3"/>
    </row>
    <row r="5660" spans="2:11" hidden="1" outlineLevel="1" x14ac:dyDescent="0.3">
      <c r="B5660" s="2"/>
      <c r="D5660" s="3"/>
      <c r="F5660" s="3"/>
      <c r="H5660" s="3"/>
      <c r="I5660" t="str">
        <f>REPLACE(I5659,LEN(I5659),1,RIGHT(I5659,1)+1)</f>
        <v>0#2</v>
      </c>
      <c r="J5660" s="3">
        <f t="shared" si="714"/>
        <v>0</v>
      </c>
      <c r="K5660" s="3"/>
    </row>
    <row r="5661" spans="2:11" hidden="1" outlineLevel="1" x14ac:dyDescent="0.3">
      <c r="B5661" s="2"/>
      <c r="D5661" s="3"/>
      <c r="F5661" s="3"/>
      <c r="H5661" s="3"/>
      <c r="I5661" t="str">
        <f t="shared" ref="I5661:I5667" si="717">REPLACE(I5660,LEN(I5660),1,RIGHT(I5660,1)+1)</f>
        <v>0#3</v>
      </c>
      <c r="J5661" s="3">
        <f t="shared" si="714"/>
        <v>0</v>
      </c>
      <c r="K5661" s="3"/>
    </row>
    <row r="5662" spans="2:11" hidden="1" outlineLevel="1" x14ac:dyDescent="0.3">
      <c r="B5662" s="2"/>
      <c r="D5662" s="3"/>
      <c r="F5662" s="3"/>
      <c r="H5662" s="3"/>
      <c r="I5662" t="str">
        <f t="shared" si="717"/>
        <v>0#4</v>
      </c>
      <c r="J5662" s="3">
        <f t="shared" si="714"/>
        <v>0</v>
      </c>
      <c r="K5662" s="3"/>
    </row>
    <row r="5663" spans="2:11" hidden="1" outlineLevel="1" x14ac:dyDescent="0.3">
      <c r="B5663" s="2"/>
      <c r="D5663" s="3"/>
      <c r="F5663" s="3"/>
      <c r="H5663" s="3"/>
      <c r="I5663" t="str">
        <f t="shared" si="717"/>
        <v>0#5</v>
      </c>
      <c r="J5663" s="3">
        <f t="shared" si="714"/>
        <v>0</v>
      </c>
      <c r="K5663" s="3"/>
    </row>
    <row r="5664" spans="2:11" hidden="1" outlineLevel="1" x14ac:dyDescent="0.3">
      <c r="B5664" s="2"/>
      <c r="D5664" s="3"/>
      <c r="F5664" s="3"/>
      <c r="H5664" s="3"/>
      <c r="I5664" t="str">
        <f t="shared" si="717"/>
        <v>0#6</v>
      </c>
      <c r="J5664" s="3">
        <f t="shared" si="714"/>
        <v>0</v>
      </c>
      <c r="K5664" s="3"/>
    </row>
    <row r="5665" spans="2:11" hidden="1" outlineLevel="1" x14ac:dyDescent="0.3">
      <c r="B5665" s="2"/>
      <c r="D5665" s="3"/>
      <c r="F5665" s="3"/>
      <c r="H5665" s="3"/>
      <c r="I5665" t="str">
        <f t="shared" si="717"/>
        <v>0#7</v>
      </c>
      <c r="J5665" s="3">
        <f t="shared" si="714"/>
        <v>0</v>
      </c>
      <c r="K5665" s="3"/>
    </row>
    <row r="5666" spans="2:11" hidden="1" outlineLevel="1" x14ac:dyDescent="0.3">
      <c r="B5666" s="2"/>
      <c r="D5666" s="3"/>
      <c r="F5666" s="3"/>
      <c r="H5666" s="3"/>
      <c r="I5666" t="str">
        <f t="shared" si="717"/>
        <v>0#8</v>
      </c>
      <c r="J5666" s="3">
        <f t="shared" si="714"/>
        <v>0</v>
      </c>
      <c r="K5666" s="3"/>
    </row>
    <row r="5667" spans="2:11" hidden="1" outlineLevel="1" x14ac:dyDescent="0.3">
      <c r="B5667" s="2"/>
      <c r="D5667" s="3"/>
      <c r="F5667" s="3"/>
      <c r="H5667" s="3"/>
      <c r="I5667" t="str">
        <f t="shared" si="717"/>
        <v>0#9</v>
      </c>
      <c r="J5667" s="3">
        <f t="shared" si="714"/>
        <v>0</v>
      </c>
      <c r="K5667" s="3"/>
    </row>
    <row r="5668" spans="2:11" hidden="1" outlineLevel="1" x14ac:dyDescent="0.3">
      <c r="B5668" s="2"/>
      <c r="D5668" s="3"/>
      <c r="F5668" s="3">
        <f>F5659</f>
        <v>0</v>
      </c>
      <c r="G5668" t="str">
        <f>F5668&amp;"#"&amp;COUNTIF(F$6:F5668,F5668)</f>
        <v>0#540</v>
      </c>
      <c r="H5668" s="3">
        <f>IF(ISERROR(IF((SUMPRODUCT((D$7:D$5839=INDEX($F$6578:$F$6799,IF($C$2="All",MATCH(G5668,$G$6578:$G$6799,0),MATCH(G5668,$H$6578:$H$6799,0)),1))*1)+SUMPRODUCT((F$7:F$5839=INDEX($F$6578:$F$6799,IF($C$2="All",MATCH(G5668,$G$6578:$G$6799,0),MATCH(G5668,$H$6578:$H$6799,0)),1))*1))&gt;0,0,INDEX($F$6578:$F$6799,IF($C$2="All",MATCH(G5668,$G$6578:$G$6799,0),MATCH(G5668,$H$6578:$H$6799,0)),1))),0,IF((SUMPRODUCT((D$7:D$5839=INDEX($F$6578:$F$6799,IF($C$2="All",MATCH(G5668,$G$6578:$G$6799,0),MATCH(G5668,$H$6578:$H$6799,0)),1))*1)+SUMPRODUCT((F$7:F$5839=INDEX($F$6578:$F$6799,IF($C$2="All",MATCH(G5668,$G$6578:$G$6799,0),MATCH(G5668,$H$6578:$H$6799,0)),1))*1))&gt;0,0,INDEX($F$6578:$F$6799,IF($C$2="All",MATCH(G5668,$G$6578:$G$6799,0),MATCH(G5668,$H$6578:$H$6799,0)),1)))</f>
        <v>0</v>
      </c>
      <c r="I5668" t="str">
        <f>H5668&amp;"#1"</f>
        <v>0#1</v>
      </c>
      <c r="J5668" s="3">
        <f t="shared" si="714"/>
        <v>0</v>
      </c>
      <c r="K5668" s="3"/>
    </row>
    <row r="5669" spans="2:11" hidden="1" outlineLevel="1" x14ac:dyDescent="0.3">
      <c r="B5669" s="2"/>
      <c r="D5669" s="3"/>
      <c r="F5669" s="3"/>
      <c r="H5669" s="3"/>
      <c r="I5669" t="str">
        <f>REPLACE(I5668,LEN(I5668),1,RIGHT(I5668,1)+1)</f>
        <v>0#2</v>
      </c>
      <c r="J5669" s="3">
        <f t="shared" si="714"/>
        <v>0</v>
      </c>
      <c r="K5669" s="3"/>
    </row>
    <row r="5670" spans="2:11" hidden="1" outlineLevel="1" x14ac:dyDescent="0.3">
      <c r="B5670" s="2"/>
      <c r="D5670" s="3"/>
      <c r="F5670" s="3"/>
      <c r="H5670" s="3"/>
      <c r="I5670" t="str">
        <f t="shared" ref="I5670:I5676" si="718">REPLACE(I5669,LEN(I5669),1,RIGHT(I5669,1)+1)</f>
        <v>0#3</v>
      </c>
      <c r="J5670" s="3">
        <f t="shared" si="714"/>
        <v>0</v>
      </c>
      <c r="K5670" s="3"/>
    </row>
    <row r="5671" spans="2:11" hidden="1" outlineLevel="1" x14ac:dyDescent="0.3">
      <c r="B5671" s="2"/>
      <c r="D5671" s="3"/>
      <c r="F5671" s="3"/>
      <c r="H5671" s="3"/>
      <c r="I5671" t="str">
        <f t="shared" si="718"/>
        <v>0#4</v>
      </c>
      <c r="J5671" s="3">
        <f t="shared" si="714"/>
        <v>0</v>
      </c>
      <c r="K5671" s="3"/>
    </row>
    <row r="5672" spans="2:11" hidden="1" outlineLevel="1" x14ac:dyDescent="0.3">
      <c r="B5672" s="2"/>
      <c r="D5672" s="3"/>
      <c r="F5672" s="3"/>
      <c r="H5672" s="3"/>
      <c r="I5672" t="str">
        <f t="shared" si="718"/>
        <v>0#5</v>
      </c>
      <c r="J5672" s="3">
        <f t="shared" si="714"/>
        <v>0</v>
      </c>
      <c r="K5672" s="3"/>
    </row>
    <row r="5673" spans="2:11" hidden="1" outlineLevel="1" x14ac:dyDescent="0.3">
      <c r="B5673" s="2"/>
      <c r="D5673" s="3"/>
      <c r="F5673" s="3"/>
      <c r="H5673" s="3"/>
      <c r="I5673" t="str">
        <f t="shared" si="718"/>
        <v>0#6</v>
      </c>
      <c r="J5673" s="3">
        <f t="shared" si="714"/>
        <v>0</v>
      </c>
      <c r="K5673" s="3"/>
    </row>
    <row r="5674" spans="2:11" hidden="1" outlineLevel="1" x14ac:dyDescent="0.3">
      <c r="B5674" s="2"/>
      <c r="D5674" s="3"/>
      <c r="F5674" s="3"/>
      <c r="H5674" s="3"/>
      <c r="I5674" t="str">
        <f t="shared" si="718"/>
        <v>0#7</v>
      </c>
      <c r="J5674" s="3">
        <f t="shared" si="714"/>
        <v>0</v>
      </c>
      <c r="K5674" s="3"/>
    </row>
    <row r="5675" spans="2:11" hidden="1" outlineLevel="1" x14ac:dyDescent="0.3">
      <c r="B5675" s="2"/>
      <c r="D5675" s="3"/>
      <c r="F5675" s="3"/>
      <c r="H5675" s="3"/>
      <c r="I5675" t="str">
        <f t="shared" si="718"/>
        <v>0#8</v>
      </c>
      <c r="J5675" s="3">
        <f t="shared" si="714"/>
        <v>0</v>
      </c>
      <c r="K5675" s="3"/>
    </row>
    <row r="5676" spans="2:11" hidden="1" outlineLevel="1" x14ac:dyDescent="0.3">
      <c r="B5676" s="2"/>
      <c r="D5676" s="3"/>
      <c r="F5676" s="3"/>
      <c r="H5676" s="3"/>
      <c r="I5676" t="str">
        <f t="shared" si="718"/>
        <v>0#9</v>
      </c>
      <c r="J5676" s="3">
        <f t="shared" si="714"/>
        <v>0</v>
      </c>
      <c r="K5676" s="3"/>
    </row>
    <row r="5677" spans="2:11" hidden="1" outlineLevel="1" x14ac:dyDescent="0.3">
      <c r="D5677" t="str">
        <f>IF(C5677="",D5596,IF(ISERROR(INDEX($F$6578:$F$6799,IF($C$2="All",MATCH(C5677,$G$6578:$G$6799,0),MATCH(C5677,$H$6578:$H$6799,0)),1)),0,INDEX($F$6578:$F$6799,IF($C$2="All",MATCH(C5677,$G$6578:$G$6799,0),MATCH(C5677,$H$6578:$H$6799,0)),1)))</f>
        <v>Manchester</v>
      </c>
      <c r="E5677" t="str">
        <f>D5677&amp;"#"&amp;COUNTIF(D$6:D5677,D5677)</f>
        <v>Manchester#8</v>
      </c>
      <c r="F5677" s="3">
        <f>IF(ISERROR(IF((SUMPRODUCT((B$7:B$5839=INDEX($F$6578:$F$6799,IF($C$2="All",MATCH(E5677,$G$6578:$G$6799,0),MATCH(E5677,$H$6578:$H$6799,0)),1))*1)+SUMPRODUCT((D$7:D$5839=INDEX($F$6578:$F$6799,IF($C$2="All",MATCH(E5677,$G$6578:$G$6799,0),MATCH(E5677,$H$6578:$H$6799,0)),1))*1))&gt;0,0,INDEX($F$6578:$F$6799,IF($C$2="All",MATCH(E5677,$G$6578:$G$6799,0),MATCH(E5677,$H$6578:$H$6799,0)),1))),0,IF((SUMPRODUCT((B$7:B$5839=INDEX($F$6578:$F$6799,IF($C$2="All",MATCH(E5677,$G$6578:$G$6799,0),MATCH(E5677,$H$6578:$H$6799,0)),1))*1)+SUMPRODUCT((D$7:D$5839=INDEX($F$6578:$F$6799,IF($C$2="All",MATCH(E5677,$G$6578:$G$6799,0),MATCH(E5677,$H$6578:$H$6799,0)),1))*1))&gt;0,0,INDEX($F$6578:$F$6799,IF($C$2="All",MATCH(E5677,$G$6578:$G$6799,0),MATCH(E5677,$H$6578:$H$6799,0)),1)))</f>
        <v>0</v>
      </c>
      <c r="G5677" t="str">
        <f>F5677&amp;"#"&amp;COUNTIF(F$6:F5677,F5677)</f>
        <v>0#541</v>
      </c>
      <c r="H5677" s="3">
        <f>IF(ISERROR(IF((SUMPRODUCT((D$7:D$5839=INDEX($F$6578:$F$6799,IF($C$2="All",MATCH(G5677,$G$6578:$G$6799,0),MATCH(G5677,$H$6578:$H$6799,0)),1))*1)+SUMPRODUCT((F$7:F$5839=INDEX($F$6578:$F$6799,IF($C$2="All",MATCH(G5677,$G$6578:$G$6799,0),MATCH(G5677,$H$6578:$H$6799,0)),1))*1))&gt;0,0,INDEX($F$6578:$F$6799,IF($C$2="All",MATCH(G5677,$G$6578:$G$6799,0),MATCH(G5677,$H$6578:$H$6799,0)),1))),0,IF((SUMPRODUCT((D$7:D$5839=INDEX($F$6578:$F$6799,IF($C$2="All",MATCH(G5677,$G$6578:$G$6799,0),MATCH(G5677,$H$6578:$H$6799,0)),1))*1)+SUMPRODUCT((F$7:F$5839=INDEX($F$6578:$F$6799,IF($C$2="All",MATCH(G5677,$G$6578:$G$6799,0),MATCH(G5677,$H$6578:$H$6799,0)),1))*1))&gt;0,0,INDEX($F$6578:$F$6799,IF($C$2="All",MATCH(G5677,$G$6578:$G$6799,0),MATCH(G5677,$H$6578:$H$6799,0)),1)))</f>
        <v>0</v>
      </c>
      <c r="I5677" t="str">
        <f>H$7&amp;"#1"</f>
        <v>0#1</v>
      </c>
      <c r="J5677" s="3">
        <f t="shared" si="714"/>
        <v>0</v>
      </c>
    </row>
    <row r="5678" spans="2:11" hidden="1" outlineLevel="1" x14ac:dyDescent="0.3">
      <c r="B5678" s="2"/>
      <c r="D5678" s="3"/>
      <c r="F5678" s="3"/>
      <c r="H5678" s="3"/>
      <c r="I5678" t="str">
        <f>REPLACE(I5677,LEN(I5677),1,RIGHT(I5677,1)+1)</f>
        <v>0#2</v>
      </c>
      <c r="J5678" s="3">
        <f t="shared" si="714"/>
        <v>0</v>
      </c>
      <c r="K5678" s="3"/>
    </row>
    <row r="5679" spans="2:11" hidden="1" outlineLevel="1" x14ac:dyDescent="0.3">
      <c r="B5679" s="2"/>
      <c r="D5679" s="3"/>
      <c r="F5679" s="3"/>
      <c r="H5679" s="3"/>
      <c r="I5679" t="str">
        <f t="shared" ref="I5679:I5685" si="719">REPLACE(I5678,LEN(I5678),1,RIGHT(I5678,1)+1)</f>
        <v>0#3</v>
      </c>
      <c r="J5679" s="3">
        <f t="shared" si="714"/>
        <v>0</v>
      </c>
      <c r="K5679" s="3"/>
    </row>
    <row r="5680" spans="2:11" hidden="1" outlineLevel="1" x14ac:dyDescent="0.3">
      <c r="B5680" s="2"/>
      <c r="D5680" s="3"/>
      <c r="F5680" s="3"/>
      <c r="H5680" s="3"/>
      <c r="I5680" t="str">
        <f t="shared" si="719"/>
        <v>0#4</v>
      </c>
      <c r="J5680" s="3">
        <f t="shared" si="714"/>
        <v>0</v>
      </c>
      <c r="K5680" s="3"/>
    </row>
    <row r="5681" spans="2:11" hidden="1" outlineLevel="1" x14ac:dyDescent="0.3">
      <c r="B5681" s="2"/>
      <c r="D5681" s="3"/>
      <c r="F5681" s="3"/>
      <c r="H5681" s="3"/>
      <c r="I5681" t="str">
        <f t="shared" si="719"/>
        <v>0#5</v>
      </c>
      <c r="J5681" s="3">
        <f t="shared" si="714"/>
        <v>0</v>
      </c>
      <c r="K5681" s="3"/>
    </row>
    <row r="5682" spans="2:11" hidden="1" outlineLevel="1" x14ac:dyDescent="0.3">
      <c r="B5682" s="2"/>
      <c r="D5682" s="3"/>
      <c r="F5682" s="3"/>
      <c r="H5682" s="3"/>
      <c r="I5682" t="str">
        <f t="shared" si="719"/>
        <v>0#6</v>
      </c>
      <c r="J5682" s="3">
        <f t="shared" si="714"/>
        <v>0</v>
      </c>
      <c r="K5682" s="3"/>
    </row>
    <row r="5683" spans="2:11" hidden="1" outlineLevel="1" x14ac:dyDescent="0.3">
      <c r="B5683" s="2"/>
      <c r="D5683" s="3"/>
      <c r="F5683" s="3"/>
      <c r="H5683" s="3"/>
      <c r="I5683" t="str">
        <f t="shared" si="719"/>
        <v>0#7</v>
      </c>
      <c r="J5683" s="3">
        <f t="shared" si="714"/>
        <v>0</v>
      </c>
      <c r="K5683" s="3"/>
    </row>
    <row r="5684" spans="2:11" hidden="1" outlineLevel="1" x14ac:dyDescent="0.3">
      <c r="B5684" s="2"/>
      <c r="D5684" s="3"/>
      <c r="F5684" s="3"/>
      <c r="H5684" s="3"/>
      <c r="I5684" t="str">
        <f t="shared" si="719"/>
        <v>0#8</v>
      </c>
      <c r="J5684" s="3">
        <f t="shared" si="714"/>
        <v>0</v>
      </c>
      <c r="K5684" s="3"/>
    </row>
    <row r="5685" spans="2:11" hidden="1" outlineLevel="1" x14ac:dyDescent="0.3">
      <c r="B5685" s="2"/>
      <c r="D5685" s="3"/>
      <c r="F5685" s="3"/>
      <c r="H5685" s="3"/>
      <c r="I5685" t="str">
        <f t="shared" si="719"/>
        <v>0#9</v>
      </c>
      <c r="J5685" s="3">
        <f t="shared" si="714"/>
        <v>0</v>
      </c>
      <c r="K5685" s="3"/>
    </row>
    <row r="5686" spans="2:11" hidden="1" outlineLevel="1" x14ac:dyDescent="0.3">
      <c r="B5686" s="2"/>
      <c r="F5686" s="3">
        <f>F5677</f>
        <v>0</v>
      </c>
      <c r="G5686" t="str">
        <f>F5686&amp;"#"&amp;COUNTIF(F$6:F5686,F5686)</f>
        <v>0#542</v>
      </c>
      <c r="H5686" s="3">
        <f>IF(ISERROR(IF((SUMPRODUCT((D$7:D$5839=INDEX($F$6578:$F$6799,IF($C$2="All",MATCH(G5686,$G$6578:$G$6799,0),MATCH(G5686,$H$6578:$H$6799,0)),1))*1)+SUMPRODUCT((F$7:F$5839=INDEX($F$6578:$F$6799,IF($C$2="All",MATCH(G5686,$G$6578:$G$6799,0),MATCH(G5686,$H$6578:$H$6799,0)),1))*1))&gt;0,0,INDEX($F$6578:$F$6799,IF($C$2="All",MATCH(G5686,$G$6578:$G$6799,0),MATCH(G5686,$H$6578:$H$6799,0)),1))),0,IF((SUMPRODUCT((D$7:D$5839=INDEX($F$6578:$F$6799,IF($C$2="All",MATCH(G5686,$G$6578:$G$6799,0),MATCH(G5686,$H$6578:$H$6799,0)),1))*1)+SUMPRODUCT((F$7:F$5839=INDEX($F$6578:$F$6799,IF($C$2="All",MATCH(G5686,$G$6578:$G$6799,0),MATCH(G5686,$H$6578:$H$6799,0)),1))*1))&gt;0,0,INDEX($F$6578:$F$6799,IF($C$2="All",MATCH(G5686,$G$6578:$G$6799,0),MATCH(G5686,$H$6578:$H$6799,0)),1)))</f>
        <v>0</v>
      </c>
      <c r="I5686" t="str">
        <f>H5686&amp;"#1"</f>
        <v>0#1</v>
      </c>
      <c r="J5686" s="3">
        <f t="shared" si="714"/>
        <v>0</v>
      </c>
      <c r="K5686" s="3"/>
    </row>
    <row r="5687" spans="2:11" hidden="1" outlineLevel="1" x14ac:dyDescent="0.3">
      <c r="B5687" s="2"/>
      <c r="F5687" s="3"/>
      <c r="H5687" s="3"/>
      <c r="I5687" t="str">
        <f>REPLACE(I5686,LEN(I5686),1,RIGHT(I5686,1)+1)</f>
        <v>0#2</v>
      </c>
      <c r="J5687" s="3">
        <f t="shared" si="714"/>
        <v>0</v>
      </c>
      <c r="K5687" s="3"/>
    </row>
    <row r="5688" spans="2:11" hidden="1" outlineLevel="1" x14ac:dyDescent="0.3">
      <c r="B5688" s="2"/>
      <c r="F5688" s="3"/>
      <c r="H5688" s="3"/>
      <c r="I5688" t="str">
        <f t="shared" ref="I5688:I5694" si="720">REPLACE(I5687,LEN(I5687),1,RIGHT(I5687,1)+1)</f>
        <v>0#3</v>
      </c>
      <c r="J5688" s="3">
        <f t="shared" si="714"/>
        <v>0</v>
      </c>
      <c r="K5688" s="3"/>
    </row>
    <row r="5689" spans="2:11" hidden="1" outlineLevel="1" x14ac:dyDescent="0.3">
      <c r="B5689" s="2"/>
      <c r="F5689" s="3"/>
      <c r="H5689" s="3"/>
      <c r="I5689" t="str">
        <f t="shared" si="720"/>
        <v>0#4</v>
      </c>
      <c r="J5689" s="3">
        <f t="shared" si="714"/>
        <v>0</v>
      </c>
      <c r="K5689" s="3"/>
    </row>
    <row r="5690" spans="2:11" hidden="1" outlineLevel="1" x14ac:dyDescent="0.3">
      <c r="B5690" s="2"/>
      <c r="F5690" s="3"/>
      <c r="H5690" s="3"/>
      <c r="I5690" t="str">
        <f t="shared" si="720"/>
        <v>0#5</v>
      </c>
      <c r="J5690" s="3">
        <f t="shared" si="714"/>
        <v>0</v>
      </c>
      <c r="K5690" s="3"/>
    </row>
    <row r="5691" spans="2:11" hidden="1" outlineLevel="1" x14ac:dyDescent="0.3">
      <c r="B5691" s="2"/>
      <c r="F5691" s="3"/>
      <c r="H5691" s="3"/>
      <c r="I5691" t="str">
        <f t="shared" si="720"/>
        <v>0#6</v>
      </c>
      <c r="J5691" s="3">
        <f t="shared" si="714"/>
        <v>0</v>
      </c>
      <c r="K5691" s="3"/>
    </row>
    <row r="5692" spans="2:11" hidden="1" outlineLevel="1" x14ac:dyDescent="0.3">
      <c r="B5692" s="2"/>
      <c r="F5692" s="3"/>
      <c r="H5692" s="3"/>
      <c r="I5692" t="str">
        <f t="shared" si="720"/>
        <v>0#7</v>
      </c>
      <c r="J5692" s="3">
        <f t="shared" si="714"/>
        <v>0</v>
      </c>
      <c r="K5692" s="3"/>
    </row>
    <row r="5693" spans="2:11" hidden="1" outlineLevel="1" x14ac:dyDescent="0.3">
      <c r="B5693" s="2"/>
      <c r="F5693" s="3"/>
      <c r="H5693" s="3"/>
      <c r="I5693" t="str">
        <f t="shared" si="720"/>
        <v>0#8</v>
      </c>
      <c r="J5693" s="3">
        <f t="shared" si="714"/>
        <v>0</v>
      </c>
      <c r="K5693" s="3"/>
    </row>
    <row r="5694" spans="2:11" hidden="1" outlineLevel="1" x14ac:dyDescent="0.3">
      <c r="B5694" s="2"/>
      <c r="F5694" s="3"/>
      <c r="H5694" s="3"/>
      <c r="I5694" t="str">
        <f t="shared" si="720"/>
        <v>0#9</v>
      </c>
      <c r="J5694" s="3">
        <f t="shared" si="714"/>
        <v>0</v>
      </c>
      <c r="K5694" s="3"/>
    </row>
    <row r="5695" spans="2:11" hidden="1" outlineLevel="1" x14ac:dyDescent="0.3">
      <c r="B5695" s="2"/>
      <c r="D5695" s="3"/>
      <c r="F5695" s="3">
        <f>F5686</f>
        <v>0</v>
      </c>
      <c r="G5695" t="str">
        <f>F5695&amp;"#"&amp;COUNTIF(F$6:F5695,F5695)</f>
        <v>0#543</v>
      </c>
      <c r="H5695" s="3">
        <f>IF(ISERROR(IF((SUMPRODUCT((D$7:D$5839=INDEX($F$6578:$F$6799,IF($C$2="All",MATCH(G5695,$G$6578:$G$6799,0),MATCH(G5695,$H$6578:$H$6799,0)),1))*1)+SUMPRODUCT((F$7:F$5839=INDEX($F$6578:$F$6799,IF($C$2="All",MATCH(G5695,$G$6578:$G$6799,0),MATCH(G5695,$H$6578:$H$6799,0)),1))*1))&gt;0,0,INDEX($F$6578:$F$6799,IF($C$2="All",MATCH(G5695,$G$6578:$G$6799,0),MATCH(G5695,$H$6578:$H$6799,0)),1))),0,IF((SUMPRODUCT((D$7:D$5839=INDEX($F$6578:$F$6799,IF($C$2="All",MATCH(G5695,$G$6578:$G$6799,0),MATCH(G5695,$H$6578:$H$6799,0)),1))*1)+SUMPRODUCT((F$7:F$5839=INDEX($F$6578:$F$6799,IF($C$2="All",MATCH(G5695,$G$6578:$G$6799,0),MATCH(G5695,$H$6578:$H$6799,0)),1))*1))&gt;0,0,INDEX($F$6578:$F$6799,IF($C$2="All",MATCH(G5695,$G$6578:$G$6799,0),MATCH(G5695,$H$6578:$H$6799,0)),1)))</f>
        <v>0</v>
      </c>
      <c r="I5695" t="str">
        <f>H5695&amp;"#1"</f>
        <v>0#1</v>
      </c>
      <c r="J5695" s="3">
        <f t="shared" si="714"/>
        <v>0</v>
      </c>
      <c r="K5695" s="3"/>
    </row>
    <row r="5696" spans="2:11" hidden="1" outlineLevel="1" x14ac:dyDescent="0.3">
      <c r="B5696" s="2"/>
      <c r="D5696" s="3"/>
      <c r="F5696" s="3"/>
      <c r="H5696" s="3"/>
      <c r="I5696" t="str">
        <f>REPLACE(I5695,LEN(I5695),1,RIGHT(I5695,1)+1)</f>
        <v>0#2</v>
      </c>
      <c r="J5696" s="3">
        <f t="shared" si="714"/>
        <v>0</v>
      </c>
      <c r="K5696" s="3"/>
    </row>
    <row r="5697" spans="2:11" hidden="1" outlineLevel="1" x14ac:dyDescent="0.3">
      <c r="B5697" s="2"/>
      <c r="D5697" s="3"/>
      <c r="F5697" s="3"/>
      <c r="H5697" s="3"/>
      <c r="I5697" t="str">
        <f t="shared" ref="I5697:I5703" si="721">REPLACE(I5696,LEN(I5696),1,RIGHT(I5696,1)+1)</f>
        <v>0#3</v>
      </c>
      <c r="J5697" s="3">
        <f t="shared" si="714"/>
        <v>0</v>
      </c>
      <c r="K5697" s="3"/>
    </row>
    <row r="5698" spans="2:11" hidden="1" outlineLevel="1" x14ac:dyDescent="0.3">
      <c r="B5698" s="2"/>
      <c r="D5698" s="3"/>
      <c r="F5698" s="3"/>
      <c r="H5698" s="3"/>
      <c r="I5698" t="str">
        <f t="shared" si="721"/>
        <v>0#4</v>
      </c>
      <c r="J5698" s="3">
        <f t="shared" si="714"/>
        <v>0</v>
      </c>
      <c r="K5698" s="3"/>
    </row>
    <row r="5699" spans="2:11" hidden="1" outlineLevel="1" x14ac:dyDescent="0.3">
      <c r="B5699" s="2"/>
      <c r="D5699" s="3"/>
      <c r="F5699" s="3"/>
      <c r="H5699" s="3"/>
      <c r="I5699" t="str">
        <f t="shared" si="721"/>
        <v>0#5</v>
      </c>
      <c r="J5699" s="3">
        <f t="shared" si="714"/>
        <v>0</v>
      </c>
      <c r="K5699" s="3"/>
    </row>
    <row r="5700" spans="2:11" hidden="1" outlineLevel="1" x14ac:dyDescent="0.3">
      <c r="B5700" s="2"/>
      <c r="D5700" s="3"/>
      <c r="F5700" s="3"/>
      <c r="H5700" s="3"/>
      <c r="I5700" t="str">
        <f t="shared" si="721"/>
        <v>0#6</v>
      </c>
      <c r="J5700" s="3">
        <f t="shared" si="714"/>
        <v>0</v>
      </c>
      <c r="K5700" s="3"/>
    </row>
    <row r="5701" spans="2:11" hidden="1" outlineLevel="1" x14ac:dyDescent="0.3">
      <c r="B5701" s="2"/>
      <c r="D5701" s="3"/>
      <c r="F5701" s="3"/>
      <c r="H5701" s="3"/>
      <c r="I5701" t="str">
        <f t="shared" si="721"/>
        <v>0#7</v>
      </c>
      <c r="J5701" s="3">
        <f t="shared" si="714"/>
        <v>0</v>
      </c>
      <c r="K5701" s="3"/>
    </row>
    <row r="5702" spans="2:11" hidden="1" outlineLevel="1" x14ac:dyDescent="0.3">
      <c r="B5702" s="2"/>
      <c r="D5702" s="3"/>
      <c r="F5702" s="3"/>
      <c r="H5702" s="3"/>
      <c r="I5702" t="str">
        <f t="shared" si="721"/>
        <v>0#8</v>
      </c>
      <c r="J5702" s="3">
        <f t="shared" si="714"/>
        <v>0</v>
      </c>
      <c r="K5702" s="3"/>
    </row>
    <row r="5703" spans="2:11" hidden="1" outlineLevel="1" x14ac:dyDescent="0.3">
      <c r="B5703" s="2"/>
      <c r="D5703" s="3"/>
      <c r="F5703" s="3"/>
      <c r="H5703" s="3"/>
      <c r="I5703" t="str">
        <f t="shared" si="721"/>
        <v>0#9</v>
      </c>
      <c r="J5703" s="3">
        <f t="shared" ref="J5703:J5766" si="722">IF(ISERROR(IF((SUMPRODUCT((F$7:F$5839=INDEX($F$6578:$F$6799,IF($C$2="All",MATCH(I5703,$G$6578:$G$6799,0),MATCH(I5703,$H$6578:$H$6799,0)),1))*1)+SUMPRODUCT((H$7:H$5839=INDEX($F$6578:$F$6799,IF($C$2="All",MATCH(I5703,$G$6578:$G$6799,0),MATCH(I5703,$H$6578:$H$6799,0)),1))*1))&gt;0,0,INDEX($F$6578:$F$6799,IF($C$2="All",MATCH(I5703,$G$6578:$G$6799,0),MATCH(I5703,$H$6578:$H$6799,0)),1))),0,IF((SUMPRODUCT((F$7:F$5839=INDEX($F$6578:$F$6799,IF($C$2="All",MATCH(I5703,$G$6578:$G$6799,0),MATCH(I5703,$H$6578:$H$6799,0)),1))*1)+SUMPRODUCT((H$7:H$5839=INDEX($F$6578:$F$6799,IF($C$2="All",MATCH(I5703,$G$6578:$G$6799,0),MATCH(I5703,$H$6578:$H$6799,0)),1))*1))&gt;0,0,INDEX($F$6578:$F$6799,IF($C$2="All",MATCH(I5703,$G$6578:$G$6799,0),MATCH(I5703,$H$6578:$H$6799,0)),1)))</f>
        <v>0</v>
      </c>
      <c r="K5703" s="3"/>
    </row>
    <row r="5704" spans="2:11" hidden="1" outlineLevel="1" x14ac:dyDescent="0.3">
      <c r="B5704" s="2"/>
      <c r="D5704" s="3"/>
      <c r="F5704" s="3">
        <f>F5695</f>
        <v>0</v>
      </c>
      <c r="G5704" t="str">
        <f>F5704&amp;"#"&amp;COUNTIF(F$6:F5704,F5704)</f>
        <v>0#544</v>
      </c>
      <c r="H5704" s="3">
        <f>IF(ISERROR(IF((SUMPRODUCT((D$7:D$5839=INDEX($F$6578:$F$6799,IF($C$2="All",MATCH(G5704,$G$6578:$G$6799,0),MATCH(G5704,$H$6578:$H$6799,0)),1))*1)+SUMPRODUCT((F$7:F$5839=INDEX($F$6578:$F$6799,IF($C$2="All",MATCH(G5704,$G$6578:$G$6799,0),MATCH(G5704,$H$6578:$H$6799,0)),1))*1))&gt;0,0,INDEX($F$6578:$F$6799,IF($C$2="All",MATCH(G5704,$G$6578:$G$6799,0),MATCH(G5704,$H$6578:$H$6799,0)),1))),0,IF((SUMPRODUCT((D$7:D$5839=INDEX($F$6578:$F$6799,IF($C$2="All",MATCH(G5704,$G$6578:$G$6799,0),MATCH(G5704,$H$6578:$H$6799,0)),1))*1)+SUMPRODUCT((F$7:F$5839=INDEX($F$6578:$F$6799,IF($C$2="All",MATCH(G5704,$G$6578:$G$6799,0),MATCH(G5704,$H$6578:$H$6799,0)),1))*1))&gt;0,0,INDEX($F$6578:$F$6799,IF($C$2="All",MATCH(G5704,$G$6578:$G$6799,0),MATCH(G5704,$H$6578:$H$6799,0)),1)))</f>
        <v>0</v>
      </c>
      <c r="I5704" t="str">
        <f>H5704&amp;"#1"</f>
        <v>0#1</v>
      </c>
      <c r="J5704" s="3">
        <f t="shared" si="722"/>
        <v>0</v>
      </c>
      <c r="K5704" s="3"/>
    </row>
    <row r="5705" spans="2:11" hidden="1" outlineLevel="1" x14ac:dyDescent="0.3">
      <c r="B5705" s="2"/>
      <c r="D5705" s="3"/>
      <c r="F5705" s="3"/>
      <c r="H5705" s="3"/>
      <c r="I5705" t="str">
        <f>REPLACE(I5704,LEN(I5704),1,RIGHT(I5704,1)+1)</f>
        <v>0#2</v>
      </c>
      <c r="J5705" s="3">
        <f t="shared" si="722"/>
        <v>0</v>
      </c>
      <c r="K5705" s="3"/>
    </row>
    <row r="5706" spans="2:11" hidden="1" outlineLevel="1" x14ac:dyDescent="0.3">
      <c r="B5706" s="2"/>
      <c r="D5706" s="3"/>
      <c r="F5706" s="3"/>
      <c r="H5706" s="3"/>
      <c r="I5706" t="str">
        <f t="shared" ref="I5706:I5712" si="723">REPLACE(I5705,LEN(I5705),1,RIGHT(I5705,1)+1)</f>
        <v>0#3</v>
      </c>
      <c r="J5706" s="3">
        <f t="shared" si="722"/>
        <v>0</v>
      </c>
      <c r="K5706" s="3"/>
    </row>
    <row r="5707" spans="2:11" hidden="1" outlineLevel="1" x14ac:dyDescent="0.3">
      <c r="B5707" s="2"/>
      <c r="D5707" s="3"/>
      <c r="F5707" s="3"/>
      <c r="H5707" s="3"/>
      <c r="I5707" t="str">
        <f t="shared" si="723"/>
        <v>0#4</v>
      </c>
      <c r="J5707" s="3">
        <f t="shared" si="722"/>
        <v>0</v>
      </c>
      <c r="K5707" s="3"/>
    </row>
    <row r="5708" spans="2:11" hidden="1" outlineLevel="1" x14ac:dyDescent="0.3">
      <c r="B5708" s="2"/>
      <c r="D5708" s="3"/>
      <c r="F5708" s="3"/>
      <c r="H5708" s="3"/>
      <c r="I5708" t="str">
        <f t="shared" si="723"/>
        <v>0#5</v>
      </c>
      <c r="J5708" s="3">
        <f t="shared" si="722"/>
        <v>0</v>
      </c>
      <c r="K5708" s="3"/>
    </row>
    <row r="5709" spans="2:11" hidden="1" outlineLevel="1" x14ac:dyDescent="0.3">
      <c r="B5709" s="2"/>
      <c r="D5709" s="3"/>
      <c r="F5709" s="3"/>
      <c r="H5709" s="3"/>
      <c r="I5709" t="str">
        <f t="shared" si="723"/>
        <v>0#6</v>
      </c>
      <c r="J5709" s="3">
        <f t="shared" si="722"/>
        <v>0</v>
      </c>
      <c r="K5709" s="3"/>
    </row>
    <row r="5710" spans="2:11" hidden="1" outlineLevel="1" x14ac:dyDescent="0.3">
      <c r="B5710" s="2"/>
      <c r="D5710" s="3"/>
      <c r="F5710" s="3"/>
      <c r="H5710" s="3"/>
      <c r="I5710" t="str">
        <f t="shared" si="723"/>
        <v>0#7</v>
      </c>
      <c r="J5710" s="3">
        <f t="shared" si="722"/>
        <v>0</v>
      </c>
      <c r="K5710" s="3"/>
    </row>
    <row r="5711" spans="2:11" hidden="1" outlineLevel="1" x14ac:dyDescent="0.3">
      <c r="B5711" s="2"/>
      <c r="D5711" s="3"/>
      <c r="F5711" s="3"/>
      <c r="H5711" s="3"/>
      <c r="I5711" t="str">
        <f t="shared" si="723"/>
        <v>0#8</v>
      </c>
      <c r="J5711" s="3">
        <f t="shared" si="722"/>
        <v>0</v>
      </c>
      <c r="K5711" s="3"/>
    </row>
    <row r="5712" spans="2:11" hidden="1" outlineLevel="1" x14ac:dyDescent="0.3">
      <c r="B5712" s="2"/>
      <c r="D5712" s="3"/>
      <c r="F5712" s="3"/>
      <c r="H5712" s="3"/>
      <c r="I5712" t="str">
        <f t="shared" si="723"/>
        <v>0#9</v>
      </c>
      <c r="J5712" s="3">
        <f t="shared" si="722"/>
        <v>0</v>
      </c>
      <c r="K5712" s="3"/>
    </row>
    <row r="5713" spans="2:11" hidden="1" outlineLevel="1" x14ac:dyDescent="0.3">
      <c r="B5713" s="2"/>
      <c r="D5713" s="3"/>
      <c r="F5713" s="3">
        <f>F5704</f>
        <v>0</v>
      </c>
      <c r="G5713" t="str">
        <f>F5713&amp;"#"&amp;COUNTIF(F$6:F5713,F5713)</f>
        <v>0#545</v>
      </c>
      <c r="H5713" s="3">
        <f>IF(ISERROR(IF((SUMPRODUCT((D$7:D$5839=INDEX($F$6578:$F$6799,IF($C$2="All",MATCH(G5713,$G$6578:$G$6799,0),MATCH(G5713,$H$6578:$H$6799,0)),1))*1)+SUMPRODUCT((F$7:F$5839=INDEX($F$6578:$F$6799,IF($C$2="All",MATCH(G5713,$G$6578:$G$6799,0),MATCH(G5713,$H$6578:$H$6799,0)),1))*1))&gt;0,0,INDEX($F$6578:$F$6799,IF($C$2="All",MATCH(G5713,$G$6578:$G$6799,0),MATCH(G5713,$H$6578:$H$6799,0)),1))),0,IF((SUMPRODUCT((D$7:D$5839=INDEX($F$6578:$F$6799,IF($C$2="All",MATCH(G5713,$G$6578:$G$6799,0),MATCH(G5713,$H$6578:$H$6799,0)),1))*1)+SUMPRODUCT((F$7:F$5839=INDEX($F$6578:$F$6799,IF($C$2="All",MATCH(G5713,$G$6578:$G$6799,0),MATCH(G5713,$H$6578:$H$6799,0)),1))*1))&gt;0,0,INDEX($F$6578:$F$6799,IF($C$2="All",MATCH(G5713,$G$6578:$G$6799,0),MATCH(G5713,$H$6578:$H$6799,0)),1)))</f>
        <v>0</v>
      </c>
      <c r="I5713" t="str">
        <f>H5713&amp;"#1"</f>
        <v>0#1</v>
      </c>
      <c r="J5713" s="3">
        <f t="shared" si="722"/>
        <v>0</v>
      </c>
      <c r="K5713" s="3"/>
    </row>
    <row r="5714" spans="2:11" hidden="1" outlineLevel="1" x14ac:dyDescent="0.3">
      <c r="B5714" s="2"/>
      <c r="D5714" s="3"/>
      <c r="F5714" s="3"/>
      <c r="H5714" s="3"/>
      <c r="I5714" t="str">
        <f>REPLACE(I5713,LEN(I5713),1,RIGHT(I5713,1)+1)</f>
        <v>0#2</v>
      </c>
      <c r="J5714" s="3">
        <f t="shared" si="722"/>
        <v>0</v>
      </c>
      <c r="K5714" s="3"/>
    </row>
    <row r="5715" spans="2:11" hidden="1" outlineLevel="1" x14ac:dyDescent="0.3">
      <c r="B5715" s="2"/>
      <c r="D5715" s="3"/>
      <c r="F5715" s="3"/>
      <c r="H5715" s="3"/>
      <c r="I5715" t="str">
        <f t="shared" ref="I5715:I5721" si="724">REPLACE(I5714,LEN(I5714),1,RIGHT(I5714,1)+1)</f>
        <v>0#3</v>
      </c>
      <c r="J5715" s="3">
        <f t="shared" si="722"/>
        <v>0</v>
      </c>
      <c r="K5715" s="3"/>
    </row>
    <row r="5716" spans="2:11" hidden="1" outlineLevel="1" x14ac:dyDescent="0.3">
      <c r="B5716" s="2"/>
      <c r="D5716" s="3"/>
      <c r="F5716" s="3"/>
      <c r="H5716" s="3"/>
      <c r="I5716" t="str">
        <f t="shared" si="724"/>
        <v>0#4</v>
      </c>
      <c r="J5716" s="3">
        <f t="shared" si="722"/>
        <v>0</v>
      </c>
      <c r="K5716" s="3"/>
    </row>
    <row r="5717" spans="2:11" hidden="1" outlineLevel="1" x14ac:dyDescent="0.3">
      <c r="B5717" s="2"/>
      <c r="D5717" s="3"/>
      <c r="F5717" s="3"/>
      <c r="H5717" s="3"/>
      <c r="I5717" t="str">
        <f t="shared" si="724"/>
        <v>0#5</v>
      </c>
      <c r="J5717" s="3">
        <f t="shared" si="722"/>
        <v>0</v>
      </c>
      <c r="K5717" s="3"/>
    </row>
    <row r="5718" spans="2:11" hidden="1" outlineLevel="1" x14ac:dyDescent="0.3">
      <c r="B5718" s="2"/>
      <c r="D5718" s="3"/>
      <c r="F5718" s="3"/>
      <c r="H5718" s="3"/>
      <c r="I5718" t="str">
        <f t="shared" si="724"/>
        <v>0#6</v>
      </c>
      <c r="J5718" s="3">
        <f t="shared" si="722"/>
        <v>0</v>
      </c>
      <c r="K5718" s="3"/>
    </row>
    <row r="5719" spans="2:11" hidden="1" outlineLevel="1" x14ac:dyDescent="0.3">
      <c r="B5719" s="2"/>
      <c r="D5719" s="3"/>
      <c r="F5719" s="3"/>
      <c r="H5719" s="3"/>
      <c r="I5719" t="str">
        <f t="shared" si="724"/>
        <v>0#7</v>
      </c>
      <c r="J5719" s="3">
        <f t="shared" si="722"/>
        <v>0</v>
      </c>
      <c r="K5719" s="3"/>
    </row>
    <row r="5720" spans="2:11" hidden="1" outlineLevel="1" x14ac:dyDescent="0.3">
      <c r="B5720" s="2"/>
      <c r="D5720" s="3"/>
      <c r="F5720" s="3"/>
      <c r="H5720" s="3"/>
      <c r="I5720" t="str">
        <f t="shared" si="724"/>
        <v>0#8</v>
      </c>
      <c r="J5720" s="3">
        <f t="shared" si="722"/>
        <v>0</v>
      </c>
      <c r="K5720" s="3"/>
    </row>
    <row r="5721" spans="2:11" hidden="1" outlineLevel="1" x14ac:dyDescent="0.3">
      <c r="B5721" s="2"/>
      <c r="D5721" s="3"/>
      <c r="F5721" s="3"/>
      <c r="H5721" s="3"/>
      <c r="I5721" t="str">
        <f t="shared" si="724"/>
        <v>0#9</v>
      </c>
      <c r="J5721" s="3">
        <f t="shared" si="722"/>
        <v>0</v>
      </c>
      <c r="K5721" s="3"/>
    </row>
    <row r="5722" spans="2:11" hidden="1" outlineLevel="1" x14ac:dyDescent="0.3">
      <c r="B5722" s="2"/>
      <c r="D5722" s="3"/>
      <c r="F5722" s="3">
        <f>F5713</f>
        <v>0</v>
      </c>
      <c r="G5722" t="str">
        <f>F5722&amp;"#"&amp;COUNTIF(F$6:F5722,F5722)</f>
        <v>0#546</v>
      </c>
      <c r="H5722" s="3">
        <f>IF(ISERROR(IF((SUMPRODUCT((D$7:D$5839=INDEX($F$6578:$F$6799,IF($C$2="All",MATCH(G5722,$G$6578:$G$6799,0),MATCH(G5722,$H$6578:$H$6799,0)),1))*1)+SUMPRODUCT((F$7:F$5839=INDEX($F$6578:$F$6799,IF($C$2="All",MATCH(G5722,$G$6578:$G$6799,0),MATCH(G5722,$H$6578:$H$6799,0)),1))*1))&gt;0,0,INDEX($F$6578:$F$6799,IF($C$2="All",MATCH(G5722,$G$6578:$G$6799,0),MATCH(G5722,$H$6578:$H$6799,0)),1))),0,IF((SUMPRODUCT((D$7:D$5839=INDEX($F$6578:$F$6799,IF($C$2="All",MATCH(G5722,$G$6578:$G$6799,0),MATCH(G5722,$H$6578:$H$6799,0)),1))*1)+SUMPRODUCT((F$7:F$5839=INDEX($F$6578:$F$6799,IF($C$2="All",MATCH(G5722,$G$6578:$G$6799,0),MATCH(G5722,$H$6578:$H$6799,0)),1))*1))&gt;0,0,INDEX($F$6578:$F$6799,IF($C$2="All",MATCH(G5722,$G$6578:$G$6799,0),MATCH(G5722,$H$6578:$H$6799,0)),1)))</f>
        <v>0</v>
      </c>
      <c r="I5722" t="str">
        <f>H5722&amp;"#1"</f>
        <v>0#1</v>
      </c>
      <c r="J5722" s="3">
        <f t="shared" si="722"/>
        <v>0</v>
      </c>
      <c r="K5722" s="3"/>
    </row>
    <row r="5723" spans="2:11" hidden="1" outlineLevel="1" x14ac:dyDescent="0.3">
      <c r="B5723" s="2"/>
      <c r="D5723" s="3"/>
      <c r="F5723" s="3"/>
      <c r="H5723" s="3"/>
      <c r="I5723" t="str">
        <f>REPLACE(I5722,LEN(I5722),1,RIGHT(I5722,1)+1)</f>
        <v>0#2</v>
      </c>
      <c r="J5723" s="3">
        <f t="shared" si="722"/>
        <v>0</v>
      </c>
      <c r="K5723" s="3"/>
    </row>
    <row r="5724" spans="2:11" hidden="1" outlineLevel="1" x14ac:dyDescent="0.3">
      <c r="B5724" s="2"/>
      <c r="D5724" s="3"/>
      <c r="F5724" s="3"/>
      <c r="H5724" s="3"/>
      <c r="I5724" t="str">
        <f t="shared" ref="I5724:I5730" si="725">REPLACE(I5723,LEN(I5723),1,RIGHT(I5723,1)+1)</f>
        <v>0#3</v>
      </c>
      <c r="J5724" s="3">
        <f t="shared" si="722"/>
        <v>0</v>
      </c>
      <c r="K5724" s="3"/>
    </row>
    <row r="5725" spans="2:11" hidden="1" outlineLevel="1" x14ac:dyDescent="0.3">
      <c r="B5725" s="2"/>
      <c r="D5725" s="3"/>
      <c r="F5725" s="3"/>
      <c r="H5725" s="3"/>
      <c r="I5725" t="str">
        <f t="shared" si="725"/>
        <v>0#4</v>
      </c>
      <c r="J5725" s="3">
        <f t="shared" si="722"/>
        <v>0</v>
      </c>
      <c r="K5725" s="3"/>
    </row>
    <row r="5726" spans="2:11" hidden="1" outlineLevel="1" x14ac:dyDescent="0.3">
      <c r="B5726" s="2"/>
      <c r="D5726" s="3"/>
      <c r="F5726" s="3"/>
      <c r="H5726" s="3"/>
      <c r="I5726" t="str">
        <f t="shared" si="725"/>
        <v>0#5</v>
      </c>
      <c r="J5726" s="3">
        <f t="shared" si="722"/>
        <v>0</v>
      </c>
      <c r="K5726" s="3"/>
    </row>
    <row r="5727" spans="2:11" hidden="1" outlineLevel="1" x14ac:dyDescent="0.3">
      <c r="B5727" s="2"/>
      <c r="D5727" s="3"/>
      <c r="F5727" s="3"/>
      <c r="H5727" s="3"/>
      <c r="I5727" t="str">
        <f t="shared" si="725"/>
        <v>0#6</v>
      </c>
      <c r="J5727" s="3">
        <f t="shared" si="722"/>
        <v>0</v>
      </c>
      <c r="K5727" s="3"/>
    </row>
    <row r="5728" spans="2:11" hidden="1" outlineLevel="1" x14ac:dyDescent="0.3">
      <c r="B5728" s="2"/>
      <c r="D5728" s="3"/>
      <c r="F5728" s="3"/>
      <c r="H5728" s="3"/>
      <c r="I5728" t="str">
        <f t="shared" si="725"/>
        <v>0#7</v>
      </c>
      <c r="J5728" s="3">
        <f t="shared" si="722"/>
        <v>0</v>
      </c>
      <c r="K5728" s="3"/>
    </row>
    <row r="5729" spans="2:11" hidden="1" outlineLevel="1" x14ac:dyDescent="0.3">
      <c r="B5729" s="2"/>
      <c r="D5729" s="3"/>
      <c r="F5729" s="3"/>
      <c r="H5729" s="3"/>
      <c r="I5729" t="str">
        <f t="shared" si="725"/>
        <v>0#8</v>
      </c>
      <c r="J5729" s="3">
        <f t="shared" si="722"/>
        <v>0</v>
      </c>
      <c r="K5729" s="3"/>
    </row>
    <row r="5730" spans="2:11" hidden="1" outlineLevel="1" x14ac:dyDescent="0.3">
      <c r="B5730" s="2"/>
      <c r="D5730" s="3"/>
      <c r="F5730" s="3"/>
      <c r="H5730" s="3"/>
      <c r="I5730" t="str">
        <f t="shared" si="725"/>
        <v>0#9</v>
      </c>
      <c r="J5730" s="3">
        <f t="shared" si="722"/>
        <v>0</v>
      </c>
      <c r="K5730" s="3"/>
    </row>
    <row r="5731" spans="2:11" hidden="1" outlineLevel="1" x14ac:dyDescent="0.3">
      <c r="B5731" s="2"/>
      <c r="D5731" s="3"/>
      <c r="F5731" s="3">
        <f>F5722</f>
        <v>0</v>
      </c>
      <c r="G5731" t="str">
        <f>F5731&amp;"#"&amp;COUNTIF(F$6:F5731,F5731)</f>
        <v>0#547</v>
      </c>
      <c r="H5731" s="3">
        <f>IF(ISERROR(IF((SUMPRODUCT((D$7:D$5839=INDEX($F$6578:$F$6799,IF($C$2="All",MATCH(G5731,$G$6578:$G$6799,0),MATCH(G5731,$H$6578:$H$6799,0)),1))*1)+SUMPRODUCT((F$7:F$5839=INDEX($F$6578:$F$6799,IF($C$2="All",MATCH(G5731,$G$6578:$G$6799,0),MATCH(G5731,$H$6578:$H$6799,0)),1))*1))&gt;0,0,INDEX($F$6578:$F$6799,IF($C$2="All",MATCH(G5731,$G$6578:$G$6799,0),MATCH(G5731,$H$6578:$H$6799,0)),1))),0,IF((SUMPRODUCT((D$7:D$5839=INDEX($F$6578:$F$6799,IF($C$2="All",MATCH(G5731,$G$6578:$G$6799,0),MATCH(G5731,$H$6578:$H$6799,0)),1))*1)+SUMPRODUCT((F$7:F$5839=INDEX($F$6578:$F$6799,IF($C$2="All",MATCH(G5731,$G$6578:$G$6799,0),MATCH(G5731,$H$6578:$H$6799,0)),1))*1))&gt;0,0,INDEX($F$6578:$F$6799,IF($C$2="All",MATCH(G5731,$G$6578:$G$6799,0),MATCH(G5731,$H$6578:$H$6799,0)),1)))</f>
        <v>0</v>
      </c>
      <c r="I5731" t="str">
        <f>H5731&amp;"#1"</f>
        <v>0#1</v>
      </c>
      <c r="J5731" s="3">
        <f t="shared" si="722"/>
        <v>0</v>
      </c>
      <c r="K5731" s="3"/>
    </row>
    <row r="5732" spans="2:11" hidden="1" outlineLevel="1" x14ac:dyDescent="0.3">
      <c r="B5732" s="2"/>
      <c r="D5732" s="3"/>
      <c r="F5732" s="3"/>
      <c r="H5732" s="3"/>
      <c r="I5732" t="str">
        <f>REPLACE(I5731,LEN(I5731),1,RIGHT(I5731,1)+1)</f>
        <v>0#2</v>
      </c>
      <c r="J5732" s="3">
        <f t="shared" si="722"/>
        <v>0</v>
      </c>
      <c r="K5732" s="3"/>
    </row>
    <row r="5733" spans="2:11" hidden="1" outlineLevel="1" x14ac:dyDescent="0.3">
      <c r="B5733" s="2"/>
      <c r="D5733" s="3"/>
      <c r="F5733" s="3"/>
      <c r="H5733" s="3"/>
      <c r="I5733" t="str">
        <f t="shared" ref="I5733:I5739" si="726">REPLACE(I5732,LEN(I5732),1,RIGHT(I5732,1)+1)</f>
        <v>0#3</v>
      </c>
      <c r="J5733" s="3">
        <f t="shared" si="722"/>
        <v>0</v>
      </c>
      <c r="K5733" s="3"/>
    </row>
    <row r="5734" spans="2:11" hidden="1" outlineLevel="1" x14ac:dyDescent="0.3">
      <c r="B5734" s="2"/>
      <c r="D5734" s="3"/>
      <c r="F5734" s="3"/>
      <c r="H5734" s="3"/>
      <c r="I5734" t="str">
        <f t="shared" si="726"/>
        <v>0#4</v>
      </c>
      <c r="J5734" s="3">
        <f t="shared" si="722"/>
        <v>0</v>
      </c>
      <c r="K5734" s="3"/>
    </row>
    <row r="5735" spans="2:11" hidden="1" outlineLevel="1" x14ac:dyDescent="0.3">
      <c r="B5735" s="2"/>
      <c r="D5735" s="3"/>
      <c r="F5735" s="3"/>
      <c r="H5735" s="3"/>
      <c r="I5735" t="str">
        <f t="shared" si="726"/>
        <v>0#5</v>
      </c>
      <c r="J5735" s="3">
        <f t="shared" si="722"/>
        <v>0</v>
      </c>
      <c r="K5735" s="3"/>
    </row>
    <row r="5736" spans="2:11" hidden="1" outlineLevel="1" x14ac:dyDescent="0.3">
      <c r="B5736" s="2"/>
      <c r="D5736" s="3"/>
      <c r="F5736" s="3"/>
      <c r="H5736" s="3"/>
      <c r="I5736" t="str">
        <f t="shared" si="726"/>
        <v>0#6</v>
      </c>
      <c r="J5736" s="3">
        <f t="shared" si="722"/>
        <v>0</v>
      </c>
      <c r="K5736" s="3"/>
    </row>
    <row r="5737" spans="2:11" hidden="1" outlineLevel="1" x14ac:dyDescent="0.3">
      <c r="B5737" s="2"/>
      <c r="D5737" s="3"/>
      <c r="F5737" s="3"/>
      <c r="H5737" s="3"/>
      <c r="I5737" t="str">
        <f t="shared" si="726"/>
        <v>0#7</v>
      </c>
      <c r="J5737" s="3">
        <f t="shared" si="722"/>
        <v>0</v>
      </c>
      <c r="K5737" s="3"/>
    </row>
    <row r="5738" spans="2:11" hidden="1" outlineLevel="1" x14ac:dyDescent="0.3">
      <c r="B5738" s="2"/>
      <c r="D5738" s="3"/>
      <c r="F5738" s="3"/>
      <c r="H5738" s="3"/>
      <c r="I5738" t="str">
        <f t="shared" si="726"/>
        <v>0#8</v>
      </c>
      <c r="J5738" s="3">
        <f t="shared" si="722"/>
        <v>0</v>
      </c>
      <c r="K5738" s="3"/>
    </row>
    <row r="5739" spans="2:11" hidden="1" outlineLevel="1" x14ac:dyDescent="0.3">
      <c r="B5739" s="2"/>
      <c r="D5739" s="3"/>
      <c r="F5739" s="3"/>
      <c r="H5739" s="3"/>
      <c r="I5739" t="str">
        <f t="shared" si="726"/>
        <v>0#9</v>
      </c>
      <c r="J5739" s="3">
        <f t="shared" si="722"/>
        <v>0</v>
      </c>
      <c r="K5739" s="3"/>
    </row>
    <row r="5740" spans="2:11" hidden="1" outlineLevel="1" x14ac:dyDescent="0.3">
      <c r="B5740" s="2"/>
      <c r="D5740" s="3"/>
      <c r="F5740" s="3">
        <f>F5731</f>
        <v>0</v>
      </c>
      <c r="G5740" t="str">
        <f>F5740&amp;"#"&amp;COUNTIF(F$6:F5740,F5740)</f>
        <v>0#548</v>
      </c>
      <c r="H5740" s="3">
        <f>IF(ISERROR(IF((SUMPRODUCT((D$7:D$5839=INDEX($F$6578:$F$6799,IF($C$2="All",MATCH(G5740,$G$6578:$G$6799,0),MATCH(G5740,$H$6578:$H$6799,0)),1))*1)+SUMPRODUCT((F$7:F$5839=INDEX($F$6578:$F$6799,IF($C$2="All",MATCH(G5740,$G$6578:$G$6799,0),MATCH(G5740,$H$6578:$H$6799,0)),1))*1))&gt;0,0,INDEX($F$6578:$F$6799,IF($C$2="All",MATCH(G5740,$G$6578:$G$6799,0),MATCH(G5740,$H$6578:$H$6799,0)),1))),0,IF((SUMPRODUCT((D$7:D$5839=INDEX($F$6578:$F$6799,IF($C$2="All",MATCH(G5740,$G$6578:$G$6799,0),MATCH(G5740,$H$6578:$H$6799,0)),1))*1)+SUMPRODUCT((F$7:F$5839=INDEX($F$6578:$F$6799,IF($C$2="All",MATCH(G5740,$G$6578:$G$6799,0),MATCH(G5740,$H$6578:$H$6799,0)),1))*1))&gt;0,0,INDEX($F$6578:$F$6799,IF($C$2="All",MATCH(G5740,$G$6578:$G$6799,0),MATCH(G5740,$H$6578:$H$6799,0)),1)))</f>
        <v>0</v>
      </c>
      <c r="I5740" t="str">
        <f>H5740&amp;"#1"</f>
        <v>0#1</v>
      </c>
      <c r="J5740" s="3">
        <f t="shared" si="722"/>
        <v>0</v>
      </c>
      <c r="K5740" s="3"/>
    </row>
    <row r="5741" spans="2:11" hidden="1" outlineLevel="1" x14ac:dyDescent="0.3">
      <c r="B5741" s="2"/>
      <c r="D5741" s="3"/>
      <c r="F5741" s="3"/>
      <c r="H5741" s="3"/>
      <c r="I5741" t="str">
        <f>REPLACE(I5740,LEN(I5740),1,RIGHT(I5740,1)+1)</f>
        <v>0#2</v>
      </c>
      <c r="J5741" s="3">
        <f t="shared" si="722"/>
        <v>0</v>
      </c>
      <c r="K5741" s="3"/>
    </row>
    <row r="5742" spans="2:11" hidden="1" outlineLevel="1" x14ac:dyDescent="0.3">
      <c r="B5742" s="2"/>
      <c r="D5742" s="3"/>
      <c r="F5742" s="3"/>
      <c r="H5742" s="3"/>
      <c r="I5742" t="str">
        <f t="shared" ref="I5742:I5748" si="727">REPLACE(I5741,LEN(I5741),1,RIGHT(I5741,1)+1)</f>
        <v>0#3</v>
      </c>
      <c r="J5742" s="3">
        <f t="shared" si="722"/>
        <v>0</v>
      </c>
      <c r="K5742" s="3"/>
    </row>
    <row r="5743" spans="2:11" hidden="1" outlineLevel="1" x14ac:dyDescent="0.3">
      <c r="B5743" s="2"/>
      <c r="D5743" s="3"/>
      <c r="F5743" s="3"/>
      <c r="H5743" s="3"/>
      <c r="I5743" t="str">
        <f t="shared" si="727"/>
        <v>0#4</v>
      </c>
      <c r="J5743" s="3">
        <f t="shared" si="722"/>
        <v>0</v>
      </c>
      <c r="K5743" s="3"/>
    </row>
    <row r="5744" spans="2:11" hidden="1" outlineLevel="1" x14ac:dyDescent="0.3">
      <c r="B5744" s="2"/>
      <c r="D5744" s="3"/>
      <c r="F5744" s="3"/>
      <c r="H5744" s="3"/>
      <c r="I5744" t="str">
        <f t="shared" si="727"/>
        <v>0#5</v>
      </c>
      <c r="J5744" s="3">
        <f t="shared" si="722"/>
        <v>0</v>
      </c>
      <c r="K5744" s="3"/>
    </row>
    <row r="5745" spans="2:11" hidden="1" outlineLevel="1" x14ac:dyDescent="0.3">
      <c r="B5745" s="2"/>
      <c r="D5745" s="3"/>
      <c r="F5745" s="3"/>
      <c r="H5745" s="3"/>
      <c r="I5745" t="str">
        <f t="shared" si="727"/>
        <v>0#6</v>
      </c>
      <c r="J5745" s="3">
        <f t="shared" si="722"/>
        <v>0</v>
      </c>
      <c r="K5745" s="3"/>
    </row>
    <row r="5746" spans="2:11" hidden="1" outlineLevel="1" x14ac:dyDescent="0.3">
      <c r="B5746" s="2"/>
      <c r="D5746" s="3"/>
      <c r="F5746" s="3"/>
      <c r="H5746" s="3"/>
      <c r="I5746" t="str">
        <f t="shared" si="727"/>
        <v>0#7</v>
      </c>
      <c r="J5746" s="3">
        <f t="shared" si="722"/>
        <v>0</v>
      </c>
      <c r="K5746" s="3"/>
    </row>
    <row r="5747" spans="2:11" hidden="1" outlineLevel="1" x14ac:dyDescent="0.3">
      <c r="B5747" s="2"/>
      <c r="D5747" s="3"/>
      <c r="F5747" s="3"/>
      <c r="H5747" s="3"/>
      <c r="I5747" t="str">
        <f t="shared" si="727"/>
        <v>0#8</v>
      </c>
      <c r="J5747" s="3">
        <f t="shared" si="722"/>
        <v>0</v>
      </c>
      <c r="K5747" s="3"/>
    </row>
    <row r="5748" spans="2:11" hidden="1" outlineLevel="1" x14ac:dyDescent="0.3">
      <c r="B5748" s="2"/>
      <c r="D5748" s="3"/>
      <c r="F5748" s="3"/>
      <c r="H5748" s="3"/>
      <c r="I5748" t="str">
        <f t="shared" si="727"/>
        <v>0#9</v>
      </c>
      <c r="J5748" s="3">
        <f t="shared" si="722"/>
        <v>0</v>
      </c>
      <c r="K5748" s="3"/>
    </row>
    <row r="5749" spans="2:11" hidden="1" outlineLevel="1" x14ac:dyDescent="0.3">
      <c r="B5749" s="2"/>
      <c r="D5749" s="3"/>
      <c r="F5749" s="3">
        <f>F5740</f>
        <v>0</v>
      </c>
      <c r="G5749" t="str">
        <f>F5749&amp;"#"&amp;COUNTIF(F$6:F5749,F5749)</f>
        <v>0#549</v>
      </c>
      <c r="H5749" s="3">
        <f>IF(ISERROR(IF((SUMPRODUCT((D$7:D$5839=INDEX($F$6578:$F$6799,IF($C$2="All",MATCH(G5749,$G$6578:$G$6799,0),MATCH(G5749,$H$6578:$H$6799,0)),1))*1)+SUMPRODUCT((F$7:F$5839=INDEX($F$6578:$F$6799,IF($C$2="All",MATCH(G5749,$G$6578:$G$6799,0),MATCH(G5749,$H$6578:$H$6799,0)),1))*1))&gt;0,0,INDEX($F$6578:$F$6799,IF($C$2="All",MATCH(G5749,$G$6578:$G$6799,0),MATCH(G5749,$H$6578:$H$6799,0)),1))),0,IF((SUMPRODUCT((D$7:D$5839=INDEX($F$6578:$F$6799,IF($C$2="All",MATCH(G5749,$G$6578:$G$6799,0),MATCH(G5749,$H$6578:$H$6799,0)),1))*1)+SUMPRODUCT((F$7:F$5839=INDEX($F$6578:$F$6799,IF($C$2="All",MATCH(G5749,$G$6578:$G$6799,0),MATCH(G5749,$H$6578:$H$6799,0)),1))*1))&gt;0,0,INDEX($F$6578:$F$6799,IF($C$2="All",MATCH(G5749,$G$6578:$G$6799,0),MATCH(G5749,$H$6578:$H$6799,0)),1)))</f>
        <v>0</v>
      </c>
      <c r="I5749" t="str">
        <f>H5749&amp;"#1"</f>
        <v>0#1</v>
      </c>
      <c r="J5749" s="3">
        <f t="shared" si="722"/>
        <v>0</v>
      </c>
      <c r="K5749" s="3"/>
    </row>
    <row r="5750" spans="2:11" hidden="1" outlineLevel="1" x14ac:dyDescent="0.3">
      <c r="B5750" s="2"/>
      <c r="D5750" s="3"/>
      <c r="F5750" s="3"/>
      <c r="H5750" s="3"/>
      <c r="I5750" t="str">
        <f>REPLACE(I5749,LEN(I5749),1,RIGHT(I5749,1)+1)</f>
        <v>0#2</v>
      </c>
      <c r="J5750" s="3">
        <f t="shared" si="722"/>
        <v>0</v>
      </c>
      <c r="K5750" s="3"/>
    </row>
    <row r="5751" spans="2:11" hidden="1" outlineLevel="1" x14ac:dyDescent="0.3">
      <c r="B5751" s="2"/>
      <c r="D5751" s="3"/>
      <c r="F5751" s="3"/>
      <c r="H5751" s="3"/>
      <c r="I5751" t="str">
        <f t="shared" ref="I5751:I5757" si="728">REPLACE(I5750,LEN(I5750),1,RIGHT(I5750,1)+1)</f>
        <v>0#3</v>
      </c>
      <c r="J5751" s="3">
        <f t="shared" si="722"/>
        <v>0</v>
      </c>
      <c r="K5751" s="3"/>
    </row>
    <row r="5752" spans="2:11" hidden="1" outlineLevel="1" x14ac:dyDescent="0.3">
      <c r="B5752" s="2"/>
      <c r="D5752" s="3"/>
      <c r="F5752" s="3"/>
      <c r="H5752" s="3"/>
      <c r="I5752" t="str">
        <f t="shared" si="728"/>
        <v>0#4</v>
      </c>
      <c r="J5752" s="3">
        <f t="shared" si="722"/>
        <v>0</v>
      </c>
      <c r="K5752" s="3"/>
    </row>
    <row r="5753" spans="2:11" hidden="1" outlineLevel="1" x14ac:dyDescent="0.3">
      <c r="B5753" s="2"/>
      <c r="D5753" s="3"/>
      <c r="F5753" s="3"/>
      <c r="H5753" s="3"/>
      <c r="I5753" t="str">
        <f t="shared" si="728"/>
        <v>0#5</v>
      </c>
      <c r="J5753" s="3">
        <f t="shared" si="722"/>
        <v>0</v>
      </c>
      <c r="K5753" s="3"/>
    </row>
    <row r="5754" spans="2:11" hidden="1" outlineLevel="1" x14ac:dyDescent="0.3">
      <c r="B5754" s="2"/>
      <c r="D5754" s="3"/>
      <c r="F5754" s="3"/>
      <c r="H5754" s="3"/>
      <c r="I5754" t="str">
        <f t="shared" si="728"/>
        <v>0#6</v>
      </c>
      <c r="J5754" s="3">
        <f t="shared" si="722"/>
        <v>0</v>
      </c>
      <c r="K5754" s="3"/>
    </row>
    <row r="5755" spans="2:11" hidden="1" outlineLevel="1" x14ac:dyDescent="0.3">
      <c r="B5755" s="2"/>
      <c r="D5755" s="3"/>
      <c r="F5755" s="3"/>
      <c r="H5755" s="3"/>
      <c r="I5755" t="str">
        <f t="shared" si="728"/>
        <v>0#7</v>
      </c>
      <c r="J5755" s="3">
        <f t="shared" si="722"/>
        <v>0</v>
      </c>
      <c r="K5755" s="3"/>
    </row>
    <row r="5756" spans="2:11" hidden="1" outlineLevel="1" x14ac:dyDescent="0.3">
      <c r="B5756" s="2"/>
      <c r="D5756" s="3"/>
      <c r="F5756" s="3"/>
      <c r="H5756" s="3"/>
      <c r="I5756" t="str">
        <f t="shared" si="728"/>
        <v>0#8</v>
      </c>
      <c r="J5756" s="3">
        <f t="shared" si="722"/>
        <v>0</v>
      </c>
      <c r="K5756" s="3"/>
    </row>
    <row r="5757" spans="2:11" hidden="1" outlineLevel="1" x14ac:dyDescent="0.3">
      <c r="B5757" s="2"/>
      <c r="D5757" s="3"/>
      <c r="F5757" s="3"/>
      <c r="H5757" s="3"/>
      <c r="I5757" t="str">
        <f t="shared" si="728"/>
        <v>0#9</v>
      </c>
      <c r="J5757" s="3">
        <f t="shared" si="722"/>
        <v>0</v>
      </c>
      <c r="K5757" s="3"/>
    </row>
    <row r="5758" spans="2:11" hidden="1" outlineLevel="1" x14ac:dyDescent="0.3">
      <c r="D5758" t="str">
        <f>IF(C5758="",D5677,IF(ISERROR(INDEX($F$6578:$F$6799,IF($C$2="All",MATCH(C5758,$G$6578:$G$6799,0),MATCH(C5758,$H$6578:$H$6799,0)),1)),0,INDEX($F$6578:$F$6799,IF($C$2="All",MATCH(C5758,$G$6578:$G$6799,0),MATCH(C5758,$H$6578:$H$6799,0)),1)))</f>
        <v>Manchester</v>
      </c>
      <c r="E5758" t="str">
        <f>D5758&amp;"#"&amp;COUNTIF(D$6:D5758,D5758)</f>
        <v>Manchester#9</v>
      </c>
      <c r="F5758" s="3">
        <f>IF(ISERROR(IF((SUMPRODUCT((B$7:B$5839=INDEX($F$6578:$F$6799,IF($C$2="All",MATCH(E5758,$G$6578:$G$6799,0),MATCH(E5758,$H$6578:$H$6799,0)),1))*1)+SUMPRODUCT((D$7:D$5839=INDEX($F$6578:$F$6799,IF($C$2="All",MATCH(E5758,$G$6578:$G$6799,0),MATCH(E5758,$H$6578:$H$6799,0)),1))*1))&gt;0,0,INDEX($F$6578:$F$6799,IF($C$2="All",MATCH(E5758,$G$6578:$G$6799,0),MATCH(E5758,$H$6578:$H$6799,0)),1))),0,IF((SUMPRODUCT((B$7:B$5839=INDEX($F$6578:$F$6799,IF($C$2="All",MATCH(E5758,$G$6578:$G$6799,0),MATCH(E5758,$H$6578:$H$6799,0)),1))*1)+SUMPRODUCT((D$7:D$5839=INDEX($F$6578:$F$6799,IF($C$2="All",MATCH(E5758,$G$6578:$G$6799,0),MATCH(E5758,$H$6578:$H$6799,0)),1))*1))&gt;0,0,INDEX($F$6578:$F$6799,IF($C$2="All",MATCH(E5758,$G$6578:$G$6799,0),MATCH(E5758,$H$6578:$H$6799,0)),1)))</f>
        <v>0</v>
      </c>
      <c r="G5758" t="str">
        <f>F5758&amp;"#"&amp;COUNTIF(F$6:F5758,F5758)</f>
        <v>0#550</v>
      </c>
      <c r="H5758" s="3">
        <f>IF(ISERROR(IF((SUMPRODUCT((D$7:D$5839=INDEX($F$6578:$F$6799,IF($C$2="All",MATCH(G5758,$G$6578:$G$6799,0),MATCH(G5758,$H$6578:$H$6799,0)),1))*1)+SUMPRODUCT((F$7:F$5839=INDEX($F$6578:$F$6799,IF($C$2="All",MATCH(G5758,$G$6578:$G$6799,0),MATCH(G5758,$H$6578:$H$6799,0)),1))*1))&gt;0,0,INDEX($F$6578:$F$6799,IF($C$2="All",MATCH(G5758,$G$6578:$G$6799,0),MATCH(G5758,$H$6578:$H$6799,0)),1))),0,IF((SUMPRODUCT((D$7:D$5839=INDEX($F$6578:$F$6799,IF($C$2="All",MATCH(G5758,$G$6578:$G$6799,0),MATCH(G5758,$H$6578:$H$6799,0)),1))*1)+SUMPRODUCT((F$7:F$5839=INDEX($F$6578:$F$6799,IF($C$2="All",MATCH(G5758,$G$6578:$G$6799,0),MATCH(G5758,$H$6578:$H$6799,0)),1))*1))&gt;0,0,INDEX($F$6578:$F$6799,IF($C$2="All",MATCH(G5758,$G$6578:$G$6799,0),MATCH(G5758,$H$6578:$H$6799,0)),1)))</f>
        <v>0</v>
      </c>
      <c r="I5758" t="str">
        <f>H$7&amp;"#1"</f>
        <v>0#1</v>
      </c>
      <c r="J5758" s="3">
        <f t="shared" si="722"/>
        <v>0</v>
      </c>
    </row>
    <row r="5759" spans="2:11" hidden="1" outlineLevel="1" x14ac:dyDescent="0.3">
      <c r="B5759" s="2"/>
      <c r="D5759" s="3"/>
      <c r="F5759" s="3"/>
      <c r="H5759" s="3"/>
      <c r="I5759" t="str">
        <f>REPLACE(I5758,LEN(I5758),1,RIGHT(I5758,1)+1)</f>
        <v>0#2</v>
      </c>
      <c r="J5759" s="3">
        <f t="shared" si="722"/>
        <v>0</v>
      </c>
      <c r="K5759" s="3"/>
    </row>
    <row r="5760" spans="2:11" hidden="1" outlineLevel="1" x14ac:dyDescent="0.3">
      <c r="B5760" s="2"/>
      <c r="D5760" s="3"/>
      <c r="F5760" s="3"/>
      <c r="H5760" s="3"/>
      <c r="I5760" t="str">
        <f t="shared" ref="I5760:I5766" si="729">REPLACE(I5759,LEN(I5759),1,RIGHT(I5759,1)+1)</f>
        <v>0#3</v>
      </c>
      <c r="J5760" s="3">
        <f t="shared" si="722"/>
        <v>0</v>
      </c>
      <c r="K5760" s="3"/>
    </row>
    <row r="5761" spans="2:11" hidden="1" outlineLevel="1" x14ac:dyDescent="0.3">
      <c r="B5761" s="2"/>
      <c r="D5761" s="3"/>
      <c r="F5761" s="3"/>
      <c r="H5761" s="3"/>
      <c r="I5761" t="str">
        <f t="shared" si="729"/>
        <v>0#4</v>
      </c>
      <c r="J5761" s="3">
        <f t="shared" si="722"/>
        <v>0</v>
      </c>
      <c r="K5761" s="3"/>
    </row>
    <row r="5762" spans="2:11" hidden="1" outlineLevel="1" x14ac:dyDescent="0.3">
      <c r="B5762" s="2"/>
      <c r="D5762" s="3"/>
      <c r="F5762" s="3"/>
      <c r="H5762" s="3"/>
      <c r="I5762" t="str">
        <f t="shared" si="729"/>
        <v>0#5</v>
      </c>
      <c r="J5762" s="3">
        <f t="shared" si="722"/>
        <v>0</v>
      </c>
      <c r="K5762" s="3"/>
    </row>
    <row r="5763" spans="2:11" hidden="1" outlineLevel="1" x14ac:dyDescent="0.3">
      <c r="B5763" s="2"/>
      <c r="D5763" s="3"/>
      <c r="F5763" s="3"/>
      <c r="H5763" s="3"/>
      <c r="I5763" t="str">
        <f t="shared" si="729"/>
        <v>0#6</v>
      </c>
      <c r="J5763" s="3">
        <f t="shared" si="722"/>
        <v>0</v>
      </c>
      <c r="K5763" s="3"/>
    </row>
    <row r="5764" spans="2:11" hidden="1" outlineLevel="1" x14ac:dyDescent="0.3">
      <c r="B5764" s="2"/>
      <c r="D5764" s="3"/>
      <c r="F5764" s="3"/>
      <c r="H5764" s="3"/>
      <c r="I5764" t="str">
        <f t="shared" si="729"/>
        <v>0#7</v>
      </c>
      <c r="J5764" s="3">
        <f t="shared" si="722"/>
        <v>0</v>
      </c>
      <c r="K5764" s="3"/>
    </row>
    <row r="5765" spans="2:11" hidden="1" outlineLevel="1" x14ac:dyDescent="0.3">
      <c r="B5765" s="2"/>
      <c r="D5765" s="3"/>
      <c r="F5765" s="3"/>
      <c r="H5765" s="3"/>
      <c r="I5765" t="str">
        <f t="shared" si="729"/>
        <v>0#8</v>
      </c>
      <c r="J5765" s="3">
        <f t="shared" si="722"/>
        <v>0</v>
      </c>
      <c r="K5765" s="3"/>
    </row>
    <row r="5766" spans="2:11" hidden="1" outlineLevel="1" x14ac:dyDescent="0.3">
      <c r="B5766" s="2"/>
      <c r="D5766" s="3"/>
      <c r="F5766" s="3"/>
      <c r="H5766" s="3"/>
      <c r="I5766" t="str">
        <f t="shared" si="729"/>
        <v>0#9</v>
      </c>
      <c r="J5766" s="3">
        <f t="shared" si="722"/>
        <v>0</v>
      </c>
      <c r="K5766" s="3"/>
    </row>
    <row r="5767" spans="2:11" hidden="1" outlineLevel="1" x14ac:dyDescent="0.3">
      <c r="B5767" s="2"/>
      <c r="F5767" s="3">
        <f>F5758</f>
        <v>0</v>
      </c>
      <c r="G5767" t="str">
        <f>F5767&amp;"#"&amp;COUNTIF(F$6:F5767,F5767)</f>
        <v>0#551</v>
      </c>
      <c r="H5767" s="3">
        <f>IF(ISERROR(IF((SUMPRODUCT((D$7:D$5839=INDEX($F$6578:$F$6799,IF($C$2="All",MATCH(G5767,$G$6578:$G$6799,0),MATCH(G5767,$H$6578:$H$6799,0)),1))*1)+SUMPRODUCT((F$7:F$5839=INDEX($F$6578:$F$6799,IF($C$2="All",MATCH(G5767,$G$6578:$G$6799,0),MATCH(G5767,$H$6578:$H$6799,0)),1))*1))&gt;0,0,INDEX($F$6578:$F$6799,IF($C$2="All",MATCH(G5767,$G$6578:$G$6799,0),MATCH(G5767,$H$6578:$H$6799,0)),1))),0,IF((SUMPRODUCT((D$7:D$5839=INDEX($F$6578:$F$6799,IF($C$2="All",MATCH(G5767,$G$6578:$G$6799,0),MATCH(G5767,$H$6578:$H$6799,0)),1))*1)+SUMPRODUCT((F$7:F$5839=INDEX($F$6578:$F$6799,IF($C$2="All",MATCH(G5767,$G$6578:$G$6799,0),MATCH(G5767,$H$6578:$H$6799,0)),1))*1))&gt;0,0,INDEX($F$6578:$F$6799,IF($C$2="All",MATCH(G5767,$G$6578:$G$6799,0),MATCH(G5767,$H$6578:$H$6799,0)),1)))</f>
        <v>0</v>
      </c>
      <c r="I5767" t="str">
        <f>H5767&amp;"#1"</f>
        <v>0#1</v>
      </c>
      <c r="J5767" s="3">
        <f t="shared" ref="J5767:J5830" si="730">IF(ISERROR(IF((SUMPRODUCT((F$7:F$5839=INDEX($F$6578:$F$6799,IF($C$2="All",MATCH(I5767,$G$6578:$G$6799,0),MATCH(I5767,$H$6578:$H$6799,0)),1))*1)+SUMPRODUCT((H$7:H$5839=INDEX($F$6578:$F$6799,IF($C$2="All",MATCH(I5767,$G$6578:$G$6799,0),MATCH(I5767,$H$6578:$H$6799,0)),1))*1))&gt;0,0,INDEX($F$6578:$F$6799,IF($C$2="All",MATCH(I5767,$G$6578:$G$6799,0),MATCH(I5767,$H$6578:$H$6799,0)),1))),0,IF((SUMPRODUCT((F$7:F$5839=INDEX($F$6578:$F$6799,IF($C$2="All",MATCH(I5767,$G$6578:$G$6799,0),MATCH(I5767,$H$6578:$H$6799,0)),1))*1)+SUMPRODUCT((H$7:H$5839=INDEX($F$6578:$F$6799,IF($C$2="All",MATCH(I5767,$G$6578:$G$6799,0),MATCH(I5767,$H$6578:$H$6799,0)),1))*1))&gt;0,0,INDEX($F$6578:$F$6799,IF($C$2="All",MATCH(I5767,$G$6578:$G$6799,0),MATCH(I5767,$H$6578:$H$6799,0)),1)))</f>
        <v>0</v>
      </c>
      <c r="K5767" s="3"/>
    </row>
    <row r="5768" spans="2:11" hidden="1" outlineLevel="1" x14ac:dyDescent="0.3">
      <c r="B5768" s="2"/>
      <c r="F5768" s="3"/>
      <c r="H5768" s="3"/>
      <c r="I5768" t="str">
        <f>REPLACE(I5767,LEN(I5767),1,RIGHT(I5767,1)+1)</f>
        <v>0#2</v>
      </c>
      <c r="J5768" s="3">
        <f t="shared" si="730"/>
        <v>0</v>
      </c>
      <c r="K5768" s="3"/>
    </row>
    <row r="5769" spans="2:11" hidden="1" outlineLevel="1" x14ac:dyDescent="0.3">
      <c r="B5769" s="2"/>
      <c r="F5769" s="3"/>
      <c r="H5769" s="3"/>
      <c r="I5769" t="str">
        <f t="shared" ref="I5769:I5775" si="731">REPLACE(I5768,LEN(I5768),1,RIGHT(I5768,1)+1)</f>
        <v>0#3</v>
      </c>
      <c r="J5769" s="3">
        <f t="shared" si="730"/>
        <v>0</v>
      </c>
      <c r="K5769" s="3"/>
    </row>
    <row r="5770" spans="2:11" hidden="1" outlineLevel="1" x14ac:dyDescent="0.3">
      <c r="B5770" s="2"/>
      <c r="F5770" s="3"/>
      <c r="H5770" s="3"/>
      <c r="I5770" t="str">
        <f t="shared" si="731"/>
        <v>0#4</v>
      </c>
      <c r="J5770" s="3">
        <f t="shared" si="730"/>
        <v>0</v>
      </c>
      <c r="K5770" s="3"/>
    </row>
    <row r="5771" spans="2:11" hidden="1" outlineLevel="1" x14ac:dyDescent="0.3">
      <c r="B5771" s="2"/>
      <c r="F5771" s="3"/>
      <c r="H5771" s="3"/>
      <c r="I5771" t="str">
        <f t="shared" si="731"/>
        <v>0#5</v>
      </c>
      <c r="J5771" s="3">
        <f t="shared" si="730"/>
        <v>0</v>
      </c>
      <c r="K5771" s="3"/>
    </row>
    <row r="5772" spans="2:11" hidden="1" outlineLevel="1" x14ac:dyDescent="0.3">
      <c r="B5772" s="2"/>
      <c r="F5772" s="3"/>
      <c r="H5772" s="3"/>
      <c r="I5772" t="str">
        <f t="shared" si="731"/>
        <v>0#6</v>
      </c>
      <c r="J5772" s="3">
        <f t="shared" si="730"/>
        <v>0</v>
      </c>
      <c r="K5772" s="3"/>
    </row>
    <row r="5773" spans="2:11" hidden="1" outlineLevel="1" x14ac:dyDescent="0.3">
      <c r="B5773" s="2"/>
      <c r="F5773" s="3"/>
      <c r="H5773" s="3"/>
      <c r="I5773" t="str">
        <f t="shared" si="731"/>
        <v>0#7</v>
      </c>
      <c r="J5773" s="3">
        <f t="shared" si="730"/>
        <v>0</v>
      </c>
      <c r="K5773" s="3"/>
    </row>
    <row r="5774" spans="2:11" hidden="1" outlineLevel="1" x14ac:dyDescent="0.3">
      <c r="B5774" s="2"/>
      <c r="F5774" s="3"/>
      <c r="H5774" s="3"/>
      <c r="I5774" t="str">
        <f t="shared" si="731"/>
        <v>0#8</v>
      </c>
      <c r="J5774" s="3">
        <f t="shared" si="730"/>
        <v>0</v>
      </c>
      <c r="K5774" s="3"/>
    </row>
    <row r="5775" spans="2:11" hidden="1" outlineLevel="1" x14ac:dyDescent="0.3">
      <c r="B5775" s="2"/>
      <c r="F5775" s="3"/>
      <c r="H5775" s="3"/>
      <c r="I5775" t="str">
        <f t="shared" si="731"/>
        <v>0#9</v>
      </c>
      <c r="J5775" s="3">
        <f t="shared" si="730"/>
        <v>0</v>
      </c>
      <c r="K5775" s="3"/>
    </row>
    <row r="5776" spans="2:11" hidden="1" outlineLevel="1" x14ac:dyDescent="0.3">
      <c r="B5776" s="2"/>
      <c r="D5776" s="3"/>
      <c r="F5776" s="3">
        <f>F5767</f>
        <v>0</v>
      </c>
      <c r="G5776" t="str">
        <f>F5776&amp;"#"&amp;COUNTIF(F$6:F5776,F5776)</f>
        <v>0#552</v>
      </c>
      <c r="H5776" s="3">
        <f>IF(ISERROR(IF((SUMPRODUCT((D$7:D$5839=INDEX($F$6578:$F$6799,IF($C$2="All",MATCH(G5776,$G$6578:$G$6799,0),MATCH(G5776,$H$6578:$H$6799,0)),1))*1)+SUMPRODUCT((F$7:F$5839=INDEX($F$6578:$F$6799,IF($C$2="All",MATCH(G5776,$G$6578:$G$6799,0),MATCH(G5776,$H$6578:$H$6799,0)),1))*1))&gt;0,0,INDEX($F$6578:$F$6799,IF($C$2="All",MATCH(G5776,$G$6578:$G$6799,0),MATCH(G5776,$H$6578:$H$6799,0)),1))),0,IF((SUMPRODUCT((D$7:D$5839=INDEX($F$6578:$F$6799,IF($C$2="All",MATCH(G5776,$G$6578:$G$6799,0),MATCH(G5776,$H$6578:$H$6799,0)),1))*1)+SUMPRODUCT((F$7:F$5839=INDEX($F$6578:$F$6799,IF($C$2="All",MATCH(G5776,$G$6578:$G$6799,0),MATCH(G5776,$H$6578:$H$6799,0)),1))*1))&gt;0,0,INDEX($F$6578:$F$6799,IF($C$2="All",MATCH(G5776,$G$6578:$G$6799,0),MATCH(G5776,$H$6578:$H$6799,0)),1)))</f>
        <v>0</v>
      </c>
      <c r="I5776" t="str">
        <f>H5776&amp;"#1"</f>
        <v>0#1</v>
      </c>
      <c r="J5776" s="3">
        <f t="shared" si="730"/>
        <v>0</v>
      </c>
      <c r="K5776" s="3"/>
    </row>
    <row r="5777" spans="2:11" hidden="1" outlineLevel="1" x14ac:dyDescent="0.3">
      <c r="B5777" s="2"/>
      <c r="D5777" s="3"/>
      <c r="F5777" s="3"/>
      <c r="H5777" s="3"/>
      <c r="I5777" t="str">
        <f>REPLACE(I5776,LEN(I5776),1,RIGHT(I5776,1)+1)</f>
        <v>0#2</v>
      </c>
      <c r="J5777" s="3">
        <f t="shared" si="730"/>
        <v>0</v>
      </c>
      <c r="K5777" s="3"/>
    </row>
    <row r="5778" spans="2:11" hidden="1" outlineLevel="1" x14ac:dyDescent="0.3">
      <c r="B5778" s="2"/>
      <c r="D5778" s="3"/>
      <c r="F5778" s="3"/>
      <c r="H5778" s="3"/>
      <c r="I5778" t="str">
        <f t="shared" ref="I5778:I5784" si="732">REPLACE(I5777,LEN(I5777),1,RIGHT(I5777,1)+1)</f>
        <v>0#3</v>
      </c>
      <c r="J5778" s="3">
        <f t="shared" si="730"/>
        <v>0</v>
      </c>
      <c r="K5778" s="3"/>
    </row>
    <row r="5779" spans="2:11" hidden="1" outlineLevel="1" x14ac:dyDescent="0.3">
      <c r="B5779" s="2"/>
      <c r="D5779" s="3"/>
      <c r="F5779" s="3"/>
      <c r="H5779" s="3"/>
      <c r="I5779" t="str">
        <f t="shared" si="732"/>
        <v>0#4</v>
      </c>
      <c r="J5779" s="3">
        <f t="shared" si="730"/>
        <v>0</v>
      </c>
      <c r="K5779" s="3"/>
    </row>
    <row r="5780" spans="2:11" hidden="1" outlineLevel="1" x14ac:dyDescent="0.3">
      <c r="B5780" s="2"/>
      <c r="D5780" s="3"/>
      <c r="F5780" s="3"/>
      <c r="H5780" s="3"/>
      <c r="I5780" t="str">
        <f t="shared" si="732"/>
        <v>0#5</v>
      </c>
      <c r="J5780" s="3">
        <f t="shared" si="730"/>
        <v>0</v>
      </c>
      <c r="K5780" s="3"/>
    </row>
    <row r="5781" spans="2:11" hidden="1" outlineLevel="1" x14ac:dyDescent="0.3">
      <c r="B5781" s="2"/>
      <c r="D5781" s="3"/>
      <c r="F5781" s="3"/>
      <c r="H5781" s="3"/>
      <c r="I5781" t="str">
        <f t="shared" si="732"/>
        <v>0#6</v>
      </c>
      <c r="J5781" s="3">
        <f t="shared" si="730"/>
        <v>0</v>
      </c>
      <c r="K5781" s="3"/>
    </row>
    <row r="5782" spans="2:11" hidden="1" outlineLevel="1" x14ac:dyDescent="0.3">
      <c r="B5782" s="2"/>
      <c r="D5782" s="3"/>
      <c r="F5782" s="3"/>
      <c r="H5782" s="3"/>
      <c r="I5782" t="str">
        <f t="shared" si="732"/>
        <v>0#7</v>
      </c>
      <c r="J5782" s="3">
        <f t="shared" si="730"/>
        <v>0</v>
      </c>
      <c r="K5782" s="3"/>
    </row>
    <row r="5783" spans="2:11" hidden="1" outlineLevel="1" x14ac:dyDescent="0.3">
      <c r="B5783" s="2"/>
      <c r="D5783" s="3"/>
      <c r="F5783" s="3"/>
      <c r="H5783" s="3"/>
      <c r="I5783" t="str">
        <f t="shared" si="732"/>
        <v>0#8</v>
      </c>
      <c r="J5783" s="3">
        <f t="shared" si="730"/>
        <v>0</v>
      </c>
      <c r="K5783" s="3"/>
    </row>
    <row r="5784" spans="2:11" hidden="1" outlineLevel="1" x14ac:dyDescent="0.3">
      <c r="B5784" s="2"/>
      <c r="D5784" s="3"/>
      <c r="F5784" s="3"/>
      <c r="H5784" s="3"/>
      <c r="I5784" t="str">
        <f t="shared" si="732"/>
        <v>0#9</v>
      </c>
      <c r="J5784" s="3">
        <f t="shared" si="730"/>
        <v>0</v>
      </c>
      <c r="K5784" s="3"/>
    </row>
    <row r="5785" spans="2:11" hidden="1" outlineLevel="1" x14ac:dyDescent="0.3">
      <c r="B5785" s="2"/>
      <c r="D5785" s="3"/>
      <c r="F5785" s="3">
        <f>F5776</f>
        <v>0</v>
      </c>
      <c r="G5785" t="str">
        <f>F5785&amp;"#"&amp;COUNTIF(F$6:F5785,F5785)</f>
        <v>0#553</v>
      </c>
      <c r="H5785" s="3">
        <f>IF(ISERROR(IF((SUMPRODUCT((D$7:D$5839=INDEX($F$6578:$F$6799,IF($C$2="All",MATCH(G5785,$G$6578:$G$6799,0),MATCH(G5785,$H$6578:$H$6799,0)),1))*1)+SUMPRODUCT((F$7:F$5839=INDEX($F$6578:$F$6799,IF($C$2="All",MATCH(G5785,$G$6578:$G$6799,0),MATCH(G5785,$H$6578:$H$6799,0)),1))*1))&gt;0,0,INDEX($F$6578:$F$6799,IF($C$2="All",MATCH(G5785,$G$6578:$G$6799,0),MATCH(G5785,$H$6578:$H$6799,0)),1))),0,IF((SUMPRODUCT((D$7:D$5839=INDEX($F$6578:$F$6799,IF($C$2="All",MATCH(G5785,$G$6578:$G$6799,0),MATCH(G5785,$H$6578:$H$6799,0)),1))*1)+SUMPRODUCT((F$7:F$5839=INDEX($F$6578:$F$6799,IF($C$2="All",MATCH(G5785,$G$6578:$G$6799,0),MATCH(G5785,$H$6578:$H$6799,0)),1))*1))&gt;0,0,INDEX($F$6578:$F$6799,IF($C$2="All",MATCH(G5785,$G$6578:$G$6799,0),MATCH(G5785,$H$6578:$H$6799,0)),1)))</f>
        <v>0</v>
      </c>
      <c r="I5785" t="str">
        <f>H5785&amp;"#1"</f>
        <v>0#1</v>
      </c>
      <c r="J5785" s="3">
        <f t="shared" si="730"/>
        <v>0</v>
      </c>
      <c r="K5785" s="3"/>
    </row>
    <row r="5786" spans="2:11" hidden="1" outlineLevel="1" x14ac:dyDescent="0.3">
      <c r="B5786" s="2"/>
      <c r="D5786" s="3"/>
      <c r="F5786" s="3"/>
      <c r="H5786" s="3"/>
      <c r="I5786" t="str">
        <f>REPLACE(I5785,LEN(I5785),1,RIGHT(I5785,1)+1)</f>
        <v>0#2</v>
      </c>
      <c r="J5786" s="3">
        <f t="shared" si="730"/>
        <v>0</v>
      </c>
      <c r="K5786" s="3"/>
    </row>
    <row r="5787" spans="2:11" hidden="1" outlineLevel="1" x14ac:dyDescent="0.3">
      <c r="B5787" s="2"/>
      <c r="D5787" s="3"/>
      <c r="F5787" s="3"/>
      <c r="H5787" s="3"/>
      <c r="I5787" t="str">
        <f t="shared" ref="I5787:I5793" si="733">REPLACE(I5786,LEN(I5786),1,RIGHT(I5786,1)+1)</f>
        <v>0#3</v>
      </c>
      <c r="J5787" s="3">
        <f t="shared" si="730"/>
        <v>0</v>
      </c>
      <c r="K5787" s="3"/>
    </row>
    <row r="5788" spans="2:11" hidden="1" outlineLevel="1" x14ac:dyDescent="0.3">
      <c r="B5788" s="2"/>
      <c r="D5788" s="3"/>
      <c r="F5788" s="3"/>
      <c r="H5788" s="3"/>
      <c r="I5788" t="str">
        <f t="shared" si="733"/>
        <v>0#4</v>
      </c>
      <c r="J5788" s="3">
        <f t="shared" si="730"/>
        <v>0</v>
      </c>
      <c r="K5788" s="3"/>
    </row>
    <row r="5789" spans="2:11" hidden="1" outlineLevel="1" x14ac:dyDescent="0.3">
      <c r="B5789" s="2"/>
      <c r="D5789" s="3"/>
      <c r="F5789" s="3"/>
      <c r="H5789" s="3"/>
      <c r="I5789" t="str">
        <f t="shared" si="733"/>
        <v>0#5</v>
      </c>
      <c r="J5789" s="3">
        <f t="shared" si="730"/>
        <v>0</v>
      </c>
      <c r="K5789" s="3"/>
    </row>
    <row r="5790" spans="2:11" hidden="1" outlineLevel="1" x14ac:dyDescent="0.3">
      <c r="B5790" s="2"/>
      <c r="D5790" s="3"/>
      <c r="F5790" s="3"/>
      <c r="H5790" s="3"/>
      <c r="I5790" t="str">
        <f t="shared" si="733"/>
        <v>0#6</v>
      </c>
      <c r="J5790" s="3">
        <f t="shared" si="730"/>
        <v>0</v>
      </c>
      <c r="K5790" s="3"/>
    </row>
    <row r="5791" spans="2:11" hidden="1" outlineLevel="1" x14ac:dyDescent="0.3">
      <c r="B5791" s="2"/>
      <c r="D5791" s="3"/>
      <c r="F5791" s="3"/>
      <c r="H5791" s="3"/>
      <c r="I5791" t="str">
        <f t="shared" si="733"/>
        <v>0#7</v>
      </c>
      <c r="J5791" s="3">
        <f t="shared" si="730"/>
        <v>0</v>
      </c>
      <c r="K5791" s="3"/>
    </row>
    <row r="5792" spans="2:11" hidden="1" outlineLevel="1" x14ac:dyDescent="0.3">
      <c r="B5792" s="2"/>
      <c r="D5792" s="3"/>
      <c r="F5792" s="3"/>
      <c r="H5792" s="3"/>
      <c r="I5792" t="str">
        <f t="shared" si="733"/>
        <v>0#8</v>
      </c>
      <c r="J5792" s="3">
        <f t="shared" si="730"/>
        <v>0</v>
      </c>
      <c r="K5792" s="3"/>
    </row>
    <row r="5793" spans="2:11" hidden="1" outlineLevel="1" x14ac:dyDescent="0.3">
      <c r="B5793" s="2"/>
      <c r="D5793" s="3"/>
      <c r="F5793" s="3"/>
      <c r="H5793" s="3"/>
      <c r="I5793" t="str">
        <f t="shared" si="733"/>
        <v>0#9</v>
      </c>
      <c r="J5793" s="3">
        <f t="shared" si="730"/>
        <v>0</v>
      </c>
      <c r="K5793" s="3"/>
    </row>
    <row r="5794" spans="2:11" hidden="1" outlineLevel="1" x14ac:dyDescent="0.3">
      <c r="B5794" s="2"/>
      <c r="D5794" s="3"/>
      <c r="F5794" s="3">
        <f>F5785</f>
        <v>0</v>
      </c>
      <c r="G5794" t="str">
        <f>F5794&amp;"#"&amp;COUNTIF(F$6:F5794,F5794)</f>
        <v>0#554</v>
      </c>
      <c r="H5794" s="3">
        <f>IF(ISERROR(IF((SUMPRODUCT((D$7:D$5839=INDEX($F$6578:$F$6799,IF($C$2="All",MATCH(G5794,$G$6578:$G$6799,0),MATCH(G5794,$H$6578:$H$6799,0)),1))*1)+SUMPRODUCT((F$7:F$5839=INDEX($F$6578:$F$6799,IF($C$2="All",MATCH(G5794,$G$6578:$G$6799,0),MATCH(G5794,$H$6578:$H$6799,0)),1))*1))&gt;0,0,INDEX($F$6578:$F$6799,IF($C$2="All",MATCH(G5794,$G$6578:$G$6799,0),MATCH(G5794,$H$6578:$H$6799,0)),1))),0,IF((SUMPRODUCT((D$7:D$5839=INDEX($F$6578:$F$6799,IF($C$2="All",MATCH(G5794,$G$6578:$G$6799,0),MATCH(G5794,$H$6578:$H$6799,0)),1))*1)+SUMPRODUCT((F$7:F$5839=INDEX($F$6578:$F$6799,IF($C$2="All",MATCH(G5794,$G$6578:$G$6799,0),MATCH(G5794,$H$6578:$H$6799,0)),1))*1))&gt;0,0,INDEX($F$6578:$F$6799,IF($C$2="All",MATCH(G5794,$G$6578:$G$6799,0),MATCH(G5794,$H$6578:$H$6799,0)),1)))</f>
        <v>0</v>
      </c>
      <c r="I5794" t="str">
        <f>H5794&amp;"#1"</f>
        <v>0#1</v>
      </c>
      <c r="J5794" s="3">
        <f t="shared" si="730"/>
        <v>0</v>
      </c>
      <c r="K5794" s="3"/>
    </row>
    <row r="5795" spans="2:11" hidden="1" outlineLevel="1" x14ac:dyDescent="0.3">
      <c r="B5795" s="2"/>
      <c r="D5795" s="3"/>
      <c r="F5795" s="3"/>
      <c r="H5795" s="3"/>
      <c r="I5795" t="str">
        <f>REPLACE(I5794,LEN(I5794),1,RIGHT(I5794,1)+1)</f>
        <v>0#2</v>
      </c>
      <c r="J5795" s="3">
        <f t="shared" si="730"/>
        <v>0</v>
      </c>
      <c r="K5795" s="3"/>
    </row>
    <row r="5796" spans="2:11" hidden="1" outlineLevel="1" x14ac:dyDescent="0.3">
      <c r="B5796" s="2"/>
      <c r="D5796" s="3"/>
      <c r="F5796" s="3"/>
      <c r="H5796" s="3"/>
      <c r="I5796" t="str">
        <f t="shared" ref="I5796:I5802" si="734">REPLACE(I5795,LEN(I5795),1,RIGHT(I5795,1)+1)</f>
        <v>0#3</v>
      </c>
      <c r="J5796" s="3">
        <f t="shared" si="730"/>
        <v>0</v>
      </c>
      <c r="K5796" s="3"/>
    </row>
    <row r="5797" spans="2:11" hidden="1" outlineLevel="1" x14ac:dyDescent="0.3">
      <c r="B5797" s="2"/>
      <c r="D5797" s="3"/>
      <c r="F5797" s="3"/>
      <c r="H5797" s="3"/>
      <c r="I5797" t="str">
        <f t="shared" si="734"/>
        <v>0#4</v>
      </c>
      <c r="J5797" s="3">
        <f t="shared" si="730"/>
        <v>0</v>
      </c>
      <c r="K5797" s="3"/>
    </row>
    <row r="5798" spans="2:11" hidden="1" outlineLevel="1" x14ac:dyDescent="0.3">
      <c r="B5798" s="2"/>
      <c r="D5798" s="3"/>
      <c r="F5798" s="3"/>
      <c r="H5798" s="3"/>
      <c r="I5798" t="str">
        <f t="shared" si="734"/>
        <v>0#5</v>
      </c>
      <c r="J5798" s="3">
        <f t="shared" si="730"/>
        <v>0</v>
      </c>
      <c r="K5798" s="3"/>
    </row>
    <row r="5799" spans="2:11" hidden="1" outlineLevel="1" x14ac:dyDescent="0.3">
      <c r="B5799" s="2"/>
      <c r="D5799" s="3"/>
      <c r="F5799" s="3"/>
      <c r="H5799" s="3"/>
      <c r="I5799" t="str">
        <f t="shared" si="734"/>
        <v>0#6</v>
      </c>
      <c r="J5799" s="3">
        <f t="shared" si="730"/>
        <v>0</v>
      </c>
      <c r="K5799" s="3"/>
    </row>
    <row r="5800" spans="2:11" hidden="1" outlineLevel="1" x14ac:dyDescent="0.3">
      <c r="B5800" s="2"/>
      <c r="D5800" s="3"/>
      <c r="F5800" s="3"/>
      <c r="H5800" s="3"/>
      <c r="I5800" t="str">
        <f t="shared" si="734"/>
        <v>0#7</v>
      </c>
      <c r="J5800" s="3">
        <f t="shared" si="730"/>
        <v>0</v>
      </c>
      <c r="K5800" s="3"/>
    </row>
    <row r="5801" spans="2:11" hidden="1" outlineLevel="1" x14ac:dyDescent="0.3">
      <c r="B5801" s="2"/>
      <c r="D5801" s="3"/>
      <c r="F5801" s="3"/>
      <c r="H5801" s="3"/>
      <c r="I5801" t="str">
        <f t="shared" si="734"/>
        <v>0#8</v>
      </c>
      <c r="J5801" s="3">
        <f t="shared" si="730"/>
        <v>0</v>
      </c>
      <c r="K5801" s="3"/>
    </row>
    <row r="5802" spans="2:11" hidden="1" outlineLevel="1" x14ac:dyDescent="0.3">
      <c r="B5802" s="2"/>
      <c r="D5802" s="3"/>
      <c r="F5802" s="3"/>
      <c r="H5802" s="3"/>
      <c r="I5802" t="str">
        <f t="shared" si="734"/>
        <v>0#9</v>
      </c>
      <c r="J5802" s="3">
        <f t="shared" si="730"/>
        <v>0</v>
      </c>
      <c r="K5802" s="3"/>
    </row>
    <row r="5803" spans="2:11" hidden="1" outlineLevel="1" x14ac:dyDescent="0.3">
      <c r="B5803" s="2"/>
      <c r="D5803" s="3"/>
      <c r="F5803" s="3">
        <f>F5794</f>
        <v>0</v>
      </c>
      <c r="G5803" t="str">
        <f>F5803&amp;"#"&amp;COUNTIF(F$6:F5803,F5803)</f>
        <v>0#555</v>
      </c>
      <c r="H5803" s="3">
        <f>IF(ISERROR(IF((SUMPRODUCT((D$7:D$5839=INDEX($F$6578:$F$6799,IF($C$2="All",MATCH(G5803,$G$6578:$G$6799,0),MATCH(G5803,$H$6578:$H$6799,0)),1))*1)+SUMPRODUCT((F$7:F$5839=INDEX($F$6578:$F$6799,IF($C$2="All",MATCH(G5803,$G$6578:$G$6799,0),MATCH(G5803,$H$6578:$H$6799,0)),1))*1))&gt;0,0,INDEX($F$6578:$F$6799,IF($C$2="All",MATCH(G5803,$G$6578:$G$6799,0),MATCH(G5803,$H$6578:$H$6799,0)),1))),0,IF((SUMPRODUCT((D$7:D$5839=INDEX($F$6578:$F$6799,IF($C$2="All",MATCH(G5803,$G$6578:$G$6799,0),MATCH(G5803,$H$6578:$H$6799,0)),1))*1)+SUMPRODUCT((F$7:F$5839=INDEX($F$6578:$F$6799,IF($C$2="All",MATCH(G5803,$G$6578:$G$6799,0),MATCH(G5803,$H$6578:$H$6799,0)),1))*1))&gt;0,0,INDEX($F$6578:$F$6799,IF($C$2="All",MATCH(G5803,$G$6578:$G$6799,0),MATCH(G5803,$H$6578:$H$6799,0)),1)))</f>
        <v>0</v>
      </c>
      <c r="I5803" t="str">
        <f>H5803&amp;"#1"</f>
        <v>0#1</v>
      </c>
      <c r="J5803" s="3">
        <f t="shared" si="730"/>
        <v>0</v>
      </c>
      <c r="K5803" s="3"/>
    </row>
    <row r="5804" spans="2:11" hidden="1" outlineLevel="1" x14ac:dyDescent="0.3">
      <c r="B5804" s="2"/>
      <c r="D5804" s="3"/>
      <c r="F5804" s="3"/>
      <c r="H5804" s="3"/>
      <c r="I5804" t="str">
        <f>REPLACE(I5803,LEN(I5803),1,RIGHT(I5803,1)+1)</f>
        <v>0#2</v>
      </c>
      <c r="J5804" s="3">
        <f t="shared" si="730"/>
        <v>0</v>
      </c>
      <c r="K5804" s="3"/>
    </row>
    <row r="5805" spans="2:11" hidden="1" outlineLevel="1" x14ac:dyDescent="0.3">
      <c r="B5805" s="2"/>
      <c r="D5805" s="3"/>
      <c r="F5805" s="3"/>
      <c r="H5805" s="3"/>
      <c r="I5805" t="str">
        <f t="shared" ref="I5805:I5811" si="735">REPLACE(I5804,LEN(I5804),1,RIGHT(I5804,1)+1)</f>
        <v>0#3</v>
      </c>
      <c r="J5805" s="3">
        <f t="shared" si="730"/>
        <v>0</v>
      </c>
      <c r="K5805" s="3"/>
    </row>
    <row r="5806" spans="2:11" hidden="1" outlineLevel="1" x14ac:dyDescent="0.3">
      <c r="B5806" s="2"/>
      <c r="D5806" s="3"/>
      <c r="F5806" s="3"/>
      <c r="H5806" s="3"/>
      <c r="I5806" t="str">
        <f t="shared" si="735"/>
        <v>0#4</v>
      </c>
      <c r="J5806" s="3">
        <f t="shared" si="730"/>
        <v>0</v>
      </c>
      <c r="K5806" s="3"/>
    </row>
    <row r="5807" spans="2:11" hidden="1" outlineLevel="1" x14ac:dyDescent="0.3">
      <c r="B5807" s="2"/>
      <c r="D5807" s="3"/>
      <c r="F5807" s="3"/>
      <c r="H5807" s="3"/>
      <c r="I5807" t="str">
        <f t="shared" si="735"/>
        <v>0#5</v>
      </c>
      <c r="J5807" s="3">
        <f t="shared" si="730"/>
        <v>0</v>
      </c>
      <c r="K5807" s="3"/>
    </row>
    <row r="5808" spans="2:11" hidden="1" outlineLevel="1" x14ac:dyDescent="0.3">
      <c r="B5808" s="2"/>
      <c r="D5808" s="3"/>
      <c r="F5808" s="3"/>
      <c r="H5808" s="3"/>
      <c r="I5808" t="str">
        <f t="shared" si="735"/>
        <v>0#6</v>
      </c>
      <c r="J5808" s="3">
        <f t="shared" si="730"/>
        <v>0</v>
      </c>
      <c r="K5808" s="3"/>
    </row>
    <row r="5809" spans="2:11" hidden="1" outlineLevel="1" x14ac:dyDescent="0.3">
      <c r="B5809" s="2"/>
      <c r="D5809" s="3"/>
      <c r="F5809" s="3"/>
      <c r="H5809" s="3"/>
      <c r="I5809" t="str">
        <f t="shared" si="735"/>
        <v>0#7</v>
      </c>
      <c r="J5809" s="3">
        <f t="shared" si="730"/>
        <v>0</v>
      </c>
      <c r="K5809" s="3"/>
    </row>
    <row r="5810" spans="2:11" hidden="1" outlineLevel="1" x14ac:dyDescent="0.3">
      <c r="B5810" s="2"/>
      <c r="D5810" s="3"/>
      <c r="F5810" s="3"/>
      <c r="H5810" s="3"/>
      <c r="I5810" t="str">
        <f t="shared" si="735"/>
        <v>0#8</v>
      </c>
      <c r="J5810" s="3">
        <f t="shared" si="730"/>
        <v>0</v>
      </c>
      <c r="K5810" s="3"/>
    </row>
    <row r="5811" spans="2:11" hidden="1" outlineLevel="1" x14ac:dyDescent="0.3">
      <c r="B5811" s="2"/>
      <c r="D5811" s="3"/>
      <c r="F5811" s="3"/>
      <c r="H5811" s="3"/>
      <c r="I5811" t="str">
        <f t="shared" si="735"/>
        <v>0#9</v>
      </c>
      <c r="J5811" s="3">
        <f t="shared" si="730"/>
        <v>0</v>
      </c>
      <c r="K5811" s="3"/>
    </row>
    <row r="5812" spans="2:11" hidden="1" outlineLevel="1" x14ac:dyDescent="0.3">
      <c r="B5812" s="2"/>
      <c r="D5812" s="3"/>
      <c r="F5812" s="3">
        <f>F5803</f>
        <v>0</v>
      </c>
      <c r="G5812" t="str">
        <f>F5812&amp;"#"&amp;COUNTIF(F$6:F5812,F5812)</f>
        <v>0#556</v>
      </c>
      <c r="H5812" s="3">
        <f>IF(ISERROR(IF((SUMPRODUCT((D$7:D$5839=INDEX($F$6578:$F$6799,IF($C$2="All",MATCH(G5812,$G$6578:$G$6799,0),MATCH(G5812,$H$6578:$H$6799,0)),1))*1)+SUMPRODUCT((F$7:F$5839=INDEX($F$6578:$F$6799,IF($C$2="All",MATCH(G5812,$G$6578:$G$6799,0),MATCH(G5812,$H$6578:$H$6799,0)),1))*1))&gt;0,0,INDEX($F$6578:$F$6799,IF($C$2="All",MATCH(G5812,$G$6578:$G$6799,0),MATCH(G5812,$H$6578:$H$6799,0)),1))),0,IF((SUMPRODUCT((D$7:D$5839=INDEX($F$6578:$F$6799,IF($C$2="All",MATCH(G5812,$G$6578:$G$6799,0),MATCH(G5812,$H$6578:$H$6799,0)),1))*1)+SUMPRODUCT((F$7:F$5839=INDEX($F$6578:$F$6799,IF($C$2="All",MATCH(G5812,$G$6578:$G$6799,0),MATCH(G5812,$H$6578:$H$6799,0)),1))*1))&gt;0,0,INDEX($F$6578:$F$6799,IF($C$2="All",MATCH(G5812,$G$6578:$G$6799,0),MATCH(G5812,$H$6578:$H$6799,0)),1)))</f>
        <v>0</v>
      </c>
      <c r="I5812" t="str">
        <f>H5812&amp;"#1"</f>
        <v>0#1</v>
      </c>
      <c r="J5812" s="3">
        <f t="shared" si="730"/>
        <v>0</v>
      </c>
      <c r="K5812" s="3"/>
    </row>
    <row r="5813" spans="2:11" hidden="1" outlineLevel="1" x14ac:dyDescent="0.3">
      <c r="B5813" s="2"/>
      <c r="D5813" s="3"/>
      <c r="F5813" s="3"/>
      <c r="H5813" s="3"/>
      <c r="I5813" t="str">
        <f>REPLACE(I5812,LEN(I5812),1,RIGHT(I5812,1)+1)</f>
        <v>0#2</v>
      </c>
      <c r="J5813" s="3">
        <f t="shared" si="730"/>
        <v>0</v>
      </c>
      <c r="K5813" s="3"/>
    </row>
    <row r="5814" spans="2:11" hidden="1" outlineLevel="1" x14ac:dyDescent="0.3">
      <c r="B5814" s="2"/>
      <c r="D5814" s="3"/>
      <c r="F5814" s="3"/>
      <c r="H5814" s="3"/>
      <c r="I5814" t="str">
        <f t="shared" ref="I5814:I5820" si="736">REPLACE(I5813,LEN(I5813),1,RIGHT(I5813,1)+1)</f>
        <v>0#3</v>
      </c>
      <c r="J5814" s="3">
        <f t="shared" si="730"/>
        <v>0</v>
      </c>
      <c r="K5814" s="3"/>
    </row>
    <row r="5815" spans="2:11" hidden="1" outlineLevel="1" x14ac:dyDescent="0.3">
      <c r="B5815" s="2"/>
      <c r="D5815" s="3"/>
      <c r="F5815" s="3"/>
      <c r="H5815" s="3"/>
      <c r="I5815" t="str">
        <f t="shared" si="736"/>
        <v>0#4</v>
      </c>
      <c r="J5815" s="3">
        <f t="shared" si="730"/>
        <v>0</v>
      </c>
      <c r="K5815" s="3"/>
    </row>
    <row r="5816" spans="2:11" hidden="1" outlineLevel="1" x14ac:dyDescent="0.3">
      <c r="B5816" s="2"/>
      <c r="D5816" s="3"/>
      <c r="F5816" s="3"/>
      <c r="H5816" s="3"/>
      <c r="I5816" t="str">
        <f t="shared" si="736"/>
        <v>0#5</v>
      </c>
      <c r="J5816" s="3">
        <f t="shared" si="730"/>
        <v>0</v>
      </c>
      <c r="K5816" s="3"/>
    </row>
    <row r="5817" spans="2:11" hidden="1" outlineLevel="1" x14ac:dyDescent="0.3">
      <c r="B5817" s="2"/>
      <c r="D5817" s="3"/>
      <c r="F5817" s="3"/>
      <c r="H5817" s="3"/>
      <c r="I5817" t="str">
        <f t="shared" si="736"/>
        <v>0#6</v>
      </c>
      <c r="J5817" s="3">
        <f t="shared" si="730"/>
        <v>0</v>
      </c>
      <c r="K5817" s="3"/>
    </row>
    <row r="5818" spans="2:11" hidden="1" outlineLevel="1" x14ac:dyDescent="0.3">
      <c r="B5818" s="2"/>
      <c r="D5818" s="3"/>
      <c r="F5818" s="3"/>
      <c r="H5818" s="3"/>
      <c r="I5818" t="str">
        <f t="shared" si="736"/>
        <v>0#7</v>
      </c>
      <c r="J5818" s="3">
        <f t="shared" si="730"/>
        <v>0</v>
      </c>
      <c r="K5818" s="3"/>
    </row>
    <row r="5819" spans="2:11" hidden="1" outlineLevel="1" x14ac:dyDescent="0.3">
      <c r="B5819" s="2"/>
      <c r="D5819" s="3"/>
      <c r="F5819" s="3"/>
      <c r="H5819" s="3"/>
      <c r="I5819" t="str">
        <f t="shared" si="736"/>
        <v>0#8</v>
      </c>
      <c r="J5819" s="3">
        <f t="shared" si="730"/>
        <v>0</v>
      </c>
      <c r="K5819" s="3"/>
    </row>
    <row r="5820" spans="2:11" hidden="1" outlineLevel="1" x14ac:dyDescent="0.3">
      <c r="B5820" s="2"/>
      <c r="D5820" s="3"/>
      <c r="F5820" s="3"/>
      <c r="H5820" s="3"/>
      <c r="I5820" t="str">
        <f t="shared" si="736"/>
        <v>0#9</v>
      </c>
      <c r="J5820" s="3">
        <f t="shared" si="730"/>
        <v>0</v>
      </c>
      <c r="K5820" s="3"/>
    </row>
    <row r="5821" spans="2:11" hidden="1" outlineLevel="1" x14ac:dyDescent="0.3">
      <c r="B5821" s="2"/>
      <c r="D5821" s="3"/>
      <c r="F5821" s="3">
        <f>F5812</f>
        <v>0</v>
      </c>
      <c r="G5821" t="str">
        <f>F5821&amp;"#"&amp;COUNTIF(F$6:F5821,F5821)</f>
        <v>0#557</v>
      </c>
      <c r="H5821" s="3">
        <f>IF(ISERROR(IF((SUMPRODUCT((D$7:D$5839=INDEX($F$6578:$F$6799,IF($C$2="All",MATCH(G5821,$G$6578:$G$6799,0),MATCH(G5821,$H$6578:$H$6799,0)),1))*1)+SUMPRODUCT((F$7:F$5839=INDEX($F$6578:$F$6799,IF($C$2="All",MATCH(G5821,$G$6578:$G$6799,0),MATCH(G5821,$H$6578:$H$6799,0)),1))*1))&gt;0,0,INDEX($F$6578:$F$6799,IF($C$2="All",MATCH(G5821,$G$6578:$G$6799,0),MATCH(G5821,$H$6578:$H$6799,0)),1))),0,IF((SUMPRODUCT((D$7:D$5839=INDEX($F$6578:$F$6799,IF($C$2="All",MATCH(G5821,$G$6578:$G$6799,0),MATCH(G5821,$H$6578:$H$6799,0)),1))*1)+SUMPRODUCT((F$7:F$5839=INDEX($F$6578:$F$6799,IF($C$2="All",MATCH(G5821,$G$6578:$G$6799,0),MATCH(G5821,$H$6578:$H$6799,0)),1))*1))&gt;0,0,INDEX($F$6578:$F$6799,IF($C$2="All",MATCH(G5821,$G$6578:$G$6799,0),MATCH(G5821,$H$6578:$H$6799,0)),1)))</f>
        <v>0</v>
      </c>
      <c r="I5821" t="str">
        <f>H5821&amp;"#1"</f>
        <v>0#1</v>
      </c>
      <c r="J5821" s="3">
        <f t="shared" si="730"/>
        <v>0</v>
      </c>
      <c r="K5821" s="3"/>
    </row>
    <row r="5822" spans="2:11" hidden="1" outlineLevel="1" x14ac:dyDescent="0.3">
      <c r="B5822" s="2"/>
      <c r="D5822" s="3"/>
      <c r="F5822" s="3"/>
      <c r="H5822" s="3"/>
      <c r="I5822" t="str">
        <f>REPLACE(I5821,LEN(I5821),1,RIGHT(I5821,1)+1)</f>
        <v>0#2</v>
      </c>
      <c r="J5822" s="3">
        <f t="shared" si="730"/>
        <v>0</v>
      </c>
      <c r="K5822" s="3"/>
    </row>
    <row r="5823" spans="2:11" hidden="1" outlineLevel="1" x14ac:dyDescent="0.3">
      <c r="B5823" s="2"/>
      <c r="D5823" s="3"/>
      <c r="F5823" s="3"/>
      <c r="H5823" s="3"/>
      <c r="I5823" t="str">
        <f t="shared" ref="I5823:I5829" si="737">REPLACE(I5822,LEN(I5822),1,RIGHT(I5822,1)+1)</f>
        <v>0#3</v>
      </c>
      <c r="J5823" s="3">
        <f t="shared" si="730"/>
        <v>0</v>
      </c>
      <c r="K5823" s="3"/>
    </row>
    <row r="5824" spans="2:11" hidden="1" outlineLevel="1" x14ac:dyDescent="0.3">
      <c r="B5824" s="2"/>
      <c r="D5824" s="3"/>
      <c r="F5824" s="3"/>
      <c r="H5824" s="3"/>
      <c r="I5824" t="str">
        <f t="shared" si="737"/>
        <v>0#4</v>
      </c>
      <c r="J5824" s="3">
        <f t="shared" si="730"/>
        <v>0</v>
      </c>
      <c r="K5824" s="3"/>
    </row>
    <row r="5825" spans="2:11" hidden="1" outlineLevel="1" x14ac:dyDescent="0.3">
      <c r="B5825" s="2"/>
      <c r="D5825" s="3"/>
      <c r="F5825" s="3"/>
      <c r="H5825" s="3"/>
      <c r="I5825" t="str">
        <f t="shared" si="737"/>
        <v>0#5</v>
      </c>
      <c r="J5825" s="3">
        <f t="shared" si="730"/>
        <v>0</v>
      </c>
      <c r="K5825" s="3"/>
    </row>
    <row r="5826" spans="2:11" hidden="1" outlineLevel="1" x14ac:dyDescent="0.3">
      <c r="B5826" s="2"/>
      <c r="D5826" s="3"/>
      <c r="F5826" s="3"/>
      <c r="H5826" s="3"/>
      <c r="I5826" t="str">
        <f t="shared" si="737"/>
        <v>0#6</v>
      </c>
      <c r="J5826" s="3">
        <f t="shared" si="730"/>
        <v>0</v>
      </c>
      <c r="K5826" s="3"/>
    </row>
    <row r="5827" spans="2:11" hidden="1" outlineLevel="1" x14ac:dyDescent="0.3">
      <c r="B5827" s="2"/>
      <c r="D5827" s="3"/>
      <c r="F5827" s="3"/>
      <c r="H5827" s="3"/>
      <c r="I5827" t="str">
        <f t="shared" si="737"/>
        <v>0#7</v>
      </c>
      <c r="J5827" s="3">
        <f t="shared" si="730"/>
        <v>0</v>
      </c>
      <c r="K5827" s="3"/>
    </row>
    <row r="5828" spans="2:11" hidden="1" outlineLevel="1" x14ac:dyDescent="0.3">
      <c r="B5828" s="2"/>
      <c r="D5828" s="3"/>
      <c r="F5828" s="3"/>
      <c r="H5828" s="3"/>
      <c r="I5828" t="str">
        <f t="shared" si="737"/>
        <v>0#8</v>
      </c>
      <c r="J5828" s="3">
        <f t="shared" si="730"/>
        <v>0</v>
      </c>
      <c r="K5828" s="3"/>
    </row>
    <row r="5829" spans="2:11" hidden="1" outlineLevel="1" x14ac:dyDescent="0.3">
      <c r="B5829" s="2"/>
      <c r="D5829" s="3"/>
      <c r="F5829" s="3"/>
      <c r="H5829" s="3"/>
      <c r="I5829" t="str">
        <f t="shared" si="737"/>
        <v>0#9</v>
      </c>
      <c r="J5829" s="3">
        <f t="shared" si="730"/>
        <v>0</v>
      </c>
      <c r="K5829" s="3"/>
    </row>
    <row r="5830" spans="2:11" hidden="1" outlineLevel="1" x14ac:dyDescent="0.3">
      <c r="B5830" s="2"/>
      <c r="D5830" s="3"/>
      <c r="F5830" s="3">
        <f>F5821</f>
        <v>0</v>
      </c>
      <c r="G5830" t="str">
        <f>F5830&amp;"#"&amp;COUNTIF(F$6:F5830,F5830)</f>
        <v>0#558</v>
      </c>
      <c r="H5830" s="3">
        <f>IF(ISERROR(IF((SUMPRODUCT((D$7:D$5839=INDEX($F$6578:$F$6799,IF($C$2="All",MATCH(G5830,$G$6578:$G$6799,0),MATCH(G5830,$H$6578:$H$6799,0)),1))*1)+SUMPRODUCT((F$7:F$5839=INDEX($F$6578:$F$6799,IF($C$2="All",MATCH(G5830,$G$6578:$G$6799,0),MATCH(G5830,$H$6578:$H$6799,0)),1))*1))&gt;0,0,INDEX($F$6578:$F$6799,IF($C$2="All",MATCH(G5830,$G$6578:$G$6799,0),MATCH(G5830,$H$6578:$H$6799,0)),1))),0,IF((SUMPRODUCT((D$7:D$5839=INDEX($F$6578:$F$6799,IF($C$2="All",MATCH(G5830,$G$6578:$G$6799,0),MATCH(G5830,$H$6578:$H$6799,0)),1))*1)+SUMPRODUCT((F$7:F$5839=INDEX($F$6578:$F$6799,IF($C$2="All",MATCH(G5830,$G$6578:$G$6799,0),MATCH(G5830,$H$6578:$H$6799,0)),1))*1))&gt;0,0,INDEX($F$6578:$F$6799,IF($C$2="All",MATCH(G5830,$G$6578:$G$6799,0),MATCH(G5830,$H$6578:$H$6799,0)),1)))</f>
        <v>0</v>
      </c>
      <c r="I5830" t="str">
        <f>H5830&amp;"#1"</f>
        <v>0#1</v>
      </c>
      <c r="J5830" s="3">
        <f t="shared" si="730"/>
        <v>0</v>
      </c>
      <c r="K5830" s="3"/>
    </row>
    <row r="5831" spans="2:11" hidden="1" outlineLevel="1" x14ac:dyDescent="0.3">
      <c r="B5831" s="2"/>
      <c r="D5831" s="3"/>
      <c r="F5831" s="3"/>
      <c r="H5831" s="3"/>
      <c r="I5831" t="str">
        <f>REPLACE(I5830,LEN(I5830),1,RIGHT(I5830,1)+1)</f>
        <v>0#2</v>
      </c>
      <c r="J5831" s="3">
        <f t="shared" ref="J5831:J5894" si="738">IF(ISERROR(IF((SUMPRODUCT((F$7:F$5839=INDEX($F$6578:$F$6799,IF($C$2="All",MATCH(I5831,$G$6578:$G$6799,0),MATCH(I5831,$H$6578:$H$6799,0)),1))*1)+SUMPRODUCT((H$7:H$5839=INDEX($F$6578:$F$6799,IF($C$2="All",MATCH(I5831,$G$6578:$G$6799,0),MATCH(I5831,$H$6578:$H$6799,0)),1))*1))&gt;0,0,INDEX($F$6578:$F$6799,IF($C$2="All",MATCH(I5831,$G$6578:$G$6799,0),MATCH(I5831,$H$6578:$H$6799,0)),1))),0,IF((SUMPRODUCT((F$7:F$5839=INDEX($F$6578:$F$6799,IF($C$2="All",MATCH(I5831,$G$6578:$G$6799,0),MATCH(I5831,$H$6578:$H$6799,0)),1))*1)+SUMPRODUCT((H$7:H$5839=INDEX($F$6578:$F$6799,IF($C$2="All",MATCH(I5831,$G$6578:$G$6799,0),MATCH(I5831,$H$6578:$H$6799,0)),1))*1))&gt;0,0,INDEX($F$6578:$F$6799,IF($C$2="All",MATCH(I5831,$G$6578:$G$6799,0),MATCH(I5831,$H$6578:$H$6799,0)),1)))</f>
        <v>0</v>
      </c>
      <c r="K5831" s="3"/>
    </row>
    <row r="5832" spans="2:11" hidden="1" outlineLevel="1" x14ac:dyDescent="0.3">
      <c r="B5832" s="2"/>
      <c r="D5832" s="3"/>
      <c r="F5832" s="3"/>
      <c r="H5832" s="3"/>
      <c r="I5832" t="str">
        <f t="shared" ref="I5832:I5838" si="739">REPLACE(I5831,LEN(I5831),1,RIGHT(I5831,1)+1)</f>
        <v>0#3</v>
      </c>
      <c r="J5832" s="3">
        <f t="shared" si="738"/>
        <v>0</v>
      </c>
      <c r="K5832" s="3"/>
    </row>
    <row r="5833" spans="2:11" hidden="1" outlineLevel="1" x14ac:dyDescent="0.3">
      <c r="B5833" s="2"/>
      <c r="D5833" s="3"/>
      <c r="F5833" s="3"/>
      <c r="H5833" s="3"/>
      <c r="I5833" t="str">
        <f t="shared" si="739"/>
        <v>0#4</v>
      </c>
      <c r="J5833" s="3">
        <f t="shared" si="738"/>
        <v>0</v>
      </c>
      <c r="K5833" s="3"/>
    </row>
    <row r="5834" spans="2:11" hidden="1" outlineLevel="1" x14ac:dyDescent="0.3">
      <c r="B5834" s="2"/>
      <c r="D5834" s="3"/>
      <c r="F5834" s="3"/>
      <c r="H5834" s="3"/>
      <c r="I5834" t="str">
        <f t="shared" si="739"/>
        <v>0#5</v>
      </c>
      <c r="J5834" s="3">
        <f t="shared" si="738"/>
        <v>0</v>
      </c>
      <c r="K5834" s="3"/>
    </row>
    <row r="5835" spans="2:11" hidden="1" outlineLevel="1" x14ac:dyDescent="0.3">
      <c r="B5835" s="2"/>
      <c r="D5835" s="3"/>
      <c r="F5835" s="3"/>
      <c r="H5835" s="3"/>
      <c r="I5835" t="str">
        <f t="shared" si="739"/>
        <v>0#6</v>
      </c>
      <c r="J5835" s="3">
        <f t="shared" si="738"/>
        <v>0</v>
      </c>
      <c r="K5835" s="3"/>
    </row>
    <row r="5836" spans="2:11" hidden="1" outlineLevel="1" x14ac:dyDescent="0.3">
      <c r="B5836" s="2"/>
      <c r="D5836" s="3"/>
      <c r="F5836" s="3"/>
      <c r="H5836" s="3"/>
      <c r="I5836" t="str">
        <f t="shared" si="739"/>
        <v>0#7</v>
      </c>
      <c r="J5836" s="3">
        <f t="shared" si="738"/>
        <v>0</v>
      </c>
      <c r="K5836" s="3"/>
    </row>
    <row r="5837" spans="2:11" hidden="1" outlineLevel="1" x14ac:dyDescent="0.3">
      <c r="B5837" s="2"/>
      <c r="D5837" s="3"/>
      <c r="F5837" s="3"/>
      <c r="H5837" s="3"/>
      <c r="I5837" t="str">
        <f t="shared" si="739"/>
        <v>0#8</v>
      </c>
      <c r="J5837" s="3">
        <f t="shared" si="738"/>
        <v>0</v>
      </c>
      <c r="K5837" s="3"/>
    </row>
    <row r="5838" spans="2:11" hidden="1" outlineLevel="1" x14ac:dyDescent="0.3">
      <c r="B5838" s="2"/>
      <c r="D5838" s="3"/>
      <c r="F5838" s="3"/>
      <c r="H5838" s="3"/>
      <c r="I5838" t="str">
        <f t="shared" si="739"/>
        <v>0#9</v>
      </c>
      <c r="J5838" s="3">
        <f t="shared" si="738"/>
        <v>0</v>
      </c>
      <c r="K5838" s="3"/>
    </row>
    <row r="5839" spans="2:11" hidden="1" outlineLevel="1" x14ac:dyDescent="0.3">
      <c r="B5839" s="2" t="str">
        <f>IF($C$2="All",$C$1,IF($C$2="Gates",$C$1&amp;"-G",$C$1&amp;"-H"))</f>
        <v>Leeds</v>
      </c>
      <c r="C5839" t="str">
        <f>B5839&amp;"#"&amp;COUNTIF(B$6:B5839,B5839)</f>
        <v>Leeds#9</v>
      </c>
      <c r="D5839" s="3" t="str">
        <f>IF(C5839="",D5110,IF(ISERROR(INDEX($F$6578:$F$6799,IF($C$2="All",MATCH(C5839,$G$6578:$G$6799,0),MATCH(C5839,$H$6578:$H$6799,0)),1)),0,INDEX($F$6578:$F$6799,IF($C$2="All",MATCH(C5839,$G$6578:$G$6799,0),MATCH(C5839,$H$6578:$H$6799,0)),1)))</f>
        <v>New London</v>
      </c>
      <c r="E5839" t="str">
        <f>D5839&amp;"#"&amp;COUNTIF(D$6:D5839,D5839)</f>
        <v>New London#10</v>
      </c>
      <c r="F5839" s="3">
        <f>IF(ISERROR(IF((SUMPRODUCT((B$7:B$5839=INDEX($F$6578:$F$6799,IF($C$2="All",MATCH(E5839,$G$6578:$G$6799,0),MATCH(E5839,$H$6578:$H$6799,0)),1))*1)+SUMPRODUCT((D$7:D$5839=INDEX($F$6578:$F$6799,IF($C$2="All",MATCH(E5839,$G$6578:$G$6799,0),MATCH(E5839,$H$6578:$H$6799,0)),1))*1))&gt;0,0,INDEX($F$6578:$F$6799,IF($C$2="All",MATCH(E5839,$G$6578:$G$6799,0),MATCH(E5839,$H$6578:$H$6799,0)),1))),0,IF((SUMPRODUCT((B$7:B$5839=INDEX($F$6578:$F$6799,IF($C$2="All",MATCH(E5839,$G$6578:$G$6799,0),MATCH(E5839,$H$6578:$H$6799,0)),1))*1)+SUMPRODUCT((D$7:D$5839=INDEX($F$6578:$F$6799,IF($C$2="All",MATCH(E5839,$G$6578:$G$6799,0),MATCH(E5839,$H$6578:$H$6799,0)),1))*1))&gt;0,0,INDEX($F$6578:$F$6799,IF($C$2="All",MATCH(E5839,$G$6578:$G$6799,0),MATCH(E5839,$H$6578:$H$6799,0)),1)))</f>
        <v>0</v>
      </c>
      <c r="G5839" t="str">
        <f>F5839&amp;"#"&amp;COUNTIF(F$6:F5839,F5839)</f>
        <v>0#559</v>
      </c>
      <c r="H5839" s="3">
        <f>IF(ISERROR(IF((SUMPRODUCT((D$7:D$5839=INDEX($F$6578:$F$6799,IF($C$2="All",MATCH(G5839,$G$6578:$G$6799,0),MATCH(G5839,$H$6578:$H$6799,0)),1))*1)+SUMPRODUCT((F$7:F$5839=INDEX($F$6578:$F$6799,IF($C$2="All",MATCH(G5839,$G$6578:$G$6799,0),MATCH(G5839,$H$6578:$H$6799,0)),1))*1))&gt;0,0,INDEX($F$6578:$F$6799,IF($C$2="All",MATCH(G5839,$G$6578:$G$6799,0),MATCH(G5839,$H$6578:$H$6799,0)),1))),0,IF((SUMPRODUCT((D$7:D$5839=INDEX($F$6578:$F$6799,IF($C$2="All",MATCH(G5839,$G$6578:$G$6799,0),MATCH(G5839,$H$6578:$H$6799,0)),1))*1)+SUMPRODUCT((F$7:F$5839=INDEX($F$6578:$F$6799,IF($C$2="All",MATCH(G5839,$G$6578:$G$6799,0),MATCH(G5839,$H$6578:$H$6799,0)),1))*1))&gt;0,0,INDEX($F$6578:$F$6799,IF($C$2="All",MATCH(G5839,$G$6578:$G$6799,0),MATCH(G5839,$H$6578:$H$6799,0)),1)))</f>
        <v>0</v>
      </c>
      <c r="I5839" t="str">
        <f>H$7&amp;"#1"</f>
        <v>0#1</v>
      </c>
      <c r="J5839" s="3">
        <f t="shared" si="738"/>
        <v>0</v>
      </c>
    </row>
    <row r="5840" spans="2:11" hidden="1" outlineLevel="1" x14ac:dyDescent="0.3">
      <c r="B5840" s="2"/>
      <c r="D5840" s="3"/>
      <c r="F5840" s="3"/>
      <c r="H5840" s="3"/>
      <c r="I5840" t="str">
        <f>REPLACE(I5839,LEN(I5839),1,RIGHT(I5839,1)+1)</f>
        <v>0#2</v>
      </c>
      <c r="J5840" s="3">
        <f t="shared" si="738"/>
        <v>0</v>
      </c>
      <c r="K5840" s="3"/>
    </row>
    <row r="5841" spans="2:11" hidden="1" outlineLevel="1" x14ac:dyDescent="0.3">
      <c r="B5841" s="2"/>
      <c r="D5841" s="3"/>
      <c r="F5841" s="3"/>
      <c r="H5841" s="3"/>
      <c r="I5841" t="str">
        <f t="shared" ref="I5841:I5847" si="740">REPLACE(I5840,LEN(I5840),1,RIGHT(I5840,1)+1)</f>
        <v>0#3</v>
      </c>
      <c r="J5841" s="3">
        <f t="shared" si="738"/>
        <v>0</v>
      </c>
      <c r="K5841" s="3"/>
    </row>
    <row r="5842" spans="2:11" hidden="1" outlineLevel="1" x14ac:dyDescent="0.3">
      <c r="B5842" s="2"/>
      <c r="D5842" s="3"/>
      <c r="F5842" s="3"/>
      <c r="H5842" s="3"/>
      <c r="I5842" t="str">
        <f t="shared" si="740"/>
        <v>0#4</v>
      </c>
      <c r="J5842" s="3">
        <f t="shared" si="738"/>
        <v>0</v>
      </c>
      <c r="K5842" s="3"/>
    </row>
    <row r="5843" spans="2:11" hidden="1" outlineLevel="1" x14ac:dyDescent="0.3">
      <c r="B5843" s="2"/>
      <c r="D5843" s="3"/>
      <c r="F5843" s="3"/>
      <c r="H5843" s="3"/>
      <c r="I5843" t="str">
        <f t="shared" si="740"/>
        <v>0#5</v>
      </c>
      <c r="J5843" s="3">
        <f t="shared" si="738"/>
        <v>0</v>
      </c>
      <c r="K5843" s="3"/>
    </row>
    <row r="5844" spans="2:11" hidden="1" outlineLevel="1" x14ac:dyDescent="0.3">
      <c r="B5844" s="2"/>
      <c r="D5844" s="3"/>
      <c r="F5844" s="3"/>
      <c r="H5844" s="3"/>
      <c r="I5844" t="str">
        <f t="shared" si="740"/>
        <v>0#6</v>
      </c>
      <c r="J5844" s="3">
        <f t="shared" si="738"/>
        <v>0</v>
      </c>
      <c r="K5844" s="3"/>
    </row>
    <row r="5845" spans="2:11" hidden="1" outlineLevel="1" x14ac:dyDescent="0.3">
      <c r="B5845" s="2"/>
      <c r="D5845" s="3"/>
      <c r="F5845" s="3"/>
      <c r="H5845" s="3"/>
      <c r="I5845" t="str">
        <f t="shared" si="740"/>
        <v>0#7</v>
      </c>
      <c r="J5845" s="3">
        <f t="shared" si="738"/>
        <v>0</v>
      </c>
      <c r="K5845" s="3"/>
    </row>
    <row r="5846" spans="2:11" hidden="1" outlineLevel="1" x14ac:dyDescent="0.3">
      <c r="B5846" s="2"/>
      <c r="D5846" s="3"/>
      <c r="F5846" s="3"/>
      <c r="H5846" s="3"/>
      <c r="I5846" t="str">
        <f t="shared" si="740"/>
        <v>0#8</v>
      </c>
      <c r="J5846" s="3">
        <f t="shared" si="738"/>
        <v>0</v>
      </c>
      <c r="K5846" s="3"/>
    </row>
    <row r="5847" spans="2:11" hidden="1" outlineLevel="1" x14ac:dyDescent="0.3">
      <c r="B5847" s="2"/>
      <c r="D5847" s="3"/>
      <c r="F5847" s="3"/>
      <c r="H5847" s="3"/>
      <c r="I5847" t="str">
        <f t="shared" si="740"/>
        <v>0#9</v>
      </c>
      <c r="J5847" s="3">
        <f t="shared" si="738"/>
        <v>0</v>
      </c>
      <c r="K5847" s="3"/>
    </row>
    <row r="5848" spans="2:11" hidden="1" outlineLevel="1" x14ac:dyDescent="0.3">
      <c r="B5848" s="2"/>
      <c r="F5848" s="3">
        <f>F5839</f>
        <v>0</v>
      </c>
      <c r="G5848" t="str">
        <f>F5848&amp;"#"&amp;COUNTIF(F$6:F5848,F5848)</f>
        <v>0#560</v>
      </c>
      <c r="H5848" s="3">
        <f>IF(ISERROR(IF((SUMPRODUCT((D$7:D$5839=INDEX($F$6578:$F$6799,IF($C$2="All",MATCH(G5848,$G$6578:$G$6799,0),MATCH(G5848,$H$6578:$H$6799,0)),1))*1)+SUMPRODUCT((F$7:F$5839=INDEX($F$6578:$F$6799,IF($C$2="All",MATCH(G5848,$G$6578:$G$6799,0),MATCH(G5848,$H$6578:$H$6799,0)),1))*1))&gt;0,0,INDEX($F$6578:$F$6799,IF($C$2="All",MATCH(G5848,$G$6578:$G$6799,0),MATCH(G5848,$H$6578:$H$6799,0)),1))),0,IF((SUMPRODUCT((D$7:D$5839=INDEX($F$6578:$F$6799,IF($C$2="All",MATCH(G5848,$G$6578:$G$6799,0),MATCH(G5848,$H$6578:$H$6799,0)),1))*1)+SUMPRODUCT((F$7:F$5839=INDEX($F$6578:$F$6799,IF($C$2="All",MATCH(G5848,$G$6578:$G$6799,0),MATCH(G5848,$H$6578:$H$6799,0)),1))*1))&gt;0,0,INDEX($F$6578:$F$6799,IF($C$2="All",MATCH(G5848,$G$6578:$G$6799,0),MATCH(G5848,$H$6578:$H$6799,0)),1)))</f>
        <v>0</v>
      </c>
      <c r="I5848" t="str">
        <f>H5848&amp;"#1"</f>
        <v>0#1</v>
      </c>
      <c r="J5848" s="3">
        <f t="shared" si="738"/>
        <v>0</v>
      </c>
      <c r="K5848" s="3"/>
    </row>
    <row r="5849" spans="2:11" hidden="1" outlineLevel="1" x14ac:dyDescent="0.3">
      <c r="B5849" s="2"/>
      <c r="F5849" s="3"/>
      <c r="H5849" s="3"/>
      <c r="I5849" t="str">
        <f>REPLACE(I5848,LEN(I5848),1,RIGHT(I5848,1)+1)</f>
        <v>0#2</v>
      </c>
      <c r="J5849" s="3">
        <f t="shared" si="738"/>
        <v>0</v>
      </c>
      <c r="K5849" s="3"/>
    </row>
    <row r="5850" spans="2:11" hidden="1" outlineLevel="1" x14ac:dyDescent="0.3">
      <c r="B5850" s="2"/>
      <c r="F5850" s="3"/>
      <c r="H5850" s="3"/>
      <c r="I5850" t="str">
        <f t="shared" ref="I5850:I5856" si="741">REPLACE(I5849,LEN(I5849),1,RIGHT(I5849,1)+1)</f>
        <v>0#3</v>
      </c>
      <c r="J5850" s="3">
        <f t="shared" si="738"/>
        <v>0</v>
      </c>
      <c r="K5850" s="3"/>
    </row>
    <row r="5851" spans="2:11" hidden="1" outlineLevel="1" x14ac:dyDescent="0.3">
      <c r="B5851" s="2"/>
      <c r="F5851" s="3"/>
      <c r="H5851" s="3"/>
      <c r="I5851" t="str">
        <f t="shared" si="741"/>
        <v>0#4</v>
      </c>
      <c r="J5851" s="3">
        <f t="shared" si="738"/>
        <v>0</v>
      </c>
      <c r="K5851" s="3"/>
    </row>
    <row r="5852" spans="2:11" hidden="1" outlineLevel="1" x14ac:dyDescent="0.3">
      <c r="B5852" s="2"/>
      <c r="F5852" s="3"/>
      <c r="H5852" s="3"/>
      <c r="I5852" t="str">
        <f t="shared" si="741"/>
        <v>0#5</v>
      </c>
      <c r="J5852" s="3">
        <f t="shared" si="738"/>
        <v>0</v>
      </c>
      <c r="K5852" s="3"/>
    </row>
    <row r="5853" spans="2:11" hidden="1" outlineLevel="1" x14ac:dyDescent="0.3">
      <c r="B5853" s="2"/>
      <c r="F5853" s="3"/>
      <c r="H5853" s="3"/>
      <c r="I5853" t="str">
        <f t="shared" si="741"/>
        <v>0#6</v>
      </c>
      <c r="J5853" s="3">
        <f t="shared" si="738"/>
        <v>0</v>
      </c>
      <c r="K5853" s="3"/>
    </row>
    <row r="5854" spans="2:11" hidden="1" outlineLevel="1" x14ac:dyDescent="0.3">
      <c r="B5854" s="2"/>
      <c r="F5854" s="3"/>
      <c r="H5854" s="3"/>
      <c r="I5854" t="str">
        <f t="shared" si="741"/>
        <v>0#7</v>
      </c>
      <c r="J5854" s="3">
        <f t="shared" si="738"/>
        <v>0</v>
      </c>
      <c r="K5854" s="3"/>
    </row>
    <row r="5855" spans="2:11" hidden="1" outlineLevel="1" x14ac:dyDescent="0.3">
      <c r="B5855" s="2"/>
      <c r="F5855" s="3"/>
      <c r="H5855" s="3"/>
      <c r="I5855" t="str">
        <f t="shared" si="741"/>
        <v>0#8</v>
      </c>
      <c r="J5855" s="3">
        <f t="shared" si="738"/>
        <v>0</v>
      </c>
      <c r="K5855" s="3"/>
    </row>
    <row r="5856" spans="2:11" hidden="1" outlineLevel="1" x14ac:dyDescent="0.3">
      <c r="B5856" s="2"/>
      <c r="F5856" s="3"/>
      <c r="H5856" s="3"/>
      <c r="I5856" t="str">
        <f t="shared" si="741"/>
        <v>0#9</v>
      </c>
      <c r="J5856" s="3">
        <f t="shared" si="738"/>
        <v>0</v>
      </c>
      <c r="K5856" s="3"/>
    </row>
    <row r="5857" spans="2:11" hidden="1" outlineLevel="1" x14ac:dyDescent="0.3">
      <c r="B5857" s="2"/>
      <c r="D5857" s="3"/>
      <c r="F5857" s="3">
        <f>F5848</f>
        <v>0</v>
      </c>
      <c r="G5857" t="str">
        <f>F5857&amp;"#"&amp;COUNTIF(F$6:F5857,F5857)</f>
        <v>0#561</v>
      </c>
      <c r="H5857" s="3">
        <f>IF(ISERROR(IF((SUMPRODUCT((D$7:D$5839=INDEX($F$6578:$F$6799,IF($C$2="All",MATCH(G5857,$G$6578:$G$6799,0),MATCH(G5857,$H$6578:$H$6799,0)),1))*1)+SUMPRODUCT((F$7:F$5839=INDEX($F$6578:$F$6799,IF($C$2="All",MATCH(G5857,$G$6578:$G$6799,0),MATCH(G5857,$H$6578:$H$6799,0)),1))*1))&gt;0,0,INDEX($F$6578:$F$6799,IF($C$2="All",MATCH(G5857,$G$6578:$G$6799,0),MATCH(G5857,$H$6578:$H$6799,0)),1))),0,IF((SUMPRODUCT((D$7:D$5839=INDEX($F$6578:$F$6799,IF($C$2="All",MATCH(G5857,$G$6578:$G$6799,0),MATCH(G5857,$H$6578:$H$6799,0)),1))*1)+SUMPRODUCT((F$7:F$5839=INDEX($F$6578:$F$6799,IF($C$2="All",MATCH(G5857,$G$6578:$G$6799,0),MATCH(G5857,$H$6578:$H$6799,0)),1))*1))&gt;0,0,INDEX($F$6578:$F$6799,IF($C$2="All",MATCH(G5857,$G$6578:$G$6799,0),MATCH(G5857,$H$6578:$H$6799,0)),1)))</f>
        <v>0</v>
      </c>
      <c r="I5857" t="str">
        <f>H5857&amp;"#1"</f>
        <v>0#1</v>
      </c>
      <c r="J5857" s="3">
        <f t="shared" si="738"/>
        <v>0</v>
      </c>
      <c r="K5857" s="3"/>
    </row>
    <row r="5858" spans="2:11" hidden="1" outlineLevel="1" x14ac:dyDescent="0.3">
      <c r="B5858" s="2"/>
      <c r="D5858" s="3"/>
      <c r="F5858" s="3"/>
      <c r="H5858" s="3"/>
      <c r="I5858" t="str">
        <f>REPLACE(I5857,LEN(I5857),1,RIGHT(I5857,1)+1)</f>
        <v>0#2</v>
      </c>
      <c r="J5858" s="3">
        <f t="shared" si="738"/>
        <v>0</v>
      </c>
      <c r="K5858" s="3"/>
    </row>
    <row r="5859" spans="2:11" hidden="1" outlineLevel="1" x14ac:dyDescent="0.3">
      <c r="B5859" s="2"/>
      <c r="D5859" s="3"/>
      <c r="F5859" s="3"/>
      <c r="H5859" s="3"/>
      <c r="I5859" t="str">
        <f t="shared" ref="I5859:I5865" si="742">REPLACE(I5858,LEN(I5858),1,RIGHT(I5858,1)+1)</f>
        <v>0#3</v>
      </c>
      <c r="J5859" s="3">
        <f t="shared" si="738"/>
        <v>0</v>
      </c>
      <c r="K5859" s="3"/>
    </row>
    <row r="5860" spans="2:11" hidden="1" outlineLevel="1" x14ac:dyDescent="0.3">
      <c r="B5860" s="2"/>
      <c r="D5860" s="3"/>
      <c r="F5860" s="3"/>
      <c r="H5860" s="3"/>
      <c r="I5860" t="str">
        <f t="shared" si="742"/>
        <v>0#4</v>
      </c>
      <c r="J5860" s="3">
        <f t="shared" si="738"/>
        <v>0</v>
      </c>
      <c r="K5860" s="3"/>
    </row>
    <row r="5861" spans="2:11" hidden="1" outlineLevel="1" x14ac:dyDescent="0.3">
      <c r="B5861" s="2"/>
      <c r="D5861" s="3"/>
      <c r="F5861" s="3"/>
      <c r="H5861" s="3"/>
      <c r="I5861" t="str">
        <f t="shared" si="742"/>
        <v>0#5</v>
      </c>
      <c r="J5861" s="3">
        <f t="shared" si="738"/>
        <v>0</v>
      </c>
      <c r="K5861" s="3"/>
    </row>
    <row r="5862" spans="2:11" hidden="1" outlineLevel="1" x14ac:dyDescent="0.3">
      <c r="B5862" s="2"/>
      <c r="D5862" s="3"/>
      <c r="F5862" s="3"/>
      <c r="H5862" s="3"/>
      <c r="I5862" t="str">
        <f t="shared" si="742"/>
        <v>0#6</v>
      </c>
      <c r="J5862" s="3">
        <f t="shared" si="738"/>
        <v>0</v>
      </c>
      <c r="K5862" s="3"/>
    </row>
    <row r="5863" spans="2:11" hidden="1" outlineLevel="1" x14ac:dyDescent="0.3">
      <c r="B5863" s="2"/>
      <c r="D5863" s="3"/>
      <c r="F5863" s="3"/>
      <c r="H5863" s="3"/>
      <c r="I5863" t="str">
        <f t="shared" si="742"/>
        <v>0#7</v>
      </c>
      <c r="J5863" s="3">
        <f t="shared" si="738"/>
        <v>0</v>
      </c>
      <c r="K5863" s="3"/>
    </row>
    <row r="5864" spans="2:11" hidden="1" outlineLevel="1" x14ac:dyDescent="0.3">
      <c r="B5864" s="2"/>
      <c r="D5864" s="3"/>
      <c r="F5864" s="3"/>
      <c r="H5864" s="3"/>
      <c r="I5864" t="str">
        <f t="shared" si="742"/>
        <v>0#8</v>
      </c>
      <c r="J5864" s="3">
        <f t="shared" si="738"/>
        <v>0</v>
      </c>
      <c r="K5864" s="3"/>
    </row>
    <row r="5865" spans="2:11" hidden="1" outlineLevel="1" x14ac:dyDescent="0.3">
      <c r="B5865" s="2"/>
      <c r="D5865" s="3"/>
      <c r="F5865" s="3"/>
      <c r="H5865" s="3"/>
      <c r="I5865" t="str">
        <f t="shared" si="742"/>
        <v>0#9</v>
      </c>
      <c r="J5865" s="3">
        <f t="shared" si="738"/>
        <v>0</v>
      </c>
      <c r="K5865" s="3"/>
    </row>
    <row r="5866" spans="2:11" hidden="1" outlineLevel="1" x14ac:dyDescent="0.3">
      <c r="B5866" s="2"/>
      <c r="D5866" s="3"/>
      <c r="F5866" s="3">
        <f>F5857</f>
        <v>0</v>
      </c>
      <c r="G5866" t="str">
        <f>F5866&amp;"#"&amp;COUNTIF(F$6:F5866,F5866)</f>
        <v>0#562</v>
      </c>
      <c r="H5866" s="3">
        <f>IF(ISERROR(IF((SUMPRODUCT((D$7:D$5839=INDEX($F$6578:$F$6799,IF($C$2="All",MATCH(G5866,$G$6578:$G$6799,0),MATCH(G5866,$H$6578:$H$6799,0)),1))*1)+SUMPRODUCT((F$7:F$5839=INDEX($F$6578:$F$6799,IF($C$2="All",MATCH(G5866,$G$6578:$G$6799,0),MATCH(G5866,$H$6578:$H$6799,0)),1))*1))&gt;0,0,INDEX($F$6578:$F$6799,IF($C$2="All",MATCH(G5866,$G$6578:$G$6799,0),MATCH(G5866,$H$6578:$H$6799,0)),1))),0,IF((SUMPRODUCT((D$7:D$5839=INDEX($F$6578:$F$6799,IF($C$2="All",MATCH(G5866,$G$6578:$G$6799,0),MATCH(G5866,$H$6578:$H$6799,0)),1))*1)+SUMPRODUCT((F$7:F$5839=INDEX($F$6578:$F$6799,IF($C$2="All",MATCH(G5866,$G$6578:$G$6799,0),MATCH(G5866,$H$6578:$H$6799,0)),1))*1))&gt;0,0,INDEX($F$6578:$F$6799,IF($C$2="All",MATCH(G5866,$G$6578:$G$6799,0),MATCH(G5866,$H$6578:$H$6799,0)),1)))</f>
        <v>0</v>
      </c>
      <c r="I5866" t="str">
        <f>H5866&amp;"#1"</f>
        <v>0#1</v>
      </c>
      <c r="J5866" s="3">
        <f t="shared" si="738"/>
        <v>0</v>
      </c>
      <c r="K5866" s="3"/>
    </row>
    <row r="5867" spans="2:11" hidden="1" outlineLevel="1" x14ac:dyDescent="0.3">
      <c r="B5867" s="2"/>
      <c r="D5867" s="3"/>
      <c r="F5867" s="3"/>
      <c r="H5867" s="3"/>
      <c r="I5867" t="str">
        <f>REPLACE(I5866,LEN(I5866),1,RIGHT(I5866,1)+1)</f>
        <v>0#2</v>
      </c>
      <c r="J5867" s="3">
        <f t="shared" si="738"/>
        <v>0</v>
      </c>
      <c r="K5867" s="3"/>
    </row>
    <row r="5868" spans="2:11" hidden="1" outlineLevel="1" x14ac:dyDescent="0.3">
      <c r="B5868" s="2"/>
      <c r="D5868" s="3"/>
      <c r="F5868" s="3"/>
      <c r="H5868" s="3"/>
      <c r="I5868" t="str">
        <f t="shared" ref="I5868:I5874" si="743">REPLACE(I5867,LEN(I5867),1,RIGHT(I5867,1)+1)</f>
        <v>0#3</v>
      </c>
      <c r="J5868" s="3">
        <f t="shared" si="738"/>
        <v>0</v>
      </c>
      <c r="K5868" s="3"/>
    </row>
    <row r="5869" spans="2:11" hidden="1" outlineLevel="1" x14ac:dyDescent="0.3">
      <c r="B5869" s="2"/>
      <c r="D5869" s="3"/>
      <c r="F5869" s="3"/>
      <c r="H5869" s="3"/>
      <c r="I5869" t="str">
        <f t="shared" si="743"/>
        <v>0#4</v>
      </c>
      <c r="J5869" s="3">
        <f t="shared" si="738"/>
        <v>0</v>
      </c>
      <c r="K5869" s="3"/>
    </row>
    <row r="5870" spans="2:11" hidden="1" outlineLevel="1" x14ac:dyDescent="0.3">
      <c r="B5870" s="2"/>
      <c r="D5870" s="3"/>
      <c r="F5870" s="3"/>
      <c r="H5870" s="3"/>
      <c r="I5870" t="str">
        <f t="shared" si="743"/>
        <v>0#5</v>
      </c>
      <c r="J5870" s="3">
        <f t="shared" si="738"/>
        <v>0</v>
      </c>
      <c r="K5870" s="3"/>
    </row>
    <row r="5871" spans="2:11" hidden="1" outlineLevel="1" x14ac:dyDescent="0.3">
      <c r="B5871" s="2"/>
      <c r="D5871" s="3"/>
      <c r="F5871" s="3"/>
      <c r="H5871" s="3"/>
      <c r="I5871" t="str">
        <f t="shared" si="743"/>
        <v>0#6</v>
      </c>
      <c r="J5871" s="3">
        <f t="shared" si="738"/>
        <v>0</v>
      </c>
      <c r="K5871" s="3"/>
    </row>
    <row r="5872" spans="2:11" hidden="1" outlineLevel="1" x14ac:dyDescent="0.3">
      <c r="B5872" s="2"/>
      <c r="D5872" s="3"/>
      <c r="F5872" s="3"/>
      <c r="H5872" s="3"/>
      <c r="I5872" t="str">
        <f t="shared" si="743"/>
        <v>0#7</v>
      </c>
      <c r="J5872" s="3">
        <f t="shared" si="738"/>
        <v>0</v>
      </c>
      <c r="K5872" s="3"/>
    </row>
    <row r="5873" spans="2:11" hidden="1" outlineLevel="1" x14ac:dyDescent="0.3">
      <c r="B5873" s="2"/>
      <c r="D5873" s="3"/>
      <c r="F5873" s="3"/>
      <c r="H5873" s="3"/>
      <c r="I5873" t="str">
        <f t="shared" si="743"/>
        <v>0#8</v>
      </c>
      <c r="J5873" s="3">
        <f t="shared" si="738"/>
        <v>0</v>
      </c>
      <c r="K5873" s="3"/>
    </row>
    <row r="5874" spans="2:11" hidden="1" outlineLevel="1" x14ac:dyDescent="0.3">
      <c r="B5874" s="2"/>
      <c r="D5874" s="3"/>
      <c r="F5874" s="3"/>
      <c r="H5874" s="3"/>
      <c r="I5874" t="str">
        <f t="shared" si="743"/>
        <v>0#9</v>
      </c>
      <c r="J5874" s="3">
        <f t="shared" si="738"/>
        <v>0</v>
      </c>
      <c r="K5874" s="3"/>
    </row>
    <row r="5875" spans="2:11" hidden="1" outlineLevel="1" x14ac:dyDescent="0.3">
      <c r="B5875" s="2"/>
      <c r="D5875" s="3"/>
      <c r="F5875" s="3">
        <f>F5866</f>
        <v>0</v>
      </c>
      <c r="G5875" t="str">
        <f>F5875&amp;"#"&amp;COUNTIF(F$6:F5875,F5875)</f>
        <v>0#563</v>
      </c>
      <c r="H5875" s="3">
        <f>IF(ISERROR(IF((SUMPRODUCT((D$7:D$5839=INDEX($F$6578:$F$6799,IF($C$2="All",MATCH(G5875,$G$6578:$G$6799,0),MATCH(G5875,$H$6578:$H$6799,0)),1))*1)+SUMPRODUCT((F$7:F$5839=INDEX($F$6578:$F$6799,IF($C$2="All",MATCH(G5875,$G$6578:$G$6799,0),MATCH(G5875,$H$6578:$H$6799,0)),1))*1))&gt;0,0,INDEX($F$6578:$F$6799,IF($C$2="All",MATCH(G5875,$G$6578:$G$6799,0),MATCH(G5875,$H$6578:$H$6799,0)),1))),0,IF((SUMPRODUCT((D$7:D$5839=INDEX($F$6578:$F$6799,IF($C$2="All",MATCH(G5875,$G$6578:$G$6799,0),MATCH(G5875,$H$6578:$H$6799,0)),1))*1)+SUMPRODUCT((F$7:F$5839=INDEX($F$6578:$F$6799,IF($C$2="All",MATCH(G5875,$G$6578:$G$6799,0),MATCH(G5875,$H$6578:$H$6799,0)),1))*1))&gt;0,0,INDEX($F$6578:$F$6799,IF($C$2="All",MATCH(G5875,$G$6578:$G$6799,0),MATCH(G5875,$H$6578:$H$6799,0)),1)))</f>
        <v>0</v>
      </c>
      <c r="I5875" t="str">
        <f>H5875&amp;"#1"</f>
        <v>0#1</v>
      </c>
      <c r="J5875" s="3">
        <f t="shared" si="738"/>
        <v>0</v>
      </c>
      <c r="K5875" s="3"/>
    </row>
    <row r="5876" spans="2:11" hidden="1" outlineLevel="1" x14ac:dyDescent="0.3">
      <c r="B5876" s="2"/>
      <c r="D5876" s="3"/>
      <c r="F5876" s="3"/>
      <c r="H5876" s="3"/>
      <c r="I5876" t="str">
        <f>REPLACE(I5875,LEN(I5875),1,RIGHT(I5875,1)+1)</f>
        <v>0#2</v>
      </c>
      <c r="J5876" s="3">
        <f t="shared" si="738"/>
        <v>0</v>
      </c>
      <c r="K5876" s="3"/>
    </row>
    <row r="5877" spans="2:11" hidden="1" outlineLevel="1" x14ac:dyDescent="0.3">
      <c r="B5877" s="2"/>
      <c r="D5877" s="3"/>
      <c r="F5877" s="3"/>
      <c r="H5877" s="3"/>
      <c r="I5877" t="str">
        <f t="shared" ref="I5877:I5883" si="744">REPLACE(I5876,LEN(I5876),1,RIGHT(I5876,1)+1)</f>
        <v>0#3</v>
      </c>
      <c r="J5877" s="3">
        <f t="shared" si="738"/>
        <v>0</v>
      </c>
      <c r="K5877" s="3"/>
    </row>
    <row r="5878" spans="2:11" hidden="1" outlineLevel="1" x14ac:dyDescent="0.3">
      <c r="B5878" s="2"/>
      <c r="D5878" s="3"/>
      <c r="F5878" s="3"/>
      <c r="H5878" s="3"/>
      <c r="I5878" t="str">
        <f t="shared" si="744"/>
        <v>0#4</v>
      </c>
      <c r="J5878" s="3">
        <f t="shared" si="738"/>
        <v>0</v>
      </c>
      <c r="K5878" s="3"/>
    </row>
    <row r="5879" spans="2:11" hidden="1" outlineLevel="1" x14ac:dyDescent="0.3">
      <c r="B5879" s="2"/>
      <c r="D5879" s="3"/>
      <c r="F5879" s="3"/>
      <c r="H5879" s="3"/>
      <c r="I5879" t="str">
        <f t="shared" si="744"/>
        <v>0#5</v>
      </c>
      <c r="J5879" s="3">
        <f t="shared" si="738"/>
        <v>0</v>
      </c>
      <c r="K5879" s="3"/>
    </row>
    <row r="5880" spans="2:11" hidden="1" outlineLevel="1" x14ac:dyDescent="0.3">
      <c r="B5880" s="2"/>
      <c r="D5880" s="3"/>
      <c r="F5880" s="3"/>
      <c r="H5880" s="3"/>
      <c r="I5880" t="str">
        <f t="shared" si="744"/>
        <v>0#6</v>
      </c>
      <c r="J5880" s="3">
        <f t="shared" si="738"/>
        <v>0</v>
      </c>
      <c r="K5880" s="3"/>
    </row>
    <row r="5881" spans="2:11" hidden="1" outlineLevel="1" x14ac:dyDescent="0.3">
      <c r="B5881" s="2"/>
      <c r="D5881" s="3"/>
      <c r="F5881" s="3"/>
      <c r="H5881" s="3"/>
      <c r="I5881" t="str">
        <f t="shared" si="744"/>
        <v>0#7</v>
      </c>
      <c r="J5881" s="3">
        <f t="shared" si="738"/>
        <v>0</v>
      </c>
      <c r="K5881" s="3"/>
    </row>
    <row r="5882" spans="2:11" hidden="1" outlineLevel="1" x14ac:dyDescent="0.3">
      <c r="B5882" s="2"/>
      <c r="D5882" s="3"/>
      <c r="F5882" s="3"/>
      <c r="H5882" s="3"/>
      <c r="I5882" t="str">
        <f t="shared" si="744"/>
        <v>0#8</v>
      </c>
      <c r="J5882" s="3">
        <f t="shared" si="738"/>
        <v>0</v>
      </c>
      <c r="K5882" s="3"/>
    </row>
    <row r="5883" spans="2:11" hidden="1" outlineLevel="1" x14ac:dyDescent="0.3">
      <c r="B5883" s="2"/>
      <c r="D5883" s="3"/>
      <c r="F5883" s="3"/>
      <c r="H5883" s="3"/>
      <c r="I5883" t="str">
        <f t="shared" si="744"/>
        <v>0#9</v>
      </c>
      <c r="J5883" s="3">
        <f t="shared" si="738"/>
        <v>0</v>
      </c>
      <c r="K5883" s="3"/>
    </row>
    <row r="5884" spans="2:11" hidden="1" outlineLevel="1" x14ac:dyDescent="0.3">
      <c r="B5884" s="2"/>
      <c r="D5884" s="3"/>
      <c r="F5884" s="3">
        <f>F5875</f>
        <v>0</v>
      </c>
      <c r="G5884" t="str">
        <f>F5884&amp;"#"&amp;COUNTIF(F$6:F5884,F5884)</f>
        <v>0#564</v>
      </c>
      <c r="H5884" s="3">
        <f>IF(ISERROR(IF((SUMPRODUCT((D$7:D$5839=INDEX($F$6578:$F$6799,IF($C$2="All",MATCH(G5884,$G$6578:$G$6799,0),MATCH(G5884,$H$6578:$H$6799,0)),1))*1)+SUMPRODUCT((F$7:F$5839=INDEX($F$6578:$F$6799,IF($C$2="All",MATCH(G5884,$G$6578:$G$6799,0),MATCH(G5884,$H$6578:$H$6799,0)),1))*1))&gt;0,0,INDEX($F$6578:$F$6799,IF($C$2="All",MATCH(G5884,$G$6578:$G$6799,0),MATCH(G5884,$H$6578:$H$6799,0)),1))),0,IF((SUMPRODUCT((D$7:D$5839=INDEX($F$6578:$F$6799,IF($C$2="All",MATCH(G5884,$G$6578:$G$6799,0),MATCH(G5884,$H$6578:$H$6799,0)),1))*1)+SUMPRODUCT((F$7:F$5839=INDEX($F$6578:$F$6799,IF($C$2="All",MATCH(G5884,$G$6578:$G$6799,0),MATCH(G5884,$H$6578:$H$6799,0)),1))*1))&gt;0,0,INDEX($F$6578:$F$6799,IF($C$2="All",MATCH(G5884,$G$6578:$G$6799,0),MATCH(G5884,$H$6578:$H$6799,0)),1)))</f>
        <v>0</v>
      </c>
      <c r="I5884" t="str">
        <f>H5884&amp;"#1"</f>
        <v>0#1</v>
      </c>
      <c r="J5884" s="3">
        <f t="shared" si="738"/>
        <v>0</v>
      </c>
      <c r="K5884" s="3"/>
    </row>
    <row r="5885" spans="2:11" hidden="1" outlineLevel="1" x14ac:dyDescent="0.3">
      <c r="B5885" s="2"/>
      <c r="D5885" s="3"/>
      <c r="F5885" s="3"/>
      <c r="H5885" s="3"/>
      <c r="I5885" t="str">
        <f>REPLACE(I5884,LEN(I5884),1,RIGHT(I5884,1)+1)</f>
        <v>0#2</v>
      </c>
      <c r="J5885" s="3">
        <f t="shared" si="738"/>
        <v>0</v>
      </c>
      <c r="K5885" s="3"/>
    </row>
    <row r="5886" spans="2:11" hidden="1" outlineLevel="1" x14ac:dyDescent="0.3">
      <c r="B5886" s="2"/>
      <c r="D5886" s="3"/>
      <c r="F5886" s="3"/>
      <c r="H5886" s="3"/>
      <c r="I5886" t="str">
        <f t="shared" ref="I5886:I5892" si="745">REPLACE(I5885,LEN(I5885),1,RIGHT(I5885,1)+1)</f>
        <v>0#3</v>
      </c>
      <c r="J5886" s="3">
        <f t="shared" si="738"/>
        <v>0</v>
      </c>
      <c r="K5886" s="3"/>
    </row>
    <row r="5887" spans="2:11" hidden="1" outlineLevel="1" x14ac:dyDescent="0.3">
      <c r="B5887" s="2"/>
      <c r="D5887" s="3"/>
      <c r="F5887" s="3"/>
      <c r="H5887" s="3"/>
      <c r="I5887" t="str">
        <f t="shared" si="745"/>
        <v>0#4</v>
      </c>
      <c r="J5887" s="3">
        <f t="shared" si="738"/>
        <v>0</v>
      </c>
      <c r="K5887" s="3"/>
    </row>
    <row r="5888" spans="2:11" hidden="1" outlineLevel="1" x14ac:dyDescent="0.3">
      <c r="B5888" s="2"/>
      <c r="D5888" s="3"/>
      <c r="F5888" s="3"/>
      <c r="H5888" s="3"/>
      <c r="I5888" t="str">
        <f t="shared" si="745"/>
        <v>0#5</v>
      </c>
      <c r="J5888" s="3">
        <f t="shared" si="738"/>
        <v>0</v>
      </c>
      <c r="K5888" s="3"/>
    </row>
    <row r="5889" spans="2:11" hidden="1" outlineLevel="1" x14ac:dyDescent="0.3">
      <c r="B5889" s="2"/>
      <c r="D5889" s="3"/>
      <c r="F5889" s="3"/>
      <c r="H5889" s="3"/>
      <c r="I5889" t="str">
        <f t="shared" si="745"/>
        <v>0#6</v>
      </c>
      <c r="J5889" s="3">
        <f t="shared" si="738"/>
        <v>0</v>
      </c>
      <c r="K5889" s="3"/>
    </row>
    <row r="5890" spans="2:11" hidden="1" outlineLevel="1" x14ac:dyDescent="0.3">
      <c r="B5890" s="2"/>
      <c r="D5890" s="3"/>
      <c r="F5890" s="3"/>
      <c r="H5890" s="3"/>
      <c r="I5890" t="str">
        <f t="shared" si="745"/>
        <v>0#7</v>
      </c>
      <c r="J5890" s="3">
        <f t="shared" si="738"/>
        <v>0</v>
      </c>
      <c r="K5890" s="3"/>
    </row>
    <row r="5891" spans="2:11" hidden="1" outlineLevel="1" x14ac:dyDescent="0.3">
      <c r="B5891" s="2"/>
      <c r="D5891" s="3"/>
      <c r="F5891" s="3"/>
      <c r="H5891" s="3"/>
      <c r="I5891" t="str">
        <f t="shared" si="745"/>
        <v>0#8</v>
      </c>
      <c r="J5891" s="3">
        <f t="shared" si="738"/>
        <v>0</v>
      </c>
      <c r="K5891" s="3"/>
    </row>
    <row r="5892" spans="2:11" hidden="1" outlineLevel="1" x14ac:dyDescent="0.3">
      <c r="B5892" s="2"/>
      <c r="D5892" s="3"/>
      <c r="F5892" s="3"/>
      <c r="H5892" s="3"/>
      <c r="I5892" t="str">
        <f t="shared" si="745"/>
        <v>0#9</v>
      </c>
      <c r="J5892" s="3">
        <f t="shared" si="738"/>
        <v>0</v>
      </c>
      <c r="K5892" s="3"/>
    </row>
    <row r="5893" spans="2:11" hidden="1" outlineLevel="1" x14ac:dyDescent="0.3">
      <c r="B5893" s="2"/>
      <c r="D5893" s="3"/>
      <c r="F5893" s="3">
        <f>F5884</f>
        <v>0</v>
      </c>
      <c r="G5893" t="str">
        <f>F5893&amp;"#"&amp;COUNTIF(F$6:F5893,F5893)</f>
        <v>0#565</v>
      </c>
      <c r="H5893" s="3">
        <f>IF(ISERROR(IF((SUMPRODUCT((D$7:D$5839=INDEX($F$6578:$F$6799,IF($C$2="All",MATCH(G5893,$G$6578:$G$6799,0),MATCH(G5893,$H$6578:$H$6799,0)),1))*1)+SUMPRODUCT((F$7:F$5839=INDEX($F$6578:$F$6799,IF($C$2="All",MATCH(G5893,$G$6578:$G$6799,0),MATCH(G5893,$H$6578:$H$6799,0)),1))*1))&gt;0,0,INDEX($F$6578:$F$6799,IF($C$2="All",MATCH(G5893,$G$6578:$G$6799,0),MATCH(G5893,$H$6578:$H$6799,0)),1))),0,IF((SUMPRODUCT((D$7:D$5839=INDEX($F$6578:$F$6799,IF($C$2="All",MATCH(G5893,$G$6578:$G$6799,0),MATCH(G5893,$H$6578:$H$6799,0)),1))*1)+SUMPRODUCT((F$7:F$5839=INDEX($F$6578:$F$6799,IF($C$2="All",MATCH(G5893,$G$6578:$G$6799,0),MATCH(G5893,$H$6578:$H$6799,0)),1))*1))&gt;0,0,INDEX($F$6578:$F$6799,IF($C$2="All",MATCH(G5893,$G$6578:$G$6799,0),MATCH(G5893,$H$6578:$H$6799,0)),1)))</f>
        <v>0</v>
      </c>
      <c r="I5893" t="str">
        <f>H5893&amp;"#1"</f>
        <v>0#1</v>
      </c>
      <c r="J5893" s="3">
        <f t="shared" si="738"/>
        <v>0</v>
      </c>
      <c r="K5893" s="3"/>
    </row>
    <row r="5894" spans="2:11" hidden="1" outlineLevel="1" x14ac:dyDescent="0.3">
      <c r="B5894" s="2"/>
      <c r="D5894" s="3"/>
      <c r="F5894" s="3"/>
      <c r="H5894" s="3"/>
      <c r="I5894" t="str">
        <f>REPLACE(I5893,LEN(I5893),1,RIGHT(I5893,1)+1)</f>
        <v>0#2</v>
      </c>
      <c r="J5894" s="3">
        <f t="shared" si="738"/>
        <v>0</v>
      </c>
      <c r="K5894" s="3"/>
    </row>
    <row r="5895" spans="2:11" hidden="1" outlineLevel="1" x14ac:dyDescent="0.3">
      <c r="B5895" s="2"/>
      <c r="D5895" s="3"/>
      <c r="F5895" s="3"/>
      <c r="H5895" s="3"/>
      <c r="I5895" t="str">
        <f t="shared" ref="I5895:I5901" si="746">REPLACE(I5894,LEN(I5894),1,RIGHT(I5894,1)+1)</f>
        <v>0#3</v>
      </c>
      <c r="J5895" s="3">
        <f t="shared" ref="J5895:J5958" si="747">IF(ISERROR(IF((SUMPRODUCT((F$7:F$5839=INDEX($F$6578:$F$6799,IF($C$2="All",MATCH(I5895,$G$6578:$G$6799,0),MATCH(I5895,$H$6578:$H$6799,0)),1))*1)+SUMPRODUCT((H$7:H$5839=INDEX($F$6578:$F$6799,IF($C$2="All",MATCH(I5895,$G$6578:$G$6799,0),MATCH(I5895,$H$6578:$H$6799,0)),1))*1))&gt;0,0,INDEX($F$6578:$F$6799,IF($C$2="All",MATCH(I5895,$G$6578:$G$6799,0),MATCH(I5895,$H$6578:$H$6799,0)),1))),0,IF((SUMPRODUCT((F$7:F$5839=INDEX($F$6578:$F$6799,IF($C$2="All",MATCH(I5895,$G$6578:$G$6799,0),MATCH(I5895,$H$6578:$H$6799,0)),1))*1)+SUMPRODUCT((H$7:H$5839=INDEX($F$6578:$F$6799,IF($C$2="All",MATCH(I5895,$G$6578:$G$6799,0),MATCH(I5895,$H$6578:$H$6799,0)),1))*1))&gt;0,0,INDEX($F$6578:$F$6799,IF($C$2="All",MATCH(I5895,$G$6578:$G$6799,0),MATCH(I5895,$H$6578:$H$6799,0)),1)))</f>
        <v>0</v>
      </c>
      <c r="K5895" s="3"/>
    </row>
    <row r="5896" spans="2:11" hidden="1" outlineLevel="1" x14ac:dyDescent="0.3">
      <c r="B5896" s="2"/>
      <c r="D5896" s="3"/>
      <c r="F5896" s="3"/>
      <c r="H5896" s="3"/>
      <c r="I5896" t="str">
        <f t="shared" si="746"/>
        <v>0#4</v>
      </c>
      <c r="J5896" s="3">
        <f t="shared" si="747"/>
        <v>0</v>
      </c>
      <c r="K5896" s="3"/>
    </row>
    <row r="5897" spans="2:11" hidden="1" outlineLevel="1" x14ac:dyDescent="0.3">
      <c r="B5897" s="2"/>
      <c r="D5897" s="3"/>
      <c r="F5897" s="3"/>
      <c r="H5897" s="3"/>
      <c r="I5897" t="str">
        <f t="shared" si="746"/>
        <v>0#5</v>
      </c>
      <c r="J5897" s="3">
        <f t="shared" si="747"/>
        <v>0</v>
      </c>
      <c r="K5897" s="3"/>
    </row>
    <row r="5898" spans="2:11" hidden="1" outlineLevel="1" x14ac:dyDescent="0.3">
      <c r="B5898" s="2"/>
      <c r="D5898" s="3"/>
      <c r="F5898" s="3"/>
      <c r="H5898" s="3"/>
      <c r="I5898" t="str">
        <f t="shared" si="746"/>
        <v>0#6</v>
      </c>
      <c r="J5898" s="3">
        <f t="shared" si="747"/>
        <v>0</v>
      </c>
      <c r="K5898" s="3"/>
    </row>
    <row r="5899" spans="2:11" hidden="1" outlineLevel="1" x14ac:dyDescent="0.3">
      <c r="B5899" s="2"/>
      <c r="D5899" s="3"/>
      <c r="F5899" s="3"/>
      <c r="H5899" s="3"/>
      <c r="I5899" t="str">
        <f t="shared" si="746"/>
        <v>0#7</v>
      </c>
      <c r="J5899" s="3">
        <f t="shared" si="747"/>
        <v>0</v>
      </c>
      <c r="K5899" s="3"/>
    </row>
    <row r="5900" spans="2:11" hidden="1" outlineLevel="1" x14ac:dyDescent="0.3">
      <c r="B5900" s="2"/>
      <c r="D5900" s="3"/>
      <c r="F5900" s="3"/>
      <c r="H5900" s="3"/>
      <c r="I5900" t="str">
        <f t="shared" si="746"/>
        <v>0#8</v>
      </c>
      <c r="J5900" s="3">
        <f t="shared" si="747"/>
        <v>0</v>
      </c>
      <c r="K5900" s="3"/>
    </row>
    <row r="5901" spans="2:11" hidden="1" outlineLevel="1" x14ac:dyDescent="0.3">
      <c r="B5901" s="2"/>
      <c r="D5901" s="3"/>
      <c r="F5901" s="3"/>
      <c r="H5901" s="3"/>
      <c r="I5901" t="str">
        <f t="shared" si="746"/>
        <v>0#9</v>
      </c>
      <c r="J5901" s="3">
        <f t="shared" si="747"/>
        <v>0</v>
      </c>
      <c r="K5901" s="3"/>
    </row>
    <row r="5902" spans="2:11" hidden="1" outlineLevel="1" x14ac:dyDescent="0.3">
      <c r="B5902" s="2"/>
      <c r="D5902" s="3"/>
      <c r="F5902" s="3">
        <f>F5893</f>
        <v>0</v>
      </c>
      <c r="G5902" t="str">
        <f>F5902&amp;"#"&amp;COUNTIF(F$6:F5902,F5902)</f>
        <v>0#566</v>
      </c>
      <c r="H5902" s="3">
        <f>IF(ISERROR(IF((SUMPRODUCT((D$7:D$5839=INDEX($F$6578:$F$6799,IF($C$2="All",MATCH(G5902,$G$6578:$G$6799,0),MATCH(G5902,$H$6578:$H$6799,0)),1))*1)+SUMPRODUCT((F$7:F$5839=INDEX($F$6578:$F$6799,IF($C$2="All",MATCH(G5902,$G$6578:$G$6799,0),MATCH(G5902,$H$6578:$H$6799,0)),1))*1))&gt;0,0,INDEX($F$6578:$F$6799,IF($C$2="All",MATCH(G5902,$G$6578:$G$6799,0),MATCH(G5902,$H$6578:$H$6799,0)),1))),0,IF((SUMPRODUCT((D$7:D$5839=INDEX($F$6578:$F$6799,IF($C$2="All",MATCH(G5902,$G$6578:$G$6799,0),MATCH(G5902,$H$6578:$H$6799,0)),1))*1)+SUMPRODUCT((F$7:F$5839=INDEX($F$6578:$F$6799,IF($C$2="All",MATCH(G5902,$G$6578:$G$6799,0),MATCH(G5902,$H$6578:$H$6799,0)),1))*1))&gt;0,0,INDEX($F$6578:$F$6799,IF($C$2="All",MATCH(G5902,$G$6578:$G$6799,0),MATCH(G5902,$H$6578:$H$6799,0)),1)))</f>
        <v>0</v>
      </c>
      <c r="I5902" t="str">
        <f>H5902&amp;"#1"</f>
        <v>0#1</v>
      </c>
      <c r="J5902" s="3">
        <f t="shared" si="747"/>
        <v>0</v>
      </c>
      <c r="K5902" s="3"/>
    </row>
    <row r="5903" spans="2:11" hidden="1" outlineLevel="1" x14ac:dyDescent="0.3">
      <c r="B5903" s="2"/>
      <c r="D5903" s="3"/>
      <c r="F5903" s="3"/>
      <c r="H5903" s="3"/>
      <c r="I5903" t="str">
        <f>REPLACE(I5902,LEN(I5902),1,RIGHT(I5902,1)+1)</f>
        <v>0#2</v>
      </c>
      <c r="J5903" s="3">
        <f t="shared" si="747"/>
        <v>0</v>
      </c>
      <c r="K5903" s="3"/>
    </row>
    <row r="5904" spans="2:11" hidden="1" outlineLevel="1" x14ac:dyDescent="0.3">
      <c r="B5904" s="2"/>
      <c r="D5904" s="3"/>
      <c r="F5904" s="3"/>
      <c r="H5904" s="3"/>
      <c r="I5904" t="str">
        <f t="shared" ref="I5904:I5910" si="748">REPLACE(I5903,LEN(I5903),1,RIGHT(I5903,1)+1)</f>
        <v>0#3</v>
      </c>
      <c r="J5904" s="3">
        <f t="shared" si="747"/>
        <v>0</v>
      </c>
      <c r="K5904" s="3"/>
    </row>
    <row r="5905" spans="2:11" hidden="1" outlineLevel="1" x14ac:dyDescent="0.3">
      <c r="B5905" s="2"/>
      <c r="D5905" s="3"/>
      <c r="F5905" s="3"/>
      <c r="H5905" s="3"/>
      <c r="I5905" t="str">
        <f t="shared" si="748"/>
        <v>0#4</v>
      </c>
      <c r="J5905" s="3">
        <f t="shared" si="747"/>
        <v>0</v>
      </c>
      <c r="K5905" s="3"/>
    </row>
    <row r="5906" spans="2:11" hidden="1" outlineLevel="1" x14ac:dyDescent="0.3">
      <c r="B5906" s="2"/>
      <c r="D5906" s="3"/>
      <c r="F5906" s="3"/>
      <c r="H5906" s="3"/>
      <c r="I5906" t="str">
        <f t="shared" si="748"/>
        <v>0#5</v>
      </c>
      <c r="J5906" s="3">
        <f t="shared" si="747"/>
        <v>0</v>
      </c>
      <c r="K5906" s="3"/>
    </row>
    <row r="5907" spans="2:11" hidden="1" outlineLevel="1" x14ac:dyDescent="0.3">
      <c r="B5907" s="2"/>
      <c r="D5907" s="3"/>
      <c r="F5907" s="3"/>
      <c r="H5907" s="3"/>
      <c r="I5907" t="str">
        <f t="shared" si="748"/>
        <v>0#6</v>
      </c>
      <c r="J5907" s="3">
        <f t="shared" si="747"/>
        <v>0</v>
      </c>
      <c r="K5907" s="3"/>
    </row>
    <row r="5908" spans="2:11" hidden="1" outlineLevel="1" x14ac:dyDescent="0.3">
      <c r="B5908" s="2"/>
      <c r="D5908" s="3"/>
      <c r="F5908" s="3"/>
      <c r="H5908" s="3"/>
      <c r="I5908" t="str">
        <f t="shared" si="748"/>
        <v>0#7</v>
      </c>
      <c r="J5908" s="3">
        <f t="shared" si="747"/>
        <v>0</v>
      </c>
      <c r="K5908" s="3"/>
    </row>
    <row r="5909" spans="2:11" hidden="1" outlineLevel="1" x14ac:dyDescent="0.3">
      <c r="B5909" s="2"/>
      <c r="D5909" s="3"/>
      <c r="F5909" s="3"/>
      <c r="H5909" s="3"/>
      <c r="I5909" t="str">
        <f t="shared" si="748"/>
        <v>0#8</v>
      </c>
      <c r="J5909" s="3">
        <f t="shared" si="747"/>
        <v>0</v>
      </c>
      <c r="K5909" s="3"/>
    </row>
    <row r="5910" spans="2:11" hidden="1" outlineLevel="1" x14ac:dyDescent="0.3">
      <c r="B5910" s="2"/>
      <c r="D5910" s="3"/>
      <c r="F5910" s="3"/>
      <c r="H5910" s="3"/>
      <c r="I5910" t="str">
        <f t="shared" si="748"/>
        <v>0#9</v>
      </c>
      <c r="J5910" s="3">
        <f t="shared" si="747"/>
        <v>0</v>
      </c>
      <c r="K5910" s="3"/>
    </row>
    <row r="5911" spans="2:11" hidden="1" outlineLevel="1" x14ac:dyDescent="0.3">
      <c r="B5911" s="2"/>
      <c r="D5911" s="3"/>
      <c r="F5911" s="3">
        <f>F5902</f>
        <v>0</v>
      </c>
      <c r="G5911" t="str">
        <f>F5911&amp;"#"&amp;COUNTIF(F$6:F5911,F5911)</f>
        <v>0#567</v>
      </c>
      <c r="H5911" s="3">
        <f>IF(ISERROR(IF((SUMPRODUCT((D$7:D$5839=INDEX($F$6578:$F$6799,IF($C$2="All",MATCH(G5911,$G$6578:$G$6799,0),MATCH(G5911,$H$6578:$H$6799,0)),1))*1)+SUMPRODUCT((F$7:F$5839=INDEX($F$6578:$F$6799,IF($C$2="All",MATCH(G5911,$G$6578:$G$6799,0),MATCH(G5911,$H$6578:$H$6799,0)),1))*1))&gt;0,0,INDEX($F$6578:$F$6799,IF($C$2="All",MATCH(G5911,$G$6578:$G$6799,0),MATCH(G5911,$H$6578:$H$6799,0)),1))),0,IF((SUMPRODUCT((D$7:D$5839=INDEX($F$6578:$F$6799,IF($C$2="All",MATCH(G5911,$G$6578:$G$6799,0),MATCH(G5911,$H$6578:$H$6799,0)),1))*1)+SUMPRODUCT((F$7:F$5839=INDEX($F$6578:$F$6799,IF($C$2="All",MATCH(G5911,$G$6578:$G$6799,0),MATCH(G5911,$H$6578:$H$6799,0)),1))*1))&gt;0,0,INDEX($F$6578:$F$6799,IF($C$2="All",MATCH(G5911,$G$6578:$G$6799,0),MATCH(G5911,$H$6578:$H$6799,0)),1)))</f>
        <v>0</v>
      </c>
      <c r="I5911" t="str">
        <f>H5911&amp;"#1"</f>
        <v>0#1</v>
      </c>
      <c r="J5911" s="3">
        <f t="shared" si="747"/>
        <v>0</v>
      </c>
      <c r="K5911" s="3"/>
    </row>
    <row r="5912" spans="2:11" hidden="1" outlineLevel="1" x14ac:dyDescent="0.3">
      <c r="B5912" s="2"/>
      <c r="D5912" s="3"/>
      <c r="F5912" s="3"/>
      <c r="H5912" s="3"/>
      <c r="I5912" t="str">
        <f>REPLACE(I5911,LEN(I5911),1,RIGHT(I5911,1)+1)</f>
        <v>0#2</v>
      </c>
      <c r="J5912" s="3">
        <f t="shared" si="747"/>
        <v>0</v>
      </c>
      <c r="K5912" s="3"/>
    </row>
    <row r="5913" spans="2:11" hidden="1" outlineLevel="1" x14ac:dyDescent="0.3">
      <c r="B5913" s="2"/>
      <c r="D5913" s="3"/>
      <c r="F5913" s="3"/>
      <c r="H5913" s="3"/>
      <c r="I5913" t="str">
        <f t="shared" ref="I5913:I5919" si="749">REPLACE(I5912,LEN(I5912),1,RIGHT(I5912,1)+1)</f>
        <v>0#3</v>
      </c>
      <c r="J5913" s="3">
        <f t="shared" si="747"/>
        <v>0</v>
      </c>
      <c r="K5913" s="3"/>
    </row>
    <row r="5914" spans="2:11" hidden="1" outlineLevel="1" x14ac:dyDescent="0.3">
      <c r="B5914" s="2"/>
      <c r="D5914" s="3"/>
      <c r="F5914" s="3"/>
      <c r="H5914" s="3"/>
      <c r="I5914" t="str">
        <f t="shared" si="749"/>
        <v>0#4</v>
      </c>
      <c r="J5914" s="3">
        <f t="shared" si="747"/>
        <v>0</v>
      </c>
      <c r="K5914" s="3"/>
    </row>
    <row r="5915" spans="2:11" hidden="1" outlineLevel="1" x14ac:dyDescent="0.3">
      <c r="B5915" s="2"/>
      <c r="D5915" s="3"/>
      <c r="F5915" s="3"/>
      <c r="H5915" s="3"/>
      <c r="I5915" t="str">
        <f t="shared" si="749"/>
        <v>0#5</v>
      </c>
      <c r="J5915" s="3">
        <f t="shared" si="747"/>
        <v>0</v>
      </c>
      <c r="K5915" s="3"/>
    </row>
    <row r="5916" spans="2:11" hidden="1" outlineLevel="1" x14ac:dyDescent="0.3">
      <c r="B5916" s="2"/>
      <c r="D5916" s="3"/>
      <c r="F5916" s="3"/>
      <c r="H5916" s="3"/>
      <c r="I5916" t="str">
        <f t="shared" si="749"/>
        <v>0#6</v>
      </c>
      <c r="J5916" s="3">
        <f t="shared" si="747"/>
        <v>0</v>
      </c>
      <c r="K5916" s="3"/>
    </row>
    <row r="5917" spans="2:11" hidden="1" outlineLevel="1" x14ac:dyDescent="0.3">
      <c r="B5917" s="2"/>
      <c r="D5917" s="3"/>
      <c r="F5917" s="3"/>
      <c r="H5917" s="3"/>
      <c r="I5917" t="str">
        <f t="shared" si="749"/>
        <v>0#7</v>
      </c>
      <c r="J5917" s="3">
        <f t="shared" si="747"/>
        <v>0</v>
      </c>
      <c r="K5917" s="3"/>
    </row>
    <row r="5918" spans="2:11" hidden="1" outlineLevel="1" x14ac:dyDescent="0.3">
      <c r="B5918" s="2"/>
      <c r="D5918" s="3"/>
      <c r="F5918" s="3"/>
      <c r="H5918" s="3"/>
      <c r="I5918" t="str">
        <f t="shared" si="749"/>
        <v>0#8</v>
      </c>
      <c r="J5918" s="3">
        <f t="shared" si="747"/>
        <v>0</v>
      </c>
      <c r="K5918" s="3"/>
    </row>
    <row r="5919" spans="2:11" hidden="1" outlineLevel="1" x14ac:dyDescent="0.3">
      <c r="B5919" s="2"/>
      <c r="D5919" s="3"/>
      <c r="F5919" s="3"/>
      <c r="H5919" s="3"/>
      <c r="I5919" t="str">
        <f t="shared" si="749"/>
        <v>0#9</v>
      </c>
      <c r="J5919" s="3">
        <f t="shared" si="747"/>
        <v>0</v>
      </c>
      <c r="K5919" s="3"/>
    </row>
    <row r="5920" spans="2:11" hidden="1" outlineLevel="1" x14ac:dyDescent="0.3">
      <c r="D5920" t="str">
        <f>IF(C5920="",D5839,IF(ISERROR(INDEX($F$6578:$F$6799,IF($C$2="All",MATCH(C5920,$G$6578:$G$6799,0),MATCH(C5920,$H$6578:$H$6799,0)),1)),0,INDEX($F$6578:$F$6799,IF($C$2="All",MATCH(C5920,$G$6578:$G$6799,0),MATCH(C5920,$H$6578:$H$6799,0)),1)))</f>
        <v>New London</v>
      </c>
      <c r="E5920" t="str">
        <f>D5920&amp;"#"&amp;COUNTIF(D$6:D5920,D5920)</f>
        <v>New London#11</v>
      </c>
      <c r="F5920" s="3">
        <f>IF(ISERROR(IF((SUMPRODUCT((B$7:B$5839=INDEX($F$6578:$F$6799,IF($C$2="All",MATCH(E5920,$G$6578:$G$6799,0),MATCH(E5920,$H$6578:$H$6799,0)),1))*1)+SUMPRODUCT((D$7:D$5839=INDEX($F$6578:$F$6799,IF($C$2="All",MATCH(E5920,$G$6578:$G$6799,0),MATCH(E5920,$H$6578:$H$6799,0)),1))*1))&gt;0,0,INDEX($F$6578:$F$6799,IF($C$2="All",MATCH(E5920,$G$6578:$G$6799,0),MATCH(E5920,$H$6578:$H$6799,0)),1))),0,IF((SUMPRODUCT((B$7:B$5839=INDEX($F$6578:$F$6799,IF($C$2="All",MATCH(E5920,$G$6578:$G$6799,0),MATCH(E5920,$H$6578:$H$6799,0)),1))*1)+SUMPRODUCT((D$7:D$5839=INDEX($F$6578:$F$6799,IF($C$2="All",MATCH(E5920,$G$6578:$G$6799,0),MATCH(E5920,$H$6578:$H$6799,0)),1))*1))&gt;0,0,INDEX($F$6578:$F$6799,IF($C$2="All",MATCH(E5920,$G$6578:$G$6799,0),MATCH(E5920,$H$6578:$H$6799,0)),1)))</f>
        <v>0</v>
      </c>
      <c r="G5920" t="str">
        <f>F5920&amp;"#"&amp;COUNTIF(F$6:F5920,F5920)</f>
        <v>0#568</v>
      </c>
      <c r="H5920" s="3">
        <f>IF(ISERROR(IF((SUMPRODUCT((D$7:D$5839=INDEX($F$6578:$F$6799,IF($C$2="All",MATCH(G5920,$G$6578:$G$6799,0),MATCH(G5920,$H$6578:$H$6799,0)),1))*1)+SUMPRODUCT((F$7:F$5839=INDEX($F$6578:$F$6799,IF($C$2="All",MATCH(G5920,$G$6578:$G$6799,0),MATCH(G5920,$H$6578:$H$6799,0)),1))*1))&gt;0,0,INDEX($F$6578:$F$6799,IF($C$2="All",MATCH(G5920,$G$6578:$G$6799,0),MATCH(G5920,$H$6578:$H$6799,0)),1))),0,IF((SUMPRODUCT((D$7:D$5839=INDEX($F$6578:$F$6799,IF($C$2="All",MATCH(G5920,$G$6578:$G$6799,0),MATCH(G5920,$H$6578:$H$6799,0)),1))*1)+SUMPRODUCT((F$7:F$5839=INDEX($F$6578:$F$6799,IF($C$2="All",MATCH(G5920,$G$6578:$G$6799,0),MATCH(G5920,$H$6578:$H$6799,0)),1))*1))&gt;0,0,INDEX($F$6578:$F$6799,IF($C$2="All",MATCH(G5920,$G$6578:$G$6799,0),MATCH(G5920,$H$6578:$H$6799,0)),1)))</f>
        <v>0</v>
      </c>
      <c r="I5920" t="str">
        <f>H$7&amp;"#1"</f>
        <v>0#1</v>
      </c>
      <c r="J5920" s="3">
        <f t="shared" si="747"/>
        <v>0</v>
      </c>
    </row>
    <row r="5921" spans="2:11" hidden="1" outlineLevel="1" x14ac:dyDescent="0.3">
      <c r="B5921" s="2"/>
      <c r="D5921" s="3"/>
      <c r="F5921" s="3"/>
      <c r="H5921" s="3"/>
      <c r="I5921" t="str">
        <f>REPLACE(I5920,LEN(I5920),1,RIGHT(I5920,1)+1)</f>
        <v>0#2</v>
      </c>
      <c r="J5921" s="3">
        <f t="shared" si="747"/>
        <v>0</v>
      </c>
      <c r="K5921" s="3"/>
    </row>
    <row r="5922" spans="2:11" hidden="1" outlineLevel="1" x14ac:dyDescent="0.3">
      <c r="B5922" s="2"/>
      <c r="D5922" s="3"/>
      <c r="F5922" s="3"/>
      <c r="H5922" s="3"/>
      <c r="I5922" t="str">
        <f t="shared" ref="I5922:I5928" si="750">REPLACE(I5921,LEN(I5921),1,RIGHT(I5921,1)+1)</f>
        <v>0#3</v>
      </c>
      <c r="J5922" s="3">
        <f t="shared" si="747"/>
        <v>0</v>
      </c>
      <c r="K5922" s="3"/>
    </row>
    <row r="5923" spans="2:11" hidden="1" outlineLevel="1" x14ac:dyDescent="0.3">
      <c r="B5923" s="2"/>
      <c r="D5923" s="3"/>
      <c r="F5923" s="3"/>
      <c r="H5923" s="3"/>
      <c r="I5923" t="str">
        <f t="shared" si="750"/>
        <v>0#4</v>
      </c>
      <c r="J5923" s="3">
        <f t="shared" si="747"/>
        <v>0</v>
      </c>
      <c r="K5923" s="3"/>
    </row>
    <row r="5924" spans="2:11" hidden="1" outlineLevel="1" x14ac:dyDescent="0.3">
      <c r="B5924" s="2"/>
      <c r="D5924" s="3"/>
      <c r="F5924" s="3"/>
      <c r="H5924" s="3"/>
      <c r="I5924" t="str">
        <f t="shared" si="750"/>
        <v>0#5</v>
      </c>
      <c r="J5924" s="3">
        <f t="shared" si="747"/>
        <v>0</v>
      </c>
      <c r="K5924" s="3"/>
    </row>
    <row r="5925" spans="2:11" hidden="1" outlineLevel="1" x14ac:dyDescent="0.3">
      <c r="B5925" s="2"/>
      <c r="D5925" s="3"/>
      <c r="F5925" s="3"/>
      <c r="H5925" s="3"/>
      <c r="I5925" t="str">
        <f t="shared" si="750"/>
        <v>0#6</v>
      </c>
      <c r="J5925" s="3">
        <f t="shared" si="747"/>
        <v>0</v>
      </c>
      <c r="K5925" s="3"/>
    </row>
    <row r="5926" spans="2:11" hidden="1" outlineLevel="1" x14ac:dyDescent="0.3">
      <c r="B5926" s="2"/>
      <c r="D5926" s="3"/>
      <c r="F5926" s="3"/>
      <c r="H5926" s="3"/>
      <c r="I5926" t="str">
        <f t="shared" si="750"/>
        <v>0#7</v>
      </c>
      <c r="J5926" s="3">
        <f t="shared" si="747"/>
        <v>0</v>
      </c>
      <c r="K5926" s="3"/>
    </row>
    <row r="5927" spans="2:11" hidden="1" outlineLevel="1" x14ac:dyDescent="0.3">
      <c r="B5927" s="2"/>
      <c r="D5927" s="3"/>
      <c r="F5927" s="3"/>
      <c r="H5927" s="3"/>
      <c r="I5927" t="str">
        <f t="shared" si="750"/>
        <v>0#8</v>
      </c>
      <c r="J5927" s="3">
        <f t="shared" si="747"/>
        <v>0</v>
      </c>
      <c r="K5927" s="3"/>
    </row>
    <row r="5928" spans="2:11" hidden="1" outlineLevel="1" x14ac:dyDescent="0.3">
      <c r="B5928" s="2"/>
      <c r="D5928" s="3"/>
      <c r="F5928" s="3"/>
      <c r="H5928" s="3"/>
      <c r="I5928" t="str">
        <f t="shared" si="750"/>
        <v>0#9</v>
      </c>
      <c r="J5928" s="3">
        <f t="shared" si="747"/>
        <v>0</v>
      </c>
      <c r="K5928" s="3"/>
    </row>
    <row r="5929" spans="2:11" hidden="1" outlineLevel="1" x14ac:dyDescent="0.3">
      <c r="B5929" s="2"/>
      <c r="F5929" s="3">
        <f>F5920</f>
        <v>0</v>
      </c>
      <c r="G5929" t="str">
        <f>F5929&amp;"#"&amp;COUNTIF(F$6:F5929,F5929)</f>
        <v>0#569</v>
      </c>
      <c r="H5929" s="3">
        <f>IF(ISERROR(IF((SUMPRODUCT((D$7:D$5839=INDEX($F$6578:$F$6799,IF($C$2="All",MATCH(G5929,$G$6578:$G$6799,0),MATCH(G5929,$H$6578:$H$6799,0)),1))*1)+SUMPRODUCT((F$7:F$5839=INDEX($F$6578:$F$6799,IF($C$2="All",MATCH(G5929,$G$6578:$G$6799,0),MATCH(G5929,$H$6578:$H$6799,0)),1))*1))&gt;0,0,INDEX($F$6578:$F$6799,IF($C$2="All",MATCH(G5929,$G$6578:$G$6799,0),MATCH(G5929,$H$6578:$H$6799,0)),1))),0,IF((SUMPRODUCT((D$7:D$5839=INDEX($F$6578:$F$6799,IF($C$2="All",MATCH(G5929,$G$6578:$G$6799,0),MATCH(G5929,$H$6578:$H$6799,0)),1))*1)+SUMPRODUCT((F$7:F$5839=INDEX($F$6578:$F$6799,IF($C$2="All",MATCH(G5929,$G$6578:$G$6799,0),MATCH(G5929,$H$6578:$H$6799,0)),1))*1))&gt;0,0,INDEX($F$6578:$F$6799,IF($C$2="All",MATCH(G5929,$G$6578:$G$6799,0),MATCH(G5929,$H$6578:$H$6799,0)),1)))</f>
        <v>0</v>
      </c>
      <c r="I5929" t="str">
        <f>H5929&amp;"#1"</f>
        <v>0#1</v>
      </c>
      <c r="J5929" s="3">
        <f t="shared" si="747"/>
        <v>0</v>
      </c>
      <c r="K5929" s="3"/>
    </row>
    <row r="5930" spans="2:11" hidden="1" outlineLevel="1" x14ac:dyDescent="0.3">
      <c r="B5930" s="2"/>
      <c r="F5930" s="3"/>
      <c r="H5930" s="3"/>
      <c r="I5930" t="str">
        <f>REPLACE(I5929,LEN(I5929),1,RIGHT(I5929,1)+1)</f>
        <v>0#2</v>
      </c>
      <c r="J5930" s="3">
        <f t="shared" si="747"/>
        <v>0</v>
      </c>
      <c r="K5930" s="3"/>
    </row>
    <row r="5931" spans="2:11" hidden="1" outlineLevel="1" x14ac:dyDescent="0.3">
      <c r="B5931" s="2"/>
      <c r="F5931" s="3"/>
      <c r="H5931" s="3"/>
      <c r="I5931" t="str">
        <f t="shared" ref="I5931:I5937" si="751">REPLACE(I5930,LEN(I5930),1,RIGHT(I5930,1)+1)</f>
        <v>0#3</v>
      </c>
      <c r="J5931" s="3">
        <f t="shared" si="747"/>
        <v>0</v>
      </c>
      <c r="K5931" s="3"/>
    </row>
    <row r="5932" spans="2:11" hidden="1" outlineLevel="1" x14ac:dyDescent="0.3">
      <c r="B5932" s="2"/>
      <c r="F5932" s="3"/>
      <c r="H5932" s="3"/>
      <c r="I5932" t="str">
        <f t="shared" si="751"/>
        <v>0#4</v>
      </c>
      <c r="J5932" s="3">
        <f t="shared" si="747"/>
        <v>0</v>
      </c>
      <c r="K5932" s="3"/>
    </row>
    <row r="5933" spans="2:11" hidden="1" outlineLevel="1" x14ac:dyDescent="0.3">
      <c r="B5933" s="2"/>
      <c r="F5933" s="3"/>
      <c r="H5933" s="3"/>
      <c r="I5933" t="str">
        <f t="shared" si="751"/>
        <v>0#5</v>
      </c>
      <c r="J5933" s="3">
        <f t="shared" si="747"/>
        <v>0</v>
      </c>
      <c r="K5933" s="3"/>
    </row>
    <row r="5934" spans="2:11" hidden="1" outlineLevel="1" x14ac:dyDescent="0.3">
      <c r="B5934" s="2"/>
      <c r="F5934" s="3"/>
      <c r="H5934" s="3"/>
      <c r="I5934" t="str">
        <f t="shared" si="751"/>
        <v>0#6</v>
      </c>
      <c r="J5934" s="3">
        <f t="shared" si="747"/>
        <v>0</v>
      </c>
      <c r="K5934" s="3"/>
    </row>
    <row r="5935" spans="2:11" hidden="1" outlineLevel="1" x14ac:dyDescent="0.3">
      <c r="B5935" s="2"/>
      <c r="F5935" s="3"/>
      <c r="H5935" s="3"/>
      <c r="I5935" t="str">
        <f t="shared" si="751"/>
        <v>0#7</v>
      </c>
      <c r="J5935" s="3">
        <f t="shared" si="747"/>
        <v>0</v>
      </c>
      <c r="K5935" s="3"/>
    </row>
    <row r="5936" spans="2:11" hidden="1" outlineLevel="1" x14ac:dyDescent="0.3">
      <c r="B5936" s="2"/>
      <c r="F5936" s="3"/>
      <c r="H5936" s="3"/>
      <c r="I5936" t="str">
        <f t="shared" si="751"/>
        <v>0#8</v>
      </c>
      <c r="J5936" s="3">
        <f t="shared" si="747"/>
        <v>0</v>
      </c>
      <c r="K5936" s="3"/>
    </row>
    <row r="5937" spans="2:11" hidden="1" outlineLevel="1" x14ac:dyDescent="0.3">
      <c r="B5937" s="2"/>
      <c r="F5937" s="3"/>
      <c r="H5937" s="3"/>
      <c r="I5937" t="str">
        <f t="shared" si="751"/>
        <v>0#9</v>
      </c>
      <c r="J5937" s="3">
        <f t="shared" si="747"/>
        <v>0</v>
      </c>
      <c r="K5937" s="3"/>
    </row>
    <row r="5938" spans="2:11" hidden="1" outlineLevel="1" x14ac:dyDescent="0.3">
      <c r="B5938" s="2"/>
      <c r="D5938" s="3"/>
      <c r="F5938" s="3">
        <f>F5929</f>
        <v>0</v>
      </c>
      <c r="G5938" t="str">
        <f>F5938&amp;"#"&amp;COUNTIF(F$6:F5938,F5938)</f>
        <v>0#570</v>
      </c>
      <c r="H5938" s="3">
        <f>IF(ISERROR(IF((SUMPRODUCT((D$7:D$5839=INDEX($F$6578:$F$6799,IF($C$2="All",MATCH(G5938,$G$6578:$G$6799,0),MATCH(G5938,$H$6578:$H$6799,0)),1))*1)+SUMPRODUCT((F$7:F$5839=INDEX($F$6578:$F$6799,IF($C$2="All",MATCH(G5938,$G$6578:$G$6799,0),MATCH(G5938,$H$6578:$H$6799,0)),1))*1))&gt;0,0,INDEX($F$6578:$F$6799,IF($C$2="All",MATCH(G5938,$G$6578:$G$6799,0),MATCH(G5938,$H$6578:$H$6799,0)),1))),0,IF((SUMPRODUCT((D$7:D$5839=INDEX($F$6578:$F$6799,IF($C$2="All",MATCH(G5938,$G$6578:$G$6799,0),MATCH(G5938,$H$6578:$H$6799,0)),1))*1)+SUMPRODUCT((F$7:F$5839=INDEX($F$6578:$F$6799,IF($C$2="All",MATCH(G5938,$G$6578:$G$6799,0),MATCH(G5938,$H$6578:$H$6799,0)),1))*1))&gt;0,0,INDEX($F$6578:$F$6799,IF($C$2="All",MATCH(G5938,$G$6578:$G$6799,0),MATCH(G5938,$H$6578:$H$6799,0)),1)))</f>
        <v>0</v>
      </c>
      <c r="I5938" t="str">
        <f>H5938&amp;"#1"</f>
        <v>0#1</v>
      </c>
      <c r="J5938" s="3">
        <f t="shared" si="747"/>
        <v>0</v>
      </c>
      <c r="K5938" s="3"/>
    </row>
    <row r="5939" spans="2:11" hidden="1" outlineLevel="1" x14ac:dyDescent="0.3">
      <c r="B5939" s="2"/>
      <c r="D5939" s="3"/>
      <c r="F5939" s="3"/>
      <c r="H5939" s="3"/>
      <c r="I5939" t="str">
        <f>REPLACE(I5938,LEN(I5938),1,RIGHT(I5938,1)+1)</f>
        <v>0#2</v>
      </c>
      <c r="J5939" s="3">
        <f t="shared" si="747"/>
        <v>0</v>
      </c>
      <c r="K5939" s="3"/>
    </row>
    <row r="5940" spans="2:11" hidden="1" outlineLevel="1" x14ac:dyDescent="0.3">
      <c r="B5940" s="2"/>
      <c r="D5940" s="3"/>
      <c r="F5940" s="3"/>
      <c r="H5940" s="3"/>
      <c r="I5940" t="str">
        <f t="shared" ref="I5940:I5946" si="752">REPLACE(I5939,LEN(I5939),1,RIGHT(I5939,1)+1)</f>
        <v>0#3</v>
      </c>
      <c r="J5940" s="3">
        <f t="shared" si="747"/>
        <v>0</v>
      </c>
      <c r="K5940" s="3"/>
    </row>
    <row r="5941" spans="2:11" hidden="1" outlineLevel="1" x14ac:dyDescent="0.3">
      <c r="B5941" s="2"/>
      <c r="D5941" s="3"/>
      <c r="F5941" s="3"/>
      <c r="H5941" s="3"/>
      <c r="I5941" t="str">
        <f t="shared" si="752"/>
        <v>0#4</v>
      </c>
      <c r="J5941" s="3">
        <f t="shared" si="747"/>
        <v>0</v>
      </c>
      <c r="K5941" s="3"/>
    </row>
    <row r="5942" spans="2:11" hidden="1" outlineLevel="1" x14ac:dyDescent="0.3">
      <c r="B5942" s="2"/>
      <c r="D5942" s="3"/>
      <c r="F5942" s="3"/>
      <c r="H5942" s="3"/>
      <c r="I5942" t="str">
        <f t="shared" si="752"/>
        <v>0#5</v>
      </c>
      <c r="J5942" s="3">
        <f t="shared" si="747"/>
        <v>0</v>
      </c>
      <c r="K5942" s="3"/>
    </row>
    <row r="5943" spans="2:11" hidden="1" outlineLevel="1" x14ac:dyDescent="0.3">
      <c r="B5943" s="2"/>
      <c r="D5943" s="3"/>
      <c r="F5943" s="3"/>
      <c r="H5943" s="3"/>
      <c r="I5943" t="str">
        <f t="shared" si="752"/>
        <v>0#6</v>
      </c>
      <c r="J5943" s="3">
        <f t="shared" si="747"/>
        <v>0</v>
      </c>
      <c r="K5943" s="3"/>
    </row>
    <row r="5944" spans="2:11" hidden="1" outlineLevel="1" x14ac:dyDescent="0.3">
      <c r="B5944" s="2"/>
      <c r="D5944" s="3"/>
      <c r="F5944" s="3"/>
      <c r="H5944" s="3"/>
      <c r="I5944" t="str">
        <f t="shared" si="752"/>
        <v>0#7</v>
      </c>
      <c r="J5944" s="3">
        <f t="shared" si="747"/>
        <v>0</v>
      </c>
      <c r="K5944" s="3"/>
    </row>
    <row r="5945" spans="2:11" hidden="1" outlineLevel="1" x14ac:dyDescent="0.3">
      <c r="B5945" s="2"/>
      <c r="D5945" s="3"/>
      <c r="F5945" s="3"/>
      <c r="H5945" s="3"/>
      <c r="I5945" t="str">
        <f t="shared" si="752"/>
        <v>0#8</v>
      </c>
      <c r="J5945" s="3">
        <f t="shared" si="747"/>
        <v>0</v>
      </c>
      <c r="K5945" s="3"/>
    </row>
    <row r="5946" spans="2:11" hidden="1" outlineLevel="1" x14ac:dyDescent="0.3">
      <c r="B5946" s="2"/>
      <c r="D5946" s="3"/>
      <c r="F5946" s="3"/>
      <c r="H5946" s="3"/>
      <c r="I5946" t="str">
        <f t="shared" si="752"/>
        <v>0#9</v>
      </c>
      <c r="J5946" s="3">
        <f t="shared" si="747"/>
        <v>0</v>
      </c>
      <c r="K5946" s="3"/>
    </row>
    <row r="5947" spans="2:11" hidden="1" outlineLevel="1" x14ac:dyDescent="0.3">
      <c r="B5947" s="2"/>
      <c r="D5947" s="3"/>
      <c r="F5947" s="3">
        <f>F5938</f>
        <v>0</v>
      </c>
      <c r="G5947" t="str">
        <f>F5947&amp;"#"&amp;COUNTIF(F$6:F5947,F5947)</f>
        <v>0#571</v>
      </c>
      <c r="H5947" s="3">
        <f>IF(ISERROR(IF((SUMPRODUCT((D$7:D$5839=INDEX($F$6578:$F$6799,IF($C$2="All",MATCH(G5947,$G$6578:$G$6799,0),MATCH(G5947,$H$6578:$H$6799,0)),1))*1)+SUMPRODUCT((F$7:F$5839=INDEX($F$6578:$F$6799,IF($C$2="All",MATCH(G5947,$G$6578:$G$6799,0),MATCH(G5947,$H$6578:$H$6799,0)),1))*1))&gt;0,0,INDEX($F$6578:$F$6799,IF($C$2="All",MATCH(G5947,$G$6578:$G$6799,0),MATCH(G5947,$H$6578:$H$6799,0)),1))),0,IF((SUMPRODUCT((D$7:D$5839=INDEX($F$6578:$F$6799,IF($C$2="All",MATCH(G5947,$G$6578:$G$6799,0),MATCH(G5947,$H$6578:$H$6799,0)),1))*1)+SUMPRODUCT((F$7:F$5839=INDEX($F$6578:$F$6799,IF($C$2="All",MATCH(G5947,$G$6578:$G$6799,0),MATCH(G5947,$H$6578:$H$6799,0)),1))*1))&gt;0,0,INDEX($F$6578:$F$6799,IF($C$2="All",MATCH(G5947,$G$6578:$G$6799,0),MATCH(G5947,$H$6578:$H$6799,0)),1)))</f>
        <v>0</v>
      </c>
      <c r="I5947" t="str">
        <f>H5947&amp;"#1"</f>
        <v>0#1</v>
      </c>
      <c r="J5947" s="3">
        <f t="shared" si="747"/>
        <v>0</v>
      </c>
      <c r="K5947" s="3"/>
    </row>
    <row r="5948" spans="2:11" hidden="1" outlineLevel="1" x14ac:dyDescent="0.3">
      <c r="B5948" s="2"/>
      <c r="D5948" s="3"/>
      <c r="F5948" s="3"/>
      <c r="H5948" s="3"/>
      <c r="I5948" t="str">
        <f>REPLACE(I5947,LEN(I5947),1,RIGHT(I5947,1)+1)</f>
        <v>0#2</v>
      </c>
      <c r="J5948" s="3">
        <f t="shared" si="747"/>
        <v>0</v>
      </c>
      <c r="K5948" s="3"/>
    </row>
    <row r="5949" spans="2:11" hidden="1" outlineLevel="1" x14ac:dyDescent="0.3">
      <c r="B5949" s="2"/>
      <c r="D5949" s="3"/>
      <c r="F5949" s="3"/>
      <c r="H5949" s="3"/>
      <c r="I5949" t="str">
        <f t="shared" ref="I5949:I5955" si="753">REPLACE(I5948,LEN(I5948),1,RIGHT(I5948,1)+1)</f>
        <v>0#3</v>
      </c>
      <c r="J5949" s="3">
        <f t="shared" si="747"/>
        <v>0</v>
      </c>
      <c r="K5949" s="3"/>
    </row>
    <row r="5950" spans="2:11" hidden="1" outlineLevel="1" x14ac:dyDescent="0.3">
      <c r="B5950" s="2"/>
      <c r="D5950" s="3"/>
      <c r="F5950" s="3"/>
      <c r="H5950" s="3"/>
      <c r="I5950" t="str">
        <f t="shared" si="753"/>
        <v>0#4</v>
      </c>
      <c r="J5950" s="3">
        <f t="shared" si="747"/>
        <v>0</v>
      </c>
      <c r="K5950" s="3"/>
    </row>
    <row r="5951" spans="2:11" hidden="1" outlineLevel="1" x14ac:dyDescent="0.3">
      <c r="B5951" s="2"/>
      <c r="D5951" s="3"/>
      <c r="F5951" s="3"/>
      <c r="H5951" s="3"/>
      <c r="I5951" t="str">
        <f t="shared" si="753"/>
        <v>0#5</v>
      </c>
      <c r="J5951" s="3">
        <f t="shared" si="747"/>
        <v>0</v>
      </c>
      <c r="K5951" s="3"/>
    </row>
    <row r="5952" spans="2:11" hidden="1" outlineLevel="1" x14ac:dyDescent="0.3">
      <c r="B5952" s="2"/>
      <c r="D5952" s="3"/>
      <c r="F5952" s="3"/>
      <c r="H5952" s="3"/>
      <c r="I5952" t="str">
        <f t="shared" si="753"/>
        <v>0#6</v>
      </c>
      <c r="J5952" s="3">
        <f t="shared" si="747"/>
        <v>0</v>
      </c>
      <c r="K5952" s="3"/>
    </row>
    <row r="5953" spans="2:11" hidden="1" outlineLevel="1" x14ac:dyDescent="0.3">
      <c r="B5953" s="2"/>
      <c r="D5953" s="3"/>
      <c r="F5953" s="3"/>
      <c r="H5953" s="3"/>
      <c r="I5953" t="str">
        <f t="shared" si="753"/>
        <v>0#7</v>
      </c>
      <c r="J5953" s="3">
        <f t="shared" si="747"/>
        <v>0</v>
      </c>
      <c r="K5953" s="3"/>
    </row>
    <row r="5954" spans="2:11" hidden="1" outlineLevel="1" x14ac:dyDescent="0.3">
      <c r="B5954" s="2"/>
      <c r="D5954" s="3"/>
      <c r="F5954" s="3"/>
      <c r="H5954" s="3"/>
      <c r="I5954" t="str">
        <f t="shared" si="753"/>
        <v>0#8</v>
      </c>
      <c r="J5954" s="3">
        <f t="shared" si="747"/>
        <v>0</v>
      </c>
      <c r="K5954" s="3"/>
    </row>
    <row r="5955" spans="2:11" hidden="1" outlineLevel="1" x14ac:dyDescent="0.3">
      <c r="B5955" s="2"/>
      <c r="D5955" s="3"/>
      <c r="F5955" s="3"/>
      <c r="H5955" s="3"/>
      <c r="I5955" t="str">
        <f t="shared" si="753"/>
        <v>0#9</v>
      </c>
      <c r="J5955" s="3">
        <f t="shared" si="747"/>
        <v>0</v>
      </c>
      <c r="K5955" s="3"/>
    </row>
    <row r="5956" spans="2:11" hidden="1" outlineLevel="1" x14ac:dyDescent="0.3">
      <c r="B5956" s="2"/>
      <c r="D5956" s="3"/>
      <c r="F5956" s="3">
        <f>F5947</f>
        <v>0</v>
      </c>
      <c r="G5956" t="str">
        <f>F5956&amp;"#"&amp;COUNTIF(F$6:F5956,F5956)</f>
        <v>0#572</v>
      </c>
      <c r="H5956" s="3">
        <f>IF(ISERROR(IF((SUMPRODUCT((D$7:D$5839=INDEX($F$6578:$F$6799,IF($C$2="All",MATCH(G5956,$G$6578:$G$6799,0),MATCH(G5956,$H$6578:$H$6799,0)),1))*1)+SUMPRODUCT((F$7:F$5839=INDEX($F$6578:$F$6799,IF($C$2="All",MATCH(G5956,$G$6578:$G$6799,0),MATCH(G5956,$H$6578:$H$6799,0)),1))*1))&gt;0,0,INDEX($F$6578:$F$6799,IF($C$2="All",MATCH(G5956,$G$6578:$G$6799,0),MATCH(G5956,$H$6578:$H$6799,0)),1))),0,IF((SUMPRODUCT((D$7:D$5839=INDEX($F$6578:$F$6799,IF($C$2="All",MATCH(G5956,$G$6578:$G$6799,0),MATCH(G5956,$H$6578:$H$6799,0)),1))*1)+SUMPRODUCT((F$7:F$5839=INDEX($F$6578:$F$6799,IF($C$2="All",MATCH(G5956,$G$6578:$G$6799,0),MATCH(G5956,$H$6578:$H$6799,0)),1))*1))&gt;0,0,INDEX($F$6578:$F$6799,IF($C$2="All",MATCH(G5956,$G$6578:$G$6799,0),MATCH(G5956,$H$6578:$H$6799,0)),1)))</f>
        <v>0</v>
      </c>
      <c r="I5956" t="str">
        <f>H5956&amp;"#1"</f>
        <v>0#1</v>
      </c>
      <c r="J5956" s="3">
        <f t="shared" si="747"/>
        <v>0</v>
      </c>
      <c r="K5956" s="3"/>
    </row>
    <row r="5957" spans="2:11" hidden="1" outlineLevel="1" x14ac:dyDescent="0.3">
      <c r="B5957" s="2"/>
      <c r="D5957" s="3"/>
      <c r="F5957" s="3"/>
      <c r="H5957" s="3"/>
      <c r="I5957" t="str">
        <f>REPLACE(I5956,LEN(I5956),1,RIGHT(I5956,1)+1)</f>
        <v>0#2</v>
      </c>
      <c r="J5957" s="3">
        <f t="shared" si="747"/>
        <v>0</v>
      </c>
      <c r="K5957" s="3"/>
    </row>
    <row r="5958" spans="2:11" hidden="1" outlineLevel="1" x14ac:dyDescent="0.3">
      <c r="B5958" s="2"/>
      <c r="D5958" s="3"/>
      <c r="F5958" s="3"/>
      <c r="H5958" s="3"/>
      <c r="I5958" t="str">
        <f t="shared" ref="I5958:I5964" si="754">REPLACE(I5957,LEN(I5957),1,RIGHT(I5957,1)+1)</f>
        <v>0#3</v>
      </c>
      <c r="J5958" s="3">
        <f t="shared" si="747"/>
        <v>0</v>
      </c>
      <c r="K5958" s="3"/>
    </row>
    <row r="5959" spans="2:11" hidden="1" outlineLevel="1" x14ac:dyDescent="0.3">
      <c r="B5959" s="2"/>
      <c r="D5959" s="3"/>
      <c r="F5959" s="3"/>
      <c r="H5959" s="3"/>
      <c r="I5959" t="str">
        <f t="shared" si="754"/>
        <v>0#4</v>
      </c>
      <c r="J5959" s="3">
        <f t="shared" ref="J5959:J6022" si="755">IF(ISERROR(IF((SUMPRODUCT((F$7:F$5839=INDEX($F$6578:$F$6799,IF($C$2="All",MATCH(I5959,$G$6578:$G$6799,0),MATCH(I5959,$H$6578:$H$6799,0)),1))*1)+SUMPRODUCT((H$7:H$5839=INDEX($F$6578:$F$6799,IF($C$2="All",MATCH(I5959,$G$6578:$G$6799,0),MATCH(I5959,$H$6578:$H$6799,0)),1))*1))&gt;0,0,INDEX($F$6578:$F$6799,IF($C$2="All",MATCH(I5959,$G$6578:$G$6799,0),MATCH(I5959,$H$6578:$H$6799,0)),1))),0,IF((SUMPRODUCT((F$7:F$5839=INDEX($F$6578:$F$6799,IF($C$2="All",MATCH(I5959,$G$6578:$G$6799,0),MATCH(I5959,$H$6578:$H$6799,0)),1))*1)+SUMPRODUCT((H$7:H$5839=INDEX($F$6578:$F$6799,IF($C$2="All",MATCH(I5959,$G$6578:$G$6799,0),MATCH(I5959,$H$6578:$H$6799,0)),1))*1))&gt;0,0,INDEX($F$6578:$F$6799,IF($C$2="All",MATCH(I5959,$G$6578:$G$6799,0),MATCH(I5959,$H$6578:$H$6799,0)),1)))</f>
        <v>0</v>
      </c>
      <c r="K5959" s="3"/>
    </row>
    <row r="5960" spans="2:11" hidden="1" outlineLevel="1" x14ac:dyDescent="0.3">
      <c r="B5960" s="2"/>
      <c r="D5960" s="3"/>
      <c r="F5960" s="3"/>
      <c r="H5960" s="3"/>
      <c r="I5960" t="str">
        <f t="shared" si="754"/>
        <v>0#5</v>
      </c>
      <c r="J5960" s="3">
        <f t="shared" si="755"/>
        <v>0</v>
      </c>
      <c r="K5960" s="3"/>
    </row>
    <row r="5961" spans="2:11" hidden="1" outlineLevel="1" x14ac:dyDescent="0.3">
      <c r="B5961" s="2"/>
      <c r="D5961" s="3"/>
      <c r="F5961" s="3"/>
      <c r="H5961" s="3"/>
      <c r="I5961" t="str">
        <f t="shared" si="754"/>
        <v>0#6</v>
      </c>
      <c r="J5961" s="3">
        <f t="shared" si="755"/>
        <v>0</v>
      </c>
      <c r="K5961" s="3"/>
    </row>
    <row r="5962" spans="2:11" hidden="1" outlineLevel="1" x14ac:dyDescent="0.3">
      <c r="B5962" s="2"/>
      <c r="D5962" s="3"/>
      <c r="F5962" s="3"/>
      <c r="H5962" s="3"/>
      <c r="I5962" t="str">
        <f t="shared" si="754"/>
        <v>0#7</v>
      </c>
      <c r="J5962" s="3">
        <f t="shared" si="755"/>
        <v>0</v>
      </c>
      <c r="K5962" s="3"/>
    </row>
    <row r="5963" spans="2:11" hidden="1" outlineLevel="1" x14ac:dyDescent="0.3">
      <c r="B5963" s="2"/>
      <c r="D5963" s="3"/>
      <c r="F5963" s="3"/>
      <c r="H5963" s="3"/>
      <c r="I5963" t="str">
        <f t="shared" si="754"/>
        <v>0#8</v>
      </c>
      <c r="J5963" s="3">
        <f t="shared" si="755"/>
        <v>0</v>
      </c>
      <c r="K5963" s="3"/>
    </row>
    <row r="5964" spans="2:11" hidden="1" outlineLevel="1" x14ac:dyDescent="0.3">
      <c r="B5964" s="2"/>
      <c r="D5964" s="3"/>
      <c r="F5964" s="3"/>
      <c r="H5964" s="3"/>
      <c r="I5964" t="str">
        <f t="shared" si="754"/>
        <v>0#9</v>
      </c>
      <c r="J5964" s="3">
        <f t="shared" si="755"/>
        <v>0</v>
      </c>
      <c r="K5964" s="3"/>
    </row>
    <row r="5965" spans="2:11" hidden="1" outlineLevel="1" x14ac:dyDescent="0.3">
      <c r="B5965" s="2"/>
      <c r="D5965" s="3"/>
      <c r="F5965" s="3">
        <f>F5956</f>
        <v>0</v>
      </c>
      <c r="G5965" t="str">
        <f>F5965&amp;"#"&amp;COUNTIF(F$6:F5965,F5965)</f>
        <v>0#573</v>
      </c>
      <c r="H5965" s="3">
        <f>IF(ISERROR(IF((SUMPRODUCT((D$7:D$5839=INDEX($F$6578:$F$6799,IF($C$2="All",MATCH(G5965,$G$6578:$G$6799,0),MATCH(G5965,$H$6578:$H$6799,0)),1))*1)+SUMPRODUCT((F$7:F$5839=INDEX($F$6578:$F$6799,IF($C$2="All",MATCH(G5965,$G$6578:$G$6799,0),MATCH(G5965,$H$6578:$H$6799,0)),1))*1))&gt;0,0,INDEX($F$6578:$F$6799,IF($C$2="All",MATCH(G5965,$G$6578:$G$6799,0),MATCH(G5965,$H$6578:$H$6799,0)),1))),0,IF((SUMPRODUCT((D$7:D$5839=INDEX($F$6578:$F$6799,IF($C$2="All",MATCH(G5965,$G$6578:$G$6799,0),MATCH(G5965,$H$6578:$H$6799,0)),1))*1)+SUMPRODUCT((F$7:F$5839=INDEX($F$6578:$F$6799,IF($C$2="All",MATCH(G5965,$G$6578:$G$6799,0),MATCH(G5965,$H$6578:$H$6799,0)),1))*1))&gt;0,0,INDEX($F$6578:$F$6799,IF($C$2="All",MATCH(G5965,$G$6578:$G$6799,0),MATCH(G5965,$H$6578:$H$6799,0)),1)))</f>
        <v>0</v>
      </c>
      <c r="I5965" t="str">
        <f>H5965&amp;"#1"</f>
        <v>0#1</v>
      </c>
      <c r="J5965" s="3">
        <f t="shared" si="755"/>
        <v>0</v>
      </c>
      <c r="K5965" s="3"/>
    </row>
    <row r="5966" spans="2:11" hidden="1" outlineLevel="1" x14ac:dyDescent="0.3">
      <c r="B5966" s="2"/>
      <c r="D5966" s="3"/>
      <c r="F5966" s="3"/>
      <c r="H5966" s="3"/>
      <c r="I5966" t="str">
        <f>REPLACE(I5965,LEN(I5965),1,RIGHT(I5965,1)+1)</f>
        <v>0#2</v>
      </c>
      <c r="J5966" s="3">
        <f t="shared" si="755"/>
        <v>0</v>
      </c>
      <c r="K5966" s="3"/>
    </row>
    <row r="5967" spans="2:11" hidden="1" outlineLevel="1" x14ac:dyDescent="0.3">
      <c r="B5967" s="2"/>
      <c r="D5967" s="3"/>
      <c r="F5967" s="3"/>
      <c r="H5967" s="3"/>
      <c r="I5967" t="str">
        <f t="shared" ref="I5967:I5973" si="756">REPLACE(I5966,LEN(I5966),1,RIGHT(I5966,1)+1)</f>
        <v>0#3</v>
      </c>
      <c r="J5967" s="3">
        <f t="shared" si="755"/>
        <v>0</v>
      </c>
      <c r="K5967" s="3"/>
    </row>
    <row r="5968" spans="2:11" hidden="1" outlineLevel="1" x14ac:dyDescent="0.3">
      <c r="B5968" s="2"/>
      <c r="D5968" s="3"/>
      <c r="F5968" s="3"/>
      <c r="H5968" s="3"/>
      <c r="I5968" t="str">
        <f t="shared" si="756"/>
        <v>0#4</v>
      </c>
      <c r="J5968" s="3">
        <f t="shared" si="755"/>
        <v>0</v>
      </c>
      <c r="K5968" s="3"/>
    </row>
    <row r="5969" spans="2:11" hidden="1" outlineLevel="1" x14ac:dyDescent="0.3">
      <c r="B5969" s="2"/>
      <c r="D5969" s="3"/>
      <c r="F5969" s="3"/>
      <c r="H5969" s="3"/>
      <c r="I5969" t="str">
        <f t="shared" si="756"/>
        <v>0#5</v>
      </c>
      <c r="J5969" s="3">
        <f t="shared" si="755"/>
        <v>0</v>
      </c>
      <c r="K5969" s="3"/>
    </row>
    <row r="5970" spans="2:11" hidden="1" outlineLevel="1" x14ac:dyDescent="0.3">
      <c r="B5970" s="2"/>
      <c r="D5970" s="3"/>
      <c r="F5970" s="3"/>
      <c r="H5970" s="3"/>
      <c r="I5970" t="str">
        <f t="shared" si="756"/>
        <v>0#6</v>
      </c>
      <c r="J5970" s="3">
        <f t="shared" si="755"/>
        <v>0</v>
      </c>
      <c r="K5970" s="3"/>
    </row>
    <row r="5971" spans="2:11" hidden="1" outlineLevel="1" x14ac:dyDescent="0.3">
      <c r="B5971" s="2"/>
      <c r="D5971" s="3"/>
      <c r="F5971" s="3"/>
      <c r="H5971" s="3"/>
      <c r="I5971" t="str">
        <f t="shared" si="756"/>
        <v>0#7</v>
      </c>
      <c r="J5971" s="3">
        <f t="shared" si="755"/>
        <v>0</v>
      </c>
      <c r="K5971" s="3"/>
    </row>
    <row r="5972" spans="2:11" hidden="1" outlineLevel="1" x14ac:dyDescent="0.3">
      <c r="B5972" s="2"/>
      <c r="D5972" s="3"/>
      <c r="F5972" s="3"/>
      <c r="H5972" s="3"/>
      <c r="I5972" t="str">
        <f t="shared" si="756"/>
        <v>0#8</v>
      </c>
      <c r="J5972" s="3">
        <f t="shared" si="755"/>
        <v>0</v>
      </c>
      <c r="K5972" s="3"/>
    </row>
    <row r="5973" spans="2:11" hidden="1" outlineLevel="1" x14ac:dyDescent="0.3">
      <c r="B5973" s="2"/>
      <c r="D5973" s="3"/>
      <c r="F5973" s="3"/>
      <c r="H5973" s="3"/>
      <c r="I5973" t="str">
        <f t="shared" si="756"/>
        <v>0#9</v>
      </c>
      <c r="J5973" s="3">
        <f t="shared" si="755"/>
        <v>0</v>
      </c>
      <c r="K5973" s="3"/>
    </row>
    <row r="5974" spans="2:11" hidden="1" outlineLevel="1" x14ac:dyDescent="0.3">
      <c r="B5974" s="2"/>
      <c r="D5974" s="3"/>
      <c r="F5974" s="3">
        <f>F5965</f>
        <v>0</v>
      </c>
      <c r="G5974" t="str">
        <f>F5974&amp;"#"&amp;COUNTIF(F$6:F5974,F5974)</f>
        <v>0#574</v>
      </c>
      <c r="H5974" s="3">
        <f>IF(ISERROR(IF((SUMPRODUCT((D$7:D$5839=INDEX($F$6578:$F$6799,IF($C$2="All",MATCH(G5974,$G$6578:$G$6799,0),MATCH(G5974,$H$6578:$H$6799,0)),1))*1)+SUMPRODUCT((F$7:F$5839=INDEX($F$6578:$F$6799,IF($C$2="All",MATCH(G5974,$G$6578:$G$6799,0),MATCH(G5974,$H$6578:$H$6799,0)),1))*1))&gt;0,0,INDEX($F$6578:$F$6799,IF($C$2="All",MATCH(G5974,$G$6578:$G$6799,0),MATCH(G5974,$H$6578:$H$6799,0)),1))),0,IF((SUMPRODUCT((D$7:D$5839=INDEX($F$6578:$F$6799,IF($C$2="All",MATCH(G5974,$G$6578:$G$6799,0),MATCH(G5974,$H$6578:$H$6799,0)),1))*1)+SUMPRODUCT((F$7:F$5839=INDEX($F$6578:$F$6799,IF($C$2="All",MATCH(G5974,$G$6578:$G$6799,0),MATCH(G5974,$H$6578:$H$6799,0)),1))*1))&gt;0,0,INDEX($F$6578:$F$6799,IF($C$2="All",MATCH(G5974,$G$6578:$G$6799,0),MATCH(G5974,$H$6578:$H$6799,0)),1)))</f>
        <v>0</v>
      </c>
      <c r="I5974" t="str">
        <f>H5974&amp;"#1"</f>
        <v>0#1</v>
      </c>
      <c r="J5974" s="3">
        <f t="shared" si="755"/>
        <v>0</v>
      </c>
      <c r="K5974" s="3"/>
    </row>
    <row r="5975" spans="2:11" hidden="1" outlineLevel="1" x14ac:dyDescent="0.3">
      <c r="B5975" s="2"/>
      <c r="D5975" s="3"/>
      <c r="F5975" s="3"/>
      <c r="H5975" s="3"/>
      <c r="I5975" t="str">
        <f>REPLACE(I5974,LEN(I5974),1,RIGHT(I5974,1)+1)</f>
        <v>0#2</v>
      </c>
      <c r="J5975" s="3">
        <f t="shared" si="755"/>
        <v>0</v>
      </c>
      <c r="K5975" s="3"/>
    </row>
    <row r="5976" spans="2:11" hidden="1" outlineLevel="1" x14ac:dyDescent="0.3">
      <c r="B5976" s="2"/>
      <c r="D5976" s="3"/>
      <c r="F5976" s="3"/>
      <c r="H5976" s="3"/>
      <c r="I5976" t="str">
        <f t="shared" ref="I5976:I5982" si="757">REPLACE(I5975,LEN(I5975),1,RIGHT(I5975,1)+1)</f>
        <v>0#3</v>
      </c>
      <c r="J5976" s="3">
        <f t="shared" si="755"/>
        <v>0</v>
      </c>
      <c r="K5976" s="3"/>
    </row>
    <row r="5977" spans="2:11" hidden="1" outlineLevel="1" x14ac:dyDescent="0.3">
      <c r="B5977" s="2"/>
      <c r="D5977" s="3"/>
      <c r="F5977" s="3"/>
      <c r="H5977" s="3"/>
      <c r="I5977" t="str">
        <f t="shared" si="757"/>
        <v>0#4</v>
      </c>
      <c r="J5977" s="3">
        <f t="shared" si="755"/>
        <v>0</v>
      </c>
      <c r="K5977" s="3"/>
    </row>
    <row r="5978" spans="2:11" hidden="1" outlineLevel="1" x14ac:dyDescent="0.3">
      <c r="B5978" s="2"/>
      <c r="D5978" s="3"/>
      <c r="F5978" s="3"/>
      <c r="H5978" s="3"/>
      <c r="I5978" t="str">
        <f t="shared" si="757"/>
        <v>0#5</v>
      </c>
      <c r="J5978" s="3">
        <f t="shared" si="755"/>
        <v>0</v>
      </c>
      <c r="K5978" s="3"/>
    </row>
    <row r="5979" spans="2:11" hidden="1" outlineLevel="1" x14ac:dyDescent="0.3">
      <c r="B5979" s="2"/>
      <c r="D5979" s="3"/>
      <c r="F5979" s="3"/>
      <c r="H5979" s="3"/>
      <c r="I5979" t="str">
        <f t="shared" si="757"/>
        <v>0#6</v>
      </c>
      <c r="J5979" s="3">
        <f t="shared" si="755"/>
        <v>0</v>
      </c>
      <c r="K5979" s="3"/>
    </row>
    <row r="5980" spans="2:11" hidden="1" outlineLevel="1" x14ac:dyDescent="0.3">
      <c r="B5980" s="2"/>
      <c r="D5980" s="3"/>
      <c r="F5980" s="3"/>
      <c r="H5980" s="3"/>
      <c r="I5980" t="str">
        <f t="shared" si="757"/>
        <v>0#7</v>
      </c>
      <c r="J5980" s="3">
        <f t="shared" si="755"/>
        <v>0</v>
      </c>
      <c r="K5980" s="3"/>
    </row>
    <row r="5981" spans="2:11" hidden="1" outlineLevel="1" x14ac:dyDescent="0.3">
      <c r="B5981" s="2"/>
      <c r="D5981" s="3"/>
      <c r="F5981" s="3"/>
      <c r="H5981" s="3"/>
      <c r="I5981" t="str">
        <f t="shared" si="757"/>
        <v>0#8</v>
      </c>
      <c r="J5981" s="3">
        <f t="shared" si="755"/>
        <v>0</v>
      </c>
      <c r="K5981" s="3"/>
    </row>
    <row r="5982" spans="2:11" hidden="1" outlineLevel="1" x14ac:dyDescent="0.3">
      <c r="B5982" s="2"/>
      <c r="D5982" s="3"/>
      <c r="F5982" s="3"/>
      <c r="H5982" s="3"/>
      <c r="I5982" t="str">
        <f t="shared" si="757"/>
        <v>0#9</v>
      </c>
      <c r="J5982" s="3">
        <f t="shared" si="755"/>
        <v>0</v>
      </c>
      <c r="K5982" s="3"/>
    </row>
    <row r="5983" spans="2:11" hidden="1" outlineLevel="1" x14ac:dyDescent="0.3">
      <c r="B5983" s="2"/>
      <c r="D5983" s="3"/>
      <c r="F5983" s="3">
        <f>F5974</f>
        <v>0</v>
      </c>
      <c r="G5983" t="str">
        <f>F5983&amp;"#"&amp;COUNTIF(F$6:F5983,F5983)</f>
        <v>0#575</v>
      </c>
      <c r="H5983" s="3">
        <f>IF(ISERROR(IF((SUMPRODUCT((D$7:D$5839=INDEX($F$6578:$F$6799,IF($C$2="All",MATCH(G5983,$G$6578:$G$6799,0),MATCH(G5983,$H$6578:$H$6799,0)),1))*1)+SUMPRODUCT((F$7:F$5839=INDEX($F$6578:$F$6799,IF($C$2="All",MATCH(G5983,$G$6578:$G$6799,0),MATCH(G5983,$H$6578:$H$6799,0)),1))*1))&gt;0,0,INDEX($F$6578:$F$6799,IF($C$2="All",MATCH(G5983,$G$6578:$G$6799,0),MATCH(G5983,$H$6578:$H$6799,0)),1))),0,IF((SUMPRODUCT((D$7:D$5839=INDEX($F$6578:$F$6799,IF($C$2="All",MATCH(G5983,$G$6578:$G$6799,0),MATCH(G5983,$H$6578:$H$6799,0)),1))*1)+SUMPRODUCT((F$7:F$5839=INDEX($F$6578:$F$6799,IF($C$2="All",MATCH(G5983,$G$6578:$G$6799,0),MATCH(G5983,$H$6578:$H$6799,0)),1))*1))&gt;0,0,INDEX($F$6578:$F$6799,IF($C$2="All",MATCH(G5983,$G$6578:$G$6799,0),MATCH(G5983,$H$6578:$H$6799,0)),1)))</f>
        <v>0</v>
      </c>
      <c r="I5983" t="str">
        <f>H5983&amp;"#1"</f>
        <v>0#1</v>
      </c>
      <c r="J5983" s="3">
        <f t="shared" si="755"/>
        <v>0</v>
      </c>
      <c r="K5983" s="3"/>
    </row>
    <row r="5984" spans="2:11" hidden="1" outlineLevel="1" x14ac:dyDescent="0.3">
      <c r="B5984" s="2"/>
      <c r="D5984" s="3"/>
      <c r="F5984" s="3"/>
      <c r="H5984" s="3"/>
      <c r="I5984" t="str">
        <f>REPLACE(I5983,LEN(I5983),1,RIGHT(I5983,1)+1)</f>
        <v>0#2</v>
      </c>
      <c r="J5984" s="3">
        <f t="shared" si="755"/>
        <v>0</v>
      </c>
      <c r="K5984" s="3"/>
    </row>
    <row r="5985" spans="2:11" hidden="1" outlineLevel="1" x14ac:dyDescent="0.3">
      <c r="B5985" s="2"/>
      <c r="D5985" s="3"/>
      <c r="F5985" s="3"/>
      <c r="H5985" s="3"/>
      <c r="I5985" t="str">
        <f t="shared" ref="I5985:I5991" si="758">REPLACE(I5984,LEN(I5984),1,RIGHT(I5984,1)+1)</f>
        <v>0#3</v>
      </c>
      <c r="J5985" s="3">
        <f t="shared" si="755"/>
        <v>0</v>
      </c>
      <c r="K5985" s="3"/>
    </row>
    <row r="5986" spans="2:11" hidden="1" outlineLevel="1" x14ac:dyDescent="0.3">
      <c r="B5986" s="2"/>
      <c r="D5986" s="3"/>
      <c r="F5986" s="3"/>
      <c r="H5986" s="3"/>
      <c r="I5986" t="str">
        <f t="shared" si="758"/>
        <v>0#4</v>
      </c>
      <c r="J5986" s="3">
        <f t="shared" si="755"/>
        <v>0</v>
      </c>
      <c r="K5986" s="3"/>
    </row>
    <row r="5987" spans="2:11" hidden="1" outlineLevel="1" x14ac:dyDescent="0.3">
      <c r="B5987" s="2"/>
      <c r="D5987" s="3"/>
      <c r="F5987" s="3"/>
      <c r="H5987" s="3"/>
      <c r="I5987" t="str">
        <f t="shared" si="758"/>
        <v>0#5</v>
      </c>
      <c r="J5987" s="3">
        <f t="shared" si="755"/>
        <v>0</v>
      </c>
      <c r="K5987" s="3"/>
    </row>
    <row r="5988" spans="2:11" hidden="1" outlineLevel="1" x14ac:dyDescent="0.3">
      <c r="B5988" s="2"/>
      <c r="D5988" s="3"/>
      <c r="F5988" s="3"/>
      <c r="H5988" s="3"/>
      <c r="I5988" t="str">
        <f t="shared" si="758"/>
        <v>0#6</v>
      </c>
      <c r="J5988" s="3">
        <f t="shared" si="755"/>
        <v>0</v>
      </c>
      <c r="K5988" s="3"/>
    </row>
    <row r="5989" spans="2:11" hidden="1" outlineLevel="1" x14ac:dyDescent="0.3">
      <c r="B5989" s="2"/>
      <c r="D5989" s="3"/>
      <c r="F5989" s="3"/>
      <c r="H5989" s="3"/>
      <c r="I5989" t="str">
        <f t="shared" si="758"/>
        <v>0#7</v>
      </c>
      <c r="J5989" s="3">
        <f t="shared" si="755"/>
        <v>0</v>
      </c>
      <c r="K5989" s="3"/>
    </row>
    <row r="5990" spans="2:11" hidden="1" outlineLevel="1" x14ac:dyDescent="0.3">
      <c r="B5990" s="2"/>
      <c r="D5990" s="3"/>
      <c r="F5990" s="3"/>
      <c r="H5990" s="3"/>
      <c r="I5990" t="str">
        <f t="shared" si="758"/>
        <v>0#8</v>
      </c>
      <c r="J5990" s="3">
        <f t="shared" si="755"/>
        <v>0</v>
      </c>
      <c r="K5990" s="3"/>
    </row>
    <row r="5991" spans="2:11" hidden="1" outlineLevel="1" x14ac:dyDescent="0.3">
      <c r="B5991" s="2"/>
      <c r="D5991" s="3"/>
      <c r="F5991" s="3"/>
      <c r="H5991" s="3"/>
      <c r="I5991" t="str">
        <f t="shared" si="758"/>
        <v>0#9</v>
      </c>
      <c r="J5991" s="3">
        <f t="shared" si="755"/>
        <v>0</v>
      </c>
      <c r="K5991" s="3"/>
    </row>
    <row r="5992" spans="2:11" hidden="1" outlineLevel="1" x14ac:dyDescent="0.3">
      <c r="B5992" s="2"/>
      <c r="D5992" s="3"/>
      <c r="F5992" s="3">
        <f>F5983</f>
        <v>0</v>
      </c>
      <c r="G5992" t="str">
        <f>F5992&amp;"#"&amp;COUNTIF(F$6:F5992,F5992)</f>
        <v>0#576</v>
      </c>
      <c r="H5992" s="3">
        <f>IF(ISERROR(IF((SUMPRODUCT((D$7:D$5839=INDEX($F$6578:$F$6799,IF($C$2="All",MATCH(G5992,$G$6578:$G$6799,0),MATCH(G5992,$H$6578:$H$6799,0)),1))*1)+SUMPRODUCT((F$7:F$5839=INDEX($F$6578:$F$6799,IF($C$2="All",MATCH(G5992,$G$6578:$G$6799,0),MATCH(G5992,$H$6578:$H$6799,0)),1))*1))&gt;0,0,INDEX($F$6578:$F$6799,IF($C$2="All",MATCH(G5992,$G$6578:$G$6799,0),MATCH(G5992,$H$6578:$H$6799,0)),1))),0,IF((SUMPRODUCT((D$7:D$5839=INDEX($F$6578:$F$6799,IF($C$2="All",MATCH(G5992,$G$6578:$G$6799,0),MATCH(G5992,$H$6578:$H$6799,0)),1))*1)+SUMPRODUCT((F$7:F$5839=INDEX($F$6578:$F$6799,IF($C$2="All",MATCH(G5992,$G$6578:$G$6799,0),MATCH(G5992,$H$6578:$H$6799,0)),1))*1))&gt;0,0,INDEX($F$6578:$F$6799,IF($C$2="All",MATCH(G5992,$G$6578:$G$6799,0),MATCH(G5992,$H$6578:$H$6799,0)),1)))</f>
        <v>0</v>
      </c>
      <c r="I5992" t="str">
        <f>H5992&amp;"#1"</f>
        <v>0#1</v>
      </c>
      <c r="J5992" s="3">
        <f t="shared" si="755"/>
        <v>0</v>
      </c>
      <c r="K5992" s="3"/>
    </row>
    <row r="5993" spans="2:11" hidden="1" outlineLevel="1" x14ac:dyDescent="0.3">
      <c r="B5993" s="2"/>
      <c r="D5993" s="3"/>
      <c r="F5993" s="3"/>
      <c r="H5993" s="3"/>
      <c r="I5993" t="str">
        <f>REPLACE(I5992,LEN(I5992),1,RIGHT(I5992,1)+1)</f>
        <v>0#2</v>
      </c>
      <c r="J5993" s="3">
        <f t="shared" si="755"/>
        <v>0</v>
      </c>
      <c r="K5993" s="3"/>
    </row>
    <row r="5994" spans="2:11" hidden="1" outlineLevel="1" x14ac:dyDescent="0.3">
      <c r="B5994" s="2"/>
      <c r="D5994" s="3"/>
      <c r="F5994" s="3"/>
      <c r="H5994" s="3"/>
      <c r="I5994" t="str">
        <f t="shared" ref="I5994:I6000" si="759">REPLACE(I5993,LEN(I5993),1,RIGHT(I5993,1)+1)</f>
        <v>0#3</v>
      </c>
      <c r="J5994" s="3">
        <f t="shared" si="755"/>
        <v>0</v>
      </c>
      <c r="K5994" s="3"/>
    </row>
    <row r="5995" spans="2:11" hidden="1" outlineLevel="1" x14ac:dyDescent="0.3">
      <c r="B5995" s="2"/>
      <c r="D5995" s="3"/>
      <c r="F5995" s="3"/>
      <c r="H5995" s="3"/>
      <c r="I5995" t="str">
        <f t="shared" si="759"/>
        <v>0#4</v>
      </c>
      <c r="J5995" s="3">
        <f t="shared" si="755"/>
        <v>0</v>
      </c>
      <c r="K5995" s="3"/>
    </row>
    <row r="5996" spans="2:11" hidden="1" outlineLevel="1" x14ac:dyDescent="0.3">
      <c r="B5996" s="2"/>
      <c r="D5996" s="3"/>
      <c r="F5996" s="3"/>
      <c r="H5996" s="3"/>
      <c r="I5996" t="str">
        <f t="shared" si="759"/>
        <v>0#5</v>
      </c>
      <c r="J5996" s="3">
        <f t="shared" si="755"/>
        <v>0</v>
      </c>
      <c r="K5996" s="3"/>
    </row>
    <row r="5997" spans="2:11" hidden="1" outlineLevel="1" x14ac:dyDescent="0.3">
      <c r="B5997" s="2"/>
      <c r="D5997" s="3"/>
      <c r="F5997" s="3"/>
      <c r="H5997" s="3"/>
      <c r="I5997" t="str">
        <f t="shared" si="759"/>
        <v>0#6</v>
      </c>
      <c r="J5997" s="3">
        <f t="shared" si="755"/>
        <v>0</v>
      </c>
      <c r="K5997" s="3"/>
    </row>
    <row r="5998" spans="2:11" hidden="1" outlineLevel="1" x14ac:dyDescent="0.3">
      <c r="B5998" s="2"/>
      <c r="D5998" s="3"/>
      <c r="F5998" s="3"/>
      <c r="H5998" s="3"/>
      <c r="I5998" t="str">
        <f t="shared" si="759"/>
        <v>0#7</v>
      </c>
      <c r="J5998" s="3">
        <f t="shared" si="755"/>
        <v>0</v>
      </c>
      <c r="K5998" s="3"/>
    </row>
    <row r="5999" spans="2:11" hidden="1" outlineLevel="1" x14ac:dyDescent="0.3">
      <c r="B5999" s="2"/>
      <c r="D5999" s="3"/>
      <c r="F5999" s="3"/>
      <c r="H5999" s="3"/>
      <c r="I5999" t="str">
        <f t="shared" si="759"/>
        <v>0#8</v>
      </c>
      <c r="J5999" s="3">
        <f t="shared" si="755"/>
        <v>0</v>
      </c>
      <c r="K5999" s="3"/>
    </row>
    <row r="6000" spans="2:11" hidden="1" outlineLevel="1" x14ac:dyDescent="0.3">
      <c r="B6000" s="2"/>
      <c r="D6000" s="3"/>
      <c r="F6000" s="3"/>
      <c r="H6000" s="3"/>
      <c r="I6000" t="str">
        <f t="shared" si="759"/>
        <v>0#9</v>
      </c>
      <c r="J6000" s="3">
        <f t="shared" si="755"/>
        <v>0</v>
      </c>
      <c r="K6000" s="3"/>
    </row>
    <row r="6001" spans="2:11" hidden="1" outlineLevel="1" x14ac:dyDescent="0.3">
      <c r="D6001" t="str">
        <f>IF(C6001="",D5920,IF(ISERROR(INDEX($F$6578:$F$6799,IF($C$2="All",MATCH(C6001,$G$6578:$G$6799,0),MATCH(C6001,$H$6578:$H$6799,0)),1)),0,INDEX($F$6578:$F$6799,IF($C$2="All",MATCH(C6001,$G$6578:$G$6799,0),MATCH(C6001,$H$6578:$H$6799,0)),1)))</f>
        <v>New London</v>
      </c>
      <c r="E6001" t="str">
        <f>D6001&amp;"#"&amp;COUNTIF(D$6:D6001,D6001)</f>
        <v>New London#12</v>
      </c>
      <c r="F6001" s="3">
        <f>IF(ISERROR(IF((SUMPRODUCT((B$7:B$5839=INDEX($F$6578:$F$6799,IF($C$2="All",MATCH(E6001,$G$6578:$G$6799,0),MATCH(E6001,$H$6578:$H$6799,0)),1))*1)+SUMPRODUCT((D$7:D$5839=INDEX($F$6578:$F$6799,IF($C$2="All",MATCH(E6001,$G$6578:$G$6799,0),MATCH(E6001,$H$6578:$H$6799,0)),1))*1))&gt;0,0,INDEX($F$6578:$F$6799,IF($C$2="All",MATCH(E6001,$G$6578:$G$6799,0),MATCH(E6001,$H$6578:$H$6799,0)),1))),0,IF((SUMPRODUCT((B$7:B$5839=INDEX($F$6578:$F$6799,IF($C$2="All",MATCH(E6001,$G$6578:$G$6799,0),MATCH(E6001,$H$6578:$H$6799,0)),1))*1)+SUMPRODUCT((D$7:D$5839=INDEX($F$6578:$F$6799,IF($C$2="All",MATCH(E6001,$G$6578:$G$6799,0),MATCH(E6001,$H$6578:$H$6799,0)),1))*1))&gt;0,0,INDEX($F$6578:$F$6799,IF($C$2="All",MATCH(E6001,$G$6578:$G$6799,0),MATCH(E6001,$H$6578:$H$6799,0)),1)))</f>
        <v>0</v>
      </c>
      <c r="G6001" t="str">
        <f>F6001&amp;"#"&amp;COUNTIF(F$6:F6001,F6001)</f>
        <v>0#577</v>
      </c>
      <c r="H6001" s="3">
        <f>IF(ISERROR(IF((SUMPRODUCT((D$7:D$5839=INDEX($F$6578:$F$6799,IF($C$2="All",MATCH(G6001,$G$6578:$G$6799,0),MATCH(G6001,$H$6578:$H$6799,0)),1))*1)+SUMPRODUCT((F$7:F$5839=INDEX($F$6578:$F$6799,IF($C$2="All",MATCH(G6001,$G$6578:$G$6799,0),MATCH(G6001,$H$6578:$H$6799,0)),1))*1))&gt;0,0,INDEX($F$6578:$F$6799,IF($C$2="All",MATCH(G6001,$G$6578:$G$6799,0),MATCH(G6001,$H$6578:$H$6799,0)),1))),0,IF((SUMPRODUCT((D$7:D$5839=INDEX($F$6578:$F$6799,IF($C$2="All",MATCH(G6001,$G$6578:$G$6799,0),MATCH(G6001,$H$6578:$H$6799,0)),1))*1)+SUMPRODUCT((F$7:F$5839=INDEX($F$6578:$F$6799,IF($C$2="All",MATCH(G6001,$G$6578:$G$6799,0),MATCH(G6001,$H$6578:$H$6799,0)),1))*1))&gt;0,0,INDEX($F$6578:$F$6799,IF($C$2="All",MATCH(G6001,$G$6578:$G$6799,0),MATCH(G6001,$H$6578:$H$6799,0)),1)))</f>
        <v>0</v>
      </c>
      <c r="I6001" t="str">
        <f>H$7&amp;"#1"</f>
        <v>0#1</v>
      </c>
      <c r="J6001" s="3">
        <f t="shared" si="755"/>
        <v>0</v>
      </c>
    </row>
    <row r="6002" spans="2:11" hidden="1" outlineLevel="1" x14ac:dyDescent="0.3">
      <c r="B6002" s="2"/>
      <c r="D6002" s="3"/>
      <c r="F6002" s="3"/>
      <c r="H6002" s="3"/>
      <c r="I6002" t="str">
        <f>REPLACE(I6001,LEN(I6001),1,RIGHT(I6001,1)+1)</f>
        <v>0#2</v>
      </c>
      <c r="J6002" s="3">
        <f t="shared" si="755"/>
        <v>0</v>
      </c>
      <c r="K6002" s="3"/>
    </row>
    <row r="6003" spans="2:11" hidden="1" outlineLevel="1" x14ac:dyDescent="0.3">
      <c r="B6003" s="2"/>
      <c r="D6003" s="3"/>
      <c r="F6003" s="3"/>
      <c r="H6003" s="3"/>
      <c r="I6003" t="str">
        <f t="shared" ref="I6003:I6009" si="760">REPLACE(I6002,LEN(I6002),1,RIGHT(I6002,1)+1)</f>
        <v>0#3</v>
      </c>
      <c r="J6003" s="3">
        <f t="shared" si="755"/>
        <v>0</v>
      </c>
      <c r="K6003" s="3"/>
    </row>
    <row r="6004" spans="2:11" hidden="1" outlineLevel="1" x14ac:dyDescent="0.3">
      <c r="B6004" s="2"/>
      <c r="D6004" s="3"/>
      <c r="F6004" s="3"/>
      <c r="H6004" s="3"/>
      <c r="I6004" t="str">
        <f t="shared" si="760"/>
        <v>0#4</v>
      </c>
      <c r="J6004" s="3">
        <f t="shared" si="755"/>
        <v>0</v>
      </c>
      <c r="K6004" s="3"/>
    </row>
    <row r="6005" spans="2:11" hidden="1" outlineLevel="1" x14ac:dyDescent="0.3">
      <c r="B6005" s="2"/>
      <c r="D6005" s="3"/>
      <c r="F6005" s="3"/>
      <c r="H6005" s="3"/>
      <c r="I6005" t="str">
        <f t="shared" si="760"/>
        <v>0#5</v>
      </c>
      <c r="J6005" s="3">
        <f t="shared" si="755"/>
        <v>0</v>
      </c>
      <c r="K6005" s="3"/>
    </row>
    <row r="6006" spans="2:11" hidden="1" outlineLevel="1" x14ac:dyDescent="0.3">
      <c r="B6006" s="2"/>
      <c r="D6006" s="3"/>
      <c r="F6006" s="3"/>
      <c r="H6006" s="3"/>
      <c r="I6006" t="str">
        <f t="shared" si="760"/>
        <v>0#6</v>
      </c>
      <c r="J6006" s="3">
        <f t="shared" si="755"/>
        <v>0</v>
      </c>
      <c r="K6006" s="3"/>
    </row>
    <row r="6007" spans="2:11" hidden="1" outlineLevel="1" x14ac:dyDescent="0.3">
      <c r="B6007" s="2"/>
      <c r="D6007" s="3"/>
      <c r="F6007" s="3"/>
      <c r="H6007" s="3"/>
      <c r="I6007" t="str">
        <f t="shared" si="760"/>
        <v>0#7</v>
      </c>
      <c r="J6007" s="3">
        <f t="shared" si="755"/>
        <v>0</v>
      </c>
      <c r="K6007" s="3"/>
    </row>
    <row r="6008" spans="2:11" hidden="1" outlineLevel="1" x14ac:dyDescent="0.3">
      <c r="B6008" s="2"/>
      <c r="D6008" s="3"/>
      <c r="F6008" s="3"/>
      <c r="H6008" s="3"/>
      <c r="I6008" t="str">
        <f t="shared" si="760"/>
        <v>0#8</v>
      </c>
      <c r="J6008" s="3">
        <f t="shared" si="755"/>
        <v>0</v>
      </c>
      <c r="K6008" s="3"/>
    </row>
    <row r="6009" spans="2:11" hidden="1" outlineLevel="1" x14ac:dyDescent="0.3">
      <c r="B6009" s="2"/>
      <c r="D6009" s="3"/>
      <c r="F6009" s="3"/>
      <c r="H6009" s="3"/>
      <c r="I6009" t="str">
        <f t="shared" si="760"/>
        <v>0#9</v>
      </c>
      <c r="J6009" s="3">
        <f t="shared" si="755"/>
        <v>0</v>
      </c>
      <c r="K6009" s="3"/>
    </row>
    <row r="6010" spans="2:11" hidden="1" outlineLevel="1" x14ac:dyDescent="0.3">
      <c r="B6010" s="2"/>
      <c r="F6010" s="3">
        <f>F6001</f>
        <v>0</v>
      </c>
      <c r="G6010" t="str">
        <f>F6010&amp;"#"&amp;COUNTIF(F$6:F6010,F6010)</f>
        <v>0#578</v>
      </c>
      <c r="H6010" s="3">
        <f>IF(ISERROR(IF((SUMPRODUCT((D$7:D$5839=INDEX($F$6578:$F$6799,IF($C$2="All",MATCH(G6010,$G$6578:$G$6799,0),MATCH(G6010,$H$6578:$H$6799,0)),1))*1)+SUMPRODUCT((F$7:F$5839=INDEX($F$6578:$F$6799,IF($C$2="All",MATCH(G6010,$G$6578:$G$6799,0),MATCH(G6010,$H$6578:$H$6799,0)),1))*1))&gt;0,0,INDEX($F$6578:$F$6799,IF($C$2="All",MATCH(G6010,$G$6578:$G$6799,0),MATCH(G6010,$H$6578:$H$6799,0)),1))),0,IF((SUMPRODUCT((D$7:D$5839=INDEX($F$6578:$F$6799,IF($C$2="All",MATCH(G6010,$G$6578:$G$6799,0),MATCH(G6010,$H$6578:$H$6799,0)),1))*1)+SUMPRODUCT((F$7:F$5839=INDEX($F$6578:$F$6799,IF($C$2="All",MATCH(G6010,$G$6578:$G$6799,0),MATCH(G6010,$H$6578:$H$6799,0)),1))*1))&gt;0,0,INDEX($F$6578:$F$6799,IF($C$2="All",MATCH(G6010,$G$6578:$G$6799,0),MATCH(G6010,$H$6578:$H$6799,0)),1)))</f>
        <v>0</v>
      </c>
      <c r="I6010" t="str">
        <f>H6010&amp;"#1"</f>
        <v>0#1</v>
      </c>
      <c r="J6010" s="3">
        <f t="shared" si="755"/>
        <v>0</v>
      </c>
      <c r="K6010" s="3"/>
    </row>
    <row r="6011" spans="2:11" hidden="1" outlineLevel="1" x14ac:dyDescent="0.3">
      <c r="B6011" s="2"/>
      <c r="F6011" s="3"/>
      <c r="H6011" s="3"/>
      <c r="I6011" t="str">
        <f>REPLACE(I6010,LEN(I6010),1,RIGHT(I6010,1)+1)</f>
        <v>0#2</v>
      </c>
      <c r="J6011" s="3">
        <f t="shared" si="755"/>
        <v>0</v>
      </c>
      <c r="K6011" s="3"/>
    </row>
    <row r="6012" spans="2:11" hidden="1" outlineLevel="1" x14ac:dyDescent="0.3">
      <c r="B6012" s="2"/>
      <c r="F6012" s="3"/>
      <c r="H6012" s="3"/>
      <c r="I6012" t="str">
        <f t="shared" ref="I6012:I6018" si="761">REPLACE(I6011,LEN(I6011),1,RIGHT(I6011,1)+1)</f>
        <v>0#3</v>
      </c>
      <c r="J6012" s="3">
        <f t="shared" si="755"/>
        <v>0</v>
      </c>
      <c r="K6012" s="3"/>
    </row>
    <row r="6013" spans="2:11" hidden="1" outlineLevel="1" x14ac:dyDescent="0.3">
      <c r="B6013" s="2"/>
      <c r="F6013" s="3"/>
      <c r="H6013" s="3"/>
      <c r="I6013" t="str">
        <f t="shared" si="761"/>
        <v>0#4</v>
      </c>
      <c r="J6013" s="3">
        <f t="shared" si="755"/>
        <v>0</v>
      </c>
      <c r="K6013" s="3"/>
    </row>
    <row r="6014" spans="2:11" hidden="1" outlineLevel="1" x14ac:dyDescent="0.3">
      <c r="B6014" s="2"/>
      <c r="F6014" s="3"/>
      <c r="H6014" s="3"/>
      <c r="I6014" t="str">
        <f t="shared" si="761"/>
        <v>0#5</v>
      </c>
      <c r="J6014" s="3">
        <f t="shared" si="755"/>
        <v>0</v>
      </c>
      <c r="K6014" s="3"/>
    </row>
    <row r="6015" spans="2:11" hidden="1" outlineLevel="1" x14ac:dyDescent="0.3">
      <c r="B6015" s="2"/>
      <c r="F6015" s="3"/>
      <c r="H6015" s="3"/>
      <c r="I6015" t="str">
        <f t="shared" si="761"/>
        <v>0#6</v>
      </c>
      <c r="J6015" s="3">
        <f t="shared" si="755"/>
        <v>0</v>
      </c>
      <c r="K6015" s="3"/>
    </row>
    <row r="6016" spans="2:11" hidden="1" outlineLevel="1" x14ac:dyDescent="0.3">
      <c r="B6016" s="2"/>
      <c r="F6016" s="3"/>
      <c r="H6016" s="3"/>
      <c r="I6016" t="str">
        <f t="shared" si="761"/>
        <v>0#7</v>
      </c>
      <c r="J6016" s="3">
        <f t="shared" si="755"/>
        <v>0</v>
      </c>
      <c r="K6016" s="3"/>
    </row>
    <row r="6017" spans="2:11" hidden="1" outlineLevel="1" x14ac:dyDescent="0.3">
      <c r="B6017" s="2"/>
      <c r="F6017" s="3"/>
      <c r="H6017" s="3"/>
      <c r="I6017" t="str">
        <f t="shared" si="761"/>
        <v>0#8</v>
      </c>
      <c r="J6017" s="3">
        <f t="shared" si="755"/>
        <v>0</v>
      </c>
      <c r="K6017" s="3"/>
    </row>
    <row r="6018" spans="2:11" hidden="1" outlineLevel="1" x14ac:dyDescent="0.3">
      <c r="B6018" s="2"/>
      <c r="F6018" s="3"/>
      <c r="H6018" s="3"/>
      <c r="I6018" t="str">
        <f t="shared" si="761"/>
        <v>0#9</v>
      </c>
      <c r="J6018" s="3">
        <f t="shared" si="755"/>
        <v>0</v>
      </c>
      <c r="K6018" s="3"/>
    </row>
    <row r="6019" spans="2:11" hidden="1" outlineLevel="1" x14ac:dyDescent="0.3">
      <c r="B6019" s="2"/>
      <c r="D6019" s="3"/>
      <c r="F6019" s="3">
        <f>F6010</f>
        <v>0</v>
      </c>
      <c r="G6019" t="str">
        <f>F6019&amp;"#"&amp;COUNTIF(F$6:F6019,F6019)</f>
        <v>0#579</v>
      </c>
      <c r="H6019" s="3">
        <f>IF(ISERROR(IF((SUMPRODUCT((D$7:D$5839=INDEX($F$6578:$F$6799,IF($C$2="All",MATCH(G6019,$G$6578:$G$6799,0),MATCH(G6019,$H$6578:$H$6799,0)),1))*1)+SUMPRODUCT((F$7:F$5839=INDEX($F$6578:$F$6799,IF($C$2="All",MATCH(G6019,$G$6578:$G$6799,0),MATCH(G6019,$H$6578:$H$6799,0)),1))*1))&gt;0,0,INDEX($F$6578:$F$6799,IF($C$2="All",MATCH(G6019,$G$6578:$G$6799,0),MATCH(G6019,$H$6578:$H$6799,0)),1))),0,IF((SUMPRODUCT((D$7:D$5839=INDEX($F$6578:$F$6799,IF($C$2="All",MATCH(G6019,$G$6578:$G$6799,0),MATCH(G6019,$H$6578:$H$6799,0)),1))*1)+SUMPRODUCT((F$7:F$5839=INDEX($F$6578:$F$6799,IF($C$2="All",MATCH(G6019,$G$6578:$G$6799,0),MATCH(G6019,$H$6578:$H$6799,0)),1))*1))&gt;0,0,INDEX($F$6578:$F$6799,IF($C$2="All",MATCH(G6019,$G$6578:$G$6799,0),MATCH(G6019,$H$6578:$H$6799,0)),1)))</f>
        <v>0</v>
      </c>
      <c r="I6019" t="str">
        <f>H6019&amp;"#1"</f>
        <v>0#1</v>
      </c>
      <c r="J6019" s="3">
        <f t="shared" si="755"/>
        <v>0</v>
      </c>
      <c r="K6019" s="3"/>
    </row>
    <row r="6020" spans="2:11" hidden="1" outlineLevel="1" x14ac:dyDescent="0.3">
      <c r="B6020" s="2"/>
      <c r="D6020" s="3"/>
      <c r="F6020" s="3"/>
      <c r="H6020" s="3"/>
      <c r="I6020" t="str">
        <f>REPLACE(I6019,LEN(I6019),1,RIGHT(I6019,1)+1)</f>
        <v>0#2</v>
      </c>
      <c r="J6020" s="3">
        <f t="shared" si="755"/>
        <v>0</v>
      </c>
      <c r="K6020" s="3"/>
    </row>
    <row r="6021" spans="2:11" hidden="1" outlineLevel="1" x14ac:dyDescent="0.3">
      <c r="B6021" s="2"/>
      <c r="D6021" s="3"/>
      <c r="F6021" s="3"/>
      <c r="H6021" s="3"/>
      <c r="I6021" t="str">
        <f t="shared" ref="I6021:I6027" si="762">REPLACE(I6020,LEN(I6020),1,RIGHT(I6020,1)+1)</f>
        <v>0#3</v>
      </c>
      <c r="J6021" s="3">
        <f t="shared" si="755"/>
        <v>0</v>
      </c>
      <c r="K6021" s="3"/>
    </row>
    <row r="6022" spans="2:11" hidden="1" outlineLevel="1" x14ac:dyDescent="0.3">
      <c r="B6022" s="2"/>
      <c r="D6022" s="3"/>
      <c r="F6022" s="3"/>
      <c r="H6022" s="3"/>
      <c r="I6022" t="str">
        <f t="shared" si="762"/>
        <v>0#4</v>
      </c>
      <c r="J6022" s="3">
        <f t="shared" si="755"/>
        <v>0</v>
      </c>
      <c r="K6022" s="3"/>
    </row>
    <row r="6023" spans="2:11" hidden="1" outlineLevel="1" x14ac:dyDescent="0.3">
      <c r="B6023" s="2"/>
      <c r="D6023" s="3"/>
      <c r="F6023" s="3"/>
      <c r="H6023" s="3"/>
      <c r="I6023" t="str">
        <f t="shared" si="762"/>
        <v>0#5</v>
      </c>
      <c r="J6023" s="3">
        <f t="shared" ref="J6023:J6086" si="763">IF(ISERROR(IF((SUMPRODUCT((F$7:F$5839=INDEX($F$6578:$F$6799,IF($C$2="All",MATCH(I6023,$G$6578:$G$6799,0),MATCH(I6023,$H$6578:$H$6799,0)),1))*1)+SUMPRODUCT((H$7:H$5839=INDEX($F$6578:$F$6799,IF($C$2="All",MATCH(I6023,$G$6578:$G$6799,0),MATCH(I6023,$H$6578:$H$6799,0)),1))*1))&gt;0,0,INDEX($F$6578:$F$6799,IF($C$2="All",MATCH(I6023,$G$6578:$G$6799,0),MATCH(I6023,$H$6578:$H$6799,0)),1))),0,IF((SUMPRODUCT((F$7:F$5839=INDEX($F$6578:$F$6799,IF($C$2="All",MATCH(I6023,$G$6578:$G$6799,0),MATCH(I6023,$H$6578:$H$6799,0)),1))*1)+SUMPRODUCT((H$7:H$5839=INDEX($F$6578:$F$6799,IF($C$2="All",MATCH(I6023,$G$6578:$G$6799,0),MATCH(I6023,$H$6578:$H$6799,0)),1))*1))&gt;0,0,INDEX($F$6578:$F$6799,IF($C$2="All",MATCH(I6023,$G$6578:$G$6799,0),MATCH(I6023,$H$6578:$H$6799,0)),1)))</f>
        <v>0</v>
      </c>
      <c r="K6023" s="3"/>
    </row>
    <row r="6024" spans="2:11" hidden="1" outlineLevel="1" x14ac:dyDescent="0.3">
      <c r="B6024" s="2"/>
      <c r="D6024" s="3"/>
      <c r="F6024" s="3"/>
      <c r="H6024" s="3"/>
      <c r="I6024" t="str">
        <f t="shared" si="762"/>
        <v>0#6</v>
      </c>
      <c r="J6024" s="3">
        <f t="shared" si="763"/>
        <v>0</v>
      </c>
      <c r="K6024" s="3"/>
    </row>
    <row r="6025" spans="2:11" hidden="1" outlineLevel="1" x14ac:dyDescent="0.3">
      <c r="B6025" s="2"/>
      <c r="D6025" s="3"/>
      <c r="F6025" s="3"/>
      <c r="H6025" s="3"/>
      <c r="I6025" t="str">
        <f t="shared" si="762"/>
        <v>0#7</v>
      </c>
      <c r="J6025" s="3">
        <f t="shared" si="763"/>
        <v>0</v>
      </c>
      <c r="K6025" s="3"/>
    </row>
    <row r="6026" spans="2:11" hidden="1" outlineLevel="1" x14ac:dyDescent="0.3">
      <c r="B6026" s="2"/>
      <c r="D6026" s="3"/>
      <c r="F6026" s="3"/>
      <c r="H6026" s="3"/>
      <c r="I6026" t="str">
        <f t="shared" si="762"/>
        <v>0#8</v>
      </c>
      <c r="J6026" s="3">
        <f t="shared" si="763"/>
        <v>0</v>
      </c>
      <c r="K6026" s="3"/>
    </row>
    <row r="6027" spans="2:11" hidden="1" outlineLevel="1" x14ac:dyDescent="0.3">
      <c r="B6027" s="2"/>
      <c r="D6027" s="3"/>
      <c r="F6027" s="3"/>
      <c r="H6027" s="3"/>
      <c r="I6027" t="str">
        <f t="shared" si="762"/>
        <v>0#9</v>
      </c>
      <c r="J6027" s="3">
        <f t="shared" si="763"/>
        <v>0</v>
      </c>
      <c r="K6027" s="3"/>
    </row>
    <row r="6028" spans="2:11" hidden="1" outlineLevel="1" x14ac:dyDescent="0.3">
      <c r="B6028" s="2"/>
      <c r="D6028" s="3"/>
      <c r="F6028" s="3">
        <f>F6019</f>
        <v>0</v>
      </c>
      <c r="G6028" t="str">
        <f>F6028&amp;"#"&amp;COUNTIF(F$6:F6028,F6028)</f>
        <v>0#580</v>
      </c>
      <c r="H6028" s="3">
        <f>IF(ISERROR(IF((SUMPRODUCT((D$7:D$5839=INDEX($F$6578:$F$6799,IF($C$2="All",MATCH(G6028,$G$6578:$G$6799,0),MATCH(G6028,$H$6578:$H$6799,0)),1))*1)+SUMPRODUCT((F$7:F$5839=INDEX($F$6578:$F$6799,IF($C$2="All",MATCH(G6028,$G$6578:$G$6799,0),MATCH(G6028,$H$6578:$H$6799,0)),1))*1))&gt;0,0,INDEX($F$6578:$F$6799,IF($C$2="All",MATCH(G6028,$G$6578:$G$6799,0),MATCH(G6028,$H$6578:$H$6799,0)),1))),0,IF((SUMPRODUCT((D$7:D$5839=INDEX($F$6578:$F$6799,IF($C$2="All",MATCH(G6028,$G$6578:$G$6799,0),MATCH(G6028,$H$6578:$H$6799,0)),1))*1)+SUMPRODUCT((F$7:F$5839=INDEX($F$6578:$F$6799,IF($C$2="All",MATCH(G6028,$G$6578:$G$6799,0),MATCH(G6028,$H$6578:$H$6799,0)),1))*1))&gt;0,0,INDEX($F$6578:$F$6799,IF($C$2="All",MATCH(G6028,$G$6578:$G$6799,0),MATCH(G6028,$H$6578:$H$6799,0)),1)))</f>
        <v>0</v>
      </c>
      <c r="I6028" t="str">
        <f>H6028&amp;"#1"</f>
        <v>0#1</v>
      </c>
      <c r="J6028" s="3">
        <f t="shared" si="763"/>
        <v>0</v>
      </c>
      <c r="K6028" s="3"/>
    </row>
    <row r="6029" spans="2:11" hidden="1" outlineLevel="1" x14ac:dyDescent="0.3">
      <c r="B6029" s="2"/>
      <c r="D6029" s="3"/>
      <c r="F6029" s="3"/>
      <c r="H6029" s="3"/>
      <c r="I6029" t="str">
        <f>REPLACE(I6028,LEN(I6028),1,RIGHT(I6028,1)+1)</f>
        <v>0#2</v>
      </c>
      <c r="J6029" s="3">
        <f t="shared" si="763"/>
        <v>0</v>
      </c>
      <c r="K6029" s="3"/>
    </row>
    <row r="6030" spans="2:11" hidden="1" outlineLevel="1" x14ac:dyDescent="0.3">
      <c r="B6030" s="2"/>
      <c r="D6030" s="3"/>
      <c r="F6030" s="3"/>
      <c r="H6030" s="3"/>
      <c r="I6030" t="str">
        <f t="shared" ref="I6030:I6036" si="764">REPLACE(I6029,LEN(I6029),1,RIGHT(I6029,1)+1)</f>
        <v>0#3</v>
      </c>
      <c r="J6030" s="3">
        <f t="shared" si="763"/>
        <v>0</v>
      </c>
      <c r="K6030" s="3"/>
    </row>
    <row r="6031" spans="2:11" hidden="1" outlineLevel="1" x14ac:dyDescent="0.3">
      <c r="B6031" s="2"/>
      <c r="D6031" s="3"/>
      <c r="F6031" s="3"/>
      <c r="H6031" s="3"/>
      <c r="I6031" t="str">
        <f t="shared" si="764"/>
        <v>0#4</v>
      </c>
      <c r="J6031" s="3">
        <f t="shared" si="763"/>
        <v>0</v>
      </c>
      <c r="K6031" s="3"/>
    </row>
    <row r="6032" spans="2:11" hidden="1" outlineLevel="1" x14ac:dyDescent="0.3">
      <c r="B6032" s="2"/>
      <c r="D6032" s="3"/>
      <c r="F6032" s="3"/>
      <c r="H6032" s="3"/>
      <c r="I6032" t="str">
        <f t="shared" si="764"/>
        <v>0#5</v>
      </c>
      <c r="J6032" s="3">
        <f t="shared" si="763"/>
        <v>0</v>
      </c>
      <c r="K6032" s="3"/>
    </row>
    <row r="6033" spans="2:11" hidden="1" outlineLevel="1" x14ac:dyDescent="0.3">
      <c r="B6033" s="2"/>
      <c r="D6033" s="3"/>
      <c r="F6033" s="3"/>
      <c r="H6033" s="3"/>
      <c r="I6033" t="str">
        <f t="shared" si="764"/>
        <v>0#6</v>
      </c>
      <c r="J6033" s="3">
        <f t="shared" si="763"/>
        <v>0</v>
      </c>
      <c r="K6033" s="3"/>
    </row>
    <row r="6034" spans="2:11" hidden="1" outlineLevel="1" x14ac:dyDescent="0.3">
      <c r="B6034" s="2"/>
      <c r="D6034" s="3"/>
      <c r="F6034" s="3"/>
      <c r="H6034" s="3"/>
      <c r="I6034" t="str">
        <f t="shared" si="764"/>
        <v>0#7</v>
      </c>
      <c r="J6034" s="3">
        <f t="shared" si="763"/>
        <v>0</v>
      </c>
      <c r="K6034" s="3"/>
    </row>
    <row r="6035" spans="2:11" hidden="1" outlineLevel="1" x14ac:dyDescent="0.3">
      <c r="B6035" s="2"/>
      <c r="D6035" s="3"/>
      <c r="F6035" s="3"/>
      <c r="H6035" s="3"/>
      <c r="I6035" t="str">
        <f t="shared" si="764"/>
        <v>0#8</v>
      </c>
      <c r="J6035" s="3">
        <f t="shared" si="763"/>
        <v>0</v>
      </c>
      <c r="K6035" s="3"/>
    </row>
    <row r="6036" spans="2:11" hidden="1" outlineLevel="1" x14ac:dyDescent="0.3">
      <c r="B6036" s="2"/>
      <c r="D6036" s="3"/>
      <c r="F6036" s="3"/>
      <c r="H6036" s="3"/>
      <c r="I6036" t="str">
        <f t="shared" si="764"/>
        <v>0#9</v>
      </c>
      <c r="J6036" s="3">
        <f t="shared" si="763"/>
        <v>0</v>
      </c>
      <c r="K6036" s="3"/>
    </row>
    <row r="6037" spans="2:11" hidden="1" outlineLevel="1" x14ac:dyDescent="0.3">
      <c r="B6037" s="2"/>
      <c r="D6037" s="3"/>
      <c r="F6037" s="3">
        <f>F6028</f>
        <v>0</v>
      </c>
      <c r="G6037" t="str">
        <f>F6037&amp;"#"&amp;COUNTIF(F$6:F6037,F6037)</f>
        <v>0#581</v>
      </c>
      <c r="H6037" s="3">
        <f>IF(ISERROR(IF((SUMPRODUCT((D$7:D$5839=INDEX($F$6578:$F$6799,IF($C$2="All",MATCH(G6037,$G$6578:$G$6799,0),MATCH(G6037,$H$6578:$H$6799,0)),1))*1)+SUMPRODUCT((F$7:F$5839=INDEX($F$6578:$F$6799,IF($C$2="All",MATCH(G6037,$G$6578:$G$6799,0),MATCH(G6037,$H$6578:$H$6799,0)),1))*1))&gt;0,0,INDEX($F$6578:$F$6799,IF($C$2="All",MATCH(G6037,$G$6578:$G$6799,0),MATCH(G6037,$H$6578:$H$6799,0)),1))),0,IF((SUMPRODUCT((D$7:D$5839=INDEX($F$6578:$F$6799,IF($C$2="All",MATCH(G6037,$G$6578:$G$6799,0),MATCH(G6037,$H$6578:$H$6799,0)),1))*1)+SUMPRODUCT((F$7:F$5839=INDEX($F$6578:$F$6799,IF($C$2="All",MATCH(G6037,$G$6578:$G$6799,0),MATCH(G6037,$H$6578:$H$6799,0)),1))*1))&gt;0,0,INDEX($F$6578:$F$6799,IF($C$2="All",MATCH(G6037,$G$6578:$G$6799,0),MATCH(G6037,$H$6578:$H$6799,0)),1)))</f>
        <v>0</v>
      </c>
      <c r="I6037" t="str">
        <f>H6037&amp;"#1"</f>
        <v>0#1</v>
      </c>
      <c r="J6037" s="3">
        <f t="shared" si="763"/>
        <v>0</v>
      </c>
      <c r="K6037" s="3"/>
    </row>
    <row r="6038" spans="2:11" hidden="1" outlineLevel="1" x14ac:dyDescent="0.3">
      <c r="B6038" s="2"/>
      <c r="D6038" s="3"/>
      <c r="F6038" s="3"/>
      <c r="H6038" s="3"/>
      <c r="I6038" t="str">
        <f>REPLACE(I6037,LEN(I6037),1,RIGHT(I6037,1)+1)</f>
        <v>0#2</v>
      </c>
      <c r="J6038" s="3">
        <f t="shared" si="763"/>
        <v>0</v>
      </c>
      <c r="K6038" s="3"/>
    </row>
    <row r="6039" spans="2:11" hidden="1" outlineLevel="1" x14ac:dyDescent="0.3">
      <c r="B6039" s="2"/>
      <c r="D6039" s="3"/>
      <c r="F6039" s="3"/>
      <c r="H6039" s="3"/>
      <c r="I6039" t="str">
        <f t="shared" ref="I6039:I6045" si="765">REPLACE(I6038,LEN(I6038),1,RIGHT(I6038,1)+1)</f>
        <v>0#3</v>
      </c>
      <c r="J6039" s="3">
        <f t="shared" si="763"/>
        <v>0</v>
      </c>
      <c r="K6039" s="3"/>
    </row>
    <row r="6040" spans="2:11" hidden="1" outlineLevel="1" x14ac:dyDescent="0.3">
      <c r="B6040" s="2"/>
      <c r="D6040" s="3"/>
      <c r="F6040" s="3"/>
      <c r="H6040" s="3"/>
      <c r="I6040" t="str">
        <f t="shared" si="765"/>
        <v>0#4</v>
      </c>
      <c r="J6040" s="3">
        <f t="shared" si="763"/>
        <v>0</v>
      </c>
      <c r="K6040" s="3"/>
    </row>
    <row r="6041" spans="2:11" hidden="1" outlineLevel="1" x14ac:dyDescent="0.3">
      <c r="B6041" s="2"/>
      <c r="D6041" s="3"/>
      <c r="F6041" s="3"/>
      <c r="H6041" s="3"/>
      <c r="I6041" t="str">
        <f t="shared" si="765"/>
        <v>0#5</v>
      </c>
      <c r="J6041" s="3">
        <f t="shared" si="763"/>
        <v>0</v>
      </c>
      <c r="K6041" s="3"/>
    </row>
    <row r="6042" spans="2:11" hidden="1" outlineLevel="1" x14ac:dyDescent="0.3">
      <c r="B6042" s="2"/>
      <c r="D6042" s="3"/>
      <c r="F6042" s="3"/>
      <c r="H6042" s="3"/>
      <c r="I6042" t="str">
        <f t="shared" si="765"/>
        <v>0#6</v>
      </c>
      <c r="J6042" s="3">
        <f t="shared" si="763"/>
        <v>0</v>
      </c>
      <c r="K6042" s="3"/>
    </row>
    <row r="6043" spans="2:11" hidden="1" outlineLevel="1" x14ac:dyDescent="0.3">
      <c r="B6043" s="2"/>
      <c r="D6043" s="3"/>
      <c r="F6043" s="3"/>
      <c r="H6043" s="3"/>
      <c r="I6043" t="str">
        <f t="shared" si="765"/>
        <v>0#7</v>
      </c>
      <c r="J6043" s="3">
        <f t="shared" si="763"/>
        <v>0</v>
      </c>
      <c r="K6043" s="3"/>
    </row>
    <row r="6044" spans="2:11" hidden="1" outlineLevel="1" x14ac:dyDescent="0.3">
      <c r="B6044" s="2"/>
      <c r="D6044" s="3"/>
      <c r="F6044" s="3"/>
      <c r="H6044" s="3"/>
      <c r="I6044" t="str">
        <f t="shared" si="765"/>
        <v>0#8</v>
      </c>
      <c r="J6044" s="3">
        <f t="shared" si="763"/>
        <v>0</v>
      </c>
      <c r="K6044" s="3"/>
    </row>
    <row r="6045" spans="2:11" hidden="1" outlineLevel="1" x14ac:dyDescent="0.3">
      <c r="B6045" s="2"/>
      <c r="D6045" s="3"/>
      <c r="F6045" s="3"/>
      <c r="H6045" s="3"/>
      <c r="I6045" t="str">
        <f t="shared" si="765"/>
        <v>0#9</v>
      </c>
      <c r="J6045" s="3">
        <f t="shared" si="763"/>
        <v>0</v>
      </c>
      <c r="K6045" s="3"/>
    </row>
    <row r="6046" spans="2:11" hidden="1" outlineLevel="1" x14ac:dyDescent="0.3">
      <c r="B6046" s="2"/>
      <c r="D6046" s="3"/>
      <c r="F6046" s="3">
        <f>F6037</f>
        <v>0</v>
      </c>
      <c r="G6046" t="str">
        <f>F6046&amp;"#"&amp;COUNTIF(F$6:F6046,F6046)</f>
        <v>0#582</v>
      </c>
      <c r="H6046" s="3">
        <f>IF(ISERROR(IF((SUMPRODUCT((D$7:D$5839=INDEX($F$6578:$F$6799,IF($C$2="All",MATCH(G6046,$G$6578:$G$6799,0),MATCH(G6046,$H$6578:$H$6799,0)),1))*1)+SUMPRODUCT((F$7:F$5839=INDEX($F$6578:$F$6799,IF($C$2="All",MATCH(G6046,$G$6578:$G$6799,0),MATCH(G6046,$H$6578:$H$6799,0)),1))*1))&gt;0,0,INDEX($F$6578:$F$6799,IF($C$2="All",MATCH(G6046,$G$6578:$G$6799,0),MATCH(G6046,$H$6578:$H$6799,0)),1))),0,IF((SUMPRODUCT((D$7:D$5839=INDEX($F$6578:$F$6799,IF($C$2="All",MATCH(G6046,$G$6578:$G$6799,0),MATCH(G6046,$H$6578:$H$6799,0)),1))*1)+SUMPRODUCT((F$7:F$5839=INDEX($F$6578:$F$6799,IF($C$2="All",MATCH(G6046,$G$6578:$G$6799,0),MATCH(G6046,$H$6578:$H$6799,0)),1))*1))&gt;0,0,INDEX($F$6578:$F$6799,IF($C$2="All",MATCH(G6046,$G$6578:$G$6799,0),MATCH(G6046,$H$6578:$H$6799,0)),1)))</f>
        <v>0</v>
      </c>
      <c r="I6046" t="str">
        <f>H6046&amp;"#1"</f>
        <v>0#1</v>
      </c>
      <c r="J6046" s="3">
        <f t="shared" si="763"/>
        <v>0</v>
      </c>
      <c r="K6046" s="3"/>
    </row>
    <row r="6047" spans="2:11" hidden="1" outlineLevel="1" x14ac:dyDescent="0.3">
      <c r="B6047" s="2"/>
      <c r="D6047" s="3"/>
      <c r="F6047" s="3"/>
      <c r="H6047" s="3"/>
      <c r="I6047" t="str">
        <f>REPLACE(I6046,LEN(I6046),1,RIGHT(I6046,1)+1)</f>
        <v>0#2</v>
      </c>
      <c r="J6047" s="3">
        <f t="shared" si="763"/>
        <v>0</v>
      </c>
      <c r="K6047" s="3"/>
    </row>
    <row r="6048" spans="2:11" hidden="1" outlineLevel="1" x14ac:dyDescent="0.3">
      <c r="B6048" s="2"/>
      <c r="D6048" s="3"/>
      <c r="F6048" s="3"/>
      <c r="H6048" s="3"/>
      <c r="I6048" t="str">
        <f t="shared" ref="I6048:I6054" si="766">REPLACE(I6047,LEN(I6047),1,RIGHT(I6047,1)+1)</f>
        <v>0#3</v>
      </c>
      <c r="J6048" s="3">
        <f t="shared" si="763"/>
        <v>0</v>
      </c>
      <c r="K6048" s="3"/>
    </row>
    <row r="6049" spans="2:11" hidden="1" outlineLevel="1" x14ac:dyDescent="0.3">
      <c r="B6049" s="2"/>
      <c r="D6049" s="3"/>
      <c r="F6049" s="3"/>
      <c r="H6049" s="3"/>
      <c r="I6049" t="str">
        <f t="shared" si="766"/>
        <v>0#4</v>
      </c>
      <c r="J6049" s="3">
        <f t="shared" si="763"/>
        <v>0</v>
      </c>
      <c r="K6049" s="3"/>
    </row>
    <row r="6050" spans="2:11" hidden="1" outlineLevel="1" x14ac:dyDescent="0.3">
      <c r="B6050" s="2"/>
      <c r="D6050" s="3"/>
      <c r="F6050" s="3"/>
      <c r="H6050" s="3"/>
      <c r="I6050" t="str">
        <f t="shared" si="766"/>
        <v>0#5</v>
      </c>
      <c r="J6050" s="3">
        <f t="shared" si="763"/>
        <v>0</v>
      </c>
      <c r="K6050" s="3"/>
    </row>
    <row r="6051" spans="2:11" hidden="1" outlineLevel="1" x14ac:dyDescent="0.3">
      <c r="B6051" s="2"/>
      <c r="D6051" s="3"/>
      <c r="F6051" s="3"/>
      <c r="H6051" s="3"/>
      <c r="I6051" t="str">
        <f t="shared" si="766"/>
        <v>0#6</v>
      </c>
      <c r="J6051" s="3">
        <f t="shared" si="763"/>
        <v>0</v>
      </c>
      <c r="K6051" s="3"/>
    </row>
    <row r="6052" spans="2:11" hidden="1" outlineLevel="1" x14ac:dyDescent="0.3">
      <c r="B6052" s="2"/>
      <c r="D6052" s="3"/>
      <c r="F6052" s="3"/>
      <c r="H6052" s="3"/>
      <c r="I6052" t="str">
        <f t="shared" si="766"/>
        <v>0#7</v>
      </c>
      <c r="J6052" s="3">
        <f t="shared" si="763"/>
        <v>0</v>
      </c>
      <c r="K6052" s="3"/>
    </row>
    <row r="6053" spans="2:11" hidden="1" outlineLevel="1" x14ac:dyDescent="0.3">
      <c r="B6053" s="2"/>
      <c r="D6053" s="3"/>
      <c r="F6053" s="3"/>
      <c r="H6053" s="3"/>
      <c r="I6053" t="str">
        <f t="shared" si="766"/>
        <v>0#8</v>
      </c>
      <c r="J6053" s="3">
        <f t="shared" si="763"/>
        <v>0</v>
      </c>
      <c r="K6053" s="3"/>
    </row>
    <row r="6054" spans="2:11" hidden="1" outlineLevel="1" x14ac:dyDescent="0.3">
      <c r="B6054" s="2"/>
      <c r="D6054" s="3"/>
      <c r="F6054" s="3"/>
      <c r="H6054" s="3"/>
      <c r="I6054" t="str">
        <f t="shared" si="766"/>
        <v>0#9</v>
      </c>
      <c r="J6054" s="3">
        <f t="shared" si="763"/>
        <v>0</v>
      </c>
      <c r="K6054" s="3"/>
    </row>
    <row r="6055" spans="2:11" hidden="1" outlineLevel="1" x14ac:dyDescent="0.3">
      <c r="B6055" s="2"/>
      <c r="D6055" s="3"/>
      <c r="F6055" s="3">
        <f>F6046</f>
        <v>0</v>
      </c>
      <c r="G6055" t="str">
        <f>F6055&amp;"#"&amp;COUNTIF(F$6:F6055,F6055)</f>
        <v>0#583</v>
      </c>
      <c r="H6055" s="3">
        <f>IF(ISERROR(IF((SUMPRODUCT((D$7:D$5839=INDEX($F$6578:$F$6799,IF($C$2="All",MATCH(G6055,$G$6578:$G$6799,0),MATCH(G6055,$H$6578:$H$6799,0)),1))*1)+SUMPRODUCT((F$7:F$5839=INDEX($F$6578:$F$6799,IF($C$2="All",MATCH(G6055,$G$6578:$G$6799,0),MATCH(G6055,$H$6578:$H$6799,0)),1))*1))&gt;0,0,INDEX($F$6578:$F$6799,IF($C$2="All",MATCH(G6055,$G$6578:$G$6799,0),MATCH(G6055,$H$6578:$H$6799,0)),1))),0,IF((SUMPRODUCT((D$7:D$5839=INDEX($F$6578:$F$6799,IF($C$2="All",MATCH(G6055,$G$6578:$G$6799,0),MATCH(G6055,$H$6578:$H$6799,0)),1))*1)+SUMPRODUCT((F$7:F$5839=INDEX($F$6578:$F$6799,IF($C$2="All",MATCH(G6055,$G$6578:$G$6799,0),MATCH(G6055,$H$6578:$H$6799,0)),1))*1))&gt;0,0,INDEX($F$6578:$F$6799,IF($C$2="All",MATCH(G6055,$G$6578:$G$6799,0),MATCH(G6055,$H$6578:$H$6799,0)),1)))</f>
        <v>0</v>
      </c>
      <c r="I6055" t="str">
        <f>H6055&amp;"#1"</f>
        <v>0#1</v>
      </c>
      <c r="J6055" s="3">
        <f t="shared" si="763"/>
        <v>0</v>
      </c>
      <c r="K6055" s="3"/>
    </row>
    <row r="6056" spans="2:11" hidden="1" outlineLevel="1" x14ac:dyDescent="0.3">
      <c r="B6056" s="2"/>
      <c r="D6056" s="3"/>
      <c r="F6056" s="3"/>
      <c r="H6056" s="3"/>
      <c r="I6056" t="str">
        <f>REPLACE(I6055,LEN(I6055),1,RIGHT(I6055,1)+1)</f>
        <v>0#2</v>
      </c>
      <c r="J6056" s="3">
        <f t="shared" si="763"/>
        <v>0</v>
      </c>
      <c r="K6056" s="3"/>
    </row>
    <row r="6057" spans="2:11" hidden="1" outlineLevel="1" x14ac:dyDescent="0.3">
      <c r="B6057" s="2"/>
      <c r="D6057" s="3"/>
      <c r="F6057" s="3"/>
      <c r="H6057" s="3"/>
      <c r="I6057" t="str">
        <f t="shared" ref="I6057:I6063" si="767">REPLACE(I6056,LEN(I6056),1,RIGHT(I6056,1)+1)</f>
        <v>0#3</v>
      </c>
      <c r="J6057" s="3">
        <f t="shared" si="763"/>
        <v>0</v>
      </c>
      <c r="K6057" s="3"/>
    </row>
    <row r="6058" spans="2:11" hidden="1" outlineLevel="1" x14ac:dyDescent="0.3">
      <c r="B6058" s="2"/>
      <c r="D6058" s="3"/>
      <c r="F6058" s="3"/>
      <c r="H6058" s="3"/>
      <c r="I6058" t="str">
        <f t="shared" si="767"/>
        <v>0#4</v>
      </c>
      <c r="J6058" s="3">
        <f t="shared" si="763"/>
        <v>0</v>
      </c>
      <c r="K6058" s="3"/>
    </row>
    <row r="6059" spans="2:11" hidden="1" outlineLevel="1" x14ac:dyDescent="0.3">
      <c r="B6059" s="2"/>
      <c r="D6059" s="3"/>
      <c r="F6059" s="3"/>
      <c r="H6059" s="3"/>
      <c r="I6059" t="str">
        <f t="shared" si="767"/>
        <v>0#5</v>
      </c>
      <c r="J6059" s="3">
        <f t="shared" si="763"/>
        <v>0</v>
      </c>
      <c r="K6059" s="3"/>
    </row>
    <row r="6060" spans="2:11" hidden="1" outlineLevel="1" x14ac:dyDescent="0.3">
      <c r="B6060" s="2"/>
      <c r="D6060" s="3"/>
      <c r="F6060" s="3"/>
      <c r="H6060" s="3"/>
      <c r="I6060" t="str">
        <f t="shared" si="767"/>
        <v>0#6</v>
      </c>
      <c r="J6060" s="3">
        <f t="shared" si="763"/>
        <v>0</v>
      </c>
      <c r="K6060" s="3"/>
    </row>
    <row r="6061" spans="2:11" hidden="1" outlineLevel="1" x14ac:dyDescent="0.3">
      <c r="B6061" s="2"/>
      <c r="D6061" s="3"/>
      <c r="F6061" s="3"/>
      <c r="H6061" s="3"/>
      <c r="I6061" t="str">
        <f t="shared" si="767"/>
        <v>0#7</v>
      </c>
      <c r="J6061" s="3">
        <f t="shared" si="763"/>
        <v>0</v>
      </c>
      <c r="K6061" s="3"/>
    </row>
    <row r="6062" spans="2:11" hidden="1" outlineLevel="1" x14ac:dyDescent="0.3">
      <c r="B6062" s="2"/>
      <c r="D6062" s="3"/>
      <c r="F6062" s="3"/>
      <c r="H6062" s="3"/>
      <c r="I6062" t="str">
        <f t="shared" si="767"/>
        <v>0#8</v>
      </c>
      <c r="J6062" s="3">
        <f t="shared" si="763"/>
        <v>0</v>
      </c>
      <c r="K6062" s="3"/>
    </row>
    <row r="6063" spans="2:11" hidden="1" outlineLevel="1" x14ac:dyDescent="0.3">
      <c r="B6063" s="2"/>
      <c r="D6063" s="3"/>
      <c r="F6063" s="3"/>
      <c r="H6063" s="3"/>
      <c r="I6063" t="str">
        <f t="shared" si="767"/>
        <v>0#9</v>
      </c>
      <c r="J6063" s="3">
        <f t="shared" si="763"/>
        <v>0</v>
      </c>
      <c r="K6063" s="3"/>
    </row>
    <row r="6064" spans="2:11" hidden="1" outlineLevel="1" x14ac:dyDescent="0.3">
      <c r="B6064" s="2"/>
      <c r="D6064" s="3"/>
      <c r="F6064" s="3">
        <f>F6055</f>
        <v>0</v>
      </c>
      <c r="G6064" t="str">
        <f>F6064&amp;"#"&amp;COUNTIF(F$6:F6064,F6064)</f>
        <v>0#584</v>
      </c>
      <c r="H6064" s="3">
        <f>IF(ISERROR(IF((SUMPRODUCT((D$7:D$5839=INDEX($F$6578:$F$6799,IF($C$2="All",MATCH(G6064,$G$6578:$G$6799,0),MATCH(G6064,$H$6578:$H$6799,0)),1))*1)+SUMPRODUCT((F$7:F$5839=INDEX($F$6578:$F$6799,IF($C$2="All",MATCH(G6064,$G$6578:$G$6799,0),MATCH(G6064,$H$6578:$H$6799,0)),1))*1))&gt;0,0,INDEX($F$6578:$F$6799,IF($C$2="All",MATCH(G6064,$G$6578:$G$6799,0),MATCH(G6064,$H$6578:$H$6799,0)),1))),0,IF((SUMPRODUCT((D$7:D$5839=INDEX($F$6578:$F$6799,IF($C$2="All",MATCH(G6064,$G$6578:$G$6799,0),MATCH(G6064,$H$6578:$H$6799,0)),1))*1)+SUMPRODUCT((F$7:F$5839=INDEX($F$6578:$F$6799,IF($C$2="All",MATCH(G6064,$G$6578:$G$6799,0),MATCH(G6064,$H$6578:$H$6799,0)),1))*1))&gt;0,0,INDEX($F$6578:$F$6799,IF($C$2="All",MATCH(G6064,$G$6578:$G$6799,0),MATCH(G6064,$H$6578:$H$6799,0)),1)))</f>
        <v>0</v>
      </c>
      <c r="I6064" t="str">
        <f>H6064&amp;"#1"</f>
        <v>0#1</v>
      </c>
      <c r="J6064" s="3">
        <f t="shared" si="763"/>
        <v>0</v>
      </c>
      <c r="K6064" s="3"/>
    </row>
    <row r="6065" spans="2:11" hidden="1" outlineLevel="1" x14ac:dyDescent="0.3">
      <c r="B6065" s="2"/>
      <c r="D6065" s="3"/>
      <c r="F6065" s="3"/>
      <c r="H6065" s="3"/>
      <c r="I6065" t="str">
        <f>REPLACE(I6064,LEN(I6064),1,RIGHT(I6064,1)+1)</f>
        <v>0#2</v>
      </c>
      <c r="J6065" s="3">
        <f t="shared" si="763"/>
        <v>0</v>
      </c>
      <c r="K6065" s="3"/>
    </row>
    <row r="6066" spans="2:11" hidden="1" outlineLevel="1" x14ac:dyDescent="0.3">
      <c r="B6066" s="2"/>
      <c r="D6066" s="3"/>
      <c r="F6066" s="3"/>
      <c r="H6066" s="3"/>
      <c r="I6066" t="str">
        <f t="shared" ref="I6066:I6072" si="768">REPLACE(I6065,LEN(I6065),1,RIGHT(I6065,1)+1)</f>
        <v>0#3</v>
      </c>
      <c r="J6066" s="3">
        <f t="shared" si="763"/>
        <v>0</v>
      </c>
      <c r="K6066" s="3"/>
    </row>
    <row r="6067" spans="2:11" hidden="1" outlineLevel="1" x14ac:dyDescent="0.3">
      <c r="B6067" s="2"/>
      <c r="D6067" s="3"/>
      <c r="F6067" s="3"/>
      <c r="H6067" s="3"/>
      <c r="I6067" t="str">
        <f t="shared" si="768"/>
        <v>0#4</v>
      </c>
      <c r="J6067" s="3">
        <f t="shared" si="763"/>
        <v>0</v>
      </c>
      <c r="K6067" s="3"/>
    </row>
    <row r="6068" spans="2:11" hidden="1" outlineLevel="1" x14ac:dyDescent="0.3">
      <c r="B6068" s="2"/>
      <c r="D6068" s="3"/>
      <c r="F6068" s="3"/>
      <c r="H6068" s="3"/>
      <c r="I6068" t="str">
        <f t="shared" si="768"/>
        <v>0#5</v>
      </c>
      <c r="J6068" s="3">
        <f t="shared" si="763"/>
        <v>0</v>
      </c>
      <c r="K6068" s="3"/>
    </row>
    <row r="6069" spans="2:11" hidden="1" outlineLevel="1" x14ac:dyDescent="0.3">
      <c r="B6069" s="2"/>
      <c r="D6069" s="3"/>
      <c r="F6069" s="3"/>
      <c r="H6069" s="3"/>
      <c r="I6069" t="str">
        <f t="shared" si="768"/>
        <v>0#6</v>
      </c>
      <c r="J6069" s="3">
        <f t="shared" si="763"/>
        <v>0</v>
      </c>
      <c r="K6069" s="3"/>
    </row>
    <row r="6070" spans="2:11" hidden="1" outlineLevel="1" x14ac:dyDescent="0.3">
      <c r="B6070" s="2"/>
      <c r="D6070" s="3"/>
      <c r="F6070" s="3"/>
      <c r="H6070" s="3"/>
      <c r="I6070" t="str">
        <f t="shared" si="768"/>
        <v>0#7</v>
      </c>
      <c r="J6070" s="3">
        <f t="shared" si="763"/>
        <v>0</v>
      </c>
      <c r="K6070" s="3"/>
    </row>
    <row r="6071" spans="2:11" hidden="1" outlineLevel="1" x14ac:dyDescent="0.3">
      <c r="B6071" s="2"/>
      <c r="D6071" s="3"/>
      <c r="F6071" s="3"/>
      <c r="H6071" s="3"/>
      <c r="I6071" t="str">
        <f t="shared" si="768"/>
        <v>0#8</v>
      </c>
      <c r="J6071" s="3">
        <f t="shared" si="763"/>
        <v>0</v>
      </c>
      <c r="K6071" s="3"/>
    </row>
    <row r="6072" spans="2:11" hidden="1" outlineLevel="1" x14ac:dyDescent="0.3">
      <c r="B6072" s="2"/>
      <c r="D6072" s="3"/>
      <c r="F6072" s="3"/>
      <c r="H6072" s="3"/>
      <c r="I6072" t="str">
        <f t="shared" si="768"/>
        <v>0#9</v>
      </c>
      <c r="J6072" s="3">
        <f t="shared" si="763"/>
        <v>0</v>
      </c>
      <c r="K6072" s="3"/>
    </row>
    <row r="6073" spans="2:11" hidden="1" outlineLevel="1" x14ac:dyDescent="0.3">
      <c r="B6073" s="2"/>
      <c r="D6073" s="3"/>
      <c r="F6073" s="3">
        <f>F6064</f>
        <v>0</v>
      </c>
      <c r="G6073" t="str">
        <f>F6073&amp;"#"&amp;COUNTIF(F$6:F6073,F6073)</f>
        <v>0#585</v>
      </c>
      <c r="H6073" s="3">
        <f>IF(ISERROR(IF((SUMPRODUCT((D$7:D$5839=INDEX($F$6578:$F$6799,IF($C$2="All",MATCH(G6073,$G$6578:$G$6799,0),MATCH(G6073,$H$6578:$H$6799,0)),1))*1)+SUMPRODUCT((F$7:F$5839=INDEX($F$6578:$F$6799,IF($C$2="All",MATCH(G6073,$G$6578:$G$6799,0),MATCH(G6073,$H$6578:$H$6799,0)),1))*1))&gt;0,0,INDEX($F$6578:$F$6799,IF($C$2="All",MATCH(G6073,$G$6578:$G$6799,0),MATCH(G6073,$H$6578:$H$6799,0)),1))),0,IF((SUMPRODUCT((D$7:D$5839=INDEX($F$6578:$F$6799,IF($C$2="All",MATCH(G6073,$G$6578:$G$6799,0),MATCH(G6073,$H$6578:$H$6799,0)),1))*1)+SUMPRODUCT((F$7:F$5839=INDEX($F$6578:$F$6799,IF($C$2="All",MATCH(G6073,$G$6578:$G$6799,0),MATCH(G6073,$H$6578:$H$6799,0)),1))*1))&gt;0,0,INDEX($F$6578:$F$6799,IF($C$2="All",MATCH(G6073,$G$6578:$G$6799,0),MATCH(G6073,$H$6578:$H$6799,0)),1)))</f>
        <v>0</v>
      </c>
      <c r="I6073" t="str">
        <f>H6073&amp;"#1"</f>
        <v>0#1</v>
      </c>
      <c r="J6073" s="3">
        <f t="shared" si="763"/>
        <v>0</v>
      </c>
      <c r="K6073" s="3"/>
    </row>
    <row r="6074" spans="2:11" hidden="1" outlineLevel="1" x14ac:dyDescent="0.3">
      <c r="B6074" s="2"/>
      <c r="D6074" s="3"/>
      <c r="F6074" s="3"/>
      <c r="H6074" s="3"/>
      <c r="I6074" t="str">
        <f>REPLACE(I6073,LEN(I6073),1,RIGHT(I6073,1)+1)</f>
        <v>0#2</v>
      </c>
      <c r="J6074" s="3">
        <f t="shared" si="763"/>
        <v>0</v>
      </c>
      <c r="K6074" s="3"/>
    </row>
    <row r="6075" spans="2:11" hidden="1" outlineLevel="1" x14ac:dyDescent="0.3">
      <c r="B6075" s="2"/>
      <c r="D6075" s="3"/>
      <c r="F6075" s="3"/>
      <c r="H6075" s="3"/>
      <c r="I6075" t="str">
        <f t="shared" ref="I6075:I6081" si="769">REPLACE(I6074,LEN(I6074),1,RIGHT(I6074,1)+1)</f>
        <v>0#3</v>
      </c>
      <c r="J6075" s="3">
        <f t="shared" si="763"/>
        <v>0</v>
      </c>
      <c r="K6075" s="3"/>
    </row>
    <row r="6076" spans="2:11" hidden="1" outlineLevel="1" x14ac:dyDescent="0.3">
      <c r="B6076" s="2"/>
      <c r="D6076" s="3"/>
      <c r="F6076" s="3"/>
      <c r="H6076" s="3"/>
      <c r="I6076" t="str">
        <f t="shared" si="769"/>
        <v>0#4</v>
      </c>
      <c r="J6076" s="3">
        <f t="shared" si="763"/>
        <v>0</v>
      </c>
      <c r="K6076" s="3"/>
    </row>
    <row r="6077" spans="2:11" hidden="1" outlineLevel="1" x14ac:dyDescent="0.3">
      <c r="B6077" s="2"/>
      <c r="D6077" s="3"/>
      <c r="F6077" s="3"/>
      <c r="H6077" s="3"/>
      <c r="I6077" t="str">
        <f t="shared" si="769"/>
        <v>0#5</v>
      </c>
      <c r="J6077" s="3">
        <f t="shared" si="763"/>
        <v>0</v>
      </c>
      <c r="K6077" s="3"/>
    </row>
    <row r="6078" spans="2:11" hidden="1" outlineLevel="1" x14ac:dyDescent="0.3">
      <c r="B6078" s="2"/>
      <c r="D6078" s="3"/>
      <c r="F6078" s="3"/>
      <c r="H6078" s="3"/>
      <c r="I6078" t="str">
        <f t="shared" si="769"/>
        <v>0#6</v>
      </c>
      <c r="J6078" s="3">
        <f t="shared" si="763"/>
        <v>0</v>
      </c>
      <c r="K6078" s="3"/>
    </row>
    <row r="6079" spans="2:11" hidden="1" outlineLevel="1" x14ac:dyDescent="0.3">
      <c r="B6079" s="2"/>
      <c r="D6079" s="3"/>
      <c r="F6079" s="3"/>
      <c r="H6079" s="3"/>
      <c r="I6079" t="str">
        <f t="shared" si="769"/>
        <v>0#7</v>
      </c>
      <c r="J6079" s="3">
        <f t="shared" si="763"/>
        <v>0</v>
      </c>
      <c r="K6079" s="3"/>
    </row>
    <row r="6080" spans="2:11" hidden="1" outlineLevel="1" x14ac:dyDescent="0.3">
      <c r="B6080" s="2"/>
      <c r="D6080" s="3"/>
      <c r="F6080" s="3"/>
      <c r="H6080" s="3"/>
      <c r="I6080" t="str">
        <f t="shared" si="769"/>
        <v>0#8</v>
      </c>
      <c r="J6080" s="3">
        <f t="shared" si="763"/>
        <v>0</v>
      </c>
      <c r="K6080" s="3"/>
    </row>
    <row r="6081" spans="2:11" hidden="1" outlineLevel="1" x14ac:dyDescent="0.3">
      <c r="B6081" s="2"/>
      <c r="D6081" s="3"/>
      <c r="F6081" s="3"/>
      <c r="H6081" s="3"/>
      <c r="I6081" t="str">
        <f t="shared" si="769"/>
        <v>0#9</v>
      </c>
      <c r="J6081" s="3">
        <f t="shared" si="763"/>
        <v>0</v>
      </c>
      <c r="K6081" s="3"/>
    </row>
    <row r="6082" spans="2:11" hidden="1" outlineLevel="1" x14ac:dyDescent="0.3">
      <c r="D6082" t="str">
        <f>IF(C6082="",D6001,IF(ISERROR(INDEX($F$6578:$F$6799,IF($C$2="All",MATCH(C6082,$G$6578:$G$6799,0),MATCH(C6082,$H$6578:$H$6799,0)),1)),0,INDEX($F$6578:$F$6799,IF($C$2="All",MATCH(C6082,$G$6578:$G$6799,0),MATCH(C6082,$H$6578:$H$6799,0)),1)))</f>
        <v>New London</v>
      </c>
      <c r="E6082" t="str">
        <f>D6082&amp;"#"&amp;COUNTIF(D$6:D6082,D6082)</f>
        <v>New London#13</v>
      </c>
      <c r="F6082" s="3">
        <f>IF(ISERROR(IF((SUMPRODUCT((B$7:B$5839=INDEX($F$6578:$F$6799,IF($C$2="All",MATCH(E6082,$G$6578:$G$6799,0),MATCH(E6082,$H$6578:$H$6799,0)),1))*1)+SUMPRODUCT((D$7:D$5839=INDEX($F$6578:$F$6799,IF($C$2="All",MATCH(E6082,$G$6578:$G$6799,0),MATCH(E6082,$H$6578:$H$6799,0)),1))*1))&gt;0,0,INDEX($F$6578:$F$6799,IF($C$2="All",MATCH(E6082,$G$6578:$G$6799,0),MATCH(E6082,$H$6578:$H$6799,0)),1))),0,IF((SUMPRODUCT((B$7:B$5839=INDEX($F$6578:$F$6799,IF($C$2="All",MATCH(E6082,$G$6578:$G$6799,0),MATCH(E6082,$H$6578:$H$6799,0)),1))*1)+SUMPRODUCT((D$7:D$5839=INDEX($F$6578:$F$6799,IF($C$2="All",MATCH(E6082,$G$6578:$G$6799,0),MATCH(E6082,$H$6578:$H$6799,0)),1))*1))&gt;0,0,INDEX($F$6578:$F$6799,IF($C$2="All",MATCH(E6082,$G$6578:$G$6799,0),MATCH(E6082,$H$6578:$H$6799,0)),1)))</f>
        <v>0</v>
      </c>
      <c r="G6082" t="str">
        <f>F6082&amp;"#"&amp;COUNTIF(F$6:F6082,F6082)</f>
        <v>0#586</v>
      </c>
      <c r="H6082" s="3">
        <f>IF(ISERROR(IF((SUMPRODUCT((D$7:D$5839=INDEX($F$6578:$F$6799,IF($C$2="All",MATCH(G6082,$G$6578:$G$6799,0),MATCH(G6082,$H$6578:$H$6799,0)),1))*1)+SUMPRODUCT((F$7:F$5839=INDEX($F$6578:$F$6799,IF($C$2="All",MATCH(G6082,$G$6578:$G$6799,0),MATCH(G6082,$H$6578:$H$6799,0)),1))*1))&gt;0,0,INDEX($F$6578:$F$6799,IF($C$2="All",MATCH(G6082,$G$6578:$G$6799,0),MATCH(G6082,$H$6578:$H$6799,0)),1))),0,IF((SUMPRODUCT((D$7:D$5839=INDEX($F$6578:$F$6799,IF($C$2="All",MATCH(G6082,$G$6578:$G$6799,0),MATCH(G6082,$H$6578:$H$6799,0)),1))*1)+SUMPRODUCT((F$7:F$5839=INDEX($F$6578:$F$6799,IF($C$2="All",MATCH(G6082,$G$6578:$G$6799,0),MATCH(G6082,$H$6578:$H$6799,0)),1))*1))&gt;0,0,INDEX($F$6578:$F$6799,IF($C$2="All",MATCH(G6082,$G$6578:$G$6799,0),MATCH(G6082,$H$6578:$H$6799,0)),1)))</f>
        <v>0</v>
      </c>
      <c r="I6082" t="str">
        <f>H$7&amp;"#1"</f>
        <v>0#1</v>
      </c>
      <c r="J6082" s="3">
        <f t="shared" si="763"/>
        <v>0</v>
      </c>
    </row>
    <row r="6083" spans="2:11" hidden="1" outlineLevel="1" x14ac:dyDescent="0.3">
      <c r="B6083" s="2"/>
      <c r="D6083" s="3"/>
      <c r="F6083" s="3"/>
      <c r="H6083" s="3"/>
      <c r="I6083" t="str">
        <f>REPLACE(I6082,LEN(I6082),1,RIGHT(I6082,1)+1)</f>
        <v>0#2</v>
      </c>
      <c r="J6083" s="3">
        <f t="shared" si="763"/>
        <v>0</v>
      </c>
      <c r="K6083" s="3"/>
    </row>
    <row r="6084" spans="2:11" hidden="1" outlineLevel="1" x14ac:dyDescent="0.3">
      <c r="B6084" s="2"/>
      <c r="D6084" s="3"/>
      <c r="F6084" s="3"/>
      <c r="H6084" s="3"/>
      <c r="I6084" t="str">
        <f t="shared" ref="I6084:I6090" si="770">REPLACE(I6083,LEN(I6083),1,RIGHT(I6083,1)+1)</f>
        <v>0#3</v>
      </c>
      <c r="J6084" s="3">
        <f t="shared" si="763"/>
        <v>0</v>
      </c>
      <c r="K6084" s="3"/>
    </row>
    <row r="6085" spans="2:11" hidden="1" outlineLevel="1" x14ac:dyDescent="0.3">
      <c r="B6085" s="2"/>
      <c r="D6085" s="3"/>
      <c r="F6085" s="3"/>
      <c r="H6085" s="3"/>
      <c r="I6085" t="str">
        <f t="shared" si="770"/>
        <v>0#4</v>
      </c>
      <c r="J6085" s="3">
        <f t="shared" si="763"/>
        <v>0</v>
      </c>
      <c r="K6085" s="3"/>
    </row>
    <row r="6086" spans="2:11" hidden="1" outlineLevel="1" x14ac:dyDescent="0.3">
      <c r="B6086" s="2"/>
      <c r="D6086" s="3"/>
      <c r="F6086" s="3"/>
      <c r="H6086" s="3"/>
      <c r="I6086" t="str">
        <f t="shared" si="770"/>
        <v>0#5</v>
      </c>
      <c r="J6086" s="3">
        <f t="shared" si="763"/>
        <v>0</v>
      </c>
      <c r="K6086" s="3"/>
    </row>
    <row r="6087" spans="2:11" hidden="1" outlineLevel="1" x14ac:dyDescent="0.3">
      <c r="B6087" s="2"/>
      <c r="D6087" s="3"/>
      <c r="F6087" s="3"/>
      <c r="H6087" s="3"/>
      <c r="I6087" t="str">
        <f t="shared" si="770"/>
        <v>0#6</v>
      </c>
      <c r="J6087" s="3">
        <f t="shared" ref="J6087:J6150" si="771">IF(ISERROR(IF((SUMPRODUCT((F$7:F$5839=INDEX($F$6578:$F$6799,IF($C$2="All",MATCH(I6087,$G$6578:$G$6799,0),MATCH(I6087,$H$6578:$H$6799,0)),1))*1)+SUMPRODUCT((H$7:H$5839=INDEX($F$6578:$F$6799,IF($C$2="All",MATCH(I6087,$G$6578:$G$6799,0),MATCH(I6087,$H$6578:$H$6799,0)),1))*1))&gt;0,0,INDEX($F$6578:$F$6799,IF($C$2="All",MATCH(I6087,$G$6578:$G$6799,0),MATCH(I6087,$H$6578:$H$6799,0)),1))),0,IF((SUMPRODUCT((F$7:F$5839=INDEX($F$6578:$F$6799,IF($C$2="All",MATCH(I6087,$G$6578:$G$6799,0),MATCH(I6087,$H$6578:$H$6799,0)),1))*1)+SUMPRODUCT((H$7:H$5839=INDEX($F$6578:$F$6799,IF($C$2="All",MATCH(I6087,$G$6578:$G$6799,0),MATCH(I6087,$H$6578:$H$6799,0)),1))*1))&gt;0,0,INDEX($F$6578:$F$6799,IF($C$2="All",MATCH(I6087,$G$6578:$G$6799,0),MATCH(I6087,$H$6578:$H$6799,0)),1)))</f>
        <v>0</v>
      </c>
      <c r="K6087" s="3"/>
    </row>
    <row r="6088" spans="2:11" hidden="1" outlineLevel="1" x14ac:dyDescent="0.3">
      <c r="B6088" s="2"/>
      <c r="D6088" s="3"/>
      <c r="F6088" s="3"/>
      <c r="H6088" s="3"/>
      <c r="I6088" t="str">
        <f t="shared" si="770"/>
        <v>0#7</v>
      </c>
      <c r="J6088" s="3">
        <f t="shared" si="771"/>
        <v>0</v>
      </c>
      <c r="K6088" s="3"/>
    </row>
    <row r="6089" spans="2:11" hidden="1" outlineLevel="1" x14ac:dyDescent="0.3">
      <c r="B6089" s="2"/>
      <c r="D6089" s="3"/>
      <c r="F6089" s="3"/>
      <c r="H6089" s="3"/>
      <c r="I6089" t="str">
        <f t="shared" si="770"/>
        <v>0#8</v>
      </c>
      <c r="J6089" s="3">
        <f t="shared" si="771"/>
        <v>0</v>
      </c>
      <c r="K6089" s="3"/>
    </row>
    <row r="6090" spans="2:11" hidden="1" outlineLevel="1" x14ac:dyDescent="0.3">
      <c r="B6090" s="2"/>
      <c r="D6090" s="3"/>
      <c r="F6090" s="3"/>
      <c r="H6090" s="3"/>
      <c r="I6090" t="str">
        <f t="shared" si="770"/>
        <v>0#9</v>
      </c>
      <c r="J6090" s="3">
        <f t="shared" si="771"/>
        <v>0</v>
      </c>
      <c r="K6090" s="3"/>
    </row>
    <row r="6091" spans="2:11" hidden="1" outlineLevel="1" x14ac:dyDescent="0.3">
      <c r="B6091" s="2"/>
      <c r="F6091" s="3">
        <f>F6082</f>
        <v>0</v>
      </c>
      <c r="G6091" t="str">
        <f>F6091&amp;"#"&amp;COUNTIF(F$6:F6091,F6091)</f>
        <v>0#587</v>
      </c>
      <c r="H6091" s="3">
        <f>IF(ISERROR(IF((SUMPRODUCT((D$7:D$5839=INDEX($F$6578:$F$6799,IF($C$2="All",MATCH(G6091,$G$6578:$G$6799,0),MATCH(G6091,$H$6578:$H$6799,0)),1))*1)+SUMPRODUCT((F$7:F$5839=INDEX($F$6578:$F$6799,IF($C$2="All",MATCH(G6091,$G$6578:$G$6799,0),MATCH(G6091,$H$6578:$H$6799,0)),1))*1))&gt;0,0,INDEX($F$6578:$F$6799,IF($C$2="All",MATCH(G6091,$G$6578:$G$6799,0),MATCH(G6091,$H$6578:$H$6799,0)),1))),0,IF((SUMPRODUCT((D$7:D$5839=INDEX($F$6578:$F$6799,IF($C$2="All",MATCH(G6091,$G$6578:$G$6799,0),MATCH(G6091,$H$6578:$H$6799,0)),1))*1)+SUMPRODUCT((F$7:F$5839=INDEX($F$6578:$F$6799,IF($C$2="All",MATCH(G6091,$G$6578:$G$6799,0),MATCH(G6091,$H$6578:$H$6799,0)),1))*1))&gt;0,0,INDEX($F$6578:$F$6799,IF($C$2="All",MATCH(G6091,$G$6578:$G$6799,0),MATCH(G6091,$H$6578:$H$6799,0)),1)))</f>
        <v>0</v>
      </c>
      <c r="I6091" t="str">
        <f>H6091&amp;"#1"</f>
        <v>0#1</v>
      </c>
      <c r="J6091" s="3">
        <f t="shared" si="771"/>
        <v>0</v>
      </c>
      <c r="K6091" s="3"/>
    </row>
    <row r="6092" spans="2:11" hidden="1" outlineLevel="1" x14ac:dyDescent="0.3">
      <c r="B6092" s="2"/>
      <c r="F6092" s="3"/>
      <c r="H6092" s="3"/>
      <c r="I6092" t="str">
        <f>REPLACE(I6091,LEN(I6091),1,RIGHT(I6091,1)+1)</f>
        <v>0#2</v>
      </c>
      <c r="J6092" s="3">
        <f t="shared" si="771"/>
        <v>0</v>
      </c>
      <c r="K6092" s="3"/>
    </row>
    <row r="6093" spans="2:11" hidden="1" outlineLevel="1" x14ac:dyDescent="0.3">
      <c r="B6093" s="2"/>
      <c r="F6093" s="3"/>
      <c r="H6093" s="3"/>
      <c r="I6093" t="str">
        <f t="shared" ref="I6093:I6099" si="772">REPLACE(I6092,LEN(I6092),1,RIGHT(I6092,1)+1)</f>
        <v>0#3</v>
      </c>
      <c r="J6093" s="3">
        <f t="shared" si="771"/>
        <v>0</v>
      </c>
      <c r="K6093" s="3"/>
    </row>
    <row r="6094" spans="2:11" hidden="1" outlineLevel="1" x14ac:dyDescent="0.3">
      <c r="B6094" s="2"/>
      <c r="F6094" s="3"/>
      <c r="H6094" s="3"/>
      <c r="I6094" t="str">
        <f t="shared" si="772"/>
        <v>0#4</v>
      </c>
      <c r="J6094" s="3">
        <f t="shared" si="771"/>
        <v>0</v>
      </c>
      <c r="K6094" s="3"/>
    </row>
    <row r="6095" spans="2:11" hidden="1" outlineLevel="1" x14ac:dyDescent="0.3">
      <c r="B6095" s="2"/>
      <c r="F6095" s="3"/>
      <c r="H6095" s="3"/>
      <c r="I6095" t="str">
        <f t="shared" si="772"/>
        <v>0#5</v>
      </c>
      <c r="J6095" s="3">
        <f t="shared" si="771"/>
        <v>0</v>
      </c>
      <c r="K6095" s="3"/>
    </row>
    <row r="6096" spans="2:11" hidden="1" outlineLevel="1" x14ac:dyDescent="0.3">
      <c r="B6096" s="2"/>
      <c r="F6096" s="3"/>
      <c r="H6096" s="3"/>
      <c r="I6096" t="str">
        <f t="shared" si="772"/>
        <v>0#6</v>
      </c>
      <c r="J6096" s="3">
        <f t="shared" si="771"/>
        <v>0</v>
      </c>
      <c r="K6096" s="3"/>
    </row>
    <row r="6097" spans="2:11" hidden="1" outlineLevel="1" x14ac:dyDescent="0.3">
      <c r="B6097" s="2"/>
      <c r="F6097" s="3"/>
      <c r="H6097" s="3"/>
      <c r="I6097" t="str">
        <f t="shared" si="772"/>
        <v>0#7</v>
      </c>
      <c r="J6097" s="3">
        <f t="shared" si="771"/>
        <v>0</v>
      </c>
      <c r="K6097" s="3"/>
    </row>
    <row r="6098" spans="2:11" hidden="1" outlineLevel="1" x14ac:dyDescent="0.3">
      <c r="B6098" s="2"/>
      <c r="F6098" s="3"/>
      <c r="H6098" s="3"/>
      <c r="I6098" t="str">
        <f t="shared" si="772"/>
        <v>0#8</v>
      </c>
      <c r="J6098" s="3">
        <f t="shared" si="771"/>
        <v>0</v>
      </c>
      <c r="K6098" s="3"/>
    </row>
    <row r="6099" spans="2:11" hidden="1" outlineLevel="1" x14ac:dyDescent="0.3">
      <c r="B6099" s="2"/>
      <c r="F6099" s="3"/>
      <c r="H6099" s="3"/>
      <c r="I6099" t="str">
        <f t="shared" si="772"/>
        <v>0#9</v>
      </c>
      <c r="J6099" s="3">
        <f t="shared" si="771"/>
        <v>0</v>
      </c>
      <c r="K6099" s="3"/>
    </row>
    <row r="6100" spans="2:11" hidden="1" outlineLevel="1" x14ac:dyDescent="0.3">
      <c r="B6100" s="2"/>
      <c r="D6100" s="3"/>
      <c r="F6100" s="3">
        <f>F6091</f>
        <v>0</v>
      </c>
      <c r="G6100" t="str">
        <f>F6100&amp;"#"&amp;COUNTIF(F$6:F6100,F6100)</f>
        <v>0#588</v>
      </c>
      <c r="H6100" s="3">
        <f>IF(ISERROR(IF((SUMPRODUCT((D$7:D$5839=INDEX($F$6578:$F$6799,IF($C$2="All",MATCH(G6100,$G$6578:$G$6799,0),MATCH(G6100,$H$6578:$H$6799,0)),1))*1)+SUMPRODUCT((F$7:F$5839=INDEX($F$6578:$F$6799,IF($C$2="All",MATCH(G6100,$G$6578:$G$6799,0),MATCH(G6100,$H$6578:$H$6799,0)),1))*1))&gt;0,0,INDEX($F$6578:$F$6799,IF($C$2="All",MATCH(G6100,$G$6578:$G$6799,0),MATCH(G6100,$H$6578:$H$6799,0)),1))),0,IF((SUMPRODUCT((D$7:D$5839=INDEX($F$6578:$F$6799,IF($C$2="All",MATCH(G6100,$G$6578:$G$6799,0),MATCH(G6100,$H$6578:$H$6799,0)),1))*1)+SUMPRODUCT((F$7:F$5839=INDEX($F$6578:$F$6799,IF($C$2="All",MATCH(G6100,$G$6578:$G$6799,0),MATCH(G6100,$H$6578:$H$6799,0)),1))*1))&gt;0,0,INDEX($F$6578:$F$6799,IF($C$2="All",MATCH(G6100,$G$6578:$G$6799,0),MATCH(G6100,$H$6578:$H$6799,0)),1)))</f>
        <v>0</v>
      </c>
      <c r="I6100" t="str">
        <f>H6100&amp;"#1"</f>
        <v>0#1</v>
      </c>
      <c r="J6100" s="3">
        <f t="shared" si="771"/>
        <v>0</v>
      </c>
      <c r="K6100" s="3"/>
    </row>
    <row r="6101" spans="2:11" hidden="1" outlineLevel="1" x14ac:dyDescent="0.3">
      <c r="B6101" s="2"/>
      <c r="D6101" s="3"/>
      <c r="F6101" s="3"/>
      <c r="H6101" s="3"/>
      <c r="I6101" t="str">
        <f>REPLACE(I6100,LEN(I6100),1,RIGHT(I6100,1)+1)</f>
        <v>0#2</v>
      </c>
      <c r="J6101" s="3">
        <f t="shared" si="771"/>
        <v>0</v>
      </c>
      <c r="K6101" s="3"/>
    </row>
    <row r="6102" spans="2:11" hidden="1" outlineLevel="1" x14ac:dyDescent="0.3">
      <c r="B6102" s="2"/>
      <c r="D6102" s="3"/>
      <c r="F6102" s="3"/>
      <c r="H6102" s="3"/>
      <c r="I6102" t="str">
        <f t="shared" ref="I6102:I6108" si="773">REPLACE(I6101,LEN(I6101),1,RIGHT(I6101,1)+1)</f>
        <v>0#3</v>
      </c>
      <c r="J6102" s="3">
        <f t="shared" si="771"/>
        <v>0</v>
      </c>
      <c r="K6102" s="3"/>
    </row>
    <row r="6103" spans="2:11" hidden="1" outlineLevel="1" x14ac:dyDescent="0.3">
      <c r="B6103" s="2"/>
      <c r="D6103" s="3"/>
      <c r="F6103" s="3"/>
      <c r="H6103" s="3"/>
      <c r="I6103" t="str">
        <f t="shared" si="773"/>
        <v>0#4</v>
      </c>
      <c r="J6103" s="3">
        <f t="shared" si="771"/>
        <v>0</v>
      </c>
      <c r="K6103" s="3"/>
    </row>
    <row r="6104" spans="2:11" hidden="1" outlineLevel="1" x14ac:dyDescent="0.3">
      <c r="B6104" s="2"/>
      <c r="D6104" s="3"/>
      <c r="F6104" s="3"/>
      <c r="H6104" s="3"/>
      <c r="I6104" t="str">
        <f t="shared" si="773"/>
        <v>0#5</v>
      </c>
      <c r="J6104" s="3">
        <f t="shared" si="771"/>
        <v>0</v>
      </c>
      <c r="K6104" s="3"/>
    </row>
    <row r="6105" spans="2:11" hidden="1" outlineLevel="1" x14ac:dyDescent="0.3">
      <c r="B6105" s="2"/>
      <c r="D6105" s="3"/>
      <c r="F6105" s="3"/>
      <c r="H6105" s="3"/>
      <c r="I6105" t="str">
        <f t="shared" si="773"/>
        <v>0#6</v>
      </c>
      <c r="J6105" s="3">
        <f t="shared" si="771"/>
        <v>0</v>
      </c>
      <c r="K6105" s="3"/>
    </row>
    <row r="6106" spans="2:11" hidden="1" outlineLevel="1" x14ac:dyDescent="0.3">
      <c r="B6106" s="2"/>
      <c r="D6106" s="3"/>
      <c r="F6106" s="3"/>
      <c r="H6106" s="3"/>
      <c r="I6106" t="str">
        <f t="shared" si="773"/>
        <v>0#7</v>
      </c>
      <c r="J6106" s="3">
        <f t="shared" si="771"/>
        <v>0</v>
      </c>
      <c r="K6106" s="3"/>
    </row>
    <row r="6107" spans="2:11" hidden="1" outlineLevel="1" x14ac:dyDescent="0.3">
      <c r="B6107" s="2"/>
      <c r="D6107" s="3"/>
      <c r="F6107" s="3"/>
      <c r="H6107" s="3"/>
      <c r="I6107" t="str">
        <f t="shared" si="773"/>
        <v>0#8</v>
      </c>
      <c r="J6107" s="3">
        <f t="shared" si="771"/>
        <v>0</v>
      </c>
      <c r="K6107" s="3"/>
    </row>
    <row r="6108" spans="2:11" hidden="1" outlineLevel="1" x14ac:dyDescent="0.3">
      <c r="B6108" s="2"/>
      <c r="D6108" s="3"/>
      <c r="F6108" s="3"/>
      <c r="H6108" s="3"/>
      <c r="I6108" t="str">
        <f t="shared" si="773"/>
        <v>0#9</v>
      </c>
      <c r="J6108" s="3">
        <f t="shared" si="771"/>
        <v>0</v>
      </c>
      <c r="K6108" s="3"/>
    </row>
    <row r="6109" spans="2:11" hidden="1" outlineLevel="1" x14ac:dyDescent="0.3">
      <c r="B6109" s="2"/>
      <c r="D6109" s="3"/>
      <c r="F6109" s="3">
        <f>F6100</f>
        <v>0</v>
      </c>
      <c r="G6109" t="str">
        <f>F6109&amp;"#"&amp;COUNTIF(F$6:F6109,F6109)</f>
        <v>0#589</v>
      </c>
      <c r="H6109" s="3">
        <f>IF(ISERROR(IF((SUMPRODUCT((D$7:D$5839=INDEX($F$6578:$F$6799,IF($C$2="All",MATCH(G6109,$G$6578:$G$6799,0),MATCH(G6109,$H$6578:$H$6799,0)),1))*1)+SUMPRODUCT((F$7:F$5839=INDEX($F$6578:$F$6799,IF($C$2="All",MATCH(G6109,$G$6578:$G$6799,0),MATCH(G6109,$H$6578:$H$6799,0)),1))*1))&gt;0,0,INDEX($F$6578:$F$6799,IF($C$2="All",MATCH(G6109,$G$6578:$G$6799,0),MATCH(G6109,$H$6578:$H$6799,0)),1))),0,IF((SUMPRODUCT((D$7:D$5839=INDEX($F$6578:$F$6799,IF($C$2="All",MATCH(G6109,$G$6578:$G$6799,0),MATCH(G6109,$H$6578:$H$6799,0)),1))*1)+SUMPRODUCT((F$7:F$5839=INDEX($F$6578:$F$6799,IF($C$2="All",MATCH(G6109,$G$6578:$G$6799,0),MATCH(G6109,$H$6578:$H$6799,0)),1))*1))&gt;0,0,INDEX($F$6578:$F$6799,IF($C$2="All",MATCH(G6109,$G$6578:$G$6799,0),MATCH(G6109,$H$6578:$H$6799,0)),1)))</f>
        <v>0</v>
      </c>
      <c r="I6109" t="str">
        <f>H6109&amp;"#1"</f>
        <v>0#1</v>
      </c>
      <c r="J6109" s="3">
        <f t="shared" si="771"/>
        <v>0</v>
      </c>
      <c r="K6109" s="3"/>
    </row>
    <row r="6110" spans="2:11" hidden="1" outlineLevel="1" x14ac:dyDescent="0.3">
      <c r="B6110" s="2"/>
      <c r="D6110" s="3"/>
      <c r="F6110" s="3"/>
      <c r="H6110" s="3"/>
      <c r="I6110" t="str">
        <f>REPLACE(I6109,LEN(I6109),1,RIGHT(I6109,1)+1)</f>
        <v>0#2</v>
      </c>
      <c r="J6110" s="3">
        <f t="shared" si="771"/>
        <v>0</v>
      </c>
      <c r="K6110" s="3"/>
    </row>
    <row r="6111" spans="2:11" hidden="1" outlineLevel="1" x14ac:dyDescent="0.3">
      <c r="B6111" s="2"/>
      <c r="D6111" s="3"/>
      <c r="F6111" s="3"/>
      <c r="H6111" s="3"/>
      <c r="I6111" t="str">
        <f t="shared" ref="I6111:I6117" si="774">REPLACE(I6110,LEN(I6110),1,RIGHT(I6110,1)+1)</f>
        <v>0#3</v>
      </c>
      <c r="J6111" s="3">
        <f t="shared" si="771"/>
        <v>0</v>
      </c>
      <c r="K6111" s="3"/>
    </row>
    <row r="6112" spans="2:11" hidden="1" outlineLevel="1" x14ac:dyDescent="0.3">
      <c r="B6112" s="2"/>
      <c r="D6112" s="3"/>
      <c r="F6112" s="3"/>
      <c r="H6112" s="3"/>
      <c r="I6112" t="str">
        <f t="shared" si="774"/>
        <v>0#4</v>
      </c>
      <c r="J6112" s="3">
        <f t="shared" si="771"/>
        <v>0</v>
      </c>
      <c r="K6112" s="3"/>
    </row>
    <row r="6113" spans="2:11" hidden="1" outlineLevel="1" x14ac:dyDescent="0.3">
      <c r="B6113" s="2"/>
      <c r="D6113" s="3"/>
      <c r="F6113" s="3"/>
      <c r="H6113" s="3"/>
      <c r="I6113" t="str">
        <f t="shared" si="774"/>
        <v>0#5</v>
      </c>
      <c r="J6113" s="3">
        <f t="shared" si="771"/>
        <v>0</v>
      </c>
      <c r="K6113" s="3"/>
    </row>
    <row r="6114" spans="2:11" hidden="1" outlineLevel="1" x14ac:dyDescent="0.3">
      <c r="B6114" s="2"/>
      <c r="D6114" s="3"/>
      <c r="F6114" s="3"/>
      <c r="H6114" s="3"/>
      <c r="I6114" t="str">
        <f t="shared" si="774"/>
        <v>0#6</v>
      </c>
      <c r="J6114" s="3">
        <f t="shared" si="771"/>
        <v>0</v>
      </c>
      <c r="K6114" s="3"/>
    </row>
    <row r="6115" spans="2:11" hidden="1" outlineLevel="1" x14ac:dyDescent="0.3">
      <c r="B6115" s="2"/>
      <c r="D6115" s="3"/>
      <c r="F6115" s="3"/>
      <c r="H6115" s="3"/>
      <c r="I6115" t="str">
        <f t="shared" si="774"/>
        <v>0#7</v>
      </c>
      <c r="J6115" s="3">
        <f t="shared" si="771"/>
        <v>0</v>
      </c>
      <c r="K6115" s="3"/>
    </row>
    <row r="6116" spans="2:11" hidden="1" outlineLevel="1" x14ac:dyDescent="0.3">
      <c r="B6116" s="2"/>
      <c r="D6116" s="3"/>
      <c r="F6116" s="3"/>
      <c r="H6116" s="3"/>
      <c r="I6116" t="str">
        <f t="shared" si="774"/>
        <v>0#8</v>
      </c>
      <c r="J6116" s="3">
        <f t="shared" si="771"/>
        <v>0</v>
      </c>
      <c r="K6116" s="3"/>
    </row>
    <row r="6117" spans="2:11" hidden="1" outlineLevel="1" x14ac:dyDescent="0.3">
      <c r="B6117" s="2"/>
      <c r="D6117" s="3"/>
      <c r="F6117" s="3"/>
      <c r="H6117" s="3"/>
      <c r="I6117" t="str">
        <f t="shared" si="774"/>
        <v>0#9</v>
      </c>
      <c r="J6117" s="3">
        <f t="shared" si="771"/>
        <v>0</v>
      </c>
      <c r="K6117" s="3"/>
    </row>
    <row r="6118" spans="2:11" hidden="1" outlineLevel="1" x14ac:dyDescent="0.3">
      <c r="B6118" s="2"/>
      <c r="D6118" s="3"/>
      <c r="F6118" s="3">
        <f>F6109</f>
        <v>0</v>
      </c>
      <c r="G6118" t="str">
        <f>F6118&amp;"#"&amp;COUNTIF(F$6:F6118,F6118)</f>
        <v>0#590</v>
      </c>
      <c r="H6118" s="3">
        <f>IF(ISERROR(IF((SUMPRODUCT((D$7:D$5839=INDEX($F$6578:$F$6799,IF($C$2="All",MATCH(G6118,$G$6578:$G$6799,0),MATCH(G6118,$H$6578:$H$6799,0)),1))*1)+SUMPRODUCT((F$7:F$5839=INDEX($F$6578:$F$6799,IF($C$2="All",MATCH(G6118,$G$6578:$G$6799,0),MATCH(G6118,$H$6578:$H$6799,0)),1))*1))&gt;0,0,INDEX($F$6578:$F$6799,IF($C$2="All",MATCH(G6118,$G$6578:$G$6799,0),MATCH(G6118,$H$6578:$H$6799,0)),1))),0,IF((SUMPRODUCT((D$7:D$5839=INDEX($F$6578:$F$6799,IF($C$2="All",MATCH(G6118,$G$6578:$G$6799,0),MATCH(G6118,$H$6578:$H$6799,0)),1))*1)+SUMPRODUCT((F$7:F$5839=INDEX($F$6578:$F$6799,IF($C$2="All",MATCH(G6118,$G$6578:$G$6799,0),MATCH(G6118,$H$6578:$H$6799,0)),1))*1))&gt;0,0,INDEX($F$6578:$F$6799,IF($C$2="All",MATCH(G6118,$G$6578:$G$6799,0),MATCH(G6118,$H$6578:$H$6799,0)),1)))</f>
        <v>0</v>
      </c>
      <c r="I6118" t="str">
        <f>H6118&amp;"#1"</f>
        <v>0#1</v>
      </c>
      <c r="J6118" s="3">
        <f t="shared" si="771"/>
        <v>0</v>
      </c>
      <c r="K6118" s="3"/>
    </row>
    <row r="6119" spans="2:11" hidden="1" outlineLevel="1" x14ac:dyDescent="0.3">
      <c r="B6119" s="2"/>
      <c r="D6119" s="3"/>
      <c r="F6119" s="3"/>
      <c r="H6119" s="3"/>
      <c r="I6119" t="str">
        <f>REPLACE(I6118,LEN(I6118),1,RIGHT(I6118,1)+1)</f>
        <v>0#2</v>
      </c>
      <c r="J6119" s="3">
        <f t="shared" si="771"/>
        <v>0</v>
      </c>
      <c r="K6119" s="3"/>
    </row>
    <row r="6120" spans="2:11" hidden="1" outlineLevel="1" x14ac:dyDescent="0.3">
      <c r="B6120" s="2"/>
      <c r="D6120" s="3"/>
      <c r="F6120" s="3"/>
      <c r="H6120" s="3"/>
      <c r="I6120" t="str">
        <f t="shared" ref="I6120:I6126" si="775">REPLACE(I6119,LEN(I6119),1,RIGHT(I6119,1)+1)</f>
        <v>0#3</v>
      </c>
      <c r="J6120" s="3">
        <f t="shared" si="771"/>
        <v>0</v>
      </c>
      <c r="K6120" s="3"/>
    </row>
    <row r="6121" spans="2:11" hidden="1" outlineLevel="1" x14ac:dyDescent="0.3">
      <c r="B6121" s="2"/>
      <c r="D6121" s="3"/>
      <c r="F6121" s="3"/>
      <c r="H6121" s="3"/>
      <c r="I6121" t="str">
        <f t="shared" si="775"/>
        <v>0#4</v>
      </c>
      <c r="J6121" s="3">
        <f t="shared" si="771"/>
        <v>0</v>
      </c>
      <c r="K6121" s="3"/>
    </row>
    <row r="6122" spans="2:11" hidden="1" outlineLevel="1" x14ac:dyDescent="0.3">
      <c r="B6122" s="2"/>
      <c r="D6122" s="3"/>
      <c r="F6122" s="3"/>
      <c r="H6122" s="3"/>
      <c r="I6122" t="str">
        <f t="shared" si="775"/>
        <v>0#5</v>
      </c>
      <c r="J6122" s="3">
        <f t="shared" si="771"/>
        <v>0</v>
      </c>
      <c r="K6122" s="3"/>
    </row>
    <row r="6123" spans="2:11" hidden="1" outlineLevel="1" x14ac:dyDescent="0.3">
      <c r="B6123" s="2"/>
      <c r="D6123" s="3"/>
      <c r="F6123" s="3"/>
      <c r="H6123" s="3"/>
      <c r="I6123" t="str">
        <f t="shared" si="775"/>
        <v>0#6</v>
      </c>
      <c r="J6123" s="3">
        <f t="shared" si="771"/>
        <v>0</v>
      </c>
      <c r="K6123" s="3"/>
    </row>
    <row r="6124" spans="2:11" hidden="1" outlineLevel="1" x14ac:dyDescent="0.3">
      <c r="B6124" s="2"/>
      <c r="D6124" s="3"/>
      <c r="F6124" s="3"/>
      <c r="H6124" s="3"/>
      <c r="I6124" t="str">
        <f t="shared" si="775"/>
        <v>0#7</v>
      </c>
      <c r="J6124" s="3">
        <f t="shared" si="771"/>
        <v>0</v>
      </c>
      <c r="K6124" s="3"/>
    </row>
    <row r="6125" spans="2:11" hidden="1" outlineLevel="1" x14ac:dyDescent="0.3">
      <c r="B6125" s="2"/>
      <c r="D6125" s="3"/>
      <c r="F6125" s="3"/>
      <c r="H6125" s="3"/>
      <c r="I6125" t="str">
        <f t="shared" si="775"/>
        <v>0#8</v>
      </c>
      <c r="J6125" s="3">
        <f t="shared" si="771"/>
        <v>0</v>
      </c>
      <c r="K6125" s="3"/>
    </row>
    <row r="6126" spans="2:11" hidden="1" outlineLevel="1" x14ac:dyDescent="0.3">
      <c r="B6126" s="2"/>
      <c r="D6126" s="3"/>
      <c r="F6126" s="3"/>
      <c r="H6126" s="3"/>
      <c r="I6126" t="str">
        <f t="shared" si="775"/>
        <v>0#9</v>
      </c>
      <c r="J6126" s="3">
        <f t="shared" si="771"/>
        <v>0</v>
      </c>
      <c r="K6126" s="3"/>
    </row>
    <row r="6127" spans="2:11" hidden="1" outlineLevel="1" x14ac:dyDescent="0.3">
      <c r="B6127" s="2"/>
      <c r="D6127" s="3"/>
      <c r="F6127" s="3">
        <f>F6118</f>
        <v>0</v>
      </c>
      <c r="G6127" t="str">
        <f>F6127&amp;"#"&amp;COUNTIF(F$6:F6127,F6127)</f>
        <v>0#591</v>
      </c>
      <c r="H6127" s="3">
        <f>IF(ISERROR(IF((SUMPRODUCT((D$7:D$5839=INDEX($F$6578:$F$6799,IF($C$2="All",MATCH(G6127,$G$6578:$G$6799,0),MATCH(G6127,$H$6578:$H$6799,0)),1))*1)+SUMPRODUCT((F$7:F$5839=INDEX($F$6578:$F$6799,IF($C$2="All",MATCH(G6127,$G$6578:$G$6799,0),MATCH(G6127,$H$6578:$H$6799,0)),1))*1))&gt;0,0,INDEX($F$6578:$F$6799,IF($C$2="All",MATCH(G6127,$G$6578:$G$6799,0),MATCH(G6127,$H$6578:$H$6799,0)),1))),0,IF((SUMPRODUCT((D$7:D$5839=INDEX($F$6578:$F$6799,IF($C$2="All",MATCH(G6127,$G$6578:$G$6799,0),MATCH(G6127,$H$6578:$H$6799,0)),1))*1)+SUMPRODUCT((F$7:F$5839=INDEX($F$6578:$F$6799,IF($C$2="All",MATCH(G6127,$G$6578:$G$6799,0),MATCH(G6127,$H$6578:$H$6799,0)),1))*1))&gt;0,0,INDEX($F$6578:$F$6799,IF($C$2="All",MATCH(G6127,$G$6578:$G$6799,0),MATCH(G6127,$H$6578:$H$6799,0)),1)))</f>
        <v>0</v>
      </c>
      <c r="I6127" t="str">
        <f>H6127&amp;"#1"</f>
        <v>0#1</v>
      </c>
      <c r="J6127" s="3">
        <f t="shared" si="771"/>
        <v>0</v>
      </c>
      <c r="K6127" s="3"/>
    </row>
    <row r="6128" spans="2:11" hidden="1" outlineLevel="1" x14ac:dyDescent="0.3">
      <c r="B6128" s="2"/>
      <c r="D6128" s="3"/>
      <c r="F6128" s="3"/>
      <c r="H6128" s="3"/>
      <c r="I6128" t="str">
        <f>REPLACE(I6127,LEN(I6127),1,RIGHT(I6127,1)+1)</f>
        <v>0#2</v>
      </c>
      <c r="J6128" s="3">
        <f t="shared" si="771"/>
        <v>0</v>
      </c>
      <c r="K6128" s="3"/>
    </row>
    <row r="6129" spans="2:11" hidden="1" outlineLevel="1" x14ac:dyDescent="0.3">
      <c r="B6129" s="2"/>
      <c r="D6129" s="3"/>
      <c r="F6129" s="3"/>
      <c r="H6129" s="3"/>
      <c r="I6129" t="str">
        <f t="shared" ref="I6129:I6135" si="776">REPLACE(I6128,LEN(I6128),1,RIGHT(I6128,1)+1)</f>
        <v>0#3</v>
      </c>
      <c r="J6129" s="3">
        <f t="shared" si="771"/>
        <v>0</v>
      </c>
      <c r="K6129" s="3"/>
    </row>
    <row r="6130" spans="2:11" hidden="1" outlineLevel="1" x14ac:dyDescent="0.3">
      <c r="B6130" s="2"/>
      <c r="D6130" s="3"/>
      <c r="F6130" s="3"/>
      <c r="H6130" s="3"/>
      <c r="I6130" t="str">
        <f t="shared" si="776"/>
        <v>0#4</v>
      </c>
      <c r="J6130" s="3">
        <f t="shared" si="771"/>
        <v>0</v>
      </c>
      <c r="K6130" s="3"/>
    </row>
    <row r="6131" spans="2:11" hidden="1" outlineLevel="1" x14ac:dyDescent="0.3">
      <c r="B6131" s="2"/>
      <c r="D6131" s="3"/>
      <c r="F6131" s="3"/>
      <c r="H6131" s="3"/>
      <c r="I6131" t="str">
        <f t="shared" si="776"/>
        <v>0#5</v>
      </c>
      <c r="J6131" s="3">
        <f t="shared" si="771"/>
        <v>0</v>
      </c>
      <c r="K6131" s="3"/>
    </row>
    <row r="6132" spans="2:11" hidden="1" outlineLevel="1" x14ac:dyDescent="0.3">
      <c r="B6132" s="2"/>
      <c r="D6132" s="3"/>
      <c r="F6132" s="3"/>
      <c r="H6132" s="3"/>
      <c r="I6132" t="str">
        <f t="shared" si="776"/>
        <v>0#6</v>
      </c>
      <c r="J6132" s="3">
        <f t="shared" si="771"/>
        <v>0</v>
      </c>
      <c r="K6132" s="3"/>
    </row>
    <row r="6133" spans="2:11" hidden="1" outlineLevel="1" x14ac:dyDescent="0.3">
      <c r="B6133" s="2"/>
      <c r="D6133" s="3"/>
      <c r="F6133" s="3"/>
      <c r="H6133" s="3"/>
      <c r="I6133" t="str">
        <f t="shared" si="776"/>
        <v>0#7</v>
      </c>
      <c r="J6133" s="3">
        <f t="shared" si="771"/>
        <v>0</v>
      </c>
      <c r="K6133" s="3"/>
    </row>
    <row r="6134" spans="2:11" hidden="1" outlineLevel="1" x14ac:dyDescent="0.3">
      <c r="B6134" s="2"/>
      <c r="D6134" s="3"/>
      <c r="F6134" s="3"/>
      <c r="H6134" s="3"/>
      <c r="I6134" t="str">
        <f t="shared" si="776"/>
        <v>0#8</v>
      </c>
      <c r="J6134" s="3">
        <f t="shared" si="771"/>
        <v>0</v>
      </c>
      <c r="K6134" s="3"/>
    </row>
    <row r="6135" spans="2:11" hidden="1" outlineLevel="1" x14ac:dyDescent="0.3">
      <c r="B6135" s="2"/>
      <c r="D6135" s="3"/>
      <c r="F6135" s="3"/>
      <c r="H6135" s="3"/>
      <c r="I6135" t="str">
        <f t="shared" si="776"/>
        <v>0#9</v>
      </c>
      <c r="J6135" s="3">
        <f t="shared" si="771"/>
        <v>0</v>
      </c>
      <c r="K6135" s="3"/>
    </row>
    <row r="6136" spans="2:11" hidden="1" outlineLevel="1" x14ac:dyDescent="0.3">
      <c r="B6136" s="2"/>
      <c r="D6136" s="3"/>
      <c r="F6136" s="3">
        <f>F6127</f>
        <v>0</v>
      </c>
      <c r="G6136" t="str">
        <f>F6136&amp;"#"&amp;COUNTIF(F$6:F6136,F6136)</f>
        <v>0#592</v>
      </c>
      <c r="H6136" s="3">
        <f>IF(ISERROR(IF((SUMPRODUCT((D$7:D$5839=INDEX($F$6578:$F$6799,IF($C$2="All",MATCH(G6136,$G$6578:$G$6799,0),MATCH(G6136,$H$6578:$H$6799,0)),1))*1)+SUMPRODUCT((F$7:F$5839=INDEX($F$6578:$F$6799,IF($C$2="All",MATCH(G6136,$G$6578:$G$6799,0),MATCH(G6136,$H$6578:$H$6799,0)),1))*1))&gt;0,0,INDEX($F$6578:$F$6799,IF($C$2="All",MATCH(G6136,$G$6578:$G$6799,0),MATCH(G6136,$H$6578:$H$6799,0)),1))),0,IF((SUMPRODUCT((D$7:D$5839=INDEX($F$6578:$F$6799,IF($C$2="All",MATCH(G6136,$G$6578:$G$6799,0),MATCH(G6136,$H$6578:$H$6799,0)),1))*1)+SUMPRODUCT((F$7:F$5839=INDEX($F$6578:$F$6799,IF($C$2="All",MATCH(G6136,$G$6578:$G$6799,0),MATCH(G6136,$H$6578:$H$6799,0)),1))*1))&gt;0,0,INDEX($F$6578:$F$6799,IF($C$2="All",MATCH(G6136,$G$6578:$G$6799,0),MATCH(G6136,$H$6578:$H$6799,0)),1)))</f>
        <v>0</v>
      </c>
      <c r="I6136" t="str">
        <f>H6136&amp;"#1"</f>
        <v>0#1</v>
      </c>
      <c r="J6136" s="3">
        <f t="shared" si="771"/>
        <v>0</v>
      </c>
      <c r="K6136" s="3"/>
    </row>
    <row r="6137" spans="2:11" hidden="1" outlineLevel="1" x14ac:dyDescent="0.3">
      <c r="B6137" s="2"/>
      <c r="D6137" s="3"/>
      <c r="F6137" s="3"/>
      <c r="H6137" s="3"/>
      <c r="I6137" t="str">
        <f>REPLACE(I6136,LEN(I6136),1,RIGHT(I6136,1)+1)</f>
        <v>0#2</v>
      </c>
      <c r="J6137" s="3">
        <f t="shared" si="771"/>
        <v>0</v>
      </c>
      <c r="K6137" s="3"/>
    </row>
    <row r="6138" spans="2:11" hidden="1" outlineLevel="1" x14ac:dyDescent="0.3">
      <c r="B6138" s="2"/>
      <c r="D6138" s="3"/>
      <c r="F6138" s="3"/>
      <c r="H6138" s="3"/>
      <c r="I6138" t="str">
        <f t="shared" ref="I6138:I6144" si="777">REPLACE(I6137,LEN(I6137),1,RIGHT(I6137,1)+1)</f>
        <v>0#3</v>
      </c>
      <c r="J6138" s="3">
        <f t="shared" si="771"/>
        <v>0</v>
      </c>
      <c r="K6138" s="3"/>
    </row>
    <row r="6139" spans="2:11" hidden="1" outlineLevel="1" x14ac:dyDescent="0.3">
      <c r="B6139" s="2"/>
      <c r="D6139" s="3"/>
      <c r="F6139" s="3"/>
      <c r="H6139" s="3"/>
      <c r="I6139" t="str">
        <f t="shared" si="777"/>
        <v>0#4</v>
      </c>
      <c r="J6139" s="3">
        <f t="shared" si="771"/>
        <v>0</v>
      </c>
      <c r="K6139" s="3"/>
    </row>
    <row r="6140" spans="2:11" hidden="1" outlineLevel="1" x14ac:dyDescent="0.3">
      <c r="B6140" s="2"/>
      <c r="D6140" s="3"/>
      <c r="F6140" s="3"/>
      <c r="H6140" s="3"/>
      <c r="I6140" t="str">
        <f t="shared" si="777"/>
        <v>0#5</v>
      </c>
      <c r="J6140" s="3">
        <f t="shared" si="771"/>
        <v>0</v>
      </c>
      <c r="K6140" s="3"/>
    </row>
    <row r="6141" spans="2:11" hidden="1" outlineLevel="1" x14ac:dyDescent="0.3">
      <c r="B6141" s="2"/>
      <c r="D6141" s="3"/>
      <c r="F6141" s="3"/>
      <c r="H6141" s="3"/>
      <c r="I6141" t="str">
        <f t="shared" si="777"/>
        <v>0#6</v>
      </c>
      <c r="J6141" s="3">
        <f t="shared" si="771"/>
        <v>0</v>
      </c>
      <c r="K6141" s="3"/>
    </row>
    <row r="6142" spans="2:11" hidden="1" outlineLevel="1" x14ac:dyDescent="0.3">
      <c r="B6142" s="2"/>
      <c r="D6142" s="3"/>
      <c r="F6142" s="3"/>
      <c r="H6142" s="3"/>
      <c r="I6142" t="str">
        <f t="shared" si="777"/>
        <v>0#7</v>
      </c>
      <c r="J6142" s="3">
        <f t="shared" si="771"/>
        <v>0</v>
      </c>
      <c r="K6142" s="3"/>
    </row>
    <row r="6143" spans="2:11" hidden="1" outlineLevel="1" x14ac:dyDescent="0.3">
      <c r="B6143" s="2"/>
      <c r="D6143" s="3"/>
      <c r="F6143" s="3"/>
      <c r="H6143" s="3"/>
      <c r="I6143" t="str">
        <f t="shared" si="777"/>
        <v>0#8</v>
      </c>
      <c r="J6143" s="3">
        <f t="shared" si="771"/>
        <v>0</v>
      </c>
      <c r="K6143" s="3"/>
    </row>
    <row r="6144" spans="2:11" hidden="1" outlineLevel="1" x14ac:dyDescent="0.3">
      <c r="B6144" s="2"/>
      <c r="D6144" s="3"/>
      <c r="F6144" s="3"/>
      <c r="H6144" s="3"/>
      <c r="I6144" t="str">
        <f t="shared" si="777"/>
        <v>0#9</v>
      </c>
      <c r="J6144" s="3">
        <f t="shared" si="771"/>
        <v>0</v>
      </c>
      <c r="K6144" s="3"/>
    </row>
    <row r="6145" spans="2:11" hidden="1" outlineLevel="1" x14ac:dyDescent="0.3">
      <c r="B6145" s="2"/>
      <c r="D6145" s="3"/>
      <c r="F6145" s="3">
        <f>F6136</f>
        <v>0</v>
      </c>
      <c r="G6145" t="str">
        <f>F6145&amp;"#"&amp;COUNTIF(F$6:F6145,F6145)</f>
        <v>0#593</v>
      </c>
      <c r="H6145" s="3">
        <f>IF(ISERROR(IF((SUMPRODUCT((D$7:D$5839=INDEX($F$6578:$F$6799,IF($C$2="All",MATCH(G6145,$G$6578:$G$6799,0),MATCH(G6145,$H$6578:$H$6799,0)),1))*1)+SUMPRODUCT((F$7:F$5839=INDEX($F$6578:$F$6799,IF($C$2="All",MATCH(G6145,$G$6578:$G$6799,0),MATCH(G6145,$H$6578:$H$6799,0)),1))*1))&gt;0,0,INDEX($F$6578:$F$6799,IF($C$2="All",MATCH(G6145,$G$6578:$G$6799,0),MATCH(G6145,$H$6578:$H$6799,0)),1))),0,IF((SUMPRODUCT((D$7:D$5839=INDEX($F$6578:$F$6799,IF($C$2="All",MATCH(G6145,$G$6578:$G$6799,0),MATCH(G6145,$H$6578:$H$6799,0)),1))*1)+SUMPRODUCT((F$7:F$5839=INDEX($F$6578:$F$6799,IF($C$2="All",MATCH(G6145,$G$6578:$G$6799,0),MATCH(G6145,$H$6578:$H$6799,0)),1))*1))&gt;0,0,INDEX($F$6578:$F$6799,IF($C$2="All",MATCH(G6145,$G$6578:$G$6799,0),MATCH(G6145,$H$6578:$H$6799,0)),1)))</f>
        <v>0</v>
      </c>
      <c r="I6145" t="str">
        <f>H6145&amp;"#1"</f>
        <v>0#1</v>
      </c>
      <c r="J6145" s="3">
        <f t="shared" si="771"/>
        <v>0</v>
      </c>
      <c r="K6145" s="3"/>
    </row>
    <row r="6146" spans="2:11" hidden="1" outlineLevel="1" x14ac:dyDescent="0.3">
      <c r="B6146" s="2"/>
      <c r="D6146" s="3"/>
      <c r="F6146" s="3"/>
      <c r="H6146" s="3"/>
      <c r="I6146" t="str">
        <f>REPLACE(I6145,LEN(I6145),1,RIGHT(I6145,1)+1)</f>
        <v>0#2</v>
      </c>
      <c r="J6146" s="3">
        <f t="shared" si="771"/>
        <v>0</v>
      </c>
      <c r="K6146" s="3"/>
    </row>
    <row r="6147" spans="2:11" hidden="1" outlineLevel="1" x14ac:dyDescent="0.3">
      <c r="B6147" s="2"/>
      <c r="D6147" s="3"/>
      <c r="F6147" s="3"/>
      <c r="H6147" s="3"/>
      <c r="I6147" t="str">
        <f t="shared" ref="I6147:I6153" si="778">REPLACE(I6146,LEN(I6146),1,RIGHT(I6146,1)+1)</f>
        <v>0#3</v>
      </c>
      <c r="J6147" s="3">
        <f t="shared" si="771"/>
        <v>0</v>
      </c>
      <c r="K6147" s="3"/>
    </row>
    <row r="6148" spans="2:11" hidden="1" outlineLevel="1" x14ac:dyDescent="0.3">
      <c r="B6148" s="2"/>
      <c r="D6148" s="3"/>
      <c r="F6148" s="3"/>
      <c r="H6148" s="3"/>
      <c r="I6148" t="str">
        <f t="shared" si="778"/>
        <v>0#4</v>
      </c>
      <c r="J6148" s="3">
        <f t="shared" si="771"/>
        <v>0</v>
      </c>
      <c r="K6148" s="3"/>
    </row>
    <row r="6149" spans="2:11" hidden="1" outlineLevel="1" x14ac:dyDescent="0.3">
      <c r="B6149" s="2"/>
      <c r="D6149" s="3"/>
      <c r="F6149" s="3"/>
      <c r="H6149" s="3"/>
      <c r="I6149" t="str">
        <f t="shared" si="778"/>
        <v>0#5</v>
      </c>
      <c r="J6149" s="3">
        <f t="shared" si="771"/>
        <v>0</v>
      </c>
      <c r="K6149" s="3"/>
    </row>
    <row r="6150" spans="2:11" hidden="1" outlineLevel="1" x14ac:dyDescent="0.3">
      <c r="B6150" s="2"/>
      <c r="D6150" s="3"/>
      <c r="F6150" s="3"/>
      <c r="H6150" s="3"/>
      <c r="I6150" t="str">
        <f t="shared" si="778"/>
        <v>0#6</v>
      </c>
      <c r="J6150" s="3">
        <f t="shared" si="771"/>
        <v>0</v>
      </c>
      <c r="K6150" s="3"/>
    </row>
    <row r="6151" spans="2:11" hidden="1" outlineLevel="1" x14ac:dyDescent="0.3">
      <c r="B6151" s="2"/>
      <c r="D6151" s="3"/>
      <c r="F6151" s="3"/>
      <c r="H6151" s="3"/>
      <c r="I6151" t="str">
        <f t="shared" si="778"/>
        <v>0#7</v>
      </c>
      <c r="J6151" s="3">
        <f t="shared" ref="J6151:J6214" si="779">IF(ISERROR(IF((SUMPRODUCT((F$7:F$5839=INDEX($F$6578:$F$6799,IF($C$2="All",MATCH(I6151,$G$6578:$G$6799,0),MATCH(I6151,$H$6578:$H$6799,0)),1))*1)+SUMPRODUCT((H$7:H$5839=INDEX($F$6578:$F$6799,IF($C$2="All",MATCH(I6151,$G$6578:$G$6799,0),MATCH(I6151,$H$6578:$H$6799,0)),1))*1))&gt;0,0,INDEX($F$6578:$F$6799,IF($C$2="All",MATCH(I6151,$G$6578:$G$6799,0),MATCH(I6151,$H$6578:$H$6799,0)),1))),0,IF((SUMPRODUCT((F$7:F$5839=INDEX($F$6578:$F$6799,IF($C$2="All",MATCH(I6151,$G$6578:$G$6799,0),MATCH(I6151,$H$6578:$H$6799,0)),1))*1)+SUMPRODUCT((H$7:H$5839=INDEX($F$6578:$F$6799,IF($C$2="All",MATCH(I6151,$G$6578:$G$6799,0),MATCH(I6151,$H$6578:$H$6799,0)),1))*1))&gt;0,0,INDEX($F$6578:$F$6799,IF($C$2="All",MATCH(I6151,$G$6578:$G$6799,0),MATCH(I6151,$H$6578:$H$6799,0)),1)))</f>
        <v>0</v>
      </c>
      <c r="K6151" s="3"/>
    </row>
    <row r="6152" spans="2:11" hidden="1" outlineLevel="1" x14ac:dyDescent="0.3">
      <c r="B6152" s="2"/>
      <c r="D6152" s="3"/>
      <c r="F6152" s="3"/>
      <c r="H6152" s="3"/>
      <c r="I6152" t="str">
        <f t="shared" si="778"/>
        <v>0#8</v>
      </c>
      <c r="J6152" s="3">
        <f t="shared" si="779"/>
        <v>0</v>
      </c>
      <c r="K6152" s="3"/>
    </row>
    <row r="6153" spans="2:11" hidden="1" outlineLevel="1" x14ac:dyDescent="0.3">
      <c r="B6153" s="2"/>
      <c r="D6153" s="3"/>
      <c r="F6153" s="3"/>
      <c r="H6153" s="3"/>
      <c r="I6153" t="str">
        <f t="shared" si="778"/>
        <v>0#9</v>
      </c>
      <c r="J6153" s="3">
        <f t="shared" si="779"/>
        <v>0</v>
      </c>
      <c r="K6153" s="3"/>
    </row>
    <row r="6154" spans="2:11" hidden="1" outlineLevel="1" x14ac:dyDescent="0.3">
      <c r="B6154" s="2"/>
      <c r="D6154" s="3"/>
      <c r="F6154" s="3">
        <f>F6145</f>
        <v>0</v>
      </c>
      <c r="G6154" t="str">
        <f>F6154&amp;"#"&amp;COUNTIF(F$6:F6154,F6154)</f>
        <v>0#594</v>
      </c>
      <c r="H6154" s="3">
        <f>IF(ISERROR(IF((SUMPRODUCT((D$7:D$5839=INDEX($F$6578:$F$6799,IF($C$2="All",MATCH(G6154,$G$6578:$G$6799,0),MATCH(G6154,$H$6578:$H$6799,0)),1))*1)+SUMPRODUCT((F$7:F$5839=INDEX($F$6578:$F$6799,IF($C$2="All",MATCH(G6154,$G$6578:$G$6799,0),MATCH(G6154,$H$6578:$H$6799,0)),1))*1))&gt;0,0,INDEX($F$6578:$F$6799,IF($C$2="All",MATCH(G6154,$G$6578:$G$6799,0),MATCH(G6154,$H$6578:$H$6799,0)),1))),0,IF((SUMPRODUCT((D$7:D$5839=INDEX($F$6578:$F$6799,IF($C$2="All",MATCH(G6154,$G$6578:$G$6799,0),MATCH(G6154,$H$6578:$H$6799,0)),1))*1)+SUMPRODUCT((F$7:F$5839=INDEX($F$6578:$F$6799,IF($C$2="All",MATCH(G6154,$G$6578:$G$6799,0),MATCH(G6154,$H$6578:$H$6799,0)),1))*1))&gt;0,0,INDEX($F$6578:$F$6799,IF($C$2="All",MATCH(G6154,$G$6578:$G$6799,0),MATCH(G6154,$H$6578:$H$6799,0)),1)))</f>
        <v>0</v>
      </c>
      <c r="I6154" t="str">
        <f>H6154&amp;"#1"</f>
        <v>0#1</v>
      </c>
      <c r="J6154" s="3">
        <f t="shared" si="779"/>
        <v>0</v>
      </c>
      <c r="K6154" s="3"/>
    </row>
    <row r="6155" spans="2:11" hidden="1" outlineLevel="1" x14ac:dyDescent="0.3">
      <c r="B6155" s="2"/>
      <c r="D6155" s="3"/>
      <c r="F6155" s="3"/>
      <c r="H6155" s="3"/>
      <c r="I6155" t="str">
        <f>REPLACE(I6154,LEN(I6154),1,RIGHT(I6154,1)+1)</f>
        <v>0#2</v>
      </c>
      <c r="J6155" s="3">
        <f t="shared" si="779"/>
        <v>0</v>
      </c>
      <c r="K6155" s="3"/>
    </row>
    <row r="6156" spans="2:11" hidden="1" outlineLevel="1" x14ac:dyDescent="0.3">
      <c r="B6156" s="2"/>
      <c r="D6156" s="3"/>
      <c r="F6156" s="3"/>
      <c r="H6156" s="3"/>
      <c r="I6156" t="str">
        <f t="shared" ref="I6156:I6162" si="780">REPLACE(I6155,LEN(I6155),1,RIGHT(I6155,1)+1)</f>
        <v>0#3</v>
      </c>
      <c r="J6156" s="3">
        <f t="shared" si="779"/>
        <v>0</v>
      </c>
      <c r="K6156" s="3"/>
    </row>
    <row r="6157" spans="2:11" hidden="1" outlineLevel="1" x14ac:dyDescent="0.3">
      <c r="B6157" s="2"/>
      <c r="D6157" s="3"/>
      <c r="F6157" s="3"/>
      <c r="H6157" s="3"/>
      <c r="I6157" t="str">
        <f t="shared" si="780"/>
        <v>0#4</v>
      </c>
      <c r="J6157" s="3">
        <f t="shared" si="779"/>
        <v>0</v>
      </c>
      <c r="K6157" s="3"/>
    </row>
    <row r="6158" spans="2:11" hidden="1" outlineLevel="1" x14ac:dyDescent="0.3">
      <c r="B6158" s="2"/>
      <c r="D6158" s="3"/>
      <c r="F6158" s="3"/>
      <c r="H6158" s="3"/>
      <c r="I6158" t="str">
        <f t="shared" si="780"/>
        <v>0#5</v>
      </c>
      <c r="J6158" s="3">
        <f t="shared" si="779"/>
        <v>0</v>
      </c>
      <c r="K6158" s="3"/>
    </row>
    <row r="6159" spans="2:11" hidden="1" outlineLevel="1" x14ac:dyDescent="0.3">
      <c r="B6159" s="2"/>
      <c r="D6159" s="3"/>
      <c r="F6159" s="3"/>
      <c r="H6159" s="3"/>
      <c r="I6159" t="str">
        <f t="shared" si="780"/>
        <v>0#6</v>
      </c>
      <c r="J6159" s="3">
        <f t="shared" si="779"/>
        <v>0</v>
      </c>
      <c r="K6159" s="3"/>
    </row>
    <row r="6160" spans="2:11" hidden="1" outlineLevel="1" x14ac:dyDescent="0.3">
      <c r="B6160" s="2"/>
      <c r="D6160" s="3"/>
      <c r="F6160" s="3"/>
      <c r="H6160" s="3"/>
      <c r="I6160" t="str">
        <f t="shared" si="780"/>
        <v>0#7</v>
      </c>
      <c r="J6160" s="3">
        <f t="shared" si="779"/>
        <v>0</v>
      </c>
      <c r="K6160" s="3"/>
    </row>
    <row r="6161" spans="2:11" hidden="1" outlineLevel="1" x14ac:dyDescent="0.3">
      <c r="B6161" s="2"/>
      <c r="D6161" s="3"/>
      <c r="F6161" s="3"/>
      <c r="H6161" s="3"/>
      <c r="I6161" t="str">
        <f t="shared" si="780"/>
        <v>0#8</v>
      </c>
      <c r="J6161" s="3">
        <f t="shared" si="779"/>
        <v>0</v>
      </c>
      <c r="K6161" s="3"/>
    </row>
    <row r="6162" spans="2:11" hidden="1" outlineLevel="1" x14ac:dyDescent="0.3">
      <c r="B6162" s="2"/>
      <c r="D6162" s="3"/>
      <c r="F6162" s="3"/>
      <c r="H6162" s="3"/>
      <c r="I6162" t="str">
        <f t="shared" si="780"/>
        <v>0#9</v>
      </c>
      <c r="J6162" s="3">
        <f t="shared" si="779"/>
        <v>0</v>
      </c>
      <c r="K6162" s="3"/>
    </row>
    <row r="6163" spans="2:11" hidden="1" outlineLevel="1" x14ac:dyDescent="0.3">
      <c r="D6163" t="str">
        <f>IF(C6163="",D6082,IF(ISERROR(INDEX($F$6578:$F$6799,IF($C$2="All",MATCH(C6163,$G$6578:$G$6799,0),MATCH(C6163,$H$6578:$H$6799,0)),1)),0,INDEX($F$6578:$F$6799,IF($C$2="All",MATCH(C6163,$G$6578:$G$6799,0),MATCH(C6163,$H$6578:$H$6799,0)),1)))</f>
        <v>New London</v>
      </c>
      <c r="E6163" t="str">
        <f>D6163&amp;"#"&amp;COUNTIF(D$6:D6163,D6163)</f>
        <v>New London#14</v>
      </c>
      <c r="F6163" s="3">
        <f>IF(ISERROR(IF((SUMPRODUCT((B$7:B$5839=INDEX($F$6578:$F$6799,IF($C$2="All",MATCH(E6163,$G$6578:$G$6799,0),MATCH(E6163,$H$6578:$H$6799,0)),1))*1)+SUMPRODUCT((D$7:D$5839=INDEX($F$6578:$F$6799,IF($C$2="All",MATCH(E6163,$G$6578:$G$6799,0),MATCH(E6163,$H$6578:$H$6799,0)),1))*1))&gt;0,0,INDEX($F$6578:$F$6799,IF($C$2="All",MATCH(E6163,$G$6578:$G$6799,0),MATCH(E6163,$H$6578:$H$6799,0)),1))),0,IF((SUMPRODUCT((B$7:B$5839=INDEX($F$6578:$F$6799,IF($C$2="All",MATCH(E6163,$G$6578:$G$6799,0),MATCH(E6163,$H$6578:$H$6799,0)),1))*1)+SUMPRODUCT((D$7:D$5839=INDEX($F$6578:$F$6799,IF($C$2="All",MATCH(E6163,$G$6578:$G$6799,0),MATCH(E6163,$H$6578:$H$6799,0)),1))*1))&gt;0,0,INDEX($F$6578:$F$6799,IF($C$2="All",MATCH(E6163,$G$6578:$G$6799,0),MATCH(E6163,$H$6578:$H$6799,0)),1)))</f>
        <v>0</v>
      </c>
      <c r="G6163" t="str">
        <f>F6163&amp;"#"&amp;COUNTIF(F$6:F6163,F6163)</f>
        <v>0#595</v>
      </c>
      <c r="H6163" s="3">
        <f>IF(ISERROR(IF((SUMPRODUCT((D$7:D$5839=INDEX($F$6578:$F$6799,IF($C$2="All",MATCH(G6163,$G$6578:$G$6799,0),MATCH(G6163,$H$6578:$H$6799,0)),1))*1)+SUMPRODUCT((F$7:F$5839=INDEX($F$6578:$F$6799,IF($C$2="All",MATCH(G6163,$G$6578:$G$6799,0),MATCH(G6163,$H$6578:$H$6799,0)),1))*1))&gt;0,0,INDEX($F$6578:$F$6799,IF($C$2="All",MATCH(G6163,$G$6578:$G$6799,0),MATCH(G6163,$H$6578:$H$6799,0)),1))),0,IF((SUMPRODUCT((D$7:D$5839=INDEX($F$6578:$F$6799,IF($C$2="All",MATCH(G6163,$G$6578:$G$6799,0),MATCH(G6163,$H$6578:$H$6799,0)),1))*1)+SUMPRODUCT((F$7:F$5839=INDEX($F$6578:$F$6799,IF($C$2="All",MATCH(G6163,$G$6578:$G$6799,0),MATCH(G6163,$H$6578:$H$6799,0)),1))*1))&gt;0,0,INDEX($F$6578:$F$6799,IF($C$2="All",MATCH(G6163,$G$6578:$G$6799,0),MATCH(G6163,$H$6578:$H$6799,0)),1)))</f>
        <v>0</v>
      </c>
      <c r="I6163" t="str">
        <f>H$7&amp;"#1"</f>
        <v>0#1</v>
      </c>
      <c r="J6163" s="3">
        <f t="shared" si="779"/>
        <v>0</v>
      </c>
    </row>
    <row r="6164" spans="2:11" hidden="1" outlineLevel="1" x14ac:dyDescent="0.3">
      <c r="B6164" s="2"/>
      <c r="D6164" s="3"/>
      <c r="F6164" s="3"/>
      <c r="H6164" s="3"/>
      <c r="I6164" t="str">
        <f>REPLACE(I6163,LEN(I6163),1,RIGHT(I6163,1)+1)</f>
        <v>0#2</v>
      </c>
      <c r="J6164" s="3">
        <f t="shared" si="779"/>
        <v>0</v>
      </c>
      <c r="K6164" s="3"/>
    </row>
    <row r="6165" spans="2:11" hidden="1" outlineLevel="1" x14ac:dyDescent="0.3">
      <c r="B6165" s="2"/>
      <c r="D6165" s="3"/>
      <c r="F6165" s="3"/>
      <c r="H6165" s="3"/>
      <c r="I6165" t="str">
        <f t="shared" ref="I6165:I6171" si="781">REPLACE(I6164,LEN(I6164),1,RIGHT(I6164,1)+1)</f>
        <v>0#3</v>
      </c>
      <c r="J6165" s="3">
        <f t="shared" si="779"/>
        <v>0</v>
      </c>
      <c r="K6165" s="3"/>
    </row>
    <row r="6166" spans="2:11" hidden="1" outlineLevel="1" x14ac:dyDescent="0.3">
      <c r="B6166" s="2"/>
      <c r="D6166" s="3"/>
      <c r="F6166" s="3"/>
      <c r="H6166" s="3"/>
      <c r="I6166" t="str">
        <f t="shared" si="781"/>
        <v>0#4</v>
      </c>
      <c r="J6166" s="3">
        <f t="shared" si="779"/>
        <v>0</v>
      </c>
      <c r="K6166" s="3"/>
    </row>
    <row r="6167" spans="2:11" hidden="1" outlineLevel="1" x14ac:dyDescent="0.3">
      <c r="B6167" s="2"/>
      <c r="D6167" s="3"/>
      <c r="F6167" s="3"/>
      <c r="H6167" s="3"/>
      <c r="I6167" t="str">
        <f t="shared" si="781"/>
        <v>0#5</v>
      </c>
      <c r="J6167" s="3">
        <f t="shared" si="779"/>
        <v>0</v>
      </c>
      <c r="K6167" s="3"/>
    </row>
    <row r="6168" spans="2:11" hidden="1" outlineLevel="1" x14ac:dyDescent="0.3">
      <c r="B6168" s="2"/>
      <c r="D6168" s="3"/>
      <c r="F6168" s="3"/>
      <c r="H6168" s="3"/>
      <c r="I6168" t="str">
        <f t="shared" si="781"/>
        <v>0#6</v>
      </c>
      <c r="J6168" s="3">
        <f t="shared" si="779"/>
        <v>0</v>
      </c>
      <c r="K6168" s="3"/>
    </row>
    <row r="6169" spans="2:11" hidden="1" outlineLevel="1" x14ac:dyDescent="0.3">
      <c r="B6169" s="2"/>
      <c r="D6169" s="3"/>
      <c r="F6169" s="3"/>
      <c r="H6169" s="3"/>
      <c r="I6169" t="str">
        <f t="shared" si="781"/>
        <v>0#7</v>
      </c>
      <c r="J6169" s="3">
        <f t="shared" si="779"/>
        <v>0</v>
      </c>
      <c r="K6169" s="3"/>
    </row>
    <row r="6170" spans="2:11" hidden="1" outlineLevel="1" x14ac:dyDescent="0.3">
      <c r="B6170" s="2"/>
      <c r="D6170" s="3"/>
      <c r="F6170" s="3"/>
      <c r="H6170" s="3"/>
      <c r="I6170" t="str">
        <f t="shared" si="781"/>
        <v>0#8</v>
      </c>
      <c r="J6170" s="3">
        <f t="shared" si="779"/>
        <v>0</v>
      </c>
      <c r="K6170" s="3"/>
    </row>
    <row r="6171" spans="2:11" hidden="1" outlineLevel="1" x14ac:dyDescent="0.3">
      <c r="B6171" s="2"/>
      <c r="D6171" s="3"/>
      <c r="F6171" s="3"/>
      <c r="H6171" s="3"/>
      <c r="I6171" t="str">
        <f t="shared" si="781"/>
        <v>0#9</v>
      </c>
      <c r="J6171" s="3">
        <f t="shared" si="779"/>
        <v>0</v>
      </c>
      <c r="K6171" s="3"/>
    </row>
    <row r="6172" spans="2:11" hidden="1" outlineLevel="1" x14ac:dyDescent="0.3">
      <c r="B6172" s="2"/>
      <c r="F6172" s="3">
        <f>F6163</f>
        <v>0</v>
      </c>
      <c r="G6172" t="str">
        <f>F6172&amp;"#"&amp;COUNTIF(F$6:F6172,F6172)</f>
        <v>0#596</v>
      </c>
      <c r="H6172" s="3">
        <f>IF(ISERROR(IF((SUMPRODUCT((D$7:D$5839=INDEX($F$6578:$F$6799,IF($C$2="All",MATCH(G6172,$G$6578:$G$6799,0),MATCH(G6172,$H$6578:$H$6799,0)),1))*1)+SUMPRODUCT((F$7:F$5839=INDEX($F$6578:$F$6799,IF($C$2="All",MATCH(G6172,$G$6578:$G$6799,0),MATCH(G6172,$H$6578:$H$6799,0)),1))*1))&gt;0,0,INDEX($F$6578:$F$6799,IF($C$2="All",MATCH(G6172,$G$6578:$G$6799,0),MATCH(G6172,$H$6578:$H$6799,0)),1))),0,IF((SUMPRODUCT((D$7:D$5839=INDEX($F$6578:$F$6799,IF($C$2="All",MATCH(G6172,$G$6578:$G$6799,0),MATCH(G6172,$H$6578:$H$6799,0)),1))*1)+SUMPRODUCT((F$7:F$5839=INDEX($F$6578:$F$6799,IF($C$2="All",MATCH(G6172,$G$6578:$G$6799,0),MATCH(G6172,$H$6578:$H$6799,0)),1))*1))&gt;0,0,INDEX($F$6578:$F$6799,IF($C$2="All",MATCH(G6172,$G$6578:$G$6799,0),MATCH(G6172,$H$6578:$H$6799,0)),1)))</f>
        <v>0</v>
      </c>
      <c r="I6172" t="str">
        <f>H6172&amp;"#1"</f>
        <v>0#1</v>
      </c>
      <c r="J6172" s="3">
        <f t="shared" si="779"/>
        <v>0</v>
      </c>
      <c r="K6172" s="3"/>
    </row>
    <row r="6173" spans="2:11" hidden="1" outlineLevel="1" x14ac:dyDescent="0.3">
      <c r="B6173" s="2"/>
      <c r="F6173" s="3"/>
      <c r="H6173" s="3"/>
      <c r="I6173" t="str">
        <f>REPLACE(I6172,LEN(I6172),1,RIGHT(I6172,1)+1)</f>
        <v>0#2</v>
      </c>
      <c r="J6173" s="3">
        <f t="shared" si="779"/>
        <v>0</v>
      </c>
      <c r="K6173" s="3"/>
    </row>
    <row r="6174" spans="2:11" hidden="1" outlineLevel="1" x14ac:dyDescent="0.3">
      <c r="B6174" s="2"/>
      <c r="F6174" s="3"/>
      <c r="H6174" s="3"/>
      <c r="I6174" t="str">
        <f t="shared" ref="I6174:I6180" si="782">REPLACE(I6173,LEN(I6173),1,RIGHT(I6173,1)+1)</f>
        <v>0#3</v>
      </c>
      <c r="J6174" s="3">
        <f t="shared" si="779"/>
        <v>0</v>
      </c>
      <c r="K6174" s="3"/>
    </row>
    <row r="6175" spans="2:11" hidden="1" outlineLevel="1" x14ac:dyDescent="0.3">
      <c r="B6175" s="2"/>
      <c r="F6175" s="3"/>
      <c r="H6175" s="3"/>
      <c r="I6175" t="str">
        <f t="shared" si="782"/>
        <v>0#4</v>
      </c>
      <c r="J6175" s="3">
        <f t="shared" si="779"/>
        <v>0</v>
      </c>
      <c r="K6175" s="3"/>
    </row>
    <row r="6176" spans="2:11" hidden="1" outlineLevel="1" x14ac:dyDescent="0.3">
      <c r="B6176" s="2"/>
      <c r="F6176" s="3"/>
      <c r="H6176" s="3"/>
      <c r="I6176" t="str">
        <f t="shared" si="782"/>
        <v>0#5</v>
      </c>
      <c r="J6176" s="3">
        <f t="shared" si="779"/>
        <v>0</v>
      </c>
      <c r="K6176" s="3"/>
    </row>
    <row r="6177" spans="2:11" hidden="1" outlineLevel="1" x14ac:dyDescent="0.3">
      <c r="B6177" s="2"/>
      <c r="F6177" s="3"/>
      <c r="H6177" s="3"/>
      <c r="I6177" t="str">
        <f t="shared" si="782"/>
        <v>0#6</v>
      </c>
      <c r="J6177" s="3">
        <f t="shared" si="779"/>
        <v>0</v>
      </c>
      <c r="K6177" s="3"/>
    </row>
    <row r="6178" spans="2:11" hidden="1" outlineLevel="1" x14ac:dyDescent="0.3">
      <c r="B6178" s="2"/>
      <c r="F6178" s="3"/>
      <c r="H6178" s="3"/>
      <c r="I6178" t="str">
        <f t="shared" si="782"/>
        <v>0#7</v>
      </c>
      <c r="J6178" s="3">
        <f t="shared" si="779"/>
        <v>0</v>
      </c>
      <c r="K6178" s="3"/>
    </row>
    <row r="6179" spans="2:11" hidden="1" outlineLevel="1" x14ac:dyDescent="0.3">
      <c r="B6179" s="2"/>
      <c r="F6179" s="3"/>
      <c r="H6179" s="3"/>
      <c r="I6179" t="str">
        <f t="shared" si="782"/>
        <v>0#8</v>
      </c>
      <c r="J6179" s="3">
        <f t="shared" si="779"/>
        <v>0</v>
      </c>
      <c r="K6179" s="3"/>
    </row>
    <row r="6180" spans="2:11" hidden="1" outlineLevel="1" x14ac:dyDescent="0.3">
      <c r="B6180" s="2"/>
      <c r="F6180" s="3"/>
      <c r="H6180" s="3"/>
      <c r="I6180" t="str">
        <f t="shared" si="782"/>
        <v>0#9</v>
      </c>
      <c r="J6180" s="3">
        <f t="shared" si="779"/>
        <v>0</v>
      </c>
      <c r="K6180" s="3"/>
    </row>
    <row r="6181" spans="2:11" hidden="1" outlineLevel="1" x14ac:dyDescent="0.3">
      <c r="B6181" s="2"/>
      <c r="D6181" s="3"/>
      <c r="F6181" s="3">
        <f>F6172</f>
        <v>0</v>
      </c>
      <c r="G6181" t="str">
        <f>F6181&amp;"#"&amp;COUNTIF(F$6:F6181,F6181)</f>
        <v>0#597</v>
      </c>
      <c r="H6181" s="3">
        <f>IF(ISERROR(IF((SUMPRODUCT((D$7:D$5839=INDEX($F$6578:$F$6799,IF($C$2="All",MATCH(G6181,$G$6578:$G$6799,0),MATCH(G6181,$H$6578:$H$6799,0)),1))*1)+SUMPRODUCT((F$7:F$5839=INDEX($F$6578:$F$6799,IF($C$2="All",MATCH(G6181,$G$6578:$G$6799,0),MATCH(G6181,$H$6578:$H$6799,0)),1))*1))&gt;0,0,INDEX($F$6578:$F$6799,IF($C$2="All",MATCH(G6181,$G$6578:$G$6799,0),MATCH(G6181,$H$6578:$H$6799,0)),1))),0,IF((SUMPRODUCT((D$7:D$5839=INDEX($F$6578:$F$6799,IF($C$2="All",MATCH(G6181,$G$6578:$G$6799,0),MATCH(G6181,$H$6578:$H$6799,0)),1))*1)+SUMPRODUCT((F$7:F$5839=INDEX($F$6578:$F$6799,IF($C$2="All",MATCH(G6181,$G$6578:$G$6799,0),MATCH(G6181,$H$6578:$H$6799,0)),1))*1))&gt;0,0,INDEX($F$6578:$F$6799,IF($C$2="All",MATCH(G6181,$G$6578:$G$6799,0),MATCH(G6181,$H$6578:$H$6799,0)),1)))</f>
        <v>0</v>
      </c>
      <c r="I6181" t="str">
        <f>H6181&amp;"#1"</f>
        <v>0#1</v>
      </c>
      <c r="J6181" s="3">
        <f t="shared" si="779"/>
        <v>0</v>
      </c>
      <c r="K6181" s="3"/>
    </row>
    <row r="6182" spans="2:11" hidden="1" outlineLevel="1" x14ac:dyDescent="0.3">
      <c r="B6182" s="2"/>
      <c r="D6182" s="3"/>
      <c r="F6182" s="3"/>
      <c r="H6182" s="3"/>
      <c r="I6182" t="str">
        <f>REPLACE(I6181,LEN(I6181),1,RIGHT(I6181,1)+1)</f>
        <v>0#2</v>
      </c>
      <c r="J6182" s="3">
        <f t="shared" si="779"/>
        <v>0</v>
      </c>
      <c r="K6182" s="3"/>
    </row>
    <row r="6183" spans="2:11" hidden="1" outlineLevel="1" x14ac:dyDescent="0.3">
      <c r="B6183" s="2"/>
      <c r="D6183" s="3"/>
      <c r="F6183" s="3"/>
      <c r="H6183" s="3"/>
      <c r="I6183" t="str">
        <f t="shared" ref="I6183:I6189" si="783">REPLACE(I6182,LEN(I6182),1,RIGHT(I6182,1)+1)</f>
        <v>0#3</v>
      </c>
      <c r="J6183" s="3">
        <f t="shared" si="779"/>
        <v>0</v>
      </c>
      <c r="K6183" s="3"/>
    </row>
    <row r="6184" spans="2:11" hidden="1" outlineLevel="1" x14ac:dyDescent="0.3">
      <c r="B6184" s="2"/>
      <c r="D6184" s="3"/>
      <c r="F6184" s="3"/>
      <c r="H6184" s="3"/>
      <c r="I6184" t="str">
        <f t="shared" si="783"/>
        <v>0#4</v>
      </c>
      <c r="J6184" s="3">
        <f t="shared" si="779"/>
        <v>0</v>
      </c>
      <c r="K6184" s="3"/>
    </row>
    <row r="6185" spans="2:11" hidden="1" outlineLevel="1" x14ac:dyDescent="0.3">
      <c r="B6185" s="2"/>
      <c r="D6185" s="3"/>
      <c r="F6185" s="3"/>
      <c r="H6185" s="3"/>
      <c r="I6185" t="str">
        <f t="shared" si="783"/>
        <v>0#5</v>
      </c>
      <c r="J6185" s="3">
        <f t="shared" si="779"/>
        <v>0</v>
      </c>
      <c r="K6185" s="3"/>
    </row>
    <row r="6186" spans="2:11" hidden="1" outlineLevel="1" x14ac:dyDescent="0.3">
      <c r="B6186" s="2"/>
      <c r="D6186" s="3"/>
      <c r="F6186" s="3"/>
      <c r="H6186" s="3"/>
      <c r="I6186" t="str">
        <f t="shared" si="783"/>
        <v>0#6</v>
      </c>
      <c r="J6186" s="3">
        <f t="shared" si="779"/>
        <v>0</v>
      </c>
      <c r="K6186" s="3"/>
    </row>
    <row r="6187" spans="2:11" hidden="1" outlineLevel="1" x14ac:dyDescent="0.3">
      <c r="B6187" s="2"/>
      <c r="D6187" s="3"/>
      <c r="F6187" s="3"/>
      <c r="H6187" s="3"/>
      <c r="I6187" t="str">
        <f t="shared" si="783"/>
        <v>0#7</v>
      </c>
      <c r="J6187" s="3">
        <f t="shared" si="779"/>
        <v>0</v>
      </c>
      <c r="K6187" s="3"/>
    </row>
    <row r="6188" spans="2:11" hidden="1" outlineLevel="1" x14ac:dyDescent="0.3">
      <c r="B6188" s="2"/>
      <c r="D6188" s="3"/>
      <c r="F6188" s="3"/>
      <c r="H6188" s="3"/>
      <c r="I6188" t="str">
        <f t="shared" si="783"/>
        <v>0#8</v>
      </c>
      <c r="J6188" s="3">
        <f t="shared" si="779"/>
        <v>0</v>
      </c>
      <c r="K6188" s="3"/>
    </row>
    <row r="6189" spans="2:11" hidden="1" outlineLevel="1" x14ac:dyDescent="0.3">
      <c r="B6189" s="2"/>
      <c r="D6189" s="3"/>
      <c r="F6189" s="3"/>
      <c r="H6189" s="3"/>
      <c r="I6189" t="str">
        <f t="shared" si="783"/>
        <v>0#9</v>
      </c>
      <c r="J6189" s="3">
        <f t="shared" si="779"/>
        <v>0</v>
      </c>
      <c r="K6189" s="3"/>
    </row>
    <row r="6190" spans="2:11" hidden="1" outlineLevel="1" x14ac:dyDescent="0.3">
      <c r="B6190" s="2"/>
      <c r="D6190" s="3"/>
      <c r="F6190" s="3">
        <f>F6181</f>
        <v>0</v>
      </c>
      <c r="G6190" t="str">
        <f>F6190&amp;"#"&amp;COUNTIF(F$6:F6190,F6190)</f>
        <v>0#598</v>
      </c>
      <c r="H6190" s="3">
        <f>IF(ISERROR(IF((SUMPRODUCT((D$7:D$5839=INDEX($F$6578:$F$6799,IF($C$2="All",MATCH(G6190,$G$6578:$G$6799,0),MATCH(G6190,$H$6578:$H$6799,0)),1))*1)+SUMPRODUCT((F$7:F$5839=INDEX($F$6578:$F$6799,IF($C$2="All",MATCH(G6190,$G$6578:$G$6799,0),MATCH(G6190,$H$6578:$H$6799,0)),1))*1))&gt;0,0,INDEX($F$6578:$F$6799,IF($C$2="All",MATCH(G6190,$G$6578:$G$6799,0),MATCH(G6190,$H$6578:$H$6799,0)),1))),0,IF((SUMPRODUCT((D$7:D$5839=INDEX($F$6578:$F$6799,IF($C$2="All",MATCH(G6190,$G$6578:$G$6799,0),MATCH(G6190,$H$6578:$H$6799,0)),1))*1)+SUMPRODUCT((F$7:F$5839=INDEX($F$6578:$F$6799,IF($C$2="All",MATCH(G6190,$G$6578:$G$6799,0),MATCH(G6190,$H$6578:$H$6799,0)),1))*1))&gt;0,0,INDEX($F$6578:$F$6799,IF($C$2="All",MATCH(G6190,$G$6578:$G$6799,0),MATCH(G6190,$H$6578:$H$6799,0)),1)))</f>
        <v>0</v>
      </c>
      <c r="I6190" t="str">
        <f>H6190&amp;"#1"</f>
        <v>0#1</v>
      </c>
      <c r="J6190" s="3">
        <f t="shared" si="779"/>
        <v>0</v>
      </c>
      <c r="K6190" s="3"/>
    </row>
    <row r="6191" spans="2:11" hidden="1" outlineLevel="1" x14ac:dyDescent="0.3">
      <c r="B6191" s="2"/>
      <c r="D6191" s="3"/>
      <c r="F6191" s="3"/>
      <c r="H6191" s="3"/>
      <c r="I6191" t="str">
        <f>REPLACE(I6190,LEN(I6190),1,RIGHT(I6190,1)+1)</f>
        <v>0#2</v>
      </c>
      <c r="J6191" s="3">
        <f t="shared" si="779"/>
        <v>0</v>
      </c>
      <c r="K6191" s="3"/>
    </row>
    <row r="6192" spans="2:11" hidden="1" outlineLevel="1" x14ac:dyDescent="0.3">
      <c r="B6192" s="2"/>
      <c r="D6192" s="3"/>
      <c r="F6192" s="3"/>
      <c r="H6192" s="3"/>
      <c r="I6192" t="str">
        <f t="shared" ref="I6192:I6198" si="784">REPLACE(I6191,LEN(I6191),1,RIGHT(I6191,1)+1)</f>
        <v>0#3</v>
      </c>
      <c r="J6192" s="3">
        <f t="shared" si="779"/>
        <v>0</v>
      </c>
      <c r="K6192" s="3"/>
    </row>
    <row r="6193" spans="2:11" hidden="1" outlineLevel="1" x14ac:dyDescent="0.3">
      <c r="B6193" s="2"/>
      <c r="D6193" s="3"/>
      <c r="F6193" s="3"/>
      <c r="H6193" s="3"/>
      <c r="I6193" t="str">
        <f t="shared" si="784"/>
        <v>0#4</v>
      </c>
      <c r="J6193" s="3">
        <f t="shared" si="779"/>
        <v>0</v>
      </c>
      <c r="K6193" s="3"/>
    </row>
    <row r="6194" spans="2:11" hidden="1" outlineLevel="1" x14ac:dyDescent="0.3">
      <c r="B6194" s="2"/>
      <c r="D6194" s="3"/>
      <c r="F6194" s="3"/>
      <c r="H6194" s="3"/>
      <c r="I6194" t="str">
        <f t="shared" si="784"/>
        <v>0#5</v>
      </c>
      <c r="J6194" s="3">
        <f t="shared" si="779"/>
        <v>0</v>
      </c>
      <c r="K6194" s="3"/>
    </row>
    <row r="6195" spans="2:11" hidden="1" outlineLevel="1" x14ac:dyDescent="0.3">
      <c r="B6195" s="2"/>
      <c r="D6195" s="3"/>
      <c r="F6195" s="3"/>
      <c r="H6195" s="3"/>
      <c r="I6195" t="str">
        <f t="shared" si="784"/>
        <v>0#6</v>
      </c>
      <c r="J6195" s="3">
        <f t="shared" si="779"/>
        <v>0</v>
      </c>
      <c r="K6195" s="3"/>
    </row>
    <row r="6196" spans="2:11" hidden="1" outlineLevel="1" x14ac:dyDescent="0.3">
      <c r="B6196" s="2"/>
      <c r="D6196" s="3"/>
      <c r="F6196" s="3"/>
      <c r="H6196" s="3"/>
      <c r="I6196" t="str">
        <f t="shared" si="784"/>
        <v>0#7</v>
      </c>
      <c r="J6196" s="3">
        <f t="shared" si="779"/>
        <v>0</v>
      </c>
      <c r="K6196" s="3"/>
    </row>
    <row r="6197" spans="2:11" hidden="1" outlineLevel="1" x14ac:dyDescent="0.3">
      <c r="B6197" s="2"/>
      <c r="D6197" s="3"/>
      <c r="F6197" s="3"/>
      <c r="H6197" s="3"/>
      <c r="I6197" t="str">
        <f t="shared" si="784"/>
        <v>0#8</v>
      </c>
      <c r="J6197" s="3">
        <f t="shared" si="779"/>
        <v>0</v>
      </c>
      <c r="K6197" s="3"/>
    </row>
    <row r="6198" spans="2:11" hidden="1" outlineLevel="1" x14ac:dyDescent="0.3">
      <c r="B6198" s="2"/>
      <c r="D6198" s="3"/>
      <c r="F6198" s="3"/>
      <c r="H6198" s="3"/>
      <c r="I6198" t="str">
        <f t="shared" si="784"/>
        <v>0#9</v>
      </c>
      <c r="J6198" s="3">
        <f t="shared" si="779"/>
        <v>0</v>
      </c>
      <c r="K6198" s="3"/>
    </row>
    <row r="6199" spans="2:11" hidden="1" outlineLevel="1" x14ac:dyDescent="0.3">
      <c r="B6199" s="2"/>
      <c r="D6199" s="3"/>
      <c r="F6199" s="3">
        <f>F6190</f>
        <v>0</v>
      </c>
      <c r="G6199" t="str">
        <f>F6199&amp;"#"&amp;COUNTIF(F$6:F6199,F6199)</f>
        <v>0#599</v>
      </c>
      <c r="H6199" s="3">
        <f>IF(ISERROR(IF((SUMPRODUCT((D$7:D$5839=INDEX($F$6578:$F$6799,IF($C$2="All",MATCH(G6199,$G$6578:$G$6799,0),MATCH(G6199,$H$6578:$H$6799,0)),1))*1)+SUMPRODUCT((F$7:F$5839=INDEX($F$6578:$F$6799,IF($C$2="All",MATCH(G6199,$G$6578:$G$6799,0),MATCH(G6199,$H$6578:$H$6799,0)),1))*1))&gt;0,0,INDEX($F$6578:$F$6799,IF($C$2="All",MATCH(G6199,$G$6578:$G$6799,0),MATCH(G6199,$H$6578:$H$6799,0)),1))),0,IF((SUMPRODUCT((D$7:D$5839=INDEX($F$6578:$F$6799,IF($C$2="All",MATCH(G6199,$G$6578:$G$6799,0),MATCH(G6199,$H$6578:$H$6799,0)),1))*1)+SUMPRODUCT((F$7:F$5839=INDEX($F$6578:$F$6799,IF($C$2="All",MATCH(G6199,$G$6578:$G$6799,0),MATCH(G6199,$H$6578:$H$6799,0)),1))*1))&gt;0,0,INDEX($F$6578:$F$6799,IF($C$2="All",MATCH(G6199,$G$6578:$G$6799,0),MATCH(G6199,$H$6578:$H$6799,0)),1)))</f>
        <v>0</v>
      </c>
      <c r="I6199" t="str">
        <f>H6199&amp;"#1"</f>
        <v>0#1</v>
      </c>
      <c r="J6199" s="3">
        <f t="shared" si="779"/>
        <v>0</v>
      </c>
      <c r="K6199" s="3"/>
    </row>
    <row r="6200" spans="2:11" hidden="1" outlineLevel="1" x14ac:dyDescent="0.3">
      <c r="B6200" s="2"/>
      <c r="D6200" s="3"/>
      <c r="F6200" s="3"/>
      <c r="H6200" s="3"/>
      <c r="I6200" t="str">
        <f>REPLACE(I6199,LEN(I6199),1,RIGHT(I6199,1)+1)</f>
        <v>0#2</v>
      </c>
      <c r="J6200" s="3">
        <f t="shared" si="779"/>
        <v>0</v>
      </c>
      <c r="K6200" s="3"/>
    </row>
    <row r="6201" spans="2:11" hidden="1" outlineLevel="1" x14ac:dyDescent="0.3">
      <c r="B6201" s="2"/>
      <c r="D6201" s="3"/>
      <c r="F6201" s="3"/>
      <c r="H6201" s="3"/>
      <c r="I6201" t="str">
        <f t="shared" ref="I6201:I6207" si="785">REPLACE(I6200,LEN(I6200),1,RIGHT(I6200,1)+1)</f>
        <v>0#3</v>
      </c>
      <c r="J6201" s="3">
        <f t="shared" si="779"/>
        <v>0</v>
      </c>
      <c r="K6201" s="3"/>
    </row>
    <row r="6202" spans="2:11" hidden="1" outlineLevel="1" x14ac:dyDescent="0.3">
      <c r="B6202" s="2"/>
      <c r="D6202" s="3"/>
      <c r="F6202" s="3"/>
      <c r="H6202" s="3"/>
      <c r="I6202" t="str">
        <f t="shared" si="785"/>
        <v>0#4</v>
      </c>
      <c r="J6202" s="3">
        <f t="shared" si="779"/>
        <v>0</v>
      </c>
      <c r="K6202" s="3"/>
    </row>
    <row r="6203" spans="2:11" hidden="1" outlineLevel="1" x14ac:dyDescent="0.3">
      <c r="B6203" s="2"/>
      <c r="D6203" s="3"/>
      <c r="F6203" s="3"/>
      <c r="H6203" s="3"/>
      <c r="I6203" t="str">
        <f t="shared" si="785"/>
        <v>0#5</v>
      </c>
      <c r="J6203" s="3">
        <f t="shared" si="779"/>
        <v>0</v>
      </c>
      <c r="K6203" s="3"/>
    </row>
    <row r="6204" spans="2:11" hidden="1" outlineLevel="1" x14ac:dyDescent="0.3">
      <c r="B6204" s="2"/>
      <c r="D6204" s="3"/>
      <c r="F6204" s="3"/>
      <c r="H6204" s="3"/>
      <c r="I6204" t="str">
        <f t="shared" si="785"/>
        <v>0#6</v>
      </c>
      <c r="J6204" s="3">
        <f t="shared" si="779"/>
        <v>0</v>
      </c>
      <c r="K6204" s="3"/>
    </row>
    <row r="6205" spans="2:11" hidden="1" outlineLevel="1" x14ac:dyDescent="0.3">
      <c r="B6205" s="2"/>
      <c r="D6205" s="3"/>
      <c r="F6205" s="3"/>
      <c r="H6205" s="3"/>
      <c r="I6205" t="str">
        <f t="shared" si="785"/>
        <v>0#7</v>
      </c>
      <c r="J6205" s="3">
        <f t="shared" si="779"/>
        <v>0</v>
      </c>
      <c r="K6205" s="3"/>
    </row>
    <row r="6206" spans="2:11" hidden="1" outlineLevel="1" x14ac:dyDescent="0.3">
      <c r="B6206" s="2"/>
      <c r="D6206" s="3"/>
      <c r="F6206" s="3"/>
      <c r="H6206" s="3"/>
      <c r="I6206" t="str">
        <f t="shared" si="785"/>
        <v>0#8</v>
      </c>
      <c r="J6206" s="3">
        <f t="shared" si="779"/>
        <v>0</v>
      </c>
      <c r="K6206" s="3"/>
    </row>
    <row r="6207" spans="2:11" hidden="1" outlineLevel="1" x14ac:dyDescent="0.3">
      <c r="B6207" s="2"/>
      <c r="D6207" s="3"/>
      <c r="F6207" s="3"/>
      <c r="H6207" s="3"/>
      <c r="I6207" t="str">
        <f t="shared" si="785"/>
        <v>0#9</v>
      </c>
      <c r="J6207" s="3">
        <f t="shared" si="779"/>
        <v>0</v>
      </c>
      <c r="K6207" s="3"/>
    </row>
    <row r="6208" spans="2:11" hidden="1" outlineLevel="1" x14ac:dyDescent="0.3">
      <c r="B6208" s="2"/>
      <c r="D6208" s="3"/>
      <c r="F6208" s="3">
        <f>F6199</f>
        <v>0</v>
      </c>
      <c r="G6208" t="str">
        <f>F6208&amp;"#"&amp;COUNTIF(F$6:F6208,F6208)</f>
        <v>0#600</v>
      </c>
      <c r="H6208" s="3">
        <f>IF(ISERROR(IF((SUMPRODUCT((D$7:D$5839=INDEX($F$6578:$F$6799,IF($C$2="All",MATCH(G6208,$G$6578:$G$6799,0),MATCH(G6208,$H$6578:$H$6799,0)),1))*1)+SUMPRODUCT((F$7:F$5839=INDEX($F$6578:$F$6799,IF($C$2="All",MATCH(G6208,$G$6578:$G$6799,0),MATCH(G6208,$H$6578:$H$6799,0)),1))*1))&gt;0,0,INDEX($F$6578:$F$6799,IF($C$2="All",MATCH(G6208,$G$6578:$G$6799,0),MATCH(G6208,$H$6578:$H$6799,0)),1))),0,IF((SUMPRODUCT((D$7:D$5839=INDEX($F$6578:$F$6799,IF($C$2="All",MATCH(G6208,$G$6578:$G$6799,0),MATCH(G6208,$H$6578:$H$6799,0)),1))*1)+SUMPRODUCT((F$7:F$5839=INDEX($F$6578:$F$6799,IF($C$2="All",MATCH(G6208,$G$6578:$G$6799,0),MATCH(G6208,$H$6578:$H$6799,0)),1))*1))&gt;0,0,INDEX($F$6578:$F$6799,IF($C$2="All",MATCH(G6208,$G$6578:$G$6799,0),MATCH(G6208,$H$6578:$H$6799,0)),1)))</f>
        <v>0</v>
      </c>
      <c r="I6208" t="str">
        <f>H6208&amp;"#1"</f>
        <v>0#1</v>
      </c>
      <c r="J6208" s="3">
        <f t="shared" si="779"/>
        <v>0</v>
      </c>
      <c r="K6208" s="3"/>
    </row>
    <row r="6209" spans="2:11" hidden="1" outlineLevel="1" x14ac:dyDescent="0.3">
      <c r="B6209" s="2"/>
      <c r="D6209" s="3"/>
      <c r="F6209" s="3"/>
      <c r="H6209" s="3"/>
      <c r="I6209" t="str">
        <f>REPLACE(I6208,LEN(I6208),1,RIGHT(I6208,1)+1)</f>
        <v>0#2</v>
      </c>
      <c r="J6209" s="3">
        <f t="shared" si="779"/>
        <v>0</v>
      </c>
      <c r="K6209" s="3"/>
    </row>
    <row r="6210" spans="2:11" hidden="1" outlineLevel="1" x14ac:dyDescent="0.3">
      <c r="B6210" s="2"/>
      <c r="D6210" s="3"/>
      <c r="F6210" s="3"/>
      <c r="H6210" s="3"/>
      <c r="I6210" t="str">
        <f t="shared" ref="I6210:I6216" si="786">REPLACE(I6209,LEN(I6209),1,RIGHT(I6209,1)+1)</f>
        <v>0#3</v>
      </c>
      <c r="J6210" s="3">
        <f t="shared" si="779"/>
        <v>0</v>
      </c>
      <c r="K6210" s="3"/>
    </row>
    <row r="6211" spans="2:11" hidden="1" outlineLevel="1" x14ac:dyDescent="0.3">
      <c r="B6211" s="2"/>
      <c r="D6211" s="3"/>
      <c r="F6211" s="3"/>
      <c r="H6211" s="3"/>
      <c r="I6211" t="str">
        <f t="shared" si="786"/>
        <v>0#4</v>
      </c>
      <c r="J6211" s="3">
        <f t="shared" si="779"/>
        <v>0</v>
      </c>
      <c r="K6211" s="3"/>
    </row>
    <row r="6212" spans="2:11" hidden="1" outlineLevel="1" x14ac:dyDescent="0.3">
      <c r="B6212" s="2"/>
      <c r="D6212" s="3"/>
      <c r="F6212" s="3"/>
      <c r="H6212" s="3"/>
      <c r="I6212" t="str">
        <f t="shared" si="786"/>
        <v>0#5</v>
      </c>
      <c r="J6212" s="3">
        <f t="shared" si="779"/>
        <v>0</v>
      </c>
      <c r="K6212" s="3"/>
    </row>
    <row r="6213" spans="2:11" hidden="1" outlineLevel="1" x14ac:dyDescent="0.3">
      <c r="B6213" s="2"/>
      <c r="D6213" s="3"/>
      <c r="F6213" s="3"/>
      <c r="H6213" s="3"/>
      <c r="I6213" t="str">
        <f t="shared" si="786"/>
        <v>0#6</v>
      </c>
      <c r="J6213" s="3">
        <f t="shared" si="779"/>
        <v>0</v>
      </c>
      <c r="K6213" s="3"/>
    </row>
    <row r="6214" spans="2:11" hidden="1" outlineLevel="1" x14ac:dyDescent="0.3">
      <c r="B6214" s="2"/>
      <c r="D6214" s="3"/>
      <c r="F6214" s="3"/>
      <c r="H6214" s="3"/>
      <c r="I6214" t="str">
        <f t="shared" si="786"/>
        <v>0#7</v>
      </c>
      <c r="J6214" s="3">
        <f t="shared" si="779"/>
        <v>0</v>
      </c>
      <c r="K6214" s="3"/>
    </row>
    <row r="6215" spans="2:11" hidden="1" outlineLevel="1" x14ac:dyDescent="0.3">
      <c r="B6215" s="2"/>
      <c r="D6215" s="3"/>
      <c r="F6215" s="3"/>
      <c r="H6215" s="3"/>
      <c r="I6215" t="str">
        <f t="shared" si="786"/>
        <v>0#8</v>
      </c>
      <c r="J6215" s="3">
        <f t="shared" ref="J6215:J6278" si="787">IF(ISERROR(IF((SUMPRODUCT((F$7:F$5839=INDEX($F$6578:$F$6799,IF($C$2="All",MATCH(I6215,$G$6578:$G$6799,0),MATCH(I6215,$H$6578:$H$6799,0)),1))*1)+SUMPRODUCT((H$7:H$5839=INDEX($F$6578:$F$6799,IF($C$2="All",MATCH(I6215,$G$6578:$G$6799,0),MATCH(I6215,$H$6578:$H$6799,0)),1))*1))&gt;0,0,INDEX($F$6578:$F$6799,IF($C$2="All",MATCH(I6215,$G$6578:$G$6799,0),MATCH(I6215,$H$6578:$H$6799,0)),1))),0,IF((SUMPRODUCT((F$7:F$5839=INDEX($F$6578:$F$6799,IF($C$2="All",MATCH(I6215,$G$6578:$G$6799,0),MATCH(I6215,$H$6578:$H$6799,0)),1))*1)+SUMPRODUCT((H$7:H$5839=INDEX($F$6578:$F$6799,IF($C$2="All",MATCH(I6215,$G$6578:$G$6799,0),MATCH(I6215,$H$6578:$H$6799,0)),1))*1))&gt;0,0,INDEX($F$6578:$F$6799,IF($C$2="All",MATCH(I6215,$G$6578:$G$6799,0),MATCH(I6215,$H$6578:$H$6799,0)),1)))</f>
        <v>0</v>
      </c>
      <c r="K6215" s="3"/>
    </row>
    <row r="6216" spans="2:11" hidden="1" outlineLevel="1" x14ac:dyDescent="0.3">
      <c r="B6216" s="2"/>
      <c r="D6216" s="3"/>
      <c r="F6216" s="3"/>
      <c r="H6216" s="3"/>
      <c r="I6216" t="str">
        <f t="shared" si="786"/>
        <v>0#9</v>
      </c>
      <c r="J6216" s="3">
        <f t="shared" si="787"/>
        <v>0</v>
      </c>
      <c r="K6216" s="3"/>
    </row>
    <row r="6217" spans="2:11" hidden="1" outlineLevel="1" x14ac:dyDescent="0.3">
      <c r="B6217" s="2"/>
      <c r="D6217" s="3"/>
      <c r="F6217" s="3">
        <f>F6208</f>
        <v>0</v>
      </c>
      <c r="G6217" t="str">
        <f>F6217&amp;"#"&amp;COUNTIF(F$6:F6217,F6217)</f>
        <v>0#601</v>
      </c>
      <c r="H6217" s="3">
        <f>IF(ISERROR(IF((SUMPRODUCT((D$7:D$5839=INDEX($F$6578:$F$6799,IF($C$2="All",MATCH(G6217,$G$6578:$G$6799,0),MATCH(G6217,$H$6578:$H$6799,0)),1))*1)+SUMPRODUCT((F$7:F$5839=INDEX($F$6578:$F$6799,IF($C$2="All",MATCH(G6217,$G$6578:$G$6799,0),MATCH(G6217,$H$6578:$H$6799,0)),1))*1))&gt;0,0,INDEX($F$6578:$F$6799,IF($C$2="All",MATCH(G6217,$G$6578:$G$6799,0),MATCH(G6217,$H$6578:$H$6799,0)),1))),0,IF((SUMPRODUCT((D$7:D$5839=INDEX($F$6578:$F$6799,IF($C$2="All",MATCH(G6217,$G$6578:$G$6799,0),MATCH(G6217,$H$6578:$H$6799,0)),1))*1)+SUMPRODUCT((F$7:F$5839=INDEX($F$6578:$F$6799,IF($C$2="All",MATCH(G6217,$G$6578:$G$6799,0),MATCH(G6217,$H$6578:$H$6799,0)),1))*1))&gt;0,0,INDEX($F$6578:$F$6799,IF($C$2="All",MATCH(G6217,$G$6578:$G$6799,0),MATCH(G6217,$H$6578:$H$6799,0)),1)))</f>
        <v>0</v>
      </c>
      <c r="I6217" t="str">
        <f>H6217&amp;"#1"</f>
        <v>0#1</v>
      </c>
      <c r="J6217" s="3">
        <f t="shared" si="787"/>
        <v>0</v>
      </c>
      <c r="K6217" s="3"/>
    </row>
    <row r="6218" spans="2:11" hidden="1" outlineLevel="1" x14ac:dyDescent="0.3">
      <c r="B6218" s="2"/>
      <c r="D6218" s="3"/>
      <c r="F6218" s="3"/>
      <c r="H6218" s="3"/>
      <c r="I6218" t="str">
        <f>REPLACE(I6217,LEN(I6217),1,RIGHT(I6217,1)+1)</f>
        <v>0#2</v>
      </c>
      <c r="J6218" s="3">
        <f t="shared" si="787"/>
        <v>0</v>
      </c>
      <c r="K6218" s="3"/>
    </row>
    <row r="6219" spans="2:11" hidden="1" outlineLevel="1" x14ac:dyDescent="0.3">
      <c r="B6219" s="2"/>
      <c r="D6219" s="3"/>
      <c r="F6219" s="3"/>
      <c r="H6219" s="3"/>
      <c r="I6219" t="str">
        <f t="shared" ref="I6219:I6225" si="788">REPLACE(I6218,LEN(I6218),1,RIGHT(I6218,1)+1)</f>
        <v>0#3</v>
      </c>
      <c r="J6219" s="3">
        <f t="shared" si="787"/>
        <v>0</v>
      </c>
      <c r="K6219" s="3"/>
    </row>
    <row r="6220" spans="2:11" hidden="1" outlineLevel="1" x14ac:dyDescent="0.3">
      <c r="B6220" s="2"/>
      <c r="D6220" s="3"/>
      <c r="F6220" s="3"/>
      <c r="H6220" s="3"/>
      <c r="I6220" t="str">
        <f t="shared" si="788"/>
        <v>0#4</v>
      </c>
      <c r="J6220" s="3">
        <f t="shared" si="787"/>
        <v>0</v>
      </c>
      <c r="K6220" s="3"/>
    </row>
    <row r="6221" spans="2:11" hidden="1" outlineLevel="1" x14ac:dyDescent="0.3">
      <c r="B6221" s="2"/>
      <c r="D6221" s="3"/>
      <c r="F6221" s="3"/>
      <c r="H6221" s="3"/>
      <c r="I6221" t="str">
        <f t="shared" si="788"/>
        <v>0#5</v>
      </c>
      <c r="J6221" s="3">
        <f t="shared" si="787"/>
        <v>0</v>
      </c>
      <c r="K6221" s="3"/>
    </row>
    <row r="6222" spans="2:11" hidden="1" outlineLevel="1" x14ac:dyDescent="0.3">
      <c r="B6222" s="2"/>
      <c r="D6222" s="3"/>
      <c r="F6222" s="3"/>
      <c r="H6222" s="3"/>
      <c r="I6222" t="str">
        <f t="shared" si="788"/>
        <v>0#6</v>
      </c>
      <c r="J6222" s="3">
        <f t="shared" si="787"/>
        <v>0</v>
      </c>
      <c r="K6222" s="3"/>
    </row>
    <row r="6223" spans="2:11" hidden="1" outlineLevel="1" x14ac:dyDescent="0.3">
      <c r="B6223" s="2"/>
      <c r="D6223" s="3"/>
      <c r="F6223" s="3"/>
      <c r="H6223" s="3"/>
      <c r="I6223" t="str">
        <f t="shared" si="788"/>
        <v>0#7</v>
      </c>
      <c r="J6223" s="3">
        <f t="shared" si="787"/>
        <v>0</v>
      </c>
      <c r="K6223" s="3"/>
    </row>
    <row r="6224" spans="2:11" hidden="1" outlineLevel="1" x14ac:dyDescent="0.3">
      <c r="B6224" s="2"/>
      <c r="D6224" s="3"/>
      <c r="F6224" s="3"/>
      <c r="H6224" s="3"/>
      <c r="I6224" t="str">
        <f t="shared" si="788"/>
        <v>0#8</v>
      </c>
      <c r="J6224" s="3">
        <f t="shared" si="787"/>
        <v>0</v>
      </c>
      <c r="K6224" s="3"/>
    </row>
    <row r="6225" spans="2:11" hidden="1" outlineLevel="1" x14ac:dyDescent="0.3">
      <c r="B6225" s="2"/>
      <c r="D6225" s="3"/>
      <c r="F6225" s="3"/>
      <c r="H6225" s="3"/>
      <c r="I6225" t="str">
        <f t="shared" si="788"/>
        <v>0#9</v>
      </c>
      <c r="J6225" s="3">
        <f t="shared" si="787"/>
        <v>0</v>
      </c>
      <c r="K6225" s="3"/>
    </row>
    <row r="6226" spans="2:11" hidden="1" outlineLevel="1" x14ac:dyDescent="0.3">
      <c r="B6226" s="2"/>
      <c r="D6226" s="3"/>
      <c r="F6226" s="3">
        <f>F6217</f>
        <v>0</v>
      </c>
      <c r="G6226" t="str">
        <f>F6226&amp;"#"&amp;COUNTIF(F$6:F6226,F6226)</f>
        <v>0#602</v>
      </c>
      <c r="H6226" s="3">
        <f>IF(ISERROR(IF((SUMPRODUCT((D$7:D$5839=INDEX($F$6578:$F$6799,IF($C$2="All",MATCH(G6226,$G$6578:$G$6799,0),MATCH(G6226,$H$6578:$H$6799,0)),1))*1)+SUMPRODUCT((F$7:F$5839=INDEX($F$6578:$F$6799,IF($C$2="All",MATCH(G6226,$G$6578:$G$6799,0),MATCH(G6226,$H$6578:$H$6799,0)),1))*1))&gt;0,0,INDEX($F$6578:$F$6799,IF($C$2="All",MATCH(G6226,$G$6578:$G$6799,0),MATCH(G6226,$H$6578:$H$6799,0)),1))),0,IF((SUMPRODUCT((D$7:D$5839=INDEX($F$6578:$F$6799,IF($C$2="All",MATCH(G6226,$G$6578:$G$6799,0),MATCH(G6226,$H$6578:$H$6799,0)),1))*1)+SUMPRODUCT((F$7:F$5839=INDEX($F$6578:$F$6799,IF($C$2="All",MATCH(G6226,$G$6578:$G$6799,0),MATCH(G6226,$H$6578:$H$6799,0)),1))*1))&gt;0,0,INDEX($F$6578:$F$6799,IF($C$2="All",MATCH(G6226,$G$6578:$G$6799,0),MATCH(G6226,$H$6578:$H$6799,0)),1)))</f>
        <v>0</v>
      </c>
      <c r="I6226" t="str">
        <f>H6226&amp;"#1"</f>
        <v>0#1</v>
      </c>
      <c r="J6226" s="3">
        <f t="shared" si="787"/>
        <v>0</v>
      </c>
      <c r="K6226" s="3"/>
    </row>
    <row r="6227" spans="2:11" hidden="1" outlineLevel="1" x14ac:dyDescent="0.3">
      <c r="B6227" s="2"/>
      <c r="D6227" s="3"/>
      <c r="F6227" s="3"/>
      <c r="H6227" s="3"/>
      <c r="I6227" t="str">
        <f>REPLACE(I6226,LEN(I6226),1,RIGHT(I6226,1)+1)</f>
        <v>0#2</v>
      </c>
      <c r="J6227" s="3">
        <f t="shared" si="787"/>
        <v>0</v>
      </c>
      <c r="K6227" s="3"/>
    </row>
    <row r="6228" spans="2:11" hidden="1" outlineLevel="1" x14ac:dyDescent="0.3">
      <c r="B6228" s="2"/>
      <c r="D6228" s="3"/>
      <c r="F6228" s="3"/>
      <c r="H6228" s="3"/>
      <c r="I6228" t="str">
        <f t="shared" ref="I6228:I6234" si="789">REPLACE(I6227,LEN(I6227),1,RIGHT(I6227,1)+1)</f>
        <v>0#3</v>
      </c>
      <c r="J6228" s="3">
        <f t="shared" si="787"/>
        <v>0</v>
      </c>
      <c r="K6228" s="3"/>
    </row>
    <row r="6229" spans="2:11" hidden="1" outlineLevel="1" x14ac:dyDescent="0.3">
      <c r="B6229" s="2"/>
      <c r="D6229" s="3"/>
      <c r="F6229" s="3"/>
      <c r="H6229" s="3"/>
      <c r="I6229" t="str">
        <f t="shared" si="789"/>
        <v>0#4</v>
      </c>
      <c r="J6229" s="3">
        <f t="shared" si="787"/>
        <v>0</v>
      </c>
      <c r="K6229" s="3"/>
    </row>
    <row r="6230" spans="2:11" hidden="1" outlineLevel="1" x14ac:dyDescent="0.3">
      <c r="B6230" s="2"/>
      <c r="D6230" s="3"/>
      <c r="F6230" s="3"/>
      <c r="H6230" s="3"/>
      <c r="I6230" t="str">
        <f t="shared" si="789"/>
        <v>0#5</v>
      </c>
      <c r="J6230" s="3">
        <f t="shared" si="787"/>
        <v>0</v>
      </c>
      <c r="K6230" s="3"/>
    </row>
    <row r="6231" spans="2:11" hidden="1" outlineLevel="1" x14ac:dyDescent="0.3">
      <c r="B6231" s="2"/>
      <c r="D6231" s="3"/>
      <c r="F6231" s="3"/>
      <c r="H6231" s="3"/>
      <c r="I6231" t="str">
        <f t="shared" si="789"/>
        <v>0#6</v>
      </c>
      <c r="J6231" s="3">
        <f t="shared" si="787"/>
        <v>0</v>
      </c>
      <c r="K6231" s="3"/>
    </row>
    <row r="6232" spans="2:11" hidden="1" outlineLevel="1" x14ac:dyDescent="0.3">
      <c r="B6232" s="2"/>
      <c r="D6232" s="3"/>
      <c r="F6232" s="3"/>
      <c r="H6232" s="3"/>
      <c r="I6232" t="str">
        <f t="shared" si="789"/>
        <v>0#7</v>
      </c>
      <c r="J6232" s="3">
        <f t="shared" si="787"/>
        <v>0</v>
      </c>
      <c r="K6232" s="3"/>
    </row>
    <row r="6233" spans="2:11" hidden="1" outlineLevel="1" x14ac:dyDescent="0.3">
      <c r="B6233" s="2"/>
      <c r="D6233" s="3"/>
      <c r="F6233" s="3"/>
      <c r="H6233" s="3"/>
      <c r="I6233" t="str">
        <f t="shared" si="789"/>
        <v>0#8</v>
      </c>
      <c r="J6233" s="3">
        <f t="shared" si="787"/>
        <v>0</v>
      </c>
      <c r="K6233" s="3"/>
    </row>
    <row r="6234" spans="2:11" hidden="1" outlineLevel="1" x14ac:dyDescent="0.3">
      <c r="B6234" s="2"/>
      <c r="D6234" s="3"/>
      <c r="F6234" s="3"/>
      <c r="H6234" s="3"/>
      <c r="I6234" t="str">
        <f t="shared" si="789"/>
        <v>0#9</v>
      </c>
      <c r="J6234" s="3">
        <f t="shared" si="787"/>
        <v>0</v>
      </c>
      <c r="K6234" s="3"/>
    </row>
    <row r="6235" spans="2:11" hidden="1" outlineLevel="1" x14ac:dyDescent="0.3">
      <c r="B6235" s="2"/>
      <c r="D6235" s="3"/>
      <c r="F6235" s="3">
        <f>F6226</f>
        <v>0</v>
      </c>
      <c r="G6235" t="str">
        <f>F6235&amp;"#"&amp;COUNTIF(F$6:F6235,F6235)</f>
        <v>0#603</v>
      </c>
      <c r="H6235" s="3">
        <f>IF(ISERROR(IF((SUMPRODUCT((D$7:D$5839=INDEX($F$6578:$F$6799,IF($C$2="All",MATCH(G6235,$G$6578:$G$6799,0),MATCH(G6235,$H$6578:$H$6799,0)),1))*1)+SUMPRODUCT((F$7:F$5839=INDEX($F$6578:$F$6799,IF($C$2="All",MATCH(G6235,$G$6578:$G$6799,0),MATCH(G6235,$H$6578:$H$6799,0)),1))*1))&gt;0,0,INDEX($F$6578:$F$6799,IF($C$2="All",MATCH(G6235,$G$6578:$G$6799,0),MATCH(G6235,$H$6578:$H$6799,0)),1))),0,IF((SUMPRODUCT((D$7:D$5839=INDEX($F$6578:$F$6799,IF($C$2="All",MATCH(G6235,$G$6578:$G$6799,0),MATCH(G6235,$H$6578:$H$6799,0)),1))*1)+SUMPRODUCT((F$7:F$5839=INDEX($F$6578:$F$6799,IF($C$2="All",MATCH(G6235,$G$6578:$G$6799,0),MATCH(G6235,$H$6578:$H$6799,0)),1))*1))&gt;0,0,INDEX($F$6578:$F$6799,IF($C$2="All",MATCH(G6235,$G$6578:$G$6799,0),MATCH(G6235,$H$6578:$H$6799,0)),1)))</f>
        <v>0</v>
      </c>
      <c r="I6235" t="str">
        <f>H6235&amp;"#1"</f>
        <v>0#1</v>
      </c>
      <c r="J6235" s="3">
        <f t="shared" si="787"/>
        <v>0</v>
      </c>
      <c r="K6235" s="3"/>
    </row>
    <row r="6236" spans="2:11" hidden="1" outlineLevel="1" x14ac:dyDescent="0.3">
      <c r="B6236" s="2"/>
      <c r="D6236" s="3"/>
      <c r="F6236" s="3"/>
      <c r="H6236" s="3"/>
      <c r="I6236" t="str">
        <f>REPLACE(I6235,LEN(I6235),1,RIGHT(I6235,1)+1)</f>
        <v>0#2</v>
      </c>
      <c r="J6236" s="3">
        <f t="shared" si="787"/>
        <v>0</v>
      </c>
      <c r="K6236" s="3"/>
    </row>
    <row r="6237" spans="2:11" hidden="1" outlineLevel="1" x14ac:dyDescent="0.3">
      <c r="B6237" s="2"/>
      <c r="D6237" s="3"/>
      <c r="F6237" s="3"/>
      <c r="H6237" s="3"/>
      <c r="I6237" t="str">
        <f t="shared" ref="I6237:I6243" si="790">REPLACE(I6236,LEN(I6236),1,RIGHT(I6236,1)+1)</f>
        <v>0#3</v>
      </c>
      <c r="J6237" s="3">
        <f t="shared" si="787"/>
        <v>0</v>
      </c>
      <c r="K6237" s="3"/>
    </row>
    <row r="6238" spans="2:11" hidden="1" outlineLevel="1" x14ac:dyDescent="0.3">
      <c r="B6238" s="2"/>
      <c r="D6238" s="3"/>
      <c r="F6238" s="3"/>
      <c r="H6238" s="3"/>
      <c r="I6238" t="str">
        <f t="shared" si="790"/>
        <v>0#4</v>
      </c>
      <c r="J6238" s="3">
        <f t="shared" si="787"/>
        <v>0</v>
      </c>
      <c r="K6238" s="3"/>
    </row>
    <row r="6239" spans="2:11" hidden="1" outlineLevel="1" x14ac:dyDescent="0.3">
      <c r="B6239" s="2"/>
      <c r="D6239" s="3"/>
      <c r="F6239" s="3"/>
      <c r="H6239" s="3"/>
      <c r="I6239" t="str">
        <f t="shared" si="790"/>
        <v>0#5</v>
      </c>
      <c r="J6239" s="3">
        <f t="shared" si="787"/>
        <v>0</v>
      </c>
      <c r="K6239" s="3"/>
    </row>
    <row r="6240" spans="2:11" hidden="1" outlineLevel="1" x14ac:dyDescent="0.3">
      <c r="B6240" s="2"/>
      <c r="D6240" s="3"/>
      <c r="F6240" s="3"/>
      <c r="H6240" s="3"/>
      <c r="I6240" t="str">
        <f t="shared" si="790"/>
        <v>0#6</v>
      </c>
      <c r="J6240" s="3">
        <f t="shared" si="787"/>
        <v>0</v>
      </c>
      <c r="K6240" s="3"/>
    </row>
    <row r="6241" spans="2:11" hidden="1" outlineLevel="1" x14ac:dyDescent="0.3">
      <c r="B6241" s="2"/>
      <c r="D6241" s="3"/>
      <c r="F6241" s="3"/>
      <c r="H6241" s="3"/>
      <c r="I6241" t="str">
        <f t="shared" si="790"/>
        <v>0#7</v>
      </c>
      <c r="J6241" s="3">
        <f t="shared" si="787"/>
        <v>0</v>
      </c>
      <c r="K6241" s="3"/>
    </row>
    <row r="6242" spans="2:11" hidden="1" outlineLevel="1" x14ac:dyDescent="0.3">
      <c r="B6242" s="2"/>
      <c r="D6242" s="3"/>
      <c r="F6242" s="3"/>
      <c r="H6242" s="3"/>
      <c r="I6242" t="str">
        <f t="shared" si="790"/>
        <v>0#8</v>
      </c>
      <c r="J6242" s="3">
        <f t="shared" si="787"/>
        <v>0</v>
      </c>
      <c r="K6242" s="3"/>
    </row>
    <row r="6243" spans="2:11" hidden="1" outlineLevel="1" x14ac:dyDescent="0.3">
      <c r="B6243" s="2"/>
      <c r="D6243" s="3"/>
      <c r="F6243" s="3"/>
      <c r="H6243" s="3"/>
      <c r="I6243" t="str">
        <f t="shared" si="790"/>
        <v>0#9</v>
      </c>
      <c r="J6243" s="3">
        <f t="shared" si="787"/>
        <v>0</v>
      </c>
      <c r="K6243" s="3"/>
    </row>
    <row r="6244" spans="2:11" hidden="1" outlineLevel="1" x14ac:dyDescent="0.3">
      <c r="D6244" t="str">
        <f>IF(C6244="",D6163,IF(ISERROR(INDEX($F$6578:$F$6799,IF($C$2="All",MATCH(C6244,$G$6578:$G$6799,0),MATCH(C6244,$H$6578:$H$6799,0)),1)),0,INDEX($F$6578:$F$6799,IF($C$2="All",MATCH(C6244,$G$6578:$G$6799,0),MATCH(C6244,$H$6578:$H$6799,0)),1)))</f>
        <v>New London</v>
      </c>
      <c r="E6244" t="str">
        <f>D6244&amp;"#"&amp;COUNTIF(D$6:D6244,D6244)</f>
        <v>New London#15</v>
      </c>
      <c r="F6244" s="3">
        <f>IF(ISERROR(IF((SUMPRODUCT((B$7:B$5839=INDEX($F$6578:$F$6799,IF($C$2="All",MATCH(E6244,$G$6578:$G$6799,0),MATCH(E6244,$H$6578:$H$6799,0)),1))*1)+SUMPRODUCT((D$7:D$5839=INDEX($F$6578:$F$6799,IF($C$2="All",MATCH(E6244,$G$6578:$G$6799,0),MATCH(E6244,$H$6578:$H$6799,0)),1))*1))&gt;0,0,INDEX($F$6578:$F$6799,IF($C$2="All",MATCH(E6244,$G$6578:$G$6799,0),MATCH(E6244,$H$6578:$H$6799,0)),1))),0,IF((SUMPRODUCT((B$7:B$5839=INDEX($F$6578:$F$6799,IF($C$2="All",MATCH(E6244,$G$6578:$G$6799,0),MATCH(E6244,$H$6578:$H$6799,0)),1))*1)+SUMPRODUCT((D$7:D$5839=INDEX($F$6578:$F$6799,IF($C$2="All",MATCH(E6244,$G$6578:$G$6799,0),MATCH(E6244,$H$6578:$H$6799,0)),1))*1))&gt;0,0,INDEX($F$6578:$F$6799,IF($C$2="All",MATCH(E6244,$G$6578:$G$6799,0),MATCH(E6244,$H$6578:$H$6799,0)),1)))</f>
        <v>0</v>
      </c>
      <c r="G6244" t="str">
        <f>F6244&amp;"#"&amp;COUNTIF(F$6:F6244,F6244)</f>
        <v>0#604</v>
      </c>
      <c r="H6244" s="3">
        <f>IF(ISERROR(IF((SUMPRODUCT((D$7:D$5839=INDEX($F$6578:$F$6799,IF($C$2="All",MATCH(G6244,$G$6578:$G$6799,0),MATCH(G6244,$H$6578:$H$6799,0)),1))*1)+SUMPRODUCT((F$7:F$5839=INDEX($F$6578:$F$6799,IF($C$2="All",MATCH(G6244,$G$6578:$G$6799,0),MATCH(G6244,$H$6578:$H$6799,0)),1))*1))&gt;0,0,INDEX($F$6578:$F$6799,IF($C$2="All",MATCH(G6244,$G$6578:$G$6799,0),MATCH(G6244,$H$6578:$H$6799,0)),1))),0,IF((SUMPRODUCT((D$7:D$5839=INDEX($F$6578:$F$6799,IF($C$2="All",MATCH(G6244,$G$6578:$G$6799,0),MATCH(G6244,$H$6578:$H$6799,0)),1))*1)+SUMPRODUCT((F$7:F$5839=INDEX($F$6578:$F$6799,IF($C$2="All",MATCH(G6244,$G$6578:$G$6799,0),MATCH(G6244,$H$6578:$H$6799,0)),1))*1))&gt;0,0,INDEX($F$6578:$F$6799,IF($C$2="All",MATCH(G6244,$G$6578:$G$6799,0),MATCH(G6244,$H$6578:$H$6799,0)),1)))</f>
        <v>0</v>
      </c>
      <c r="I6244" t="str">
        <f>H$7&amp;"#1"</f>
        <v>0#1</v>
      </c>
      <c r="J6244" s="3">
        <f t="shared" si="787"/>
        <v>0</v>
      </c>
    </row>
    <row r="6245" spans="2:11" hidden="1" outlineLevel="1" x14ac:dyDescent="0.3">
      <c r="B6245" s="2"/>
      <c r="D6245" s="3"/>
      <c r="F6245" s="3"/>
      <c r="H6245" s="3"/>
      <c r="I6245" t="str">
        <f>REPLACE(I6244,LEN(I6244),1,RIGHT(I6244,1)+1)</f>
        <v>0#2</v>
      </c>
      <c r="J6245" s="3">
        <f t="shared" si="787"/>
        <v>0</v>
      </c>
      <c r="K6245" s="3"/>
    </row>
    <row r="6246" spans="2:11" hidden="1" outlineLevel="1" x14ac:dyDescent="0.3">
      <c r="B6246" s="2"/>
      <c r="D6246" s="3"/>
      <c r="F6246" s="3"/>
      <c r="H6246" s="3"/>
      <c r="I6246" t="str">
        <f t="shared" ref="I6246:I6252" si="791">REPLACE(I6245,LEN(I6245),1,RIGHT(I6245,1)+1)</f>
        <v>0#3</v>
      </c>
      <c r="J6246" s="3">
        <f t="shared" si="787"/>
        <v>0</v>
      </c>
      <c r="K6246" s="3"/>
    </row>
    <row r="6247" spans="2:11" hidden="1" outlineLevel="1" x14ac:dyDescent="0.3">
      <c r="B6247" s="2"/>
      <c r="D6247" s="3"/>
      <c r="F6247" s="3"/>
      <c r="H6247" s="3"/>
      <c r="I6247" t="str">
        <f t="shared" si="791"/>
        <v>0#4</v>
      </c>
      <c r="J6247" s="3">
        <f t="shared" si="787"/>
        <v>0</v>
      </c>
      <c r="K6247" s="3"/>
    </row>
    <row r="6248" spans="2:11" hidden="1" outlineLevel="1" x14ac:dyDescent="0.3">
      <c r="B6248" s="2"/>
      <c r="D6248" s="3"/>
      <c r="F6248" s="3"/>
      <c r="H6248" s="3"/>
      <c r="I6248" t="str">
        <f t="shared" si="791"/>
        <v>0#5</v>
      </c>
      <c r="J6248" s="3">
        <f t="shared" si="787"/>
        <v>0</v>
      </c>
      <c r="K6248" s="3"/>
    </row>
    <row r="6249" spans="2:11" hidden="1" outlineLevel="1" x14ac:dyDescent="0.3">
      <c r="B6249" s="2"/>
      <c r="D6249" s="3"/>
      <c r="F6249" s="3"/>
      <c r="H6249" s="3"/>
      <c r="I6249" t="str">
        <f t="shared" si="791"/>
        <v>0#6</v>
      </c>
      <c r="J6249" s="3">
        <f t="shared" si="787"/>
        <v>0</v>
      </c>
      <c r="K6249" s="3"/>
    </row>
    <row r="6250" spans="2:11" hidden="1" outlineLevel="1" x14ac:dyDescent="0.3">
      <c r="B6250" s="2"/>
      <c r="D6250" s="3"/>
      <c r="F6250" s="3"/>
      <c r="H6250" s="3"/>
      <c r="I6250" t="str">
        <f t="shared" si="791"/>
        <v>0#7</v>
      </c>
      <c r="J6250" s="3">
        <f t="shared" si="787"/>
        <v>0</v>
      </c>
      <c r="K6250" s="3"/>
    </row>
    <row r="6251" spans="2:11" hidden="1" outlineLevel="1" x14ac:dyDescent="0.3">
      <c r="B6251" s="2"/>
      <c r="D6251" s="3"/>
      <c r="F6251" s="3"/>
      <c r="H6251" s="3"/>
      <c r="I6251" t="str">
        <f t="shared" si="791"/>
        <v>0#8</v>
      </c>
      <c r="J6251" s="3">
        <f t="shared" si="787"/>
        <v>0</v>
      </c>
      <c r="K6251" s="3"/>
    </row>
    <row r="6252" spans="2:11" hidden="1" outlineLevel="1" x14ac:dyDescent="0.3">
      <c r="B6252" s="2"/>
      <c r="D6252" s="3"/>
      <c r="F6252" s="3"/>
      <c r="H6252" s="3"/>
      <c r="I6252" t="str">
        <f t="shared" si="791"/>
        <v>0#9</v>
      </c>
      <c r="J6252" s="3">
        <f t="shared" si="787"/>
        <v>0</v>
      </c>
      <c r="K6252" s="3"/>
    </row>
    <row r="6253" spans="2:11" hidden="1" outlineLevel="1" x14ac:dyDescent="0.3">
      <c r="B6253" s="2"/>
      <c r="F6253" s="3">
        <f>F6244</f>
        <v>0</v>
      </c>
      <c r="G6253" t="str">
        <f>F6253&amp;"#"&amp;COUNTIF(F$6:F6253,F6253)</f>
        <v>0#605</v>
      </c>
      <c r="H6253" s="3">
        <f>IF(ISERROR(IF((SUMPRODUCT((D$7:D$5839=INDEX($F$6578:$F$6799,IF($C$2="All",MATCH(G6253,$G$6578:$G$6799,0),MATCH(G6253,$H$6578:$H$6799,0)),1))*1)+SUMPRODUCT((F$7:F$5839=INDEX($F$6578:$F$6799,IF($C$2="All",MATCH(G6253,$G$6578:$G$6799,0),MATCH(G6253,$H$6578:$H$6799,0)),1))*1))&gt;0,0,INDEX($F$6578:$F$6799,IF($C$2="All",MATCH(G6253,$G$6578:$G$6799,0),MATCH(G6253,$H$6578:$H$6799,0)),1))),0,IF((SUMPRODUCT((D$7:D$5839=INDEX($F$6578:$F$6799,IF($C$2="All",MATCH(G6253,$G$6578:$G$6799,0),MATCH(G6253,$H$6578:$H$6799,0)),1))*1)+SUMPRODUCT((F$7:F$5839=INDEX($F$6578:$F$6799,IF($C$2="All",MATCH(G6253,$G$6578:$G$6799,0),MATCH(G6253,$H$6578:$H$6799,0)),1))*1))&gt;0,0,INDEX($F$6578:$F$6799,IF($C$2="All",MATCH(G6253,$G$6578:$G$6799,0),MATCH(G6253,$H$6578:$H$6799,0)),1)))</f>
        <v>0</v>
      </c>
      <c r="I6253" t="str">
        <f>H6253&amp;"#1"</f>
        <v>0#1</v>
      </c>
      <c r="J6253" s="3">
        <f t="shared" si="787"/>
        <v>0</v>
      </c>
      <c r="K6253" s="3"/>
    </row>
    <row r="6254" spans="2:11" hidden="1" outlineLevel="1" x14ac:dyDescent="0.3">
      <c r="B6254" s="2"/>
      <c r="F6254" s="3"/>
      <c r="H6254" s="3"/>
      <c r="I6254" t="str">
        <f>REPLACE(I6253,LEN(I6253),1,RIGHT(I6253,1)+1)</f>
        <v>0#2</v>
      </c>
      <c r="J6254" s="3">
        <f t="shared" si="787"/>
        <v>0</v>
      </c>
      <c r="K6254" s="3"/>
    </row>
    <row r="6255" spans="2:11" hidden="1" outlineLevel="1" x14ac:dyDescent="0.3">
      <c r="B6255" s="2"/>
      <c r="F6255" s="3"/>
      <c r="H6255" s="3"/>
      <c r="I6255" t="str">
        <f t="shared" ref="I6255:I6261" si="792">REPLACE(I6254,LEN(I6254),1,RIGHT(I6254,1)+1)</f>
        <v>0#3</v>
      </c>
      <c r="J6255" s="3">
        <f t="shared" si="787"/>
        <v>0</v>
      </c>
      <c r="K6255" s="3"/>
    </row>
    <row r="6256" spans="2:11" hidden="1" outlineLevel="1" x14ac:dyDescent="0.3">
      <c r="B6256" s="2"/>
      <c r="F6256" s="3"/>
      <c r="H6256" s="3"/>
      <c r="I6256" t="str">
        <f t="shared" si="792"/>
        <v>0#4</v>
      </c>
      <c r="J6256" s="3">
        <f t="shared" si="787"/>
        <v>0</v>
      </c>
      <c r="K6256" s="3"/>
    </row>
    <row r="6257" spans="2:11" hidden="1" outlineLevel="1" x14ac:dyDescent="0.3">
      <c r="B6257" s="2"/>
      <c r="F6257" s="3"/>
      <c r="H6257" s="3"/>
      <c r="I6257" t="str">
        <f t="shared" si="792"/>
        <v>0#5</v>
      </c>
      <c r="J6257" s="3">
        <f t="shared" si="787"/>
        <v>0</v>
      </c>
      <c r="K6257" s="3"/>
    </row>
    <row r="6258" spans="2:11" hidden="1" outlineLevel="1" x14ac:dyDescent="0.3">
      <c r="B6258" s="2"/>
      <c r="F6258" s="3"/>
      <c r="H6258" s="3"/>
      <c r="I6258" t="str">
        <f t="shared" si="792"/>
        <v>0#6</v>
      </c>
      <c r="J6258" s="3">
        <f t="shared" si="787"/>
        <v>0</v>
      </c>
      <c r="K6258" s="3"/>
    </row>
    <row r="6259" spans="2:11" hidden="1" outlineLevel="1" x14ac:dyDescent="0.3">
      <c r="B6259" s="2"/>
      <c r="F6259" s="3"/>
      <c r="H6259" s="3"/>
      <c r="I6259" t="str">
        <f t="shared" si="792"/>
        <v>0#7</v>
      </c>
      <c r="J6259" s="3">
        <f t="shared" si="787"/>
        <v>0</v>
      </c>
      <c r="K6259" s="3"/>
    </row>
    <row r="6260" spans="2:11" hidden="1" outlineLevel="1" x14ac:dyDescent="0.3">
      <c r="B6260" s="2"/>
      <c r="F6260" s="3"/>
      <c r="H6260" s="3"/>
      <c r="I6260" t="str">
        <f t="shared" si="792"/>
        <v>0#8</v>
      </c>
      <c r="J6260" s="3">
        <f t="shared" si="787"/>
        <v>0</v>
      </c>
      <c r="K6260" s="3"/>
    </row>
    <row r="6261" spans="2:11" hidden="1" outlineLevel="1" x14ac:dyDescent="0.3">
      <c r="B6261" s="2"/>
      <c r="F6261" s="3"/>
      <c r="H6261" s="3"/>
      <c r="I6261" t="str">
        <f t="shared" si="792"/>
        <v>0#9</v>
      </c>
      <c r="J6261" s="3">
        <f t="shared" si="787"/>
        <v>0</v>
      </c>
      <c r="K6261" s="3"/>
    </row>
    <row r="6262" spans="2:11" hidden="1" outlineLevel="1" x14ac:dyDescent="0.3">
      <c r="B6262" s="2"/>
      <c r="D6262" s="3"/>
      <c r="F6262" s="3">
        <f>F6253</f>
        <v>0</v>
      </c>
      <c r="G6262" t="str">
        <f>F6262&amp;"#"&amp;COUNTIF(F$6:F6262,F6262)</f>
        <v>0#606</v>
      </c>
      <c r="H6262" s="3">
        <f>IF(ISERROR(IF((SUMPRODUCT((D$7:D$5839=INDEX($F$6578:$F$6799,IF($C$2="All",MATCH(G6262,$G$6578:$G$6799,0),MATCH(G6262,$H$6578:$H$6799,0)),1))*1)+SUMPRODUCT((F$7:F$5839=INDEX($F$6578:$F$6799,IF($C$2="All",MATCH(G6262,$G$6578:$G$6799,0),MATCH(G6262,$H$6578:$H$6799,0)),1))*1))&gt;0,0,INDEX($F$6578:$F$6799,IF($C$2="All",MATCH(G6262,$G$6578:$G$6799,0),MATCH(G6262,$H$6578:$H$6799,0)),1))),0,IF((SUMPRODUCT((D$7:D$5839=INDEX($F$6578:$F$6799,IF($C$2="All",MATCH(G6262,$G$6578:$G$6799,0),MATCH(G6262,$H$6578:$H$6799,0)),1))*1)+SUMPRODUCT((F$7:F$5839=INDEX($F$6578:$F$6799,IF($C$2="All",MATCH(G6262,$G$6578:$G$6799,0),MATCH(G6262,$H$6578:$H$6799,0)),1))*1))&gt;0,0,INDEX($F$6578:$F$6799,IF($C$2="All",MATCH(G6262,$G$6578:$G$6799,0),MATCH(G6262,$H$6578:$H$6799,0)),1)))</f>
        <v>0</v>
      </c>
      <c r="I6262" t="str">
        <f>H6262&amp;"#1"</f>
        <v>0#1</v>
      </c>
      <c r="J6262" s="3">
        <f t="shared" si="787"/>
        <v>0</v>
      </c>
      <c r="K6262" s="3"/>
    </row>
    <row r="6263" spans="2:11" hidden="1" outlineLevel="1" x14ac:dyDescent="0.3">
      <c r="B6263" s="2"/>
      <c r="D6263" s="3"/>
      <c r="F6263" s="3"/>
      <c r="H6263" s="3"/>
      <c r="I6263" t="str">
        <f>REPLACE(I6262,LEN(I6262),1,RIGHT(I6262,1)+1)</f>
        <v>0#2</v>
      </c>
      <c r="J6263" s="3">
        <f t="shared" si="787"/>
        <v>0</v>
      </c>
      <c r="K6263" s="3"/>
    </row>
    <row r="6264" spans="2:11" hidden="1" outlineLevel="1" x14ac:dyDescent="0.3">
      <c r="B6264" s="2"/>
      <c r="D6264" s="3"/>
      <c r="F6264" s="3"/>
      <c r="H6264" s="3"/>
      <c r="I6264" t="str">
        <f t="shared" ref="I6264:I6270" si="793">REPLACE(I6263,LEN(I6263),1,RIGHT(I6263,1)+1)</f>
        <v>0#3</v>
      </c>
      <c r="J6264" s="3">
        <f t="shared" si="787"/>
        <v>0</v>
      </c>
      <c r="K6264" s="3"/>
    </row>
    <row r="6265" spans="2:11" hidden="1" outlineLevel="1" x14ac:dyDescent="0.3">
      <c r="B6265" s="2"/>
      <c r="D6265" s="3"/>
      <c r="F6265" s="3"/>
      <c r="H6265" s="3"/>
      <c r="I6265" t="str">
        <f t="shared" si="793"/>
        <v>0#4</v>
      </c>
      <c r="J6265" s="3">
        <f t="shared" si="787"/>
        <v>0</v>
      </c>
      <c r="K6265" s="3"/>
    </row>
    <row r="6266" spans="2:11" hidden="1" outlineLevel="1" x14ac:dyDescent="0.3">
      <c r="B6266" s="2"/>
      <c r="D6266" s="3"/>
      <c r="F6266" s="3"/>
      <c r="H6266" s="3"/>
      <c r="I6266" t="str">
        <f t="shared" si="793"/>
        <v>0#5</v>
      </c>
      <c r="J6266" s="3">
        <f t="shared" si="787"/>
        <v>0</v>
      </c>
      <c r="K6266" s="3"/>
    </row>
    <row r="6267" spans="2:11" hidden="1" outlineLevel="1" x14ac:dyDescent="0.3">
      <c r="B6267" s="2"/>
      <c r="D6267" s="3"/>
      <c r="F6267" s="3"/>
      <c r="H6267" s="3"/>
      <c r="I6267" t="str">
        <f t="shared" si="793"/>
        <v>0#6</v>
      </c>
      <c r="J6267" s="3">
        <f t="shared" si="787"/>
        <v>0</v>
      </c>
      <c r="K6267" s="3"/>
    </row>
    <row r="6268" spans="2:11" hidden="1" outlineLevel="1" x14ac:dyDescent="0.3">
      <c r="B6268" s="2"/>
      <c r="D6268" s="3"/>
      <c r="F6268" s="3"/>
      <c r="H6268" s="3"/>
      <c r="I6268" t="str">
        <f t="shared" si="793"/>
        <v>0#7</v>
      </c>
      <c r="J6268" s="3">
        <f t="shared" si="787"/>
        <v>0</v>
      </c>
      <c r="K6268" s="3"/>
    </row>
    <row r="6269" spans="2:11" hidden="1" outlineLevel="1" x14ac:dyDescent="0.3">
      <c r="B6269" s="2"/>
      <c r="D6269" s="3"/>
      <c r="F6269" s="3"/>
      <c r="H6269" s="3"/>
      <c r="I6269" t="str">
        <f t="shared" si="793"/>
        <v>0#8</v>
      </c>
      <c r="J6269" s="3">
        <f t="shared" si="787"/>
        <v>0</v>
      </c>
      <c r="K6269" s="3"/>
    </row>
    <row r="6270" spans="2:11" hidden="1" outlineLevel="1" x14ac:dyDescent="0.3">
      <c r="B6270" s="2"/>
      <c r="D6270" s="3"/>
      <c r="F6270" s="3"/>
      <c r="H6270" s="3"/>
      <c r="I6270" t="str">
        <f t="shared" si="793"/>
        <v>0#9</v>
      </c>
      <c r="J6270" s="3">
        <f t="shared" si="787"/>
        <v>0</v>
      </c>
      <c r="K6270" s="3"/>
    </row>
    <row r="6271" spans="2:11" hidden="1" outlineLevel="1" x14ac:dyDescent="0.3">
      <c r="B6271" s="2"/>
      <c r="D6271" s="3"/>
      <c r="F6271" s="3">
        <f>F6262</f>
        <v>0</v>
      </c>
      <c r="G6271" t="str">
        <f>F6271&amp;"#"&amp;COUNTIF(F$6:F6271,F6271)</f>
        <v>0#607</v>
      </c>
      <c r="H6271" s="3">
        <f>IF(ISERROR(IF((SUMPRODUCT((D$7:D$5839=INDEX($F$6578:$F$6799,IF($C$2="All",MATCH(G6271,$G$6578:$G$6799,0),MATCH(G6271,$H$6578:$H$6799,0)),1))*1)+SUMPRODUCT((F$7:F$5839=INDEX($F$6578:$F$6799,IF($C$2="All",MATCH(G6271,$G$6578:$G$6799,0),MATCH(G6271,$H$6578:$H$6799,0)),1))*1))&gt;0,0,INDEX($F$6578:$F$6799,IF($C$2="All",MATCH(G6271,$G$6578:$G$6799,0),MATCH(G6271,$H$6578:$H$6799,0)),1))),0,IF((SUMPRODUCT((D$7:D$5839=INDEX($F$6578:$F$6799,IF($C$2="All",MATCH(G6271,$G$6578:$G$6799,0),MATCH(G6271,$H$6578:$H$6799,0)),1))*1)+SUMPRODUCT((F$7:F$5839=INDEX($F$6578:$F$6799,IF($C$2="All",MATCH(G6271,$G$6578:$G$6799,0),MATCH(G6271,$H$6578:$H$6799,0)),1))*1))&gt;0,0,INDEX($F$6578:$F$6799,IF($C$2="All",MATCH(G6271,$G$6578:$G$6799,0),MATCH(G6271,$H$6578:$H$6799,0)),1)))</f>
        <v>0</v>
      </c>
      <c r="I6271" t="str">
        <f>H6271&amp;"#1"</f>
        <v>0#1</v>
      </c>
      <c r="J6271" s="3">
        <f t="shared" si="787"/>
        <v>0</v>
      </c>
      <c r="K6271" s="3"/>
    </row>
    <row r="6272" spans="2:11" hidden="1" outlineLevel="1" x14ac:dyDescent="0.3">
      <c r="B6272" s="2"/>
      <c r="D6272" s="3"/>
      <c r="F6272" s="3"/>
      <c r="H6272" s="3"/>
      <c r="I6272" t="str">
        <f>REPLACE(I6271,LEN(I6271),1,RIGHT(I6271,1)+1)</f>
        <v>0#2</v>
      </c>
      <c r="J6272" s="3">
        <f t="shared" si="787"/>
        <v>0</v>
      </c>
      <c r="K6272" s="3"/>
    </row>
    <row r="6273" spans="2:11" hidden="1" outlineLevel="1" x14ac:dyDescent="0.3">
      <c r="B6273" s="2"/>
      <c r="D6273" s="3"/>
      <c r="F6273" s="3"/>
      <c r="H6273" s="3"/>
      <c r="I6273" t="str">
        <f t="shared" ref="I6273:I6279" si="794">REPLACE(I6272,LEN(I6272),1,RIGHT(I6272,1)+1)</f>
        <v>0#3</v>
      </c>
      <c r="J6273" s="3">
        <f t="shared" si="787"/>
        <v>0</v>
      </c>
      <c r="K6273" s="3"/>
    </row>
    <row r="6274" spans="2:11" hidden="1" outlineLevel="1" x14ac:dyDescent="0.3">
      <c r="B6274" s="2"/>
      <c r="D6274" s="3"/>
      <c r="F6274" s="3"/>
      <c r="H6274" s="3"/>
      <c r="I6274" t="str">
        <f t="shared" si="794"/>
        <v>0#4</v>
      </c>
      <c r="J6274" s="3">
        <f t="shared" si="787"/>
        <v>0</v>
      </c>
      <c r="K6274" s="3"/>
    </row>
    <row r="6275" spans="2:11" hidden="1" outlineLevel="1" x14ac:dyDescent="0.3">
      <c r="B6275" s="2"/>
      <c r="D6275" s="3"/>
      <c r="F6275" s="3"/>
      <c r="H6275" s="3"/>
      <c r="I6275" t="str">
        <f t="shared" si="794"/>
        <v>0#5</v>
      </c>
      <c r="J6275" s="3">
        <f t="shared" si="787"/>
        <v>0</v>
      </c>
      <c r="K6275" s="3"/>
    </row>
    <row r="6276" spans="2:11" hidden="1" outlineLevel="1" x14ac:dyDescent="0.3">
      <c r="B6276" s="2"/>
      <c r="D6276" s="3"/>
      <c r="F6276" s="3"/>
      <c r="H6276" s="3"/>
      <c r="I6276" t="str">
        <f t="shared" si="794"/>
        <v>0#6</v>
      </c>
      <c r="J6276" s="3">
        <f t="shared" si="787"/>
        <v>0</v>
      </c>
      <c r="K6276" s="3"/>
    </row>
    <row r="6277" spans="2:11" hidden="1" outlineLevel="1" x14ac:dyDescent="0.3">
      <c r="B6277" s="2"/>
      <c r="D6277" s="3"/>
      <c r="F6277" s="3"/>
      <c r="H6277" s="3"/>
      <c r="I6277" t="str">
        <f t="shared" si="794"/>
        <v>0#7</v>
      </c>
      <c r="J6277" s="3">
        <f t="shared" si="787"/>
        <v>0</v>
      </c>
      <c r="K6277" s="3"/>
    </row>
    <row r="6278" spans="2:11" hidden="1" outlineLevel="1" x14ac:dyDescent="0.3">
      <c r="B6278" s="2"/>
      <c r="D6278" s="3"/>
      <c r="F6278" s="3"/>
      <c r="H6278" s="3"/>
      <c r="I6278" t="str">
        <f t="shared" si="794"/>
        <v>0#8</v>
      </c>
      <c r="J6278" s="3">
        <f t="shared" si="787"/>
        <v>0</v>
      </c>
      <c r="K6278" s="3"/>
    </row>
    <row r="6279" spans="2:11" hidden="1" outlineLevel="1" x14ac:dyDescent="0.3">
      <c r="B6279" s="2"/>
      <c r="D6279" s="3"/>
      <c r="F6279" s="3"/>
      <c r="H6279" s="3"/>
      <c r="I6279" t="str">
        <f t="shared" si="794"/>
        <v>0#9</v>
      </c>
      <c r="J6279" s="3">
        <f t="shared" ref="J6279:J6342" si="795">IF(ISERROR(IF((SUMPRODUCT((F$7:F$5839=INDEX($F$6578:$F$6799,IF($C$2="All",MATCH(I6279,$G$6578:$G$6799,0),MATCH(I6279,$H$6578:$H$6799,0)),1))*1)+SUMPRODUCT((H$7:H$5839=INDEX($F$6578:$F$6799,IF($C$2="All",MATCH(I6279,$G$6578:$G$6799,0),MATCH(I6279,$H$6578:$H$6799,0)),1))*1))&gt;0,0,INDEX($F$6578:$F$6799,IF($C$2="All",MATCH(I6279,$G$6578:$G$6799,0),MATCH(I6279,$H$6578:$H$6799,0)),1))),0,IF((SUMPRODUCT((F$7:F$5839=INDEX($F$6578:$F$6799,IF($C$2="All",MATCH(I6279,$G$6578:$G$6799,0),MATCH(I6279,$H$6578:$H$6799,0)),1))*1)+SUMPRODUCT((H$7:H$5839=INDEX($F$6578:$F$6799,IF($C$2="All",MATCH(I6279,$G$6578:$G$6799,0),MATCH(I6279,$H$6578:$H$6799,0)),1))*1))&gt;0,0,INDEX($F$6578:$F$6799,IF($C$2="All",MATCH(I6279,$G$6578:$G$6799,0),MATCH(I6279,$H$6578:$H$6799,0)),1)))</f>
        <v>0</v>
      </c>
      <c r="K6279" s="3"/>
    </row>
    <row r="6280" spans="2:11" hidden="1" outlineLevel="1" x14ac:dyDescent="0.3">
      <c r="B6280" s="2"/>
      <c r="D6280" s="3"/>
      <c r="F6280" s="3">
        <f>F6271</f>
        <v>0</v>
      </c>
      <c r="G6280" t="str">
        <f>F6280&amp;"#"&amp;COUNTIF(F$6:F6280,F6280)</f>
        <v>0#608</v>
      </c>
      <c r="H6280" s="3">
        <f>IF(ISERROR(IF((SUMPRODUCT((D$7:D$5839=INDEX($F$6578:$F$6799,IF($C$2="All",MATCH(G6280,$G$6578:$G$6799,0),MATCH(G6280,$H$6578:$H$6799,0)),1))*1)+SUMPRODUCT((F$7:F$5839=INDEX($F$6578:$F$6799,IF($C$2="All",MATCH(G6280,$G$6578:$G$6799,0),MATCH(G6280,$H$6578:$H$6799,0)),1))*1))&gt;0,0,INDEX($F$6578:$F$6799,IF($C$2="All",MATCH(G6280,$G$6578:$G$6799,0),MATCH(G6280,$H$6578:$H$6799,0)),1))),0,IF((SUMPRODUCT((D$7:D$5839=INDEX($F$6578:$F$6799,IF($C$2="All",MATCH(G6280,$G$6578:$G$6799,0),MATCH(G6280,$H$6578:$H$6799,0)),1))*1)+SUMPRODUCT((F$7:F$5839=INDEX($F$6578:$F$6799,IF($C$2="All",MATCH(G6280,$G$6578:$G$6799,0),MATCH(G6280,$H$6578:$H$6799,0)),1))*1))&gt;0,0,INDEX($F$6578:$F$6799,IF($C$2="All",MATCH(G6280,$G$6578:$G$6799,0),MATCH(G6280,$H$6578:$H$6799,0)),1)))</f>
        <v>0</v>
      </c>
      <c r="I6280" t="str">
        <f>H6280&amp;"#1"</f>
        <v>0#1</v>
      </c>
      <c r="J6280" s="3">
        <f t="shared" si="795"/>
        <v>0</v>
      </c>
      <c r="K6280" s="3"/>
    </row>
    <row r="6281" spans="2:11" hidden="1" outlineLevel="1" x14ac:dyDescent="0.3">
      <c r="B6281" s="2"/>
      <c r="D6281" s="3"/>
      <c r="F6281" s="3"/>
      <c r="H6281" s="3"/>
      <c r="I6281" t="str">
        <f>REPLACE(I6280,LEN(I6280),1,RIGHT(I6280,1)+1)</f>
        <v>0#2</v>
      </c>
      <c r="J6281" s="3">
        <f t="shared" si="795"/>
        <v>0</v>
      </c>
      <c r="K6281" s="3"/>
    </row>
    <row r="6282" spans="2:11" hidden="1" outlineLevel="1" x14ac:dyDescent="0.3">
      <c r="B6282" s="2"/>
      <c r="D6282" s="3"/>
      <c r="F6282" s="3"/>
      <c r="H6282" s="3"/>
      <c r="I6282" t="str">
        <f t="shared" ref="I6282:I6288" si="796">REPLACE(I6281,LEN(I6281),1,RIGHT(I6281,1)+1)</f>
        <v>0#3</v>
      </c>
      <c r="J6282" s="3">
        <f t="shared" si="795"/>
        <v>0</v>
      </c>
      <c r="K6282" s="3"/>
    </row>
    <row r="6283" spans="2:11" hidden="1" outlineLevel="1" x14ac:dyDescent="0.3">
      <c r="B6283" s="2"/>
      <c r="D6283" s="3"/>
      <c r="F6283" s="3"/>
      <c r="H6283" s="3"/>
      <c r="I6283" t="str">
        <f t="shared" si="796"/>
        <v>0#4</v>
      </c>
      <c r="J6283" s="3">
        <f t="shared" si="795"/>
        <v>0</v>
      </c>
      <c r="K6283" s="3"/>
    </row>
    <row r="6284" spans="2:11" hidden="1" outlineLevel="1" x14ac:dyDescent="0.3">
      <c r="B6284" s="2"/>
      <c r="D6284" s="3"/>
      <c r="F6284" s="3"/>
      <c r="H6284" s="3"/>
      <c r="I6284" t="str">
        <f t="shared" si="796"/>
        <v>0#5</v>
      </c>
      <c r="J6284" s="3">
        <f t="shared" si="795"/>
        <v>0</v>
      </c>
      <c r="K6284" s="3"/>
    </row>
    <row r="6285" spans="2:11" hidden="1" outlineLevel="1" x14ac:dyDescent="0.3">
      <c r="B6285" s="2"/>
      <c r="D6285" s="3"/>
      <c r="F6285" s="3"/>
      <c r="H6285" s="3"/>
      <c r="I6285" t="str">
        <f t="shared" si="796"/>
        <v>0#6</v>
      </c>
      <c r="J6285" s="3">
        <f t="shared" si="795"/>
        <v>0</v>
      </c>
      <c r="K6285" s="3"/>
    </row>
    <row r="6286" spans="2:11" hidden="1" outlineLevel="1" x14ac:dyDescent="0.3">
      <c r="B6286" s="2"/>
      <c r="D6286" s="3"/>
      <c r="F6286" s="3"/>
      <c r="H6286" s="3"/>
      <c r="I6286" t="str">
        <f t="shared" si="796"/>
        <v>0#7</v>
      </c>
      <c r="J6286" s="3">
        <f t="shared" si="795"/>
        <v>0</v>
      </c>
      <c r="K6286" s="3"/>
    </row>
    <row r="6287" spans="2:11" hidden="1" outlineLevel="1" x14ac:dyDescent="0.3">
      <c r="B6287" s="2"/>
      <c r="D6287" s="3"/>
      <c r="F6287" s="3"/>
      <c r="H6287" s="3"/>
      <c r="I6287" t="str">
        <f t="shared" si="796"/>
        <v>0#8</v>
      </c>
      <c r="J6287" s="3">
        <f t="shared" si="795"/>
        <v>0</v>
      </c>
      <c r="K6287" s="3"/>
    </row>
    <row r="6288" spans="2:11" hidden="1" outlineLevel="1" x14ac:dyDescent="0.3">
      <c r="B6288" s="2"/>
      <c r="D6288" s="3"/>
      <c r="F6288" s="3"/>
      <c r="H6288" s="3"/>
      <c r="I6288" t="str">
        <f t="shared" si="796"/>
        <v>0#9</v>
      </c>
      <c r="J6288" s="3">
        <f t="shared" si="795"/>
        <v>0</v>
      </c>
      <c r="K6288" s="3"/>
    </row>
    <row r="6289" spans="2:11" hidden="1" outlineLevel="1" x14ac:dyDescent="0.3">
      <c r="B6289" s="2"/>
      <c r="D6289" s="3"/>
      <c r="F6289" s="3">
        <f>F6280</f>
        <v>0</v>
      </c>
      <c r="G6289" t="str">
        <f>F6289&amp;"#"&amp;COUNTIF(F$6:F6289,F6289)</f>
        <v>0#609</v>
      </c>
      <c r="H6289" s="3">
        <f>IF(ISERROR(IF((SUMPRODUCT((D$7:D$5839=INDEX($F$6578:$F$6799,IF($C$2="All",MATCH(G6289,$G$6578:$G$6799,0),MATCH(G6289,$H$6578:$H$6799,0)),1))*1)+SUMPRODUCT((F$7:F$5839=INDEX($F$6578:$F$6799,IF($C$2="All",MATCH(G6289,$G$6578:$G$6799,0),MATCH(G6289,$H$6578:$H$6799,0)),1))*1))&gt;0,0,INDEX($F$6578:$F$6799,IF($C$2="All",MATCH(G6289,$G$6578:$G$6799,0),MATCH(G6289,$H$6578:$H$6799,0)),1))),0,IF((SUMPRODUCT((D$7:D$5839=INDEX($F$6578:$F$6799,IF($C$2="All",MATCH(G6289,$G$6578:$G$6799,0),MATCH(G6289,$H$6578:$H$6799,0)),1))*1)+SUMPRODUCT((F$7:F$5839=INDEX($F$6578:$F$6799,IF($C$2="All",MATCH(G6289,$G$6578:$G$6799,0),MATCH(G6289,$H$6578:$H$6799,0)),1))*1))&gt;0,0,INDEX($F$6578:$F$6799,IF($C$2="All",MATCH(G6289,$G$6578:$G$6799,0),MATCH(G6289,$H$6578:$H$6799,0)),1)))</f>
        <v>0</v>
      </c>
      <c r="I6289" t="str">
        <f>H6289&amp;"#1"</f>
        <v>0#1</v>
      </c>
      <c r="J6289" s="3">
        <f t="shared" si="795"/>
        <v>0</v>
      </c>
      <c r="K6289" s="3"/>
    </row>
    <row r="6290" spans="2:11" hidden="1" outlineLevel="1" x14ac:dyDescent="0.3">
      <c r="B6290" s="2"/>
      <c r="D6290" s="3"/>
      <c r="F6290" s="3"/>
      <c r="H6290" s="3"/>
      <c r="I6290" t="str">
        <f>REPLACE(I6289,LEN(I6289),1,RIGHT(I6289,1)+1)</f>
        <v>0#2</v>
      </c>
      <c r="J6290" s="3">
        <f t="shared" si="795"/>
        <v>0</v>
      </c>
      <c r="K6290" s="3"/>
    </row>
    <row r="6291" spans="2:11" hidden="1" outlineLevel="1" x14ac:dyDescent="0.3">
      <c r="B6291" s="2"/>
      <c r="D6291" s="3"/>
      <c r="F6291" s="3"/>
      <c r="H6291" s="3"/>
      <c r="I6291" t="str">
        <f t="shared" ref="I6291:I6297" si="797">REPLACE(I6290,LEN(I6290),1,RIGHT(I6290,1)+1)</f>
        <v>0#3</v>
      </c>
      <c r="J6291" s="3">
        <f t="shared" si="795"/>
        <v>0</v>
      </c>
      <c r="K6291" s="3"/>
    </row>
    <row r="6292" spans="2:11" hidden="1" outlineLevel="1" x14ac:dyDescent="0.3">
      <c r="B6292" s="2"/>
      <c r="D6292" s="3"/>
      <c r="F6292" s="3"/>
      <c r="H6292" s="3"/>
      <c r="I6292" t="str">
        <f t="shared" si="797"/>
        <v>0#4</v>
      </c>
      <c r="J6292" s="3">
        <f t="shared" si="795"/>
        <v>0</v>
      </c>
      <c r="K6292" s="3"/>
    </row>
    <row r="6293" spans="2:11" hidden="1" outlineLevel="1" x14ac:dyDescent="0.3">
      <c r="B6293" s="2"/>
      <c r="D6293" s="3"/>
      <c r="F6293" s="3"/>
      <c r="H6293" s="3"/>
      <c r="I6293" t="str">
        <f t="shared" si="797"/>
        <v>0#5</v>
      </c>
      <c r="J6293" s="3">
        <f t="shared" si="795"/>
        <v>0</v>
      </c>
      <c r="K6293" s="3"/>
    </row>
    <row r="6294" spans="2:11" hidden="1" outlineLevel="1" x14ac:dyDescent="0.3">
      <c r="B6294" s="2"/>
      <c r="D6294" s="3"/>
      <c r="F6294" s="3"/>
      <c r="H6294" s="3"/>
      <c r="I6294" t="str">
        <f t="shared" si="797"/>
        <v>0#6</v>
      </c>
      <c r="J6294" s="3">
        <f t="shared" si="795"/>
        <v>0</v>
      </c>
      <c r="K6294" s="3"/>
    </row>
    <row r="6295" spans="2:11" hidden="1" outlineLevel="1" x14ac:dyDescent="0.3">
      <c r="B6295" s="2"/>
      <c r="D6295" s="3"/>
      <c r="F6295" s="3"/>
      <c r="H6295" s="3"/>
      <c r="I6295" t="str">
        <f t="shared" si="797"/>
        <v>0#7</v>
      </c>
      <c r="J6295" s="3">
        <f t="shared" si="795"/>
        <v>0</v>
      </c>
      <c r="K6295" s="3"/>
    </row>
    <row r="6296" spans="2:11" hidden="1" outlineLevel="1" x14ac:dyDescent="0.3">
      <c r="B6296" s="2"/>
      <c r="D6296" s="3"/>
      <c r="F6296" s="3"/>
      <c r="H6296" s="3"/>
      <c r="I6296" t="str">
        <f t="shared" si="797"/>
        <v>0#8</v>
      </c>
      <c r="J6296" s="3">
        <f t="shared" si="795"/>
        <v>0</v>
      </c>
      <c r="K6296" s="3"/>
    </row>
    <row r="6297" spans="2:11" hidden="1" outlineLevel="1" x14ac:dyDescent="0.3">
      <c r="B6297" s="2"/>
      <c r="D6297" s="3"/>
      <c r="F6297" s="3"/>
      <c r="H6297" s="3"/>
      <c r="I6297" t="str">
        <f t="shared" si="797"/>
        <v>0#9</v>
      </c>
      <c r="J6297" s="3">
        <f t="shared" si="795"/>
        <v>0</v>
      </c>
      <c r="K6297" s="3"/>
    </row>
    <row r="6298" spans="2:11" hidden="1" outlineLevel="1" x14ac:dyDescent="0.3">
      <c r="B6298" s="2"/>
      <c r="D6298" s="3"/>
      <c r="F6298" s="3">
        <f>F6289</f>
        <v>0</v>
      </c>
      <c r="G6298" t="str">
        <f>F6298&amp;"#"&amp;COUNTIF(F$6:F6298,F6298)</f>
        <v>0#610</v>
      </c>
      <c r="H6298" s="3">
        <f>IF(ISERROR(IF((SUMPRODUCT((D$7:D$5839=INDEX($F$6578:$F$6799,IF($C$2="All",MATCH(G6298,$G$6578:$G$6799,0),MATCH(G6298,$H$6578:$H$6799,0)),1))*1)+SUMPRODUCT((F$7:F$5839=INDEX($F$6578:$F$6799,IF($C$2="All",MATCH(G6298,$G$6578:$G$6799,0),MATCH(G6298,$H$6578:$H$6799,0)),1))*1))&gt;0,0,INDEX($F$6578:$F$6799,IF($C$2="All",MATCH(G6298,$G$6578:$G$6799,0),MATCH(G6298,$H$6578:$H$6799,0)),1))),0,IF((SUMPRODUCT((D$7:D$5839=INDEX($F$6578:$F$6799,IF($C$2="All",MATCH(G6298,$G$6578:$G$6799,0),MATCH(G6298,$H$6578:$H$6799,0)),1))*1)+SUMPRODUCT((F$7:F$5839=INDEX($F$6578:$F$6799,IF($C$2="All",MATCH(G6298,$G$6578:$G$6799,0),MATCH(G6298,$H$6578:$H$6799,0)),1))*1))&gt;0,0,INDEX($F$6578:$F$6799,IF($C$2="All",MATCH(G6298,$G$6578:$G$6799,0),MATCH(G6298,$H$6578:$H$6799,0)),1)))</f>
        <v>0</v>
      </c>
      <c r="I6298" t="str">
        <f>H6298&amp;"#1"</f>
        <v>0#1</v>
      </c>
      <c r="J6298" s="3">
        <f t="shared" si="795"/>
        <v>0</v>
      </c>
      <c r="K6298" s="3"/>
    </row>
    <row r="6299" spans="2:11" hidden="1" outlineLevel="1" x14ac:dyDescent="0.3">
      <c r="B6299" s="2"/>
      <c r="D6299" s="3"/>
      <c r="F6299" s="3"/>
      <c r="H6299" s="3"/>
      <c r="I6299" t="str">
        <f>REPLACE(I6298,LEN(I6298),1,RIGHT(I6298,1)+1)</f>
        <v>0#2</v>
      </c>
      <c r="J6299" s="3">
        <f t="shared" si="795"/>
        <v>0</v>
      </c>
      <c r="K6299" s="3"/>
    </row>
    <row r="6300" spans="2:11" hidden="1" outlineLevel="1" x14ac:dyDescent="0.3">
      <c r="B6300" s="2"/>
      <c r="D6300" s="3"/>
      <c r="F6300" s="3"/>
      <c r="H6300" s="3"/>
      <c r="I6300" t="str">
        <f t="shared" ref="I6300:I6306" si="798">REPLACE(I6299,LEN(I6299),1,RIGHT(I6299,1)+1)</f>
        <v>0#3</v>
      </c>
      <c r="J6300" s="3">
        <f t="shared" si="795"/>
        <v>0</v>
      </c>
      <c r="K6300" s="3"/>
    </row>
    <row r="6301" spans="2:11" hidden="1" outlineLevel="1" x14ac:dyDescent="0.3">
      <c r="B6301" s="2"/>
      <c r="D6301" s="3"/>
      <c r="F6301" s="3"/>
      <c r="H6301" s="3"/>
      <c r="I6301" t="str">
        <f t="shared" si="798"/>
        <v>0#4</v>
      </c>
      <c r="J6301" s="3">
        <f t="shared" si="795"/>
        <v>0</v>
      </c>
      <c r="K6301" s="3"/>
    </row>
    <row r="6302" spans="2:11" hidden="1" outlineLevel="1" x14ac:dyDescent="0.3">
      <c r="B6302" s="2"/>
      <c r="D6302" s="3"/>
      <c r="F6302" s="3"/>
      <c r="H6302" s="3"/>
      <c r="I6302" t="str">
        <f t="shared" si="798"/>
        <v>0#5</v>
      </c>
      <c r="J6302" s="3">
        <f t="shared" si="795"/>
        <v>0</v>
      </c>
      <c r="K6302" s="3"/>
    </row>
    <row r="6303" spans="2:11" hidden="1" outlineLevel="1" x14ac:dyDescent="0.3">
      <c r="B6303" s="2"/>
      <c r="D6303" s="3"/>
      <c r="F6303" s="3"/>
      <c r="H6303" s="3"/>
      <c r="I6303" t="str">
        <f t="shared" si="798"/>
        <v>0#6</v>
      </c>
      <c r="J6303" s="3">
        <f t="shared" si="795"/>
        <v>0</v>
      </c>
      <c r="K6303" s="3"/>
    </row>
    <row r="6304" spans="2:11" hidden="1" outlineLevel="1" x14ac:dyDescent="0.3">
      <c r="B6304" s="2"/>
      <c r="D6304" s="3"/>
      <c r="F6304" s="3"/>
      <c r="H6304" s="3"/>
      <c r="I6304" t="str">
        <f t="shared" si="798"/>
        <v>0#7</v>
      </c>
      <c r="J6304" s="3">
        <f t="shared" si="795"/>
        <v>0</v>
      </c>
      <c r="K6304" s="3"/>
    </row>
    <row r="6305" spans="2:11" hidden="1" outlineLevel="1" x14ac:dyDescent="0.3">
      <c r="B6305" s="2"/>
      <c r="D6305" s="3"/>
      <c r="F6305" s="3"/>
      <c r="H6305" s="3"/>
      <c r="I6305" t="str">
        <f t="shared" si="798"/>
        <v>0#8</v>
      </c>
      <c r="J6305" s="3">
        <f t="shared" si="795"/>
        <v>0</v>
      </c>
      <c r="K6305" s="3"/>
    </row>
    <row r="6306" spans="2:11" hidden="1" outlineLevel="1" x14ac:dyDescent="0.3">
      <c r="B6306" s="2"/>
      <c r="D6306" s="3"/>
      <c r="F6306" s="3"/>
      <c r="H6306" s="3"/>
      <c r="I6306" t="str">
        <f t="shared" si="798"/>
        <v>0#9</v>
      </c>
      <c r="J6306" s="3">
        <f t="shared" si="795"/>
        <v>0</v>
      </c>
      <c r="K6306" s="3"/>
    </row>
    <row r="6307" spans="2:11" hidden="1" outlineLevel="1" x14ac:dyDescent="0.3">
      <c r="B6307" s="2"/>
      <c r="D6307" s="3"/>
      <c r="F6307" s="3">
        <f>F6298</f>
        <v>0</v>
      </c>
      <c r="G6307" t="str">
        <f>F6307&amp;"#"&amp;COUNTIF(F$6:F6307,F6307)</f>
        <v>0#611</v>
      </c>
      <c r="H6307" s="3">
        <f>IF(ISERROR(IF((SUMPRODUCT((D$7:D$5839=INDEX($F$6578:$F$6799,IF($C$2="All",MATCH(G6307,$G$6578:$G$6799,0),MATCH(G6307,$H$6578:$H$6799,0)),1))*1)+SUMPRODUCT((F$7:F$5839=INDEX($F$6578:$F$6799,IF($C$2="All",MATCH(G6307,$G$6578:$G$6799,0),MATCH(G6307,$H$6578:$H$6799,0)),1))*1))&gt;0,0,INDEX($F$6578:$F$6799,IF($C$2="All",MATCH(G6307,$G$6578:$G$6799,0),MATCH(G6307,$H$6578:$H$6799,0)),1))),0,IF((SUMPRODUCT((D$7:D$5839=INDEX($F$6578:$F$6799,IF($C$2="All",MATCH(G6307,$G$6578:$G$6799,0),MATCH(G6307,$H$6578:$H$6799,0)),1))*1)+SUMPRODUCT((F$7:F$5839=INDEX($F$6578:$F$6799,IF($C$2="All",MATCH(G6307,$G$6578:$G$6799,0),MATCH(G6307,$H$6578:$H$6799,0)),1))*1))&gt;0,0,INDEX($F$6578:$F$6799,IF($C$2="All",MATCH(G6307,$G$6578:$G$6799,0),MATCH(G6307,$H$6578:$H$6799,0)),1)))</f>
        <v>0</v>
      </c>
      <c r="I6307" t="str">
        <f>H6307&amp;"#1"</f>
        <v>0#1</v>
      </c>
      <c r="J6307" s="3">
        <f t="shared" si="795"/>
        <v>0</v>
      </c>
      <c r="K6307" s="3"/>
    </row>
    <row r="6308" spans="2:11" hidden="1" outlineLevel="1" x14ac:dyDescent="0.3">
      <c r="B6308" s="2"/>
      <c r="D6308" s="3"/>
      <c r="F6308" s="3"/>
      <c r="H6308" s="3"/>
      <c r="I6308" t="str">
        <f>REPLACE(I6307,LEN(I6307),1,RIGHT(I6307,1)+1)</f>
        <v>0#2</v>
      </c>
      <c r="J6308" s="3">
        <f t="shared" si="795"/>
        <v>0</v>
      </c>
      <c r="K6308" s="3"/>
    </row>
    <row r="6309" spans="2:11" hidden="1" outlineLevel="1" x14ac:dyDescent="0.3">
      <c r="B6309" s="2"/>
      <c r="D6309" s="3"/>
      <c r="F6309" s="3"/>
      <c r="H6309" s="3"/>
      <c r="I6309" t="str">
        <f t="shared" ref="I6309:I6315" si="799">REPLACE(I6308,LEN(I6308),1,RIGHT(I6308,1)+1)</f>
        <v>0#3</v>
      </c>
      <c r="J6309" s="3">
        <f t="shared" si="795"/>
        <v>0</v>
      </c>
      <c r="K6309" s="3"/>
    </row>
    <row r="6310" spans="2:11" hidden="1" outlineLevel="1" x14ac:dyDescent="0.3">
      <c r="B6310" s="2"/>
      <c r="D6310" s="3"/>
      <c r="F6310" s="3"/>
      <c r="H6310" s="3"/>
      <c r="I6310" t="str">
        <f t="shared" si="799"/>
        <v>0#4</v>
      </c>
      <c r="J6310" s="3">
        <f t="shared" si="795"/>
        <v>0</v>
      </c>
      <c r="K6310" s="3"/>
    </row>
    <row r="6311" spans="2:11" hidden="1" outlineLevel="1" x14ac:dyDescent="0.3">
      <c r="B6311" s="2"/>
      <c r="D6311" s="3"/>
      <c r="F6311" s="3"/>
      <c r="H6311" s="3"/>
      <c r="I6311" t="str">
        <f t="shared" si="799"/>
        <v>0#5</v>
      </c>
      <c r="J6311" s="3">
        <f t="shared" si="795"/>
        <v>0</v>
      </c>
      <c r="K6311" s="3"/>
    </row>
    <row r="6312" spans="2:11" hidden="1" outlineLevel="1" x14ac:dyDescent="0.3">
      <c r="B6312" s="2"/>
      <c r="D6312" s="3"/>
      <c r="F6312" s="3"/>
      <c r="H6312" s="3"/>
      <c r="I6312" t="str">
        <f t="shared" si="799"/>
        <v>0#6</v>
      </c>
      <c r="J6312" s="3">
        <f t="shared" si="795"/>
        <v>0</v>
      </c>
      <c r="K6312" s="3"/>
    </row>
    <row r="6313" spans="2:11" hidden="1" outlineLevel="1" x14ac:dyDescent="0.3">
      <c r="B6313" s="2"/>
      <c r="D6313" s="3"/>
      <c r="F6313" s="3"/>
      <c r="H6313" s="3"/>
      <c r="I6313" t="str">
        <f t="shared" si="799"/>
        <v>0#7</v>
      </c>
      <c r="J6313" s="3">
        <f t="shared" si="795"/>
        <v>0</v>
      </c>
      <c r="K6313" s="3"/>
    </row>
    <row r="6314" spans="2:11" hidden="1" outlineLevel="1" x14ac:dyDescent="0.3">
      <c r="B6314" s="2"/>
      <c r="D6314" s="3"/>
      <c r="F6314" s="3"/>
      <c r="H6314" s="3"/>
      <c r="I6314" t="str">
        <f t="shared" si="799"/>
        <v>0#8</v>
      </c>
      <c r="J6314" s="3">
        <f t="shared" si="795"/>
        <v>0</v>
      </c>
      <c r="K6314" s="3"/>
    </row>
    <row r="6315" spans="2:11" hidden="1" outlineLevel="1" x14ac:dyDescent="0.3">
      <c r="B6315" s="2"/>
      <c r="D6315" s="3"/>
      <c r="F6315" s="3"/>
      <c r="H6315" s="3"/>
      <c r="I6315" t="str">
        <f t="shared" si="799"/>
        <v>0#9</v>
      </c>
      <c r="J6315" s="3">
        <f t="shared" si="795"/>
        <v>0</v>
      </c>
      <c r="K6315" s="3"/>
    </row>
    <row r="6316" spans="2:11" hidden="1" outlineLevel="1" x14ac:dyDescent="0.3">
      <c r="B6316" s="2"/>
      <c r="D6316" s="3"/>
      <c r="F6316" s="3">
        <f>F6307</f>
        <v>0</v>
      </c>
      <c r="G6316" t="str">
        <f>F6316&amp;"#"&amp;COUNTIF(F$6:F6316,F6316)</f>
        <v>0#612</v>
      </c>
      <c r="H6316" s="3">
        <f>IF(ISERROR(IF((SUMPRODUCT((D$7:D$5839=INDEX($F$6578:$F$6799,IF($C$2="All",MATCH(G6316,$G$6578:$G$6799,0),MATCH(G6316,$H$6578:$H$6799,0)),1))*1)+SUMPRODUCT((F$7:F$5839=INDEX($F$6578:$F$6799,IF($C$2="All",MATCH(G6316,$G$6578:$G$6799,0),MATCH(G6316,$H$6578:$H$6799,0)),1))*1))&gt;0,0,INDEX($F$6578:$F$6799,IF($C$2="All",MATCH(G6316,$G$6578:$G$6799,0),MATCH(G6316,$H$6578:$H$6799,0)),1))),0,IF((SUMPRODUCT((D$7:D$5839=INDEX($F$6578:$F$6799,IF($C$2="All",MATCH(G6316,$G$6578:$G$6799,0),MATCH(G6316,$H$6578:$H$6799,0)),1))*1)+SUMPRODUCT((F$7:F$5839=INDEX($F$6578:$F$6799,IF($C$2="All",MATCH(G6316,$G$6578:$G$6799,0),MATCH(G6316,$H$6578:$H$6799,0)),1))*1))&gt;0,0,INDEX($F$6578:$F$6799,IF($C$2="All",MATCH(G6316,$G$6578:$G$6799,0),MATCH(G6316,$H$6578:$H$6799,0)),1)))</f>
        <v>0</v>
      </c>
      <c r="I6316" t="str">
        <f>H6316&amp;"#1"</f>
        <v>0#1</v>
      </c>
      <c r="J6316" s="3">
        <f t="shared" si="795"/>
        <v>0</v>
      </c>
      <c r="K6316" s="3"/>
    </row>
    <row r="6317" spans="2:11" hidden="1" outlineLevel="1" x14ac:dyDescent="0.3">
      <c r="B6317" s="2"/>
      <c r="D6317" s="3"/>
      <c r="F6317" s="3"/>
      <c r="H6317" s="3"/>
      <c r="I6317" t="str">
        <f>REPLACE(I6316,LEN(I6316),1,RIGHT(I6316,1)+1)</f>
        <v>0#2</v>
      </c>
      <c r="J6317" s="3">
        <f t="shared" si="795"/>
        <v>0</v>
      </c>
      <c r="K6317" s="3"/>
    </row>
    <row r="6318" spans="2:11" hidden="1" outlineLevel="1" x14ac:dyDescent="0.3">
      <c r="B6318" s="2"/>
      <c r="D6318" s="3"/>
      <c r="F6318" s="3"/>
      <c r="H6318" s="3"/>
      <c r="I6318" t="str">
        <f t="shared" ref="I6318:I6324" si="800">REPLACE(I6317,LEN(I6317),1,RIGHT(I6317,1)+1)</f>
        <v>0#3</v>
      </c>
      <c r="J6318" s="3">
        <f t="shared" si="795"/>
        <v>0</v>
      </c>
      <c r="K6318" s="3"/>
    </row>
    <row r="6319" spans="2:11" hidden="1" outlineLevel="1" x14ac:dyDescent="0.3">
      <c r="B6319" s="2"/>
      <c r="D6319" s="3"/>
      <c r="F6319" s="3"/>
      <c r="H6319" s="3"/>
      <c r="I6319" t="str">
        <f t="shared" si="800"/>
        <v>0#4</v>
      </c>
      <c r="J6319" s="3">
        <f t="shared" si="795"/>
        <v>0</v>
      </c>
      <c r="K6319" s="3"/>
    </row>
    <row r="6320" spans="2:11" hidden="1" outlineLevel="1" x14ac:dyDescent="0.3">
      <c r="B6320" s="2"/>
      <c r="D6320" s="3"/>
      <c r="F6320" s="3"/>
      <c r="H6320" s="3"/>
      <c r="I6320" t="str">
        <f t="shared" si="800"/>
        <v>0#5</v>
      </c>
      <c r="J6320" s="3">
        <f t="shared" si="795"/>
        <v>0</v>
      </c>
      <c r="K6320" s="3"/>
    </row>
    <row r="6321" spans="2:11" hidden="1" outlineLevel="1" x14ac:dyDescent="0.3">
      <c r="B6321" s="2"/>
      <c r="D6321" s="3"/>
      <c r="F6321" s="3"/>
      <c r="H6321" s="3"/>
      <c r="I6321" t="str">
        <f t="shared" si="800"/>
        <v>0#6</v>
      </c>
      <c r="J6321" s="3">
        <f t="shared" si="795"/>
        <v>0</v>
      </c>
      <c r="K6321" s="3"/>
    </row>
    <row r="6322" spans="2:11" hidden="1" outlineLevel="1" x14ac:dyDescent="0.3">
      <c r="B6322" s="2"/>
      <c r="D6322" s="3"/>
      <c r="F6322" s="3"/>
      <c r="H6322" s="3"/>
      <c r="I6322" t="str">
        <f t="shared" si="800"/>
        <v>0#7</v>
      </c>
      <c r="J6322" s="3">
        <f t="shared" si="795"/>
        <v>0</v>
      </c>
      <c r="K6322" s="3"/>
    </row>
    <row r="6323" spans="2:11" hidden="1" outlineLevel="1" x14ac:dyDescent="0.3">
      <c r="B6323" s="2"/>
      <c r="D6323" s="3"/>
      <c r="F6323" s="3"/>
      <c r="H6323" s="3"/>
      <c r="I6323" t="str">
        <f t="shared" si="800"/>
        <v>0#8</v>
      </c>
      <c r="J6323" s="3">
        <f t="shared" si="795"/>
        <v>0</v>
      </c>
      <c r="K6323" s="3"/>
    </row>
    <row r="6324" spans="2:11" hidden="1" outlineLevel="1" x14ac:dyDescent="0.3">
      <c r="B6324" s="2"/>
      <c r="D6324" s="3"/>
      <c r="F6324" s="3"/>
      <c r="H6324" s="3"/>
      <c r="I6324" t="str">
        <f t="shared" si="800"/>
        <v>0#9</v>
      </c>
      <c r="J6324" s="3">
        <f t="shared" si="795"/>
        <v>0</v>
      </c>
      <c r="K6324" s="3"/>
    </row>
    <row r="6325" spans="2:11" hidden="1" outlineLevel="1" x14ac:dyDescent="0.3">
      <c r="D6325" t="str">
        <f>IF(C6325="",D6244,IF(ISERROR(INDEX($F$6578:$F$6799,IF($C$2="All",MATCH(C6325,$G$6578:$G$6799,0),MATCH(C6325,$H$6578:$H$6799,0)),1)),0,INDEX($F$6578:$F$6799,IF($C$2="All",MATCH(C6325,$G$6578:$G$6799,0),MATCH(C6325,$H$6578:$H$6799,0)),1)))</f>
        <v>New London</v>
      </c>
      <c r="E6325" t="str">
        <f>D6325&amp;"#"&amp;COUNTIF(D$6:D6325,D6325)</f>
        <v>New London#16</v>
      </c>
      <c r="F6325" s="3">
        <f>IF(ISERROR(IF((SUMPRODUCT((B$7:B$5839=INDEX($F$6578:$F$6799,IF($C$2="All",MATCH(E6325,$G$6578:$G$6799,0),MATCH(E6325,$H$6578:$H$6799,0)),1))*1)+SUMPRODUCT((D$7:D$5839=INDEX($F$6578:$F$6799,IF($C$2="All",MATCH(E6325,$G$6578:$G$6799,0),MATCH(E6325,$H$6578:$H$6799,0)),1))*1))&gt;0,0,INDEX($F$6578:$F$6799,IF($C$2="All",MATCH(E6325,$G$6578:$G$6799,0),MATCH(E6325,$H$6578:$H$6799,0)),1))),0,IF((SUMPRODUCT((B$7:B$5839=INDEX($F$6578:$F$6799,IF($C$2="All",MATCH(E6325,$G$6578:$G$6799,0),MATCH(E6325,$H$6578:$H$6799,0)),1))*1)+SUMPRODUCT((D$7:D$5839=INDEX($F$6578:$F$6799,IF($C$2="All",MATCH(E6325,$G$6578:$G$6799,0),MATCH(E6325,$H$6578:$H$6799,0)),1))*1))&gt;0,0,INDEX($F$6578:$F$6799,IF($C$2="All",MATCH(E6325,$G$6578:$G$6799,0),MATCH(E6325,$H$6578:$H$6799,0)),1)))</f>
        <v>0</v>
      </c>
      <c r="G6325" t="str">
        <f>F6325&amp;"#"&amp;COUNTIF(F$6:F6325,F6325)</f>
        <v>0#613</v>
      </c>
      <c r="H6325" s="3">
        <f>IF(ISERROR(IF((SUMPRODUCT((D$7:D$5839=INDEX($F$6578:$F$6799,IF($C$2="All",MATCH(G6325,$G$6578:$G$6799,0),MATCH(G6325,$H$6578:$H$6799,0)),1))*1)+SUMPRODUCT((F$7:F$5839=INDEX($F$6578:$F$6799,IF($C$2="All",MATCH(G6325,$G$6578:$G$6799,0),MATCH(G6325,$H$6578:$H$6799,0)),1))*1))&gt;0,0,INDEX($F$6578:$F$6799,IF($C$2="All",MATCH(G6325,$G$6578:$G$6799,0),MATCH(G6325,$H$6578:$H$6799,0)),1))),0,IF((SUMPRODUCT((D$7:D$5839=INDEX($F$6578:$F$6799,IF($C$2="All",MATCH(G6325,$G$6578:$G$6799,0),MATCH(G6325,$H$6578:$H$6799,0)),1))*1)+SUMPRODUCT((F$7:F$5839=INDEX($F$6578:$F$6799,IF($C$2="All",MATCH(G6325,$G$6578:$G$6799,0),MATCH(G6325,$H$6578:$H$6799,0)),1))*1))&gt;0,0,INDEX($F$6578:$F$6799,IF($C$2="All",MATCH(G6325,$G$6578:$G$6799,0),MATCH(G6325,$H$6578:$H$6799,0)),1)))</f>
        <v>0</v>
      </c>
      <c r="I6325" t="str">
        <f>H$7&amp;"#1"</f>
        <v>0#1</v>
      </c>
      <c r="J6325" s="3">
        <f t="shared" si="795"/>
        <v>0</v>
      </c>
    </row>
    <row r="6326" spans="2:11" hidden="1" outlineLevel="1" x14ac:dyDescent="0.3">
      <c r="B6326" s="2"/>
      <c r="D6326" s="3"/>
      <c r="F6326" s="3"/>
      <c r="H6326" s="3"/>
      <c r="I6326" t="str">
        <f>REPLACE(I6325,LEN(I6325),1,RIGHT(I6325,1)+1)</f>
        <v>0#2</v>
      </c>
      <c r="J6326" s="3">
        <f t="shared" si="795"/>
        <v>0</v>
      </c>
      <c r="K6326" s="3"/>
    </row>
    <row r="6327" spans="2:11" hidden="1" outlineLevel="1" x14ac:dyDescent="0.3">
      <c r="B6327" s="2"/>
      <c r="D6327" s="3"/>
      <c r="F6327" s="3"/>
      <c r="H6327" s="3"/>
      <c r="I6327" t="str">
        <f t="shared" ref="I6327:I6333" si="801">REPLACE(I6326,LEN(I6326),1,RIGHT(I6326,1)+1)</f>
        <v>0#3</v>
      </c>
      <c r="J6327" s="3">
        <f t="shared" si="795"/>
        <v>0</v>
      </c>
      <c r="K6327" s="3"/>
    </row>
    <row r="6328" spans="2:11" hidden="1" outlineLevel="1" x14ac:dyDescent="0.3">
      <c r="B6328" s="2"/>
      <c r="D6328" s="3"/>
      <c r="F6328" s="3"/>
      <c r="H6328" s="3"/>
      <c r="I6328" t="str">
        <f t="shared" si="801"/>
        <v>0#4</v>
      </c>
      <c r="J6328" s="3">
        <f t="shared" si="795"/>
        <v>0</v>
      </c>
      <c r="K6328" s="3"/>
    </row>
    <row r="6329" spans="2:11" hidden="1" outlineLevel="1" x14ac:dyDescent="0.3">
      <c r="B6329" s="2"/>
      <c r="D6329" s="3"/>
      <c r="F6329" s="3"/>
      <c r="H6329" s="3"/>
      <c r="I6329" t="str">
        <f t="shared" si="801"/>
        <v>0#5</v>
      </c>
      <c r="J6329" s="3">
        <f t="shared" si="795"/>
        <v>0</v>
      </c>
      <c r="K6329" s="3"/>
    </row>
    <row r="6330" spans="2:11" hidden="1" outlineLevel="1" x14ac:dyDescent="0.3">
      <c r="B6330" s="2"/>
      <c r="D6330" s="3"/>
      <c r="F6330" s="3"/>
      <c r="H6330" s="3"/>
      <c r="I6330" t="str">
        <f t="shared" si="801"/>
        <v>0#6</v>
      </c>
      <c r="J6330" s="3">
        <f t="shared" si="795"/>
        <v>0</v>
      </c>
      <c r="K6330" s="3"/>
    </row>
    <row r="6331" spans="2:11" hidden="1" outlineLevel="1" x14ac:dyDescent="0.3">
      <c r="B6331" s="2"/>
      <c r="D6331" s="3"/>
      <c r="F6331" s="3"/>
      <c r="H6331" s="3"/>
      <c r="I6331" t="str">
        <f t="shared" si="801"/>
        <v>0#7</v>
      </c>
      <c r="J6331" s="3">
        <f t="shared" si="795"/>
        <v>0</v>
      </c>
      <c r="K6331" s="3"/>
    </row>
    <row r="6332" spans="2:11" hidden="1" outlineLevel="1" x14ac:dyDescent="0.3">
      <c r="B6332" s="2"/>
      <c r="D6332" s="3"/>
      <c r="F6332" s="3"/>
      <c r="H6332" s="3"/>
      <c r="I6332" t="str">
        <f t="shared" si="801"/>
        <v>0#8</v>
      </c>
      <c r="J6332" s="3">
        <f t="shared" si="795"/>
        <v>0</v>
      </c>
      <c r="K6332" s="3"/>
    </row>
    <row r="6333" spans="2:11" hidden="1" outlineLevel="1" x14ac:dyDescent="0.3">
      <c r="B6333" s="2"/>
      <c r="D6333" s="3"/>
      <c r="F6333" s="3"/>
      <c r="H6333" s="3"/>
      <c r="I6333" t="str">
        <f t="shared" si="801"/>
        <v>0#9</v>
      </c>
      <c r="J6333" s="3">
        <f t="shared" si="795"/>
        <v>0</v>
      </c>
      <c r="K6333" s="3"/>
    </row>
    <row r="6334" spans="2:11" hidden="1" outlineLevel="1" x14ac:dyDescent="0.3">
      <c r="B6334" s="2"/>
      <c r="F6334" s="3">
        <f>F6325</f>
        <v>0</v>
      </c>
      <c r="G6334" t="str">
        <f>F6334&amp;"#"&amp;COUNTIF(F$6:F6334,F6334)</f>
        <v>0#614</v>
      </c>
      <c r="H6334" s="3">
        <f>IF(ISERROR(IF((SUMPRODUCT((D$7:D$5839=INDEX($F$6578:$F$6799,IF($C$2="All",MATCH(G6334,$G$6578:$G$6799,0),MATCH(G6334,$H$6578:$H$6799,0)),1))*1)+SUMPRODUCT((F$7:F$5839=INDEX($F$6578:$F$6799,IF($C$2="All",MATCH(G6334,$G$6578:$G$6799,0),MATCH(G6334,$H$6578:$H$6799,0)),1))*1))&gt;0,0,INDEX($F$6578:$F$6799,IF($C$2="All",MATCH(G6334,$G$6578:$G$6799,0),MATCH(G6334,$H$6578:$H$6799,0)),1))),0,IF((SUMPRODUCT((D$7:D$5839=INDEX($F$6578:$F$6799,IF($C$2="All",MATCH(G6334,$G$6578:$G$6799,0),MATCH(G6334,$H$6578:$H$6799,0)),1))*1)+SUMPRODUCT((F$7:F$5839=INDEX($F$6578:$F$6799,IF($C$2="All",MATCH(G6334,$G$6578:$G$6799,0),MATCH(G6334,$H$6578:$H$6799,0)),1))*1))&gt;0,0,INDEX($F$6578:$F$6799,IF($C$2="All",MATCH(G6334,$G$6578:$G$6799,0),MATCH(G6334,$H$6578:$H$6799,0)),1)))</f>
        <v>0</v>
      </c>
      <c r="I6334" t="str">
        <f>H6334&amp;"#1"</f>
        <v>0#1</v>
      </c>
      <c r="J6334" s="3">
        <f t="shared" si="795"/>
        <v>0</v>
      </c>
      <c r="K6334" s="3"/>
    </row>
    <row r="6335" spans="2:11" hidden="1" outlineLevel="1" x14ac:dyDescent="0.3">
      <c r="B6335" s="2"/>
      <c r="F6335" s="3"/>
      <c r="H6335" s="3"/>
      <c r="I6335" t="str">
        <f>REPLACE(I6334,LEN(I6334),1,RIGHT(I6334,1)+1)</f>
        <v>0#2</v>
      </c>
      <c r="J6335" s="3">
        <f t="shared" si="795"/>
        <v>0</v>
      </c>
      <c r="K6335" s="3"/>
    </row>
    <row r="6336" spans="2:11" hidden="1" outlineLevel="1" x14ac:dyDescent="0.3">
      <c r="B6336" s="2"/>
      <c r="F6336" s="3"/>
      <c r="H6336" s="3"/>
      <c r="I6336" t="str">
        <f t="shared" ref="I6336:I6342" si="802">REPLACE(I6335,LEN(I6335),1,RIGHT(I6335,1)+1)</f>
        <v>0#3</v>
      </c>
      <c r="J6336" s="3">
        <f t="shared" si="795"/>
        <v>0</v>
      </c>
      <c r="K6336" s="3"/>
    </row>
    <row r="6337" spans="2:11" hidden="1" outlineLevel="1" x14ac:dyDescent="0.3">
      <c r="B6337" s="2"/>
      <c r="F6337" s="3"/>
      <c r="H6337" s="3"/>
      <c r="I6337" t="str">
        <f t="shared" si="802"/>
        <v>0#4</v>
      </c>
      <c r="J6337" s="3">
        <f t="shared" si="795"/>
        <v>0</v>
      </c>
      <c r="K6337" s="3"/>
    </row>
    <row r="6338" spans="2:11" hidden="1" outlineLevel="1" x14ac:dyDescent="0.3">
      <c r="B6338" s="2"/>
      <c r="F6338" s="3"/>
      <c r="H6338" s="3"/>
      <c r="I6338" t="str">
        <f t="shared" si="802"/>
        <v>0#5</v>
      </c>
      <c r="J6338" s="3">
        <f t="shared" si="795"/>
        <v>0</v>
      </c>
      <c r="K6338" s="3"/>
    </row>
    <row r="6339" spans="2:11" hidden="1" outlineLevel="1" x14ac:dyDescent="0.3">
      <c r="B6339" s="2"/>
      <c r="F6339" s="3"/>
      <c r="H6339" s="3"/>
      <c r="I6339" t="str">
        <f t="shared" si="802"/>
        <v>0#6</v>
      </c>
      <c r="J6339" s="3">
        <f t="shared" si="795"/>
        <v>0</v>
      </c>
      <c r="K6339" s="3"/>
    </row>
    <row r="6340" spans="2:11" hidden="1" outlineLevel="1" x14ac:dyDescent="0.3">
      <c r="B6340" s="2"/>
      <c r="F6340" s="3"/>
      <c r="H6340" s="3"/>
      <c r="I6340" t="str">
        <f t="shared" si="802"/>
        <v>0#7</v>
      </c>
      <c r="J6340" s="3">
        <f t="shared" si="795"/>
        <v>0</v>
      </c>
      <c r="K6340" s="3"/>
    </row>
    <row r="6341" spans="2:11" hidden="1" outlineLevel="1" x14ac:dyDescent="0.3">
      <c r="B6341" s="2"/>
      <c r="F6341" s="3"/>
      <c r="H6341" s="3"/>
      <c r="I6341" t="str">
        <f t="shared" si="802"/>
        <v>0#8</v>
      </c>
      <c r="J6341" s="3">
        <f t="shared" si="795"/>
        <v>0</v>
      </c>
      <c r="K6341" s="3"/>
    </row>
    <row r="6342" spans="2:11" hidden="1" outlineLevel="1" x14ac:dyDescent="0.3">
      <c r="B6342" s="2"/>
      <c r="F6342" s="3"/>
      <c r="H6342" s="3"/>
      <c r="I6342" t="str">
        <f t="shared" si="802"/>
        <v>0#9</v>
      </c>
      <c r="J6342" s="3">
        <f t="shared" si="795"/>
        <v>0</v>
      </c>
      <c r="K6342" s="3"/>
    </row>
    <row r="6343" spans="2:11" hidden="1" outlineLevel="1" x14ac:dyDescent="0.3">
      <c r="B6343" s="2"/>
      <c r="D6343" s="3"/>
      <c r="F6343" s="3">
        <f>F6334</f>
        <v>0</v>
      </c>
      <c r="G6343" t="str">
        <f>F6343&amp;"#"&amp;COUNTIF(F$6:F6343,F6343)</f>
        <v>0#615</v>
      </c>
      <c r="H6343" s="3">
        <f>IF(ISERROR(IF((SUMPRODUCT((D$7:D$5839=INDEX($F$6578:$F$6799,IF($C$2="All",MATCH(G6343,$G$6578:$G$6799,0),MATCH(G6343,$H$6578:$H$6799,0)),1))*1)+SUMPRODUCT((F$7:F$5839=INDEX($F$6578:$F$6799,IF($C$2="All",MATCH(G6343,$G$6578:$G$6799,0),MATCH(G6343,$H$6578:$H$6799,0)),1))*1))&gt;0,0,INDEX($F$6578:$F$6799,IF($C$2="All",MATCH(G6343,$G$6578:$G$6799,0),MATCH(G6343,$H$6578:$H$6799,0)),1))),0,IF((SUMPRODUCT((D$7:D$5839=INDEX($F$6578:$F$6799,IF($C$2="All",MATCH(G6343,$G$6578:$G$6799,0),MATCH(G6343,$H$6578:$H$6799,0)),1))*1)+SUMPRODUCT((F$7:F$5839=INDEX($F$6578:$F$6799,IF($C$2="All",MATCH(G6343,$G$6578:$G$6799,0),MATCH(G6343,$H$6578:$H$6799,0)),1))*1))&gt;0,0,INDEX($F$6578:$F$6799,IF($C$2="All",MATCH(G6343,$G$6578:$G$6799,0),MATCH(G6343,$H$6578:$H$6799,0)),1)))</f>
        <v>0</v>
      </c>
      <c r="I6343" t="str">
        <f>H6343&amp;"#1"</f>
        <v>0#1</v>
      </c>
      <c r="J6343" s="3">
        <f t="shared" ref="J6343:J6406" si="803">IF(ISERROR(IF((SUMPRODUCT((F$7:F$5839=INDEX($F$6578:$F$6799,IF($C$2="All",MATCH(I6343,$G$6578:$G$6799,0),MATCH(I6343,$H$6578:$H$6799,0)),1))*1)+SUMPRODUCT((H$7:H$5839=INDEX($F$6578:$F$6799,IF($C$2="All",MATCH(I6343,$G$6578:$G$6799,0),MATCH(I6343,$H$6578:$H$6799,0)),1))*1))&gt;0,0,INDEX($F$6578:$F$6799,IF($C$2="All",MATCH(I6343,$G$6578:$G$6799,0),MATCH(I6343,$H$6578:$H$6799,0)),1))),0,IF((SUMPRODUCT((F$7:F$5839=INDEX($F$6578:$F$6799,IF($C$2="All",MATCH(I6343,$G$6578:$G$6799,0),MATCH(I6343,$H$6578:$H$6799,0)),1))*1)+SUMPRODUCT((H$7:H$5839=INDEX($F$6578:$F$6799,IF($C$2="All",MATCH(I6343,$G$6578:$G$6799,0),MATCH(I6343,$H$6578:$H$6799,0)),1))*1))&gt;0,0,INDEX($F$6578:$F$6799,IF($C$2="All",MATCH(I6343,$G$6578:$G$6799,0),MATCH(I6343,$H$6578:$H$6799,0)),1)))</f>
        <v>0</v>
      </c>
      <c r="K6343" s="3"/>
    </row>
    <row r="6344" spans="2:11" hidden="1" outlineLevel="1" x14ac:dyDescent="0.3">
      <c r="B6344" s="2"/>
      <c r="D6344" s="3"/>
      <c r="F6344" s="3"/>
      <c r="H6344" s="3"/>
      <c r="I6344" t="str">
        <f>REPLACE(I6343,LEN(I6343),1,RIGHT(I6343,1)+1)</f>
        <v>0#2</v>
      </c>
      <c r="J6344" s="3">
        <f t="shared" si="803"/>
        <v>0</v>
      </c>
      <c r="K6344" s="3"/>
    </row>
    <row r="6345" spans="2:11" hidden="1" outlineLevel="1" x14ac:dyDescent="0.3">
      <c r="B6345" s="2"/>
      <c r="D6345" s="3"/>
      <c r="F6345" s="3"/>
      <c r="H6345" s="3"/>
      <c r="I6345" t="str">
        <f t="shared" ref="I6345:I6351" si="804">REPLACE(I6344,LEN(I6344),1,RIGHT(I6344,1)+1)</f>
        <v>0#3</v>
      </c>
      <c r="J6345" s="3">
        <f t="shared" si="803"/>
        <v>0</v>
      </c>
      <c r="K6345" s="3"/>
    </row>
    <row r="6346" spans="2:11" hidden="1" outlineLevel="1" x14ac:dyDescent="0.3">
      <c r="B6346" s="2"/>
      <c r="D6346" s="3"/>
      <c r="F6346" s="3"/>
      <c r="H6346" s="3"/>
      <c r="I6346" t="str">
        <f t="shared" si="804"/>
        <v>0#4</v>
      </c>
      <c r="J6346" s="3">
        <f t="shared" si="803"/>
        <v>0</v>
      </c>
      <c r="K6346" s="3"/>
    </row>
    <row r="6347" spans="2:11" hidden="1" outlineLevel="1" x14ac:dyDescent="0.3">
      <c r="B6347" s="2"/>
      <c r="D6347" s="3"/>
      <c r="F6347" s="3"/>
      <c r="H6347" s="3"/>
      <c r="I6347" t="str">
        <f t="shared" si="804"/>
        <v>0#5</v>
      </c>
      <c r="J6347" s="3">
        <f t="shared" si="803"/>
        <v>0</v>
      </c>
      <c r="K6347" s="3"/>
    </row>
    <row r="6348" spans="2:11" hidden="1" outlineLevel="1" x14ac:dyDescent="0.3">
      <c r="B6348" s="2"/>
      <c r="D6348" s="3"/>
      <c r="F6348" s="3"/>
      <c r="H6348" s="3"/>
      <c r="I6348" t="str">
        <f t="shared" si="804"/>
        <v>0#6</v>
      </c>
      <c r="J6348" s="3">
        <f t="shared" si="803"/>
        <v>0</v>
      </c>
      <c r="K6348" s="3"/>
    </row>
    <row r="6349" spans="2:11" hidden="1" outlineLevel="1" x14ac:dyDescent="0.3">
      <c r="B6349" s="2"/>
      <c r="D6349" s="3"/>
      <c r="F6349" s="3"/>
      <c r="H6349" s="3"/>
      <c r="I6349" t="str">
        <f t="shared" si="804"/>
        <v>0#7</v>
      </c>
      <c r="J6349" s="3">
        <f t="shared" si="803"/>
        <v>0</v>
      </c>
      <c r="K6349" s="3"/>
    </row>
    <row r="6350" spans="2:11" hidden="1" outlineLevel="1" x14ac:dyDescent="0.3">
      <c r="B6350" s="2"/>
      <c r="D6350" s="3"/>
      <c r="F6350" s="3"/>
      <c r="H6350" s="3"/>
      <c r="I6350" t="str">
        <f t="shared" si="804"/>
        <v>0#8</v>
      </c>
      <c r="J6350" s="3">
        <f t="shared" si="803"/>
        <v>0</v>
      </c>
      <c r="K6350" s="3"/>
    </row>
    <row r="6351" spans="2:11" hidden="1" outlineLevel="1" x14ac:dyDescent="0.3">
      <c r="B6351" s="2"/>
      <c r="D6351" s="3"/>
      <c r="F6351" s="3"/>
      <c r="H6351" s="3"/>
      <c r="I6351" t="str">
        <f t="shared" si="804"/>
        <v>0#9</v>
      </c>
      <c r="J6351" s="3">
        <f t="shared" si="803"/>
        <v>0</v>
      </c>
      <c r="K6351" s="3"/>
    </row>
    <row r="6352" spans="2:11" hidden="1" outlineLevel="1" x14ac:dyDescent="0.3">
      <c r="B6352" s="2"/>
      <c r="D6352" s="3"/>
      <c r="F6352" s="3">
        <f>F6343</f>
        <v>0</v>
      </c>
      <c r="G6352" t="str">
        <f>F6352&amp;"#"&amp;COUNTIF(F$6:F6352,F6352)</f>
        <v>0#616</v>
      </c>
      <c r="H6352" s="3">
        <f>IF(ISERROR(IF((SUMPRODUCT((D$7:D$5839=INDEX($F$6578:$F$6799,IF($C$2="All",MATCH(G6352,$G$6578:$G$6799,0),MATCH(G6352,$H$6578:$H$6799,0)),1))*1)+SUMPRODUCT((F$7:F$5839=INDEX($F$6578:$F$6799,IF($C$2="All",MATCH(G6352,$G$6578:$G$6799,0),MATCH(G6352,$H$6578:$H$6799,0)),1))*1))&gt;0,0,INDEX($F$6578:$F$6799,IF($C$2="All",MATCH(G6352,$G$6578:$G$6799,0),MATCH(G6352,$H$6578:$H$6799,0)),1))),0,IF((SUMPRODUCT((D$7:D$5839=INDEX($F$6578:$F$6799,IF($C$2="All",MATCH(G6352,$G$6578:$G$6799,0),MATCH(G6352,$H$6578:$H$6799,0)),1))*1)+SUMPRODUCT((F$7:F$5839=INDEX($F$6578:$F$6799,IF($C$2="All",MATCH(G6352,$G$6578:$G$6799,0),MATCH(G6352,$H$6578:$H$6799,0)),1))*1))&gt;0,0,INDEX($F$6578:$F$6799,IF($C$2="All",MATCH(G6352,$G$6578:$G$6799,0),MATCH(G6352,$H$6578:$H$6799,0)),1)))</f>
        <v>0</v>
      </c>
      <c r="I6352" t="str">
        <f>H6352&amp;"#1"</f>
        <v>0#1</v>
      </c>
      <c r="J6352" s="3">
        <f t="shared" si="803"/>
        <v>0</v>
      </c>
      <c r="K6352" s="3"/>
    </row>
    <row r="6353" spans="2:11" hidden="1" outlineLevel="1" x14ac:dyDescent="0.3">
      <c r="B6353" s="2"/>
      <c r="D6353" s="3"/>
      <c r="F6353" s="3"/>
      <c r="H6353" s="3"/>
      <c r="I6353" t="str">
        <f>REPLACE(I6352,LEN(I6352),1,RIGHT(I6352,1)+1)</f>
        <v>0#2</v>
      </c>
      <c r="J6353" s="3">
        <f t="shared" si="803"/>
        <v>0</v>
      </c>
      <c r="K6353" s="3"/>
    </row>
    <row r="6354" spans="2:11" hidden="1" outlineLevel="1" x14ac:dyDescent="0.3">
      <c r="B6354" s="2"/>
      <c r="D6354" s="3"/>
      <c r="F6354" s="3"/>
      <c r="H6354" s="3"/>
      <c r="I6354" t="str">
        <f t="shared" ref="I6354:I6360" si="805">REPLACE(I6353,LEN(I6353),1,RIGHT(I6353,1)+1)</f>
        <v>0#3</v>
      </c>
      <c r="J6354" s="3">
        <f t="shared" si="803"/>
        <v>0</v>
      </c>
      <c r="K6354" s="3"/>
    </row>
    <row r="6355" spans="2:11" hidden="1" outlineLevel="1" x14ac:dyDescent="0.3">
      <c r="B6355" s="2"/>
      <c r="D6355" s="3"/>
      <c r="F6355" s="3"/>
      <c r="H6355" s="3"/>
      <c r="I6355" t="str">
        <f t="shared" si="805"/>
        <v>0#4</v>
      </c>
      <c r="J6355" s="3">
        <f t="shared" si="803"/>
        <v>0</v>
      </c>
      <c r="K6355" s="3"/>
    </row>
    <row r="6356" spans="2:11" hidden="1" outlineLevel="1" x14ac:dyDescent="0.3">
      <c r="B6356" s="2"/>
      <c r="D6356" s="3"/>
      <c r="F6356" s="3"/>
      <c r="H6356" s="3"/>
      <c r="I6356" t="str">
        <f t="shared" si="805"/>
        <v>0#5</v>
      </c>
      <c r="J6356" s="3">
        <f t="shared" si="803"/>
        <v>0</v>
      </c>
      <c r="K6356" s="3"/>
    </row>
    <row r="6357" spans="2:11" hidden="1" outlineLevel="1" x14ac:dyDescent="0.3">
      <c r="B6357" s="2"/>
      <c r="D6357" s="3"/>
      <c r="F6357" s="3"/>
      <c r="H6357" s="3"/>
      <c r="I6357" t="str">
        <f t="shared" si="805"/>
        <v>0#6</v>
      </c>
      <c r="J6357" s="3">
        <f t="shared" si="803"/>
        <v>0</v>
      </c>
      <c r="K6357" s="3"/>
    </row>
    <row r="6358" spans="2:11" hidden="1" outlineLevel="1" x14ac:dyDescent="0.3">
      <c r="B6358" s="2"/>
      <c r="D6358" s="3"/>
      <c r="F6358" s="3"/>
      <c r="H6358" s="3"/>
      <c r="I6358" t="str">
        <f t="shared" si="805"/>
        <v>0#7</v>
      </c>
      <c r="J6358" s="3">
        <f t="shared" si="803"/>
        <v>0</v>
      </c>
      <c r="K6358" s="3"/>
    </row>
    <row r="6359" spans="2:11" hidden="1" outlineLevel="1" x14ac:dyDescent="0.3">
      <c r="B6359" s="2"/>
      <c r="D6359" s="3"/>
      <c r="F6359" s="3"/>
      <c r="H6359" s="3"/>
      <c r="I6359" t="str">
        <f t="shared" si="805"/>
        <v>0#8</v>
      </c>
      <c r="J6359" s="3">
        <f t="shared" si="803"/>
        <v>0</v>
      </c>
      <c r="K6359" s="3"/>
    </row>
    <row r="6360" spans="2:11" hidden="1" outlineLevel="1" x14ac:dyDescent="0.3">
      <c r="B6360" s="2"/>
      <c r="D6360" s="3"/>
      <c r="F6360" s="3"/>
      <c r="H6360" s="3"/>
      <c r="I6360" t="str">
        <f t="shared" si="805"/>
        <v>0#9</v>
      </c>
      <c r="J6360" s="3">
        <f t="shared" si="803"/>
        <v>0</v>
      </c>
      <c r="K6360" s="3"/>
    </row>
    <row r="6361" spans="2:11" hidden="1" outlineLevel="1" x14ac:dyDescent="0.3">
      <c r="B6361" s="2"/>
      <c r="D6361" s="3"/>
      <c r="F6361" s="3">
        <f>F6352</f>
        <v>0</v>
      </c>
      <c r="G6361" t="str">
        <f>F6361&amp;"#"&amp;COUNTIF(F$6:F6361,F6361)</f>
        <v>0#617</v>
      </c>
      <c r="H6361" s="3">
        <f>IF(ISERROR(IF((SUMPRODUCT((D$7:D$5839=INDEX($F$6578:$F$6799,IF($C$2="All",MATCH(G6361,$G$6578:$G$6799,0),MATCH(G6361,$H$6578:$H$6799,0)),1))*1)+SUMPRODUCT((F$7:F$5839=INDEX($F$6578:$F$6799,IF($C$2="All",MATCH(G6361,$G$6578:$G$6799,0),MATCH(G6361,$H$6578:$H$6799,0)),1))*1))&gt;0,0,INDEX($F$6578:$F$6799,IF($C$2="All",MATCH(G6361,$G$6578:$G$6799,0),MATCH(G6361,$H$6578:$H$6799,0)),1))),0,IF((SUMPRODUCT((D$7:D$5839=INDEX($F$6578:$F$6799,IF($C$2="All",MATCH(G6361,$G$6578:$G$6799,0),MATCH(G6361,$H$6578:$H$6799,0)),1))*1)+SUMPRODUCT((F$7:F$5839=INDEX($F$6578:$F$6799,IF($C$2="All",MATCH(G6361,$G$6578:$G$6799,0),MATCH(G6361,$H$6578:$H$6799,0)),1))*1))&gt;0,0,INDEX($F$6578:$F$6799,IF($C$2="All",MATCH(G6361,$G$6578:$G$6799,0),MATCH(G6361,$H$6578:$H$6799,0)),1)))</f>
        <v>0</v>
      </c>
      <c r="I6361" t="str">
        <f>H6361&amp;"#1"</f>
        <v>0#1</v>
      </c>
      <c r="J6361" s="3">
        <f t="shared" si="803"/>
        <v>0</v>
      </c>
      <c r="K6361" s="3"/>
    </row>
    <row r="6362" spans="2:11" hidden="1" outlineLevel="1" x14ac:dyDescent="0.3">
      <c r="B6362" s="2"/>
      <c r="D6362" s="3"/>
      <c r="F6362" s="3"/>
      <c r="H6362" s="3"/>
      <c r="I6362" t="str">
        <f>REPLACE(I6361,LEN(I6361),1,RIGHT(I6361,1)+1)</f>
        <v>0#2</v>
      </c>
      <c r="J6362" s="3">
        <f t="shared" si="803"/>
        <v>0</v>
      </c>
      <c r="K6362" s="3"/>
    </row>
    <row r="6363" spans="2:11" hidden="1" outlineLevel="1" x14ac:dyDescent="0.3">
      <c r="B6363" s="2"/>
      <c r="D6363" s="3"/>
      <c r="F6363" s="3"/>
      <c r="H6363" s="3"/>
      <c r="I6363" t="str">
        <f t="shared" ref="I6363:I6369" si="806">REPLACE(I6362,LEN(I6362),1,RIGHT(I6362,1)+1)</f>
        <v>0#3</v>
      </c>
      <c r="J6363" s="3">
        <f t="shared" si="803"/>
        <v>0</v>
      </c>
      <c r="K6363" s="3"/>
    </row>
    <row r="6364" spans="2:11" hidden="1" outlineLevel="1" x14ac:dyDescent="0.3">
      <c r="B6364" s="2"/>
      <c r="D6364" s="3"/>
      <c r="F6364" s="3"/>
      <c r="H6364" s="3"/>
      <c r="I6364" t="str">
        <f t="shared" si="806"/>
        <v>0#4</v>
      </c>
      <c r="J6364" s="3">
        <f t="shared" si="803"/>
        <v>0</v>
      </c>
      <c r="K6364" s="3"/>
    </row>
    <row r="6365" spans="2:11" hidden="1" outlineLevel="1" x14ac:dyDescent="0.3">
      <c r="B6365" s="2"/>
      <c r="D6365" s="3"/>
      <c r="F6365" s="3"/>
      <c r="H6365" s="3"/>
      <c r="I6365" t="str">
        <f t="shared" si="806"/>
        <v>0#5</v>
      </c>
      <c r="J6365" s="3">
        <f t="shared" si="803"/>
        <v>0</v>
      </c>
      <c r="K6365" s="3"/>
    </row>
    <row r="6366" spans="2:11" hidden="1" outlineLevel="1" x14ac:dyDescent="0.3">
      <c r="B6366" s="2"/>
      <c r="D6366" s="3"/>
      <c r="F6366" s="3"/>
      <c r="H6366" s="3"/>
      <c r="I6366" t="str">
        <f t="shared" si="806"/>
        <v>0#6</v>
      </c>
      <c r="J6366" s="3">
        <f t="shared" si="803"/>
        <v>0</v>
      </c>
      <c r="K6366" s="3"/>
    </row>
    <row r="6367" spans="2:11" hidden="1" outlineLevel="1" x14ac:dyDescent="0.3">
      <c r="B6367" s="2"/>
      <c r="D6367" s="3"/>
      <c r="F6367" s="3"/>
      <c r="H6367" s="3"/>
      <c r="I6367" t="str">
        <f t="shared" si="806"/>
        <v>0#7</v>
      </c>
      <c r="J6367" s="3">
        <f t="shared" si="803"/>
        <v>0</v>
      </c>
      <c r="K6367" s="3"/>
    </row>
    <row r="6368" spans="2:11" hidden="1" outlineLevel="1" x14ac:dyDescent="0.3">
      <c r="B6368" s="2"/>
      <c r="D6368" s="3"/>
      <c r="F6368" s="3"/>
      <c r="H6368" s="3"/>
      <c r="I6368" t="str">
        <f t="shared" si="806"/>
        <v>0#8</v>
      </c>
      <c r="J6368" s="3">
        <f t="shared" si="803"/>
        <v>0</v>
      </c>
      <c r="K6368" s="3"/>
    </row>
    <row r="6369" spans="2:11" hidden="1" outlineLevel="1" x14ac:dyDescent="0.3">
      <c r="B6369" s="2"/>
      <c r="D6369" s="3"/>
      <c r="F6369" s="3"/>
      <c r="H6369" s="3"/>
      <c r="I6369" t="str">
        <f t="shared" si="806"/>
        <v>0#9</v>
      </c>
      <c r="J6369" s="3">
        <f t="shared" si="803"/>
        <v>0</v>
      </c>
      <c r="K6369" s="3"/>
    </row>
    <row r="6370" spans="2:11" hidden="1" outlineLevel="1" x14ac:dyDescent="0.3">
      <c r="B6370" s="2"/>
      <c r="D6370" s="3"/>
      <c r="F6370" s="3">
        <f>F6361</f>
        <v>0</v>
      </c>
      <c r="G6370" t="str">
        <f>F6370&amp;"#"&amp;COUNTIF(F$6:F6370,F6370)</f>
        <v>0#618</v>
      </c>
      <c r="H6370" s="3">
        <f>IF(ISERROR(IF((SUMPRODUCT((D$7:D$5839=INDEX($F$6578:$F$6799,IF($C$2="All",MATCH(G6370,$G$6578:$G$6799,0),MATCH(G6370,$H$6578:$H$6799,0)),1))*1)+SUMPRODUCT((F$7:F$5839=INDEX($F$6578:$F$6799,IF($C$2="All",MATCH(G6370,$G$6578:$G$6799,0),MATCH(G6370,$H$6578:$H$6799,0)),1))*1))&gt;0,0,INDEX($F$6578:$F$6799,IF($C$2="All",MATCH(G6370,$G$6578:$G$6799,0),MATCH(G6370,$H$6578:$H$6799,0)),1))),0,IF((SUMPRODUCT((D$7:D$5839=INDEX($F$6578:$F$6799,IF($C$2="All",MATCH(G6370,$G$6578:$G$6799,0),MATCH(G6370,$H$6578:$H$6799,0)),1))*1)+SUMPRODUCT((F$7:F$5839=INDEX($F$6578:$F$6799,IF($C$2="All",MATCH(G6370,$G$6578:$G$6799,0),MATCH(G6370,$H$6578:$H$6799,0)),1))*1))&gt;0,0,INDEX($F$6578:$F$6799,IF($C$2="All",MATCH(G6370,$G$6578:$G$6799,0),MATCH(G6370,$H$6578:$H$6799,0)),1)))</f>
        <v>0</v>
      </c>
      <c r="I6370" t="str">
        <f>H6370&amp;"#1"</f>
        <v>0#1</v>
      </c>
      <c r="J6370" s="3">
        <f t="shared" si="803"/>
        <v>0</v>
      </c>
      <c r="K6370" s="3"/>
    </row>
    <row r="6371" spans="2:11" hidden="1" outlineLevel="1" x14ac:dyDescent="0.3">
      <c r="B6371" s="2"/>
      <c r="D6371" s="3"/>
      <c r="F6371" s="3"/>
      <c r="H6371" s="3"/>
      <c r="I6371" t="str">
        <f>REPLACE(I6370,LEN(I6370),1,RIGHT(I6370,1)+1)</f>
        <v>0#2</v>
      </c>
      <c r="J6371" s="3">
        <f t="shared" si="803"/>
        <v>0</v>
      </c>
      <c r="K6371" s="3"/>
    </row>
    <row r="6372" spans="2:11" hidden="1" outlineLevel="1" x14ac:dyDescent="0.3">
      <c r="B6372" s="2"/>
      <c r="D6372" s="3"/>
      <c r="F6372" s="3"/>
      <c r="H6372" s="3"/>
      <c r="I6372" t="str">
        <f t="shared" ref="I6372:I6378" si="807">REPLACE(I6371,LEN(I6371),1,RIGHT(I6371,1)+1)</f>
        <v>0#3</v>
      </c>
      <c r="J6372" s="3">
        <f t="shared" si="803"/>
        <v>0</v>
      </c>
      <c r="K6372" s="3"/>
    </row>
    <row r="6373" spans="2:11" hidden="1" outlineLevel="1" x14ac:dyDescent="0.3">
      <c r="B6373" s="2"/>
      <c r="D6373" s="3"/>
      <c r="F6373" s="3"/>
      <c r="H6373" s="3"/>
      <c r="I6373" t="str">
        <f t="shared" si="807"/>
        <v>0#4</v>
      </c>
      <c r="J6373" s="3">
        <f t="shared" si="803"/>
        <v>0</v>
      </c>
      <c r="K6373" s="3"/>
    </row>
    <row r="6374" spans="2:11" hidden="1" outlineLevel="1" x14ac:dyDescent="0.3">
      <c r="B6374" s="2"/>
      <c r="D6374" s="3"/>
      <c r="F6374" s="3"/>
      <c r="H6374" s="3"/>
      <c r="I6374" t="str">
        <f t="shared" si="807"/>
        <v>0#5</v>
      </c>
      <c r="J6374" s="3">
        <f t="shared" si="803"/>
        <v>0</v>
      </c>
      <c r="K6374" s="3"/>
    </row>
    <row r="6375" spans="2:11" hidden="1" outlineLevel="1" x14ac:dyDescent="0.3">
      <c r="B6375" s="2"/>
      <c r="D6375" s="3"/>
      <c r="F6375" s="3"/>
      <c r="H6375" s="3"/>
      <c r="I6375" t="str">
        <f t="shared" si="807"/>
        <v>0#6</v>
      </c>
      <c r="J6375" s="3">
        <f t="shared" si="803"/>
        <v>0</v>
      </c>
      <c r="K6375" s="3"/>
    </row>
    <row r="6376" spans="2:11" hidden="1" outlineLevel="1" x14ac:dyDescent="0.3">
      <c r="B6376" s="2"/>
      <c r="D6376" s="3"/>
      <c r="F6376" s="3"/>
      <c r="H6376" s="3"/>
      <c r="I6376" t="str">
        <f t="shared" si="807"/>
        <v>0#7</v>
      </c>
      <c r="J6376" s="3">
        <f t="shared" si="803"/>
        <v>0</v>
      </c>
      <c r="K6376" s="3"/>
    </row>
    <row r="6377" spans="2:11" hidden="1" outlineLevel="1" x14ac:dyDescent="0.3">
      <c r="B6377" s="2"/>
      <c r="D6377" s="3"/>
      <c r="F6377" s="3"/>
      <c r="H6377" s="3"/>
      <c r="I6377" t="str">
        <f t="shared" si="807"/>
        <v>0#8</v>
      </c>
      <c r="J6377" s="3">
        <f t="shared" si="803"/>
        <v>0</v>
      </c>
      <c r="K6377" s="3"/>
    </row>
    <row r="6378" spans="2:11" hidden="1" outlineLevel="1" x14ac:dyDescent="0.3">
      <c r="B6378" s="2"/>
      <c r="D6378" s="3"/>
      <c r="F6378" s="3"/>
      <c r="H6378" s="3"/>
      <c r="I6378" t="str">
        <f t="shared" si="807"/>
        <v>0#9</v>
      </c>
      <c r="J6378" s="3">
        <f t="shared" si="803"/>
        <v>0</v>
      </c>
      <c r="K6378" s="3"/>
    </row>
    <row r="6379" spans="2:11" hidden="1" outlineLevel="1" x14ac:dyDescent="0.3">
      <c r="B6379" s="2"/>
      <c r="D6379" s="3"/>
      <c r="F6379" s="3">
        <f>F6370</f>
        <v>0</v>
      </c>
      <c r="G6379" t="str">
        <f>F6379&amp;"#"&amp;COUNTIF(F$6:F6379,F6379)</f>
        <v>0#619</v>
      </c>
      <c r="H6379" s="3">
        <f>IF(ISERROR(IF((SUMPRODUCT((D$7:D$5839=INDEX($F$6578:$F$6799,IF($C$2="All",MATCH(G6379,$G$6578:$G$6799,0),MATCH(G6379,$H$6578:$H$6799,0)),1))*1)+SUMPRODUCT((F$7:F$5839=INDEX($F$6578:$F$6799,IF($C$2="All",MATCH(G6379,$G$6578:$G$6799,0),MATCH(G6379,$H$6578:$H$6799,0)),1))*1))&gt;0,0,INDEX($F$6578:$F$6799,IF($C$2="All",MATCH(G6379,$G$6578:$G$6799,0),MATCH(G6379,$H$6578:$H$6799,0)),1))),0,IF((SUMPRODUCT((D$7:D$5839=INDEX($F$6578:$F$6799,IF($C$2="All",MATCH(G6379,$G$6578:$G$6799,0),MATCH(G6379,$H$6578:$H$6799,0)),1))*1)+SUMPRODUCT((F$7:F$5839=INDEX($F$6578:$F$6799,IF($C$2="All",MATCH(G6379,$G$6578:$G$6799,0),MATCH(G6379,$H$6578:$H$6799,0)),1))*1))&gt;0,0,INDEX($F$6578:$F$6799,IF($C$2="All",MATCH(G6379,$G$6578:$G$6799,0),MATCH(G6379,$H$6578:$H$6799,0)),1)))</f>
        <v>0</v>
      </c>
      <c r="I6379" t="str">
        <f>H6379&amp;"#1"</f>
        <v>0#1</v>
      </c>
      <c r="J6379" s="3">
        <f t="shared" si="803"/>
        <v>0</v>
      </c>
      <c r="K6379" s="3"/>
    </row>
    <row r="6380" spans="2:11" hidden="1" outlineLevel="1" x14ac:dyDescent="0.3">
      <c r="B6380" s="2"/>
      <c r="D6380" s="3"/>
      <c r="F6380" s="3"/>
      <c r="H6380" s="3"/>
      <c r="I6380" t="str">
        <f>REPLACE(I6379,LEN(I6379),1,RIGHT(I6379,1)+1)</f>
        <v>0#2</v>
      </c>
      <c r="J6380" s="3">
        <f t="shared" si="803"/>
        <v>0</v>
      </c>
      <c r="K6380" s="3"/>
    </row>
    <row r="6381" spans="2:11" hidden="1" outlineLevel="1" x14ac:dyDescent="0.3">
      <c r="B6381" s="2"/>
      <c r="D6381" s="3"/>
      <c r="F6381" s="3"/>
      <c r="H6381" s="3"/>
      <c r="I6381" t="str">
        <f t="shared" ref="I6381:I6387" si="808">REPLACE(I6380,LEN(I6380),1,RIGHT(I6380,1)+1)</f>
        <v>0#3</v>
      </c>
      <c r="J6381" s="3">
        <f t="shared" si="803"/>
        <v>0</v>
      </c>
      <c r="K6381" s="3"/>
    </row>
    <row r="6382" spans="2:11" hidden="1" outlineLevel="1" x14ac:dyDescent="0.3">
      <c r="B6382" s="2"/>
      <c r="D6382" s="3"/>
      <c r="F6382" s="3"/>
      <c r="H6382" s="3"/>
      <c r="I6382" t="str">
        <f t="shared" si="808"/>
        <v>0#4</v>
      </c>
      <c r="J6382" s="3">
        <f t="shared" si="803"/>
        <v>0</v>
      </c>
      <c r="K6382" s="3"/>
    </row>
    <row r="6383" spans="2:11" hidden="1" outlineLevel="1" x14ac:dyDescent="0.3">
      <c r="B6383" s="2"/>
      <c r="D6383" s="3"/>
      <c r="F6383" s="3"/>
      <c r="H6383" s="3"/>
      <c r="I6383" t="str">
        <f t="shared" si="808"/>
        <v>0#5</v>
      </c>
      <c r="J6383" s="3">
        <f t="shared" si="803"/>
        <v>0</v>
      </c>
      <c r="K6383" s="3"/>
    </row>
    <row r="6384" spans="2:11" hidden="1" outlineLevel="1" x14ac:dyDescent="0.3">
      <c r="B6384" s="2"/>
      <c r="D6384" s="3"/>
      <c r="F6384" s="3"/>
      <c r="H6384" s="3"/>
      <c r="I6384" t="str">
        <f t="shared" si="808"/>
        <v>0#6</v>
      </c>
      <c r="J6384" s="3">
        <f t="shared" si="803"/>
        <v>0</v>
      </c>
      <c r="K6384" s="3"/>
    </row>
    <row r="6385" spans="2:11" hidden="1" outlineLevel="1" x14ac:dyDescent="0.3">
      <c r="B6385" s="2"/>
      <c r="D6385" s="3"/>
      <c r="F6385" s="3"/>
      <c r="H6385" s="3"/>
      <c r="I6385" t="str">
        <f t="shared" si="808"/>
        <v>0#7</v>
      </c>
      <c r="J6385" s="3">
        <f t="shared" si="803"/>
        <v>0</v>
      </c>
      <c r="K6385" s="3"/>
    </row>
    <row r="6386" spans="2:11" hidden="1" outlineLevel="1" x14ac:dyDescent="0.3">
      <c r="B6386" s="2"/>
      <c r="D6386" s="3"/>
      <c r="F6386" s="3"/>
      <c r="H6386" s="3"/>
      <c r="I6386" t="str">
        <f t="shared" si="808"/>
        <v>0#8</v>
      </c>
      <c r="J6386" s="3">
        <f t="shared" si="803"/>
        <v>0</v>
      </c>
      <c r="K6386" s="3"/>
    </row>
    <row r="6387" spans="2:11" hidden="1" outlineLevel="1" x14ac:dyDescent="0.3">
      <c r="B6387" s="2"/>
      <c r="D6387" s="3"/>
      <c r="F6387" s="3"/>
      <c r="H6387" s="3"/>
      <c r="I6387" t="str">
        <f t="shared" si="808"/>
        <v>0#9</v>
      </c>
      <c r="J6387" s="3">
        <f t="shared" si="803"/>
        <v>0</v>
      </c>
      <c r="K6387" s="3"/>
    </row>
    <row r="6388" spans="2:11" hidden="1" outlineLevel="1" x14ac:dyDescent="0.3">
      <c r="B6388" s="2"/>
      <c r="D6388" s="3"/>
      <c r="F6388" s="3">
        <f>F6379</f>
        <v>0</v>
      </c>
      <c r="G6388" t="str">
        <f>F6388&amp;"#"&amp;COUNTIF(F$6:F6388,F6388)</f>
        <v>0#620</v>
      </c>
      <c r="H6388" s="3">
        <f>IF(ISERROR(IF((SUMPRODUCT((D$7:D$5839=INDEX($F$6578:$F$6799,IF($C$2="All",MATCH(G6388,$G$6578:$G$6799,0),MATCH(G6388,$H$6578:$H$6799,0)),1))*1)+SUMPRODUCT((F$7:F$5839=INDEX($F$6578:$F$6799,IF($C$2="All",MATCH(G6388,$G$6578:$G$6799,0),MATCH(G6388,$H$6578:$H$6799,0)),1))*1))&gt;0,0,INDEX($F$6578:$F$6799,IF($C$2="All",MATCH(G6388,$G$6578:$G$6799,0),MATCH(G6388,$H$6578:$H$6799,0)),1))),0,IF((SUMPRODUCT((D$7:D$5839=INDEX($F$6578:$F$6799,IF($C$2="All",MATCH(G6388,$G$6578:$G$6799,0),MATCH(G6388,$H$6578:$H$6799,0)),1))*1)+SUMPRODUCT((F$7:F$5839=INDEX($F$6578:$F$6799,IF($C$2="All",MATCH(G6388,$G$6578:$G$6799,0),MATCH(G6388,$H$6578:$H$6799,0)),1))*1))&gt;0,0,INDEX($F$6578:$F$6799,IF($C$2="All",MATCH(G6388,$G$6578:$G$6799,0),MATCH(G6388,$H$6578:$H$6799,0)),1)))</f>
        <v>0</v>
      </c>
      <c r="I6388" t="str">
        <f>H6388&amp;"#1"</f>
        <v>0#1</v>
      </c>
      <c r="J6388" s="3">
        <f t="shared" si="803"/>
        <v>0</v>
      </c>
      <c r="K6388" s="3"/>
    </row>
    <row r="6389" spans="2:11" hidden="1" outlineLevel="1" x14ac:dyDescent="0.3">
      <c r="B6389" s="2"/>
      <c r="D6389" s="3"/>
      <c r="F6389" s="3"/>
      <c r="H6389" s="3"/>
      <c r="I6389" t="str">
        <f>REPLACE(I6388,LEN(I6388),1,RIGHT(I6388,1)+1)</f>
        <v>0#2</v>
      </c>
      <c r="J6389" s="3">
        <f t="shared" si="803"/>
        <v>0</v>
      </c>
      <c r="K6389" s="3"/>
    </row>
    <row r="6390" spans="2:11" hidden="1" outlineLevel="1" x14ac:dyDescent="0.3">
      <c r="B6390" s="2"/>
      <c r="D6390" s="3"/>
      <c r="F6390" s="3"/>
      <c r="H6390" s="3"/>
      <c r="I6390" t="str">
        <f t="shared" ref="I6390:I6396" si="809">REPLACE(I6389,LEN(I6389),1,RIGHT(I6389,1)+1)</f>
        <v>0#3</v>
      </c>
      <c r="J6390" s="3">
        <f t="shared" si="803"/>
        <v>0</v>
      </c>
      <c r="K6390" s="3"/>
    </row>
    <row r="6391" spans="2:11" hidden="1" outlineLevel="1" x14ac:dyDescent="0.3">
      <c r="B6391" s="2"/>
      <c r="D6391" s="3"/>
      <c r="F6391" s="3"/>
      <c r="H6391" s="3"/>
      <c r="I6391" t="str">
        <f t="shared" si="809"/>
        <v>0#4</v>
      </c>
      <c r="J6391" s="3">
        <f t="shared" si="803"/>
        <v>0</v>
      </c>
      <c r="K6391" s="3"/>
    </row>
    <row r="6392" spans="2:11" hidden="1" outlineLevel="1" x14ac:dyDescent="0.3">
      <c r="B6392" s="2"/>
      <c r="D6392" s="3"/>
      <c r="F6392" s="3"/>
      <c r="H6392" s="3"/>
      <c r="I6392" t="str">
        <f t="shared" si="809"/>
        <v>0#5</v>
      </c>
      <c r="J6392" s="3">
        <f t="shared" si="803"/>
        <v>0</v>
      </c>
      <c r="K6392" s="3"/>
    </row>
    <row r="6393" spans="2:11" hidden="1" outlineLevel="1" x14ac:dyDescent="0.3">
      <c r="B6393" s="2"/>
      <c r="D6393" s="3"/>
      <c r="F6393" s="3"/>
      <c r="H6393" s="3"/>
      <c r="I6393" t="str">
        <f t="shared" si="809"/>
        <v>0#6</v>
      </c>
      <c r="J6393" s="3">
        <f t="shared" si="803"/>
        <v>0</v>
      </c>
      <c r="K6393" s="3"/>
    </row>
    <row r="6394" spans="2:11" hidden="1" outlineLevel="1" x14ac:dyDescent="0.3">
      <c r="B6394" s="2"/>
      <c r="D6394" s="3"/>
      <c r="F6394" s="3"/>
      <c r="H6394" s="3"/>
      <c r="I6394" t="str">
        <f t="shared" si="809"/>
        <v>0#7</v>
      </c>
      <c r="J6394" s="3">
        <f t="shared" si="803"/>
        <v>0</v>
      </c>
      <c r="K6394" s="3"/>
    </row>
    <row r="6395" spans="2:11" hidden="1" outlineLevel="1" x14ac:dyDescent="0.3">
      <c r="B6395" s="2"/>
      <c r="D6395" s="3"/>
      <c r="F6395" s="3"/>
      <c r="H6395" s="3"/>
      <c r="I6395" t="str">
        <f t="shared" si="809"/>
        <v>0#8</v>
      </c>
      <c r="J6395" s="3">
        <f t="shared" si="803"/>
        <v>0</v>
      </c>
      <c r="K6395" s="3"/>
    </row>
    <row r="6396" spans="2:11" hidden="1" outlineLevel="1" x14ac:dyDescent="0.3">
      <c r="B6396" s="2"/>
      <c r="D6396" s="3"/>
      <c r="F6396" s="3"/>
      <c r="H6396" s="3"/>
      <c r="I6396" t="str">
        <f t="shared" si="809"/>
        <v>0#9</v>
      </c>
      <c r="J6396" s="3">
        <f t="shared" si="803"/>
        <v>0</v>
      </c>
      <c r="K6396" s="3"/>
    </row>
    <row r="6397" spans="2:11" hidden="1" outlineLevel="1" x14ac:dyDescent="0.3">
      <c r="B6397" s="2"/>
      <c r="D6397" s="3"/>
      <c r="F6397" s="3">
        <f>F6388</f>
        <v>0</v>
      </c>
      <c r="G6397" t="str">
        <f>F6397&amp;"#"&amp;COUNTIF(F$6:F6397,F6397)</f>
        <v>0#621</v>
      </c>
      <c r="H6397" s="3">
        <f>IF(ISERROR(IF((SUMPRODUCT((D$7:D$5839=INDEX($F$6578:$F$6799,IF($C$2="All",MATCH(G6397,$G$6578:$G$6799,0),MATCH(G6397,$H$6578:$H$6799,0)),1))*1)+SUMPRODUCT((F$7:F$5839=INDEX($F$6578:$F$6799,IF($C$2="All",MATCH(G6397,$G$6578:$G$6799,0),MATCH(G6397,$H$6578:$H$6799,0)),1))*1))&gt;0,0,INDEX($F$6578:$F$6799,IF($C$2="All",MATCH(G6397,$G$6578:$G$6799,0),MATCH(G6397,$H$6578:$H$6799,0)),1))),0,IF((SUMPRODUCT((D$7:D$5839=INDEX($F$6578:$F$6799,IF($C$2="All",MATCH(G6397,$G$6578:$G$6799,0),MATCH(G6397,$H$6578:$H$6799,0)),1))*1)+SUMPRODUCT((F$7:F$5839=INDEX($F$6578:$F$6799,IF($C$2="All",MATCH(G6397,$G$6578:$G$6799,0),MATCH(G6397,$H$6578:$H$6799,0)),1))*1))&gt;0,0,INDEX($F$6578:$F$6799,IF($C$2="All",MATCH(G6397,$G$6578:$G$6799,0),MATCH(G6397,$H$6578:$H$6799,0)),1)))</f>
        <v>0</v>
      </c>
      <c r="I6397" t="str">
        <f>H6397&amp;"#1"</f>
        <v>0#1</v>
      </c>
      <c r="J6397" s="3">
        <f t="shared" si="803"/>
        <v>0</v>
      </c>
      <c r="K6397" s="3"/>
    </row>
    <row r="6398" spans="2:11" hidden="1" outlineLevel="1" x14ac:dyDescent="0.3">
      <c r="B6398" s="2"/>
      <c r="D6398" s="3"/>
      <c r="F6398" s="3"/>
      <c r="H6398" s="3"/>
      <c r="I6398" t="str">
        <f>REPLACE(I6397,LEN(I6397),1,RIGHT(I6397,1)+1)</f>
        <v>0#2</v>
      </c>
      <c r="J6398" s="3">
        <f t="shared" si="803"/>
        <v>0</v>
      </c>
      <c r="K6398" s="3"/>
    </row>
    <row r="6399" spans="2:11" hidden="1" outlineLevel="1" x14ac:dyDescent="0.3">
      <c r="B6399" s="2"/>
      <c r="D6399" s="3"/>
      <c r="F6399" s="3"/>
      <c r="H6399" s="3"/>
      <c r="I6399" t="str">
        <f t="shared" ref="I6399:I6405" si="810">REPLACE(I6398,LEN(I6398),1,RIGHT(I6398,1)+1)</f>
        <v>0#3</v>
      </c>
      <c r="J6399" s="3">
        <f t="shared" si="803"/>
        <v>0</v>
      </c>
      <c r="K6399" s="3"/>
    </row>
    <row r="6400" spans="2:11" hidden="1" outlineLevel="1" x14ac:dyDescent="0.3">
      <c r="B6400" s="2"/>
      <c r="D6400" s="3"/>
      <c r="F6400" s="3"/>
      <c r="H6400" s="3"/>
      <c r="I6400" t="str">
        <f t="shared" si="810"/>
        <v>0#4</v>
      </c>
      <c r="J6400" s="3">
        <f t="shared" si="803"/>
        <v>0</v>
      </c>
      <c r="K6400" s="3"/>
    </row>
    <row r="6401" spans="2:11" hidden="1" outlineLevel="1" x14ac:dyDescent="0.3">
      <c r="B6401" s="2"/>
      <c r="D6401" s="3"/>
      <c r="F6401" s="3"/>
      <c r="H6401" s="3"/>
      <c r="I6401" t="str">
        <f t="shared" si="810"/>
        <v>0#5</v>
      </c>
      <c r="J6401" s="3">
        <f t="shared" si="803"/>
        <v>0</v>
      </c>
      <c r="K6401" s="3"/>
    </row>
    <row r="6402" spans="2:11" hidden="1" outlineLevel="1" x14ac:dyDescent="0.3">
      <c r="B6402" s="2"/>
      <c r="D6402" s="3"/>
      <c r="F6402" s="3"/>
      <c r="H6402" s="3"/>
      <c r="I6402" t="str">
        <f t="shared" si="810"/>
        <v>0#6</v>
      </c>
      <c r="J6402" s="3">
        <f t="shared" si="803"/>
        <v>0</v>
      </c>
      <c r="K6402" s="3"/>
    </row>
    <row r="6403" spans="2:11" hidden="1" outlineLevel="1" x14ac:dyDescent="0.3">
      <c r="B6403" s="2"/>
      <c r="D6403" s="3"/>
      <c r="F6403" s="3"/>
      <c r="H6403" s="3"/>
      <c r="I6403" t="str">
        <f t="shared" si="810"/>
        <v>0#7</v>
      </c>
      <c r="J6403" s="3">
        <f t="shared" si="803"/>
        <v>0</v>
      </c>
      <c r="K6403" s="3"/>
    </row>
    <row r="6404" spans="2:11" hidden="1" outlineLevel="1" x14ac:dyDescent="0.3">
      <c r="B6404" s="2"/>
      <c r="D6404" s="3"/>
      <c r="F6404" s="3"/>
      <c r="H6404" s="3"/>
      <c r="I6404" t="str">
        <f t="shared" si="810"/>
        <v>0#8</v>
      </c>
      <c r="J6404" s="3">
        <f t="shared" si="803"/>
        <v>0</v>
      </c>
      <c r="K6404" s="3"/>
    </row>
    <row r="6405" spans="2:11" hidden="1" outlineLevel="1" x14ac:dyDescent="0.3">
      <c r="B6405" s="2"/>
      <c r="D6405" s="3"/>
      <c r="F6405" s="3"/>
      <c r="H6405" s="3"/>
      <c r="I6405" t="str">
        <f t="shared" si="810"/>
        <v>0#9</v>
      </c>
      <c r="J6405" s="3">
        <f t="shared" si="803"/>
        <v>0</v>
      </c>
      <c r="K6405" s="3"/>
    </row>
    <row r="6406" spans="2:11" hidden="1" outlineLevel="1" x14ac:dyDescent="0.3">
      <c r="D6406" t="str">
        <f>IF(C6406="",D6325,IF(ISERROR(INDEX($F$6578:$F$6799,IF($C$2="All",MATCH(C6406,$G$6578:$G$6799,0),MATCH(C6406,$H$6578:$H$6799,0)),1)),0,INDEX($F$6578:$F$6799,IF($C$2="All",MATCH(C6406,$G$6578:$G$6799,0),MATCH(C6406,$H$6578:$H$6799,0)),1)))</f>
        <v>New London</v>
      </c>
      <c r="E6406" t="str">
        <f>D6406&amp;"#"&amp;COUNTIF(D$6:D6406,D6406)</f>
        <v>New London#17</v>
      </c>
      <c r="F6406" s="3">
        <f>IF(ISERROR(IF((SUMPRODUCT((B$7:B$5839=INDEX($F$6578:$F$6799,IF($C$2="All",MATCH(E6406,$G$6578:$G$6799,0),MATCH(E6406,$H$6578:$H$6799,0)),1))*1)+SUMPRODUCT((D$7:D$5839=INDEX($F$6578:$F$6799,IF($C$2="All",MATCH(E6406,$G$6578:$G$6799,0),MATCH(E6406,$H$6578:$H$6799,0)),1))*1))&gt;0,0,INDEX($F$6578:$F$6799,IF($C$2="All",MATCH(E6406,$G$6578:$G$6799,0),MATCH(E6406,$H$6578:$H$6799,0)),1))),0,IF((SUMPRODUCT((B$7:B$5839=INDEX($F$6578:$F$6799,IF($C$2="All",MATCH(E6406,$G$6578:$G$6799,0),MATCH(E6406,$H$6578:$H$6799,0)),1))*1)+SUMPRODUCT((D$7:D$5839=INDEX($F$6578:$F$6799,IF($C$2="All",MATCH(E6406,$G$6578:$G$6799,0),MATCH(E6406,$H$6578:$H$6799,0)),1))*1))&gt;0,0,INDEX($F$6578:$F$6799,IF($C$2="All",MATCH(E6406,$G$6578:$G$6799,0),MATCH(E6406,$H$6578:$H$6799,0)),1)))</f>
        <v>0</v>
      </c>
      <c r="G6406" t="str">
        <f>F6406&amp;"#"&amp;COUNTIF(F$6:F6406,F6406)</f>
        <v>0#622</v>
      </c>
      <c r="H6406" s="3">
        <f>IF(ISERROR(IF((SUMPRODUCT((D$7:D$5839=INDEX($F$6578:$F$6799,IF($C$2="All",MATCH(G6406,$G$6578:$G$6799,0),MATCH(G6406,$H$6578:$H$6799,0)),1))*1)+SUMPRODUCT((F$7:F$5839=INDEX($F$6578:$F$6799,IF($C$2="All",MATCH(G6406,$G$6578:$G$6799,0),MATCH(G6406,$H$6578:$H$6799,0)),1))*1))&gt;0,0,INDEX($F$6578:$F$6799,IF($C$2="All",MATCH(G6406,$G$6578:$G$6799,0),MATCH(G6406,$H$6578:$H$6799,0)),1))),0,IF((SUMPRODUCT((D$7:D$5839=INDEX($F$6578:$F$6799,IF($C$2="All",MATCH(G6406,$G$6578:$G$6799,0),MATCH(G6406,$H$6578:$H$6799,0)),1))*1)+SUMPRODUCT((F$7:F$5839=INDEX($F$6578:$F$6799,IF($C$2="All",MATCH(G6406,$G$6578:$G$6799,0),MATCH(G6406,$H$6578:$H$6799,0)),1))*1))&gt;0,0,INDEX($F$6578:$F$6799,IF($C$2="All",MATCH(G6406,$G$6578:$G$6799,0),MATCH(G6406,$H$6578:$H$6799,0)),1)))</f>
        <v>0</v>
      </c>
      <c r="I6406" t="str">
        <f>H$7&amp;"#1"</f>
        <v>0#1</v>
      </c>
      <c r="J6406" s="3">
        <f t="shared" si="803"/>
        <v>0</v>
      </c>
    </row>
    <row r="6407" spans="2:11" hidden="1" outlineLevel="1" x14ac:dyDescent="0.3">
      <c r="B6407" s="2"/>
      <c r="D6407" s="3"/>
      <c r="F6407" s="3"/>
      <c r="H6407" s="3"/>
      <c r="I6407" t="str">
        <f>REPLACE(I6406,LEN(I6406),1,RIGHT(I6406,1)+1)</f>
        <v>0#2</v>
      </c>
      <c r="J6407" s="3">
        <f t="shared" ref="J6407:J6470" si="811">IF(ISERROR(IF((SUMPRODUCT((F$7:F$5839=INDEX($F$6578:$F$6799,IF($C$2="All",MATCH(I6407,$G$6578:$G$6799,0),MATCH(I6407,$H$6578:$H$6799,0)),1))*1)+SUMPRODUCT((H$7:H$5839=INDEX($F$6578:$F$6799,IF($C$2="All",MATCH(I6407,$G$6578:$G$6799,0),MATCH(I6407,$H$6578:$H$6799,0)),1))*1))&gt;0,0,INDEX($F$6578:$F$6799,IF($C$2="All",MATCH(I6407,$G$6578:$G$6799,0),MATCH(I6407,$H$6578:$H$6799,0)),1))),0,IF((SUMPRODUCT((F$7:F$5839=INDEX($F$6578:$F$6799,IF($C$2="All",MATCH(I6407,$G$6578:$G$6799,0),MATCH(I6407,$H$6578:$H$6799,0)),1))*1)+SUMPRODUCT((H$7:H$5839=INDEX($F$6578:$F$6799,IF($C$2="All",MATCH(I6407,$G$6578:$G$6799,0),MATCH(I6407,$H$6578:$H$6799,0)),1))*1))&gt;0,0,INDEX($F$6578:$F$6799,IF($C$2="All",MATCH(I6407,$G$6578:$G$6799,0),MATCH(I6407,$H$6578:$H$6799,0)),1)))</f>
        <v>0</v>
      </c>
      <c r="K6407" s="3"/>
    </row>
    <row r="6408" spans="2:11" hidden="1" outlineLevel="1" x14ac:dyDescent="0.3">
      <c r="B6408" s="2"/>
      <c r="D6408" s="3"/>
      <c r="F6408" s="3"/>
      <c r="H6408" s="3"/>
      <c r="I6408" t="str">
        <f t="shared" ref="I6408:I6414" si="812">REPLACE(I6407,LEN(I6407),1,RIGHT(I6407,1)+1)</f>
        <v>0#3</v>
      </c>
      <c r="J6408" s="3">
        <f t="shared" si="811"/>
        <v>0</v>
      </c>
      <c r="K6408" s="3"/>
    </row>
    <row r="6409" spans="2:11" hidden="1" outlineLevel="1" x14ac:dyDescent="0.3">
      <c r="B6409" s="2"/>
      <c r="D6409" s="3"/>
      <c r="F6409" s="3"/>
      <c r="H6409" s="3"/>
      <c r="I6409" t="str">
        <f t="shared" si="812"/>
        <v>0#4</v>
      </c>
      <c r="J6409" s="3">
        <f t="shared" si="811"/>
        <v>0</v>
      </c>
      <c r="K6409" s="3"/>
    </row>
    <row r="6410" spans="2:11" hidden="1" outlineLevel="1" x14ac:dyDescent="0.3">
      <c r="B6410" s="2"/>
      <c r="D6410" s="3"/>
      <c r="F6410" s="3"/>
      <c r="H6410" s="3"/>
      <c r="I6410" t="str">
        <f t="shared" si="812"/>
        <v>0#5</v>
      </c>
      <c r="J6410" s="3">
        <f t="shared" si="811"/>
        <v>0</v>
      </c>
      <c r="K6410" s="3"/>
    </row>
    <row r="6411" spans="2:11" hidden="1" outlineLevel="1" x14ac:dyDescent="0.3">
      <c r="B6411" s="2"/>
      <c r="D6411" s="3"/>
      <c r="F6411" s="3"/>
      <c r="H6411" s="3"/>
      <c r="I6411" t="str">
        <f t="shared" si="812"/>
        <v>0#6</v>
      </c>
      <c r="J6411" s="3">
        <f t="shared" si="811"/>
        <v>0</v>
      </c>
      <c r="K6411" s="3"/>
    </row>
    <row r="6412" spans="2:11" hidden="1" outlineLevel="1" x14ac:dyDescent="0.3">
      <c r="B6412" s="2"/>
      <c r="D6412" s="3"/>
      <c r="F6412" s="3"/>
      <c r="H6412" s="3"/>
      <c r="I6412" t="str">
        <f t="shared" si="812"/>
        <v>0#7</v>
      </c>
      <c r="J6412" s="3">
        <f t="shared" si="811"/>
        <v>0</v>
      </c>
      <c r="K6412" s="3"/>
    </row>
    <row r="6413" spans="2:11" hidden="1" outlineLevel="1" x14ac:dyDescent="0.3">
      <c r="B6413" s="2"/>
      <c r="D6413" s="3"/>
      <c r="F6413" s="3"/>
      <c r="H6413" s="3"/>
      <c r="I6413" t="str">
        <f t="shared" si="812"/>
        <v>0#8</v>
      </c>
      <c r="J6413" s="3">
        <f t="shared" si="811"/>
        <v>0</v>
      </c>
      <c r="K6413" s="3"/>
    </row>
    <row r="6414" spans="2:11" hidden="1" outlineLevel="1" x14ac:dyDescent="0.3">
      <c r="B6414" s="2"/>
      <c r="D6414" s="3"/>
      <c r="F6414" s="3"/>
      <c r="H6414" s="3"/>
      <c r="I6414" t="str">
        <f t="shared" si="812"/>
        <v>0#9</v>
      </c>
      <c r="J6414" s="3">
        <f t="shared" si="811"/>
        <v>0</v>
      </c>
      <c r="K6414" s="3"/>
    </row>
    <row r="6415" spans="2:11" hidden="1" outlineLevel="1" x14ac:dyDescent="0.3">
      <c r="B6415" s="2"/>
      <c r="F6415" s="3">
        <f>F6406</f>
        <v>0</v>
      </c>
      <c r="G6415" t="str">
        <f>F6415&amp;"#"&amp;COUNTIF(F$6:F6415,F6415)</f>
        <v>0#623</v>
      </c>
      <c r="H6415" s="3">
        <f>IF(ISERROR(IF((SUMPRODUCT((D$7:D$5839=INDEX($F$6578:$F$6799,IF($C$2="All",MATCH(G6415,$G$6578:$G$6799,0),MATCH(G6415,$H$6578:$H$6799,0)),1))*1)+SUMPRODUCT((F$7:F$5839=INDEX($F$6578:$F$6799,IF($C$2="All",MATCH(G6415,$G$6578:$G$6799,0),MATCH(G6415,$H$6578:$H$6799,0)),1))*1))&gt;0,0,INDEX($F$6578:$F$6799,IF($C$2="All",MATCH(G6415,$G$6578:$G$6799,0),MATCH(G6415,$H$6578:$H$6799,0)),1))),0,IF((SUMPRODUCT((D$7:D$5839=INDEX($F$6578:$F$6799,IF($C$2="All",MATCH(G6415,$G$6578:$G$6799,0),MATCH(G6415,$H$6578:$H$6799,0)),1))*1)+SUMPRODUCT((F$7:F$5839=INDEX($F$6578:$F$6799,IF($C$2="All",MATCH(G6415,$G$6578:$G$6799,0),MATCH(G6415,$H$6578:$H$6799,0)),1))*1))&gt;0,0,INDEX($F$6578:$F$6799,IF($C$2="All",MATCH(G6415,$G$6578:$G$6799,0),MATCH(G6415,$H$6578:$H$6799,0)),1)))</f>
        <v>0</v>
      </c>
      <c r="I6415" t="str">
        <f>H6415&amp;"#1"</f>
        <v>0#1</v>
      </c>
      <c r="J6415" s="3">
        <f t="shared" si="811"/>
        <v>0</v>
      </c>
      <c r="K6415" s="3"/>
    </row>
    <row r="6416" spans="2:11" hidden="1" outlineLevel="1" x14ac:dyDescent="0.3">
      <c r="B6416" s="2"/>
      <c r="F6416" s="3"/>
      <c r="H6416" s="3"/>
      <c r="I6416" t="str">
        <f>REPLACE(I6415,LEN(I6415),1,RIGHT(I6415,1)+1)</f>
        <v>0#2</v>
      </c>
      <c r="J6416" s="3">
        <f t="shared" si="811"/>
        <v>0</v>
      </c>
      <c r="K6416" s="3"/>
    </row>
    <row r="6417" spans="2:11" hidden="1" outlineLevel="1" x14ac:dyDescent="0.3">
      <c r="B6417" s="2"/>
      <c r="F6417" s="3"/>
      <c r="H6417" s="3"/>
      <c r="I6417" t="str">
        <f t="shared" ref="I6417:I6423" si="813">REPLACE(I6416,LEN(I6416),1,RIGHT(I6416,1)+1)</f>
        <v>0#3</v>
      </c>
      <c r="J6417" s="3">
        <f t="shared" si="811"/>
        <v>0</v>
      </c>
      <c r="K6417" s="3"/>
    </row>
    <row r="6418" spans="2:11" hidden="1" outlineLevel="1" x14ac:dyDescent="0.3">
      <c r="B6418" s="2"/>
      <c r="F6418" s="3"/>
      <c r="H6418" s="3"/>
      <c r="I6418" t="str">
        <f t="shared" si="813"/>
        <v>0#4</v>
      </c>
      <c r="J6418" s="3">
        <f t="shared" si="811"/>
        <v>0</v>
      </c>
      <c r="K6418" s="3"/>
    </row>
    <row r="6419" spans="2:11" hidden="1" outlineLevel="1" x14ac:dyDescent="0.3">
      <c r="B6419" s="2"/>
      <c r="F6419" s="3"/>
      <c r="H6419" s="3"/>
      <c r="I6419" t="str">
        <f t="shared" si="813"/>
        <v>0#5</v>
      </c>
      <c r="J6419" s="3">
        <f t="shared" si="811"/>
        <v>0</v>
      </c>
      <c r="K6419" s="3"/>
    </row>
    <row r="6420" spans="2:11" hidden="1" outlineLevel="1" x14ac:dyDescent="0.3">
      <c r="B6420" s="2"/>
      <c r="F6420" s="3"/>
      <c r="H6420" s="3"/>
      <c r="I6420" t="str">
        <f t="shared" si="813"/>
        <v>0#6</v>
      </c>
      <c r="J6420" s="3">
        <f t="shared" si="811"/>
        <v>0</v>
      </c>
      <c r="K6420" s="3"/>
    </row>
    <row r="6421" spans="2:11" hidden="1" outlineLevel="1" x14ac:dyDescent="0.3">
      <c r="B6421" s="2"/>
      <c r="F6421" s="3"/>
      <c r="H6421" s="3"/>
      <c r="I6421" t="str">
        <f t="shared" si="813"/>
        <v>0#7</v>
      </c>
      <c r="J6421" s="3">
        <f t="shared" si="811"/>
        <v>0</v>
      </c>
      <c r="K6421" s="3"/>
    </row>
    <row r="6422" spans="2:11" hidden="1" outlineLevel="1" x14ac:dyDescent="0.3">
      <c r="B6422" s="2"/>
      <c r="F6422" s="3"/>
      <c r="H6422" s="3"/>
      <c r="I6422" t="str">
        <f t="shared" si="813"/>
        <v>0#8</v>
      </c>
      <c r="J6422" s="3">
        <f t="shared" si="811"/>
        <v>0</v>
      </c>
      <c r="K6422" s="3"/>
    </row>
    <row r="6423" spans="2:11" hidden="1" outlineLevel="1" x14ac:dyDescent="0.3">
      <c r="B6423" s="2"/>
      <c r="F6423" s="3"/>
      <c r="H6423" s="3"/>
      <c r="I6423" t="str">
        <f t="shared" si="813"/>
        <v>0#9</v>
      </c>
      <c r="J6423" s="3">
        <f t="shared" si="811"/>
        <v>0</v>
      </c>
      <c r="K6423" s="3"/>
    </row>
    <row r="6424" spans="2:11" hidden="1" outlineLevel="1" x14ac:dyDescent="0.3">
      <c r="B6424" s="2"/>
      <c r="D6424" s="3"/>
      <c r="F6424" s="3">
        <f>F6415</f>
        <v>0</v>
      </c>
      <c r="G6424" t="str">
        <f>F6424&amp;"#"&amp;COUNTIF(F$6:F6424,F6424)</f>
        <v>0#624</v>
      </c>
      <c r="H6424" s="3">
        <f>IF(ISERROR(IF((SUMPRODUCT((D$7:D$5839=INDEX($F$6578:$F$6799,IF($C$2="All",MATCH(G6424,$G$6578:$G$6799,0),MATCH(G6424,$H$6578:$H$6799,0)),1))*1)+SUMPRODUCT((F$7:F$5839=INDEX($F$6578:$F$6799,IF($C$2="All",MATCH(G6424,$G$6578:$G$6799,0),MATCH(G6424,$H$6578:$H$6799,0)),1))*1))&gt;0,0,INDEX($F$6578:$F$6799,IF($C$2="All",MATCH(G6424,$G$6578:$G$6799,0),MATCH(G6424,$H$6578:$H$6799,0)),1))),0,IF((SUMPRODUCT((D$7:D$5839=INDEX($F$6578:$F$6799,IF($C$2="All",MATCH(G6424,$G$6578:$G$6799,0),MATCH(G6424,$H$6578:$H$6799,0)),1))*1)+SUMPRODUCT((F$7:F$5839=INDEX($F$6578:$F$6799,IF($C$2="All",MATCH(G6424,$G$6578:$G$6799,0),MATCH(G6424,$H$6578:$H$6799,0)),1))*1))&gt;0,0,INDEX($F$6578:$F$6799,IF($C$2="All",MATCH(G6424,$G$6578:$G$6799,0),MATCH(G6424,$H$6578:$H$6799,0)),1)))</f>
        <v>0</v>
      </c>
      <c r="I6424" t="str">
        <f>H6424&amp;"#1"</f>
        <v>0#1</v>
      </c>
      <c r="J6424" s="3">
        <f t="shared" si="811"/>
        <v>0</v>
      </c>
      <c r="K6424" s="3"/>
    </row>
    <row r="6425" spans="2:11" hidden="1" outlineLevel="1" x14ac:dyDescent="0.3">
      <c r="B6425" s="2"/>
      <c r="D6425" s="3"/>
      <c r="F6425" s="3"/>
      <c r="H6425" s="3"/>
      <c r="I6425" t="str">
        <f>REPLACE(I6424,LEN(I6424),1,RIGHT(I6424,1)+1)</f>
        <v>0#2</v>
      </c>
      <c r="J6425" s="3">
        <f t="shared" si="811"/>
        <v>0</v>
      </c>
      <c r="K6425" s="3"/>
    </row>
    <row r="6426" spans="2:11" hidden="1" outlineLevel="1" x14ac:dyDescent="0.3">
      <c r="B6426" s="2"/>
      <c r="D6426" s="3"/>
      <c r="F6426" s="3"/>
      <c r="H6426" s="3"/>
      <c r="I6426" t="str">
        <f t="shared" ref="I6426:I6432" si="814">REPLACE(I6425,LEN(I6425),1,RIGHT(I6425,1)+1)</f>
        <v>0#3</v>
      </c>
      <c r="J6426" s="3">
        <f t="shared" si="811"/>
        <v>0</v>
      </c>
      <c r="K6426" s="3"/>
    </row>
    <row r="6427" spans="2:11" hidden="1" outlineLevel="1" x14ac:dyDescent="0.3">
      <c r="B6427" s="2"/>
      <c r="D6427" s="3"/>
      <c r="F6427" s="3"/>
      <c r="H6427" s="3"/>
      <c r="I6427" t="str">
        <f t="shared" si="814"/>
        <v>0#4</v>
      </c>
      <c r="J6427" s="3">
        <f t="shared" si="811"/>
        <v>0</v>
      </c>
      <c r="K6427" s="3"/>
    </row>
    <row r="6428" spans="2:11" hidden="1" outlineLevel="1" x14ac:dyDescent="0.3">
      <c r="B6428" s="2"/>
      <c r="D6428" s="3"/>
      <c r="F6428" s="3"/>
      <c r="H6428" s="3"/>
      <c r="I6428" t="str">
        <f t="shared" si="814"/>
        <v>0#5</v>
      </c>
      <c r="J6428" s="3">
        <f t="shared" si="811"/>
        <v>0</v>
      </c>
      <c r="K6428" s="3"/>
    </row>
    <row r="6429" spans="2:11" hidden="1" outlineLevel="1" x14ac:dyDescent="0.3">
      <c r="B6429" s="2"/>
      <c r="D6429" s="3"/>
      <c r="F6429" s="3"/>
      <c r="H6429" s="3"/>
      <c r="I6429" t="str">
        <f t="shared" si="814"/>
        <v>0#6</v>
      </c>
      <c r="J6429" s="3">
        <f t="shared" si="811"/>
        <v>0</v>
      </c>
      <c r="K6429" s="3"/>
    </row>
    <row r="6430" spans="2:11" hidden="1" outlineLevel="1" x14ac:dyDescent="0.3">
      <c r="B6430" s="2"/>
      <c r="D6430" s="3"/>
      <c r="F6430" s="3"/>
      <c r="H6430" s="3"/>
      <c r="I6430" t="str">
        <f t="shared" si="814"/>
        <v>0#7</v>
      </c>
      <c r="J6430" s="3">
        <f t="shared" si="811"/>
        <v>0</v>
      </c>
      <c r="K6430" s="3"/>
    </row>
    <row r="6431" spans="2:11" hidden="1" outlineLevel="1" x14ac:dyDescent="0.3">
      <c r="B6431" s="2"/>
      <c r="D6431" s="3"/>
      <c r="F6431" s="3"/>
      <c r="H6431" s="3"/>
      <c r="I6431" t="str">
        <f t="shared" si="814"/>
        <v>0#8</v>
      </c>
      <c r="J6431" s="3">
        <f t="shared" si="811"/>
        <v>0</v>
      </c>
      <c r="K6431" s="3"/>
    </row>
    <row r="6432" spans="2:11" hidden="1" outlineLevel="1" x14ac:dyDescent="0.3">
      <c r="B6432" s="2"/>
      <c r="D6432" s="3"/>
      <c r="F6432" s="3"/>
      <c r="H6432" s="3"/>
      <c r="I6432" t="str">
        <f t="shared" si="814"/>
        <v>0#9</v>
      </c>
      <c r="J6432" s="3">
        <f t="shared" si="811"/>
        <v>0</v>
      </c>
      <c r="K6432" s="3"/>
    </row>
    <row r="6433" spans="2:11" hidden="1" outlineLevel="1" x14ac:dyDescent="0.3">
      <c r="B6433" s="2"/>
      <c r="D6433" s="3"/>
      <c r="F6433" s="3">
        <f>F6424</f>
        <v>0</v>
      </c>
      <c r="G6433" t="str">
        <f>F6433&amp;"#"&amp;COUNTIF(F$6:F6433,F6433)</f>
        <v>0#625</v>
      </c>
      <c r="H6433" s="3">
        <f>IF(ISERROR(IF((SUMPRODUCT((D$7:D$5839=INDEX($F$6578:$F$6799,IF($C$2="All",MATCH(G6433,$G$6578:$G$6799,0),MATCH(G6433,$H$6578:$H$6799,0)),1))*1)+SUMPRODUCT((F$7:F$5839=INDEX($F$6578:$F$6799,IF($C$2="All",MATCH(G6433,$G$6578:$G$6799,0),MATCH(G6433,$H$6578:$H$6799,0)),1))*1))&gt;0,0,INDEX($F$6578:$F$6799,IF($C$2="All",MATCH(G6433,$G$6578:$G$6799,0),MATCH(G6433,$H$6578:$H$6799,0)),1))),0,IF((SUMPRODUCT((D$7:D$5839=INDEX($F$6578:$F$6799,IF($C$2="All",MATCH(G6433,$G$6578:$G$6799,0),MATCH(G6433,$H$6578:$H$6799,0)),1))*1)+SUMPRODUCT((F$7:F$5839=INDEX($F$6578:$F$6799,IF($C$2="All",MATCH(G6433,$G$6578:$G$6799,0),MATCH(G6433,$H$6578:$H$6799,0)),1))*1))&gt;0,0,INDEX($F$6578:$F$6799,IF($C$2="All",MATCH(G6433,$G$6578:$G$6799,0),MATCH(G6433,$H$6578:$H$6799,0)),1)))</f>
        <v>0</v>
      </c>
      <c r="I6433" t="str">
        <f>H6433&amp;"#1"</f>
        <v>0#1</v>
      </c>
      <c r="J6433" s="3">
        <f t="shared" si="811"/>
        <v>0</v>
      </c>
      <c r="K6433" s="3"/>
    </row>
    <row r="6434" spans="2:11" hidden="1" outlineLevel="1" x14ac:dyDescent="0.3">
      <c r="B6434" s="2"/>
      <c r="D6434" s="3"/>
      <c r="F6434" s="3"/>
      <c r="H6434" s="3"/>
      <c r="I6434" t="str">
        <f>REPLACE(I6433,LEN(I6433),1,RIGHT(I6433,1)+1)</f>
        <v>0#2</v>
      </c>
      <c r="J6434" s="3">
        <f t="shared" si="811"/>
        <v>0</v>
      </c>
      <c r="K6434" s="3"/>
    </row>
    <row r="6435" spans="2:11" hidden="1" outlineLevel="1" x14ac:dyDescent="0.3">
      <c r="B6435" s="2"/>
      <c r="D6435" s="3"/>
      <c r="F6435" s="3"/>
      <c r="H6435" s="3"/>
      <c r="I6435" t="str">
        <f t="shared" ref="I6435:I6441" si="815">REPLACE(I6434,LEN(I6434),1,RIGHT(I6434,1)+1)</f>
        <v>0#3</v>
      </c>
      <c r="J6435" s="3">
        <f t="shared" si="811"/>
        <v>0</v>
      </c>
      <c r="K6435" s="3"/>
    </row>
    <row r="6436" spans="2:11" hidden="1" outlineLevel="1" x14ac:dyDescent="0.3">
      <c r="B6436" s="2"/>
      <c r="D6436" s="3"/>
      <c r="F6436" s="3"/>
      <c r="H6436" s="3"/>
      <c r="I6436" t="str">
        <f t="shared" si="815"/>
        <v>0#4</v>
      </c>
      <c r="J6436" s="3">
        <f t="shared" si="811"/>
        <v>0</v>
      </c>
      <c r="K6436" s="3"/>
    </row>
    <row r="6437" spans="2:11" hidden="1" outlineLevel="1" x14ac:dyDescent="0.3">
      <c r="B6437" s="2"/>
      <c r="D6437" s="3"/>
      <c r="F6437" s="3"/>
      <c r="H6437" s="3"/>
      <c r="I6437" t="str">
        <f t="shared" si="815"/>
        <v>0#5</v>
      </c>
      <c r="J6437" s="3">
        <f t="shared" si="811"/>
        <v>0</v>
      </c>
      <c r="K6437" s="3"/>
    </row>
    <row r="6438" spans="2:11" hidden="1" outlineLevel="1" x14ac:dyDescent="0.3">
      <c r="B6438" s="2"/>
      <c r="D6438" s="3"/>
      <c r="F6438" s="3"/>
      <c r="H6438" s="3"/>
      <c r="I6438" t="str">
        <f t="shared" si="815"/>
        <v>0#6</v>
      </c>
      <c r="J6438" s="3">
        <f t="shared" si="811"/>
        <v>0</v>
      </c>
      <c r="K6438" s="3"/>
    </row>
    <row r="6439" spans="2:11" hidden="1" outlineLevel="1" x14ac:dyDescent="0.3">
      <c r="B6439" s="2"/>
      <c r="D6439" s="3"/>
      <c r="F6439" s="3"/>
      <c r="H6439" s="3"/>
      <c r="I6439" t="str">
        <f t="shared" si="815"/>
        <v>0#7</v>
      </c>
      <c r="J6439" s="3">
        <f t="shared" si="811"/>
        <v>0</v>
      </c>
      <c r="K6439" s="3"/>
    </row>
    <row r="6440" spans="2:11" hidden="1" outlineLevel="1" x14ac:dyDescent="0.3">
      <c r="B6440" s="2"/>
      <c r="D6440" s="3"/>
      <c r="F6440" s="3"/>
      <c r="H6440" s="3"/>
      <c r="I6440" t="str">
        <f t="shared" si="815"/>
        <v>0#8</v>
      </c>
      <c r="J6440" s="3">
        <f t="shared" si="811"/>
        <v>0</v>
      </c>
      <c r="K6440" s="3"/>
    </row>
    <row r="6441" spans="2:11" hidden="1" outlineLevel="1" x14ac:dyDescent="0.3">
      <c r="B6441" s="2"/>
      <c r="D6441" s="3"/>
      <c r="F6441" s="3"/>
      <c r="H6441" s="3"/>
      <c r="I6441" t="str">
        <f t="shared" si="815"/>
        <v>0#9</v>
      </c>
      <c r="J6441" s="3">
        <f t="shared" si="811"/>
        <v>0</v>
      </c>
      <c r="K6441" s="3"/>
    </row>
    <row r="6442" spans="2:11" hidden="1" outlineLevel="1" x14ac:dyDescent="0.3">
      <c r="B6442" s="2"/>
      <c r="D6442" s="3"/>
      <c r="F6442" s="3">
        <f>F6433</f>
        <v>0</v>
      </c>
      <c r="G6442" t="str">
        <f>F6442&amp;"#"&amp;COUNTIF(F$6:F6442,F6442)</f>
        <v>0#626</v>
      </c>
      <c r="H6442" s="3">
        <f>IF(ISERROR(IF((SUMPRODUCT((D$7:D$5839=INDEX($F$6578:$F$6799,IF($C$2="All",MATCH(G6442,$G$6578:$G$6799,0),MATCH(G6442,$H$6578:$H$6799,0)),1))*1)+SUMPRODUCT((F$7:F$5839=INDEX($F$6578:$F$6799,IF($C$2="All",MATCH(G6442,$G$6578:$G$6799,0),MATCH(G6442,$H$6578:$H$6799,0)),1))*1))&gt;0,0,INDEX($F$6578:$F$6799,IF($C$2="All",MATCH(G6442,$G$6578:$G$6799,0),MATCH(G6442,$H$6578:$H$6799,0)),1))),0,IF((SUMPRODUCT((D$7:D$5839=INDEX($F$6578:$F$6799,IF($C$2="All",MATCH(G6442,$G$6578:$G$6799,0),MATCH(G6442,$H$6578:$H$6799,0)),1))*1)+SUMPRODUCT((F$7:F$5839=INDEX($F$6578:$F$6799,IF($C$2="All",MATCH(G6442,$G$6578:$G$6799,0),MATCH(G6442,$H$6578:$H$6799,0)),1))*1))&gt;0,0,INDEX($F$6578:$F$6799,IF($C$2="All",MATCH(G6442,$G$6578:$G$6799,0),MATCH(G6442,$H$6578:$H$6799,0)),1)))</f>
        <v>0</v>
      </c>
      <c r="I6442" t="str">
        <f>H6442&amp;"#1"</f>
        <v>0#1</v>
      </c>
      <c r="J6442" s="3">
        <f t="shared" si="811"/>
        <v>0</v>
      </c>
      <c r="K6442" s="3"/>
    </row>
    <row r="6443" spans="2:11" hidden="1" outlineLevel="1" x14ac:dyDescent="0.3">
      <c r="B6443" s="2"/>
      <c r="D6443" s="3"/>
      <c r="F6443" s="3"/>
      <c r="H6443" s="3"/>
      <c r="I6443" t="str">
        <f>REPLACE(I6442,LEN(I6442),1,RIGHT(I6442,1)+1)</f>
        <v>0#2</v>
      </c>
      <c r="J6443" s="3">
        <f t="shared" si="811"/>
        <v>0</v>
      </c>
      <c r="K6443" s="3"/>
    </row>
    <row r="6444" spans="2:11" hidden="1" outlineLevel="1" x14ac:dyDescent="0.3">
      <c r="B6444" s="2"/>
      <c r="D6444" s="3"/>
      <c r="F6444" s="3"/>
      <c r="H6444" s="3"/>
      <c r="I6444" t="str">
        <f t="shared" ref="I6444:I6450" si="816">REPLACE(I6443,LEN(I6443),1,RIGHT(I6443,1)+1)</f>
        <v>0#3</v>
      </c>
      <c r="J6444" s="3">
        <f t="shared" si="811"/>
        <v>0</v>
      </c>
      <c r="K6444" s="3"/>
    </row>
    <row r="6445" spans="2:11" hidden="1" outlineLevel="1" x14ac:dyDescent="0.3">
      <c r="B6445" s="2"/>
      <c r="D6445" s="3"/>
      <c r="F6445" s="3"/>
      <c r="H6445" s="3"/>
      <c r="I6445" t="str">
        <f t="shared" si="816"/>
        <v>0#4</v>
      </c>
      <c r="J6445" s="3">
        <f t="shared" si="811"/>
        <v>0</v>
      </c>
      <c r="K6445" s="3"/>
    </row>
    <row r="6446" spans="2:11" hidden="1" outlineLevel="1" x14ac:dyDescent="0.3">
      <c r="B6446" s="2"/>
      <c r="D6446" s="3"/>
      <c r="F6446" s="3"/>
      <c r="H6446" s="3"/>
      <c r="I6446" t="str">
        <f t="shared" si="816"/>
        <v>0#5</v>
      </c>
      <c r="J6446" s="3">
        <f t="shared" si="811"/>
        <v>0</v>
      </c>
      <c r="K6446" s="3"/>
    </row>
    <row r="6447" spans="2:11" hidden="1" outlineLevel="1" x14ac:dyDescent="0.3">
      <c r="B6447" s="2"/>
      <c r="D6447" s="3"/>
      <c r="F6447" s="3"/>
      <c r="H6447" s="3"/>
      <c r="I6447" t="str">
        <f t="shared" si="816"/>
        <v>0#6</v>
      </c>
      <c r="J6447" s="3">
        <f t="shared" si="811"/>
        <v>0</v>
      </c>
      <c r="K6447" s="3"/>
    </row>
    <row r="6448" spans="2:11" hidden="1" outlineLevel="1" x14ac:dyDescent="0.3">
      <c r="B6448" s="2"/>
      <c r="D6448" s="3"/>
      <c r="F6448" s="3"/>
      <c r="H6448" s="3"/>
      <c r="I6448" t="str">
        <f t="shared" si="816"/>
        <v>0#7</v>
      </c>
      <c r="J6448" s="3">
        <f t="shared" si="811"/>
        <v>0</v>
      </c>
      <c r="K6448" s="3"/>
    </row>
    <row r="6449" spans="2:11" hidden="1" outlineLevel="1" x14ac:dyDescent="0.3">
      <c r="B6449" s="2"/>
      <c r="D6449" s="3"/>
      <c r="F6449" s="3"/>
      <c r="H6449" s="3"/>
      <c r="I6449" t="str">
        <f t="shared" si="816"/>
        <v>0#8</v>
      </c>
      <c r="J6449" s="3">
        <f t="shared" si="811"/>
        <v>0</v>
      </c>
      <c r="K6449" s="3"/>
    </row>
    <row r="6450" spans="2:11" hidden="1" outlineLevel="1" x14ac:dyDescent="0.3">
      <c r="B6450" s="2"/>
      <c r="D6450" s="3"/>
      <c r="F6450" s="3"/>
      <c r="H6450" s="3"/>
      <c r="I6450" t="str">
        <f t="shared" si="816"/>
        <v>0#9</v>
      </c>
      <c r="J6450" s="3">
        <f t="shared" si="811"/>
        <v>0</v>
      </c>
      <c r="K6450" s="3"/>
    </row>
    <row r="6451" spans="2:11" hidden="1" outlineLevel="1" x14ac:dyDescent="0.3">
      <c r="B6451" s="2"/>
      <c r="D6451" s="3"/>
      <c r="F6451" s="3">
        <f>F6442</f>
        <v>0</v>
      </c>
      <c r="G6451" t="str">
        <f>F6451&amp;"#"&amp;COUNTIF(F$6:F6451,F6451)</f>
        <v>0#627</v>
      </c>
      <c r="H6451" s="3">
        <f>IF(ISERROR(IF((SUMPRODUCT((D$7:D$5839=INDEX($F$6578:$F$6799,IF($C$2="All",MATCH(G6451,$G$6578:$G$6799,0),MATCH(G6451,$H$6578:$H$6799,0)),1))*1)+SUMPRODUCT((F$7:F$5839=INDEX($F$6578:$F$6799,IF($C$2="All",MATCH(G6451,$G$6578:$G$6799,0),MATCH(G6451,$H$6578:$H$6799,0)),1))*1))&gt;0,0,INDEX($F$6578:$F$6799,IF($C$2="All",MATCH(G6451,$G$6578:$G$6799,0),MATCH(G6451,$H$6578:$H$6799,0)),1))),0,IF((SUMPRODUCT((D$7:D$5839=INDEX($F$6578:$F$6799,IF($C$2="All",MATCH(G6451,$G$6578:$G$6799,0),MATCH(G6451,$H$6578:$H$6799,0)),1))*1)+SUMPRODUCT((F$7:F$5839=INDEX($F$6578:$F$6799,IF($C$2="All",MATCH(G6451,$G$6578:$G$6799,0),MATCH(G6451,$H$6578:$H$6799,0)),1))*1))&gt;0,0,INDEX($F$6578:$F$6799,IF($C$2="All",MATCH(G6451,$G$6578:$G$6799,0),MATCH(G6451,$H$6578:$H$6799,0)),1)))</f>
        <v>0</v>
      </c>
      <c r="I6451" t="str">
        <f>H6451&amp;"#1"</f>
        <v>0#1</v>
      </c>
      <c r="J6451" s="3">
        <f t="shared" si="811"/>
        <v>0</v>
      </c>
      <c r="K6451" s="3"/>
    </row>
    <row r="6452" spans="2:11" hidden="1" outlineLevel="1" x14ac:dyDescent="0.3">
      <c r="B6452" s="2"/>
      <c r="D6452" s="3"/>
      <c r="F6452" s="3"/>
      <c r="H6452" s="3"/>
      <c r="I6452" t="str">
        <f>REPLACE(I6451,LEN(I6451),1,RIGHT(I6451,1)+1)</f>
        <v>0#2</v>
      </c>
      <c r="J6452" s="3">
        <f t="shared" si="811"/>
        <v>0</v>
      </c>
      <c r="K6452" s="3"/>
    </row>
    <row r="6453" spans="2:11" hidden="1" outlineLevel="1" x14ac:dyDescent="0.3">
      <c r="B6453" s="2"/>
      <c r="D6453" s="3"/>
      <c r="F6453" s="3"/>
      <c r="H6453" s="3"/>
      <c r="I6453" t="str">
        <f t="shared" ref="I6453:I6459" si="817">REPLACE(I6452,LEN(I6452),1,RIGHT(I6452,1)+1)</f>
        <v>0#3</v>
      </c>
      <c r="J6453" s="3">
        <f t="shared" si="811"/>
        <v>0</v>
      </c>
      <c r="K6453" s="3"/>
    </row>
    <row r="6454" spans="2:11" hidden="1" outlineLevel="1" x14ac:dyDescent="0.3">
      <c r="B6454" s="2"/>
      <c r="D6454" s="3"/>
      <c r="F6454" s="3"/>
      <c r="H6454" s="3"/>
      <c r="I6454" t="str">
        <f t="shared" si="817"/>
        <v>0#4</v>
      </c>
      <c r="J6454" s="3">
        <f t="shared" si="811"/>
        <v>0</v>
      </c>
      <c r="K6454" s="3"/>
    </row>
    <row r="6455" spans="2:11" hidden="1" outlineLevel="1" x14ac:dyDescent="0.3">
      <c r="B6455" s="2"/>
      <c r="D6455" s="3"/>
      <c r="F6455" s="3"/>
      <c r="H6455" s="3"/>
      <c r="I6455" t="str">
        <f t="shared" si="817"/>
        <v>0#5</v>
      </c>
      <c r="J6455" s="3">
        <f t="shared" si="811"/>
        <v>0</v>
      </c>
      <c r="K6455" s="3"/>
    </row>
    <row r="6456" spans="2:11" hidden="1" outlineLevel="1" x14ac:dyDescent="0.3">
      <c r="B6456" s="2"/>
      <c r="D6456" s="3"/>
      <c r="F6456" s="3"/>
      <c r="H6456" s="3"/>
      <c r="I6456" t="str">
        <f t="shared" si="817"/>
        <v>0#6</v>
      </c>
      <c r="J6456" s="3">
        <f t="shared" si="811"/>
        <v>0</v>
      </c>
      <c r="K6456" s="3"/>
    </row>
    <row r="6457" spans="2:11" hidden="1" outlineLevel="1" x14ac:dyDescent="0.3">
      <c r="B6457" s="2"/>
      <c r="D6457" s="3"/>
      <c r="F6457" s="3"/>
      <c r="H6457" s="3"/>
      <c r="I6457" t="str">
        <f t="shared" si="817"/>
        <v>0#7</v>
      </c>
      <c r="J6457" s="3">
        <f t="shared" si="811"/>
        <v>0</v>
      </c>
      <c r="K6457" s="3"/>
    </row>
    <row r="6458" spans="2:11" hidden="1" outlineLevel="1" x14ac:dyDescent="0.3">
      <c r="B6458" s="2"/>
      <c r="D6458" s="3"/>
      <c r="F6458" s="3"/>
      <c r="H6458" s="3"/>
      <c r="I6458" t="str">
        <f t="shared" si="817"/>
        <v>0#8</v>
      </c>
      <c r="J6458" s="3">
        <f t="shared" si="811"/>
        <v>0</v>
      </c>
      <c r="K6458" s="3"/>
    </row>
    <row r="6459" spans="2:11" hidden="1" outlineLevel="1" x14ac:dyDescent="0.3">
      <c r="B6459" s="2"/>
      <c r="D6459" s="3"/>
      <c r="F6459" s="3"/>
      <c r="H6459" s="3"/>
      <c r="I6459" t="str">
        <f t="shared" si="817"/>
        <v>0#9</v>
      </c>
      <c r="J6459" s="3">
        <f t="shared" si="811"/>
        <v>0</v>
      </c>
      <c r="K6459" s="3"/>
    </row>
    <row r="6460" spans="2:11" hidden="1" outlineLevel="1" x14ac:dyDescent="0.3">
      <c r="B6460" s="2"/>
      <c r="D6460" s="3"/>
      <c r="F6460" s="3">
        <f>F6451</f>
        <v>0</v>
      </c>
      <c r="G6460" t="str">
        <f>F6460&amp;"#"&amp;COUNTIF(F$6:F6460,F6460)</f>
        <v>0#628</v>
      </c>
      <c r="H6460" s="3">
        <f>IF(ISERROR(IF((SUMPRODUCT((D$7:D$5839=INDEX($F$6578:$F$6799,IF($C$2="All",MATCH(G6460,$G$6578:$G$6799,0),MATCH(G6460,$H$6578:$H$6799,0)),1))*1)+SUMPRODUCT((F$7:F$5839=INDEX($F$6578:$F$6799,IF($C$2="All",MATCH(G6460,$G$6578:$G$6799,0),MATCH(G6460,$H$6578:$H$6799,0)),1))*1))&gt;0,0,INDEX($F$6578:$F$6799,IF($C$2="All",MATCH(G6460,$G$6578:$G$6799,0),MATCH(G6460,$H$6578:$H$6799,0)),1))),0,IF((SUMPRODUCT((D$7:D$5839=INDEX($F$6578:$F$6799,IF($C$2="All",MATCH(G6460,$G$6578:$G$6799,0),MATCH(G6460,$H$6578:$H$6799,0)),1))*1)+SUMPRODUCT((F$7:F$5839=INDEX($F$6578:$F$6799,IF($C$2="All",MATCH(G6460,$G$6578:$G$6799,0),MATCH(G6460,$H$6578:$H$6799,0)),1))*1))&gt;0,0,INDEX($F$6578:$F$6799,IF($C$2="All",MATCH(G6460,$G$6578:$G$6799,0),MATCH(G6460,$H$6578:$H$6799,0)),1)))</f>
        <v>0</v>
      </c>
      <c r="I6460" t="str">
        <f>H6460&amp;"#1"</f>
        <v>0#1</v>
      </c>
      <c r="J6460" s="3">
        <f t="shared" si="811"/>
        <v>0</v>
      </c>
      <c r="K6460" s="3"/>
    </row>
    <row r="6461" spans="2:11" hidden="1" outlineLevel="1" x14ac:dyDescent="0.3">
      <c r="B6461" s="2"/>
      <c r="D6461" s="3"/>
      <c r="F6461" s="3"/>
      <c r="H6461" s="3"/>
      <c r="I6461" t="str">
        <f>REPLACE(I6460,LEN(I6460),1,RIGHT(I6460,1)+1)</f>
        <v>0#2</v>
      </c>
      <c r="J6461" s="3">
        <f t="shared" si="811"/>
        <v>0</v>
      </c>
      <c r="K6461" s="3"/>
    </row>
    <row r="6462" spans="2:11" hidden="1" outlineLevel="1" x14ac:dyDescent="0.3">
      <c r="B6462" s="2"/>
      <c r="D6462" s="3"/>
      <c r="F6462" s="3"/>
      <c r="H6462" s="3"/>
      <c r="I6462" t="str">
        <f t="shared" ref="I6462:I6468" si="818">REPLACE(I6461,LEN(I6461),1,RIGHT(I6461,1)+1)</f>
        <v>0#3</v>
      </c>
      <c r="J6462" s="3">
        <f t="shared" si="811"/>
        <v>0</v>
      </c>
      <c r="K6462" s="3"/>
    </row>
    <row r="6463" spans="2:11" hidden="1" outlineLevel="1" x14ac:dyDescent="0.3">
      <c r="B6463" s="2"/>
      <c r="D6463" s="3"/>
      <c r="F6463" s="3"/>
      <c r="H6463" s="3"/>
      <c r="I6463" t="str">
        <f t="shared" si="818"/>
        <v>0#4</v>
      </c>
      <c r="J6463" s="3">
        <f t="shared" si="811"/>
        <v>0</v>
      </c>
      <c r="K6463" s="3"/>
    </row>
    <row r="6464" spans="2:11" hidden="1" outlineLevel="1" x14ac:dyDescent="0.3">
      <c r="B6464" s="2"/>
      <c r="D6464" s="3"/>
      <c r="F6464" s="3"/>
      <c r="H6464" s="3"/>
      <c r="I6464" t="str">
        <f t="shared" si="818"/>
        <v>0#5</v>
      </c>
      <c r="J6464" s="3">
        <f t="shared" si="811"/>
        <v>0</v>
      </c>
      <c r="K6464" s="3"/>
    </row>
    <row r="6465" spans="2:11" hidden="1" outlineLevel="1" x14ac:dyDescent="0.3">
      <c r="B6465" s="2"/>
      <c r="D6465" s="3"/>
      <c r="F6465" s="3"/>
      <c r="H6465" s="3"/>
      <c r="I6465" t="str">
        <f t="shared" si="818"/>
        <v>0#6</v>
      </c>
      <c r="J6465" s="3">
        <f t="shared" si="811"/>
        <v>0</v>
      </c>
      <c r="K6465" s="3"/>
    </row>
    <row r="6466" spans="2:11" hidden="1" outlineLevel="1" x14ac:dyDescent="0.3">
      <c r="B6466" s="2"/>
      <c r="D6466" s="3"/>
      <c r="F6466" s="3"/>
      <c r="H6466" s="3"/>
      <c r="I6466" t="str">
        <f t="shared" si="818"/>
        <v>0#7</v>
      </c>
      <c r="J6466" s="3">
        <f t="shared" si="811"/>
        <v>0</v>
      </c>
      <c r="K6466" s="3"/>
    </row>
    <row r="6467" spans="2:11" hidden="1" outlineLevel="1" x14ac:dyDescent="0.3">
      <c r="B6467" s="2"/>
      <c r="D6467" s="3"/>
      <c r="F6467" s="3"/>
      <c r="H6467" s="3"/>
      <c r="I6467" t="str">
        <f t="shared" si="818"/>
        <v>0#8</v>
      </c>
      <c r="J6467" s="3">
        <f t="shared" si="811"/>
        <v>0</v>
      </c>
      <c r="K6467" s="3"/>
    </row>
    <row r="6468" spans="2:11" hidden="1" outlineLevel="1" x14ac:dyDescent="0.3">
      <c r="B6468" s="2"/>
      <c r="D6468" s="3"/>
      <c r="F6468" s="3"/>
      <c r="H6468" s="3"/>
      <c r="I6468" t="str">
        <f t="shared" si="818"/>
        <v>0#9</v>
      </c>
      <c r="J6468" s="3">
        <f t="shared" si="811"/>
        <v>0</v>
      </c>
      <c r="K6468" s="3"/>
    </row>
    <row r="6469" spans="2:11" hidden="1" outlineLevel="1" x14ac:dyDescent="0.3">
      <c r="B6469" s="2"/>
      <c r="D6469" s="3"/>
      <c r="F6469" s="3">
        <f>F6460</f>
        <v>0</v>
      </c>
      <c r="G6469" t="str">
        <f>F6469&amp;"#"&amp;COUNTIF(F$6:F6469,F6469)</f>
        <v>0#629</v>
      </c>
      <c r="H6469" s="3">
        <f>IF(ISERROR(IF((SUMPRODUCT((D$7:D$5839=INDEX($F$6578:$F$6799,IF($C$2="All",MATCH(G6469,$G$6578:$G$6799,0),MATCH(G6469,$H$6578:$H$6799,0)),1))*1)+SUMPRODUCT((F$7:F$5839=INDEX($F$6578:$F$6799,IF($C$2="All",MATCH(G6469,$G$6578:$G$6799,0),MATCH(G6469,$H$6578:$H$6799,0)),1))*1))&gt;0,0,INDEX($F$6578:$F$6799,IF($C$2="All",MATCH(G6469,$G$6578:$G$6799,0),MATCH(G6469,$H$6578:$H$6799,0)),1))),0,IF((SUMPRODUCT((D$7:D$5839=INDEX($F$6578:$F$6799,IF($C$2="All",MATCH(G6469,$G$6578:$G$6799,0),MATCH(G6469,$H$6578:$H$6799,0)),1))*1)+SUMPRODUCT((F$7:F$5839=INDEX($F$6578:$F$6799,IF($C$2="All",MATCH(G6469,$G$6578:$G$6799,0),MATCH(G6469,$H$6578:$H$6799,0)),1))*1))&gt;0,0,INDEX($F$6578:$F$6799,IF($C$2="All",MATCH(G6469,$G$6578:$G$6799,0),MATCH(G6469,$H$6578:$H$6799,0)),1)))</f>
        <v>0</v>
      </c>
      <c r="I6469" t="str">
        <f>H6469&amp;"#1"</f>
        <v>0#1</v>
      </c>
      <c r="J6469" s="3">
        <f t="shared" si="811"/>
        <v>0</v>
      </c>
      <c r="K6469" s="3"/>
    </row>
    <row r="6470" spans="2:11" hidden="1" outlineLevel="1" x14ac:dyDescent="0.3">
      <c r="B6470" s="2"/>
      <c r="D6470" s="3"/>
      <c r="F6470" s="3"/>
      <c r="H6470" s="3"/>
      <c r="I6470" t="str">
        <f>REPLACE(I6469,LEN(I6469),1,RIGHT(I6469,1)+1)</f>
        <v>0#2</v>
      </c>
      <c r="J6470" s="3">
        <f t="shared" si="811"/>
        <v>0</v>
      </c>
      <c r="K6470" s="3"/>
    </row>
    <row r="6471" spans="2:11" hidden="1" outlineLevel="1" x14ac:dyDescent="0.3">
      <c r="B6471" s="2"/>
      <c r="D6471" s="3"/>
      <c r="F6471" s="3"/>
      <c r="H6471" s="3"/>
      <c r="I6471" t="str">
        <f t="shared" ref="I6471:I6477" si="819">REPLACE(I6470,LEN(I6470),1,RIGHT(I6470,1)+1)</f>
        <v>0#3</v>
      </c>
      <c r="J6471" s="3">
        <f t="shared" ref="J6471:J6534" si="820">IF(ISERROR(IF((SUMPRODUCT((F$7:F$5839=INDEX($F$6578:$F$6799,IF($C$2="All",MATCH(I6471,$G$6578:$G$6799,0),MATCH(I6471,$H$6578:$H$6799,0)),1))*1)+SUMPRODUCT((H$7:H$5839=INDEX($F$6578:$F$6799,IF($C$2="All",MATCH(I6471,$G$6578:$G$6799,0),MATCH(I6471,$H$6578:$H$6799,0)),1))*1))&gt;0,0,INDEX($F$6578:$F$6799,IF($C$2="All",MATCH(I6471,$G$6578:$G$6799,0),MATCH(I6471,$H$6578:$H$6799,0)),1))),0,IF((SUMPRODUCT((F$7:F$5839=INDEX($F$6578:$F$6799,IF($C$2="All",MATCH(I6471,$G$6578:$G$6799,0),MATCH(I6471,$H$6578:$H$6799,0)),1))*1)+SUMPRODUCT((H$7:H$5839=INDEX($F$6578:$F$6799,IF($C$2="All",MATCH(I6471,$G$6578:$G$6799,0),MATCH(I6471,$H$6578:$H$6799,0)),1))*1))&gt;0,0,INDEX($F$6578:$F$6799,IF($C$2="All",MATCH(I6471,$G$6578:$G$6799,0),MATCH(I6471,$H$6578:$H$6799,0)),1)))</f>
        <v>0</v>
      </c>
      <c r="K6471" s="3"/>
    </row>
    <row r="6472" spans="2:11" hidden="1" outlineLevel="1" x14ac:dyDescent="0.3">
      <c r="B6472" s="2"/>
      <c r="D6472" s="3"/>
      <c r="F6472" s="3"/>
      <c r="H6472" s="3"/>
      <c r="I6472" t="str">
        <f t="shared" si="819"/>
        <v>0#4</v>
      </c>
      <c r="J6472" s="3">
        <f t="shared" si="820"/>
        <v>0</v>
      </c>
      <c r="K6472" s="3"/>
    </row>
    <row r="6473" spans="2:11" hidden="1" outlineLevel="1" x14ac:dyDescent="0.3">
      <c r="B6473" s="2"/>
      <c r="D6473" s="3"/>
      <c r="F6473" s="3"/>
      <c r="H6473" s="3"/>
      <c r="I6473" t="str">
        <f t="shared" si="819"/>
        <v>0#5</v>
      </c>
      <c r="J6473" s="3">
        <f t="shared" si="820"/>
        <v>0</v>
      </c>
      <c r="K6473" s="3"/>
    </row>
    <row r="6474" spans="2:11" hidden="1" outlineLevel="1" x14ac:dyDescent="0.3">
      <c r="B6474" s="2"/>
      <c r="D6474" s="3"/>
      <c r="F6474" s="3"/>
      <c r="H6474" s="3"/>
      <c r="I6474" t="str">
        <f t="shared" si="819"/>
        <v>0#6</v>
      </c>
      <c r="J6474" s="3">
        <f t="shared" si="820"/>
        <v>0</v>
      </c>
      <c r="K6474" s="3"/>
    </row>
    <row r="6475" spans="2:11" hidden="1" outlineLevel="1" x14ac:dyDescent="0.3">
      <c r="B6475" s="2"/>
      <c r="D6475" s="3"/>
      <c r="F6475" s="3"/>
      <c r="H6475" s="3"/>
      <c r="I6475" t="str">
        <f t="shared" si="819"/>
        <v>0#7</v>
      </c>
      <c r="J6475" s="3">
        <f t="shared" si="820"/>
        <v>0</v>
      </c>
      <c r="K6475" s="3"/>
    </row>
    <row r="6476" spans="2:11" hidden="1" outlineLevel="1" x14ac:dyDescent="0.3">
      <c r="B6476" s="2"/>
      <c r="D6476" s="3"/>
      <c r="F6476" s="3"/>
      <c r="H6476" s="3"/>
      <c r="I6476" t="str">
        <f t="shared" si="819"/>
        <v>0#8</v>
      </c>
      <c r="J6476" s="3">
        <f t="shared" si="820"/>
        <v>0</v>
      </c>
      <c r="K6476" s="3"/>
    </row>
    <row r="6477" spans="2:11" hidden="1" outlineLevel="1" x14ac:dyDescent="0.3">
      <c r="B6477" s="2"/>
      <c r="D6477" s="3"/>
      <c r="F6477" s="3"/>
      <c r="H6477" s="3"/>
      <c r="I6477" t="str">
        <f t="shared" si="819"/>
        <v>0#9</v>
      </c>
      <c r="J6477" s="3">
        <f t="shared" si="820"/>
        <v>0</v>
      </c>
      <c r="K6477" s="3"/>
    </row>
    <row r="6478" spans="2:11" hidden="1" outlineLevel="1" x14ac:dyDescent="0.3">
      <c r="B6478" s="2"/>
      <c r="D6478" s="3"/>
      <c r="F6478" s="3">
        <f>F6469</f>
        <v>0</v>
      </c>
      <c r="G6478" t="str">
        <f>F6478&amp;"#"&amp;COUNTIF(F$6:F6478,F6478)</f>
        <v>0#630</v>
      </c>
      <c r="H6478" s="3">
        <f>IF(ISERROR(IF((SUMPRODUCT((D$7:D$5839=INDEX($F$6578:$F$6799,IF($C$2="All",MATCH(G6478,$G$6578:$G$6799,0),MATCH(G6478,$H$6578:$H$6799,0)),1))*1)+SUMPRODUCT((F$7:F$5839=INDEX($F$6578:$F$6799,IF($C$2="All",MATCH(G6478,$G$6578:$G$6799,0),MATCH(G6478,$H$6578:$H$6799,0)),1))*1))&gt;0,0,INDEX($F$6578:$F$6799,IF($C$2="All",MATCH(G6478,$G$6578:$G$6799,0),MATCH(G6478,$H$6578:$H$6799,0)),1))),0,IF((SUMPRODUCT((D$7:D$5839=INDEX($F$6578:$F$6799,IF($C$2="All",MATCH(G6478,$G$6578:$G$6799,0),MATCH(G6478,$H$6578:$H$6799,0)),1))*1)+SUMPRODUCT((F$7:F$5839=INDEX($F$6578:$F$6799,IF($C$2="All",MATCH(G6478,$G$6578:$G$6799,0),MATCH(G6478,$H$6578:$H$6799,0)),1))*1))&gt;0,0,INDEX($F$6578:$F$6799,IF($C$2="All",MATCH(G6478,$G$6578:$G$6799,0),MATCH(G6478,$H$6578:$H$6799,0)),1)))</f>
        <v>0</v>
      </c>
      <c r="I6478" t="str">
        <f>H6478&amp;"#1"</f>
        <v>0#1</v>
      </c>
      <c r="J6478" s="3">
        <f t="shared" si="820"/>
        <v>0</v>
      </c>
      <c r="K6478" s="3"/>
    </row>
    <row r="6479" spans="2:11" hidden="1" outlineLevel="1" x14ac:dyDescent="0.3">
      <c r="B6479" s="2"/>
      <c r="D6479" s="3"/>
      <c r="F6479" s="3"/>
      <c r="H6479" s="3"/>
      <c r="I6479" t="str">
        <f>REPLACE(I6478,LEN(I6478),1,RIGHT(I6478,1)+1)</f>
        <v>0#2</v>
      </c>
      <c r="J6479" s="3">
        <f t="shared" si="820"/>
        <v>0</v>
      </c>
      <c r="K6479" s="3"/>
    </row>
    <row r="6480" spans="2:11" hidden="1" outlineLevel="1" x14ac:dyDescent="0.3">
      <c r="B6480" s="2"/>
      <c r="D6480" s="3"/>
      <c r="F6480" s="3"/>
      <c r="H6480" s="3"/>
      <c r="I6480" t="str">
        <f t="shared" ref="I6480:I6486" si="821">REPLACE(I6479,LEN(I6479),1,RIGHT(I6479,1)+1)</f>
        <v>0#3</v>
      </c>
      <c r="J6480" s="3">
        <f t="shared" si="820"/>
        <v>0</v>
      </c>
      <c r="K6480" s="3"/>
    </row>
    <row r="6481" spans="2:11" hidden="1" outlineLevel="1" x14ac:dyDescent="0.3">
      <c r="B6481" s="2"/>
      <c r="D6481" s="3"/>
      <c r="F6481" s="3"/>
      <c r="H6481" s="3"/>
      <c r="I6481" t="str">
        <f t="shared" si="821"/>
        <v>0#4</v>
      </c>
      <c r="J6481" s="3">
        <f t="shared" si="820"/>
        <v>0</v>
      </c>
      <c r="K6481" s="3"/>
    </row>
    <row r="6482" spans="2:11" hidden="1" outlineLevel="1" x14ac:dyDescent="0.3">
      <c r="B6482" s="2"/>
      <c r="D6482" s="3"/>
      <c r="F6482" s="3"/>
      <c r="H6482" s="3"/>
      <c r="I6482" t="str">
        <f t="shared" si="821"/>
        <v>0#5</v>
      </c>
      <c r="J6482" s="3">
        <f t="shared" si="820"/>
        <v>0</v>
      </c>
      <c r="K6482" s="3"/>
    </row>
    <row r="6483" spans="2:11" hidden="1" outlineLevel="1" x14ac:dyDescent="0.3">
      <c r="B6483" s="2"/>
      <c r="D6483" s="3"/>
      <c r="F6483" s="3"/>
      <c r="H6483" s="3"/>
      <c r="I6483" t="str">
        <f t="shared" si="821"/>
        <v>0#6</v>
      </c>
      <c r="J6483" s="3">
        <f t="shared" si="820"/>
        <v>0</v>
      </c>
      <c r="K6483" s="3"/>
    </row>
    <row r="6484" spans="2:11" hidden="1" outlineLevel="1" x14ac:dyDescent="0.3">
      <c r="B6484" s="2"/>
      <c r="D6484" s="3"/>
      <c r="F6484" s="3"/>
      <c r="H6484" s="3"/>
      <c r="I6484" t="str">
        <f t="shared" si="821"/>
        <v>0#7</v>
      </c>
      <c r="J6484" s="3">
        <f t="shared" si="820"/>
        <v>0</v>
      </c>
      <c r="K6484" s="3"/>
    </row>
    <row r="6485" spans="2:11" hidden="1" outlineLevel="1" x14ac:dyDescent="0.3">
      <c r="B6485" s="2"/>
      <c r="D6485" s="3"/>
      <c r="F6485" s="3"/>
      <c r="H6485" s="3"/>
      <c r="I6485" t="str">
        <f t="shared" si="821"/>
        <v>0#8</v>
      </c>
      <c r="J6485" s="3">
        <f t="shared" si="820"/>
        <v>0</v>
      </c>
      <c r="K6485" s="3"/>
    </row>
    <row r="6486" spans="2:11" hidden="1" outlineLevel="1" x14ac:dyDescent="0.3">
      <c r="B6486" s="2"/>
      <c r="D6486" s="3"/>
      <c r="F6486" s="3"/>
      <c r="H6486" s="3"/>
      <c r="I6486" t="str">
        <f t="shared" si="821"/>
        <v>0#9</v>
      </c>
      <c r="J6486" s="3">
        <f t="shared" si="820"/>
        <v>0</v>
      </c>
      <c r="K6486" s="3"/>
    </row>
    <row r="6487" spans="2:11" hidden="1" outlineLevel="1" x14ac:dyDescent="0.3">
      <c r="D6487" t="str">
        <f>IF(C6487="",D6406,IF(ISERROR(INDEX($F$6578:$F$6799,IF($C$2="All",MATCH(C6487,$G$6578:$G$6799,0),MATCH(C6487,$H$6578:$H$6799,0)),1)),0,INDEX($F$6578:$F$6799,IF($C$2="All",MATCH(C6487,$G$6578:$G$6799,0),MATCH(C6487,$H$6578:$H$6799,0)),1)))</f>
        <v>New London</v>
      </c>
      <c r="E6487" t="str">
        <f>D6487&amp;"#"&amp;COUNTIF(D$6:D6487,D6487)</f>
        <v>New London#18</v>
      </c>
      <c r="F6487" s="3">
        <f>IF(ISERROR(IF((SUMPRODUCT((B$7:B$5839=INDEX($F$6578:$F$6799,IF($C$2="All",MATCH(E6487,$G$6578:$G$6799,0),MATCH(E6487,$H$6578:$H$6799,0)),1))*1)+SUMPRODUCT((D$7:D$5839=INDEX($F$6578:$F$6799,IF($C$2="All",MATCH(E6487,$G$6578:$G$6799,0),MATCH(E6487,$H$6578:$H$6799,0)),1))*1))&gt;0,0,INDEX($F$6578:$F$6799,IF($C$2="All",MATCH(E6487,$G$6578:$G$6799,0),MATCH(E6487,$H$6578:$H$6799,0)),1))),0,IF((SUMPRODUCT((B$7:B$5839=INDEX($F$6578:$F$6799,IF($C$2="All",MATCH(E6487,$G$6578:$G$6799,0),MATCH(E6487,$H$6578:$H$6799,0)),1))*1)+SUMPRODUCT((D$7:D$5839=INDEX($F$6578:$F$6799,IF($C$2="All",MATCH(E6487,$G$6578:$G$6799,0),MATCH(E6487,$H$6578:$H$6799,0)),1))*1))&gt;0,0,INDEX($F$6578:$F$6799,IF($C$2="All",MATCH(E6487,$G$6578:$G$6799,0),MATCH(E6487,$H$6578:$H$6799,0)),1)))</f>
        <v>0</v>
      </c>
      <c r="G6487" t="str">
        <f>F6487&amp;"#"&amp;COUNTIF(F$6:F6487,F6487)</f>
        <v>0#631</v>
      </c>
      <c r="H6487" s="3">
        <f>IF(ISERROR(IF((SUMPRODUCT((D$7:D$5839=INDEX($F$6578:$F$6799,IF($C$2="All",MATCH(G6487,$G$6578:$G$6799,0),MATCH(G6487,$H$6578:$H$6799,0)),1))*1)+SUMPRODUCT((F$7:F$5839=INDEX($F$6578:$F$6799,IF($C$2="All",MATCH(G6487,$G$6578:$G$6799,0),MATCH(G6487,$H$6578:$H$6799,0)),1))*1))&gt;0,0,INDEX($F$6578:$F$6799,IF($C$2="All",MATCH(G6487,$G$6578:$G$6799,0),MATCH(G6487,$H$6578:$H$6799,0)),1))),0,IF((SUMPRODUCT((D$7:D$5839=INDEX($F$6578:$F$6799,IF($C$2="All",MATCH(G6487,$G$6578:$G$6799,0),MATCH(G6487,$H$6578:$H$6799,0)),1))*1)+SUMPRODUCT((F$7:F$5839=INDEX($F$6578:$F$6799,IF($C$2="All",MATCH(G6487,$G$6578:$G$6799,0),MATCH(G6487,$H$6578:$H$6799,0)),1))*1))&gt;0,0,INDEX($F$6578:$F$6799,IF($C$2="All",MATCH(G6487,$G$6578:$G$6799,0),MATCH(G6487,$H$6578:$H$6799,0)),1)))</f>
        <v>0</v>
      </c>
      <c r="I6487" t="str">
        <f>H$7&amp;"#1"</f>
        <v>0#1</v>
      </c>
      <c r="J6487" s="3">
        <f t="shared" si="820"/>
        <v>0</v>
      </c>
    </row>
    <row r="6488" spans="2:11" hidden="1" outlineLevel="1" x14ac:dyDescent="0.3">
      <c r="B6488" s="2"/>
      <c r="D6488" s="3"/>
      <c r="F6488" s="3"/>
      <c r="H6488" s="3"/>
      <c r="I6488" t="str">
        <f>REPLACE(I6487,LEN(I6487),1,RIGHT(I6487,1)+1)</f>
        <v>0#2</v>
      </c>
      <c r="J6488" s="3">
        <f t="shared" si="820"/>
        <v>0</v>
      </c>
      <c r="K6488" s="3"/>
    </row>
    <row r="6489" spans="2:11" hidden="1" outlineLevel="1" x14ac:dyDescent="0.3">
      <c r="B6489" s="2"/>
      <c r="D6489" s="3"/>
      <c r="F6489" s="3"/>
      <c r="H6489" s="3"/>
      <c r="I6489" t="str">
        <f t="shared" ref="I6489:I6495" si="822">REPLACE(I6488,LEN(I6488),1,RIGHT(I6488,1)+1)</f>
        <v>0#3</v>
      </c>
      <c r="J6489" s="3">
        <f t="shared" si="820"/>
        <v>0</v>
      </c>
      <c r="K6489" s="3"/>
    </row>
    <row r="6490" spans="2:11" hidden="1" outlineLevel="1" x14ac:dyDescent="0.3">
      <c r="B6490" s="2"/>
      <c r="D6490" s="3"/>
      <c r="F6490" s="3"/>
      <c r="H6490" s="3"/>
      <c r="I6490" t="str">
        <f t="shared" si="822"/>
        <v>0#4</v>
      </c>
      <c r="J6490" s="3">
        <f t="shared" si="820"/>
        <v>0</v>
      </c>
      <c r="K6490" s="3"/>
    </row>
    <row r="6491" spans="2:11" hidden="1" outlineLevel="1" x14ac:dyDescent="0.3">
      <c r="B6491" s="2"/>
      <c r="D6491" s="3"/>
      <c r="F6491" s="3"/>
      <c r="H6491" s="3"/>
      <c r="I6491" t="str">
        <f t="shared" si="822"/>
        <v>0#5</v>
      </c>
      <c r="J6491" s="3">
        <f t="shared" si="820"/>
        <v>0</v>
      </c>
      <c r="K6491" s="3"/>
    </row>
    <row r="6492" spans="2:11" hidden="1" outlineLevel="1" x14ac:dyDescent="0.3">
      <c r="B6492" s="2"/>
      <c r="D6492" s="3"/>
      <c r="F6492" s="3"/>
      <c r="H6492" s="3"/>
      <c r="I6492" t="str">
        <f t="shared" si="822"/>
        <v>0#6</v>
      </c>
      <c r="J6492" s="3">
        <f t="shared" si="820"/>
        <v>0</v>
      </c>
      <c r="K6492" s="3"/>
    </row>
    <row r="6493" spans="2:11" hidden="1" outlineLevel="1" x14ac:dyDescent="0.3">
      <c r="B6493" s="2"/>
      <c r="D6493" s="3"/>
      <c r="F6493" s="3"/>
      <c r="H6493" s="3"/>
      <c r="I6493" t="str">
        <f t="shared" si="822"/>
        <v>0#7</v>
      </c>
      <c r="J6493" s="3">
        <f t="shared" si="820"/>
        <v>0</v>
      </c>
      <c r="K6493" s="3"/>
    </row>
    <row r="6494" spans="2:11" hidden="1" outlineLevel="1" x14ac:dyDescent="0.3">
      <c r="B6494" s="2"/>
      <c r="D6494" s="3"/>
      <c r="F6494" s="3"/>
      <c r="H6494" s="3"/>
      <c r="I6494" t="str">
        <f t="shared" si="822"/>
        <v>0#8</v>
      </c>
      <c r="J6494" s="3">
        <f t="shared" si="820"/>
        <v>0</v>
      </c>
      <c r="K6494" s="3"/>
    </row>
    <row r="6495" spans="2:11" hidden="1" outlineLevel="1" x14ac:dyDescent="0.3">
      <c r="B6495" s="2"/>
      <c r="D6495" s="3"/>
      <c r="F6495" s="3"/>
      <c r="H6495" s="3"/>
      <c r="I6495" t="str">
        <f t="shared" si="822"/>
        <v>0#9</v>
      </c>
      <c r="J6495" s="3">
        <f t="shared" si="820"/>
        <v>0</v>
      </c>
      <c r="K6495" s="3"/>
    </row>
    <row r="6496" spans="2:11" hidden="1" outlineLevel="1" x14ac:dyDescent="0.3">
      <c r="B6496" s="2"/>
      <c r="F6496" s="3">
        <f>F6487</f>
        <v>0</v>
      </c>
      <c r="G6496" t="str">
        <f>F6496&amp;"#"&amp;COUNTIF(F$6:F6496,F6496)</f>
        <v>0#632</v>
      </c>
      <c r="H6496" s="3">
        <f>IF(ISERROR(IF((SUMPRODUCT((D$7:D$5839=INDEX($F$6578:$F$6799,IF($C$2="All",MATCH(G6496,$G$6578:$G$6799,0),MATCH(G6496,$H$6578:$H$6799,0)),1))*1)+SUMPRODUCT((F$7:F$5839=INDEX($F$6578:$F$6799,IF($C$2="All",MATCH(G6496,$G$6578:$G$6799,0),MATCH(G6496,$H$6578:$H$6799,0)),1))*1))&gt;0,0,INDEX($F$6578:$F$6799,IF($C$2="All",MATCH(G6496,$G$6578:$G$6799,0),MATCH(G6496,$H$6578:$H$6799,0)),1))),0,IF((SUMPRODUCT((D$7:D$5839=INDEX($F$6578:$F$6799,IF($C$2="All",MATCH(G6496,$G$6578:$G$6799,0),MATCH(G6496,$H$6578:$H$6799,0)),1))*1)+SUMPRODUCT((F$7:F$5839=INDEX($F$6578:$F$6799,IF($C$2="All",MATCH(G6496,$G$6578:$G$6799,0),MATCH(G6496,$H$6578:$H$6799,0)),1))*1))&gt;0,0,INDEX($F$6578:$F$6799,IF($C$2="All",MATCH(G6496,$G$6578:$G$6799,0),MATCH(G6496,$H$6578:$H$6799,0)),1)))</f>
        <v>0</v>
      </c>
      <c r="I6496" t="str">
        <f>H6496&amp;"#1"</f>
        <v>0#1</v>
      </c>
      <c r="J6496" s="3">
        <f t="shared" si="820"/>
        <v>0</v>
      </c>
      <c r="K6496" s="3"/>
    </row>
    <row r="6497" spans="2:11" hidden="1" outlineLevel="1" x14ac:dyDescent="0.3">
      <c r="B6497" s="2"/>
      <c r="F6497" s="3"/>
      <c r="H6497" s="3"/>
      <c r="I6497" t="str">
        <f>REPLACE(I6496,LEN(I6496),1,RIGHT(I6496,1)+1)</f>
        <v>0#2</v>
      </c>
      <c r="J6497" s="3">
        <f t="shared" si="820"/>
        <v>0</v>
      </c>
      <c r="K6497" s="3"/>
    </row>
    <row r="6498" spans="2:11" hidden="1" outlineLevel="1" x14ac:dyDescent="0.3">
      <c r="B6498" s="2"/>
      <c r="F6498" s="3"/>
      <c r="H6498" s="3"/>
      <c r="I6498" t="str">
        <f t="shared" ref="I6498:I6504" si="823">REPLACE(I6497,LEN(I6497),1,RIGHT(I6497,1)+1)</f>
        <v>0#3</v>
      </c>
      <c r="J6498" s="3">
        <f t="shared" si="820"/>
        <v>0</v>
      </c>
      <c r="K6498" s="3"/>
    </row>
    <row r="6499" spans="2:11" hidden="1" outlineLevel="1" x14ac:dyDescent="0.3">
      <c r="B6499" s="2"/>
      <c r="F6499" s="3"/>
      <c r="H6499" s="3"/>
      <c r="I6499" t="str">
        <f t="shared" si="823"/>
        <v>0#4</v>
      </c>
      <c r="J6499" s="3">
        <f t="shared" si="820"/>
        <v>0</v>
      </c>
      <c r="K6499" s="3"/>
    </row>
    <row r="6500" spans="2:11" hidden="1" outlineLevel="1" x14ac:dyDescent="0.3">
      <c r="B6500" s="2"/>
      <c r="F6500" s="3"/>
      <c r="H6500" s="3"/>
      <c r="I6500" t="str">
        <f t="shared" si="823"/>
        <v>0#5</v>
      </c>
      <c r="J6500" s="3">
        <f t="shared" si="820"/>
        <v>0</v>
      </c>
      <c r="K6500" s="3"/>
    </row>
    <row r="6501" spans="2:11" hidden="1" outlineLevel="1" x14ac:dyDescent="0.3">
      <c r="B6501" s="2"/>
      <c r="F6501" s="3"/>
      <c r="H6501" s="3"/>
      <c r="I6501" t="str">
        <f t="shared" si="823"/>
        <v>0#6</v>
      </c>
      <c r="J6501" s="3">
        <f t="shared" si="820"/>
        <v>0</v>
      </c>
      <c r="K6501" s="3"/>
    </row>
    <row r="6502" spans="2:11" hidden="1" outlineLevel="1" x14ac:dyDescent="0.3">
      <c r="B6502" s="2"/>
      <c r="F6502" s="3"/>
      <c r="H6502" s="3"/>
      <c r="I6502" t="str">
        <f t="shared" si="823"/>
        <v>0#7</v>
      </c>
      <c r="J6502" s="3">
        <f t="shared" si="820"/>
        <v>0</v>
      </c>
      <c r="K6502" s="3"/>
    </row>
    <row r="6503" spans="2:11" hidden="1" outlineLevel="1" x14ac:dyDescent="0.3">
      <c r="B6503" s="2"/>
      <c r="F6503" s="3"/>
      <c r="H6503" s="3"/>
      <c r="I6503" t="str">
        <f t="shared" si="823"/>
        <v>0#8</v>
      </c>
      <c r="J6503" s="3">
        <f t="shared" si="820"/>
        <v>0</v>
      </c>
      <c r="K6503" s="3"/>
    </row>
    <row r="6504" spans="2:11" hidden="1" outlineLevel="1" x14ac:dyDescent="0.3">
      <c r="B6504" s="2"/>
      <c r="F6504" s="3"/>
      <c r="H6504" s="3"/>
      <c r="I6504" t="str">
        <f t="shared" si="823"/>
        <v>0#9</v>
      </c>
      <c r="J6504" s="3">
        <f t="shared" si="820"/>
        <v>0</v>
      </c>
      <c r="K6504" s="3"/>
    </row>
    <row r="6505" spans="2:11" hidden="1" outlineLevel="1" x14ac:dyDescent="0.3">
      <c r="B6505" s="2"/>
      <c r="D6505" s="3"/>
      <c r="F6505" s="3">
        <f>F6496</f>
        <v>0</v>
      </c>
      <c r="G6505" t="str">
        <f>F6505&amp;"#"&amp;COUNTIF(F$6:F6505,F6505)</f>
        <v>0#633</v>
      </c>
      <c r="H6505" s="3">
        <f>IF(ISERROR(IF((SUMPRODUCT((D$7:D$5839=INDEX($F$6578:$F$6799,IF($C$2="All",MATCH(G6505,$G$6578:$G$6799,0),MATCH(G6505,$H$6578:$H$6799,0)),1))*1)+SUMPRODUCT((F$7:F$5839=INDEX($F$6578:$F$6799,IF($C$2="All",MATCH(G6505,$G$6578:$G$6799,0),MATCH(G6505,$H$6578:$H$6799,0)),1))*1))&gt;0,0,INDEX($F$6578:$F$6799,IF($C$2="All",MATCH(G6505,$G$6578:$G$6799,0),MATCH(G6505,$H$6578:$H$6799,0)),1))),0,IF((SUMPRODUCT((D$7:D$5839=INDEX($F$6578:$F$6799,IF($C$2="All",MATCH(G6505,$G$6578:$G$6799,0),MATCH(G6505,$H$6578:$H$6799,0)),1))*1)+SUMPRODUCT((F$7:F$5839=INDEX($F$6578:$F$6799,IF($C$2="All",MATCH(G6505,$G$6578:$G$6799,0),MATCH(G6505,$H$6578:$H$6799,0)),1))*1))&gt;0,0,INDEX($F$6578:$F$6799,IF($C$2="All",MATCH(G6505,$G$6578:$G$6799,0),MATCH(G6505,$H$6578:$H$6799,0)),1)))</f>
        <v>0</v>
      </c>
      <c r="I6505" t="str">
        <f>H6505&amp;"#1"</f>
        <v>0#1</v>
      </c>
      <c r="J6505" s="3">
        <f t="shared" si="820"/>
        <v>0</v>
      </c>
      <c r="K6505" s="3"/>
    </row>
    <row r="6506" spans="2:11" hidden="1" outlineLevel="1" x14ac:dyDescent="0.3">
      <c r="B6506" s="2"/>
      <c r="D6506" s="3"/>
      <c r="F6506" s="3"/>
      <c r="H6506" s="3"/>
      <c r="I6506" t="str">
        <f>REPLACE(I6505,LEN(I6505),1,RIGHT(I6505,1)+1)</f>
        <v>0#2</v>
      </c>
      <c r="J6506" s="3">
        <f t="shared" si="820"/>
        <v>0</v>
      </c>
      <c r="K6506" s="3"/>
    </row>
    <row r="6507" spans="2:11" hidden="1" outlineLevel="1" x14ac:dyDescent="0.3">
      <c r="B6507" s="2"/>
      <c r="D6507" s="3"/>
      <c r="F6507" s="3"/>
      <c r="H6507" s="3"/>
      <c r="I6507" t="str">
        <f t="shared" ref="I6507:I6513" si="824">REPLACE(I6506,LEN(I6506),1,RIGHT(I6506,1)+1)</f>
        <v>0#3</v>
      </c>
      <c r="J6507" s="3">
        <f t="shared" si="820"/>
        <v>0</v>
      </c>
      <c r="K6507" s="3"/>
    </row>
    <row r="6508" spans="2:11" hidden="1" outlineLevel="1" x14ac:dyDescent="0.3">
      <c r="B6508" s="2"/>
      <c r="D6508" s="3"/>
      <c r="F6508" s="3"/>
      <c r="H6508" s="3"/>
      <c r="I6508" t="str">
        <f t="shared" si="824"/>
        <v>0#4</v>
      </c>
      <c r="J6508" s="3">
        <f t="shared" si="820"/>
        <v>0</v>
      </c>
      <c r="K6508" s="3"/>
    </row>
    <row r="6509" spans="2:11" hidden="1" outlineLevel="1" x14ac:dyDescent="0.3">
      <c r="B6509" s="2"/>
      <c r="D6509" s="3"/>
      <c r="F6509" s="3"/>
      <c r="H6509" s="3"/>
      <c r="I6509" t="str">
        <f t="shared" si="824"/>
        <v>0#5</v>
      </c>
      <c r="J6509" s="3">
        <f t="shared" si="820"/>
        <v>0</v>
      </c>
      <c r="K6509" s="3"/>
    </row>
    <row r="6510" spans="2:11" hidden="1" outlineLevel="1" x14ac:dyDescent="0.3">
      <c r="B6510" s="2"/>
      <c r="D6510" s="3"/>
      <c r="F6510" s="3"/>
      <c r="H6510" s="3"/>
      <c r="I6510" t="str">
        <f t="shared" si="824"/>
        <v>0#6</v>
      </c>
      <c r="J6510" s="3">
        <f t="shared" si="820"/>
        <v>0</v>
      </c>
      <c r="K6510" s="3"/>
    </row>
    <row r="6511" spans="2:11" hidden="1" outlineLevel="1" x14ac:dyDescent="0.3">
      <c r="B6511" s="2"/>
      <c r="D6511" s="3"/>
      <c r="F6511" s="3"/>
      <c r="H6511" s="3"/>
      <c r="I6511" t="str">
        <f t="shared" si="824"/>
        <v>0#7</v>
      </c>
      <c r="J6511" s="3">
        <f t="shared" si="820"/>
        <v>0</v>
      </c>
      <c r="K6511" s="3"/>
    </row>
    <row r="6512" spans="2:11" hidden="1" outlineLevel="1" x14ac:dyDescent="0.3">
      <c r="B6512" s="2"/>
      <c r="D6512" s="3"/>
      <c r="F6512" s="3"/>
      <c r="H6512" s="3"/>
      <c r="I6512" t="str">
        <f t="shared" si="824"/>
        <v>0#8</v>
      </c>
      <c r="J6512" s="3">
        <f t="shared" si="820"/>
        <v>0</v>
      </c>
      <c r="K6512" s="3"/>
    </row>
    <row r="6513" spans="2:11" hidden="1" outlineLevel="1" x14ac:dyDescent="0.3">
      <c r="B6513" s="2"/>
      <c r="D6513" s="3"/>
      <c r="F6513" s="3"/>
      <c r="H6513" s="3"/>
      <c r="I6513" t="str">
        <f t="shared" si="824"/>
        <v>0#9</v>
      </c>
      <c r="J6513" s="3">
        <f t="shared" si="820"/>
        <v>0</v>
      </c>
      <c r="K6513" s="3"/>
    </row>
    <row r="6514" spans="2:11" hidden="1" outlineLevel="1" x14ac:dyDescent="0.3">
      <c r="B6514" s="2"/>
      <c r="D6514" s="3"/>
      <c r="F6514" s="3">
        <f>F6505</f>
        <v>0</v>
      </c>
      <c r="G6514" t="str">
        <f>F6514&amp;"#"&amp;COUNTIF(F$6:F6514,F6514)</f>
        <v>0#634</v>
      </c>
      <c r="H6514" s="3">
        <f>IF(ISERROR(IF((SUMPRODUCT((D$7:D$5839=INDEX($F$6578:$F$6799,IF($C$2="All",MATCH(G6514,$G$6578:$G$6799,0),MATCH(G6514,$H$6578:$H$6799,0)),1))*1)+SUMPRODUCT((F$7:F$5839=INDEX($F$6578:$F$6799,IF($C$2="All",MATCH(G6514,$G$6578:$G$6799,0),MATCH(G6514,$H$6578:$H$6799,0)),1))*1))&gt;0,0,INDEX($F$6578:$F$6799,IF($C$2="All",MATCH(G6514,$G$6578:$G$6799,0),MATCH(G6514,$H$6578:$H$6799,0)),1))),0,IF((SUMPRODUCT((D$7:D$5839=INDEX($F$6578:$F$6799,IF($C$2="All",MATCH(G6514,$G$6578:$G$6799,0),MATCH(G6514,$H$6578:$H$6799,0)),1))*1)+SUMPRODUCT((F$7:F$5839=INDEX($F$6578:$F$6799,IF($C$2="All",MATCH(G6514,$G$6578:$G$6799,0),MATCH(G6514,$H$6578:$H$6799,0)),1))*1))&gt;0,0,INDEX($F$6578:$F$6799,IF($C$2="All",MATCH(G6514,$G$6578:$G$6799,0),MATCH(G6514,$H$6578:$H$6799,0)),1)))</f>
        <v>0</v>
      </c>
      <c r="I6514" t="str">
        <f>H6514&amp;"#1"</f>
        <v>0#1</v>
      </c>
      <c r="J6514" s="3">
        <f t="shared" si="820"/>
        <v>0</v>
      </c>
      <c r="K6514" s="3"/>
    </row>
    <row r="6515" spans="2:11" hidden="1" outlineLevel="1" x14ac:dyDescent="0.3">
      <c r="B6515" s="2"/>
      <c r="D6515" s="3"/>
      <c r="F6515" s="3"/>
      <c r="H6515" s="3"/>
      <c r="I6515" t="str">
        <f>REPLACE(I6514,LEN(I6514),1,RIGHT(I6514,1)+1)</f>
        <v>0#2</v>
      </c>
      <c r="J6515" s="3">
        <f t="shared" si="820"/>
        <v>0</v>
      </c>
      <c r="K6515" s="3"/>
    </row>
    <row r="6516" spans="2:11" hidden="1" outlineLevel="1" x14ac:dyDescent="0.3">
      <c r="B6516" s="2"/>
      <c r="D6516" s="3"/>
      <c r="F6516" s="3"/>
      <c r="H6516" s="3"/>
      <c r="I6516" t="str">
        <f t="shared" ref="I6516:I6522" si="825">REPLACE(I6515,LEN(I6515),1,RIGHT(I6515,1)+1)</f>
        <v>0#3</v>
      </c>
      <c r="J6516" s="3">
        <f t="shared" si="820"/>
        <v>0</v>
      </c>
      <c r="K6516" s="3"/>
    </row>
    <row r="6517" spans="2:11" hidden="1" outlineLevel="1" x14ac:dyDescent="0.3">
      <c r="B6517" s="2"/>
      <c r="D6517" s="3"/>
      <c r="F6517" s="3"/>
      <c r="H6517" s="3"/>
      <c r="I6517" t="str">
        <f t="shared" si="825"/>
        <v>0#4</v>
      </c>
      <c r="J6517" s="3">
        <f t="shared" si="820"/>
        <v>0</v>
      </c>
      <c r="K6517" s="3"/>
    </row>
    <row r="6518" spans="2:11" hidden="1" outlineLevel="1" x14ac:dyDescent="0.3">
      <c r="B6518" s="2"/>
      <c r="D6518" s="3"/>
      <c r="F6518" s="3"/>
      <c r="H6518" s="3"/>
      <c r="I6518" t="str">
        <f t="shared" si="825"/>
        <v>0#5</v>
      </c>
      <c r="J6518" s="3">
        <f t="shared" si="820"/>
        <v>0</v>
      </c>
      <c r="K6518" s="3"/>
    </row>
    <row r="6519" spans="2:11" hidden="1" outlineLevel="1" x14ac:dyDescent="0.3">
      <c r="B6519" s="2"/>
      <c r="D6519" s="3"/>
      <c r="F6519" s="3"/>
      <c r="H6519" s="3"/>
      <c r="I6519" t="str">
        <f t="shared" si="825"/>
        <v>0#6</v>
      </c>
      <c r="J6519" s="3">
        <f t="shared" si="820"/>
        <v>0</v>
      </c>
      <c r="K6519" s="3"/>
    </row>
    <row r="6520" spans="2:11" hidden="1" outlineLevel="1" x14ac:dyDescent="0.3">
      <c r="B6520" s="2"/>
      <c r="D6520" s="3"/>
      <c r="F6520" s="3"/>
      <c r="H6520" s="3"/>
      <c r="I6520" t="str">
        <f t="shared" si="825"/>
        <v>0#7</v>
      </c>
      <c r="J6520" s="3">
        <f t="shared" si="820"/>
        <v>0</v>
      </c>
      <c r="K6520" s="3"/>
    </row>
    <row r="6521" spans="2:11" hidden="1" outlineLevel="1" x14ac:dyDescent="0.3">
      <c r="B6521" s="2"/>
      <c r="D6521" s="3"/>
      <c r="F6521" s="3"/>
      <c r="H6521" s="3"/>
      <c r="I6521" t="str">
        <f t="shared" si="825"/>
        <v>0#8</v>
      </c>
      <c r="J6521" s="3">
        <f t="shared" si="820"/>
        <v>0</v>
      </c>
      <c r="K6521" s="3"/>
    </row>
    <row r="6522" spans="2:11" hidden="1" outlineLevel="1" x14ac:dyDescent="0.3">
      <c r="B6522" s="2"/>
      <c r="D6522" s="3"/>
      <c r="F6522" s="3"/>
      <c r="H6522" s="3"/>
      <c r="I6522" t="str">
        <f t="shared" si="825"/>
        <v>0#9</v>
      </c>
      <c r="J6522" s="3">
        <f t="shared" si="820"/>
        <v>0</v>
      </c>
      <c r="K6522" s="3"/>
    </row>
    <row r="6523" spans="2:11" hidden="1" outlineLevel="1" x14ac:dyDescent="0.3">
      <c r="B6523" s="2"/>
      <c r="D6523" s="3"/>
      <c r="F6523" s="3">
        <f>F6514</f>
        <v>0</v>
      </c>
      <c r="G6523" t="str">
        <f>F6523&amp;"#"&amp;COUNTIF(F$6:F6523,F6523)</f>
        <v>0#635</v>
      </c>
      <c r="H6523" s="3">
        <f>IF(ISERROR(IF((SUMPRODUCT((D$7:D$5839=INDEX($F$6578:$F$6799,IF($C$2="All",MATCH(G6523,$G$6578:$G$6799,0),MATCH(G6523,$H$6578:$H$6799,0)),1))*1)+SUMPRODUCT((F$7:F$5839=INDEX($F$6578:$F$6799,IF($C$2="All",MATCH(G6523,$G$6578:$G$6799,0),MATCH(G6523,$H$6578:$H$6799,0)),1))*1))&gt;0,0,INDEX($F$6578:$F$6799,IF($C$2="All",MATCH(G6523,$G$6578:$G$6799,0),MATCH(G6523,$H$6578:$H$6799,0)),1))),0,IF((SUMPRODUCT((D$7:D$5839=INDEX($F$6578:$F$6799,IF($C$2="All",MATCH(G6523,$G$6578:$G$6799,0),MATCH(G6523,$H$6578:$H$6799,0)),1))*1)+SUMPRODUCT((F$7:F$5839=INDEX($F$6578:$F$6799,IF($C$2="All",MATCH(G6523,$G$6578:$G$6799,0),MATCH(G6523,$H$6578:$H$6799,0)),1))*1))&gt;0,0,INDEX($F$6578:$F$6799,IF($C$2="All",MATCH(G6523,$G$6578:$G$6799,0),MATCH(G6523,$H$6578:$H$6799,0)),1)))</f>
        <v>0</v>
      </c>
      <c r="I6523" t="str">
        <f>H6523&amp;"#1"</f>
        <v>0#1</v>
      </c>
      <c r="J6523" s="3">
        <f t="shared" si="820"/>
        <v>0</v>
      </c>
      <c r="K6523" s="3"/>
    </row>
    <row r="6524" spans="2:11" hidden="1" outlineLevel="1" x14ac:dyDescent="0.3">
      <c r="B6524" s="2"/>
      <c r="D6524" s="3"/>
      <c r="F6524" s="3"/>
      <c r="H6524" s="3"/>
      <c r="I6524" t="str">
        <f>REPLACE(I6523,LEN(I6523),1,RIGHT(I6523,1)+1)</f>
        <v>0#2</v>
      </c>
      <c r="J6524" s="3">
        <f t="shared" si="820"/>
        <v>0</v>
      </c>
      <c r="K6524" s="3"/>
    </row>
    <row r="6525" spans="2:11" hidden="1" outlineLevel="1" x14ac:dyDescent="0.3">
      <c r="B6525" s="2"/>
      <c r="D6525" s="3"/>
      <c r="F6525" s="3"/>
      <c r="H6525" s="3"/>
      <c r="I6525" t="str">
        <f t="shared" ref="I6525:I6531" si="826">REPLACE(I6524,LEN(I6524),1,RIGHT(I6524,1)+1)</f>
        <v>0#3</v>
      </c>
      <c r="J6525" s="3">
        <f t="shared" si="820"/>
        <v>0</v>
      </c>
      <c r="K6525" s="3"/>
    </row>
    <row r="6526" spans="2:11" hidden="1" outlineLevel="1" x14ac:dyDescent="0.3">
      <c r="B6526" s="2"/>
      <c r="D6526" s="3"/>
      <c r="F6526" s="3"/>
      <c r="H6526" s="3"/>
      <c r="I6526" t="str">
        <f t="shared" si="826"/>
        <v>0#4</v>
      </c>
      <c r="J6526" s="3">
        <f t="shared" si="820"/>
        <v>0</v>
      </c>
      <c r="K6526" s="3"/>
    </row>
    <row r="6527" spans="2:11" hidden="1" outlineLevel="1" x14ac:dyDescent="0.3">
      <c r="B6527" s="2"/>
      <c r="D6527" s="3"/>
      <c r="F6527" s="3"/>
      <c r="H6527" s="3"/>
      <c r="I6527" t="str">
        <f t="shared" si="826"/>
        <v>0#5</v>
      </c>
      <c r="J6527" s="3">
        <f t="shared" si="820"/>
        <v>0</v>
      </c>
      <c r="K6527" s="3"/>
    </row>
    <row r="6528" spans="2:11" hidden="1" outlineLevel="1" x14ac:dyDescent="0.3">
      <c r="B6528" s="2"/>
      <c r="D6528" s="3"/>
      <c r="F6528" s="3"/>
      <c r="H6528" s="3"/>
      <c r="I6528" t="str">
        <f t="shared" si="826"/>
        <v>0#6</v>
      </c>
      <c r="J6528" s="3">
        <f t="shared" si="820"/>
        <v>0</v>
      </c>
      <c r="K6528" s="3"/>
    </row>
    <row r="6529" spans="2:11" hidden="1" outlineLevel="1" x14ac:dyDescent="0.3">
      <c r="B6529" s="2"/>
      <c r="D6529" s="3"/>
      <c r="F6529" s="3"/>
      <c r="H6529" s="3"/>
      <c r="I6529" t="str">
        <f t="shared" si="826"/>
        <v>0#7</v>
      </c>
      <c r="J6529" s="3">
        <f t="shared" si="820"/>
        <v>0</v>
      </c>
      <c r="K6529" s="3"/>
    </row>
    <row r="6530" spans="2:11" hidden="1" outlineLevel="1" x14ac:dyDescent="0.3">
      <c r="B6530" s="2"/>
      <c r="D6530" s="3"/>
      <c r="F6530" s="3"/>
      <c r="H6530" s="3"/>
      <c r="I6530" t="str">
        <f t="shared" si="826"/>
        <v>0#8</v>
      </c>
      <c r="J6530" s="3">
        <f t="shared" si="820"/>
        <v>0</v>
      </c>
      <c r="K6530" s="3"/>
    </row>
    <row r="6531" spans="2:11" hidden="1" outlineLevel="1" x14ac:dyDescent="0.3">
      <c r="B6531" s="2"/>
      <c r="D6531" s="3"/>
      <c r="F6531" s="3"/>
      <c r="H6531" s="3"/>
      <c r="I6531" t="str">
        <f t="shared" si="826"/>
        <v>0#9</v>
      </c>
      <c r="J6531" s="3">
        <f t="shared" si="820"/>
        <v>0</v>
      </c>
      <c r="K6531" s="3"/>
    </row>
    <row r="6532" spans="2:11" hidden="1" outlineLevel="1" x14ac:dyDescent="0.3">
      <c r="B6532" s="2"/>
      <c r="D6532" s="3"/>
      <c r="F6532" s="3">
        <f>F6523</f>
        <v>0</v>
      </c>
      <c r="G6532" t="str">
        <f>F6532&amp;"#"&amp;COUNTIF(F$6:F6532,F6532)</f>
        <v>0#636</v>
      </c>
      <c r="H6532" s="3">
        <f>IF(ISERROR(IF((SUMPRODUCT((D$7:D$5839=INDEX($F$6578:$F$6799,IF($C$2="All",MATCH(G6532,$G$6578:$G$6799,0),MATCH(G6532,$H$6578:$H$6799,0)),1))*1)+SUMPRODUCT((F$7:F$5839=INDEX($F$6578:$F$6799,IF($C$2="All",MATCH(G6532,$G$6578:$G$6799,0),MATCH(G6532,$H$6578:$H$6799,0)),1))*1))&gt;0,0,INDEX($F$6578:$F$6799,IF($C$2="All",MATCH(G6532,$G$6578:$G$6799,0),MATCH(G6532,$H$6578:$H$6799,0)),1))),0,IF((SUMPRODUCT((D$7:D$5839=INDEX($F$6578:$F$6799,IF($C$2="All",MATCH(G6532,$G$6578:$G$6799,0),MATCH(G6532,$H$6578:$H$6799,0)),1))*1)+SUMPRODUCT((F$7:F$5839=INDEX($F$6578:$F$6799,IF($C$2="All",MATCH(G6532,$G$6578:$G$6799,0),MATCH(G6532,$H$6578:$H$6799,0)),1))*1))&gt;0,0,INDEX($F$6578:$F$6799,IF($C$2="All",MATCH(G6532,$G$6578:$G$6799,0),MATCH(G6532,$H$6578:$H$6799,0)),1)))</f>
        <v>0</v>
      </c>
      <c r="I6532" t="str">
        <f>H6532&amp;"#1"</f>
        <v>0#1</v>
      </c>
      <c r="J6532" s="3">
        <f t="shared" si="820"/>
        <v>0</v>
      </c>
      <c r="K6532" s="3"/>
    </row>
    <row r="6533" spans="2:11" hidden="1" outlineLevel="1" x14ac:dyDescent="0.3">
      <c r="B6533" s="2"/>
      <c r="D6533" s="3"/>
      <c r="F6533" s="3"/>
      <c r="H6533" s="3"/>
      <c r="I6533" t="str">
        <f>REPLACE(I6532,LEN(I6532),1,RIGHT(I6532,1)+1)</f>
        <v>0#2</v>
      </c>
      <c r="J6533" s="3">
        <f t="shared" si="820"/>
        <v>0</v>
      </c>
      <c r="K6533" s="3"/>
    </row>
    <row r="6534" spans="2:11" hidden="1" outlineLevel="1" x14ac:dyDescent="0.3">
      <c r="B6534" s="2"/>
      <c r="D6534" s="3"/>
      <c r="F6534" s="3"/>
      <c r="H6534" s="3"/>
      <c r="I6534" t="str">
        <f t="shared" ref="I6534:I6540" si="827">REPLACE(I6533,LEN(I6533),1,RIGHT(I6533,1)+1)</f>
        <v>0#3</v>
      </c>
      <c r="J6534" s="3">
        <f t="shared" si="820"/>
        <v>0</v>
      </c>
      <c r="K6534" s="3"/>
    </row>
    <row r="6535" spans="2:11" hidden="1" outlineLevel="1" x14ac:dyDescent="0.3">
      <c r="B6535" s="2"/>
      <c r="D6535" s="3"/>
      <c r="F6535" s="3"/>
      <c r="H6535" s="3"/>
      <c r="I6535" t="str">
        <f t="shared" si="827"/>
        <v>0#4</v>
      </c>
      <c r="J6535" s="3">
        <f t="shared" ref="J6535:J6567" si="828">IF(ISERROR(IF((SUMPRODUCT((F$7:F$5839=INDEX($F$6578:$F$6799,IF($C$2="All",MATCH(I6535,$G$6578:$G$6799,0),MATCH(I6535,$H$6578:$H$6799,0)),1))*1)+SUMPRODUCT((H$7:H$5839=INDEX($F$6578:$F$6799,IF($C$2="All",MATCH(I6535,$G$6578:$G$6799,0),MATCH(I6535,$H$6578:$H$6799,0)),1))*1))&gt;0,0,INDEX($F$6578:$F$6799,IF($C$2="All",MATCH(I6535,$G$6578:$G$6799,0),MATCH(I6535,$H$6578:$H$6799,0)),1))),0,IF((SUMPRODUCT((F$7:F$5839=INDEX($F$6578:$F$6799,IF($C$2="All",MATCH(I6535,$G$6578:$G$6799,0),MATCH(I6535,$H$6578:$H$6799,0)),1))*1)+SUMPRODUCT((H$7:H$5839=INDEX($F$6578:$F$6799,IF($C$2="All",MATCH(I6535,$G$6578:$G$6799,0),MATCH(I6535,$H$6578:$H$6799,0)),1))*1))&gt;0,0,INDEX($F$6578:$F$6799,IF($C$2="All",MATCH(I6535,$G$6578:$G$6799,0),MATCH(I6535,$H$6578:$H$6799,0)),1)))</f>
        <v>0</v>
      </c>
      <c r="K6535" s="3"/>
    </row>
    <row r="6536" spans="2:11" hidden="1" outlineLevel="1" x14ac:dyDescent="0.3">
      <c r="B6536" s="2"/>
      <c r="D6536" s="3"/>
      <c r="F6536" s="3"/>
      <c r="H6536" s="3"/>
      <c r="I6536" t="str">
        <f t="shared" si="827"/>
        <v>0#5</v>
      </c>
      <c r="J6536" s="3">
        <f t="shared" si="828"/>
        <v>0</v>
      </c>
      <c r="K6536" s="3"/>
    </row>
    <row r="6537" spans="2:11" hidden="1" outlineLevel="1" x14ac:dyDescent="0.3">
      <c r="B6537" s="2"/>
      <c r="D6537" s="3"/>
      <c r="F6537" s="3"/>
      <c r="H6537" s="3"/>
      <c r="I6537" t="str">
        <f t="shared" si="827"/>
        <v>0#6</v>
      </c>
      <c r="J6537" s="3">
        <f t="shared" si="828"/>
        <v>0</v>
      </c>
      <c r="K6537" s="3"/>
    </row>
    <row r="6538" spans="2:11" hidden="1" outlineLevel="1" x14ac:dyDescent="0.3">
      <c r="B6538" s="2"/>
      <c r="D6538" s="3"/>
      <c r="F6538" s="3"/>
      <c r="H6538" s="3"/>
      <c r="I6538" t="str">
        <f t="shared" si="827"/>
        <v>0#7</v>
      </c>
      <c r="J6538" s="3">
        <f t="shared" si="828"/>
        <v>0</v>
      </c>
      <c r="K6538" s="3"/>
    </row>
    <row r="6539" spans="2:11" hidden="1" outlineLevel="1" x14ac:dyDescent="0.3">
      <c r="B6539" s="2"/>
      <c r="D6539" s="3"/>
      <c r="F6539" s="3"/>
      <c r="H6539" s="3"/>
      <c r="I6539" t="str">
        <f t="shared" si="827"/>
        <v>0#8</v>
      </c>
      <c r="J6539" s="3">
        <f t="shared" si="828"/>
        <v>0</v>
      </c>
      <c r="K6539" s="3"/>
    </row>
    <row r="6540" spans="2:11" hidden="1" outlineLevel="1" x14ac:dyDescent="0.3">
      <c r="B6540" s="2"/>
      <c r="D6540" s="3"/>
      <c r="F6540" s="3"/>
      <c r="H6540" s="3"/>
      <c r="I6540" t="str">
        <f t="shared" si="827"/>
        <v>0#9</v>
      </c>
      <c r="J6540" s="3">
        <f t="shared" si="828"/>
        <v>0</v>
      </c>
      <c r="K6540" s="3"/>
    </row>
    <row r="6541" spans="2:11" hidden="1" outlineLevel="1" x14ac:dyDescent="0.3">
      <c r="B6541" s="2"/>
      <c r="D6541" s="3"/>
      <c r="F6541" s="3">
        <f>F6532</f>
        <v>0</v>
      </c>
      <c r="G6541" t="str">
        <f>F6541&amp;"#"&amp;COUNTIF(F$6:F6541,F6541)</f>
        <v>0#637</v>
      </c>
      <c r="H6541" s="3">
        <f>IF(ISERROR(IF((SUMPRODUCT((D$7:D$5839=INDEX($F$6578:$F$6799,IF($C$2="All",MATCH(G6541,$G$6578:$G$6799,0),MATCH(G6541,$H$6578:$H$6799,0)),1))*1)+SUMPRODUCT((F$7:F$5839=INDEX($F$6578:$F$6799,IF($C$2="All",MATCH(G6541,$G$6578:$G$6799,0),MATCH(G6541,$H$6578:$H$6799,0)),1))*1))&gt;0,0,INDEX($F$6578:$F$6799,IF($C$2="All",MATCH(G6541,$G$6578:$G$6799,0),MATCH(G6541,$H$6578:$H$6799,0)),1))),0,IF((SUMPRODUCT((D$7:D$5839=INDEX($F$6578:$F$6799,IF($C$2="All",MATCH(G6541,$G$6578:$G$6799,0),MATCH(G6541,$H$6578:$H$6799,0)),1))*1)+SUMPRODUCT((F$7:F$5839=INDEX($F$6578:$F$6799,IF($C$2="All",MATCH(G6541,$G$6578:$G$6799,0),MATCH(G6541,$H$6578:$H$6799,0)),1))*1))&gt;0,0,INDEX($F$6578:$F$6799,IF($C$2="All",MATCH(G6541,$G$6578:$G$6799,0),MATCH(G6541,$H$6578:$H$6799,0)),1)))</f>
        <v>0</v>
      </c>
      <c r="I6541" t="str">
        <f>H6541&amp;"#1"</f>
        <v>0#1</v>
      </c>
      <c r="J6541" s="3">
        <f t="shared" si="828"/>
        <v>0</v>
      </c>
      <c r="K6541" s="3"/>
    </row>
    <row r="6542" spans="2:11" hidden="1" outlineLevel="1" x14ac:dyDescent="0.3">
      <c r="B6542" s="2"/>
      <c r="D6542" s="3"/>
      <c r="F6542" s="3"/>
      <c r="H6542" s="3"/>
      <c r="I6542" t="str">
        <f>REPLACE(I6541,LEN(I6541),1,RIGHT(I6541,1)+1)</f>
        <v>0#2</v>
      </c>
      <c r="J6542" s="3">
        <f t="shared" si="828"/>
        <v>0</v>
      </c>
      <c r="K6542" s="3"/>
    </row>
    <row r="6543" spans="2:11" hidden="1" outlineLevel="1" x14ac:dyDescent="0.3">
      <c r="B6543" s="2"/>
      <c r="D6543" s="3"/>
      <c r="F6543" s="3"/>
      <c r="H6543" s="3"/>
      <c r="I6543" t="str">
        <f t="shared" ref="I6543:I6549" si="829">REPLACE(I6542,LEN(I6542),1,RIGHT(I6542,1)+1)</f>
        <v>0#3</v>
      </c>
      <c r="J6543" s="3">
        <f t="shared" si="828"/>
        <v>0</v>
      </c>
      <c r="K6543" s="3"/>
    </row>
    <row r="6544" spans="2:11" hidden="1" outlineLevel="1" x14ac:dyDescent="0.3">
      <c r="B6544" s="2"/>
      <c r="D6544" s="3"/>
      <c r="F6544" s="3"/>
      <c r="H6544" s="3"/>
      <c r="I6544" t="str">
        <f t="shared" si="829"/>
        <v>0#4</v>
      </c>
      <c r="J6544" s="3">
        <f t="shared" si="828"/>
        <v>0</v>
      </c>
      <c r="K6544" s="3"/>
    </row>
    <row r="6545" spans="2:11" hidden="1" outlineLevel="1" x14ac:dyDescent="0.3">
      <c r="B6545" s="2"/>
      <c r="D6545" s="3"/>
      <c r="F6545" s="3"/>
      <c r="H6545" s="3"/>
      <c r="I6545" t="str">
        <f t="shared" si="829"/>
        <v>0#5</v>
      </c>
      <c r="J6545" s="3">
        <f t="shared" si="828"/>
        <v>0</v>
      </c>
      <c r="K6545" s="3"/>
    </row>
    <row r="6546" spans="2:11" hidden="1" outlineLevel="1" x14ac:dyDescent="0.3">
      <c r="B6546" s="2"/>
      <c r="D6546" s="3"/>
      <c r="F6546" s="3"/>
      <c r="H6546" s="3"/>
      <c r="I6546" t="str">
        <f t="shared" si="829"/>
        <v>0#6</v>
      </c>
      <c r="J6546" s="3">
        <f t="shared" si="828"/>
        <v>0</v>
      </c>
      <c r="K6546" s="3"/>
    </row>
    <row r="6547" spans="2:11" hidden="1" outlineLevel="1" x14ac:dyDescent="0.3">
      <c r="B6547" s="2"/>
      <c r="D6547" s="3"/>
      <c r="F6547" s="3"/>
      <c r="H6547" s="3"/>
      <c r="I6547" t="str">
        <f t="shared" si="829"/>
        <v>0#7</v>
      </c>
      <c r="J6547" s="3">
        <f t="shared" si="828"/>
        <v>0</v>
      </c>
      <c r="K6547" s="3"/>
    </row>
    <row r="6548" spans="2:11" hidden="1" outlineLevel="1" x14ac:dyDescent="0.3">
      <c r="B6548" s="2"/>
      <c r="D6548" s="3"/>
      <c r="F6548" s="3"/>
      <c r="H6548" s="3"/>
      <c r="I6548" t="str">
        <f t="shared" si="829"/>
        <v>0#8</v>
      </c>
      <c r="J6548" s="3">
        <f t="shared" si="828"/>
        <v>0</v>
      </c>
      <c r="K6548" s="3"/>
    </row>
    <row r="6549" spans="2:11" hidden="1" outlineLevel="1" x14ac:dyDescent="0.3">
      <c r="B6549" s="2"/>
      <c r="D6549" s="3"/>
      <c r="F6549" s="3"/>
      <c r="H6549" s="3"/>
      <c r="I6549" t="str">
        <f t="shared" si="829"/>
        <v>0#9</v>
      </c>
      <c r="J6549" s="3">
        <f t="shared" si="828"/>
        <v>0</v>
      </c>
      <c r="K6549" s="3"/>
    </row>
    <row r="6550" spans="2:11" hidden="1" outlineLevel="1" x14ac:dyDescent="0.3">
      <c r="B6550" s="2"/>
      <c r="D6550" s="3"/>
      <c r="F6550" s="3">
        <f>F6541</f>
        <v>0</v>
      </c>
      <c r="G6550" t="str">
        <f>F6550&amp;"#"&amp;COUNTIF(F$6:F6550,F6550)</f>
        <v>0#638</v>
      </c>
      <c r="H6550" s="3">
        <f>IF(ISERROR(IF((SUMPRODUCT((D$7:D$5839=INDEX($F$6578:$F$6799,IF($C$2="All",MATCH(G6550,$G$6578:$G$6799,0),MATCH(G6550,$H$6578:$H$6799,0)),1))*1)+SUMPRODUCT((F$7:F$5839=INDEX($F$6578:$F$6799,IF($C$2="All",MATCH(G6550,$G$6578:$G$6799,0),MATCH(G6550,$H$6578:$H$6799,0)),1))*1))&gt;0,0,INDEX($F$6578:$F$6799,IF($C$2="All",MATCH(G6550,$G$6578:$G$6799,0),MATCH(G6550,$H$6578:$H$6799,0)),1))),0,IF((SUMPRODUCT((D$7:D$5839=INDEX($F$6578:$F$6799,IF($C$2="All",MATCH(G6550,$G$6578:$G$6799,0),MATCH(G6550,$H$6578:$H$6799,0)),1))*1)+SUMPRODUCT((F$7:F$5839=INDEX($F$6578:$F$6799,IF($C$2="All",MATCH(G6550,$G$6578:$G$6799,0),MATCH(G6550,$H$6578:$H$6799,0)),1))*1))&gt;0,0,INDEX($F$6578:$F$6799,IF($C$2="All",MATCH(G6550,$G$6578:$G$6799,0),MATCH(G6550,$H$6578:$H$6799,0)),1)))</f>
        <v>0</v>
      </c>
      <c r="I6550" t="str">
        <f>H6550&amp;"#1"</f>
        <v>0#1</v>
      </c>
      <c r="J6550" s="3">
        <f t="shared" si="828"/>
        <v>0</v>
      </c>
      <c r="K6550" s="3"/>
    </row>
    <row r="6551" spans="2:11" hidden="1" outlineLevel="1" x14ac:dyDescent="0.3">
      <c r="B6551" s="2"/>
      <c r="D6551" s="3"/>
      <c r="F6551" s="3"/>
      <c r="H6551" s="3"/>
      <c r="I6551" t="str">
        <f>REPLACE(I6550,LEN(I6550),1,RIGHT(I6550,1)+1)</f>
        <v>0#2</v>
      </c>
      <c r="J6551" s="3">
        <f t="shared" si="828"/>
        <v>0</v>
      </c>
      <c r="K6551" s="3"/>
    </row>
    <row r="6552" spans="2:11" hidden="1" outlineLevel="1" x14ac:dyDescent="0.3">
      <c r="B6552" s="2"/>
      <c r="D6552" s="3"/>
      <c r="F6552" s="3"/>
      <c r="H6552" s="3"/>
      <c r="I6552" t="str">
        <f t="shared" ref="I6552:I6558" si="830">REPLACE(I6551,LEN(I6551),1,RIGHT(I6551,1)+1)</f>
        <v>0#3</v>
      </c>
      <c r="J6552" s="3">
        <f t="shared" si="828"/>
        <v>0</v>
      </c>
      <c r="K6552" s="3"/>
    </row>
    <row r="6553" spans="2:11" hidden="1" outlineLevel="1" x14ac:dyDescent="0.3">
      <c r="B6553" s="2"/>
      <c r="D6553" s="3"/>
      <c r="F6553" s="3"/>
      <c r="H6553" s="3"/>
      <c r="I6553" t="str">
        <f t="shared" si="830"/>
        <v>0#4</v>
      </c>
      <c r="J6553" s="3">
        <f t="shared" si="828"/>
        <v>0</v>
      </c>
      <c r="K6553" s="3"/>
    </row>
    <row r="6554" spans="2:11" hidden="1" outlineLevel="1" x14ac:dyDescent="0.3">
      <c r="B6554" s="2"/>
      <c r="D6554" s="3"/>
      <c r="F6554" s="3"/>
      <c r="H6554" s="3"/>
      <c r="I6554" t="str">
        <f t="shared" si="830"/>
        <v>0#5</v>
      </c>
      <c r="J6554" s="3">
        <f t="shared" si="828"/>
        <v>0</v>
      </c>
      <c r="K6554" s="3"/>
    </row>
    <row r="6555" spans="2:11" hidden="1" outlineLevel="1" x14ac:dyDescent="0.3">
      <c r="B6555" s="2"/>
      <c r="D6555" s="3"/>
      <c r="F6555" s="3"/>
      <c r="H6555" s="3"/>
      <c r="I6555" t="str">
        <f t="shared" si="830"/>
        <v>0#6</v>
      </c>
      <c r="J6555" s="3">
        <f t="shared" si="828"/>
        <v>0</v>
      </c>
      <c r="K6555" s="3"/>
    </row>
    <row r="6556" spans="2:11" hidden="1" outlineLevel="1" x14ac:dyDescent="0.3">
      <c r="B6556" s="2"/>
      <c r="D6556" s="3"/>
      <c r="F6556" s="3"/>
      <c r="H6556" s="3"/>
      <c r="I6556" t="str">
        <f t="shared" si="830"/>
        <v>0#7</v>
      </c>
      <c r="J6556" s="3">
        <f t="shared" si="828"/>
        <v>0</v>
      </c>
      <c r="K6556" s="3"/>
    </row>
    <row r="6557" spans="2:11" hidden="1" outlineLevel="1" x14ac:dyDescent="0.3">
      <c r="B6557" s="2"/>
      <c r="D6557" s="3"/>
      <c r="F6557" s="3"/>
      <c r="H6557" s="3"/>
      <c r="I6557" t="str">
        <f t="shared" si="830"/>
        <v>0#8</v>
      </c>
      <c r="J6557" s="3">
        <f t="shared" si="828"/>
        <v>0</v>
      </c>
      <c r="K6557" s="3"/>
    </row>
    <row r="6558" spans="2:11" hidden="1" outlineLevel="1" x14ac:dyDescent="0.3">
      <c r="B6558" s="2"/>
      <c r="D6558" s="3"/>
      <c r="F6558" s="3"/>
      <c r="H6558" s="3"/>
      <c r="I6558" t="str">
        <f t="shared" si="830"/>
        <v>0#9</v>
      </c>
      <c r="J6558" s="3">
        <f t="shared" si="828"/>
        <v>0</v>
      </c>
      <c r="K6558" s="3"/>
    </row>
    <row r="6559" spans="2:11" hidden="1" outlineLevel="1" x14ac:dyDescent="0.3">
      <c r="B6559" s="2"/>
      <c r="D6559" s="3"/>
      <c r="F6559" s="3">
        <f>F6550</f>
        <v>0</v>
      </c>
      <c r="G6559" t="str">
        <f>F6559&amp;"#"&amp;COUNTIF(F$6:F6559,F6559)</f>
        <v>0#639</v>
      </c>
      <c r="H6559" s="3">
        <f>IF(ISERROR(IF((SUMPRODUCT((D$7:D$5839=INDEX($F$6578:$F$6799,IF($C$2="All",MATCH(G6559,$G$6578:$G$6799,0),MATCH(G6559,$H$6578:$H$6799,0)),1))*1)+SUMPRODUCT((F$7:F$5839=INDEX($F$6578:$F$6799,IF($C$2="All",MATCH(G6559,$G$6578:$G$6799,0),MATCH(G6559,$H$6578:$H$6799,0)),1))*1))&gt;0,0,INDEX($F$6578:$F$6799,IF($C$2="All",MATCH(G6559,$G$6578:$G$6799,0),MATCH(G6559,$H$6578:$H$6799,0)),1))),0,IF((SUMPRODUCT((D$7:D$5839=INDEX($F$6578:$F$6799,IF($C$2="All",MATCH(G6559,$G$6578:$G$6799,0),MATCH(G6559,$H$6578:$H$6799,0)),1))*1)+SUMPRODUCT((F$7:F$5839=INDEX($F$6578:$F$6799,IF($C$2="All",MATCH(G6559,$G$6578:$G$6799,0),MATCH(G6559,$H$6578:$H$6799,0)),1))*1))&gt;0,0,INDEX($F$6578:$F$6799,IF($C$2="All",MATCH(G6559,$G$6578:$G$6799,0),MATCH(G6559,$H$6578:$H$6799,0)),1)))</f>
        <v>0</v>
      </c>
      <c r="I6559" t="str">
        <f>H6559&amp;"#1"</f>
        <v>0#1</v>
      </c>
      <c r="J6559" s="3">
        <f t="shared" si="828"/>
        <v>0</v>
      </c>
      <c r="K6559" s="3"/>
    </row>
    <row r="6560" spans="2:11" hidden="1" outlineLevel="1" x14ac:dyDescent="0.3">
      <c r="B6560" s="2"/>
      <c r="D6560" s="3"/>
      <c r="F6560" s="3"/>
      <c r="H6560" s="3"/>
      <c r="I6560" t="str">
        <f>REPLACE(I6559,LEN(I6559),1,RIGHT(I6559,1)+1)</f>
        <v>0#2</v>
      </c>
      <c r="J6560" s="3">
        <f t="shared" si="828"/>
        <v>0</v>
      </c>
      <c r="K6560" s="3"/>
    </row>
    <row r="6561" spans="2:11" hidden="1" outlineLevel="1" x14ac:dyDescent="0.3">
      <c r="B6561" s="2"/>
      <c r="D6561" s="3"/>
      <c r="F6561" s="3"/>
      <c r="H6561" s="3"/>
      <c r="I6561" t="str">
        <f t="shared" ref="I6561:I6567" si="831">REPLACE(I6560,LEN(I6560),1,RIGHT(I6560,1)+1)</f>
        <v>0#3</v>
      </c>
      <c r="J6561" s="3">
        <f t="shared" si="828"/>
        <v>0</v>
      </c>
      <c r="K6561" s="3"/>
    </row>
    <row r="6562" spans="2:11" hidden="1" outlineLevel="1" x14ac:dyDescent="0.3">
      <c r="B6562" s="2"/>
      <c r="D6562" s="3"/>
      <c r="F6562" s="3"/>
      <c r="H6562" s="3"/>
      <c r="I6562" t="str">
        <f t="shared" si="831"/>
        <v>0#4</v>
      </c>
      <c r="J6562" s="3">
        <f t="shared" si="828"/>
        <v>0</v>
      </c>
      <c r="K6562" s="3"/>
    </row>
    <row r="6563" spans="2:11" hidden="1" outlineLevel="1" x14ac:dyDescent="0.3">
      <c r="B6563" s="2"/>
      <c r="D6563" s="3"/>
      <c r="F6563" s="3"/>
      <c r="H6563" s="3"/>
      <c r="I6563" t="str">
        <f t="shared" si="831"/>
        <v>0#5</v>
      </c>
      <c r="J6563" s="3">
        <f t="shared" si="828"/>
        <v>0</v>
      </c>
      <c r="K6563" s="3"/>
    </row>
    <row r="6564" spans="2:11" hidden="1" outlineLevel="1" x14ac:dyDescent="0.3">
      <c r="B6564" s="2"/>
      <c r="D6564" s="3"/>
      <c r="F6564" s="3"/>
      <c r="H6564" s="3"/>
      <c r="I6564" t="str">
        <f t="shared" si="831"/>
        <v>0#6</v>
      </c>
      <c r="J6564" s="3">
        <f t="shared" si="828"/>
        <v>0</v>
      </c>
      <c r="K6564" s="3"/>
    </row>
    <row r="6565" spans="2:11" hidden="1" outlineLevel="1" x14ac:dyDescent="0.3">
      <c r="B6565" s="2"/>
      <c r="D6565" s="3"/>
      <c r="F6565" s="3"/>
      <c r="H6565" s="3"/>
      <c r="I6565" t="str">
        <f t="shared" si="831"/>
        <v>0#7</v>
      </c>
      <c r="J6565" s="3">
        <f t="shared" si="828"/>
        <v>0</v>
      </c>
      <c r="K6565" s="3"/>
    </row>
    <row r="6566" spans="2:11" hidden="1" outlineLevel="1" x14ac:dyDescent="0.3">
      <c r="B6566" s="2"/>
      <c r="D6566" s="3"/>
      <c r="F6566" s="3"/>
      <c r="H6566" s="3"/>
      <c r="I6566" t="str">
        <f t="shared" si="831"/>
        <v>0#8</v>
      </c>
      <c r="J6566" s="3">
        <f t="shared" si="828"/>
        <v>0</v>
      </c>
      <c r="K6566" s="3"/>
    </row>
    <row r="6567" spans="2:11" hidden="1" outlineLevel="1" x14ac:dyDescent="0.3">
      <c r="B6567" s="2"/>
      <c r="D6567" s="3"/>
      <c r="F6567" s="3"/>
      <c r="H6567" s="3"/>
      <c r="I6567" t="str">
        <f t="shared" si="831"/>
        <v>0#9</v>
      </c>
      <c r="J6567" s="3">
        <f t="shared" si="828"/>
        <v>0</v>
      </c>
      <c r="K6567" s="3"/>
    </row>
    <row r="6568" spans="2:11" collapsed="1" x14ac:dyDescent="0.3">
      <c r="B6568" s="13" t="s">
        <v>645</v>
      </c>
      <c r="C6568" s="9"/>
      <c r="D6568" s="10"/>
      <c r="E6568" s="9"/>
      <c r="F6568" s="10"/>
      <c r="G6568" s="9"/>
      <c r="H6568" s="9"/>
      <c r="I6568" s="9"/>
      <c r="J6568" s="9"/>
    </row>
    <row r="6569" spans="2:11" x14ac:dyDescent="0.3">
      <c r="D6569" s="3"/>
      <c r="F6569" s="3"/>
    </row>
    <row r="6570" spans="2:11" x14ac:dyDescent="0.3">
      <c r="E6570" s="3"/>
    </row>
    <row r="6571" spans="2:11" x14ac:dyDescent="0.3">
      <c r="E6571" s="3"/>
    </row>
    <row r="6572" spans="2:11" x14ac:dyDescent="0.3">
      <c r="E6572" s="3"/>
    </row>
    <row r="6573" spans="2:11" x14ac:dyDescent="0.3">
      <c r="E6573" s="3"/>
    </row>
    <row r="6574" spans="2:11" x14ac:dyDescent="0.3">
      <c r="B6574" s="12" t="s">
        <v>648</v>
      </c>
      <c r="C6574" s="12"/>
      <c r="E6574" s="3"/>
    </row>
    <row r="6575" spans="2:11" x14ac:dyDescent="0.3">
      <c r="E6575" s="3"/>
    </row>
    <row r="6577" spans="1:9" x14ac:dyDescent="0.3">
      <c r="A6577" t="s">
        <v>6</v>
      </c>
      <c r="B6577" s="5" t="s">
        <v>7</v>
      </c>
      <c r="C6577" s="5" t="s">
        <v>8</v>
      </c>
      <c r="D6577" s="6" t="s">
        <v>646</v>
      </c>
      <c r="E6577" s="6" t="s">
        <v>647</v>
      </c>
      <c r="F6577" s="5" t="s">
        <v>9</v>
      </c>
      <c r="G6577" s="5" t="s">
        <v>10</v>
      </c>
      <c r="H6577" s="5" t="s">
        <v>11</v>
      </c>
      <c r="I6577" s="5" t="s">
        <v>12</v>
      </c>
    </row>
    <row r="6578" spans="1:9" x14ac:dyDescent="0.3">
      <c r="A6578" t="s">
        <v>13</v>
      </c>
      <c r="B6578" s="2" t="s">
        <v>14</v>
      </c>
      <c r="C6578" s="2" t="s">
        <v>15</v>
      </c>
      <c r="D6578" s="2" t="s">
        <v>16</v>
      </c>
      <c r="E6578" t="s">
        <v>17</v>
      </c>
      <c r="F6578" t="s">
        <v>18</v>
      </c>
      <c r="G6578" t="s">
        <v>19</v>
      </c>
      <c r="H6578" t="s">
        <v>20</v>
      </c>
      <c r="I6578" t="str">
        <f>C6578&amp;"-to-"&amp;F6578</f>
        <v>California-to-Cortez</v>
      </c>
    </row>
    <row r="6579" spans="1:9" x14ac:dyDescent="0.3">
      <c r="A6579" t="s">
        <v>13</v>
      </c>
      <c r="B6579" s="2" t="s">
        <v>14</v>
      </c>
      <c r="C6579" s="2" t="s">
        <v>15</v>
      </c>
      <c r="D6579" s="2" t="s">
        <v>21</v>
      </c>
      <c r="E6579" t="s">
        <v>22</v>
      </c>
      <c r="F6579" t="s">
        <v>23</v>
      </c>
      <c r="G6579" t="s">
        <v>24</v>
      </c>
      <c r="H6579" t="s">
        <v>25</v>
      </c>
      <c r="I6579" t="str">
        <f t="shared" ref="I6579:I6642" si="832">C6579&amp;"-to-"&amp;F6579</f>
        <v>California-to-Magellan</v>
      </c>
    </row>
    <row r="6580" spans="1:9" x14ac:dyDescent="0.3">
      <c r="A6580" t="s">
        <v>13</v>
      </c>
      <c r="B6580" s="2" t="s">
        <v>14</v>
      </c>
      <c r="C6580" t="s">
        <v>15</v>
      </c>
      <c r="D6580" s="2" t="s">
        <v>26</v>
      </c>
      <c r="E6580" t="s">
        <v>27</v>
      </c>
      <c r="F6580" t="s">
        <v>28</v>
      </c>
      <c r="G6580" t="s">
        <v>29</v>
      </c>
      <c r="H6580" t="s">
        <v>30</v>
      </c>
      <c r="I6580" t="str">
        <f t="shared" si="832"/>
        <v>California-to-New York</v>
      </c>
    </row>
    <row r="6581" spans="1:9" x14ac:dyDescent="0.3">
      <c r="A6581" t="s">
        <v>13</v>
      </c>
      <c r="B6581" t="s">
        <v>14</v>
      </c>
      <c r="C6581" s="2" t="s">
        <v>31</v>
      </c>
      <c r="D6581" s="2" t="s">
        <v>32</v>
      </c>
      <c r="E6581" t="s">
        <v>33</v>
      </c>
      <c r="F6581" t="s">
        <v>34</v>
      </c>
      <c r="G6581" t="s">
        <v>35</v>
      </c>
      <c r="H6581" t="s">
        <v>36</v>
      </c>
      <c r="I6581" t="str">
        <f t="shared" si="832"/>
        <v>Colorado-to-Galileo</v>
      </c>
    </row>
    <row r="6582" spans="1:9" x14ac:dyDescent="0.3">
      <c r="A6582" t="s">
        <v>13</v>
      </c>
      <c r="B6582" s="2" t="s">
        <v>14</v>
      </c>
      <c r="C6582" t="s">
        <v>31</v>
      </c>
      <c r="D6582" s="2" t="s">
        <v>37</v>
      </c>
      <c r="E6582" t="s">
        <v>38</v>
      </c>
      <c r="F6582" t="s">
        <v>39</v>
      </c>
      <c r="G6582" t="s">
        <v>40</v>
      </c>
      <c r="H6582" t="s">
        <v>41</v>
      </c>
      <c r="I6582" t="str">
        <f t="shared" si="832"/>
        <v>Colorado-to-Kepler</v>
      </c>
    </row>
    <row r="6583" spans="1:9" x14ac:dyDescent="0.3">
      <c r="A6583" t="s">
        <v>13</v>
      </c>
      <c r="B6583" t="s">
        <v>14</v>
      </c>
      <c r="C6583" t="s">
        <v>31</v>
      </c>
      <c r="D6583" s="2" t="s">
        <v>42</v>
      </c>
      <c r="E6583" t="s">
        <v>43</v>
      </c>
      <c r="F6583" t="s">
        <v>28</v>
      </c>
      <c r="G6583" t="s">
        <v>44</v>
      </c>
      <c r="H6583" t="s">
        <v>45</v>
      </c>
      <c r="I6583" t="str">
        <f t="shared" si="832"/>
        <v>Colorado-to-New York</v>
      </c>
    </row>
    <row r="6584" spans="1:9" x14ac:dyDescent="0.3">
      <c r="A6584" t="s">
        <v>13</v>
      </c>
      <c r="B6584" t="s">
        <v>14</v>
      </c>
      <c r="C6584" s="2" t="s">
        <v>28</v>
      </c>
      <c r="D6584" s="2" t="s">
        <v>46</v>
      </c>
      <c r="E6584" t="s">
        <v>33</v>
      </c>
      <c r="F6584" t="s">
        <v>47</v>
      </c>
      <c r="G6584" t="s">
        <v>48</v>
      </c>
      <c r="H6584" t="s">
        <v>49</v>
      </c>
      <c r="I6584" t="str">
        <f t="shared" si="832"/>
        <v>New York-to-Alaska</v>
      </c>
    </row>
    <row r="6585" spans="1:9" x14ac:dyDescent="0.3">
      <c r="A6585" t="s">
        <v>13</v>
      </c>
      <c r="B6585" s="2" t="s">
        <v>14</v>
      </c>
      <c r="C6585" t="s">
        <v>28</v>
      </c>
      <c r="D6585" s="2" t="s">
        <v>50</v>
      </c>
      <c r="E6585" t="s">
        <v>51</v>
      </c>
      <c r="F6585" t="s">
        <v>15</v>
      </c>
      <c r="G6585" t="s">
        <v>52</v>
      </c>
      <c r="H6585" t="s">
        <v>53</v>
      </c>
      <c r="I6585" t="str">
        <f t="shared" si="832"/>
        <v>New York-to-California</v>
      </c>
    </row>
    <row r="6586" spans="1:9" x14ac:dyDescent="0.3">
      <c r="A6586" t="s">
        <v>13</v>
      </c>
      <c r="B6586" t="s">
        <v>14</v>
      </c>
      <c r="C6586" t="s">
        <v>28</v>
      </c>
      <c r="D6586" s="2" t="s">
        <v>54</v>
      </c>
      <c r="E6586" t="s">
        <v>55</v>
      </c>
      <c r="F6586" t="s">
        <v>31</v>
      </c>
      <c r="G6586" t="s">
        <v>56</v>
      </c>
      <c r="H6586" t="s">
        <v>57</v>
      </c>
      <c r="I6586" t="str">
        <f t="shared" si="832"/>
        <v>New York-to-Colorado</v>
      </c>
    </row>
    <row r="6587" spans="1:9" x14ac:dyDescent="0.3">
      <c r="A6587" t="s">
        <v>13</v>
      </c>
      <c r="B6587" t="s">
        <v>14</v>
      </c>
      <c r="C6587" s="2" t="s">
        <v>58</v>
      </c>
      <c r="D6587" s="2" t="s">
        <v>59</v>
      </c>
      <c r="E6587" t="s">
        <v>60</v>
      </c>
      <c r="F6587" t="s">
        <v>61</v>
      </c>
      <c r="G6587" t="s">
        <v>62</v>
      </c>
      <c r="H6587" t="s">
        <v>63</v>
      </c>
      <c r="I6587" t="str">
        <f t="shared" si="832"/>
        <v>Texas-to-Bering</v>
      </c>
    </row>
    <row r="6588" spans="1:9" x14ac:dyDescent="0.3">
      <c r="A6588" t="s">
        <v>13</v>
      </c>
      <c r="B6588" t="s">
        <v>14</v>
      </c>
      <c r="C6588" t="s">
        <v>58</v>
      </c>
      <c r="D6588" s="2" t="s">
        <v>64</v>
      </c>
      <c r="E6588" t="s">
        <v>55</v>
      </c>
      <c r="F6588" t="s">
        <v>65</v>
      </c>
      <c r="G6588" t="s">
        <v>66</v>
      </c>
      <c r="H6588" t="s">
        <v>67</v>
      </c>
      <c r="I6588" t="str">
        <f t="shared" si="832"/>
        <v>Texas-to-Hudson</v>
      </c>
    </row>
    <row r="6589" spans="1:9" x14ac:dyDescent="0.3">
      <c r="A6589" t="s">
        <v>13</v>
      </c>
      <c r="B6589" t="s">
        <v>14</v>
      </c>
      <c r="C6589" t="s">
        <v>58</v>
      </c>
      <c r="D6589" s="2" t="s">
        <v>32</v>
      </c>
      <c r="E6589" t="s">
        <v>68</v>
      </c>
      <c r="F6589" t="s">
        <v>28</v>
      </c>
      <c r="G6589" t="s">
        <v>69</v>
      </c>
      <c r="H6589" t="s">
        <v>70</v>
      </c>
      <c r="I6589" t="str">
        <f t="shared" si="832"/>
        <v>Texas-to-New York</v>
      </c>
    </row>
    <row r="6590" spans="1:9" x14ac:dyDescent="0.3">
      <c r="A6590" t="s">
        <v>13</v>
      </c>
      <c r="B6590" t="s">
        <v>14</v>
      </c>
      <c r="C6590" t="s">
        <v>58</v>
      </c>
      <c r="D6590" s="2" t="s">
        <v>42</v>
      </c>
      <c r="E6590" t="s">
        <v>71</v>
      </c>
      <c r="F6590" t="s">
        <v>23</v>
      </c>
      <c r="G6590" t="s">
        <v>72</v>
      </c>
      <c r="H6590" t="s">
        <v>73</v>
      </c>
      <c r="I6590" t="str">
        <f t="shared" si="832"/>
        <v>Texas-to-Magellan</v>
      </c>
    </row>
    <row r="6591" spans="1:9" x14ac:dyDescent="0.3">
      <c r="A6591" t="s">
        <v>13</v>
      </c>
      <c r="B6591" s="2" t="s">
        <v>14</v>
      </c>
      <c r="C6591" t="s">
        <v>58</v>
      </c>
      <c r="D6591" s="2" t="s">
        <v>74</v>
      </c>
      <c r="E6591" t="s">
        <v>75</v>
      </c>
      <c r="F6591" t="s">
        <v>58</v>
      </c>
      <c r="G6591" t="s">
        <v>76</v>
      </c>
      <c r="H6591" t="s">
        <v>77</v>
      </c>
      <c r="I6591" t="str">
        <f t="shared" si="832"/>
        <v>Texas-to-Texas</v>
      </c>
    </row>
    <row r="6592" spans="1:9" x14ac:dyDescent="0.3">
      <c r="A6592" t="s">
        <v>13</v>
      </c>
      <c r="B6592" t="s">
        <v>14</v>
      </c>
      <c r="C6592" s="2" t="s">
        <v>47</v>
      </c>
      <c r="D6592" s="2" t="s">
        <v>78</v>
      </c>
      <c r="E6592" t="s">
        <v>79</v>
      </c>
      <c r="F6592" t="s">
        <v>28</v>
      </c>
      <c r="G6592" t="s">
        <v>80</v>
      </c>
      <c r="H6592" t="s">
        <v>81</v>
      </c>
      <c r="I6592" t="str">
        <f t="shared" si="832"/>
        <v>Alaska-to-New York</v>
      </c>
    </row>
    <row r="6593" spans="1:9" x14ac:dyDescent="0.3">
      <c r="A6593" t="s">
        <v>13</v>
      </c>
      <c r="B6593" s="2" t="s">
        <v>82</v>
      </c>
      <c r="C6593" s="2" t="s">
        <v>83</v>
      </c>
      <c r="D6593" s="2" t="s">
        <v>37</v>
      </c>
      <c r="E6593" t="s">
        <v>84</v>
      </c>
      <c r="F6593" t="s">
        <v>85</v>
      </c>
      <c r="G6593" t="s">
        <v>86</v>
      </c>
      <c r="H6593" t="s">
        <v>87</v>
      </c>
      <c r="I6593" t="str">
        <f t="shared" si="832"/>
        <v>Cambridge-to-New London</v>
      </c>
    </row>
    <row r="6594" spans="1:9" x14ac:dyDescent="0.3">
      <c r="A6594" t="s">
        <v>13</v>
      </c>
      <c r="B6594" t="s">
        <v>82</v>
      </c>
      <c r="C6594" t="s">
        <v>83</v>
      </c>
      <c r="D6594" s="2" t="s">
        <v>46</v>
      </c>
      <c r="E6594" t="s">
        <v>88</v>
      </c>
      <c r="F6594" t="s">
        <v>89</v>
      </c>
      <c r="G6594" t="s">
        <v>90</v>
      </c>
      <c r="H6594" t="s">
        <v>91</v>
      </c>
      <c r="I6594" t="str">
        <f t="shared" si="832"/>
        <v>Cambridge-to-Omega-3</v>
      </c>
    </row>
    <row r="6595" spans="1:9" x14ac:dyDescent="0.3">
      <c r="A6595" t="s">
        <v>13</v>
      </c>
      <c r="B6595" s="2" t="s">
        <v>82</v>
      </c>
      <c r="C6595" s="2" t="s">
        <v>92</v>
      </c>
      <c r="D6595" s="2" t="s">
        <v>46</v>
      </c>
      <c r="E6595" t="s">
        <v>93</v>
      </c>
      <c r="F6595" t="s">
        <v>85</v>
      </c>
      <c r="G6595" t="s">
        <v>94</v>
      </c>
      <c r="H6595" t="s">
        <v>95</v>
      </c>
      <c r="I6595" t="str">
        <f t="shared" si="832"/>
        <v>Dublin-to-New London</v>
      </c>
    </row>
    <row r="6596" spans="1:9" x14ac:dyDescent="0.3">
      <c r="A6596" t="s">
        <v>13</v>
      </c>
      <c r="B6596" t="s">
        <v>82</v>
      </c>
      <c r="C6596" s="2" t="s">
        <v>96</v>
      </c>
      <c r="D6596" s="2" t="s">
        <v>46</v>
      </c>
      <c r="E6596" t="s">
        <v>97</v>
      </c>
      <c r="F6596" t="s">
        <v>1</v>
      </c>
      <c r="G6596" t="s">
        <v>98</v>
      </c>
      <c r="H6596" t="s">
        <v>99</v>
      </c>
      <c r="I6596" t="str">
        <f t="shared" si="832"/>
        <v>Edinburgh-to-Leeds</v>
      </c>
    </row>
    <row r="6597" spans="1:9" x14ac:dyDescent="0.3">
      <c r="A6597" t="s">
        <v>13</v>
      </c>
      <c r="B6597" t="s">
        <v>82</v>
      </c>
      <c r="C6597" s="2" t="s">
        <v>1</v>
      </c>
      <c r="D6597" s="2" t="s">
        <v>100</v>
      </c>
      <c r="E6597" t="s">
        <v>101</v>
      </c>
      <c r="F6597" t="s">
        <v>96</v>
      </c>
      <c r="G6597" t="s">
        <v>102</v>
      </c>
      <c r="H6597" t="s">
        <v>103</v>
      </c>
      <c r="I6597" t="str">
        <f t="shared" si="832"/>
        <v>Leeds-to-Edinburgh</v>
      </c>
    </row>
    <row r="6598" spans="1:9" x14ac:dyDescent="0.3">
      <c r="A6598" t="s">
        <v>13</v>
      </c>
      <c r="B6598" t="s">
        <v>82</v>
      </c>
      <c r="C6598" t="s">
        <v>1</v>
      </c>
      <c r="D6598" s="2" t="s">
        <v>42</v>
      </c>
      <c r="E6598" t="s">
        <v>38</v>
      </c>
      <c r="F6598" t="s">
        <v>85</v>
      </c>
      <c r="G6598" t="s">
        <v>104</v>
      </c>
      <c r="H6598" t="s">
        <v>105</v>
      </c>
      <c r="I6598" t="str">
        <f t="shared" si="832"/>
        <v>Leeds-to-New London</v>
      </c>
    </row>
    <row r="6599" spans="1:9" x14ac:dyDescent="0.3">
      <c r="A6599" t="s">
        <v>13</v>
      </c>
      <c r="B6599" t="s">
        <v>82</v>
      </c>
      <c r="C6599" t="s">
        <v>1</v>
      </c>
      <c r="D6599" s="2" t="s">
        <v>106</v>
      </c>
      <c r="E6599" t="s">
        <v>101</v>
      </c>
      <c r="F6599" t="s">
        <v>107</v>
      </c>
      <c r="G6599" t="s">
        <v>108</v>
      </c>
      <c r="H6599" t="s">
        <v>109</v>
      </c>
      <c r="I6599" t="str">
        <f t="shared" si="832"/>
        <v>Leeds-to-Tau-31</v>
      </c>
    </row>
    <row r="6600" spans="1:9" x14ac:dyDescent="0.3">
      <c r="A6600" t="s">
        <v>13</v>
      </c>
      <c r="B6600" s="2" t="s">
        <v>82</v>
      </c>
      <c r="C6600" s="2" t="s">
        <v>110</v>
      </c>
      <c r="D6600" s="2" t="s">
        <v>106</v>
      </c>
      <c r="E6600" t="s">
        <v>111</v>
      </c>
      <c r="F6600" t="s">
        <v>18</v>
      </c>
      <c r="G6600" t="s">
        <v>112</v>
      </c>
      <c r="H6600" t="s">
        <v>113</v>
      </c>
      <c r="I6600" t="str">
        <f t="shared" si="832"/>
        <v>Manchester-to-Cortez</v>
      </c>
    </row>
    <row r="6601" spans="1:9" x14ac:dyDescent="0.3">
      <c r="A6601" t="s">
        <v>13</v>
      </c>
      <c r="B6601" t="s">
        <v>82</v>
      </c>
      <c r="C6601" t="s">
        <v>110</v>
      </c>
      <c r="D6601" s="2" t="s">
        <v>114</v>
      </c>
      <c r="E6601" t="s">
        <v>115</v>
      </c>
      <c r="F6601" t="s">
        <v>23</v>
      </c>
      <c r="G6601" t="s">
        <v>116</v>
      </c>
      <c r="H6601" t="s">
        <v>117</v>
      </c>
      <c r="I6601" t="str">
        <f t="shared" si="832"/>
        <v>Manchester-to-Magellan</v>
      </c>
    </row>
    <row r="6602" spans="1:9" x14ac:dyDescent="0.3">
      <c r="A6602" t="s">
        <v>13</v>
      </c>
      <c r="B6602" t="s">
        <v>82</v>
      </c>
      <c r="C6602" t="s">
        <v>110</v>
      </c>
      <c r="D6602" s="2" t="s">
        <v>37</v>
      </c>
      <c r="E6602" t="s">
        <v>118</v>
      </c>
      <c r="F6602" t="s">
        <v>85</v>
      </c>
      <c r="G6602" t="s">
        <v>119</v>
      </c>
      <c r="H6602" t="s">
        <v>120</v>
      </c>
      <c r="I6602" t="str">
        <f t="shared" si="832"/>
        <v>Manchester-to-New London</v>
      </c>
    </row>
    <row r="6603" spans="1:9" x14ac:dyDescent="0.3">
      <c r="A6603" t="s">
        <v>13</v>
      </c>
      <c r="B6603" t="s">
        <v>82</v>
      </c>
      <c r="C6603" s="2" t="s">
        <v>85</v>
      </c>
      <c r="D6603" s="2" t="s">
        <v>74</v>
      </c>
      <c r="E6603" t="s">
        <v>121</v>
      </c>
      <c r="F6603" t="s">
        <v>83</v>
      </c>
      <c r="G6603" t="s">
        <v>122</v>
      </c>
      <c r="H6603" t="s">
        <v>123</v>
      </c>
      <c r="I6603" t="str">
        <f t="shared" si="832"/>
        <v>New London-to-Cambridge</v>
      </c>
    </row>
    <row r="6604" spans="1:9" x14ac:dyDescent="0.3">
      <c r="A6604" t="s">
        <v>13</v>
      </c>
      <c r="B6604" t="s">
        <v>82</v>
      </c>
      <c r="C6604" t="s">
        <v>85</v>
      </c>
      <c r="D6604" s="2" t="s">
        <v>21</v>
      </c>
      <c r="E6604" t="s">
        <v>124</v>
      </c>
      <c r="F6604" t="s">
        <v>92</v>
      </c>
      <c r="G6604" t="s">
        <v>125</v>
      </c>
      <c r="H6604" t="s">
        <v>126</v>
      </c>
      <c r="I6604" t="str">
        <f t="shared" si="832"/>
        <v>New London-to-Dublin</v>
      </c>
    </row>
    <row r="6605" spans="1:9" x14ac:dyDescent="0.3">
      <c r="A6605" t="s">
        <v>13</v>
      </c>
      <c r="B6605" t="s">
        <v>82</v>
      </c>
      <c r="C6605" t="s">
        <v>85</v>
      </c>
      <c r="D6605" s="2" t="s">
        <v>32</v>
      </c>
      <c r="E6605" t="s">
        <v>127</v>
      </c>
      <c r="F6605" t="s">
        <v>1</v>
      </c>
      <c r="G6605" t="s">
        <v>128</v>
      </c>
      <c r="H6605" t="s">
        <v>129</v>
      </c>
      <c r="I6605" t="str">
        <f t="shared" si="832"/>
        <v>New London-to-Leeds</v>
      </c>
    </row>
    <row r="6606" spans="1:9" x14ac:dyDescent="0.3">
      <c r="A6606" t="s">
        <v>13</v>
      </c>
      <c r="B6606" s="2" t="s">
        <v>82</v>
      </c>
      <c r="C6606" t="s">
        <v>85</v>
      </c>
      <c r="D6606" s="2" t="s">
        <v>26</v>
      </c>
      <c r="E6606" t="s">
        <v>88</v>
      </c>
      <c r="F6606" t="s">
        <v>110</v>
      </c>
      <c r="G6606" t="s">
        <v>130</v>
      </c>
      <c r="H6606" t="s">
        <v>131</v>
      </c>
      <c r="I6606" t="str">
        <f t="shared" si="832"/>
        <v>New London-to-Manchester</v>
      </c>
    </row>
    <row r="6607" spans="1:9" x14ac:dyDescent="0.3">
      <c r="A6607" t="s">
        <v>13</v>
      </c>
      <c r="B6607" s="2" t="s">
        <v>132</v>
      </c>
      <c r="C6607" s="2" t="s">
        <v>133</v>
      </c>
      <c r="D6607" s="2" t="s">
        <v>134</v>
      </c>
      <c r="E6607" t="s">
        <v>97</v>
      </c>
      <c r="F6607" t="s">
        <v>135</v>
      </c>
      <c r="G6607" t="s">
        <v>136</v>
      </c>
      <c r="H6607" t="s">
        <v>137</v>
      </c>
      <c r="I6607" t="str">
        <f t="shared" si="832"/>
        <v>Hokkaido-to-New Tokyo</v>
      </c>
    </row>
    <row r="6608" spans="1:9" x14ac:dyDescent="0.3">
      <c r="A6608" t="s">
        <v>13</v>
      </c>
      <c r="B6608" t="s">
        <v>132</v>
      </c>
      <c r="C6608" s="2" t="s">
        <v>138</v>
      </c>
      <c r="D6608" s="2" t="s">
        <v>139</v>
      </c>
      <c r="E6608" t="s">
        <v>140</v>
      </c>
      <c r="F6608" t="s">
        <v>135</v>
      </c>
      <c r="G6608" t="s">
        <v>141</v>
      </c>
      <c r="H6608" t="s">
        <v>142</v>
      </c>
      <c r="I6608" t="str">
        <f t="shared" si="832"/>
        <v>Honshu-to-New Tokyo</v>
      </c>
    </row>
    <row r="6609" spans="1:9" x14ac:dyDescent="0.3">
      <c r="A6609" t="s">
        <v>13</v>
      </c>
      <c r="B6609" t="s">
        <v>132</v>
      </c>
      <c r="C6609" t="s">
        <v>138</v>
      </c>
      <c r="D6609" s="2" t="s">
        <v>74</v>
      </c>
      <c r="E6609" t="s">
        <v>143</v>
      </c>
      <c r="F6609" t="s">
        <v>144</v>
      </c>
      <c r="G6609" t="s">
        <v>145</v>
      </c>
      <c r="H6609" t="s">
        <v>146</v>
      </c>
      <c r="I6609" t="str">
        <f t="shared" si="832"/>
        <v>Honshu-to-Sigma-13</v>
      </c>
    </row>
    <row r="6610" spans="1:9" x14ac:dyDescent="0.3">
      <c r="A6610" t="s">
        <v>13</v>
      </c>
      <c r="B6610" s="2" t="s">
        <v>132</v>
      </c>
      <c r="C6610" t="s">
        <v>138</v>
      </c>
      <c r="D6610" s="2" t="s">
        <v>114</v>
      </c>
      <c r="E6610" t="s">
        <v>93</v>
      </c>
      <c r="F6610" t="s">
        <v>147</v>
      </c>
      <c r="G6610" t="s">
        <v>148</v>
      </c>
      <c r="H6610" t="s">
        <v>149</v>
      </c>
      <c r="I6610" t="str">
        <f t="shared" si="832"/>
        <v>Honshu-to-Sigma-19</v>
      </c>
    </row>
    <row r="6611" spans="1:9" x14ac:dyDescent="0.3">
      <c r="A6611" t="s">
        <v>13</v>
      </c>
      <c r="B6611" t="s">
        <v>132</v>
      </c>
      <c r="C6611" s="2" t="s">
        <v>135</v>
      </c>
      <c r="D6611" s="2" t="s">
        <v>32</v>
      </c>
      <c r="E6611" t="s">
        <v>150</v>
      </c>
      <c r="F6611" t="s">
        <v>133</v>
      </c>
      <c r="G6611" t="s">
        <v>151</v>
      </c>
      <c r="H6611" t="s">
        <v>152</v>
      </c>
      <c r="I6611" t="str">
        <f t="shared" si="832"/>
        <v>New Tokyo-to-Hokkaido</v>
      </c>
    </row>
    <row r="6612" spans="1:9" x14ac:dyDescent="0.3">
      <c r="A6612" t="s">
        <v>13</v>
      </c>
      <c r="B6612" t="s">
        <v>132</v>
      </c>
      <c r="C6612" t="s">
        <v>135</v>
      </c>
      <c r="D6612" s="2" t="s">
        <v>114</v>
      </c>
      <c r="E6612" t="s">
        <v>153</v>
      </c>
      <c r="F6612" t="s">
        <v>138</v>
      </c>
      <c r="G6612" t="s">
        <v>154</v>
      </c>
      <c r="H6612" t="s">
        <v>155</v>
      </c>
      <c r="I6612" t="str">
        <f t="shared" si="832"/>
        <v>New Tokyo-to-Honshu</v>
      </c>
    </row>
    <row r="6613" spans="1:9" x14ac:dyDescent="0.3">
      <c r="A6613" t="s">
        <v>13</v>
      </c>
      <c r="B6613" t="s">
        <v>132</v>
      </c>
      <c r="C6613" t="s">
        <v>135</v>
      </c>
      <c r="D6613" s="2" t="s">
        <v>139</v>
      </c>
      <c r="E6613" t="s">
        <v>156</v>
      </c>
      <c r="F6613" t="s">
        <v>157</v>
      </c>
      <c r="G6613" t="s">
        <v>158</v>
      </c>
      <c r="H6613" t="s">
        <v>159</v>
      </c>
      <c r="I6613" t="str">
        <f t="shared" si="832"/>
        <v>New Tokyo-to-Kyushu</v>
      </c>
    </row>
    <row r="6614" spans="1:9" x14ac:dyDescent="0.3">
      <c r="A6614" t="s">
        <v>13</v>
      </c>
      <c r="B6614" t="s">
        <v>132</v>
      </c>
      <c r="C6614" s="2" t="s">
        <v>160</v>
      </c>
      <c r="D6614" s="2" t="s">
        <v>74</v>
      </c>
      <c r="E6614" t="s">
        <v>51</v>
      </c>
      <c r="F6614" t="s">
        <v>34</v>
      </c>
      <c r="G6614" t="s">
        <v>161</v>
      </c>
      <c r="H6614" t="s">
        <v>162</v>
      </c>
      <c r="I6614" t="str">
        <f t="shared" si="832"/>
        <v>Shikoku-to-Galileo</v>
      </c>
    </row>
    <row r="6615" spans="1:9" x14ac:dyDescent="0.3">
      <c r="A6615" t="s">
        <v>13</v>
      </c>
      <c r="B6615" t="s">
        <v>132</v>
      </c>
      <c r="C6615" t="s">
        <v>160</v>
      </c>
      <c r="D6615" s="2" t="s">
        <v>134</v>
      </c>
      <c r="E6615" t="s">
        <v>163</v>
      </c>
      <c r="F6615" t="s">
        <v>39</v>
      </c>
      <c r="G6615" t="s">
        <v>164</v>
      </c>
      <c r="H6615" t="s">
        <v>165</v>
      </c>
      <c r="I6615" t="str">
        <f t="shared" si="832"/>
        <v>Shikoku-to-Kepler</v>
      </c>
    </row>
    <row r="6616" spans="1:9" x14ac:dyDescent="0.3">
      <c r="A6616" t="s">
        <v>13</v>
      </c>
      <c r="B6616" t="s">
        <v>132</v>
      </c>
      <c r="C6616" t="s">
        <v>160</v>
      </c>
      <c r="D6616" s="2" t="s">
        <v>32</v>
      </c>
      <c r="E6616" t="s">
        <v>166</v>
      </c>
      <c r="F6616" t="s">
        <v>135</v>
      </c>
      <c r="G6616" t="s">
        <v>167</v>
      </c>
      <c r="H6616" t="s">
        <v>168</v>
      </c>
      <c r="I6616" t="str">
        <f t="shared" si="832"/>
        <v>Shikoku-to-New Tokyo</v>
      </c>
    </row>
    <row r="6617" spans="1:9" x14ac:dyDescent="0.3">
      <c r="A6617" t="s">
        <v>13</v>
      </c>
      <c r="B6617" t="s">
        <v>132</v>
      </c>
      <c r="C6617" t="s">
        <v>160</v>
      </c>
      <c r="D6617" s="2" t="s">
        <v>42</v>
      </c>
      <c r="E6617" t="s">
        <v>169</v>
      </c>
      <c r="F6617" t="s">
        <v>160</v>
      </c>
      <c r="G6617" t="s">
        <v>170</v>
      </c>
      <c r="H6617" t="s">
        <v>171</v>
      </c>
      <c r="I6617" t="str">
        <f t="shared" si="832"/>
        <v>Shikoku-to-Shikoku</v>
      </c>
    </row>
    <row r="6618" spans="1:9" x14ac:dyDescent="0.3">
      <c r="A6618" t="s">
        <v>13</v>
      </c>
      <c r="B6618" t="s">
        <v>132</v>
      </c>
      <c r="C6618" s="2" t="s">
        <v>157</v>
      </c>
      <c r="D6618" s="2" t="s">
        <v>172</v>
      </c>
      <c r="E6618" t="s">
        <v>60</v>
      </c>
      <c r="F6618" t="s">
        <v>135</v>
      </c>
      <c r="G6618" t="s">
        <v>173</v>
      </c>
      <c r="H6618" t="s">
        <v>174</v>
      </c>
      <c r="I6618" t="str">
        <f t="shared" si="832"/>
        <v>Kyushu-to-New Tokyo</v>
      </c>
    </row>
    <row r="6619" spans="1:9" x14ac:dyDescent="0.3">
      <c r="A6619" t="s">
        <v>13</v>
      </c>
      <c r="B6619" t="s">
        <v>132</v>
      </c>
      <c r="C6619" t="s">
        <v>157</v>
      </c>
      <c r="D6619" s="2" t="s">
        <v>100</v>
      </c>
      <c r="E6619" t="s">
        <v>43</v>
      </c>
      <c r="F6619" t="s">
        <v>175</v>
      </c>
      <c r="G6619" t="s">
        <v>176</v>
      </c>
      <c r="H6619" t="s">
        <v>177</v>
      </c>
      <c r="I6619" t="str">
        <f t="shared" si="832"/>
        <v>Kyushu-to-Tau-29</v>
      </c>
    </row>
    <row r="6620" spans="1:9" x14ac:dyDescent="0.3">
      <c r="A6620" t="s">
        <v>13</v>
      </c>
      <c r="B6620" s="2" t="s">
        <v>178</v>
      </c>
      <c r="C6620" s="2" t="s">
        <v>179</v>
      </c>
      <c r="D6620" s="2" t="s">
        <v>106</v>
      </c>
      <c r="E6620" t="s">
        <v>60</v>
      </c>
      <c r="F6620" t="s">
        <v>180</v>
      </c>
      <c r="G6620" t="s">
        <v>181</v>
      </c>
      <c r="H6620" t="s">
        <v>182</v>
      </c>
      <c r="I6620" t="str">
        <f t="shared" si="832"/>
        <v>Dresden -to-New Berlin</v>
      </c>
    </row>
    <row r="6621" spans="1:9" x14ac:dyDescent="0.3">
      <c r="A6621" t="s">
        <v>13</v>
      </c>
      <c r="B6621" t="s">
        <v>178</v>
      </c>
      <c r="C6621" s="2" t="s">
        <v>183</v>
      </c>
      <c r="D6621" s="2" t="s">
        <v>184</v>
      </c>
      <c r="E6621" t="s">
        <v>185</v>
      </c>
      <c r="F6621" t="s">
        <v>61</v>
      </c>
      <c r="G6621" t="s">
        <v>186</v>
      </c>
      <c r="H6621" t="s">
        <v>187</v>
      </c>
      <c r="I6621" t="str">
        <f t="shared" si="832"/>
        <v>Hamburg-to-Bering</v>
      </c>
    </row>
    <row r="6622" spans="1:9" x14ac:dyDescent="0.3">
      <c r="A6622" t="s">
        <v>13</v>
      </c>
      <c r="B6622" t="s">
        <v>178</v>
      </c>
      <c r="C6622" t="s">
        <v>183</v>
      </c>
      <c r="D6622" s="2" t="s">
        <v>84</v>
      </c>
      <c r="E6622" t="s">
        <v>79</v>
      </c>
      <c r="F6622" t="s">
        <v>65</v>
      </c>
      <c r="G6622" t="s">
        <v>188</v>
      </c>
      <c r="H6622" t="s">
        <v>189</v>
      </c>
      <c r="I6622" t="str">
        <f t="shared" si="832"/>
        <v>Hamburg-to-Hudson</v>
      </c>
    </row>
    <row r="6623" spans="1:9" x14ac:dyDescent="0.3">
      <c r="A6623" t="s">
        <v>13</v>
      </c>
      <c r="B6623" s="2" t="s">
        <v>178</v>
      </c>
      <c r="C6623" t="s">
        <v>183</v>
      </c>
      <c r="D6623" s="2" t="s">
        <v>64</v>
      </c>
      <c r="E6623" t="s">
        <v>190</v>
      </c>
      <c r="F6623" t="s">
        <v>180</v>
      </c>
      <c r="G6623" t="s">
        <v>191</v>
      </c>
      <c r="H6623" t="s">
        <v>192</v>
      </c>
      <c r="I6623" t="str">
        <f t="shared" si="832"/>
        <v>Hamburg-to-New Berlin</v>
      </c>
    </row>
    <row r="6624" spans="1:9" x14ac:dyDescent="0.3">
      <c r="A6624" t="s">
        <v>13</v>
      </c>
      <c r="B6624" s="2" t="s">
        <v>178</v>
      </c>
      <c r="C6624" s="2" t="s">
        <v>180</v>
      </c>
      <c r="D6624" s="2" t="s">
        <v>42</v>
      </c>
      <c r="E6624" t="s">
        <v>143</v>
      </c>
      <c r="F6624" t="s">
        <v>193</v>
      </c>
      <c r="G6624" t="s">
        <v>194</v>
      </c>
      <c r="H6624" t="s">
        <v>195</v>
      </c>
      <c r="I6624" t="str">
        <f t="shared" si="832"/>
        <v>New Berlin-to-Dresden</v>
      </c>
    </row>
    <row r="6625" spans="1:9" x14ac:dyDescent="0.3">
      <c r="A6625" t="s">
        <v>13</v>
      </c>
      <c r="B6625" t="s">
        <v>178</v>
      </c>
      <c r="C6625" t="s">
        <v>180</v>
      </c>
      <c r="D6625" s="2" t="s">
        <v>114</v>
      </c>
      <c r="E6625" t="s">
        <v>190</v>
      </c>
      <c r="F6625" t="s">
        <v>196</v>
      </c>
      <c r="G6625" t="s">
        <v>197</v>
      </c>
      <c r="H6625" t="s">
        <v>198</v>
      </c>
      <c r="I6625" t="str">
        <f t="shared" si="832"/>
        <v>New Berlin-to-Frankfurt</v>
      </c>
    </row>
    <row r="6626" spans="1:9" x14ac:dyDescent="0.3">
      <c r="A6626" t="s">
        <v>13</v>
      </c>
      <c r="B6626" t="s">
        <v>178</v>
      </c>
      <c r="C6626" t="s">
        <v>180</v>
      </c>
      <c r="D6626" s="2" t="s">
        <v>32</v>
      </c>
      <c r="E6626" t="s">
        <v>199</v>
      </c>
      <c r="F6626" t="s">
        <v>183</v>
      </c>
      <c r="G6626" t="s">
        <v>200</v>
      </c>
      <c r="H6626" t="s">
        <v>201</v>
      </c>
      <c r="I6626" t="str">
        <f t="shared" si="832"/>
        <v>New Berlin-to-Hamburg</v>
      </c>
    </row>
    <row r="6627" spans="1:9" x14ac:dyDescent="0.3">
      <c r="A6627" t="s">
        <v>13</v>
      </c>
      <c r="B6627" s="2" t="s">
        <v>178</v>
      </c>
      <c r="C6627" t="s">
        <v>180</v>
      </c>
      <c r="D6627" s="2" t="s">
        <v>100</v>
      </c>
      <c r="E6627" t="s">
        <v>43</v>
      </c>
      <c r="F6627" t="s">
        <v>5</v>
      </c>
      <c r="G6627" t="s">
        <v>202</v>
      </c>
      <c r="H6627" t="s">
        <v>203</v>
      </c>
      <c r="I6627" t="str">
        <f t="shared" si="832"/>
        <v>New Berlin-to-Stuttgart</v>
      </c>
    </row>
    <row r="6628" spans="1:9" x14ac:dyDescent="0.3">
      <c r="A6628" t="s">
        <v>13</v>
      </c>
      <c r="B6628" t="s">
        <v>178</v>
      </c>
      <c r="C6628" s="2" t="s">
        <v>5</v>
      </c>
      <c r="D6628" s="2" t="s">
        <v>204</v>
      </c>
      <c r="E6628" t="s">
        <v>205</v>
      </c>
      <c r="F6628" t="s">
        <v>180</v>
      </c>
      <c r="G6628" t="s">
        <v>206</v>
      </c>
      <c r="H6628" t="s">
        <v>207</v>
      </c>
      <c r="I6628" t="str">
        <f t="shared" si="832"/>
        <v>Stuttgart-to-New Berlin</v>
      </c>
    </row>
    <row r="6629" spans="1:9" x14ac:dyDescent="0.3">
      <c r="A6629" t="s">
        <v>13</v>
      </c>
      <c r="B6629" t="s">
        <v>178</v>
      </c>
      <c r="C6629" t="s">
        <v>5</v>
      </c>
      <c r="D6629" s="2" t="s">
        <v>139</v>
      </c>
      <c r="E6629" t="s">
        <v>208</v>
      </c>
      <c r="F6629" t="s">
        <v>209</v>
      </c>
      <c r="G6629" t="s">
        <v>210</v>
      </c>
      <c r="H6629" t="s">
        <v>211</v>
      </c>
      <c r="I6629" t="str">
        <f t="shared" si="832"/>
        <v>Stuttgart-to-Omega-7</v>
      </c>
    </row>
    <row r="6630" spans="1:9" x14ac:dyDescent="0.3">
      <c r="A6630" t="s">
        <v>13</v>
      </c>
      <c r="B6630" t="s">
        <v>178</v>
      </c>
      <c r="C6630" t="s">
        <v>5</v>
      </c>
      <c r="D6630" s="2" t="s">
        <v>212</v>
      </c>
      <c r="E6630" t="s">
        <v>38</v>
      </c>
      <c r="F6630" t="s">
        <v>213</v>
      </c>
      <c r="G6630" t="s">
        <v>214</v>
      </c>
      <c r="H6630" t="s">
        <v>215</v>
      </c>
      <c r="I6630" t="str">
        <f t="shared" si="832"/>
        <v>Stuttgart-to-Omega-11</v>
      </c>
    </row>
    <row r="6631" spans="1:9" x14ac:dyDescent="0.3">
      <c r="A6631" t="s">
        <v>13</v>
      </c>
      <c r="B6631" t="s">
        <v>178</v>
      </c>
      <c r="C6631" s="2" t="s">
        <v>196</v>
      </c>
      <c r="D6631" s="2" t="s">
        <v>21</v>
      </c>
      <c r="E6631" t="s">
        <v>55</v>
      </c>
      <c r="F6631" t="s">
        <v>180</v>
      </c>
      <c r="G6631" t="s">
        <v>216</v>
      </c>
      <c r="H6631" t="s">
        <v>217</v>
      </c>
      <c r="I6631" t="str">
        <f t="shared" si="832"/>
        <v>Frankfurt-to-New Berlin</v>
      </c>
    </row>
    <row r="6632" spans="1:9" x14ac:dyDescent="0.3">
      <c r="A6632" t="s">
        <v>13</v>
      </c>
      <c r="B6632" s="2" t="s">
        <v>178</v>
      </c>
      <c r="C6632" t="s">
        <v>196</v>
      </c>
      <c r="D6632" s="2" t="s">
        <v>32</v>
      </c>
      <c r="E6632" t="s">
        <v>199</v>
      </c>
      <c r="F6632" t="s">
        <v>144</v>
      </c>
      <c r="G6632" t="s">
        <v>218</v>
      </c>
      <c r="H6632" t="s">
        <v>219</v>
      </c>
      <c r="I6632" t="str">
        <f t="shared" si="832"/>
        <v>Frankfurt-to-Sigma-13</v>
      </c>
    </row>
    <row r="6633" spans="1:9" x14ac:dyDescent="0.3">
      <c r="A6633" t="s">
        <v>13</v>
      </c>
      <c r="B6633" s="2" t="s">
        <v>220</v>
      </c>
      <c r="C6633" s="2" t="s">
        <v>61</v>
      </c>
      <c r="D6633" s="2" t="s">
        <v>134</v>
      </c>
      <c r="E6633" t="s">
        <v>140</v>
      </c>
      <c r="F6633" t="s">
        <v>183</v>
      </c>
      <c r="G6633" t="s">
        <v>221</v>
      </c>
      <c r="H6633" t="s">
        <v>222</v>
      </c>
      <c r="I6633" t="str">
        <f t="shared" si="832"/>
        <v>Bering-to-Hamburg</v>
      </c>
    </row>
    <row r="6634" spans="1:9" x14ac:dyDescent="0.3">
      <c r="A6634" t="s">
        <v>13</v>
      </c>
      <c r="B6634" t="s">
        <v>220</v>
      </c>
      <c r="C6634" t="s">
        <v>61</v>
      </c>
      <c r="D6634" s="2" t="s">
        <v>54</v>
      </c>
      <c r="E6634" t="s">
        <v>223</v>
      </c>
      <c r="F6634" t="s">
        <v>58</v>
      </c>
      <c r="G6634" t="s">
        <v>224</v>
      </c>
      <c r="H6634" t="s">
        <v>225</v>
      </c>
      <c r="I6634" t="str">
        <f t="shared" si="832"/>
        <v>Bering-to-Texas</v>
      </c>
    </row>
    <row r="6635" spans="1:9" x14ac:dyDescent="0.3">
      <c r="A6635" t="s">
        <v>13</v>
      </c>
      <c r="B6635" s="2" t="s">
        <v>220</v>
      </c>
      <c r="C6635" s="2" t="s">
        <v>18</v>
      </c>
      <c r="D6635" s="2" t="s">
        <v>46</v>
      </c>
      <c r="E6635" t="s">
        <v>97</v>
      </c>
      <c r="F6635" t="s">
        <v>15</v>
      </c>
      <c r="G6635" t="s">
        <v>226</v>
      </c>
      <c r="H6635" t="s">
        <v>227</v>
      </c>
      <c r="I6635" t="str">
        <f t="shared" si="832"/>
        <v>Cortez-to-California</v>
      </c>
    </row>
    <row r="6636" spans="1:9" x14ac:dyDescent="0.3">
      <c r="A6636" t="s">
        <v>13</v>
      </c>
      <c r="B6636" s="2" t="s">
        <v>220</v>
      </c>
      <c r="C6636" t="s">
        <v>18</v>
      </c>
      <c r="D6636" s="2" t="s">
        <v>16</v>
      </c>
      <c r="E6636" t="s">
        <v>150</v>
      </c>
      <c r="F6636" t="s">
        <v>110</v>
      </c>
      <c r="G6636" t="s">
        <v>228</v>
      </c>
      <c r="H6636" t="s">
        <v>229</v>
      </c>
      <c r="I6636" t="str">
        <f t="shared" si="832"/>
        <v>Cortez-to-Manchester</v>
      </c>
    </row>
    <row r="6637" spans="1:9" x14ac:dyDescent="0.3">
      <c r="A6637" t="s">
        <v>13</v>
      </c>
      <c r="B6637" t="s">
        <v>220</v>
      </c>
      <c r="C6637" s="2" t="s">
        <v>34</v>
      </c>
      <c r="D6637" s="2" t="s">
        <v>134</v>
      </c>
      <c r="E6637" t="s">
        <v>230</v>
      </c>
      <c r="F6637" t="s">
        <v>31</v>
      </c>
      <c r="G6637" t="s">
        <v>231</v>
      </c>
      <c r="H6637" t="s">
        <v>232</v>
      </c>
      <c r="I6637" t="str">
        <f t="shared" si="832"/>
        <v>Galileo-to-Colorado</v>
      </c>
    </row>
    <row r="6638" spans="1:9" x14ac:dyDescent="0.3">
      <c r="A6638" t="s">
        <v>13</v>
      </c>
      <c r="B6638" t="s">
        <v>220</v>
      </c>
      <c r="C6638" t="s">
        <v>34</v>
      </c>
      <c r="D6638" s="2" t="s">
        <v>184</v>
      </c>
      <c r="E6638" t="s">
        <v>233</v>
      </c>
      <c r="F6638" t="s">
        <v>160</v>
      </c>
      <c r="G6638" t="s">
        <v>234</v>
      </c>
      <c r="H6638" t="s">
        <v>235</v>
      </c>
      <c r="I6638" t="str">
        <f t="shared" si="832"/>
        <v>Galileo-to-Shikoku</v>
      </c>
    </row>
    <row r="6639" spans="1:9" x14ac:dyDescent="0.3">
      <c r="A6639" t="s">
        <v>13</v>
      </c>
      <c r="B6639" s="2" t="s">
        <v>220</v>
      </c>
      <c r="C6639" s="2" t="s">
        <v>65</v>
      </c>
      <c r="D6639" s="2" t="s">
        <v>134</v>
      </c>
      <c r="E6639" t="s">
        <v>236</v>
      </c>
      <c r="F6639" t="s">
        <v>183</v>
      </c>
      <c r="G6639" t="s">
        <v>237</v>
      </c>
      <c r="H6639" t="s">
        <v>238</v>
      </c>
      <c r="I6639" t="str">
        <f t="shared" si="832"/>
        <v>Hudson-to-Hamburg</v>
      </c>
    </row>
    <row r="6640" spans="1:9" x14ac:dyDescent="0.3">
      <c r="A6640" t="s">
        <v>13</v>
      </c>
      <c r="B6640" t="s">
        <v>220</v>
      </c>
      <c r="C6640" t="s">
        <v>65</v>
      </c>
      <c r="D6640" s="2" t="s">
        <v>54</v>
      </c>
      <c r="E6640" t="s">
        <v>239</v>
      </c>
      <c r="F6640" t="s">
        <v>58</v>
      </c>
      <c r="G6640" t="s">
        <v>240</v>
      </c>
      <c r="H6640" t="s">
        <v>241</v>
      </c>
      <c r="I6640" t="str">
        <f t="shared" si="832"/>
        <v>Hudson-to-Texas</v>
      </c>
    </row>
    <row r="6641" spans="1:9" x14ac:dyDescent="0.3">
      <c r="A6641" t="s">
        <v>13</v>
      </c>
      <c r="B6641" t="s">
        <v>220</v>
      </c>
      <c r="C6641" s="2" t="s">
        <v>23</v>
      </c>
      <c r="D6641" s="2" t="s">
        <v>46</v>
      </c>
      <c r="E6641" t="s">
        <v>242</v>
      </c>
      <c r="F6641" t="s">
        <v>15</v>
      </c>
      <c r="G6641" t="s">
        <v>243</v>
      </c>
      <c r="H6641" t="s">
        <v>244</v>
      </c>
      <c r="I6641" t="str">
        <f t="shared" si="832"/>
        <v>Magellan-to-California</v>
      </c>
    </row>
    <row r="6642" spans="1:9" x14ac:dyDescent="0.3">
      <c r="A6642" t="s">
        <v>13</v>
      </c>
      <c r="B6642" t="s">
        <v>220</v>
      </c>
      <c r="C6642" t="s">
        <v>23</v>
      </c>
      <c r="D6642" s="2" t="s">
        <v>50</v>
      </c>
      <c r="E6642" t="s">
        <v>38</v>
      </c>
      <c r="F6642" t="s">
        <v>110</v>
      </c>
      <c r="G6642" t="s">
        <v>245</v>
      </c>
      <c r="H6642" t="s">
        <v>246</v>
      </c>
      <c r="I6642" t="str">
        <f t="shared" si="832"/>
        <v>Magellan-to-Manchester</v>
      </c>
    </row>
    <row r="6643" spans="1:9" x14ac:dyDescent="0.3">
      <c r="A6643" t="s">
        <v>13</v>
      </c>
      <c r="B6643" s="2" t="s">
        <v>220</v>
      </c>
      <c r="C6643" t="s">
        <v>23</v>
      </c>
      <c r="D6643" s="2" t="s">
        <v>247</v>
      </c>
      <c r="E6643" t="s">
        <v>51</v>
      </c>
      <c r="F6643" t="s">
        <v>28</v>
      </c>
      <c r="G6643" t="s">
        <v>248</v>
      </c>
      <c r="H6643" t="s">
        <v>249</v>
      </c>
      <c r="I6643" t="str">
        <f t="shared" ref="I6643:I6706" si="833">C6643&amp;"-to-"&amp;F6643</f>
        <v>Magellan-to-New York</v>
      </c>
    </row>
    <row r="6644" spans="1:9" x14ac:dyDescent="0.3">
      <c r="A6644" t="s">
        <v>13</v>
      </c>
      <c r="B6644" t="s">
        <v>220</v>
      </c>
      <c r="C6644" s="2" t="s">
        <v>39</v>
      </c>
      <c r="D6644" s="2" t="s">
        <v>134</v>
      </c>
      <c r="E6644" t="s">
        <v>250</v>
      </c>
      <c r="F6644" t="s">
        <v>31</v>
      </c>
      <c r="G6644" t="s">
        <v>251</v>
      </c>
      <c r="H6644" t="s">
        <v>252</v>
      </c>
      <c r="I6644" t="str">
        <f t="shared" si="833"/>
        <v>Kepler-to-Colorado</v>
      </c>
    </row>
    <row r="6645" spans="1:9" x14ac:dyDescent="0.3">
      <c r="A6645" t="s">
        <v>13</v>
      </c>
      <c r="B6645" t="s">
        <v>220</v>
      </c>
      <c r="C6645" t="s">
        <v>39</v>
      </c>
      <c r="D6645" s="2" t="s">
        <v>54</v>
      </c>
      <c r="E6645" t="s">
        <v>253</v>
      </c>
      <c r="F6645" t="s">
        <v>160</v>
      </c>
      <c r="G6645" t="s">
        <v>254</v>
      </c>
      <c r="H6645" t="s">
        <v>255</v>
      </c>
      <c r="I6645" t="str">
        <f t="shared" si="833"/>
        <v>Kepler-to-Shikoku</v>
      </c>
    </row>
    <row r="6646" spans="1:9" x14ac:dyDescent="0.3">
      <c r="A6646" t="s">
        <v>13</v>
      </c>
      <c r="B6646" s="2" t="s">
        <v>256</v>
      </c>
      <c r="C6646" s="2" t="s">
        <v>89</v>
      </c>
      <c r="D6646" s="2" t="s">
        <v>16</v>
      </c>
      <c r="E6646" t="s">
        <v>233</v>
      </c>
      <c r="F6646" t="s">
        <v>83</v>
      </c>
      <c r="G6646" t="s">
        <v>257</v>
      </c>
      <c r="H6646" t="s">
        <v>258</v>
      </c>
      <c r="I6646" t="str">
        <f t="shared" si="833"/>
        <v>Omega-3-to-Cambridge</v>
      </c>
    </row>
    <row r="6647" spans="1:9" x14ac:dyDescent="0.3">
      <c r="A6647" t="s">
        <v>13</v>
      </c>
      <c r="B6647" t="s">
        <v>256</v>
      </c>
      <c r="C6647" t="s">
        <v>89</v>
      </c>
      <c r="D6647" s="2" t="s">
        <v>114</v>
      </c>
      <c r="E6647" t="s">
        <v>259</v>
      </c>
      <c r="F6647" t="s">
        <v>209</v>
      </c>
      <c r="G6647" t="s">
        <v>260</v>
      </c>
      <c r="H6647" t="s">
        <v>261</v>
      </c>
      <c r="I6647" t="str">
        <f t="shared" si="833"/>
        <v>Omega-3-to-Omega-7</v>
      </c>
    </row>
    <row r="6648" spans="1:9" x14ac:dyDescent="0.3">
      <c r="A6648" t="s">
        <v>13</v>
      </c>
      <c r="B6648" s="2" t="s">
        <v>256</v>
      </c>
      <c r="C6648" s="2" t="s">
        <v>209</v>
      </c>
      <c r="D6648" s="2" t="s">
        <v>139</v>
      </c>
      <c r="E6648" t="s">
        <v>262</v>
      </c>
      <c r="F6648" t="s">
        <v>89</v>
      </c>
      <c r="G6648" t="s">
        <v>263</v>
      </c>
      <c r="H6648" t="s">
        <v>264</v>
      </c>
      <c r="I6648" t="str">
        <f t="shared" si="833"/>
        <v>Omega-7-to-Omega-3</v>
      </c>
    </row>
    <row r="6649" spans="1:9" x14ac:dyDescent="0.3">
      <c r="A6649" t="s">
        <v>13</v>
      </c>
      <c r="B6649" s="2" t="s">
        <v>256</v>
      </c>
      <c r="C6649" t="s">
        <v>209</v>
      </c>
      <c r="D6649" s="2" t="s">
        <v>114</v>
      </c>
      <c r="E6649" t="s">
        <v>265</v>
      </c>
      <c r="F6649" t="s">
        <v>5</v>
      </c>
      <c r="G6649" t="s">
        <v>266</v>
      </c>
      <c r="H6649" t="s">
        <v>267</v>
      </c>
      <c r="I6649" t="str">
        <f t="shared" si="833"/>
        <v>Omega-7-to-Stuttgart</v>
      </c>
    </row>
    <row r="6650" spans="1:9" x14ac:dyDescent="0.3">
      <c r="A6650" t="s">
        <v>13</v>
      </c>
      <c r="B6650" t="s">
        <v>256</v>
      </c>
      <c r="C6650" s="2" t="s">
        <v>213</v>
      </c>
      <c r="D6650" s="2" t="s">
        <v>106</v>
      </c>
      <c r="E6650" t="s">
        <v>230</v>
      </c>
      <c r="F6650" t="s">
        <v>5</v>
      </c>
      <c r="G6650" t="s">
        <v>268</v>
      </c>
      <c r="H6650" t="s">
        <v>269</v>
      </c>
      <c r="I6650" t="str">
        <f t="shared" si="833"/>
        <v>Omega-11-to-Stuttgart</v>
      </c>
    </row>
    <row r="6651" spans="1:9" x14ac:dyDescent="0.3">
      <c r="A6651" t="s">
        <v>13</v>
      </c>
      <c r="B6651" t="s">
        <v>256</v>
      </c>
      <c r="C6651" s="2" t="s">
        <v>144</v>
      </c>
      <c r="D6651" s="2" t="s">
        <v>42</v>
      </c>
      <c r="E6651" t="s">
        <v>43</v>
      </c>
      <c r="F6651" t="s">
        <v>196</v>
      </c>
      <c r="G6651" t="s">
        <v>270</v>
      </c>
      <c r="H6651" t="s">
        <v>271</v>
      </c>
      <c r="I6651" t="str">
        <f t="shared" si="833"/>
        <v>Sigma-13-to-Frankfurt</v>
      </c>
    </row>
    <row r="6652" spans="1:9" x14ac:dyDescent="0.3">
      <c r="A6652" t="s">
        <v>13</v>
      </c>
      <c r="B6652" s="2" t="s">
        <v>256</v>
      </c>
      <c r="C6652" t="s">
        <v>144</v>
      </c>
      <c r="D6652" s="2" t="s">
        <v>84</v>
      </c>
      <c r="E6652" t="s">
        <v>111</v>
      </c>
      <c r="F6652" t="s">
        <v>138</v>
      </c>
      <c r="G6652" t="s">
        <v>272</v>
      </c>
      <c r="H6652" t="s">
        <v>273</v>
      </c>
      <c r="I6652" t="str">
        <f t="shared" si="833"/>
        <v>Sigma-13-to-Honshu</v>
      </c>
    </row>
    <row r="6653" spans="1:9" x14ac:dyDescent="0.3">
      <c r="A6653" t="s">
        <v>13</v>
      </c>
      <c r="B6653" t="s">
        <v>256</v>
      </c>
      <c r="C6653" s="2" t="s">
        <v>274</v>
      </c>
      <c r="D6653" s="2" t="s">
        <v>106</v>
      </c>
      <c r="E6653" t="s">
        <v>275</v>
      </c>
      <c r="F6653" t="s">
        <v>147</v>
      </c>
      <c r="G6653" t="s">
        <v>276</v>
      </c>
      <c r="H6653" t="s">
        <v>277</v>
      </c>
      <c r="I6653" t="str">
        <f t="shared" si="833"/>
        <v>Sigma-17-to-Sigma-19</v>
      </c>
    </row>
    <row r="6654" spans="1:9" x14ac:dyDescent="0.3">
      <c r="A6654" t="s">
        <v>13</v>
      </c>
      <c r="B6654" t="s">
        <v>256</v>
      </c>
      <c r="C6654" s="2" t="s">
        <v>147</v>
      </c>
      <c r="D6654" s="2" t="s">
        <v>37</v>
      </c>
      <c r="E6654" t="s">
        <v>278</v>
      </c>
      <c r="F6654" t="s">
        <v>138</v>
      </c>
      <c r="G6654" t="s">
        <v>279</v>
      </c>
      <c r="H6654" t="s">
        <v>280</v>
      </c>
      <c r="I6654" t="str">
        <f t="shared" si="833"/>
        <v>Sigma-19-to-Honshu</v>
      </c>
    </row>
    <row r="6655" spans="1:9" x14ac:dyDescent="0.3">
      <c r="A6655" t="s">
        <v>13</v>
      </c>
      <c r="B6655" t="s">
        <v>256</v>
      </c>
      <c r="C6655" t="s">
        <v>147</v>
      </c>
      <c r="D6655" s="2" t="s">
        <v>281</v>
      </c>
      <c r="E6655" t="s">
        <v>282</v>
      </c>
      <c r="F6655" t="s">
        <v>274</v>
      </c>
      <c r="G6655" t="s">
        <v>283</v>
      </c>
      <c r="H6655" t="s">
        <v>284</v>
      </c>
      <c r="I6655" t="str">
        <f t="shared" si="833"/>
        <v>Sigma-19-to-Sigma-17</v>
      </c>
    </row>
    <row r="6656" spans="1:9" x14ac:dyDescent="0.3">
      <c r="A6656" t="s">
        <v>13</v>
      </c>
      <c r="B6656" s="2" t="s">
        <v>256</v>
      </c>
      <c r="C6656" s="2" t="s">
        <v>285</v>
      </c>
      <c r="D6656" s="2" t="s">
        <v>286</v>
      </c>
      <c r="E6656" t="s">
        <v>127</v>
      </c>
      <c r="F6656" t="s">
        <v>107</v>
      </c>
      <c r="G6656" t="s">
        <v>287</v>
      </c>
      <c r="H6656" t="s">
        <v>288</v>
      </c>
      <c r="I6656" t="str">
        <f t="shared" si="833"/>
        <v>Tau-23-to-Tau-31</v>
      </c>
    </row>
    <row r="6657" spans="1:9" x14ac:dyDescent="0.3">
      <c r="A6657" t="s">
        <v>13</v>
      </c>
      <c r="B6657" t="s">
        <v>256</v>
      </c>
      <c r="C6657" s="2" t="s">
        <v>175</v>
      </c>
      <c r="D6657" s="2" t="s">
        <v>26</v>
      </c>
      <c r="E6657" t="s">
        <v>97</v>
      </c>
      <c r="F6657" t="s">
        <v>157</v>
      </c>
      <c r="G6657" t="s">
        <v>289</v>
      </c>
      <c r="H6657" t="s">
        <v>290</v>
      </c>
      <c r="I6657" t="str">
        <f t="shared" si="833"/>
        <v>Tau-29-to-Kyushu</v>
      </c>
    </row>
    <row r="6658" spans="1:9" x14ac:dyDescent="0.3">
      <c r="A6658" t="s">
        <v>13</v>
      </c>
      <c r="B6658" t="s">
        <v>256</v>
      </c>
      <c r="C6658" t="s">
        <v>175</v>
      </c>
      <c r="D6658" s="2" t="s">
        <v>50</v>
      </c>
      <c r="E6658" t="s">
        <v>97</v>
      </c>
      <c r="F6658" t="s">
        <v>107</v>
      </c>
      <c r="G6658" t="s">
        <v>291</v>
      </c>
      <c r="H6658" t="s">
        <v>292</v>
      </c>
      <c r="I6658" t="str">
        <f t="shared" si="833"/>
        <v>Tau-29-to-Tau-31</v>
      </c>
    </row>
    <row r="6659" spans="1:9" x14ac:dyDescent="0.3">
      <c r="A6659" t="s">
        <v>13</v>
      </c>
      <c r="B6659" t="s">
        <v>256</v>
      </c>
      <c r="C6659" s="2" t="s">
        <v>107</v>
      </c>
      <c r="D6659" s="2" t="s">
        <v>21</v>
      </c>
      <c r="E6659" t="s">
        <v>199</v>
      </c>
      <c r="F6659" t="s">
        <v>1</v>
      </c>
      <c r="G6659" t="s">
        <v>293</v>
      </c>
      <c r="H6659" t="s">
        <v>294</v>
      </c>
      <c r="I6659" t="str">
        <f t="shared" si="833"/>
        <v>Tau-31-to-Leeds</v>
      </c>
    </row>
    <row r="6660" spans="1:9" x14ac:dyDescent="0.3">
      <c r="A6660" t="s">
        <v>13</v>
      </c>
      <c r="B6660" s="2" t="s">
        <v>256</v>
      </c>
      <c r="C6660" t="s">
        <v>107</v>
      </c>
      <c r="D6660" s="2" t="s">
        <v>106</v>
      </c>
      <c r="E6660" t="s">
        <v>295</v>
      </c>
      <c r="F6660" t="s">
        <v>285</v>
      </c>
      <c r="G6660" t="s">
        <v>296</v>
      </c>
      <c r="H6660" t="s">
        <v>297</v>
      </c>
      <c r="I6660" t="str">
        <f t="shared" si="833"/>
        <v>Tau-31-to-Tau-23</v>
      </c>
    </row>
    <row r="6661" spans="1:9" x14ac:dyDescent="0.3">
      <c r="A6661" t="s">
        <v>13</v>
      </c>
      <c r="B6661" t="s">
        <v>256</v>
      </c>
      <c r="C6661" t="s">
        <v>107</v>
      </c>
      <c r="D6661" s="2" t="s">
        <v>114</v>
      </c>
      <c r="E6661" t="s">
        <v>55</v>
      </c>
      <c r="F6661" t="s">
        <v>175</v>
      </c>
      <c r="G6661" t="s">
        <v>298</v>
      </c>
      <c r="H6661" t="s">
        <v>299</v>
      </c>
      <c r="I6661" t="str">
        <f t="shared" si="833"/>
        <v>Tau-31-to-Tau-29</v>
      </c>
    </row>
    <row r="6662" spans="1:9" x14ac:dyDescent="0.3">
      <c r="A6662" t="s">
        <v>300</v>
      </c>
      <c r="B6662" s="2" t="s">
        <v>301</v>
      </c>
      <c r="C6662" s="2" t="s">
        <v>15</v>
      </c>
      <c r="D6662" s="2" t="s">
        <v>50</v>
      </c>
      <c r="E6662" t="s">
        <v>302</v>
      </c>
      <c r="F6662" t="s">
        <v>18</v>
      </c>
      <c r="G6662" t="s">
        <v>303</v>
      </c>
      <c r="H6662" t="s">
        <v>304</v>
      </c>
      <c r="I6662" t="str">
        <f t="shared" si="833"/>
        <v>California-to-Cortez</v>
      </c>
    </row>
    <row r="6663" spans="1:9" x14ac:dyDescent="0.3">
      <c r="A6663" t="s">
        <v>300</v>
      </c>
      <c r="B6663" t="s">
        <v>301</v>
      </c>
      <c r="C6663" s="2" t="s">
        <v>15</v>
      </c>
      <c r="D6663" s="2" t="s">
        <v>46</v>
      </c>
      <c r="E6663" t="s">
        <v>250</v>
      </c>
      <c r="F6663" t="s">
        <v>58</v>
      </c>
      <c r="G6663" t="s">
        <v>305</v>
      </c>
      <c r="H6663" t="s">
        <v>306</v>
      </c>
      <c r="I6663" t="str">
        <f t="shared" si="833"/>
        <v>California-to-Texas</v>
      </c>
    </row>
    <row r="6664" spans="1:9" x14ac:dyDescent="0.3">
      <c r="A6664" t="s">
        <v>300</v>
      </c>
      <c r="B6664" t="s">
        <v>301</v>
      </c>
      <c r="C6664" t="s">
        <v>15</v>
      </c>
      <c r="D6664" s="2" t="s">
        <v>286</v>
      </c>
      <c r="E6664" t="s">
        <v>307</v>
      </c>
      <c r="F6664" t="s">
        <v>28</v>
      </c>
      <c r="G6664" t="s">
        <v>308</v>
      </c>
      <c r="H6664" t="s">
        <v>309</v>
      </c>
      <c r="I6664" t="str">
        <f t="shared" si="833"/>
        <v>California-to-New York</v>
      </c>
    </row>
    <row r="6665" spans="1:9" x14ac:dyDescent="0.3">
      <c r="A6665" t="s">
        <v>300</v>
      </c>
      <c r="B6665" t="s">
        <v>301</v>
      </c>
      <c r="C6665" s="2" t="s">
        <v>31</v>
      </c>
      <c r="D6665" s="2" t="s">
        <v>54</v>
      </c>
      <c r="E6665" t="s">
        <v>127</v>
      </c>
      <c r="F6665" t="s">
        <v>34</v>
      </c>
      <c r="G6665" t="s">
        <v>310</v>
      </c>
      <c r="H6665" t="s">
        <v>311</v>
      </c>
      <c r="I6665" t="str">
        <f t="shared" si="833"/>
        <v>Colorado-to-Galileo</v>
      </c>
    </row>
    <row r="6666" spans="1:9" x14ac:dyDescent="0.3">
      <c r="A6666" t="s">
        <v>300</v>
      </c>
      <c r="B6666" t="s">
        <v>301</v>
      </c>
      <c r="C6666" s="2" t="s">
        <v>31</v>
      </c>
      <c r="D6666" s="2" t="s">
        <v>16</v>
      </c>
      <c r="E6666" t="s">
        <v>312</v>
      </c>
      <c r="F6666" t="s">
        <v>39</v>
      </c>
      <c r="G6666" t="s">
        <v>313</v>
      </c>
      <c r="H6666" t="s">
        <v>314</v>
      </c>
      <c r="I6666" t="str">
        <f t="shared" si="833"/>
        <v>Colorado-to-Kepler</v>
      </c>
    </row>
    <row r="6667" spans="1:9" x14ac:dyDescent="0.3">
      <c r="A6667" t="s">
        <v>300</v>
      </c>
      <c r="B6667" t="s">
        <v>301</v>
      </c>
      <c r="C6667" t="s">
        <v>31</v>
      </c>
      <c r="D6667" s="2" t="s">
        <v>315</v>
      </c>
      <c r="E6667" t="s">
        <v>199</v>
      </c>
      <c r="F6667" t="s">
        <v>28</v>
      </c>
      <c r="G6667" t="s">
        <v>316</v>
      </c>
      <c r="H6667" t="s">
        <v>317</v>
      </c>
      <c r="I6667" t="str">
        <f t="shared" si="833"/>
        <v>Colorado-to-New York</v>
      </c>
    </row>
    <row r="6668" spans="1:9" x14ac:dyDescent="0.3">
      <c r="A6668" t="s">
        <v>300</v>
      </c>
      <c r="B6668" t="s">
        <v>301</v>
      </c>
      <c r="C6668" s="2" t="s">
        <v>28</v>
      </c>
      <c r="D6668" s="2" t="s">
        <v>318</v>
      </c>
      <c r="E6668" t="s">
        <v>319</v>
      </c>
      <c r="F6668" t="s">
        <v>31</v>
      </c>
      <c r="G6668" t="s">
        <v>320</v>
      </c>
      <c r="H6668" t="s">
        <v>321</v>
      </c>
      <c r="I6668" t="str">
        <f t="shared" si="833"/>
        <v>New York-to-Colorado</v>
      </c>
    </row>
    <row r="6669" spans="1:9" x14ac:dyDescent="0.3">
      <c r="A6669" t="s">
        <v>300</v>
      </c>
      <c r="B6669" t="s">
        <v>301</v>
      </c>
      <c r="C6669" t="s">
        <v>28</v>
      </c>
      <c r="D6669" s="2" t="s">
        <v>281</v>
      </c>
      <c r="E6669" s="2" t="s">
        <v>322</v>
      </c>
      <c r="F6669" t="s">
        <v>28</v>
      </c>
      <c r="G6669" t="s">
        <v>323</v>
      </c>
      <c r="H6669" t="s">
        <v>324</v>
      </c>
      <c r="I6669" t="str">
        <f t="shared" si="833"/>
        <v>New York-to-New York</v>
      </c>
    </row>
    <row r="6670" spans="1:9" x14ac:dyDescent="0.3">
      <c r="A6670" t="s">
        <v>300</v>
      </c>
      <c r="B6670" t="s">
        <v>301</v>
      </c>
      <c r="C6670" t="s">
        <v>28</v>
      </c>
      <c r="D6670" t="s">
        <v>54</v>
      </c>
      <c r="E6670" t="s">
        <v>325</v>
      </c>
      <c r="F6670" t="s">
        <v>28</v>
      </c>
      <c r="G6670" t="s">
        <v>326</v>
      </c>
      <c r="H6670" t="s">
        <v>327</v>
      </c>
      <c r="I6670" t="str">
        <f t="shared" si="833"/>
        <v>New York-to-New York</v>
      </c>
    </row>
    <row r="6671" spans="1:9" x14ac:dyDescent="0.3">
      <c r="A6671" t="s">
        <v>300</v>
      </c>
      <c r="B6671" t="s">
        <v>301</v>
      </c>
      <c r="C6671" s="2" t="s">
        <v>58</v>
      </c>
      <c r="D6671" t="s">
        <v>328</v>
      </c>
      <c r="E6671" t="s">
        <v>124</v>
      </c>
      <c r="F6671" t="s">
        <v>15</v>
      </c>
      <c r="G6671" t="s">
        <v>329</v>
      </c>
      <c r="H6671" t="s">
        <v>330</v>
      </c>
      <c r="I6671" t="str">
        <f t="shared" si="833"/>
        <v>Texas-to-California</v>
      </c>
    </row>
    <row r="6672" spans="1:9" x14ac:dyDescent="0.3">
      <c r="A6672" t="s">
        <v>300</v>
      </c>
      <c r="B6672" t="s">
        <v>301</v>
      </c>
      <c r="C6672" t="s">
        <v>58</v>
      </c>
      <c r="D6672" t="s">
        <v>134</v>
      </c>
      <c r="E6672" t="s">
        <v>230</v>
      </c>
      <c r="F6672" t="s">
        <v>65</v>
      </c>
      <c r="G6672" t="s">
        <v>331</v>
      </c>
      <c r="H6672" t="s">
        <v>332</v>
      </c>
      <c r="I6672" t="str">
        <f t="shared" si="833"/>
        <v>Texas-to-Hudson</v>
      </c>
    </row>
    <row r="6673" spans="1:9" x14ac:dyDescent="0.3">
      <c r="A6673" t="s">
        <v>300</v>
      </c>
      <c r="B6673" t="s">
        <v>301</v>
      </c>
      <c r="C6673" s="2" t="s">
        <v>58</v>
      </c>
      <c r="D6673" s="2" t="s">
        <v>64</v>
      </c>
      <c r="E6673" t="s">
        <v>333</v>
      </c>
      <c r="F6673" t="s">
        <v>58</v>
      </c>
      <c r="G6673" t="s">
        <v>334</v>
      </c>
      <c r="H6673" t="s">
        <v>335</v>
      </c>
      <c r="I6673" t="str">
        <f t="shared" si="833"/>
        <v>Texas-to-Texas</v>
      </c>
    </row>
    <row r="6674" spans="1:9" x14ac:dyDescent="0.3">
      <c r="A6674" t="s">
        <v>300</v>
      </c>
      <c r="B6674" s="2" t="s">
        <v>336</v>
      </c>
      <c r="C6674" s="2" t="s">
        <v>83</v>
      </c>
      <c r="D6674" s="2" t="s">
        <v>204</v>
      </c>
      <c r="E6674" t="s">
        <v>337</v>
      </c>
      <c r="F6674" t="s">
        <v>1</v>
      </c>
      <c r="G6674" t="s">
        <v>338</v>
      </c>
      <c r="H6674" t="s">
        <v>339</v>
      </c>
      <c r="I6674" t="str">
        <f t="shared" si="833"/>
        <v>Cambridge-to-Leeds</v>
      </c>
    </row>
    <row r="6675" spans="1:9" x14ac:dyDescent="0.3">
      <c r="A6675" t="s">
        <v>300</v>
      </c>
      <c r="B6675" t="s">
        <v>336</v>
      </c>
      <c r="C6675" s="2" t="s">
        <v>83</v>
      </c>
      <c r="D6675" s="2" t="s">
        <v>84</v>
      </c>
      <c r="E6675" t="s">
        <v>340</v>
      </c>
      <c r="F6675" t="s">
        <v>85</v>
      </c>
      <c r="G6675" t="s">
        <v>341</v>
      </c>
      <c r="H6675" t="s">
        <v>342</v>
      </c>
      <c r="I6675" t="str">
        <f t="shared" si="833"/>
        <v>Cambridge-to-New London</v>
      </c>
    </row>
    <row r="6676" spans="1:9" x14ac:dyDescent="0.3">
      <c r="A6676" t="s">
        <v>300</v>
      </c>
      <c r="B6676" t="s">
        <v>336</v>
      </c>
      <c r="C6676" t="s">
        <v>83</v>
      </c>
      <c r="D6676" s="2" t="s">
        <v>26</v>
      </c>
      <c r="E6676" t="s">
        <v>343</v>
      </c>
      <c r="F6676" t="s">
        <v>89</v>
      </c>
      <c r="G6676" t="s">
        <v>344</v>
      </c>
      <c r="H6676" t="s">
        <v>345</v>
      </c>
      <c r="I6676" t="str">
        <f t="shared" si="833"/>
        <v>Cambridge-to-Omega-3</v>
      </c>
    </row>
    <row r="6677" spans="1:9" x14ac:dyDescent="0.3">
      <c r="A6677" t="s">
        <v>300</v>
      </c>
      <c r="B6677" t="s">
        <v>336</v>
      </c>
      <c r="C6677" t="s">
        <v>83</v>
      </c>
      <c r="D6677" s="2" t="s">
        <v>346</v>
      </c>
      <c r="E6677" t="s">
        <v>185</v>
      </c>
      <c r="F6677" t="s">
        <v>347</v>
      </c>
      <c r="G6677" t="s">
        <v>348</v>
      </c>
      <c r="H6677" t="s">
        <v>349</v>
      </c>
      <c r="I6677" t="str">
        <f t="shared" si="833"/>
        <v>Cambridge-to-Omega-5</v>
      </c>
    </row>
    <row r="6678" spans="1:9" x14ac:dyDescent="0.3">
      <c r="A6678" t="s">
        <v>300</v>
      </c>
      <c r="B6678" t="s">
        <v>336</v>
      </c>
      <c r="C6678" s="2" t="s">
        <v>92</v>
      </c>
      <c r="D6678" s="2" t="s">
        <v>247</v>
      </c>
      <c r="E6678" t="s">
        <v>350</v>
      </c>
      <c r="F6678" t="s">
        <v>1</v>
      </c>
      <c r="G6678" t="s">
        <v>351</v>
      </c>
      <c r="H6678" t="s">
        <v>352</v>
      </c>
      <c r="I6678" t="str">
        <f t="shared" si="833"/>
        <v>Dublin-to-Leeds</v>
      </c>
    </row>
    <row r="6679" spans="1:9" x14ac:dyDescent="0.3">
      <c r="A6679" t="s">
        <v>300</v>
      </c>
      <c r="B6679" t="s">
        <v>336</v>
      </c>
      <c r="C6679" s="2" t="s">
        <v>92</v>
      </c>
      <c r="D6679" t="s">
        <v>353</v>
      </c>
      <c r="E6679" t="s">
        <v>282</v>
      </c>
      <c r="F6679" t="s">
        <v>85</v>
      </c>
      <c r="G6679" t="s">
        <v>354</v>
      </c>
      <c r="H6679" t="s">
        <v>355</v>
      </c>
      <c r="I6679" t="str">
        <f t="shared" si="833"/>
        <v>Dublin-to-New London</v>
      </c>
    </row>
    <row r="6680" spans="1:9" x14ac:dyDescent="0.3">
      <c r="A6680" t="s">
        <v>300</v>
      </c>
      <c r="B6680" t="s">
        <v>336</v>
      </c>
      <c r="C6680" s="2" t="s">
        <v>96</v>
      </c>
      <c r="D6680" s="2" t="s">
        <v>26</v>
      </c>
      <c r="E6680" t="s">
        <v>356</v>
      </c>
      <c r="F6680" t="s">
        <v>1</v>
      </c>
      <c r="G6680" t="s">
        <v>357</v>
      </c>
      <c r="H6680" t="s">
        <v>358</v>
      </c>
      <c r="I6680" t="str">
        <f t="shared" si="833"/>
        <v>Edinburgh-to-Leeds</v>
      </c>
    </row>
    <row r="6681" spans="1:9" x14ac:dyDescent="0.3">
      <c r="A6681" t="s">
        <v>300</v>
      </c>
      <c r="B6681" t="s">
        <v>336</v>
      </c>
      <c r="C6681" t="s">
        <v>96</v>
      </c>
      <c r="D6681" s="2" t="s">
        <v>84</v>
      </c>
      <c r="E6681" t="s">
        <v>359</v>
      </c>
      <c r="F6681" t="s">
        <v>107</v>
      </c>
      <c r="G6681" t="s">
        <v>360</v>
      </c>
      <c r="H6681" t="s">
        <v>361</v>
      </c>
      <c r="I6681" t="str">
        <f t="shared" si="833"/>
        <v>Edinburgh-to-Tau-31</v>
      </c>
    </row>
    <row r="6682" spans="1:9" x14ac:dyDescent="0.3">
      <c r="A6682" t="s">
        <v>300</v>
      </c>
      <c r="B6682" t="s">
        <v>336</v>
      </c>
      <c r="C6682" s="2" t="s">
        <v>1</v>
      </c>
      <c r="D6682" s="2" t="s">
        <v>134</v>
      </c>
      <c r="E6682" t="s">
        <v>362</v>
      </c>
      <c r="F6682" t="s">
        <v>83</v>
      </c>
      <c r="G6682" t="s">
        <v>363</v>
      </c>
      <c r="H6682" t="s">
        <v>364</v>
      </c>
      <c r="I6682" t="str">
        <f t="shared" si="833"/>
        <v>Leeds-to-Cambridge</v>
      </c>
    </row>
    <row r="6683" spans="1:9" x14ac:dyDescent="0.3">
      <c r="A6683" t="s">
        <v>300</v>
      </c>
      <c r="B6683" t="s">
        <v>336</v>
      </c>
      <c r="C6683" t="s">
        <v>1</v>
      </c>
      <c r="D6683" s="2" t="s">
        <v>365</v>
      </c>
      <c r="E6683" t="s">
        <v>127</v>
      </c>
      <c r="F6683" t="s">
        <v>92</v>
      </c>
      <c r="G6683" t="s">
        <v>366</v>
      </c>
      <c r="H6683" t="s">
        <v>367</v>
      </c>
      <c r="I6683" t="str">
        <f t="shared" si="833"/>
        <v>Leeds-to-Dublin</v>
      </c>
    </row>
    <row r="6684" spans="1:9" x14ac:dyDescent="0.3">
      <c r="A6684" t="s">
        <v>300</v>
      </c>
      <c r="B6684" t="s">
        <v>336</v>
      </c>
      <c r="C6684" t="s">
        <v>1</v>
      </c>
      <c r="D6684" s="2" t="s">
        <v>84</v>
      </c>
      <c r="E6684" t="s">
        <v>368</v>
      </c>
      <c r="F6684" t="s">
        <v>96</v>
      </c>
      <c r="G6684" t="s">
        <v>369</v>
      </c>
      <c r="H6684" t="s">
        <v>370</v>
      </c>
      <c r="I6684" t="str">
        <f t="shared" si="833"/>
        <v>Leeds-to-Edinburgh</v>
      </c>
    </row>
    <row r="6685" spans="1:9" x14ac:dyDescent="0.3">
      <c r="A6685" t="s">
        <v>300</v>
      </c>
      <c r="B6685" t="s">
        <v>336</v>
      </c>
      <c r="C6685" t="s">
        <v>1</v>
      </c>
      <c r="D6685" s="2" t="s">
        <v>281</v>
      </c>
      <c r="E6685" t="s">
        <v>371</v>
      </c>
      <c r="F6685" t="s">
        <v>23</v>
      </c>
      <c r="G6685" t="s">
        <v>372</v>
      </c>
      <c r="H6685" t="s">
        <v>373</v>
      </c>
      <c r="I6685" t="str">
        <f t="shared" si="833"/>
        <v>Leeds-to-Magellan</v>
      </c>
    </row>
    <row r="6686" spans="1:9" x14ac:dyDescent="0.3">
      <c r="A6686" t="s">
        <v>300</v>
      </c>
      <c r="B6686" t="s">
        <v>336</v>
      </c>
      <c r="C6686" t="s">
        <v>1</v>
      </c>
      <c r="D6686" s="2" t="s">
        <v>74</v>
      </c>
      <c r="E6686" t="s">
        <v>374</v>
      </c>
      <c r="F6686" t="s">
        <v>110</v>
      </c>
      <c r="G6686" t="s">
        <v>375</v>
      </c>
      <c r="H6686" t="s">
        <v>376</v>
      </c>
      <c r="I6686" t="str">
        <f t="shared" si="833"/>
        <v>Leeds-to-Manchester</v>
      </c>
    </row>
    <row r="6687" spans="1:9" x14ac:dyDescent="0.3">
      <c r="A6687" t="s">
        <v>300</v>
      </c>
      <c r="B6687" t="s">
        <v>336</v>
      </c>
      <c r="C6687" t="s">
        <v>1</v>
      </c>
      <c r="D6687" s="2" t="s">
        <v>286</v>
      </c>
      <c r="E6687" t="s">
        <v>121</v>
      </c>
      <c r="F6687" t="s">
        <v>85</v>
      </c>
      <c r="G6687" t="s">
        <v>377</v>
      </c>
      <c r="H6687" t="s">
        <v>378</v>
      </c>
      <c r="I6687" t="str">
        <f t="shared" si="833"/>
        <v>Leeds-to-New London</v>
      </c>
    </row>
    <row r="6688" spans="1:9" x14ac:dyDescent="0.3">
      <c r="A6688" t="s">
        <v>300</v>
      </c>
      <c r="B6688" t="s">
        <v>336</v>
      </c>
      <c r="C6688" s="2" t="s">
        <v>110</v>
      </c>
      <c r="D6688" s="2" t="s">
        <v>54</v>
      </c>
      <c r="E6688" t="s">
        <v>127</v>
      </c>
      <c r="F6688" t="s">
        <v>1</v>
      </c>
      <c r="G6688" t="s">
        <v>379</v>
      </c>
      <c r="H6688" t="s">
        <v>380</v>
      </c>
      <c r="I6688" t="str">
        <f t="shared" si="833"/>
        <v>Manchester-to-Leeds</v>
      </c>
    </row>
    <row r="6689" spans="1:9" x14ac:dyDescent="0.3">
      <c r="A6689" t="s">
        <v>300</v>
      </c>
      <c r="B6689" t="s">
        <v>336</v>
      </c>
      <c r="C6689" t="s">
        <v>110</v>
      </c>
      <c r="D6689" s="2" t="s">
        <v>353</v>
      </c>
      <c r="E6689" t="s">
        <v>121</v>
      </c>
      <c r="F6689" t="s">
        <v>23</v>
      </c>
      <c r="G6689" t="s">
        <v>381</v>
      </c>
      <c r="H6689" t="s">
        <v>382</v>
      </c>
      <c r="I6689" t="str">
        <f t="shared" si="833"/>
        <v>Manchester-to-Magellan</v>
      </c>
    </row>
    <row r="6690" spans="1:9" x14ac:dyDescent="0.3">
      <c r="A6690" t="s">
        <v>300</v>
      </c>
      <c r="B6690" t="s">
        <v>336</v>
      </c>
      <c r="C6690" s="2" t="s">
        <v>85</v>
      </c>
      <c r="D6690" s="2" t="s">
        <v>114</v>
      </c>
      <c r="E6690" t="s">
        <v>383</v>
      </c>
      <c r="F6690" t="s">
        <v>83</v>
      </c>
      <c r="G6690" t="s">
        <v>384</v>
      </c>
      <c r="H6690" t="s">
        <v>385</v>
      </c>
      <c r="I6690" t="str">
        <f t="shared" si="833"/>
        <v>New London-to-Cambridge</v>
      </c>
    </row>
    <row r="6691" spans="1:9" x14ac:dyDescent="0.3">
      <c r="A6691" t="s">
        <v>300</v>
      </c>
      <c r="B6691" t="s">
        <v>336</v>
      </c>
      <c r="C6691" t="s">
        <v>85</v>
      </c>
      <c r="D6691" s="2" t="s">
        <v>50</v>
      </c>
      <c r="E6691" t="s">
        <v>143</v>
      </c>
      <c r="F6691" t="s">
        <v>92</v>
      </c>
      <c r="G6691" t="s">
        <v>386</v>
      </c>
      <c r="H6691" t="s">
        <v>387</v>
      </c>
      <c r="I6691" t="str">
        <f t="shared" si="833"/>
        <v>New London-to-Dublin</v>
      </c>
    </row>
    <row r="6692" spans="1:9" x14ac:dyDescent="0.3">
      <c r="A6692" t="s">
        <v>300</v>
      </c>
      <c r="B6692" t="s">
        <v>336</v>
      </c>
      <c r="C6692" t="s">
        <v>85</v>
      </c>
      <c r="D6692" s="2" t="s">
        <v>318</v>
      </c>
      <c r="E6692" s="2" t="s">
        <v>388</v>
      </c>
      <c r="F6692" t="s">
        <v>1</v>
      </c>
      <c r="G6692" t="s">
        <v>389</v>
      </c>
      <c r="H6692" t="s">
        <v>390</v>
      </c>
      <c r="I6692" t="str">
        <f t="shared" si="833"/>
        <v>New London-to-Leeds</v>
      </c>
    </row>
    <row r="6693" spans="1:9" x14ac:dyDescent="0.3">
      <c r="A6693" t="s">
        <v>300</v>
      </c>
      <c r="B6693" s="2" t="s">
        <v>132</v>
      </c>
      <c r="C6693" s="2" t="s">
        <v>391</v>
      </c>
      <c r="D6693" s="2" t="s">
        <v>392</v>
      </c>
      <c r="E6693" t="s">
        <v>17</v>
      </c>
      <c r="F6693" t="s">
        <v>133</v>
      </c>
      <c r="G6693" t="s">
        <v>393</v>
      </c>
      <c r="H6693" t="s">
        <v>394</v>
      </c>
      <c r="I6693" t="str">
        <f t="shared" si="833"/>
        <v>Chugoku-to-Hokkaido</v>
      </c>
    </row>
    <row r="6694" spans="1:9" x14ac:dyDescent="0.3">
      <c r="A6694" t="s">
        <v>300</v>
      </c>
      <c r="B6694" t="s">
        <v>132</v>
      </c>
      <c r="C6694" s="2" t="s">
        <v>391</v>
      </c>
      <c r="D6694" s="2" t="s">
        <v>346</v>
      </c>
      <c r="E6694" t="s">
        <v>395</v>
      </c>
      <c r="F6694" t="s">
        <v>138</v>
      </c>
      <c r="G6694" t="s">
        <v>396</v>
      </c>
      <c r="H6694" t="s">
        <v>397</v>
      </c>
      <c r="I6694" t="str">
        <f t="shared" si="833"/>
        <v>Chugoku-to-Honshu</v>
      </c>
    </row>
    <row r="6695" spans="1:9" x14ac:dyDescent="0.3">
      <c r="A6695" t="s">
        <v>300</v>
      </c>
      <c r="B6695" t="s">
        <v>132</v>
      </c>
      <c r="C6695" s="2" t="s">
        <v>391</v>
      </c>
      <c r="D6695" s="2" t="s">
        <v>398</v>
      </c>
      <c r="E6695" t="s">
        <v>399</v>
      </c>
      <c r="F6695" t="s">
        <v>144</v>
      </c>
      <c r="G6695" t="s">
        <v>400</v>
      </c>
      <c r="H6695" t="s">
        <v>401</v>
      </c>
      <c r="I6695" t="str">
        <f t="shared" si="833"/>
        <v>Chugoku-to-Sigma-13</v>
      </c>
    </row>
    <row r="6696" spans="1:9" x14ac:dyDescent="0.3">
      <c r="A6696" t="s">
        <v>300</v>
      </c>
      <c r="B6696" t="s">
        <v>132</v>
      </c>
      <c r="C6696" s="2" t="s">
        <v>391</v>
      </c>
      <c r="D6696" s="2" t="s">
        <v>398</v>
      </c>
      <c r="E6696" t="s">
        <v>402</v>
      </c>
      <c r="F6696" t="s">
        <v>403</v>
      </c>
      <c r="G6696" t="s">
        <v>404</v>
      </c>
      <c r="H6696" t="s">
        <v>405</v>
      </c>
      <c r="I6696" t="str">
        <f t="shared" si="833"/>
        <v>Chugoku-to-Tohoku</v>
      </c>
    </row>
    <row r="6697" spans="1:9" x14ac:dyDescent="0.3">
      <c r="A6697" t="s">
        <v>300</v>
      </c>
      <c r="B6697" t="s">
        <v>132</v>
      </c>
      <c r="C6697" s="2" t="s">
        <v>133</v>
      </c>
      <c r="D6697" s="2" t="s">
        <v>115</v>
      </c>
      <c r="E6697" t="s">
        <v>233</v>
      </c>
      <c r="F6697" t="s">
        <v>391</v>
      </c>
      <c r="G6697" t="s">
        <v>406</v>
      </c>
      <c r="H6697" t="s">
        <v>407</v>
      </c>
      <c r="I6697" t="str">
        <f t="shared" si="833"/>
        <v>Hokkaido-to-Chugoku</v>
      </c>
    </row>
    <row r="6698" spans="1:9" x14ac:dyDescent="0.3">
      <c r="A6698" t="s">
        <v>300</v>
      </c>
      <c r="B6698" t="s">
        <v>132</v>
      </c>
      <c r="C6698" s="2" t="s">
        <v>133</v>
      </c>
      <c r="D6698" s="2" t="s">
        <v>286</v>
      </c>
      <c r="E6698" t="s">
        <v>408</v>
      </c>
      <c r="F6698" t="s">
        <v>157</v>
      </c>
      <c r="G6698" t="s">
        <v>409</v>
      </c>
      <c r="H6698" t="s">
        <v>410</v>
      </c>
      <c r="I6698" t="str">
        <f t="shared" si="833"/>
        <v>Hokkaido-to-Kyushu</v>
      </c>
    </row>
    <row r="6699" spans="1:9" x14ac:dyDescent="0.3">
      <c r="A6699" t="s">
        <v>300</v>
      </c>
      <c r="B6699" t="s">
        <v>132</v>
      </c>
      <c r="C6699" s="2" t="s">
        <v>133</v>
      </c>
      <c r="D6699" s="2" t="s">
        <v>353</v>
      </c>
      <c r="E6699" t="s">
        <v>79</v>
      </c>
      <c r="F6699" t="s">
        <v>403</v>
      </c>
      <c r="G6699" t="s">
        <v>411</v>
      </c>
      <c r="H6699" t="s">
        <v>412</v>
      </c>
      <c r="I6699" t="str">
        <f t="shared" si="833"/>
        <v>Hokkaido-to-Tohoku</v>
      </c>
    </row>
    <row r="6700" spans="1:9" x14ac:dyDescent="0.3">
      <c r="A6700" t="s">
        <v>300</v>
      </c>
      <c r="B6700" t="s">
        <v>132</v>
      </c>
      <c r="C6700" s="2" t="s">
        <v>138</v>
      </c>
      <c r="D6700" s="2" t="s">
        <v>84</v>
      </c>
      <c r="E6700" t="s">
        <v>278</v>
      </c>
      <c r="F6700" t="s">
        <v>391</v>
      </c>
      <c r="G6700" t="s">
        <v>413</v>
      </c>
      <c r="H6700" t="s">
        <v>414</v>
      </c>
      <c r="I6700" t="str">
        <f t="shared" si="833"/>
        <v>Honshu-to-Chugoku</v>
      </c>
    </row>
    <row r="6701" spans="1:9" x14ac:dyDescent="0.3">
      <c r="A6701" t="s">
        <v>300</v>
      </c>
      <c r="B6701" t="s">
        <v>132</v>
      </c>
      <c r="C6701" s="2" t="s">
        <v>138</v>
      </c>
      <c r="D6701" s="2" t="s">
        <v>37</v>
      </c>
      <c r="E6701" t="s">
        <v>101</v>
      </c>
      <c r="F6701" t="s">
        <v>135</v>
      </c>
      <c r="G6701" t="s">
        <v>415</v>
      </c>
      <c r="H6701" t="s">
        <v>416</v>
      </c>
      <c r="I6701" t="str">
        <f t="shared" si="833"/>
        <v>Honshu-to-New Tokyo</v>
      </c>
    </row>
    <row r="6702" spans="1:9" x14ac:dyDescent="0.3">
      <c r="A6702" t="s">
        <v>300</v>
      </c>
      <c r="B6702" t="s">
        <v>132</v>
      </c>
      <c r="C6702" s="2" t="s">
        <v>138</v>
      </c>
      <c r="D6702" s="2" t="s">
        <v>74</v>
      </c>
      <c r="E6702" t="s">
        <v>233</v>
      </c>
      <c r="F6702" t="s">
        <v>144</v>
      </c>
      <c r="G6702" t="s">
        <v>417</v>
      </c>
      <c r="H6702" t="s">
        <v>418</v>
      </c>
      <c r="I6702" t="str">
        <f t="shared" si="833"/>
        <v>Honshu-to-Sigma-13</v>
      </c>
    </row>
    <row r="6703" spans="1:9" x14ac:dyDescent="0.3">
      <c r="A6703" t="s">
        <v>300</v>
      </c>
      <c r="B6703" t="s">
        <v>132</v>
      </c>
      <c r="C6703" s="2" t="s">
        <v>138</v>
      </c>
      <c r="D6703" s="2" t="s">
        <v>26</v>
      </c>
      <c r="E6703" t="s">
        <v>419</v>
      </c>
      <c r="F6703" t="s">
        <v>147</v>
      </c>
      <c r="G6703" t="s">
        <v>420</v>
      </c>
      <c r="H6703" t="s">
        <v>421</v>
      </c>
      <c r="I6703" t="str">
        <f t="shared" si="833"/>
        <v>Honshu-to-Sigma-19</v>
      </c>
    </row>
    <row r="6704" spans="1:9" x14ac:dyDescent="0.3">
      <c r="A6704" t="s">
        <v>300</v>
      </c>
      <c r="B6704" t="s">
        <v>132</v>
      </c>
      <c r="C6704" s="2" t="s">
        <v>157</v>
      </c>
      <c r="D6704" s="2" t="s">
        <v>106</v>
      </c>
      <c r="E6704" t="s">
        <v>223</v>
      </c>
      <c r="F6704" t="s">
        <v>133</v>
      </c>
      <c r="G6704" t="s">
        <v>422</v>
      </c>
      <c r="H6704" t="s">
        <v>423</v>
      </c>
      <c r="I6704" t="str">
        <f t="shared" si="833"/>
        <v>Kyushu-to-Hokkaido</v>
      </c>
    </row>
    <row r="6705" spans="1:9" x14ac:dyDescent="0.3">
      <c r="A6705" t="s">
        <v>300</v>
      </c>
      <c r="B6705" t="s">
        <v>132</v>
      </c>
      <c r="C6705" t="s">
        <v>157</v>
      </c>
      <c r="D6705" s="2" t="s">
        <v>26</v>
      </c>
      <c r="E6705" t="s">
        <v>33</v>
      </c>
      <c r="F6705" t="s">
        <v>135</v>
      </c>
      <c r="G6705" t="s">
        <v>424</v>
      </c>
      <c r="H6705" t="s">
        <v>425</v>
      </c>
      <c r="I6705" t="str">
        <f t="shared" si="833"/>
        <v>Kyushu-to-New Tokyo</v>
      </c>
    </row>
    <row r="6706" spans="1:9" x14ac:dyDescent="0.3">
      <c r="A6706" t="s">
        <v>300</v>
      </c>
      <c r="B6706" t="s">
        <v>132</v>
      </c>
      <c r="C6706" t="s">
        <v>157</v>
      </c>
      <c r="D6706" s="2" t="s">
        <v>46</v>
      </c>
      <c r="E6706" t="s">
        <v>426</v>
      </c>
      <c r="F6706" t="s">
        <v>160</v>
      </c>
      <c r="G6706" t="s">
        <v>427</v>
      </c>
      <c r="H6706" t="s">
        <v>428</v>
      </c>
      <c r="I6706" t="str">
        <f t="shared" si="833"/>
        <v>Kyushu-to-Shikoku</v>
      </c>
    </row>
    <row r="6707" spans="1:9" x14ac:dyDescent="0.3">
      <c r="A6707" t="s">
        <v>300</v>
      </c>
      <c r="B6707" t="s">
        <v>132</v>
      </c>
      <c r="C6707" t="s">
        <v>157</v>
      </c>
      <c r="D6707" s="2" t="s">
        <v>37</v>
      </c>
      <c r="E6707" t="s">
        <v>230</v>
      </c>
      <c r="F6707" t="s">
        <v>285</v>
      </c>
      <c r="G6707" t="s">
        <v>429</v>
      </c>
      <c r="H6707" t="s">
        <v>430</v>
      </c>
      <c r="I6707" t="str">
        <f t="shared" ref="I6707:I6770" si="834">C6707&amp;"-to-"&amp;F6707</f>
        <v>Kyushu-to-Tau-23</v>
      </c>
    </row>
    <row r="6708" spans="1:9" x14ac:dyDescent="0.3">
      <c r="A6708" t="s">
        <v>300</v>
      </c>
      <c r="B6708" t="s">
        <v>132</v>
      </c>
      <c r="C6708" s="2" t="s">
        <v>135</v>
      </c>
      <c r="D6708" s="2" t="s">
        <v>46</v>
      </c>
      <c r="E6708" t="s">
        <v>121</v>
      </c>
      <c r="F6708" t="s">
        <v>138</v>
      </c>
      <c r="G6708" t="s">
        <v>431</v>
      </c>
      <c r="H6708" t="s">
        <v>432</v>
      </c>
      <c r="I6708" t="str">
        <f t="shared" si="834"/>
        <v>New Tokyo-to-Honshu</v>
      </c>
    </row>
    <row r="6709" spans="1:9" x14ac:dyDescent="0.3">
      <c r="A6709" t="s">
        <v>300</v>
      </c>
      <c r="B6709" t="s">
        <v>132</v>
      </c>
      <c r="C6709" t="s">
        <v>135</v>
      </c>
      <c r="D6709" s="2" t="s">
        <v>365</v>
      </c>
      <c r="E6709" t="s">
        <v>433</v>
      </c>
      <c r="F6709" t="s">
        <v>157</v>
      </c>
      <c r="G6709" t="s">
        <v>434</v>
      </c>
      <c r="H6709" t="s">
        <v>435</v>
      </c>
      <c r="I6709" t="str">
        <f t="shared" si="834"/>
        <v>New Tokyo-to-Kyushu</v>
      </c>
    </row>
    <row r="6710" spans="1:9" x14ac:dyDescent="0.3">
      <c r="A6710" t="s">
        <v>300</v>
      </c>
      <c r="B6710" t="s">
        <v>132</v>
      </c>
      <c r="C6710" s="2" t="s">
        <v>160</v>
      </c>
      <c r="D6710" s="2" t="s">
        <v>281</v>
      </c>
      <c r="E6710" t="s">
        <v>399</v>
      </c>
      <c r="F6710" t="s">
        <v>34</v>
      </c>
      <c r="G6710" t="s">
        <v>436</v>
      </c>
      <c r="H6710" t="s">
        <v>437</v>
      </c>
      <c r="I6710" t="str">
        <f t="shared" si="834"/>
        <v>Shikoku-to-Galileo</v>
      </c>
    </row>
    <row r="6711" spans="1:9" x14ac:dyDescent="0.3">
      <c r="A6711" t="s">
        <v>300</v>
      </c>
      <c r="B6711" t="s">
        <v>132</v>
      </c>
      <c r="C6711" t="s">
        <v>160</v>
      </c>
      <c r="D6711" s="2" t="s">
        <v>84</v>
      </c>
      <c r="E6711" t="s">
        <v>185</v>
      </c>
      <c r="F6711" t="s">
        <v>157</v>
      </c>
      <c r="G6711" t="s">
        <v>438</v>
      </c>
      <c r="H6711" t="s">
        <v>439</v>
      </c>
      <c r="I6711" t="str">
        <f t="shared" si="834"/>
        <v>Shikoku-to-Kyushu</v>
      </c>
    </row>
    <row r="6712" spans="1:9" x14ac:dyDescent="0.3">
      <c r="A6712" t="s">
        <v>300</v>
      </c>
      <c r="B6712" t="s">
        <v>132</v>
      </c>
      <c r="C6712" s="2" t="s">
        <v>403</v>
      </c>
      <c r="D6712" s="2" t="s">
        <v>100</v>
      </c>
      <c r="E6712" t="s">
        <v>440</v>
      </c>
      <c r="F6712" t="s">
        <v>391</v>
      </c>
      <c r="G6712" t="s">
        <v>441</v>
      </c>
      <c r="H6712" t="s">
        <v>442</v>
      </c>
      <c r="I6712" t="str">
        <f t="shared" si="834"/>
        <v>Tohoku-to-Chugoku</v>
      </c>
    </row>
    <row r="6713" spans="1:9" x14ac:dyDescent="0.3">
      <c r="A6713" t="s">
        <v>300</v>
      </c>
      <c r="B6713" t="s">
        <v>132</v>
      </c>
      <c r="C6713" t="s">
        <v>403</v>
      </c>
      <c r="D6713" s="2" t="s">
        <v>21</v>
      </c>
      <c r="E6713" t="s">
        <v>275</v>
      </c>
      <c r="F6713" t="s">
        <v>133</v>
      </c>
      <c r="G6713" t="s">
        <v>443</v>
      </c>
      <c r="H6713" t="s">
        <v>444</v>
      </c>
      <c r="I6713" t="str">
        <f t="shared" si="834"/>
        <v>Tohoku-to-Hokkaido</v>
      </c>
    </row>
    <row r="6714" spans="1:9" x14ac:dyDescent="0.3">
      <c r="A6714" t="s">
        <v>300</v>
      </c>
      <c r="B6714" s="2" t="s">
        <v>178</v>
      </c>
      <c r="C6714" s="2" t="s">
        <v>193</v>
      </c>
      <c r="D6714" s="2" t="s">
        <v>46</v>
      </c>
      <c r="E6714" t="s">
        <v>278</v>
      </c>
      <c r="F6714" t="s">
        <v>196</v>
      </c>
      <c r="G6714" t="s">
        <v>445</v>
      </c>
      <c r="H6714" t="s">
        <v>446</v>
      </c>
      <c r="I6714" t="str">
        <f t="shared" si="834"/>
        <v>Dresden-to-Frankfurt</v>
      </c>
    </row>
    <row r="6715" spans="1:9" x14ac:dyDescent="0.3">
      <c r="A6715" t="s">
        <v>300</v>
      </c>
      <c r="B6715" t="s">
        <v>178</v>
      </c>
      <c r="C6715" t="s">
        <v>193</v>
      </c>
      <c r="D6715" s="2" t="s">
        <v>84</v>
      </c>
      <c r="E6715" t="s">
        <v>166</v>
      </c>
      <c r="F6715" t="s">
        <v>180</v>
      </c>
      <c r="G6715" t="s">
        <v>447</v>
      </c>
      <c r="H6715" t="s">
        <v>448</v>
      </c>
      <c r="I6715" t="str">
        <f t="shared" si="834"/>
        <v>Dresden-to-New Berlin</v>
      </c>
    </row>
    <row r="6716" spans="1:9" x14ac:dyDescent="0.3">
      <c r="A6716" t="s">
        <v>300</v>
      </c>
      <c r="B6716" t="s">
        <v>178</v>
      </c>
      <c r="C6716" t="s">
        <v>193</v>
      </c>
      <c r="D6716" s="2" t="s">
        <v>16</v>
      </c>
      <c r="E6716" t="s">
        <v>208</v>
      </c>
      <c r="F6716" t="s">
        <v>213</v>
      </c>
      <c r="G6716" t="s">
        <v>449</v>
      </c>
      <c r="H6716" t="s">
        <v>450</v>
      </c>
      <c r="I6716" t="str">
        <f t="shared" si="834"/>
        <v>Dresden-to-Omega-11</v>
      </c>
    </row>
    <row r="6717" spans="1:9" x14ac:dyDescent="0.3">
      <c r="A6717" t="s">
        <v>300</v>
      </c>
      <c r="B6717" t="s">
        <v>178</v>
      </c>
      <c r="C6717" t="s">
        <v>193</v>
      </c>
      <c r="D6717" s="2" t="s">
        <v>84</v>
      </c>
      <c r="E6717" t="s">
        <v>451</v>
      </c>
      <c r="F6717" t="s">
        <v>5</v>
      </c>
      <c r="G6717" t="s">
        <v>452</v>
      </c>
      <c r="H6717" t="s">
        <v>453</v>
      </c>
      <c r="I6717" t="str">
        <f t="shared" si="834"/>
        <v>Dresden-to-Stuttgart</v>
      </c>
    </row>
    <row r="6718" spans="1:9" x14ac:dyDescent="0.3">
      <c r="A6718" t="s">
        <v>300</v>
      </c>
      <c r="B6718" t="s">
        <v>178</v>
      </c>
      <c r="C6718" s="2" t="s">
        <v>196</v>
      </c>
      <c r="D6718" s="2" t="s">
        <v>134</v>
      </c>
      <c r="E6718" t="s">
        <v>265</v>
      </c>
      <c r="F6718" t="s">
        <v>193</v>
      </c>
      <c r="G6718" t="s">
        <v>454</v>
      </c>
      <c r="H6718" t="s">
        <v>455</v>
      </c>
      <c r="I6718" t="str">
        <f t="shared" si="834"/>
        <v>Frankfurt-to-Dresden</v>
      </c>
    </row>
    <row r="6719" spans="1:9" x14ac:dyDescent="0.3">
      <c r="A6719" t="s">
        <v>300</v>
      </c>
      <c r="B6719" t="s">
        <v>178</v>
      </c>
      <c r="C6719" t="s">
        <v>196</v>
      </c>
      <c r="D6719" s="2" t="s">
        <v>115</v>
      </c>
      <c r="E6719" t="s">
        <v>38</v>
      </c>
      <c r="F6719" s="2" t="s">
        <v>456</v>
      </c>
      <c r="G6719" t="s">
        <v>457</v>
      </c>
      <c r="H6719" t="s">
        <v>458</v>
      </c>
      <c r="I6719" t="str">
        <f t="shared" si="834"/>
        <v>Frankfurt-to-Hamburg (a)</v>
      </c>
    </row>
    <row r="6720" spans="1:9" x14ac:dyDescent="0.3">
      <c r="A6720" t="s">
        <v>300</v>
      </c>
      <c r="B6720" t="s">
        <v>178</v>
      </c>
      <c r="C6720" t="s">
        <v>196</v>
      </c>
      <c r="D6720" s="2" t="s">
        <v>115</v>
      </c>
      <c r="E6720" t="s">
        <v>262</v>
      </c>
      <c r="F6720" t="s">
        <v>459</v>
      </c>
      <c r="G6720" t="s">
        <v>460</v>
      </c>
      <c r="H6720" t="s">
        <v>461</v>
      </c>
      <c r="I6720" t="str">
        <f t="shared" si="834"/>
        <v>Frankfurt-to-Hamburg (b)</v>
      </c>
    </row>
    <row r="6721" spans="1:9" x14ac:dyDescent="0.3">
      <c r="A6721" t="s">
        <v>300</v>
      </c>
      <c r="B6721" t="s">
        <v>178</v>
      </c>
      <c r="C6721" t="s">
        <v>196</v>
      </c>
      <c r="D6721" s="2" t="s">
        <v>54</v>
      </c>
      <c r="E6721" t="s">
        <v>307</v>
      </c>
      <c r="F6721" t="s">
        <v>144</v>
      </c>
      <c r="G6721" t="s">
        <v>462</v>
      </c>
      <c r="H6721" t="s">
        <v>463</v>
      </c>
      <c r="I6721" t="str">
        <f t="shared" si="834"/>
        <v>Frankfurt-to-Sigma-13</v>
      </c>
    </row>
    <row r="6722" spans="1:9" x14ac:dyDescent="0.3">
      <c r="A6722" t="s">
        <v>300</v>
      </c>
      <c r="B6722" t="s">
        <v>178</v>
      </c>
      <c r="C6722" s="2" t="s">
        <v>183</v>
      </c>
      <c r="D6722" s="2" t="s">
        <v>106</v>
      </c>
      <c r="E6722" t="s">
        <v>60</v>
      </c>
      <c r="F6722" t="s">
        <v>61</v>
      </c>
      <c r="G6722" t="s">
        <v>464</v>
      </c>
      <c r="H6722" t="s">
        <v>465</v>
      </c>
      <c r="I6722" t="str">
        <f t="shared" si="834"/>
        <v>Hamburg-to-Bering</v>
      </c>
    </row>
    <row r="6723" spans="1:9" x14ac:dyDescent="0.3">
      <c r="A6723" t="s">
        <v>300</v>
      </c>
      <c r="B6723" t="s">
        <v>178</v>
      </c>
      <c r="C6723" t="s">
        <v>183</v>
      </c>
      <c r="D6723" s="2" t="s">
        <v>26</v>
      </c>
      <c r="E6723" t="s">
        <v>236</v>
      </c>
      <c r="F6723" t="s">
        <v>466</v>
      </c>
      <c r="G6723" t="s">
        <v>467</v>
      </c>
      <c r="H6723" t="s">
        <v>468</v>
      </c>
      <c r="I6723" t="str">
        <f t="shared" si="834"/>
        <v>Hamburg-to-Frankfurt (a)</v>
      </c>
    </row>
    <row r="6724" spans="1:9" x14ac:dyDescent="0.3">
      <c r="A6724" t="s">
        <v>300</v>
      </c>
      <c r="B6724" t="s">
        <v>178</v>
      </c>
      <c r="C6724" s="2" t="s">
        <v>183</v>
      </c>
      <c r="D6724" s="2" t="s">
        <v>46</v>
      </c>
      <c r="E6724" t="s">
        <v>127</v>
      </c>
      <c r="F6724" t="s">
        <v>469</v>
      </c>
      <c r="G6724" t="s">
        <v>470</v>
      </c>
      <c r="H6724" t="s">
        <v>471</v>
      </c>
      <c r="I6724" t="str">
        <f t="shared" si="834"/>
        <v>Hamburg-to-Frankfurt (b)</v>
      </c>
    </row>
    <row r="6725" spans="1:9" x14ac:dyDescent="0.3">
      <c r="A6725" t="s">
        <v>300</v>
      </c>
      <c r="B6725" t="s">
        <v>178</v>
      </c>
      <c r="C6725" t="s">
        <v>183</v>
      </c>
      <c r="D6725" s="2" t="s">
        <v>134</v>
      </c>
      <c r="E6725" t="s">
        <v>322</v>
      </c>
      <c r="F6725" s="2" t="s">
        <v>180</v>
      </c>
      <c r="G6725" t="s">
        <v>472</v>
      </c>
      <c r="H6725" t="s">
        <v>473</v>
      </c>
      <c r="I6725" t="str">
        <f t="shared" si="834"/>
        <v>Hamburg-to-New Berlin</v>
      </c>
    </row>
    <row r="6726" spans="1:9" x14ac:dyDescent="0.3">
      <c r="A6726" t="s">
        <v>300</v>
      </c>
      <c r="B6726" t="s">
        <v>178</v>
      </c>
      <c r="C6726" s="2" t="s">
        <v>180</v>
      </c>
      <c r="D6726" s="2" t="s">
        <v>286</v>
      </c>
      <c r="E6726" t="s">
        <v>208</v>
      </c>
      <c r="F6726" t="s">
        <v>193</v>
      </c>
      <c r="G6726" t="s">
        <v>474</v>
      </c>
      <c r="H6726" t="s">
        <v>475</v>
      </c>
      <c r="I6726" t="str">
        <f t="shared" si="834"/>
        <v>New Berlin-to-Dresden</v>
      </c>
    </row>
    <row r="6727" spans="1:9" x14ac:dyDescent="0.3">
      <c r="A6727" t="s">
        <v>300</v>
      </c>
      <c r="B6727" t="s">
        <v>178</v>
      </c>
      <c r="C6727" s="2" t="s">
        <v>180</v>
      </c>
      <c r="D6727" s="2" t="s">
        <v>318</v>
      </c>
      <c r="E6727" t="s">
        <v>388</v>
      </c>
      <c r="F6727" t="s">
        <v>183</v>
      </c>
      <c r="G6727" t="s">
        <v>476</v>
      </c>
      <c r="H6727" t="s">
        <v>477</v>
      </c>
      <c r="I6727" t="str">
        <f t="shared" si="834"/>
        <v>New Berlin-to-Hamburg</v>
      </c>
    </row>
    <row r="6728" spans="1:9" x14ac:dyDescent="0.3">
      <c r="A6728" t="s">
        <v>300</v>
      </c>
      <c r="B6728" t="s">
        <v>178</v>
      </c>
      <c r="C6728" s="2" t="s">
        <v>180</v>
      </c>
      <c r="D6728" s="2" t="s">
        <v>346</v>
      </c>
      <c r="E6728" t="s">
        <v>356</v>
      </c>
      <c r="F6728" t="s">
        <v>144</v>
      </c>
      <c r="G6728" t="s">
        <v>478</v>
      </c>
      <c r="H6728" t="s">
        <v>479</v>
      </c>
      <c r="I6728" t="str">
        <f t="shared" si="834"/>
        <v>New Berlin-to-Sigma-13</v>
      </c>
    </row>
    <row r="6729" spans="1:9" x14ac:dyDescent="0.3">
      <c r="A6729" t="s">
        <v>300</v>
      </c>
      <c r="B6729" t="s">
        <v>178</v>
      </c>
      <c r="C6729" s="2" t="s">
        <v>5</v>
      </c>
      <c r="D6729" s="2" t="s">
        <v>46</v>
      </c>
      <c r="E6729" t="s">
        <v>350</v>
      </c>
      <c r="F6729" t="s">
        <v>193</v>
      </c>
      <c r="G6729" t="s">
        <v>480</v>
      </c>
      <c r="H6729" t="s">
        <v>481</v>
      </c>
      <c r="I6729" t="str">
        <f t="shared" si="834"/>
        <v>Stuttgart-to-Dresden</v>
      </c>
    </row>
    <row r="6730" spans="1:9" x14ac:dyDescent="0.3">
      <c r="A6730" t="s">
        <v>300</v>
      </c>
      <c r="B6730" t="s">
        <v>178</v>
      </c>
      <c r="C6730" s="2" t="s">
        <v>5</v>
      </c>
      <c r="D6730" s="2" t="s">
        <v>286</v>
      </c>
      <c r="E6730" t="s">
        <v>143</v>
      </c>
      <c r="F6730" t="s">
        <v>213</v>
      </c>
      <c r="G6730" t="s">
        <v>482</v>
      </c>
      <c r="H6730" t="s">
        <v>483</v>
      </c>
      <c r="I6730" t="str">
        <f t="shared" si="834"/>
        <v>Stuttgart-to-Omega-11</v>
      </c>
    </row>
    <row r="6731" spans="1:9" x14ac:dyDescent="0.3">
      <c r="A6731" t="s">
        <v>300</v>
      </c>
      <c r="B6731" s="2" t="s">
        <v>220</v>
      </c>
      <c r="C6731" s="2" t="s">
        <v>61</v>
      </c>
      <c r="D6731" s="2" t="s">
        <v>365</v>
      </c>
      <c r="E6731" t="s">
        <v>185</v>
      </c>
      <c r="F6731" t="s">
        <v>183</v>
      </c>
      <c r="G6731" t="s">
        <v>484</v>
      </c>
      <c r="H6731" t="s">
        <v>485</v>
      </c>
      <c r="I6731" t="str">
        <f t="shared" si="834"/>
        <v>Bering-to-Hamburg</v>
      </c>
    </row>
    <row r="6732" spans="1:9" x14ac:dyDescent="0.3">
      <c r="A6732" t="s">
        <v>300</v>
      </c>
      <c r="B6732" t="s">
        <v>220</v>
      </c>
      <c r="C6732" t="s">
        <v>61</v>
      </c>
      <c r="D6732" s="2" t="s">
        <v>328</v>
      </c>
      <c r="E6732" t="s">
        <v>486</v>
      </c>
      <c r="F6732" t="s">
        <v>65</v>
      </c>
      <c r="G6732" t="s">
        <v>487</v>
      </c>
      <c r="H6732" t="s">
        <v>488</v>
      </c>
      <c r="I6732" t="str">
        <f t="shared" si="834"/>
        <v>Bering-to-Hudson</v>
      </c>
    </row>
    <row r="6733" spans="1:9" x14ac:dyDescent="0.3">
      <c r="A6733" t="s">
        <v>300</v>
      </c>
      <c r="B6733" t="s">
        <v>220</v>
      </c>
      <c r="C6733" s="2" t="s">
        <v>18</v>
      </c>
      <c r="D6733" s="2" t="s">
        <v>315</v>
      </c>
      <c r="E6733" t="s">
        <v>143</v>
      </c>
      <c r="F6733" t="s">
        <v>15</v>
      </c>
      <c r="G6733" t="s">
        <v>489</v>
      </c>
      <c r="H6733" t="s">
        <v>490</v>
      </c>
      <c r="I6733" t="str">
        <f t="shared" si="834"/>
        <v>Cortez-to-California</v>
      </c>
    </row>
    <row r="6734" spans="1:9" x14ac:dyDescent="0.3">
      <c r="A6734" t="s">
        <v>300</v>
      </c>
      <c r="B6734" t="s">
        <v>220</v>
      </c>
      <c r="C6734" t="s">
        <v>18</v>
      </c>
      <c r="D6734" s="2" t="s">
        <v>281</v>
      </c>
      <c r="E6734" t="s">
        <v>275</v>
      </c>
      <c r="F6734" t="s">
        <v>23</v>
      </c>
      <c r="G6734" t="s">
        <v>491</v>
      </c>
      <c r="H6734" t="s">
        <v>492</v>
      </c>
      <c r="I6734" t="str">
        <f t="shared" si="834"/>
        <v>Cortez-to-Magellan</v>
      </c>
    </row>
    <row r="6735" spans="1:9" x14ac:dyDescent="0.3">
      <c r="A6735" t="s">
        <v>300</v>
      </c>
      <c r="B6735" t="s">
        <v>220</v>
      </c>
      <c r="C6735" s="2" t="s">
        <v>34</v>
      </c>
      <c r="D6735" s="2" t="s">
        <v>286</v>
      </c>
      <c r="E6735" t="s">
        <v>493</v>
      </c>
      <c r="F6735" t="s">
        <v>31</v>
      </c>
      <c r="G6735" t="s">
        <v>494</v>
      </c>
      <c r="H6735" t="s">
        <v>495</v>
      </c>
      <c r="I6735" t="str">
        <f t="shared" si="834"/>
        <v>Galileo-to-Colorado</v>
      </c>
    </row>
    <row r="6736" spans="1:9" x14ac:dyDescent="0.3">
      <c r="A6736" t="s">
        <v>300</v>
      </c>
      <c r="B6736" t="s">
        <v>220</v>
      </c>
      <c r="C6736" t="s">
        <v>34</v>
      </c>
      <c r="D6736" s="2" t="s">
        <v>318</v>
      </c>
      <c r="E6736" s="2" t="s">
        <v>259</v>
      </c>
      <c r="F6736" t="s">
        <v>39</v>
      </c>
      <c r="G6736" t="s">
        <v>496</v>
      </c>
      <c r="H6736" t="s">
        <v>497</v>
      </c>
      <c r="I6736" t="str">
        <f t="shared" si="834"/>
        <v>Galileo-to-Kepler</v>
      </c>
    </row>
    <row r="6737" spans="1:9" x14ac:dyDescent="0.3">
      <c r="A6737" t="s">
        <v>300</v>
      </c>
      <c r="B6737" t="s">
        <v>220</v>
      </c>
      <c r="C6737" t="s">
        <v>34</v>
      </c>
      <c r="D6737" s="2" t="s">
        <v>318</v>
      </c>
      <c r="E6737" t="s">
        <v>486</v>
      </c>
      <c r="F6737" t="s">
        <v>160</v>
      </c>
      <c r="G6737" t="s">
        <v>498</v>
      </c>
      <c r="H6737" t="s">
        <v>499</v>
      </c>
      <c r="I6737" t="str">
        <f t="shared" si="834"/>
        <v>Galileo-to-Shikoku</v>
      </c>
    </row>
    <row r="6738" spans="1:9" x14ac:dyDescent="0.3">
      <c r="A6738" t="s">
        <v>300</v>
      </c>
      <c r="B6738" t="s">
        <v>220</v>
      </c>
      <c r="C6738" s="2" t="s">
        <v>65</v>
      </c>
      <c r="D6738" s="2" t="s">
        <v>315</v>
      </c>
      <c r="E6738" t="s">
        <v>233</v>
      </c>
      <c r="F6738" t="s">
        <v>61</v>
      </c>
      <c r="G6738" t="s">
        <v>500</v>
      </c>
      <c r="H6738" t="s">
        <v>501</v>
      </c>
      <c r="I6738" t="str">
        <f t="shared" si="834"/>
        <v>Hudson-to-Bering</v>
      </c>
    </row>
    <row r="6739" spans="1:9" x14ac:dyDescent="0.3">
      <c r="A6739" t="s">
        <v>300</v>
      </c>
      <c r="B6739" t="s">
        <v>220</v>
      </c>
      <c r="C6739" t="s">
        <v>65</v>
      </c>
      <c r="D6739" s="2" t="s">
        <v>115</v>
      </c>
      <c r="E6739" t="s">
        <v>493</v>
      </c>
      <c r="F6739" t="s">
        <v>58</v>
      </c>
      <c r="G6739" t="s">
        <v>502</v>
      </c>
      <c r="H6739" t="s">
        <v>503</v>
      </c>
      <c r="I6739" t="str">
        <f t="shared" si="834"/>
        <v>Hudson-to-Texas</v>
      </c>
    </row>
    <row r="6740" spans="1:9" x14ac:dyDescent="0.3">
      <c r="A6740" t="s">
        <v>300</v>
      </c>
      <c r="B6740" t="s">
        <v>220</v>
      </c>
      <c r="C6740" s="2" t="s">
        <v>23</v>
      </c>
      <c r="D6740" s="2" t="s">
        <v>106</v>
      </c>
      <c r="E6740" t="s">
        <v>282</v>
      </c>
      <c r="F6740" t="s">
        <v>18</v>
      </c>
      <c r="G6740" t="s">
        <v>504</v>
      </c>
      <c r="H6740" t="s">
        <v>505</v>
      </c>
      <c r="I6740" t="str">
        <f t="shared" si="834"/>
        <v>Magellan-to-Cortez</v>
      </c>
    </row>
    <row r="6741" spans="1:9" x14ac:dyDescent="0.3">
      <c r="A6741" t="s">
        <v>300</v>
      </c>
      <c r="B6741" t="s">
        <v>220</v>
      </c>
      <c r="C6741" t="s">
        <v>23</v>
      </c>
      <c r="D6741" s="2" t="s">
        <v>115</v>
      </c>
      <c r="E6741" s="2" t="s">
        <v>362</v>
      </c>
      <c r="F6741" t="s">
        <v>1</v>
      </c>
      <c r="G6741" t="s">
        <v>506</v>
      </c>
      <c r="H6741" t="s">
        <v>507</v>
      </c>
      <c r="I6741" t="str">
        <f t="shared" si="834"/>
        <v>Magellan-to-Leeds</v>
      </c>
    </row>
    <row r="6742" spans="1:9" x14ac:dyDescent="0.3">
      <c r="A6742" t="s">
        <v>300</v>
      </c>
      <c r="B6742" t="s">
        <v>220</v>
      </c>
      <c r="C6742" t="s">
        <v>23</v>
      </c>
      <c r="D6742" s="2" t="s">
        <v>16</v>
      </c>
      <c r="E6742" t="s">
        <v>493</v>
      </c>
      <c r="F6742" t="s">
        <v>110</v>
      </c>
      <c r="G6742" t="s">
        <v>508</v>
      </c>
      <c r="H6742" t="s">
        <v>509</v>
      </c>
      <c r="I6742" t="str">
        <f t="shared" si="834"/>
        <v>Magellan-to-Manchester</v>
      </c>
    </row>
    <row r="6743" spans="1:9" x14ac:dyDescent="0.3">
      <c r="A6743" t="s">
        <v>300</v>
      </c>
      <c r="B6743" t="s">
        <v>220</v>
      </c>
      <c r="C6743" s="2" t="s">
        <v>39</v>
      </c>
      <c r="D6743" s="2" t="s">
        <v>50</v>
      </c>
      <c r="E6743" t="s">
        <v>510</v>
      </c>
      <c r="F6743" t="s">
        <v>31</v>
      </c>
      <c r="G6743" t="s">
        <v>511</v>
      </c>
      <c r="H6743" t="s">
        <v>512</v>
      </c>
      <c r="I6743" t="str">
        <f t="shared" si="834"/>
        <v>Kepler-to-Colorado</v>
      </c>
    </row>
    <row r="6744" spans="1:9" x14ac:dyDescent="0.3">
      <c r="A6744" t="s">
        <v>300</v>
      </c>
      <c r="B6744" t="s">
        <v>220</v>
      </c>
      <c r="C6744" t="s">
        <v>39</v>
      </c>
      <c r="D6744" s="2" t="s">
        <v>46</v>
      </c>
      <c r="E6744" t="s">
        <v>302</v>
      </c>
      <c r="F6744" t="s">
        <v>34</v>
      </c>
      <c r="G6744" t="s">
        <v>513</v>
      </c>
      <c r="H6744" t="s">
        <v>514</v>
      </c>
      <c r="I6744" t="str">
        <f t="shared" si="834"/>
        <v>Kepler-to-Galileo</v>
      </c>
    </row>
    <row r="6745" spans="1:9" x14ac:dyDescent="0.3">
      <c r="A6745" t="s">
        <v>300</v>
      </c>
      <c r="B6745" s="2" t="s">
        <v>256</v>
      </c>
      <c r="C6745" s="2" t="s">
        <v>89</v>
      </c>
      <c r="D6745" s="2" t="s">
        <v>50</v>
      </c>
      <c r="E6745" t="s">
        <v>150</v>
      </c>
      <c r="F6745" t="s">
        <v>83</v>
      </c>
      <c r="G6745" t="s">
        <v>515</v>
      </c>
      <c r="H6745" t="s">
        <v>516</v>
      </c>
      <c r="I6745" t="str">
        <f t="shared" si="834"/>
        <v>Omega-3-to-Cambridge</v>
      </c>
    </row>
    <row r="6746" spans="1:9" x14ac:dyDescent="0.3">
      <c r="A6746" t="s">
        <v>300</v>
      </c>
      <c r="B6746" t="s">
        <v>256</v>
      </c>
      <c r="C6746" t="s">
        <v>89</v>
      </c>
      <c r="D6746" s="2" t="s">
        <v>42</v>
      </c>
      <c r="E6746" t="s">
        <v>190</v>
      </c>
      <c r="F6746" t="s">
        <v>347</v>
      </c>
      <c r="G6746" t="s">
        <v>517</v>
      </c>
      <c r="H6746" t="s">
        <v>518</v>
      </c>
      <c r="I6746" t="str">
        <f t="shared" si="834"/>
        <v>Omega-3-to-Omega-5</v>
      </c>
    </row>
    <row r="6747" spans="1:9" x14ac:dyDescent="0.3">
      <c r="A6747" t="s">
        <v>300</v>
      </c>
      <c r="B6747" t="s">
        <v>256</v>
      </c>
      <c r="C6747" s="2" t="s">
        <v>347</v>
      </c>
      <c r="D6747" s="2" t="s">
        <v>365</v>
      </c>
      <c r="E6747" t="s">
        <v>302</v>
      </c>
      <c r="F6747" t="s">
        <v>83</v>
      </c>
      <c r="G6747" t="s">
        <v>519</v>
      </c>
      <c r="H6747" t="s">
        <v>520</v>
      </c>
      <c r="I6747" t="str">
        <f t="shared" si="834"/>
        <v>Omega-5-to-Cambridge</v>
      </c>
    </row>
    <row r="6748" spans="1:9" x14ac:dyDescent="0.3">
      <c r="A6748" t="s">
        <v>300</v>
      </c>
      <c r="B6748" t="s">
        <v>256</v>
      </c>
      <c r="C6748" t="s">
        <v>347</v>
      </c>
      <c r="D6748" s="2" t="s">
        <v>247</v>
      </c>
      <c r="E6748" t="s">
        <v>265</v>
      </c>
      <c r="F6748" t="s">
        <v>89</v>
      </c>
      <c r="G6748" t="s">
        <v>521</v>
      </c>
      <c r="H6748" t="s">
        <v>522</v>
      </c>
      <c r="I6748" t="str">
        <f t="shared" si="834"/>
        <v>Omega-5-to-Omega-3</v>
      </c>
    </row>
    <row r="6749" spans="1:9" x14ac:dyDescent="0.3">
      <c r="A6749" t="s">
        <v>300</v>
      </c>
      <c r="B6749" t="s">
        <v>256</v>
      </c>
      <c r="C6749" s="2" t="s">
        <v>347</v>
      </c>
      <c r="D6749" s="2" t="s">
        <v>247</v>
      </c>
      <c r="E6749" t="s">
        <v>523</v>
      </c>
      <c r="F6749" t="s">
        <v>209</v>
      </c>
      <c r="G6749" t="s">
        <v>524</v>
      </c>
      <c r="H6749" t="s">
        <v>525</v>
      </c>
      <c r="I6749" t="str">
        <f t="shared" si="834"/>
        <v>Omega-5-to-Omega-7</v>
      </c>
    </row>
    <row r="6750" spans="1:9" x14ac:dyDescent="0.3">
      <c r="A6750" t="s">
        <v>300</v>
      </c>
      <c r="B6750" t="s">
        <v>256</v>
      </c>
      <c r="C6750" t="s">
        <v>347</v>
      </c>
      <c r="D6750" s="2" t="s">
        <v>398</v>
      </c>
      <c r="E6750" t="s">
        <v>75</v>
      </c>
      <c r="F6750" t="s">
        <v>213</v>
      </c>
      <c r="G6750" t="s">
        <v>526</v>
      </c>
      <c r="H6750" t="s">
        <v>527</v>
      </c>
      <c r="I6750" t="str">
        <f t="shared" si="834"/>
        <v>Omega-5-to-Omega-11</v>
      </c>
    </row>
    <row r="6751" spans="1:9" x14ac:dyDescent="0.3">
      <c r="A6751" t="s">
        <v>300</v>
      </c>
      <c r="B6751" t="s">
        <v>256</v>
      </c>
      <c r="C6751" t="s">
        <v>347</v>
      </c>
      <c r="D6751" s="2" t="s">
        <v>392</v>
      </c>
      <c r="E6751" t="s">
        <v>402</v>
      </c>
      <c r="F6751" t="s">
        <v>528</v>
      </c>
      <c r="G6751" t="s">
        <v>529</v>
      </c>
      <c r="H6751" t="s">
        <v>530</v>
      </c>
      <c r="I6751" t="str">
        <f t="shared" si="834"/>
        <v>Omega-5-to-Omega-41</v>
      </c>
    </row>
    <row r="6752" spans="1:9" x14ac:dyDescent="0.3">
      <c r="A6752" t="s">
        <v>300</v>
      </c>
      <c r="B6752" t="s">
        <v>256</v>
      </c>
      <c r="C6752" s="2" t="s">
        <v>209</v>
      </c>
      <c r="D6752" s="2" t="s">
        <v>21</v>
      </c>
      <c r="E6752" t="s">
        <v>493</v>
      </c>
      <c r="F6752" t="s">
        <v>347</v>
      </c>
      <c r="G6752" t="s">
        <v>531</v>
      </c>
      <c r="H6752" t="s">
        <v>532</v>
      </c>
      <c r="I6752" t="str">
        <f t="shared" si="834"/>
        <v>Omega-7-to-Omega-5</v>
      </c>
    </row>
    <row r="6753" spans="1:9" x14ac:dyDescent="0.3">
      <c r="A6753" t="s">
        <v>300</v>
      </c>
      <c r="B6753" t="s">
        <v>256</v>
      </c>
      <c r="C6753" s="2" t="s">
        <v>209</v>
      </c>
      <c r="D6753" s="2" t="s">
        <v>315</v>
      </c>
      <c r="E6753" t="s">
        <v>230</v>
      </c>
      <c r="F6753" t="s">
        <v>213</v>
      </c>
      <c r="G6753" t="s">
        <v>533</v>
      </c>
      <c r="H6753" t="s">
        <v>534</v>
      </c>
      <c r="I6753" t="str">
        <f t="shared" si="834"/>
        <v>Omega-7-to-Omega-11</v>
      </c>
    </row>
    <row r="6754" spans="1:9" x14ac:dyDescent="0.3">
      <c r="A6754" t="s">
        <v>300</v>
      </c>
      <c r="B6754" t="s">
        <v>256</v>
      </c>
      <c r="C6754" s="2" t="s">
        <v>213</v>
      </c>
      <c r="D6754" s="2" t="s">
        <v>26</v>
      </c>
      <c r="E6754" t="s">
        <v>486</v>
      </c>
      <c r="F6754" t="s">
        <v>193</v>
      </c>
      <c r="G6754" t="s">
        <v>535</v>
      </c>
      <c r="H6754" t="s">
        <v>536</v>
      </c>
      <c r="I6754" t="str">
        <f t="shared" si="834"/>
        <v>Omega-11-to-Dresden</v>
      </c>
    </row>
    <row r="6755" spans="1:9" x14ac:dyDescent="0.3">
      <c r="A6755" t="s">
        <v>300</v>
      </c>
      <c r="B6755" t="s">
        <v>256</v>
      </c>
      <c r="C6755" t="s">
        <v>213</v>
      </c>
      <c r="D6755" s="2" t="s">
        <v>16</v>
      </c>
      <c r="E6755" t="s">
        <v>371</v>
      </c>
      <c r="F6755" t="s">
        <v>347</v>
      </c>
      <c r="G6755" t="s">
        <v>537</v>
      </c>
      <c r="H6755" t="s">
        <v>538</v>
      </c>
      <c r="I6755" t="str">
        <f t="shared" si="834"/>
        <v>Omega-11-to-Omega-5</v>
      </c>
    </row>
    <row r="6756" spans="1:9" x14ac:dyDescent="0.3">
      <c r="A6756" t="s">
        <v>300</v>
      </c>
      <c r="B6756" t="s">
        <v>256</v>
      </c>
      <c r="C6756" t="s">
        <v>213</v>
      </c>
      <c r="D6756" s="2" t="s">
        <v>37</v>
      </c>
      <c r="E6756" t="s">
        <v>278</v>
      </c>
      <c r="F6756" t="s">
        <v>209</v>
      </c>
      <c r="G6756" t="s">
        <v>539</v>
      </c>
      <c r="H6756" t="s">
        <v>540</v>
      </c>
      <c r="I6756" t="str">
        <f t="shared" si="834"/>
        <v>Omega-11-to-Omega-7</v>
      </c>
    </row>
    <row r="6757" spans="1:9" x14ac:dyDescent="0.3">
      <c r="A6757" t="s">
        <v>300</v>
      </c>
      <c r="B6757" t="s">
        <v>256</v>
      </c>
      <c r="C6757" t="s">
        <v>213</v>
      </c>
      <c r="D6757" s="2" t="s">
        <v>50</v>
      </c>
      <c r="E6757" t="s">
        <v>121</v>
      </c>
      <c r="F6757" t="s">
        <v>528</v>
      </c>
      <c r="G6757" t="s">
        <v>541</v>
      </c>
      <c r="H6757" t="s">
        <v>542</v>
      </c>
      <c r="I6757" t="str">
        <f t="shared" si="834"/>
        <v>Omega-11-to-Omega-41</v>
      </c>
    </row>
    <row r="6758" spans="1:9" x14ac:dyDescent="0.3">
      <c r="A6758" t="s">
        <v>300</v>
      </c>
      <c r="B6758" t="s">
        <v>256</v>
      </c>
      <c r="C6758" t="s">
        <v>213</v>
      </c>
      <c r="D6758" s="2" t="s">
        <v>54</v>
      </c>
      <c r="E6758" t="s">
        <v>150</v>
      </c>
      <c r="F6758" t="s">
        <v>5</v>
      </c>
      <c r="G6758" t="s">
        <v>543</v>
      </c>
      <c r="H6758" t="s">
        <v>544</v>
      </c>
      <c r="I6758" t="str">
        <f t="shared" si="834"/>
        <v>Omega-11-to-Stuttgart</v>
      </c>
    </row>
    <row r="6759" spans="1:9" x14ac:dyDescent="0.3">
      <c r="A6759" t="s">
        <v>300</v>
      </c>
      <c r="B6759" t="s">
        <v>256</v>
      </c>
      <c r="C6759" s="2" t="s">
        <v>144</v>
      </c>
      <c r="D6759" s="2" t="s">
        <v>115</v>
      </c>
      <c r="E6759" t="s">
        <v>140</v>
      </c>
      <c r="F6759" t="s">
        <v>391</v>
      </c>
      <c r="G6759" t="s">
        <v>545</v>
      </c>
      <c r="H6759" t="s">
        <v>546</v>
      </c>
      <c r="I6759" t="str">
        <f t="shared" si="834"/>
        <v>Sigma-13-to-Chugoku</v>
      </c>
    </row>
    <row r="6760" spans="1:9" x14ac:dyDescent="0.3">
      <c r="A6760" t="s">
        <v>300</v>
      </c>
      <c r="B6760" t="s">
        <v>256</v>
      </c>
      <c r="C6760" s="2" t="s">
        <v>144</v>
      </c>
      <c r="D6760" s="2" t="s">
        <v>365</v>
      </c>
      <c r="E6760" t="s">
        <v>399</v>
      </c>
      <c r="F6760" t="s">
        <v>196</v>
      </c>
      <c r="G6760" t="s">
        <v>547</v>
      </c>
      <c r="H6760" t="s">
        <v>548</v>
      </c>
      <c r="I6760" t="str">
        <f t="shared" si="834"/>
        <v>Sigma-13-to-Frankfurt</v>
      </c>
    </row>
    <row r="6761" spans="1:9" x14ac:dyDescent="0.3">
      <c r="A6761" t="s">
        <v>300</v>
      </c>
      <c r="B6761" t="s">
        <v>256</v>
      </c>
      <c r="C6761" s="2" t="s">
        <v>144</v>
      </c>
      <c r="D6761" s="2" t="s">
        <v>115</v>
      </c>
      <c r="E6761" t="s">
        <v>549</v>
      </c>
      <c r="F6761" t="s">
        <v>138</v>
      </c>
      <c r="G6761" t="s">
        <v>550</v>
      </c>
      <c r="H6761" t="s">
        <v>551</v>
      </c>
      <c r="I6761" t="str">
        <f t="shared" si="834"/>
        <v>Sigma-13-to-Honshu</v>
      </c>
    </row>
    <row r="6762" spans="1:9" x14ac:dyDescent="0.3">
      <c r="A6762" t="s">
        <v>300</v>
      </c>
      <c r="B6762" t="s">
        <v>256</v>
      </c>
      <c r="C6762" s="2" t="s">
        <v>144</v>
      </c>
      <c r="D6762" s="2" t="s">
        <v>328</v>
      </c>
      <c r="E6762" t="s">
        <v>51</v>
      </c>
      <c r="F6762" t="s">
        <v>180</v>
      </c>
      <c r="G6762" t="s">
        <v>552</v>
      </c>
      <c r="H6762" t="s">
        <v>553</v>
      </c>
      <c r="I6762" t="str">
        <f t="shared" si="834"/>
        <v>Sigma-13-to-New Berlin</v>
      </c>
    </row>
    <row r="6763" spans="1:9" x14ac:dyDescent="0.3">
      <c r="A6763" t="s">
        <v>300</v>
      </c>
      <c r="B6763" t="s">
        <v>256</v>
      </c>
      <c r="C6763" s="2" t="s">
        <v>144</v>
      </c>
      <c r="D6763" s="2" t="s">
        <v>346</v>
      </c>
      <c r="E6763" t="s">
        <v>350</v>
      </c>
      <c r="F6763" t="s">
        <v>274</v>
      </c>
      <c r="G6763" t="s">
        <v>554</v>
      </c>
      <c r="H6763" t="s">
        <v>555</v>
      </c>
      <c r="I6763" t="str">
        <f t="shared" si="834"/>
        <v>Sigma-13-to-Sigma-17</v>
      </c>
    </row>
    <row r="6764" spans="1:9" x14ac:dyDescent="0.3">
      <c r="A6764" t="s">
        <v>300</v>
      </c>
      <c r="B6764" t="s">
        <v>256</v>
      </c>
      <c r="C6764" t="s">
        <v>144</v>
      </c>
      <c r="D6764" s="2" t="s">
        <v>106</v>
      </c>
      <c r="E6764" t="s">
        <v>337</v>
      </c>
      <c r="F6764" t="s">
        <v>147</v>
      </c>
      <c r="G6764" t="s">
        <v>556</v>
      </c>
      <c r="H6764" t="s">
        <v>557</v>
      </c>
      <c r="I6764" t="str">
        <f t="shared" si="834"/>
        <v>Sigma-13-to-Sigma-19</v>
      </c>
    </row>
    <row r="6765" spans="1:9" x14ac:dyDescent="0.3">
      <c r="A6765" t="s">
        <v>300</v>
      </c>
      <c r="B6765" t="s">
        <v>256</v>
      </c>
      <c r="C6765" s="2" t="s">
        <v>274</v>
      </c>
      <c r="D6765" s="2" t="s">
        <v>346</v>
      </c>
      <c r="E6765" t="s">
        <v>262</v>
      </c>
      <c r="F6765" t="s">
        <v>558</v>
      </c>
      <c r="G6765" t="s">
        <v>559</v>
      </c>
      <c r="H6765" t="s">
        <v>560</v>
      </c>
      <c r="I6765" t="str">
        <f t="shared" si="834"/>
        <v>Sigma-17-to-Omicron Theta</v>
      </c>
    </row>
    <row r="6766" spans="1:9" x14ac:dyDescent="0.3">
      <c r="A6766" t="s">
        <v>300</v>
      </c>
      <c r="B6766" t="s">
        <v>256</v>
      </c>
      <c r="C6766" s="2" t="s">
        <v>274</v>
      </c>
      <c r="D6766" s="2" t="s">
        <v>37</v>
      </c>
      <c r="E6766" t="s">
        <v>68</v>
      </c>
      <c r="F6766" t="s">
        <v>144</v>
      </c>
      <c r="G6766" t="s">
        <v>561</v>
      </c>
      <c r="H6766" t="s">
        <v>562</v>
      </c>
      <c r="I6766" t="str">
        <f t="shared" si="834"/>
        <v>Sigma-17-to-Sigma-13</v>
      </c>
    </row>
    <row r="6767" spans="1:9" x14ac:dyDescent="0.3">
      <c r="A6767" t="s">
        <v>300</v>
      </c>
      <c r="B6767" t="s">
        <v>256</v>
      </c>
      <c r="C6767" t="s">
        <v>274</v>
      </c>
      <c r="D6767" s="2" t="s">
        <v>115</v>
      </c>
      <c r="E6767" t="s">
        <v>563</v>
      </c>
      <c r="F6767" s="2" t="s">
        <v>147</v>
      </c>
      <c r="G6767" t="s">
        <v>564</v>
      </c>
      <c r="H6767" t="s">
        <v>565</v>
      </c>
      <c r="I6767" t="str">
        <f t="shared" si="834"/>
        <v>Sigma-17-to-Sigma-19</v>
      </c>
    </row>
    <row r="6768" spans="1:9" x14ac:dyDescent="0.3">
      <c r="A6768" t="s">
        <v>300</v>
      </c>
      <c r="B6768" t="s">
        <v>256</v>
      </c>
      <c r="C6768" s="2" t="s">
        <v>147</v>
      </c>
      <c r="D6768" s="2" t="s">
        <v>328</v>
      </c>
      <c r="E6768" t="s">
        <v>566</v>
      </c>
      <c r="F6768" t="s">
        <v>138</v>
      </c>
      <c r="G6768" t="s">
        <v>567</v>
      </c>
      <c r="H6768" t="s">
        <v>568</v>
      </c>
      <c r="I6768" t="str">
        <f t="shared" si="834"/>
        <v>Sigma-19-to-Honshu</v>
      </c>
    </row>
    <row r="6769" spans="1:9" x14ac:dyDescent="0.3">
      <c r="A6769" t="s">
        <v>300</v>
      </c>
      <c r="B6769" t="s">
        <v>256</v>
      </c>
      <c r="C6769" t="s">
        <v>147</v>
      </c>
      <c r="D6769" s="2" t="s">
        <v>247</v>
      </c>
      <c r="E6769" t="s">
        <v>169</v>
      </c>
      <c r="F6769" t="s">
        <v>569</v>
      </c>
      <c r="G6769" t="s">
        <v>570</v>
      </c>
      <c r="H6769" t="s">
        <v>571</v>
      </c>
      <c r="I6769" t="str">
        <f t="shared" si="834"/>
        <v>Sigma-19-to-Omicron Beta</v>
      </c>
    </row>
    <row r="6770" spans="1:9" x14ac:dyDescent="0.3">
      <c r="A6770" t="s">
        <v>300</v>
      </c>
      <c r="B6770" t="s">
        <v>256</v>
      </c>
      <c r="C6770" t="s">
        <v>147</v>
      </c>
      <c r="D6770" s="2" t="s">
        <v>365</v>
      </c>
      <c r="E6770" t="s">
        <v>124</v>
      </c>
      <c r="F6770" t="s">
        <v>144</v>
      </c>
      <c r="G6770" t="s">
        <v>572</v>
      </c>
      <c r="H6770" t="s">
        <v>573</v>
      </c>
      <c r="I6770" t="str">
        <f t="shared" si="834"/>
        <v>Sigma-19-to-Sigma-13</v>
      </c>
    </row>
    <row r="6771" spans="1:9" x14ac:dyDescent="0.3">
      <c r="A6771" t="s">
        <v>300</v>
      </c>
      <c r="B6771" t="s">
        <v>256</v>
      </c>
      <c r="C6771" t="s">
        <v>147</v>
      </c>
      <c r="D6771" s="2" t="s">
        <v>281</v>
      </c>
      <c r="E6771" t="s">
        <v>574</v>
      </c>
      <c r="F6771" t="s">
        <v>274</v>
      </c>
      <c r="G6771" t="s">
        <v>575</v>
      </c>
      <c r="H6771" t="s">
        <v>576</v>
      </c>
      <c r="I6771" t="str">
        <f t="shared" ref="I6771:I6799" si="835">C6771&amp;"-to-"&amp;F6771</f>
        <v>Sigma-19-to-Sigma-17</v>
      </c>
    </row>
    <row r="6772" spans="1:9" x14ac:dyDescent="0.3">
      <c r="A6772" t="s">
        <v>300</v>
      </c>
      <c r="B6772" t="s">
        <v>256</v>
      </c>
      <c r="C6772" s="2" t="s">
        <v>285</v>
      </c>
      <c r="D6772" s="2" t="s">
        <v>26</v>
      </c>
      <c r="E6772" t="s">
        <v>143</v>
      </c>
      <c r="F6772" t="s">
        <v>157</v>
      </c>
      <c r="G6772" t="s">
        <v>577</v>
      </c>
      <c r="H6772" t="s">
        <v>578</v>
      </c>
      <c r="I6772" t="str">
        <f t="shared" si="835"/>
        <v>Tau-23-to-Kyushu</v>
      </c>
    </row>
    <row r="6773" spans="1:9" x14ac:dyDescent="0.3">
      <c r="A6773" t="s">
        <v>300</v>
      </c>
      <c r="B6773" t="s">
        <v>256</v>
      </c>
      <c r="C6773" t="s">
        <v>285</v>
      </c>
      <c r="D6773" s="2" t="s">
        <v>315</v>
      </c>
      <c r="E6773" t="s">
        <v>38</v>
      </c>
      <c r="F6773" t="s">
        <v>175</v>
      </c>
      <c r="G6773" t="s">
        <v>579</v>
      </c>
      <c r="H6773" t="s">
        <v>580</v>
      </c>
      <c r="I6773" t="str">
        <f t="shared" si="835"/>
        <v>Tau-23-to-Tau-29</v>
      </c>
    </row>
    <row r="6774" spans="1:9" x14ac:dyDescent="0.3">
      <c r="A6774" t="s">
        <v>300</v>
      </c>
      <c r="B6774" t="s">
        <v>256</v>
      </c>
      <c r="C6774" s="2" t="s">
        <v>285</v>
      </c>
      <c r="D6774" s="2" t="s">
        <v>106</v>
      </c>
      <c r="E6774" t="s">
        <v>395</v>
      </c>
      <c r="F6774" t="s">
        <v>581</v>
      </c>
      <c r="G6774" t="s">
        <v>582</v>
      </c>
      <c r="H6774" t="s">
        <v>583</v>
      </c>
      <c r="I6774" t="str">
        <f t="shared" si="835"/>
        <v>Tau-23-to-Tau-37</v>
      </c>
    </row>
    <row r="6775" spans="1:9" x14ac:dyDescent="0.3">
      <c r="A6775" t="s">
        <v>300</v>
      </c>
      <c r="B6775" t="s">
        <v>256</v>
      </c>
      <c r="C6775" s="2" t="s">
        <v>175</v>
      </c>
      <c r="D6775" s="2" t="s">
        <v>54</v>
      </c>
      <c r="E6775" s="2" t="s">
        <v>337</v>
      </c>
      <c r="F6775" t="s">
        <v>285</v>
      </c>
      <c r="G6775" t="s">
        <v>584</v>
      </c>
      <c r="H6775" t="s">
        <v>585</v>
      </c>
      <c r="I6775" t="str">
        <f t="shared" si="835"/>
        <v>Tau-29-to-Tau-23</v>
      </c>
    </row>
    <row r="6776" spans="1:9" x14ac:dyDescent="0.3">
      <c r="A6776" t="s">
        <v>300</v>
      </c>
      <c r="B6776" t="s">
        <v>256</v>
      </c>
      <c r="C6776" t="s">
        <v>175</v>
      </c>
      <c r="D6776" s="2" t="s">
        <v>16</v>
      </c>
      <c r="E6776" t="s">
        <v>402</v>
      </c>
      <c r="F6776" t="s">
        <v>107</v>
      </c>
      <c r="G6776" t="s">
        <v>586</v>
      </c>
      <c r="H6776" t="s">
        <v>587</v>
      </c>
      <c r="I6776" t="str">
        <f t="shared" si="835"/>
        <v>Tau-29-to-Tau-31</v>
      </c>
    </row>
    <row r="6777" spans="1:9" x14ac:dyDescent="0.3">
      <c r="A6777" t="s">
        <v>300</v>
      </c>
      <c r="B6777" t="s">
        <v>256</v>
      </c>
      <c r="C6777" s="2" t="s">
        <v>107</v>
      </c>
      <c r="D6777" s="2" t="s">
        <v>100</v>
      </c>
      <c r="E6777" t="s">
        <v>295</v>
      </c>
      <c r="F6777" t="s">
        <v>96</v>
      </c>
      <c r="G6777" t="s">
        <v>588</v>
      </c>
      <c r="H6777" t="s">
        <v>589</v>
      </c>
      <c r="I6777" t="str">
        <f t="shared" si="835"/>
        <v>Tau-31-to-Edinburgh</v>
      </c>
    </row>
    <row r="6778" spans="1:9" x14ac:dyDescent="0.3">
      <c r="A6778" t="s">
        <v>300</v>
      </c>
      <c r="B6778" t="s">
        <v>256</v>
      </c>
      <c r="C6778" t="s">
        <v>107</v>
      </c>
      <c r="D6778" s="2" t="s">
        <v>353</v>
      </c>
      <c r="E6778" t="s">
        <v>307</v>
      </c>
      <c r="F6778" t="s">
        <v>175</v>
      </c>
      <c r="G6778" t="s">
        <v>590</v>
      </c>
      <c r="H6778" t="s">
        <v>591</v>
      </c>
      <c r="I6778" t="str">
        <f t="shared" si="835"/>
        <v>Tau-31-to-Tau-29</v>
      </c>
    </row>
    <row r="6779" spans="1:9" x14ac:dyDescent="0.3">
      <c r="A6779" t="s">
        <v>300</v>
      </c>
      <c r="B6779" s="2" t="s">
        <v>592</v>
      </c>
      <c r="C6779" s="2" t="s">
        <v>581</v>
      </c>
      <c r="D6779" s="2" t="s">
        <v>353</v>
      </c>
      <c r="E6779" t="s">
        <v>593</v>
      </c>
      <c r="F6779" t="s">
        <v>594</v>
      </c>
      <c r="G6779" t="s">
        <v>595</v>
      </c>
      <c r="H6779" t="s">
        <v>596</v>
      </c>
      <c r="I6779" t="str">
        <f t="shared" si="835"/>
        <v>Tau-37-to-Omicron Alpha</v>
      </c>
    </row>
    <row r="6780" spans="1:9" x14ac:dyDescent="0.3">
      <c r="A6780" t="s">
        <v>300</v>
      </c>
      <c r="B6780" t="s">
        <v>592</v>
      </c>
      <c r="C6780" t="s">
        <v>581</v>
      </c>
      <c r="D6780" s="2" t="s">
        <v>134</v>
      </c>
      <c r="E6780" t="s">
        <v>282</v>
      </c>
      <c r="F6780" t="s">
        <v>285</v>
      </c>
      <c r="G6780" t="s">
        <v>597</v>
      </c>
      <c r="H6780" t="s">
        <v>598</v>
      </c>
      <c r="I6780" t="str">
        <f t="shared" si="835"/>
        <v>Tau-37-to-Tau-23</v>
      </c>
    </row>
    <row r="6781" spans="1:9" x14ac:dyDescent="0.3">
      <c r="A6781" t="s">
        <v>300</v>
      </c>
      <c r="B6781" t="s">
        <v>592</v>
      </c>
      <c r="C6781" s="2" t="s">
        <v>594</v>
      </c>
      <c r="D6781" s="2" t="s">
        <v>46</v>
      </c>
      <c r="E6781" t="s">
        <v>433</v>
      </c>
      <c r="F6781" t="s">
        <v>569</v>
      </c>
      <c r="G6781" t="s">
        <v>599</v>
      </c>
      <c r="H6781" t="s">
        <v>600</v>
      </c>
      <c r="I6781" t="str">
        <f t="shared" si="835"/>
        <v>Omicron Alpha-to-Omicron Beta</v>
      </c>
    </row>
    <row r="6782" spans="1:9" x14ac:dyDescent="0.3">
      <c r="A6782" t="s">
        <v>300</v>
      </c>
      <c r="B6782" t="s">
        <v>592</v>
      </c>
      <c r="C6782" t="s">
        <v>594</v>
      </c>
      <c r="D6782" s="2" t="s">
        <v>315</v>
      </c>
      <c r="E6782" t="s">
        <v>223</v>
      </c>
      <c r="F6782" t="s">
        <v>558</v>
      </c>
      <c r="G6782" t="s">
        <v>601</v>
      </c>
      <c r="H6782" t="s">
        <v>602</v>
      </c>
      <c r="I6782" t="str">
        <f t="shared" si="835"/>
        <v>Omicron Alpha-to-Omicron Theta</v>
      </c>
    </row>
    <row r="6783" spans="1:9" x14ac:dyDescent="0.3">
      <c r="A6783" t="s">
        <v>300</v>
      </c>
      <c r="B6783" t="s">
        <v>592</v>
      </c>
      <c r="C6783" t="s">
        <v>594</v>
      </c>
      <c r="D6783" s="2" t="s">
        <v>50</v>
      </c>
      <c r="E6783" t="s">
        <v>603</v>
      </c>
      <c r="F6783" t="s">
        <v>581</v>
      </c>
      <c r="G6783" t="s">
        <v>604</v>
      </c>
      <c r="H6783" t="s">
        <v>605</v>
      </c>
      <c r="I6783" t="str">
        <f t="shared" si="835"/>
        <v>Omicron Alpha-to-Tau-37</v>
      </c>
    </row>
    <row r="6784" spans="1:9" x14ac:dyDescent="0.3">
      <c r="A6784" t="s">
        <v>300</v>
      </c>
      <c r="B6784" t="s">
        <v>592</v>
      </c>
      <c r="C6784" t="s">
        <v>594</v>
      </c>
      <c r="D6784" s="2" t="s">
        <v>46</v>
      </c>
      <c r="E6784" t="s">
        <v>55</v>
      </c>
      <c r="F6784" t="s">
        <v>606</v>
      </c>
      <c r="G6784" t="s">
        <v>607</v>
      </c>
      <c r="H6784" t="s">
        <v>608</v>
      </c>
      <c r="I6784" t="str">
        <f t="shared" si="835"/>
        <v>Omicron Alpha-to-Unknown (1)</v>
      </c>
    </row>
    <row r="6785" spans="1:9" x14ac:dyDescent="0.3">
      <c r="A6785" t="s">
        <v>300</v>
      </c>
      <c r="B6785" t="s">
        <v>592</v>
      </c>
      <c r="C6785" s="2" t="s">
        <v>569</v>
      </c>
      <c r="D6785" s="2" t="s">
        <v>54</v>
      </c>
      <c r="E6785" t="s">
        <v>510</v>
      </c>
      <c r="F6785" t="s">
        <v>594</v>
      </c>
      <c r="G6785" t="s">
        <v>609</v>
      </c>
      <c r="H6785" t="s">
        <v>610</v>
      </c>
      <c r="I6785" t="str">
        <f t="shared" si="835"/>
        <v>Omicron Beta-to-Omicron Alpha</v>
      </c>
    </row>
    <row r="6786" spans="1:9" x14ac:dyDescent="0.3">
      <c r="A6786" t="s">
        <v>300</v>
      </c>
      <c r="B6786" t="s">
        <v>592</v>
      </c>
      <c r="C6786" t="s">
        <v>569</v>
      </c>
      <c r="D6786" s="2" t="s">
        <v>134</v>
      </c>
      <c r="E6786" t="s">
        <v>603</v>
      </c>
      <c r="F6786" t="s">
        <v>147</v>
      </c>
      <c r="G6786" t="s">
        <v>611</v>
      </c>
      <c r="H6786" t="s">
        <v>612</v>
      </c>
      <c r="I6786" t="str">
        <f t="shared" si="835"/>
        <v>Omicron Beta-to-Sigma-19</v>
      </c>
    </row>
    <row r="6787" spans="1:9" x14ac:dyDescent="0.3">
      <c r="A6787" t="s">
        <v>300</v>
      </c>
      <c r="B6787" t="s">
        <v>592</v>
      </c>
      <c r="C6787" s="2" t="s">
        <v>528</v>
      </c>
      <c r="D6787" s="2" t="s">
        <v>328</v>
      </c>
      <c r="E6787" t="s">
        <v>402</v>
      </c>
      <c r="F6787" t="s">
        <v>347</v>
      </c>
      <c r="G6787" t="s">
        <v>613</v>
      </c>
      <c r="H6787" t="s">
        <v>614</v>
      </c>
      <c r="I6787" t="str">
        <f t="shared" si="835"/>
        <v>Omega-41-to-Omega-5</v>
      </c>
    </row>
    <row r="6788" spans="1:9" x14ac:dyDescent="0.3">
      <c r="A6788" t="s">
        <v>300</v>
      </c>
      <c r="B6788" t="s">
        <v>592</v>
      </c>
      <c r="C6788" t="s">
        <v>528</v>
      </c>
      <c r="D6788" s="2" t="s">
        <v>247</v>
      </c>
      <c r="E6788" s="2" t="s">
        <v>615</v>
      </c>
      <c r="F6788" t="s">
        <v>213</v>
      </c>
      <c r="G6788" t="s">
        <v>616</v>
      </c>
      <c r="H6788" t="s">
        <v>617</v>
      </c>
      <c r="I6788" t="str">
        <f t="shared" si="835"/>
        <v>Omega-41-to-Omega-11</v>
      </c>
    </row>
    <row r="6789" spans="1:9" x14ac:dyDescent="0.3">
      <c r="A6789" t="s">
        <v>300</v>
      </c>
      <c r="B6789" t="s">
        <v>592</v>
      </c>
      <c r="C6789" t="s">
        <v>528</v>
      </c>
      <c r="D6789" s="2" t="s">
        <v>346</v>
      </c>
      <c r="E6789" t="s">
        <v>282</v>
      </c>
      <c r="F6789" t="s">
        <v>618</v>
      </c>
      <c r="G6789" t="s">
        <v>619</v>
      </c>
      <c r="H6789" t="s">
        <v>620</v>
      </c>
      <c r="I6789" t="str">
        <f t="shared" si="835"/>
        <v>Omega-41-to-Omicron Gamma</v>
      </c>
    </row>
    <row r="6790" spans="1:9" x14ac:dyDescent="0.3">
      <c r="A6790" t="s">
        <v>300</v>
      </c>
      <c r="B6790" t="s">
        <v>592</v>
      </c>
      <c r="C6790" t="s">
        <v>528</v>
      </c>
      <c r="D6790" s="2" t="s">
        <v>398</v>
      </c>
      <c r="E6790" t="s">
        <v>75</v>
      </c>
      <c r="F6790" t="s">
        <v>558</v>
      </c>
      <c r="G6790" t="s">
        <v>621</v>
      </c>
      <c r="H6790" t="s">
        <v>622</v>
      </c>
      <c r="I6790" t="str">
        <f t="shared" si="835"/>
        <v>Omega-41-to-Omicron Theta</v>
      </c>
    </row>
    <row r="6791" spans="1:9" x14ac:dyDescent="0.3">
      <c r="A6791" t="s">
        <v>300</v>
      </c>
      <c r="B6791" t="s">
        <v>592</v>
      </c>
      <c r="C6791" s="2" t="s">
        <v>618</v>
      </c>
      <c r="D6791" s="2" t="s">
        <v>365</v>
      </c>
      <c r="E6791" t="s">
        <v>593</v>
      </c>
      <c r="F6791" t="s">
        <v>528</v>
      </c>
      <c r="G6791" t="s">
        <v>623</v>
      </c>
      <c r="H6791" t="s">
        <v>624</v>
      </c>
      <c r="I6791" t="str">
        <f t="shared" si="835"/>
        <v>Omicron Gamma-to-Omega-41</v>
      </c>
    </row>
    <row r="6792" spans="1:9" x14ac:dyDescent="0.3">
      <c r="A6792" t="s">
        <v>300</v>
      </c>
      <c r="B6792" t="s">
        <v>592</v>
      </c>
      <c r="C6792" t="s">
        <v>618</v>
      </c>
      <c r="D6792" s="2" t="s">
        <v>54</v>
      </c>
      <c r="E6792" t="s">
        <v>337</v>
      </c>
      <c r="F6792" t="s">
        <v>558</v>
      </c>
      <c r="G6792" t="s">
        <v>625</v>
      </c>
      <c r="H6792" t="s">
        <v>626</v>
      </c>
      <c r="I6792" t="str">
        <f t="shared" si="835"/>
        <v>Omicron Gamma-to-Omicron Theta</v>
      </c>
    </row>
    <row r="6793" spans="1:9" x14ac:dyDescent="0.3">
      <c r="A6793" t="s">
        <v>300</v>
      </c>
      <c r="B6793" t="s">
        <v>592</v>
      </c>
      <c r="C6793" s="2" t="s">
        <v>618</v>
      </c>
      <c r="D6793" s="2" t="s">
        <v>627</v>
      </c>
      <c r="E6793" t="s">
        <v>259</v>
      </c>
      <c r="F6793" t="s">
        <v>628</v>
      </c>
      <c r="G6793" t="s">
        <v>629</v>
      </c>
      <c r="H6793" t="s">
        <v>630</v>
      </c>
      <c r="I6793" t="str">
        <f t="shared" si="835"/>
        <v>Omicron Gamma-to-Unknown (2)</v>
      </c>
    </row>
    <row r="6794" spans="1:9" x14ac:dyDescent="0.3">
      <c r="A6794" t="s">
        <v>300</v>
      </c>
      <c r="B6794" t="s">
        <v>592</v>
      </c>
      <c r="C6794" s="2" t="s">
        <v>558</v>
      </c>
      <c r="D6794" s="2" t="s">
        <v>365</v>
      </c>
      <c r="E6794" t="s">
        <v>395</v>
      </c>
      <c r="F6794" s="2" t="s">
        <v>528</v>
      </c>
      <c r="G6794" t="s">
        <v>631</v>
      </c>
      <c r="H6794" t="s">
        <v>632</v>
      </c>
      <c r="I6794" t="str">
        <f t="shared" si="835"/>
        <v>Omicron Theta-to-Omega-41</v>
      </c>
    </row>
    <row r="6795" spans="1:9" x14ac:dyDescent="0.3">
      <c r="A6795" t="s">
        <v>300</v>
      </c>
      <c r="B6795" t="s">
        <v>592</v>
      </c>
      <c r="C6795" t="s">
        <v>558</v>
      </c>
      <c r="D6795" s="2" t="s">
        <v>26</v>
      </c>
      <c r="E6795" t="s">
        <v>402</v>
      </c>
      <c r="F6795" t="s">
        <v>594</v>
      </c>
      <c r="G6795" t="s">
        <v>633</v>
      </c>
      <c r="H6795" t="s">
        <v>634</v>
      </c>
      <c r="I6795" t="str">
        <f t="shared" si="835"/>
        <v>Omicron Theta-to-Omicron Alpha</v>
      </c>
    </row>
    <row r="6796" spans="1:9" x14ac:dyDescent="0.3">
      <c r="A6796" t="s">
        <v>300</v>
      </c>
      <c r="B6796" t="s">
        <v>592</v>
      </c>
      <c r="C6796" t="s">
        <v>558</v>
      </c>
      <c r="D6796" s="2" t="s">
        <v>281</v>
      </c>
      <c r="E6796" t="s">
        <v>549</v>
      </c>
      <c r="F6796" t="s">
        <v>618</v>
      </c>
      <c r="G6796" t="s">
        <v>635</v>
      </c>
      <c r="H6796" t="s">
        <v>636</v>
      </c>
      <c r="I6796" t="str">
        <f t="shared" si="835"/>
        <v>Omicron Theta-to-Omicron Gamma</v>
      </c>
    </row>
    <row r="6797" spans="1:9" x14ac:dyDescent="0.3">
      <c r="A6797" t="s">
        <v>300</v>
      </c>
      <c r="B6797" t="s">
        <v>592</v>
      </c>
      <c r="C6797" t="s">
        <v>558</v>
      </c>
      <c r="D6797" s="2" t="s">
        <v>54</v>
      </c>
      <c r="E6797" t="s">
        <v>205</v>
      </c>
      <c r="F6797" t="s">
        <v>274</v>
      </c>
      <c r="G6797" t="s">
        <v>637</v>
      </c>
      <c r="H6797" t="s">
        <v>638</v>
      </c>
      <c r="I6797" t="str">
        <f t="shared" si="835"/>
        <v>Omicron Theta-to-Sigma-17</v>
      </c>
    </row>
    <row r="6798" spans="1:9" x14ac:dyDescent="0.3">
      <c r="A6798" t="s">
        <v>300</v>
      </c>
      <c r="B6798" s="2" t="s">
        <v>639</v>
      </c>
      <c r="C6798" s="2" t="s">
        <v>606</v>
      </c>
      <c r="D6798" s="2" t="s">
        <v>134</v>
      </c>
      <c r="E6798" t="s">
        <v>440</v>
      </c>
      <c r="F6798" t="s">
        <v>594</v>
      </c>
      <c r="G6798" t="s">
        <v>640</v>
      </c>
      <c r="H6798" t="s">
        <v>641</v>
      </c>
      <c r="I6798" t="str">
        <f t="shared" si="835"/>
        <v>Unknown (1)-to-Omicron Alpha</v>
      </c>
    </row>
    <row r="6799" spans="1:9" x14ac:dyDescent="0.3">
      <c r="A6799" t="s">
        <v>300</v>
      </c>
      <c r="B6799" t="s">
        <v>639</v>
      </c>
      <c r="C6799" s="2" t="s">
        <v>628</v>
      </c>
      <c r="D6799" s="2" t="s">
        <v>134</v>
      </c>
      <c r="E6799" t="s">
        <v>419</v>
      </c>
      <c r="F6799" t="s">
        <v>618</v>
      </c>
      <c r="G6799" t="s">
        <v>642</v>
      </c>
      <c r="H6799" t="s">
        <v>643</v>
      </c>
      <c r="I6799" t="str">
        <f t="shared" si="835"/>
        <v>Unknown (2)-to-Omicron Gamma</v>
      </c>
    </row>
  </sheetData>
  <autoFilter ref="A6577:I6799"/>
  <dataValidations disablePrompts="1" count="3">
    <dataValidation type="list" allowBlank="1" showInputMessage="1" showErrorMessage="1" sqref="C3:C4">
      <formula1>destinationlist</formula1>
    </dataValidation>
    <dataValidation type="list" allowBlank="1" showInputMessage="1" showErrorMessage="1" sqref="C1">
      <formula1>planetslist</formula1>
    </dataValidation>
    <dataValidation type="list" allowBlank="1" showInputMessage="1" showErrorMessage="1" sqref="C2">
      <formula1>"All,Gates,Holes"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Jump GorH</vt:lpstr>
      <vt:lpstr>destination</vt:lpstr>
      <vt:lpstr>destinationlist</vt:lpstr>
      <vt:lpstr>planetslist</vt:lpstr>
      <vt:lpstr>start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</dc:creator>
  <cp:lastModifiedBy>EW</cp:lastModifiedBy>
  <dcterms:created xsi:type="dcterms:W3CDTF">2016-12-01T18:16:36Z</dcterms:created>
  <dcterms:modified xsi:type="dcterms:W3CDTF">2016-12-01T18:37:00Z</dcterms:modified>
</cp:coreProperties>
</file>