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/>
  </bookViews>
  <sheets>
    <sheet name="Feuil2" sheetId="2" r:id="rId1"/>
    <sheet name="1990" sheetId="3" r:id="rId2"/>
  </sheets>
  <calcPr calcId="162913"/>
</workbook>
</file>

<file path=xl/calcChain.xml><?xml version="1.0" encoding="utf-8"?>
<calcChain xmlns="http://schemas.openxmlformats.org/spreadsheetml/2006/main">
  <c r="F31" i="2" l="1"/>
  <c r="J31" i="2"/>
  <c r="N31" i="2"/>
  <c r="R31" i="2"/>
  <c r="V31" i="2"/>
  <c r="G31" i="2"/>
  <c r="K31" i="2"/>
  <c r="O31" i="2"/>
  <c r="S31" i="2"/>
  <c r="W31" i="2"/>
  <c r="H31" i="2"/>
  <c r="L31" i="2"/>
  <c r="P31" i="2"/>
  <c r="T31" i="2"/>
  <c r="X31" i="2"/>
  <c r="I31" i="2"/>
  <c r="M31" i="2"/>
  <c r="Q31" i="2"/>
  <c r="U31" i="2"/>
  <c r="Y31" i="2"/>
  <c r="C31" i="2"/>
  <c r="D31" i="2"/>
  <c r="E31" i="2"/>
  <c r="B31" i="2"/>
  <c r="J29" i="2"/>
  <c r="K29" i="2"/>
  <c r="L29" i="2"/>
  <c r="M29" i="2"/>
  <c r="I29" i="2"/>
  <c r="E29" i="2"/>
  <c r="C29" i="2"/>
  <c r="R29" i="2"/>
  <c r="U29" i="2"/>
  <c r="G29" i="2"/>
  <c r="N29" i="2"/>
  <c r="O29" i="2"/>
  <c r="P29" i="2"/>
  <c r="Q29" i="2"/>
  <c r="F29" i="2"/>
  <c r="S29" i="2"/>
  <c r="D29" i="2"/>
  <c r="V29" i="2"/>
  <c r="W29" i="2"/>
  <c r="X29" i="2"/>
  <c r="Y29" i="2"/>
  <c r="H29" i="2"/>
  <c r="B29" i="2"/>
  <c r="T29" i="2"/>
</calcChain>
</file>

<file path=xl/sharedStrings.xml><?xml version="1.0" encoding="utf-8"?>
<sst xmlns="http://schemas.openxmlformats.org/spreadsheetml/2006/main" count="82" uniqueCount="17">
  <si>
    <t>Industrie</t>
  </si>
  <si>
    <t>Construction</t>
  </si>
  <si>
    <t>Commerce</t>
  </si>
  <si>
    <t>Services</t>
  </si>
  <si>
    <t>Auvergne-Rhône-Alpes</t>
  </si>
  <si>
    <t>Bourgogne-Franche-Comté</t>
  </si>
  <si>
    <t>Bretagne</t>
  </si>
  <si>
    <t>Centre-Val de Loire</t>
  </si>
  <si>
    <t>Corse</t>
  </si>
  <si>
    <t>Grand Est</t>
  </si>
  <si>
    <t>Hauts-de-France</t>
  </si>
  <si>
    <t>Île-de-France</t>
  </si>
  <si>
    <t>Normandie</t>
  </si>
  <si>
    <t>Nouvelle-Aquitaine</t>
  </si>
  <si>
    <t>Occitanie</t>
  </si>
  <si>
    <t>Pays de la Loire</t>
  </si>
  <si>
    <t>Provence-Alpes-Côte d'Azur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</si>
</sst>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/>
      <right style="medium">
        <color theme="3"/>
      </right>
      <top/>
      <bottom/>
      <diagonal/>
    </border>
    <border>
      <left/>
      <right/>
      <top style="thick">
        <color theme="3"/>
      </top>
      <bottom/>
      <diagonal/>
    </border>
    <border>
      <left style="medium">
        <color theme="3"/>
      </left>
      <right/>
      <top style="thick">
        <color theme="3"/>
      </top>
      <bottom/>
      <diagonal/>
    </border>
    <border>
      <left/>
      <right style="medium">
        <color theme="3"/>
      </right>
      <top style="thick">
        <color theme="3"/>
      </top>
      <bottom/>
      <diagonal/>
    </border>
    <border>
      <left style="medium">
        <color theme="3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3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0" borderId="2" xfId="0" applyFont="1" applyBorder="1"/>
    <xf numFmtId="0" fontId="3" fillId="0" borderId="3" xfId="1" applyFont="1" applyBorder="1"/>
    <xf numFmtId="0" fontId="3" fillId="0" borderId="2" xfId="1" applyFont="1" applyBorder="1"/>
    <xf numFmtId="0" fontId="3" fillId="0" borderId="4" xfId="1" applyFont="1" applyBorder="1"/>
    <xf numFmtId="3" fontId="0" fillId="0" borderId="5" xfId="0" applyNumberFormat="1" applyBorder="1"/>
    <xf numFmtId="3" fontId="0" fillId="0" borderId="1" xfId="0" applyNumberFormat="1" applyBorder="1"/>
    <xf numFmtId="0" fontId="0" fillId="0" borderId="5" xfId="0" applyBorder="1"/>
    <xf numFmtId="0" fontId="0" fillId="0" borderId="1" xfId="0" applyBorder="1"/>
    <xf numFmtId="0" fontId="1" fillId="0" borderId="0" xfId="0" applyFont="1"/>
    <xf numFmtId="3" fontId="1" fillId="0" borderId="0" xfId="0" applyNumberFormat="1" applyFont="1"/>
    <xf numFmtId="1" fontId="1" fillId="0" borderId="0" xfId="0" applyNumberFormat="1" applyFont="1"/>
    <xf numFmtId="0" fontId="3" fillId="0" borderId="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2" borderId="0" xfId="0" applyFill="1"/>
    <xf numFmtId="0" fontId="0" fillId="3" borderId="0" xfId="0" applyFill="1"/>
    <xf numFmtId="3" fontId="0" fillId="4" borderId="5" xfId="0" applyNumberFormat="1" applyFill="1" applyBorder="1"/>
    <xf numFmtId="3" fontId="0" fillId="4" borderId="0" xfId="0" applyNumberFormat="1" applyFill="1" applyBorder="1"/>
    <xf numFmtId="3" fontId="0" fillId="4" borderId="1" xfId="0" applyNumberFormat="1" applyFill="1" applyBorder="1"/>
    <xf numFmtId="1" fontId="0" fillId="5" borderId="5" xfId="0" applyNumberFormat="1" applyFill="1" applyBorder="1"/>
    <xf numFmtId="1" fontId="0" fillId="5" borderId="0" xfId="0" applyNumberFormat="1" applyFill="1"/>
    <xf numFmtId="1" fontId="0" fillId="5" borderId="1" xfId="0" applyNumberFormat="1" applyFill="1" applyBorder="1"/>
  </cellXfs>
  <cellStyles count="2">
    <cellStyle name="Normal" xfId="0" builtinId="0"/>
    <cellStyle name="Normal_VA_Envoi DR après validation_28 janv 201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45"/>
  <sheetViews>
    <sheetView tabSelected="1" workbookViewId="0">
      <selection activeCell="B29" sqref="B29"/>
    </sheetView>
  </sheetViews>
  <sheetFormatPr baseColWidth="10" defaultRowHeight="15" x14ac:dyDescent="0.25"/>
  <cols>
    <col min="2" max="2" width="11.42578125" style="9"/>
    <col min="5" max="5" width="11.42578125" style="10"/>
    <col min="9" max="9" width="11.42578125" style="10"/>
    <col min="13" max="13" width="11.42578125" style="10"/>
    <col min="17" max="17" width="11.42578125" style="10"/>
    <col min="21" max="21" width="11.42578125" style="10"/>
    <col min="25" max="25" width="11.42578125" style="10"/>
    <col min="29" max="29" width="11.42578125" style="10"/>
    <col min="33" max="33" width="11.42578125" style="10"/>
    <col min="37" max="37" width="11.42578125" style="10"/>
    <col min="41" max="41" width="11.42578125" style="10"/>
    <col min="45" max="45" width="11.42578125" style="10"/>
    <col min="49" max="49" width="11.42578125" style="10"/>
    <col min="53" max="53" width="11.42578125" style="10"/>
  </cols>
  <sheetData>
    <row r="1" spans="1:57" s="2" customFormat="1" ht="13.5" thickBot="1" x14ac:dyDescent="0.3">
      <c r="B1" s="14" t="s">
        <v>4</v>
      </c>
      <c r="C1" s="14"/>
      <c r="D1" s="14"/>
      <c r="E1" s="15"/>
      <c r="F1" s="14" t="s">
        <v>5</v>
      </c>
      <c r="G1" s="14"/>
      <c r="H1" s="14"/>
      <c r="I1" s="15"/>
      <c r="J1" s="14" t="s">
        <v>6</v>
      </c>
      <c r="K1" s="14"/>
      <c r="L1" s="14"/>
      <c r="M1" s="15"/>
      <c r="N1" s="14" t="s">
        <v>7</v>
      </c>
      <c r="O1" s="14"/>
      <c r="P1" s="14"/>
      <c r="Q1" s="15"/>
      <c r="R1" s="14" t="s">
        <v>8</v>
      </c>
      <c r="S1" s="14"/>
      <c r="T1" s="14"/>
      <c r="U1" s="15"/>
      <c r="V1" s="14" t="s">
        <v>9</v>
      </c>
      <c r="W1" s="14"/>
      <c r="X1" s="14"/>
      <c r="Y1" s="15"/>
      <c r="Z1" s="14" t="s">
        <v>10</v>
      </c>
      <c r="AA1" s="14"/>
      <c r="AB1" s="14"/>
      <c r="AC1" s="15"/>
      <c r="AD1" s="14" t="s">
        <v>11</v>
      </c>
      <c r="AE1" s="14"/>
      <c r="AF1" s="14"/>
      <c r="AG1" s="15"/>
      <c r="AH1" s="14" t="s">
        <v>12</v>
      </c>
      <c r="AI1" s="14"/>
      <c r="AJ1" s="14"/>
      <c r="AK1" s="15"/>
      <c r="AL1" s="14" t="s">
        <v>13</v>
      </c>
      <c r="AM1" s="14"/>
      <c r="AN1" s="14"/>
      <c r="AO1" s="15"/>
      <c r="AP1" s="14" t="s">
        <v>14</v>
      </c>
      <c r="AQ1" s="14"/>
      <c r="AR1" s="14"/>
      <c r="AS1" s="15"/>
      <c r="AT1" s="14" t="s">
        <v>15</v>
      </c>
      <c r="AU1" s="14"/>
      <c r="AV1" s="14"/>
      <c r="AW1" s="15"/>
      <c r="AX1" s="14" t="s">
        <v>16</v>
      </c>
      <c r="AY1" s="14"/>
      <c r="AZ1" s="14"/>
      <c r="BA1" s="15"/>
    </row>
    <row r="2" spans="1:57" s="3" customFormat="1" ht="13.5" thickTop="1" x14ac:dyDescent="0.2">
      <c r="B2" s="4" t="s">
        <v>0</v>
      </c>
      <c r="C2" s="5" t="s">
        <v>1</v>
      </c>
      <c r="D2" s="5" t="s">
        <v>2</v>
      </c>
      <c r="E2" s="6" t="s">
        <v>3</v>
      </c>
      <c r="F2" s="5" t="s">
        <v>0</v>
      </c>
      <c r="G2" s="5" t="s">
        <v>1</v>
      </c>
      <c r="H2" s="5" t="s">
        <v>2</v>
      </c>
      <c r="I2" s="6" t="s">
        <v>3</v>
      </c>
      <c r="J2" s="5" t="s">
        <v>0</v>
      </c>
      <c r="K2" s="5" t="s">
        <v>1</v>
      </c>
      <c r="L2" s="5" t="s">
        <v>2</v>
      </c>
      <c r="M2" s="6" t="s">
        <v>3</v>
      </c>
      <c r="N2" s="5" t="s">
        <v>0</v>
      </c>
      <c r="O2" s="5" t="s">
        <v>1</v>
      </c>
      <c r="P2" s="5" t="s">
        <v>2</v>
      </c>
      <c r="Q2" s="6" t="s">
        <v>3</v>
      </c>
      <c r="R2" s="5" t="s">
        <v>0</v>
      </c>
      <c r="S2" s="5" t="s">
        <v>1</v>
      </c>
      <c r="T2" s="5" t="s">
        <v>2</v>
      </c>
      <c r="U2" s="6" t="s">
        <v>3</v>
      </c>
      <c r="V2" s="5" t="s">
        <v>0</v>
      </c>
      <c r="W2" s="5" t="s">
        <v>1</v>
      </c>
      <c r="X2" s="5" t="s">
        <v>2</v>
      </c>
      <c r="Y2" s="6" t="s">
        <v>3</v>
      </c>
      <c r="Z2" s="5" t="s">
        <v>0</v>
      </c>
      <c r="AA2" s="5" t="s">
        <v>1</v>
      </c>
      <c r="AB2" s="5" t="s">
        <v>2</v>
      </c>
      <c r="AC2" s="6" t="s">
        <v>3</v>
      </c>
      <c r="AD2" s="5" t="s">
        <v>0</v>
      </c>
      <c r="AE2" s="5" t="s">
        <v>1</v>
      </c>
      <c r="AF2" s="5" t="s">
        <v>2</v>
      </c>
      <c r="AG2" s="6" t="s">
        <v>3</v>
      </c>
      <c r="AH2" s="5" t="s">
        <v>0</v>
      </c>
      <c r="AI2" s="5" t="s">
        <v>1</v>
      </c>
      <c r="AJ2" s="5" t="s">
        <v>2</v>
      </c>
      <c r="AK2" s="6" t="s">
        <v>3</v>
      </c>
      <c r="AL2" s="5" t="s">
        <v>0</v>
      </c>
      <c r="AM2" s="5" t="s">
        <v>1</v>
      </c>
      <c r="AN2" s="5" t="s">
        <v>2</v>
      </c>
      <c r="AO2" s="6" t="s">
        <v>3</v>
      </c>
      <c r="AP2" s="5" t="s">
        <v>0</v>
      </c>
      <c r="AQ2" s="5" t="s">
        <v>1</v>
      </c>
      <c r="AR2" s="5" t="s">
        <v>2</v>
      </c>
      <c r="AS2" s="6" t="s">
        <v>3</v>
      </c>
      <c r="AT2" s="5" t="s">
        <v>0</v>
      </c>
      <c r="AU2" s="5" t="s">
        <v>1</v>
      </c>
      <c r="AV2" s="5" t="s">
        <v>2</v>
      </c>
      <c r="AW2" s="6" t="s">
        <v>3</v>
      </c>
      <c r="AX2" s="5" t="s">
        <v>0</v>
      </c>
      <c r="AY2" s="5" t="s">
        <v>1</v>
      </c>
      <c r="AZ2" s="5" t="s">
        <v>2</v>
      </c>
      <c r="BA2" s="6" t="s">
        <v>3</v>
      </c>
    </row>
    <row r="3" spans="1:57" x14ac:dyDescent="0.25">
      <c r="A3">
        <v>1990</v>
      </c>
      <c r="B3" s="7">
        <v>27211.446490309347</v>
      </c>
      <c r="C3" s="1">
        <v>7281.2728851579141</v>
      </c>
      <c r="D3" s="1">
        <v>11951.108997730595</v>
      </c>
      <c r="E3" s="8">
        <v>39925.551679774515</v>
      </c>
      <c r="F3" s="1">
        <v>10153.67746414773</v>
      </c>
      <c r="G3" s="1">
        <v>2338.8293965009329</v>
      </c>
      <c r="H3" s="1">
        <v>4207.8367954564828</v>
      </c>
      <c r="I3" s="8">
        <v>12405.616658877298</v>
      </c>
      <c r="J3" s="1">
        <v>6930.2386697841903</v>
      </c>
      <c r="K3" s="1">
        <v>2311.5672165643882</v>
      </c>
      <c r="L3" s="1">
        <v>4499.0660593956882</v>
      </c>
      <c r="M3" s="8">
        <v>11088.884759895904</v>
      </c>
      <c r="N3" s="1">
        <v>9271.2977373055146</v>
      </c>
      <c r="O3" s="1">
        <v>2236.4224985154065</v>
      </c>
      <c r="P3" s="1">
        <v>3942.275804565551</v>
      </c>
      <c r="Q3" s="8">
        <v>11639.203133019715</v>
      </c>
      <c r="R3" s="1">
        <v>252.63585221511607</v>
      </c>
      <c r="S3" s="1">
        <v>292.72520140714448</v>
      </c>
      <c r="T3" s="1">
        <v>369.58996661470911</v>
      </c>
      <c r="U3" s="8">
        <v>1295.795405694706</v>
      </c>
      <c r="V3" s="1">
        <v>21197.47633773346</v>
      </c>
      <c r="W3" s="1">
        <v>4615.774173579438</v>
      </c>
      <c r="X3" s="1">
        <v>8950.0209844751753</v>
      </c>
      <c r="Y3" s="8">
        <v>24871.882033147747</v>
      </c>
      <c r="Z3" s="1">
        <v>21292.095294436818</v>
      </c>
      <c r="AA3" s="1">
        <v>4379.151468132457</v>
      </c>
      <c r="AB3" s="1">
        <v>9309.0184004650746</v>
      </c>
      <c r="AC3" s="8">
        <v>22959.905907013639</v>
      </c>
      <c r="AD3" s="1">
        <v>44393.310197256957</v>
      </c>
      <c r="AE3" s="1">
        <v>16158.98825408234</v>
      </c>
      <c r="AF3" s="1">
        <v>30786.991136922803</v>
      </c>
      <c r="AG3" s="8">
        <v>134807.87856314715</v>
      </c>
      <c r="AH3" s="1">
        <v>11668.286989157485</v>
      </c>
      <c r="AI3" s="1">
        <v>2855.6625716854714</v>
      </c>
      <c r="AJ3" s="1">
        <v>5071.753403791563</v>
      </c>
      <c r="AK3" s="8">
        <v>14654.605980018367</v>
      </c>
      <c r="AL3" s="1">
        <v>13204.721191042981</v>
      </c>
      <c r="AM3" s="1">
        <v>4437.4607659631965</v>
      </c>
      <c r="AN3" s="1">
        <v>9037.030073433516</v>
      </c>
      <c r="AO3" s="8">
        <v>23315.7376798068</v>
      </c>
      <c r="AP3" s="1">
        <v>9878.5089095822696</v>
      </c>
      <c r="AQ3" s="1">
        <v>4315.4501134089933</v>
      </c>
      <c r="AR3" s="1">
        <v>7375.9188430341228</v>
      </c>
      <c r="AS3" s="8">
        <v>23656.793502554887</v>
      </c>
      <c r="AT3" s="1">
        <v>9851.2589080707476</v>
      </c>
      <c r="AU3" s="1">
        <v>2797.806069028743</v>
      </c>
      <c r="AV3" s="1">
        <v>5247.65886802555</v>
      </c>
      <c r="AW3" s="8">
        <v>13385.032197256387</v>
      </c>
      <c r="AX3" s="1">
        <v>9286.0205447294047</v>
      </c>
      <c r="AY3" s="1">
        <v>4618.1569973499854</v>
      </c>
      <c r="AZ3" s="1">
        <v>8207.9584739785241</v>
      </c>
      <c r="BA3" s="8">
        <v>26757.30219663246</v>
      </c>
      <c r="BB3" s="1">
        <v>194590.97458577197</v>
      </c>
      <c r="BC3" s="1">
        <v>58639.267611376403</v>
      </c>
      <c r="BD3" s="1">
        <v>108956.22780788939</v>
      </c>
      <c r="BE3" s="1">
        <v>360764.18969683954</v>
      </c>
    </row>
    <row r="4" spans="1:57" x14ac:dyDescent="0.25">
      <c r="A4">
        <v>1991</v>
      </c>
    </row>
    <row r="5" spans="1:57" x14ac:dyDescent="0.25">
      <c r="A5">
        <v>1992</v>
      </c>
    </row>
    <row r="6" spans="1:57" x14ac:dyDescent="0.25">
      <c r="A6">
        <v>1993</v>
      </c>
    </row>
    <row r="7" spans="1:57" x14ac:dyDescent="0.25">
      <c r="A7">
        <v>1994</v>
      </c>
    </row>
    <row r="8" spans="1:57" x14ac:dyDescent="0.25">
      <c r="A8">
        <v>1995</v>
      </c>
    </row>
    <row r="9" spans="1:57" x14ac:dyDescent="0.25">
      <c r="A9">
        <v>1996</v>
      </c>
    </row>
    <row r="10" spans="1:57" x14ac:dyDescent="0.25">
      <c r="A10">
        <v>1997</v>
      </c>
    </row>
    <row r="11" spans="1:57" x14ac:dyDescent="0.25">
      <c r="A11">
        <v>1998</v>
      </c>
    </row>
    <row r="12" spans="1:57" x14ac:dyDescent="0.25">
      <c r="A12">
        <v>1999</v>
      </c>
    </row>
    <row r="13" spans="1:57" x14ac:dyDescent="0.25">
      <c r="A13">
        <v>2000</v>
      </c>
    </row>
    <row r="14" spans="1:57" x14ac:dyDescent="0.25">
      <c r="A14">
        <v>2001</v>
      </c>
    </row>
    <row r="15" spans="1:57" x14ac:dyDescent="0.25">
      <c r="A15">
        <v>2002</v>
      </c>
    </row>
    <row r="16" spans="1:57" x14ac:dyDescent="0.25">
      <c r="A16">
        <v>2003</v>
      </c>
    </row>
    <row r="17" spans="1:25" x14ac:dyDescent="0.25">
      <c r="A17">
        <v>2004</v>
      </c>
    </row>
    <row r="18" spans="1:25" x14ac:dyDescent="0.25">
      <c r="A18">
        <v>2005</v>
      </c>
    </row>
    <row r="19" spans="1:25" x14ac:dyDescent="0.25">
      <c r="A19">
        <v>2006</v>
      </c>
    </row>
    <row r="20" spans="1:25" x14ac:dyDescent="0.25">
      <c r="A20">
        <v>2007</v>
      </c>
    </row>
    <row r="21" spans="1:25" x14ac:dyDescent="0.25">
      <c r="A21">
        <v>2008</v>
      </c>
    </row>
    <row r="22" spans="1:25" x14ac:dyDescent="0.25">
      <c r="A22">
        <v>2009</v>
      </c>
    </row>
    <row r="23" spans="1:25" x14ac:dyDescent="0.25">
      <c r="A23">
        <v>2010</v>
      </c>
    </row>
    <row r="24" spans="1:25" x14ac:dyDescent="0.25">
      <c r="A24">
        <v>2011</v>
      </c>
    </row>
    <row r="25" spans="1:25" x14ac:dyDescent="0.25">
      <c r="A25">
        <v>2012</v>
      </c>
    </row>
    <row r="26" spans="1:25" x14ac:dyDescent="0.25">
      <c r="A26">
        <v>2013</v>
      </c>
    </row>
    <row r="27" spans="1:25" x14ac:dyDescent="0.25">
      <c r="A27">
        <v>2014</v>
      </c>
      <c r="B27" s="7"/>
      <c r="C27" s="1"/>
      <c r="D27" s="1"/>
      <c r="E27" s="8"/>
      <c r="F27" s="1"/>
      <c r="G27" s="1"/>
      <c r="H27" s="1"/>
      <c r="I27" s="8"/>
      <c r="J27" s="1"/>
      <c r="K27" s="1"/>
      <c r="L27" s="1"/>
      <c r="M27" s="8"/>
      <c r="N27" s="1"/>
      <c r="O27" s="1"/>
      <c r="P27" s="1"/>
      <c r="Q27" s="8"/>
    </row>
    <row r="29" spans="1:25" x14ac:dyDescent="0.25">
      <c r="A29" s="17">
        <v>1990</v>
      </c>
      <c r="B29" s="18">
        <f ca="1">INDEX(INDIRECT("'"&amp;$A29&amp;"'!B2:E50"),MATCH(OFFSET(B$1,,-(MATCH(B2,$B$2:$E$2,0)-1)),INDIRECT("'"&amp;$A29&amp;"'!A2:A50"),0),MATCH(B2,$B$2:$E$2,0))</f>
        <v>40129.259349601882</v>
      </c>
      <c r="C29" s="19">
        <f t="shared" ref="C29:H29" ca="1" si="0">INDEX(INDIRECT("'"&amp;$A29&amp;"'!B2:E50"),MATCH(OFFSET(C$1,,-(MATCH(C2,$B$2:$E$2,0)-1)),INDIRECT("'"&amp;$A29&amp;"'!A2:A50"),0),MATCH(C2,$B$2:$E$2,0))</f>
        <v>14763.201431370866</v>
      </c>
      <c r="D29" s="19">
        <f t="shared" ca="1" si="0"/>
        <v>21943.02634906807</v>
      </c>
      <c r="E29" s="20">
        <f t="shared" ca="1" si="0"/>
        <v>90038.903572238167</v>
      </c>
      <c r="F29" s="18">
        <f ca="1">INDEX(INDIRECT("'"&amp;$A29&amp;"'!B2:E50"),MATCH(OFFSET(F$1,,-(MATCH(F2,$B$2:$E$2,0)-1)),INDIRECT("'"&amp;$A29&amp;"'!A2:A50"),0),MATCH(F2,$B$2:$E$2,0))</f>
        <v>11869.886613332366</v>
      </c>
      <c r="G29" s="19">
        <f t="shared" ca="1" si="0"/>
        <v>3972.5968455287912</v>
      </c>
      <c r="H29" s="19">
        <f t="shared" ca="1" si="0"/>
        <v>6360.5390798125736</v>
      </c>
      <c r="I29" s="20">
        <f ca="1">INDEX(INDIRECT("'"&amp;$A29&amp;"'!B2:E50"),MATCH(OFFSET(I$1,,-(MATCH(I2,$B$2:$E$2,0)-1)),INDIRECT("'"&amp;$A29&amp;"'!A2:A50"),0),MATCH(I2,$B$2:$E$2,0))</f>
        <v>23103.857066238423</v>
      </c>
      <c r="J29" s="18">
        <f t="shared" ref="J29:Y29" ca="1" si="1">INDEX(INDIRECT("'"&amp;$A29&amp;"'!B2:E50"),MATCH(OFFSET(J$1,,-(MATCH(J2,$B$2:$E$2,0)-1)),INDIRECT("'"&amp;$A29&amp;"'!A2:A50"),0),MATCH(J2,$B$2:$E$2,0))</f>
        <v>12284.573229453013</v>
      </c>
      <c r="K29" s="19">
        <f t="shared" ca="1" si="1"/>
        <v>5414.1134362575285</v>
      </c>
      <c r="L29" s="19">
        <f t="shared" ca="1" si="1"/>
        <v>7645.8353063201448</v>
      </c>
      <c r="M29" s="20">
        <f t="shared" ca="1" si="1"/>
        <v>31361.298388851967</v>
      </c>
      <c r="N29" s="18">
        <f t="shared" ca="1" si="1"/>
        <v>11859.61705546765</v>
      </c>
      <c r="O29" s="19">
        <f t="shared" ca="1" si="1"/>
        <v>4100.7539780814022</v>
      </c>
      <c r="P29" s="19">
        <f t="shared" ca="1" si="1"/>
        <v>5822.0171937236755</v>
      </c>
      <c r="Q29" s="20">
        <f t="shared" ca="1" si="1"/>
        <v>23393.789965120261</v>
      </c>
      <c r="R29" s="18">
        <f t="shared" ca="1" si="1"/>
        <v>546.82909375170482</v>
      </c>
      <c r="S29" s="19">
        <f t="shared" ca="1" si="1"/>
        <v>768.17934863841174</v>
      </c>
      <c r="T29" s="19">
        <f t="shared" ca="1" si="1"/>
        <v>944.56609844584887</v>
      </c>
      <c r="U29" s="20">
        <f t="shared" ca="1" si="1"/>
        <v>2781.4186512796355</v>
      </c>
      <c r="V29" s="18">
        <f t="shared" ca="1" si="1"/>
        <v>25873.358919823302</v>
      </c>
      <c r="W29" s="19">
        <f t="shared" ca="1" si="1"/>
        <v>8238.7206029060035</v>
      </c>
      <c r="X29" s="19">
        <f t="shared" ca="1" si="1"/>
        <v>14032.360235090673</v>
      </c>
      <c r="Y29" s="20">
        <f t="shared" ca="1" si="1"/>
        <v>47274.591272414342</v>
      </c>
    </row>
    <row r="31" spans="1:25" x14ac:dyDescent="0.25">
      <c r="A31" s="16">
        <v>1990</v>
      </c>
      <c r="B31" s="21">
        <f ca="1">INDEX(INDIRECT("'"&amp;$A29&amp;"'!B2:E50"),(COLUMNS($A:A)-1)/4+1,MATCH(B2,$B$2:$E$2,0))</f>
        <v>40129.259349601882</v>
      </c>
      <c r="C31" s="22">
        <f ca="1">INDEX(INDIRECT("'"&amp;$A29&amp;"'!B2:E50"),(COLUMNS($A:B)-1)/4+1,MATCH(C2,$B$2:$E$2,0))</f>
        <v>14763.201431370866</v>
      </c>
      <c r="D31" s="22">
        <f ca="1">INDEX(INDIRECT("'"&amp;$A29&amp;"'!B2:E50"),(COLUMNS($A:C)-1)/4+1,MATCH(D2,$B$2:$E$2,0))</f>
        <v>21943.02634906807</v>
      </c>
      <c r="E31" s="23">
        <f ca="1">INDEX(INDIRECT("'"&amp;$A29&amp;"'!B2:E50"),(COLUMNS($A:D)-1)/4+1,MATCH(E2,$B$2:$E$2,0))</f>
        <v>90038.903572238167</v>
      </c>
      <c r="F31" s="21">
        <f ca="1">INDEX(INDIRECT("'"&amp;$A29&amp;"'!B2:E50"),(COLUMNS($A:E)-1)/4+1,MATCH(F2,$B$2:$E$2,0))</f>
        <v>11869.886613332366</v>
      </c>
      <c r="G31" s="22">
        <f ca="1">INDEX(INDIRECT("'"&amp;$A29&amp;"'!B2:E50"),(COLUMNS($A:F)-1)/4+1,MATCH(G2,$B$2:$E$2,0))</f>
        <v>3972.5968455287912</v>
      </c>
      <c r="H31" s="22">
        <f ca="1">INDEX(INDIRECT("'"&amp;$A29&amp;"'!B2:E50"),(COLUMNS($A:G)-1)/4+1,MATCH(H2,$B$2:$E$2,0))</f>
        <v>6360.5390798125736</v>
      </c>
      <c r="I31" s="23">
        <f ca="1">INDEX(INDIRECT("'"&amp;$A29&amp;"'!B2:E50"),(COLUMNS($A:H)-1)/4+1,MATCH(I2,$B$2:$E$2,0))</f>
        <v>23103.857066238423</v>
      </c>
      <c r="J31" s="21">
        <f ca="1">INDEX(INDIRECT("'"&amp;$A29&amp;"'!B2:E50"),(COLUMNS($A:I)-1)/4+1,MATCH(J2,$B$2:$E$2,0))</f>
        <v>12284.573229453013</v>
      </c>
      <c r="K31" s="22">
        <f ca="1">INDEX(INDIRECT("'"&amp;$A29&amp;"'!B2:E50"),(COLUMNS($A:J)-1)/4+1,MATCH(K2,$B$2:$E$2,0))</f>
        <v>5414.1134362575285</v>
      </c>
      <c r="L31" s="22">
        <f ca="1">INDEX(INDIRECT("'"&amp;$A29&amp;"'!B2:E50"),(COLUMNS($A:K)-1)/4+1,MATCH(L2,$B$2:$E$2,0))</f>
        <v>7645.8353063201448</v>
      </c>
      <c r="M31" s="23">
        <f ca="1">INDEX(INDIRECT("'"&amp;$A29&amp;"'!B2:E50"),(COLUMNS($A:L)-1)/4+1,MATCH(M2,$B$2:$E$2,0))</f>
        <v>31361.298388851967</v>
      </c>
      <c r="N31" s="21">
        <f ca="1">INDEX(INDIRECT("'"&amp;$A29&amp;"'!B2:E50"),(COLUMNS($A:M)-1)/4+1,MATCH(N2,$B$2:$E$2,0))</f>
        <v>11859.61705546765</v>
      </c>
      <c r="O31" s="22">
        <f ca="1">INDEX(INDIRECT("'"&amp;$A29&amp;"'!B2:E50"),(COLUMNS($A:N)-1)/4+1,MATCH(O2,$B$2:$E$2,0))</f>
        <v>4100.7539780814022</v>
      </c>
      <c r="P31" s="22">
        <f ca="1">INDEX(INDIRECT("'"&amp;$A29&amp;"'!B2:E50"),(COLUMNS($A:O)-1)/4+1,MATCH(P2,$B$2:$E$2,0))</f>
        <v>5822.0171937236755</v>
      </c>
      <c r="Q31" s="23">
        <f ca="1">INDEX(INDIRECT("'"&amp;$A29&amp;"'!B2:E50"),(COLUMNS($A:P)-1)/4+1,MATCH(Q2,$B$2:$E$2,0))</f>
        <v>23393.789965120261</v>
      </c>
      <c r="R31" s="21">
        <f ca="1">INDEX(INDIRECT("'"&amp;$A29&amp;"'!B2:E50"),(COLUMNS($A:Q)-1)/4+1,MATCH(R2,$B$2:$E$2,0))</f>
        <v>546.82909375170482</v>
      </c>
      <c r="S31" s="22">
        <f ca="1">INDEX(INDIRECT("'"&amp;$A29&amp;"'!B2:E50"),(COLUMNS($A:R)-1)/4+1,MATCH(S2,$B$2:$E$2,0))</f>
        <v>768.17934863841174</v>
      </c>
      <c r="T31" s="22">
        <f ca="1">INDEX(INDIRECT("'"&amp;$A29&amp;"'!B2:E50"),(COLUMNS($A:S)-1)/4+1,MATCH(T2,$B$2:$E$2,0))</f>
        <v>944.56609844584887</v>
      </c>
      <c r="U31" s="23">
        <f ca="1">INDEX(INDIRECT("'"&amp;$A29&amp;"'!B2:E50"),(COLUMNS($A:T)-1)/4+1,MATCH(U2,$B$2:$E$2,0))</f>
        <v>2781.4186512796355</v>
      </c>
      <c r="V31" s="21">
        <f ca="1">INDEX(INDIRECT("'"&amp;$A29&amp;"'!B2:E50"),(COLUMNS($A:U)-1)/4+1,MATCH(V2,$B$2:$E$2,0))</f>
        <v>25873.358919823302</v>
      </c>
      <c r="W31" s="22">
        <f ca="1">INDEX(INDIRECT("'"&amp;$A29&amp;"'!B2:E50"),(COLUMNS($A:V)-1)/4+1,MATCH(W2,$B$2:$E$2,0))</f>
        <v>8238.7206029060035</v>
      </c>
      <c r="X31" s="22">
        <f ca="1">INDEX(INDIRECT("'"&amp;$A29&amp;"'!B2:E50"),(COLUMNS($A:W)-1)/4+1,MATCH(X2,$B$2:$E$2,0))</f>
        <v>14032.360235090673</v>
      </c>
      <c r="Y31" s="23">
        <f ca="1">INDEX(INDIRECT("'"&amp;$A29&amp;"'!B2:E50"),(COLUMNS($A:X)-1)/4+1,MATCH(Y2,$B$2:$E$2,0))</f>
        <v>47274.591272414342</v>
      </c>
    </row>
    <row r="32" spans="1:25" x14ac:dyDescent="0.25">
      <c r="F32" s="11"/>
    </row>
    <row r="33" spans="6:6" x14ac:dyDescent="0.25">
      <c r="F33" s="11"/>
    </row>
    <row r="34" spans="6:6" x14ac:dyDescent="0.25">
      <c r="F34" s="11"/>
    </row>
    <row r="35" spans="6:6" x14ac:dyDescent="0.25">
      <c r="F35" s="11"/>
    </row>
    <row r="36" spans="6:6" x14ac:dyDescent="0.25">
      <c r="F36" s="11"/>
    </row>
    <row r="37" spans="6:6" x14ac:dyDescent="0.25">
      <c r="F37" s="11"/>
    </row>
    <row r="38" spans="6:6" x14ac:dyDescent="0.25">
      <c r="F38" s="11"/>
    </row>
    <row r="39" spans="6:6" x14ac:dyDescent="0.25">
      <c r="F39" s="11"/>
    </row>
    <row r="40" spans="6:6" x14ac:dyDescent="0.25">
      <c r="F40" s="11"/>
    </row>
    <row r="41" spans="6:6" x14ac:dyDescent="0.25">
      <c r="F41" s="11"/>
    </row>
    <row r="42" spans="6:6" x14ac:dyDescent="0.25">
      <c r="F42" s="11"/>
    </row>
    <row r="43" spans="6:6" x14ac:dyDescent="0.25">
      <c r="F43" s="11"/>
    </row>
    <row r="44" spans="6:6" x14ac:dyDescent="0.25">
      <c r="F44" s="11"/>
    </row>
    <row r="45" spans="6:6" x14ac:dyDescent="0.25">
      <c r="F45" s="11"/>
    </row>
  </sheetData>
  <mergeCells count="13">
    <mergeCell ref="AX1:BA1"/>
    <mergeCell ref="Z1:AC1"/>
    <mergeCell ref="AD1:AG1"/>
    <mergeCell ref="AH1:AK1"/>
    <mergeCell ref="AL1:AO1"/>
    <mergeCell ref="AP1:AS1"/>
    <mergeCell ref="AT1:AW1"/>
    <mergeCell ref="V1:Y1"/>
    <mergeCell ref="B1:E1"/>
    <mergeCell ref="F1:I1"/>
    <mergeCell ref="J1:M1"/>
    <mergeCell ref="N1:Q1"/>
    <mergeCell ref="R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workbookViewId="0">
      <selection activeCell="D18" sqref="D18"/>
    </sheetView>
  </sheetViews>
  <sheetFormatPr baseColWidth="10" defaultRowHeight="15" x14ac:dyDescent="0.25"/>
  <cols>
    <col min="1" max="1" width="26.140625" bestFit="1" customWidth="1"/>
  </cols>
  <sheetData>
    <row r="1" spans="1:5" x14ac:dyDescent="0.25">
      <c r="A1" s="11"/>
      <c r="B1" s="11" t="s">
        <v>0</v>
      </c>
      <c r="C1" s="11" t="s">
        <v>1</v>
      </c>
      <c r="D1" s="11" t="s">
        <v>2</v>
      </c>
      <c r="E1" s="11" t="s">
        <v>3</v>
      </c>
    </row>
    <row r="2" spans="1:5" x14ac:dyDescent="0.25">
      <c r="A2" s="11" t="s">
        <v>4</v>
      </c>
      <c r="B2" s="12">
        <v>40129.259349601882</v>
      </c>
      <c r="C2" s="12">
        <v>14763.201431370866</v>
      </c>
      <c r="D2" s="12">
        <v>21943.02634906807</v>
      </c>
      <c r="E2" s="12">
        <v>90038.903572238167</v>
      </c>
    </row>
    <row r="3" spans="1:5" x14ac:dyDescent="0.25">
      <c r="A3" s="13" t="s">
        <v>5</v>
      </c>
      <c r="B3" s="12">
        <v>11869.886613332366</v>
      </c>
      <c r="C3" s="12">
        <v>3972.5968455287912</v>
      </c>
      <c r="D3" s="12">
        <v>6360.5390798125736</v>
      </c>
      <c r="E3" s="12">
        <v>23103.857066238423</v>
      </c>
    </row>
    <row r="4" spans="1:5" x14ac:dyDescent="0.25">
      <c r="A4" s="13" t="s">
        <v>6</v>
      </c>
      <c r="B4" s="12">
        <v>12284.573229453013</v>
      </c>
      <c r="C4" s="12">
        <v>5414.1134362575285</v>
      </c>
      <c r="D4" s="12">
        <v>7645.8353063201448</v>
      </c>
      <c r="E4" s="12">
        <v>31361.298388851967</v>
      </c>
    </row>
    <row r="5" spans="1:5" x14ac:dyDescent="0.25">
      <c r="A5" s="13" t="s">
        <v>7</v>
      </c>
      <c r="B5" s="12">
        <v>11859.61705546765</v>
      </c>
      <c r="C5" s="12">
        <v>4100.7539780814022</v>
      </c>
      <c r="D5" s="12">
        <v>5822.0171937236755</v>
      </c>
      <c r="E5" s="12">
        <v>23393.789965120261</v>
      </c>
    </row>
    <row r="6" spans="1:5" x14ac:dyDescent="0.25">
      <c r="A6" s="13" t="s">
        <v>8</v>
      </c>
      <c r="B6" s="12">
        <v>546.82909375170482</v>
      </c>
      <c r="C6" s="12">
        <v>768.17934863841174</v>
      </c>
      <c r="D6" s="12">
        <v>944.56609844584887</v>
      </c>
      <c r="E6" s="12">
        <v>2781.4186512796355</v>
      </c>
    </row>
    <row r="7" spans="1:5" x14ac:dyDescent="0.25">
      <c r="A7" s="13" t="s">
        <v>9</v>
      </c>
      <c r="B7" s="12">
        <v>25873.358919823302</v>
      </c>
      <c r="C7" s="12">
        <v>8238.7206029060035</v>
      </c>
      <c r="D7" s="12">
        <v>14032.360235090673</v>
      </c>
      <c r="E7" s="12">
        <v>47274.591272414342</v>
      </c>
    </row>
    <row r="8" spans="1:5" x14ac:dyDescent="0.25">
      <c r="A8" s="13" t="s">
        <v>10</v>
      </c>
      <c r="B8" s="12">
        <v>23071.793649778156</v>
      </c>
      <c r="C8" s="12">
        <v>8246.6652339816283</v>
      </c>
      <c r="D8" s="12">
        <v>13599.343210311701</v>
      </c>
      <c r="E8" s="12">
        <v>50271.789589369968</v>
      </c>
    </row>
    <row r="9" spans="1:5" x14ac:dyDescent="0.25">
      <c r="A9" s="13" t="s">
        <v>11</v>
      </c>
      <c r="B9" s="12">
        <v>50857.31525793139</v>
      </c>
      <c r="C9" s="12">
        <v>24336.265627710858</v>
      </c>
      <c r="D9" s="12">
        <v>61427.707209154047</v>
      </c>
      <c r="E9" s="12">
        <v>349755.05364469159</v>
      </c>
    </row>
    <row r="10" spans="1:5" x14ac:dyDescent="0.25">
      <c r="A10" s="11" t="s">
        <v>12</v>
      </c>
      <c r="B10" s="12">
        <v>16395.114276012035</v>
      </c>
      <c r="C10" s="12">
        <v>5400.3293978271086</v>
      </c>
      <c r="D10" s="12">
        <v>6884.7262524499583</v>
      </c>
      <c r="E10" s="12">
        <v>29328.468901220273</v>
      </c>
    </row>
    <row r="11" spans="1:5" x14ac:dyDescent="0.25">
      <c r="A11" s="11" t="s">
        <v>13</v>
      </c>
      <c r="B11" s="12">
        <v>19732.358031054959</v>
      </c>
      <c r="C11" s="12">
        <v>9391.3669006520795</v>
      </c>
      <c r="D11" s="12">
        <v>14161.311116150897</v>
      </c>
      <c r="E11" s="12">
        <v>55223.48422419939</v>
      </c>
    </row>
    <row r="12" spans="1:5" x14ac:dyDescent="0.25">
      <c r="A12" s="13" t="s">
        <v>14</v>
      </c>
      <c r="B12" s="12">
        <v>17124.029080747634</v>
      </c>
      <c r="C12" s="12">
        <v>8734.1355094946121</v>
      </c>
      <c r="D12" s="12">
        <v>14134.897096125082</v>
      </c>
      <c r="E12" s="12">
        <v>56980.206128462531</v>
      </c>
    </row>
    <row r="13" spans="1:5" x14ac:dyDescent="0.25">
      <c r="A13" s="13" t="s">
        <v>15</v>
      </c>
      <c r="B13" s="12">
        <v>17035.404073278703</v>
      </c>
      <c r="C13" s="12">
        <v>6829.311193449701</v>
      </c>
      <c r="D13" s="12">
        <v>10648.712987511406</v>
      </c>
      <c r="E13" s="12">
        <v>36693.372978640306</v>
      </c>
    </row>
    <row r="14" spans="1:5" x14ac:dyDescent="0.25">
      <c r="A14" s="13" t="s">
        <v>16</v>
      </c>
      <c r="B14" s="12">
        <v>14615.55750331072</v>
      </c>
      <c r="C14" s="12">
        <v>8439.3243355291143</v>
      </c>
      <c r="D14" s="12">
        <v>13805.333119277677</v>
      </c>
      <c r="E14" s="12">
        <v>60974.173609502424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1990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GCEC</dc:creator>
  <cp:lastModifiedBy>Luc</cp:lastModifiedBy>
  <dcterms:created xsi:type="dcterms:W3CDTF">2017-09-14T08:57:19Z</dcterms:created>
  <dcterms:modified xsi:type="dcterms:W3CDTF">2017-09-15T07:37:39Z</dcterms:modified>
</cp:coreProperties>
</file>