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pivotTables/pivotTable1.xml" ContentType="application/vnd.openxmlformats-officedocument.spreadsheetml.pivot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hidePivotFieldList="1" defaultThemeVersion="166925"/>
  <mc:AlternateContent xmlns:mc="http://schemas.openxmlformats.org/markup-compatibility/2006">
    <mc:Choice Requires="x15">
      <x15ac:absPath xmlns:x15ac="http://schemas.microsoft.com/office/spreadsheetml/2010/11/ac" url="E:\Luc\XLD\"/>
    </mc:Choice>
  </mc:AlternateContent>
  <xr:revisionPtr revIDLastSave="0" documentId="13_ncr:1_{6E7A9EAE-D3C8-4D65-96F7-1FB1AA359B46}" xr6:coauthVersionLast="45" xr6:coauthVersionMax="45" xr10:uidLastSave="{00000000-0000-0000-0000-000000000000}"/>
  <bookViews>
    <workbookView xWindow="-120" yWindow="-120" windowWidth="24240" windowHeight="13290" activeTab="2" xr2:uid="{081248C7-05DE-49B8-BFD0-33D3C970079D}"/>
  </bookViews>
  <sheets>
    <sheet name="Source" sheetId="1" r:id="rId1"/>
    <sheet name="TCD Activités" sheetId="2" r:id="rId2"/>
    <sheet name="Valorisation" sheetId="3" r:id="rId3"/>
  </sheets>
  <definedNames>
    <definedName name="_xlnm._FilterDatabase" localSheetId="0" hidden="1">Source!$A$1:$G$1</definedName>
  </definedNames>
  <calcPr calcId="191029"/>
  <pivotCaches>
    <pivotCache cacheId="0" r:id="rId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2" i="3" l="1"/>
  <c r="J3" i="3"/>
  <c r="J4" i="3"/>
  <c r="J5" i="3"/>
  <c r="C2" i="3" a="1"/>
  <c r="C2" i="3" s="1"/>
  <c r="D2" i="3" a="1"/>
  <c r="D2" i="3"/>
  <c r="E2" i="3" a="1"/>
  <c r="E2" i="3" s="1"/>
  <c r="F2" i="3" a="1"/>
  <c r="F2" i="3"/>
  <c r="G2" i="3" a="1"/>
  <c r="G2" i="3" s="1"/>
  <c r="H2" i="3" a="1"/>
  <c r="H2" i="3"/>
  <c r="I2" i="3" a="1"/>
  <c r="I2" i="3" s="1"/>
  <c r="C3" i="3" a="1"/>
  <c r="C3" i="3"/>
  <c r="D3" i="3" a="1"/>
  <c r="D3" i="3" s="1"/>
  <c r="E3" i="3" a="1"/>
  <c r="E3" i="3"/>
  <c r="F3" i="3" a="1"/>
  <c r="F3" i="3" s="1"/>
  <c r="G3" i="3" a="1"/>
  <c r="G3" i="3"/>
  <c r="H3" i="3" a="1"/>
  <c r="H3" i="3" s="1"/>
  <c r="I3" i="3" a="1"/>
  <c r="I3" i="3"/>
  <c r="C4" i="3" a="1"/>
  <c r="C4" i="3" s="1"/>
  <c r="D4" i="3" a="1"/>
  <c r="D4" i="3"/>
  <c r="E4" i="3" a="1"/>
  <c r="E4" i="3" s="1"/>
  <c r="F4" i="3" a="1"/>
  <c r="F4" i="3"/>
  <c r="G4" i="3" a="1"/>
  <c r="G4" i="3" s="1"/>
  <c r="H4" i="3" a="1"/>
  <c r="H4" i="3"/>
  <c r="I4" i="3" a="1"/>
  <c r="I4" i="3" s="1"/>
  <c r="C5" i="3" a="1"/>
  <c r="C5" i="3"/>
  <c r="D5" i="3" a="1"/>
  <c r="D5" i="3" s="1"/>
  <c r="E5" i="3" a="1"/>
  <c r="E5" i="3"/>
  <c r="F5" i="3" a="1"/>
  <c r="F5" i="3" s="1"/>
  <c r="G5" i="3" a="1"/>
  <c r="G5" i="3"/>
  <c r="H5" i="3" a="1"/>
  <c r="H5" i="3" s="1"/>
  <c r="I5" i="3" a="1"/>
  <c r="I5" i="3" s="1"/>
  <c r="B3" i="3" a="1"/>
  <c r="B3" i="3" s="1"/>
  <c r="B4" i="3" a="1"/>
  <c r="B4" i="3" s="1"/>
  <c r="B5" i="3" a="1"/>
  <c r="B5" i="3" s="1"/>
  <c r="B2" i="3" a="1"/>
  <c r="B2" i="3"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<sst xmlns="http://schemas.openxmlformats.org/spreadsheetml/2006/main" count="66" uniqueCount="31">
  <si>
    <t>Candidat</t>
  </si>
  <si>
    <t>Age</t>
  </si>
  <si>
    <t>Ent1</t>
  </si>
  <si>
    <t>Ent2</t>
  </si>
  <si>
    <t>Interne ou Sous-traitant</t>
  </si>
  <si>
    <t>XX</t>
  </si>
  <si>
    <t>Recruteur</t>
  </si>
  <si>
    <t>Interne</t>
  </si>
  <si>
    <t>SST</t>
  </si>
  <si>
    <t>Nom Candidat</t>
  </si>
  <si>
    <t>Étiquettes de colonnes</t>
  </si>
  <si>
    <t>Total général</t>
  </si>
  <si>
    <t>Étiquettes de lignes</t>
  </si>
  <si>
    <t>janv</t>
  </si>
  <si>
    <t>févr</t>
  </si>
  <si>
    <t>avr</t>
  </si>
  <si>
    <t>mai</t>
  </si>
  <si>
    <t>Nombre de Ent1</t>
  </si>
  <si>
    <t>Jean</t>
  </si>
  <si>
    <t xml:space="preserve">Paul </t>
  </si>
  <si>
    <t xml:space="preserve">Jacques </t>
  </si>
  <si>
    <t>Marie</t>
  </si>
  <si>
    <t xml:space="preserve">Louise </t>
  </si>
  <si>
    <t xml:space="preserve">Pierre </t>
  </si>
  <si>
    <t xml:space="preserve">Lucie </t>
  </si>
  <si>
    <t>Clémence</t>
  </si>
  <si>
    <t xml:space="preserve">Janvier </t>
  </si>
  <si>
    <t xml:space="preserve">Février </t>
  </si>
  <si>
    <t xml:space="preserve">Avril </t>
  </si>
  <si>
    <t>Mai</t>
  </si>
  <si>
    <t>Prix recruteur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</si>
</sst>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theme="0"/>
      <name val="Calibri"/>
      <family val="2"/>
      <scheme val="minor"/>
    </font>
    <font>
      <b/>
      <sz val="11"/>
      <color theme="1"/>
      <name val="Calibri"/>
      <family val="2"/>
      <scheme val="minor"/>
    </font>
    <font>
      <sz val="11"/>
      <name val="Calibri"/>
      <family val="2"/>
      <scheme val="minor"/>
    </font>
  </fonts>
  <fills count="4">
    <fill>
      <patternFill patternType="none"/>
    </fill>
    <fill>
      <patternFill patternType="gray125"/>
    </fill>
    <fill>
      <patternFill patternType="solid">
        <fgColor theme="5"/>
        <bgColor indexed="64"/>
      </patternFill>
    </fill>
    <fill>
      <patternFill patternType="solid">
        <fgColor theme="4" tint="0.79998168889431442"/>
        <bgColor theme="4" tint="0.79998168889431442"/>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theme="4" tint="0.39997558519241921"/>
      </bottom>
      <diagonal/>
    </border>
  </borders>
  <cellStyleXfs count="1">
    <xf numFmtId="0" fontId="0" fillId="0" borderId="0"/>
  </cellStyleXfs>
  <cellXfs count="18">
    <xf numFmtId="0" fontId="0" fillId="0" borderId="0" xfId="0"/>
    <xf numFmtId="0" fontId="3" fillId="0" borderId="1" xfId="0" applyFont="1" applyFill="1" applyBorder="1" applyAlignment="1">
      <alignment vertical="center"/>
    </xf>
    <xf numFmtId="0" fontId="3" fillId="0" borderId="1" xfId="0" applyFont="1" applyFill="1" applyBorder="1" applyAlignment="1">
      <alignment horizontal="center" vertical="center"/>
    </xf>
    <xf numFmtId="14" fontId="3" fillId="0" borderId="1" xfId="0" applyNumberFormat="1" applyFont="1" applyFill="1" applyBorder="1" applyAlignment="1">
      <alignment horizontal="center" vertical="center"/>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0" fontId="0" fillId="0" borderId="1" xfId="0" applyFill="1" applyBorder="1"/>
    <xf numFmtId="0" fontId="2" fillId="0" borderId="1" xfId="0" applyFont="1" applyFill="1" applyBorder="1" applyAlignment="1">
      <alignment horizontal="center" vertical="center" wrapText="1"/>
    </xf>
    <xf numFmtId="0" fontId="0" fillId="0" borderId="1" xfId="0" applyFill="1" applyBorder="1" applyAlignment="1">
      <alignment horizontal="center"/>
    </xf>
    <xf numFmtId="0" fontId="1" fillId="2" borderId="0" xfId="0" applyFont="1" applyFill="1" applyAlignment="1">
      <alignment horizontal="center" vertical="center" wrapText="1"/>
    </xf>
    <xf numFmtId="0" fontId="1" fillId="2" borderId="0" xfId="0" applyFont="1" applyFill="1" applyAlignment="1">
      <alignment horizontal="center" vertical="center"/>
    </xf>
    <xf numFmtId="14" fontId="1" fillId="2" borderId="0" xfId="0" applyNumberFormat="1" applyFont="1" applyFill="1" applyAlignment="1">
      <alignment horizontal="center" vertical="center"/>
    </xf>
    <xf numFmtId="0" fontId="1" fillId="2" borderId="0" xfId="0" applyFont="1" applyFill="1" applyAlignment="1">
      <alignment vertical="center"/>
    </xf>
    <xf numFmtId="0" fontId="0" fillId="0" borderId="0" xfId="0" pivotButton="1"/>
    <xf numFmtId="0" fontId="2" fillId="3" borderId="2" xfId="0" applyFont="1" applyFill="1" applyBorder="1"/>
    <xf numFmtId="0" fontId="0" fillId="0" borderId="0" xfId="0" applyAlignment="1">
      <alignment horizontal="left"/>
    </xf>
    <xf numFmtId="0" fontId="0" fillId="0" borderId="0" xfId="0" applyAlignment="1">
      <alignment horizontal="left" indent="1"/>
    </xf>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3</xdr:col>
      <xdr:colOff>495300</xdr:colOff>
      <xdr:row>8</xdr:row>
      <xdr:rowOff>171450</xdr:rowOff>
    </xdr:from>
    <xdr:to>
      <xdr:col>11</xdr:col>
      <xdr:colOff>180975</xdr:colOff>
      <xdr:row>22</xdr:row>
      <xdr:rowOff>114300</xdr:rowOff>
    </xdr:to>
    <xdr:sp macro="" textlink="">
      <xdr:nvSpPr>
        <xdr:cNvPr id="2" name="ZoneTexte 1">
          <a:extLst>
            <a:ext uri="{FF2B5EF4-FFF2-40B4-BE49-F238E27FC236}">
              <a16:creationId xmlns:a16="http://schemas.microsoft.com/office/drawing/2014/main" id="{475F37AD-B0B6-4D8B-8CDC-FE7C276B41FE}"/>
            </a:ext>
          </a:extLst>
        </xdr:cNvPr>
        <xdr:cNvSpPr txBox="1"/>
      </xdr:nvSpPr>
      <xdr:spPr>
        <a:xfrm>
          <a:off x="2781300" y="1695450"/>
          <a:ext cx="5886450" cy="2609850"/>
        </a:xfrm>
        <a:prstGeom prst="rect">
          <a:avLst/>
        </a:prstGeom>
        <a:solidFill>
          <a:schemeClr val="accent4">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Je travaille pour une entreprise qui organise des sessions de recrutements avec différents recruteurs. J'ai réussi à synthétiser l' activité dans un TCD dans l'onglet "TCD-Activités". Je voudrais désormais valoriser cette activité : l</a:t>
          </a:r>
          <a:r>
            <a:rPr lang="fr-BE" b="1"/>
            <a:t>'objectif est d'avoir le chiffre d'affaires par recruteur par mois dans le 3ème onglet "Valorisation". </a:t>
          </a:r>
          <a:br>
            <a:rPr lang="fr-BE"/>
          </a:br>
          <a:br>
            <a:rPr lang="fr-BE"/>
          </a:br>
          <a:r>
            <a:rPr lang="fr-BE"/>
            <a:t>Pour valoriser le CA, j'ai essayé de sélectionner les données du TCD et de les multiplier par un prix. Le problème est que je n'arrive pas à étirer les formules. </a:t>
          </a:r>
          <a:br>
            <a:rPr lang="fr-BE"/>
          </a:br>
          <a:br>
            <a:rPr lang="fr-BE"/>
          </a:br>
          <a:r>
            <a:rPr lang="fr-BE"/>
            <a:t>Je voulais donc savoir s'il était possible de créer un tableau (dynamique)se basant sur les données d'un TCD ? </a:t>
          </a:r>
          <a:br>
            <a:rPr lang="fr-BE"/>
          </a:br>
          <a:br>
            <a:rPr lang="fr-BE"/>
          </a:br>
          <a:r>
            <a:rPr lang="fr-BE"/>
            <a:t>L'idée est qu'en manipulant les données de l'onglet "Source", cela modifie le TCD et qu'ainsi l'onglet Valorisation soit modifié également. Ce qui faciliterait mon quotidien est d'avoir un fichier où je ne traite que l'onglet "Source". </a:t>
          </a:r>
          <a:endParaRPr lang="fr-BE"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GLOUX Thibault" refreshedDate="43984.361586689818" createdVersion="6" refreshedVersion="6" minRefreshableVersion="3" recordCount="8" xr:uid="{42D59B80-FBE7-4147-88E1-8A8C585BCF1E}">
  <cacheSource type="worksheet">
    <worksheetSource ref="A1:G9" sheet="Source"/>
  </cacheSource>
  <cacheFields count="8">
    <cacheField name="Recruteur" numFmtId="0">
      <sharedItems count="16">
        <s v="Jean"/>
        <s v="Paul "/>
        <s v="Jacques "/>
        <s v="Marie"/>
        <s v="Louise "/>
        <s v="Pierre "/>
        <s v="Lucie "/>
        <s v="Clémence"/>
        <s v="OP" u="1"/>
        <s v="MN" u="1"/>
        <s v="KL" u="1"/>
        <s v="IJ" u="1"/>
        <s v="GH" u="1"/>
        <s v="EF" u="1"/>
        <s v="CD" u="1"/>
        <s v="AB" u="1"/>
      </sharedItems>
    </cacheField>
    <cacheField name="Interne ou Sous-traitant" numFmtId="0">
      <sharedItems count="2">
        <s v="Interne"/>
        <s v="SST"/>
      </sharedItems>
    </cacheField>
    <cacheField name="Nom Candidat" numFmtId="0">
      <sharedItems/>
    </cacheField>
    <cacheField name="Candidat" numFmtId="0">
      <sharedItems containsSemiMixedTypes="0" containsString="0" containsNumber="1" containsInteger="1" minValue="1" maxValue="1"/>
    </cacheField>
    <cacheField name="Age" numFmtId="0">
      <sharedItems containsSemiMixedTypes="0" containsString="0" containsNumber="1" containsInteger="1" minValue="32" maxValue="50"/>
    </cacheField>
    <cacheField name="Ent1" numFmtId="14">
      <sharedItems containsSemiMixedTypes="0" containsNonDate="0" containsDate="1" containsString="0" minDate="2020-01-14T00:00:00" maxDate="2020-05-05T00:00:00" count="8">
        <d v="2020-04-16T00:00:00"/>
        <d v="2020-05-04T00:00:00"/>
        <d v="2020-01-29T00:00:00"/>
        <d v="2020-02-12T00:00:00"/>
        <d v="2020-01-16T00:00:00"/>
        <d v="2020-01-14T00:00:00"/>
        <d v="2020-04-15T00:00:00"/>
        <d v="2020-01-21T00:00:00"/>
      </sharedItems>
      <fieldGroup par="7" base="5">
        <rangePr groupBy="days" startDate="2020-01-14T00:00:00" endDate="2020-05-05T00:00:00"/>
        <groupItems count="368">
          <s v="&lt;14/01/2020"/>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05/05/2020"/>
        </groupItems>
      </fieldGroup>
    </cacheField>
    <cacheField name="Ent2" numFmtId="14">
      <sharedItems containsSemiMixedTypes="0" containsNonDate="0" containsDate="1" containsString="0" minDate="2020-01-23T00:00:00" maxDate="2020-05-19T00:00:00"/>
    </cacheField>
    <cacheField name="Mois" numFmtId="0" databaseField="0">
      <fieldGroup base="5">
        <rangePr groupBy="months" startDate="2020-01-14T00:00:00" endDate="2020-05-05T00:00:00"/>
        <groupItems count="14">
          <s v="&lt;14/01/2020"/>
          <s v="janv"/>
          <s v="févr"/>
          <s v="mars"/>
          <s v="avr"/>
          <s v="mai"/>
          <s v="juin"/>
          <s v="juil"/>
          <s v="août"/>
          <s v="sept"/>
          <s v="oct"/>
          <s v="nov"/>
          <s v="déc"/>
          <s v="&gt;05/05/2020"/>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8">
  <r>
    <x v="0"/>
    <x v="0"/>
    <s v="XX"/>
    <n v="1"/>
    <n v="47"/>
    <x v="0"/>
    <d v="2020-04-22T00:00:00"/>
  </r>
  <r>
    <x v="1"/>
    <x v="0"/>
    <s v="XX"/>
    <n v="1"/>
    <n v="50"/>
    <x v="1"/>
    <d v="2020-05-18T00:00:00"/>
  </r>
  <r>
    <x v="2"/>
    <x v="0"/>
    <s v="XX"/>
    <n v="1"/>
    <n v="42"/>
    <x v="2"/>
    <d v="2020-02-10T00:00:00"/>
  </r>
  <r>
    <x v="3"/>
    <x v="0"/>
    <s v="XX"/>
    <n v="1"/>
    <n v="49"/>
    <x v="3"/>
    <d v="2020-03-05T00:00:00"/>
  </r>
  <r>
    <x v="4"/>
    <x v="1"/>
    <s v="XX"/>
    <n v="1"/>
    <n v="37"/>
    <x v="4"/>
    <d v="2020-01-23T00:00:00"/>
  </r>
  <r>
    <x v="5"/>
    <x v="1"/>
    <s v="XX"/>
    <n v="1"/>
    <n v="49"/>
    <x v="5"/>
    <d v="2020-01-24T00:00:00"/>
  </r>
  <r>
    <x v="6"/>
    <x v="1"/>
    <s v="XX"/>
    <n v="1"/>
    <n v="32"/>
    <x v="6"/>
    <d v="2020-04-22T00:00:00"/>
  </r>
  <r>
    <x v="7"/>
    <x v="1"/>
    <s v="XX"/>
    <n v="1"/>
    <n v="37"/>
    <x v="7"/>
    <d v="2020-01-31T00:00: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6568CB4E-9837-4727-BC60-4820A7036931}"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J13" firstHeaderRow="1" firstDataRow="2" firstDataCol="1"/>
  <pivotFields count="8">
    <pivotField axis="axisCol" showAll="0">
      <items count="17">
        <item m="1" x="15"/>
        <item m="1" x="14"/>
        <item m="1" x="13"/>
        <item m="1" x="12"/>
        <item m="1" x="11"/>
        <item m="1" x="10"/>
        <item m="1" x="9"/>
        <item m="1" x="8"/>
        <item x="0"/>
        <item x="1"/>
        <item x="2"/>
        <item x="3"/>
        <item x="4"/>
        <item x="5"/>
        <item x="6"/>
        <item x="7"/>
        <item t="default"/>
      </items>
    </pivotField>
    <pivotField axis="axisRow" showAll="0">
      <items count="3">
        <item x="0"/>
        <item x="1"/>
        <item t="default"/>
      </items>
    </pivotField>
    <pivotField showAll="0"/>
    <pivotField showAll="0"/>
    <pivotField showAll="0"/>
    <pivotField axis="axisRow" dataField="1" numFmtId="14"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numFmtId="14" showAll="0"/>
    <pivotField axis="axisRow" showAll="0">
      <items count="15">
        <item sd="0" x="0"/>
        <item sd="0" x="1"/>
        <item sd="0" x="2"/>
        <item sd="0" x="3"/>
        <item sd="0" x="4"/>
        <item sd="0" x="5"/>
        <item sd="0" x="6"/>
        <item sd="0" x="7"/>
        <item sd="0" x="8"/>
        <item sd="0" x="9"/>
        <item sd="0" x="10"/>
        <item sd="0" x="11"/>
        <item sd="0" x="12"/>
        <item sd="0" x="13"/>
        <item t="default"/>
      </items>
    </pivotField>
  </pivotFields>
  <rowFields count="3">
    <field x="1"/>
    <field x="7"/>
    <field x="5"/>
  </rowFields>
  <rowItems count="9">
    <i>
      <x/>
    </i>
    <i r="1">
      <x v="1"/>
    </i>
    <i r="1">
      <x v="2"/>
    </i>
    <i r="1">
      <x v="4"/>
    </i>
    <i r="1">
      <x v="5"/>
    </i>
    <i>
      <x v="1"/>
    </i>
    <i r="1">
      <x v="1"/>
    </i>
    <i r="1">
      <x v="4"/>
    </i>
    <i t="grand">
      <x/>
    </i>
  </rowItems>
  <colFields count="1">
    <field x="0"/>
  </colFields>
  <colItems count="9">
    <i>
      <x v="8"/>
    </i>
    <i>
      <x v="9"/>
    </i>
    <i>
      <x v="10"/>
    </i>
    <i>
      <x v="11"/>
    </i>
    <i>
      <x v="12"/>
    </i>
    <i>
      <x v="13"/>
    </i>
    <i>
      <x v="14"/>
    </i>
    <i>
      <x v="15"/>
    </i>
    <i t="grand">
      <x/>
    </i>
  </colItems>
  <dataFields count="1">
    <dataField name="Nombre de Ent1" fld="5"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1AECF9B-00AD-4A6C-A032-88F596AF66FA}">
  <dimension ref="A1:G9"/>
  <sheetViews>
    <sheetView workbookViewId="0">
      <selection activeCell="A9" sqref="A9"/>
    </sheetView>
  </sheetViews>
  <sheetFormatPr baseColWidth="10" defaultRowHeight="15" x14ac:dyDescent="0.25"/>
  <cols>
    <col min="3" max="3" width="14.140625" customWidth="1"/>
  </cols>
  <sheetData>
    <row r="1" spans="1:7" ht="45" x14ac:dyDescent="0.25">
      <c r="A1" s="12" t="s">
        <v>6</v>
      </c>
      <c r="B1" s="9" t="s">
        <v>4</v>
      </c>
      <c r="C1" s="10" t="s">
        <v>9</v>
      </c>
      <c r="D1" s="10" t="s">
        <v>0</v>
      </c>
      <c r="E1" s="10" t="s">
        <v>1</v>
      </c>
      <c r="F1" s="11" t="s">
        <v>2</v>
      </c>
      <c r="G1" s="11" t="s">
        <v>3</v>
      </c>
    </row>
    <row r="2" spans="1:7" x14ac:dyDescent="0.25">
      <c r="A2" s="6" t="s">
        <v>18</v>
      </c>
      <c r="B2" s="7" t="s">
        <v>7</v>
      </c>
      <c r="C2" s="1" t="s">
        <v>5</v>
      </c>
      <c r="D2" s="2">
        <v>1</v>
      </c>
      <c r="E2" s="2">
        <v>47</v>
      </c>
      <c r="F2" s="3">
        <v>43937</v>
      </c>
      <c r="G2" s="3">
        <v>43943</v>
      </c>
    </row>
    <row r="3" spans="1:7" x14ac:dyDescent="0.25">
      <c r="A3" s="6" t="s">
        <v>19</v>
      </c>
      <c r="B3" s="7" t="s">
        <v>7</v>
      </c>
      <c r="C3" s="1" t="s">
        <v>5</v>
      </c>
      <c r="D3" s="2">
        <v>1</v>
      </c>
      <c r="E3" s="4">
        <v>50</v>
      </c>
      <c r="F3" s="3">
        <v>43955</v>
      </c>
      <c r="G3" s="5">
        <v>43969</v>
      </c>
    </row>
    <row r="4" spans="1:7" x14ac:dyDescent="0.25">
      <c r="A4" s="6" t="s">
        <v>20</v>
      </c>
      <c r="B4" s="7" t="s">
        <v>7</v>
      </c>
      <c r="C4" s="1" t="s">
        <v>5</v>
      </c>
      <c r="D4" s="2">
        <v>1</v>
      </c>
      <c r="E4" s="4">
        <v>42</v>
      </c>
      <c r="F4" s="3">
        <v>43859</v>
      </c>
      <c r="G4" s="5">
        <v>43871</v>
      </c>
    </row>
    <row r="5" spans="1:7" x14ac:dyDescent="0.25">
      <c r="A5" s="6" t="s">
        <v>21</v>
      </c>
      <c r="B5" s="7" t="s">
        <v>7</v>
      </c>
      <c r="C5" s="1" t="s">
        <v>5</v>
      </c>
      <c r="D5" s="2">
        <v>1</v>
      </c>
      <c r="E5" s="2">
        <v>49</v>
      </c>
      <c r="F5" s="3">
        <v>43873</v>
      </c>
      <c r="G5" s="3">
        <v>43895</v>
      </c>
    </row>
    <row r="6" spans="1:7" x14ac:dyDescent="0.25">
      <c r="A6" s="6" t="s">
        <v>22</v>
      </c>
      <c r="B6" s="7" t="s">
        <v>8</v>
      </c>
      <c r="C6" s="1" t="s">
        <v>5</v>
      </c>
      <c r="D6" s="8">
        <v>1</v>
      </c>
      <c r="E6" s="4">
        <v>37</v>
      </c>
      <c r="F6" s="3">
        <v>43846</v>
      </c>
      <c r="G6" s="3">
        <v>43853</v>
      </c>
    </row>
    <row r="7" spans="1:7" x14ac:dyDescent="0.25">
      <c r="A7" s="6" t="s">
        <v>23</v>
      </c>
      <c r="B7" s="7" t="s">
        <v>8</v>
      </c>
      <c r="C7" s="1" t="s">
        <v>5</v>
      </c>
      <c r="D7" s="8">
        <v>1</v>
      </c>
      <c r="E7" s="2">
        <v>49</v>
      </c>
      <c r="F7" s="3">
        <v>43844</v>
      </c>
      <c r="G7" s="3">
        <v>43854</v>
      </c>
    </row>
    <row r="8" spans="1:7" x14ac:dyDescent="0.25">
      <c r="A8" s="6" t="s">
        <v>24</v>
      </c>
      <c r="B8" s="7" t="s">
        <v>8</v>
      </c>
      <c r="C8" s="1" t="s">
        <v>5</v>
      </c>
      <c r="D8" s="8">
        <v>1</v>
      </c>
      <c r="E8" s="4">
        <v>32</v>
      </c>
      <c r="F8" s="5">
        <v>43936</v>
      </c>
      <c r="G8" s="5">
        <v>43943</v>
      </c>
    </row>
    <row r="9" spans="1:7" x14ac:dyDescent="0.25">
      <c r="A9" s="6" t="s">
        <v>25</v>
      </c>
      <c r="B9" s="7" t="s">
        <v>8</v>
      </c>
      <c r="C9" s="1" t="s">
        <v>5</v>
      </c>
      <c r="D9" s="8">
        <v>1</v>
      </c>
      <c r="E9" s="4">
        <v>37</v>
      </c>
      <c r="F9" s="5">
        <v>43851</v>
      </c>
      <c r="G9" s="5">
        <v>43861</v>
      </c>
    </row>
  </sheetData>
  <autoFilter ref="A1:G1" xr:uid="{4D7BE5A2-310F-43AC-977A-E41F52B37D3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659751-9720-4A44-8920-22DD928B18F0}">
  <dimension ref="A3:J13"/>
  <sheetViews>
    <sheetView workbookViewId="0">
      <selection activeCell="H10" sqref="H10"/>
    </sheetView>
  </sheetViews>
  <sheetFormatPr baseColWidth="10" defaultRowHeight="15" x14ac:dyDescent="0.25"/>
  <cols>
    <col min="1" max="1" width="19.5703125" bestFit="1" customWidth="1"/>
    <col min="2" max="2" width="22.28515625" bestFit="1" customWidth="1"/>
    <col min="3" max="3" width="5.140625" bestFit="1" customWidth="1"/>
    <col min="4" max="4" width="8" bestFit="1" customWidth="1"/>
    <col min="5" max="5" width="5.85546875" bestFit="1" customWidth="1"/>
    <col min="6" max="6" width="6.7109375" bestFit="1" customWidth="1"/>
    <col min="7" max="7" width="6.28515625" bestFit="1" customWidth="1"/>
    <col min="8" max="8" width="5.7109375" bestFit="1" customWidth="1"/>
    <col min="9" max="9" width="9.28515625" bestFit="1" customWidth="1"/>
    <col min="10" max="10" width="11.85546875" bestFit="1" customWidth="1"/>
  </cols>
  <sheetData>
    <row r="3" spans="1:10" x14ac:dyDescent="0.25">
      <c r="A3" s="13" t="s">
        <v>17</v>
      </c>
      <c r="B3" s="13" t="s">
        <v>10</v>
      </c>
    </row>
    <row r="4" spans="1:10" x14ac:dyDescent="0.25">
      <c r="A4" s="13" t="s">
        <v>12</v>
      </c>
      <c r="B4" t="s">
        <v>18</v>
      </c>
      <c r="C4" t="s">
        <v>19</v>
      </c>
      <c r="D4" t="s">
        <v>20</v>
      </c>
      <c r="E4" t="s">
        <v>21</v>
      </c>
      <c r="F4" t="s">
        <v>22</v>
      </c>
      <c r="G4" t="s">
        <v>23</v>
      </c>
      <c r="H4" t="s">
        <v>24</v>
      </c>
      <c r="I4" t="s">
        <v>25</v>
      </c>
      <c r="J4" t="s">
        <v>11</v>
      </c>
    </row>
    <row r="5" spans="1:10" x14ac:dyDescent="0.25">
      <c r="A5" s="15" t="s">
        <v>7</v>
      </c>
      <c r="B5" s="17">
        <v>1</v>
      </c>
      <c r="C5" s="17">
        <v>1</v>
      </c>
      <c r="D5" s="17">
        <v>1</v>
      </c>
      <c r="E5" s="17">
        <v>1</v>
      </c>
      <c r="F5" s="17"/>
      <c r="G5" s="17"/>
      <c r="H5" s="17"/>
      <c r="I5" s="17"/>
      <c r="J5" s="17">
        <v>4</v>
      </c>
    </row>
    <row r="6" spans="1:10" x14ac:dyDescent="0.25">
      <c r="A6" s="16" t="s">
        <v>13</v>
      </c>
      <c r="B6" s="17"/>
      <c r="C6" s="17"/>
      <c r="D6" s="17">
        <v>1</v>
      </c>
      <c r="E6" s="17"/>
      <c r="F6" s="17"/>
      <c r="G6" s="17"/>
      <c r="H6" s="17"/>
      <c r="I6" s="17"/>
      <c r="J6" s="17">
        <v>1</v>
      </c>
    </row>
    <row r="7" spans="1:10" x14ac:dyDescent="0.25">
      <c r="A7" s="16" t="s">
        <v>14</v>
      </c>
      <c r="B7" s="17"/>
      <c r="C7" s="17"/>
      <c r="D7" s="17"/>
      <c r="E7" s="17">
        <v>1</v>
      </c>
      <c r="F7" s="17"/>
      <c r="G7" s="17"/>
      <c r="H7" s="17"/>
      <c r="I7" s="17"/>
      <c r="J7" s="17">
        <v>1</v>
      </c>
    </row>
    <row r="8" spans="1:10" x14ac:dyDescent="0.25">
      <c r="A8" s="16" t="s">
        <v>15</v>
      </c>
      <c r="B8" s="17">
        <v>1</v>
      </c>
      <c r="C8" s="17"/>
      <c r="D8" s="17"/>
      <c r="E8" s="17"/>
      <c r="F8" s="17"/>
      <c r="G8" s="17"/>
      <c r="H8" s="17"/>
      <c r="I8" s="17"/>
      <c r="J8" s="17">
        <v>1</v>
      </c>
    </row>
    <row r="9" spans="1:10" x14ac:dyDescent="0.25">
      <c r="A9" s="16" t="s">
        <v>16</v>
      </c>
      <c r="B9" s="17"/>
      <c r="C9" s="17">
        <v>1</v>
      </c>
      <c r="D9" s="17"/>
      <c r="E9" s="17"/>
      <c r="F9" s="17"/>
      <c r="G9" s="17"/>
      <c r="H9" s="17"/>
      <c r="I9" s="17"/>
      <c r="J9" s="17">
        <v>1</v>
      </c>
    </row>
    <row r="10" spans="1:10" x14ac:dyDescent="0.25">
      <c r="A10" s="15" t="s">
        <v>8</v>
      </c>
      <c r="B10" s="17"/>
      <c r="C10" s="17"/>
      <c r="D10" s="17"/>
      <c r="E10" s="17"/>
      <c r="F10" s="17">
        <v>1</v>
      </c>
      <c r="G10" s="17">
        <v>1</v>
      </c>
      <c r="H10" s="17">
        <v>1</v>
      </c>
      <c r="I10" s="17">
        <v>1</v>
      </c>
      <c r="J10" s="17">
        <v>4</v>
      </c>
    </row>
    <row r="11" spans="1:10" x14ac:dyDescent="0.25">
      <c r="A11" s="16" t="s">
        <v>13</v>
      </c>
      <c r="B11" s="17"/>
      <c r="C11" s="17"/>
      <c r="D11" s="17"/>
      <c r="E11" s="17"/>
      <c r="F11" s="17">
        <v>1</v>
      </c>
      <c r="G11" s="17">
        <v>1</v>
      </c>
      <c r="H11" s="17"/>
      <c r="I11" s="17">
        <v>1</v>
      </c>
      <c r="J11" s="17">
        <v>3</v>
      </c>
    </row>
    <row r="12" spans="1:10" x14ac:dyDescent="0.25">
      <c r="A12" s="16" t="s">
        <v>15</v>
      </c>
      <c r="B12" s="17"/>
      <c r="C12" s="17"/>
      <c r="D12" s="17"/>
      <c r="E12" s="17"/>
      <c r="F12" s="17"/>
      <c r="G12" s="17"/>
      <c r="H12" s="17">
        <v>1</v>
      </c>
      <c r="I12" s="17"/>
      <c r="J12" s="17">
        <v>1</v>
      </c>
    </row>
    <row r="13" spans="1:10" x14ac:dyDescent="0.25">
      <c r="A13" s="15" t="s">
        <v>11</v>
      </c>
      <c r="B13" s="17">
        <v>1</v>
      </c>
      <c r="C13" s="17">
        <v>1</v>
      </c>
      <c r="D13" s="17">
        <v>1</v>
      </c>
      <c r="E13" s="17">
        <v>1</v>
      </c>
      <c r="F13" s="17">
        <v>1</v>
      </c>
      <c r="G13" s="17">
        <v>1</v>
      </c>
      <c r="H13" s="17">
        <v>1</v>
      </c>
      <c r="I13" s="17">
        <v>1</v>
      </c>
      <c r="J13" s="17">
        <v>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D79440-5B40-459D-8FDC-DBE8F36C77EB}">
  <dimension ref="A1:O5"/>
  <sheetViews>
    <sheetView tabSelected="1" workbookViewId="0">
      <selection activeCell="F8" sqref="F8"/>
    </sheetView>
  </sheetViews>
  <sheetFormatPr baseColWidth="10" defaultRowHeight="15" x14ac:dyDescent="0.25"/>
  <cols>
    <col min="10" max="10" width="13" customWidth="1"/>
    <col min="14" max="14" width="12.7109375" customWidth="1"/>
  </cols>
  <sheetData>
    <row r="1" spans="1:15" x14ac:dyDescent="0.25">
      <c r="B1" s="14" t="s">
        <v>18</v>
      </c>
      <c r="C1" s="14" t="s">
        <v>19</v>
      </c>
      <c r="D1" s="14" t="s">
        <v>20</v>
      </c>
      <c r="E1" s="14" t="s">
        <v>21</v>
      </c>
      <c r="F1" s="14" t="s">
        <v>22</v>
      </c>
      <c r="G1" s="14" t="s">
        <v>23</v>
      </c>
      <c r="H1" s="14" t="s">
        <v>24</v>
      </c>
      <c r="I1" s="14" t="s">
        <v>25</v>
      </c>
      <c r="J1" s="14" t="s">
        <v>11</v>
      </c>
    </row>
    <row r="2" spans="1:15" x14ac:dyDescent="0.25">
      <c r="A2" t="s">
        <v>26</v>
      </c>
      <c r="B2" cm="1">
        <f t="array" ref="B2">SUMPRODUCT((Source!$A$2:$A$20=B$1)*(MONTH(Source!$F$2:$F$20)=MONTH(1&amp;$A2))*(Source!$D$2:$D$20))*$O$2</f>
        <v>0</v>
      </c>
      <c r="C2" cm="1">
        <f t="array" ref="C2">SUMPRODUCT((Source!$A$2:$A$20=C$1)*(MONTH(Source!$F$2:$F$20)=MONTH(1&amp;$A2))*(Source!$D$2:$D$20))*$O$2</f>
        <v>0</v>
      </c>
      <c r="D2" cm="1">
        <f t="array" ref="D2">SUMPRODUCT((Source!$A$2:$A$20=D$1)*(MONTH(Source!$F$2:$F$20)=MONTH(1&amp;$A2))*(Source!$D$2:$D$20))*$O$2</f>
        <v>50</v>
      </c>
      <c r="E2" cm="1">
        <f t="array" ref="E2">SUMPRODUCT((Source!$A$2:$A$20=E$1)*(MONTH(Source!$F$2:$F$20)=MONTH(1&amp;$A2))*(Source!$D$2:$D$20))*$O$2</f>
        <v>0</v>
      </c>
      <c r="F2" cm="1">
        <f t="array" ref="F2">SUMPRODUCT((Source!$A$2:$A$20=F$1)*(MONTH(Source!$F$2:$F$20)=MONTH(1&amp;$A2))*(Source!$D$2:$D$20))*$O$2</f>
        <v>50</v>
      </c>
      <c r="G2" cm="1">
        <f t="array" ref="G2">SUMPRODUCT((Source!$A$2:$A$20=G$1)*(MONTH(Source!$F$2:$F$20)=MONTH(1&amp;$A2))*(Source!$D$2:$D$20))*$O$2</f>
        <v>50</v>
      </c>
      <c r="H2" cm="1">
        <f t="array" ref="H2">SUMPRODUCT((Source!$A$2:$A$20=H$1)*(MONTH(Source!$F$2:$F$20)=MONTH(1&amp;$A2))*(Source!$D$2:$D$20))*$O$2</f>
        <v>0</v>
      </c>
      <c r="I2" cm="1">
        <f t="array" ref="I2">SUMPRODUCT((Source!$A$2:$A$20=I$1)*(MONTH(Source!$F$2:$F$20)=MONTH(1&amp;$A2))*(Source!$D$2:$D$20))*$O$2</f>
        <v>50</v>
      </c>
      <c r="J2">
        <f>SUM(B2:I2)</f>
        <v>200</v>
      </c>
      <c r="N2" s="14" t="s">
        <v>30</v>
      </c>
      <c r="O2">
        <v>50</v>
      </c>
    </row>
    <row r="3" spans="1:15" x14ac:dyDescent="0.25">
      <c r="A3" t="s">
        <v>27</v>
      </c>
      <c r="B3" cm="1">
        <f t="array" ref="B3">SUMPRODUCT((Source!$A$2:$A$20=B$1)*(MONTH(Source!$F$2:$F$20)=MONTH(1&amp;$A3))*(Source!$D$2:$D$20))*$O$2</f>
        <v>0</v>
      </c>
      <c r="C3" cm="1">
        <f t="array" ref="C3">SUMPRODUCT((Source!$A$2:$A$20=C$1)*(MONTH(Source!$F$2:$F$20)=MONTH(1&amp;$A3))*(Source!$D$2:$D$20))*$O$2</f>
        <v>0</v>
      </c>
      <c r="D3" cm="1">
        <f t="array" ref="D3">SUMPRODUCT((Source!$A$2:$A$20=D$1)*(MONTH(Source!$F$2:$F$20)=MONTH(1&amp;$A3))*(Source!$D$2:$D$20))*$O$2</f>
        <v>0</v>
      </c>
      <c r="E3" cm="1">
        <f t="array" ref="E3">SUMPRODUCT((Source!$A$2:$A$20=E$1)*(MONTH(Source!$F$2:$F$20)=MONTH(1&amp;$A3))*(Source!$D$2:$D$20))*$O$2</f>
        <v>50</v>
      </c>
      <c r="F3" cm="1">
        <f t="array" ref="F3">SUMPRODUCT((Source!$A$2:$A$20=F$1)*(MONTH(Source!$F$2:$F$20)=MONTH(1&amp;$A3))*(Source!$D$2:$D$20))*$O$2</f>
        <v>0</v>
      </c>
      <c r="G3" cm="1">
        <f t="array" ref="G3">SUMPRODUCT((Source!$A$2:$A$20=G$1)*(MONTH(Source!$F$2:$F$20)=MONTH(1&amp;$A3))*(Source!$D$2:$D$20))*$O$2</f>
        <v>0</v>
      </c>
      <c r="H3" cm="1">
        <f t="array" ref="H3">SUMPRODUCT((Source!$A$2:$A$20=H$1)*(MONTH(Source!$F$2:$F$20)=MONTH(1&amp;$A3))*(Source!$D$2:$D$20))*$O$2</f>
        <v>0</v>
      </c>
      <c r="I3" cm="1">
        <f t="array" ref="I3">SUMPRODUCT((Source!$A$2:$A$20=I$1)*(MONTH(Source!$F$2:$F$20)=MONTH(1&amp;$A3))*(Source!$D$2:$D$20))*$O$2</f>
        <v>0</v>
      </c>
      <c r="J3">
        <f>SUM(B3:I3)</f>
        <v>50</v>
      </c>
    </row>
    <row r="4" spans="1:15" x14ac:dyDescent="0.25">
      <c r="A4" t="s">
        <v>28</v>
      </c>
      <c r="B4" cm="1">
        <f t="array" ref="B4">SUMPRODUCT((Source!$A$2:$A$20=B$1)*(MONTH(Source!$F$2:$F$20)=MONTH(1&amp;$A4))*(Source!$D$2:$D$20))*$O$2</f>
        <v>50</v>
      </c>
      <c r="C4" cm="1">
        <f t="array" ref="C4">SUMPRODUCT((Source!$A$2:$A$20=C$1)*(MONTH(Source!$F$2:$F$20)=MONTH(1&amp;$A4))*(Source!$D$2:$D$20))*$O$2</f>
        <v>0</v>
      </c>
      <c r="D4" cm="1">
        <f t="array" ref="D4">SUMPRODUCT((Source!$A$2:$A$20=D$1)*(MONTH(Source!$F$2:$F$20)=MONTH(1&amp;$A4))*(Source!$D$2:$D$20))*$O$2</f>
        <v>0</v>
      </c>
      <c r="E4" cm="1">
        <f t="array" ref="E4">SUMPRODUCT((Source!$A$2:$A$20=E$1)*(MONTH(Source!$F$2:$F$20)=MONTH(1&amp;$A4))*(Source!$D$2:$D$20))*$O$2</f>
        <v>0</v>
      </c>
      <c r="F4" cm="1">
        <f t="array" ref="F4">SUMPRODUCT((Source!$A$2:$A$20=F$1)*(MONTH(Source!$F$2:$F$20)=MONTH(1&amp;$A4))*(Source!$D$2:$D$20))*$O$2</f>
        <v>0</v>
      </c>
      <c r="G4" cm="1">
        <f t="array" ref="G4">SUMPRODUCT((Source!$A$2:$A$20=G$1)*(MONTH(Source!$F$2:$F$20)=MONTH(1&amp;$A4))*(Source!$D$2:$D$20))*$O$2</f>
        <v>0</v>
      </c>
      <c r="H4" cm="1">
        <f t="array" ref="H4">SUMPRODUCT((Source!$A$2:$A$20=H$1)*(MONTH(Source!$F$2:$F$20)=MONTH(1&amp;$A4))*(Source!$D$2:$D$20))*$O$2</f>
        <v>50</v>
      </c>
      <c r="I4" cm="1">
        <f t="array" ref="I4">SUMPRODUCT((Source!$A$2:$A$20=I$1)*(MONTH(Source!$F$2:$F$20)=MONTH(1&amp;$A4))*(Source!$D$2:$D$20))*$O$2</f>
        <v>0</v>
      </c>
      <c r="J4">
        <f>SUM(B4:I4)</f>
        <v>100</v>
      </c>
    </row>
    <row r="5" spans="1:15" x14ac:dyDescent="0.25">
      <c r="A5" t="s">
        <v>29</v>
      </c>
      <c r="B5" cm="1">
        <f t="array" ref="B5">SUMPRODUCT((Source!$A$2:$A$20=B$1)*(MONTH(Source!$F$2:$F$20)=MONTH(1&amp;$A5))*(Source!$D$2:$D$20))*$O$2</f>
        <v>0</v>
      </c>
      <c r="C5" cm="1">
        <f t="array" ref="C5">SUMPRODUCT((Source!$A$2:$A$20=C$1)*(MONTH(Source!$F$2:$F$20)=MONTH(1&amp;$A5))*(Source!$D$2:$D$20))*$O$2</f>
        <v>50</v>
      </c>
      <c r="D5" cm="1">
        <f t="array" ref="D5">SUMPRODUCT((Source!$A$2:$A$20=D$1)*(MONTH(Source!$F$2:$F$20)=MONTH(1&amp;$A5))*(Source!$D$2:$D$20))*$O$2</f>
        <v>0</v>
      </c>
      <c r="E5" cm="1">
        <f t="array" ref="E5">SUMPRODUCT((Source!$A$2:$A$20=E$1)*(MONTH(Source!$F$2:$F$20)=MONTH(1&amp;$A5))*(Source!$D$2:$D$20))*$O$2</f>
        <v>0</v>
      </c>
      <c r="F5" cm="1">
        <f t="array" ref="F5">SUMPRODUCT((Source!$A$2:$A$20=F$1)*(MONTH(Source!$F$2:$F$20)=MONTH(1&amp;$A5))*(Source!$D$2:$D$20))*$O$2</f>
        <v>0</v>
      </c>
      <c r="G5" cm="1">
        <f t="array" ref="G5">SUMPRODUCT((Source!$A$2:$A$20=G$1)*(MONTH(Source!$F$2:$F$20)=MONTH(1&amp;$A5))*(Source!$D$2:$D$20))*$O$2</f>
        <v>0</v>
      </c>
      <c r="H5" cm="1">
        <f t="array" ref="H5">SUMPRODUCT((Source!$A$2:$A$20=H$1)*(MONTH(Source!$F$2:$F$20)=MONTH(1&amp;$A5))*(Source!$D$2:$D$20))*$O$2</f>
        <v>0</v>
      </c>
      <c r="I5" cm="1">
        <f t="array" ref="I5">SUMPRODUCT((Source!$A$2:$A$20=I$1)*(MONTH(Source!$F$2:$F$20)=MONTH(1&amp;$A5))*(Source!$D$2:$D$20))*$O$2</f>
        <v>0</v>
      </c>
      <c r="J5">
        <f>SUM(B5:I5)</f>
        <v>50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Source</vt:lpstr>
      <vt:lpstr>TCD Activités</vt:lpstr>
      <vt:lpstr>Valorisation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GLOUX Thibault</dc:creator>
  <cp:lastModifiedBy>Luc</cp:lastModifiedBy>
  <dcterms:created xsi:type="dcterms:W3CDTF">2020-06-02T06:33:32Z</dcterms:created>
  <dcterms:modified xsi:type="dcterms:W3CDTF">2020-06-02T07:54:23Z</dcterms:modified>
</cp:coreProperties>
</file>