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228"/>
  <workbookPr defaultThemeVersion="166925"/>
  <mc:AlternateContent xmlns:mc="http://schemas.openxmlformats.org/markup-compatibility/2006">
    <mc:Choice Requires="x15">
      <x15ac:absPath xmlns:x15ac="http://schemas.microsoft.com/office/spreadsheetml/2010/11/ac" url="E:\Luc\XLD\"/>
    </mc:Choice>
  </mc:AlternateContent>
  <xr:revisionPtr revIDLastSave="0" documentId="8_{C7927700-55E0-4455-ADA4-992726E79663}" xr6:coauthVersionLast="45" xr6:coauthVersionMax="45" xr10:uidLastSave="{00000000-0000-0000-0000-000000000000}"/>
  <bookViews>
    <workbookView xWindow="-120" yWindow="-120" windowWidth="24240" windowHeight="13290" xr2:uid="{FA24872B-EDEA-417D-A717-CE6C843AA192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E3" i="1" l="1"/>
  <c r="E4" i="1"/>
  <c r="E5" i="1"/>
  <c r="E6" i="1"/>
  <c r="E7" i="1"/>
  <c r="E8" i="1"/>
  <c r="E9" i="1"/>
  <c r="E10" i="1"/>
  <c r="E11" i="1"/>
  <c r="E12" i="1"/>
  <c r="E13" i="1"/>
  <c r="E14" i="1"/>
  <c r="E15" i="1"/>
  <c r="E16" i="1"/>
  <c r="E17" i="1"/>
  <c r="E2" i="1"/>
  <c r="E18" i="1" s="1"/>
  <c r="I7" i="1"/>
  <c r="L2" i="1"/>
</calcChain>
</file>

<file path=xl/sharedStrings.xml><?xml version="1.0" encoding="utf-8"?>
<sst xmlns="http://schemas.openxmlformats.org/spreadsheetml/2006/main" count="25" uniqueCount="8">
  <si>
    <t>Client</t>
  </si>
  <si>
    <t>CA</t>
  </si>
  <si>
    <t>Statut</t>
  </si>
  <si>
    <t>BC Validé</t>
  </si>
  <si>
    <t>En cours</t>
  </si>
  <si>
    <t>Annulé</t>
  </si>
  <si>
    <t>Date de notification</t>
  </si>
  <si>
    <t>Nombre: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</si>
</sst>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_-* #,##0.00_-;\-* #,##0.00_-;_-* &quot;-&quot;??_-;_-@_-"/>
    <numFmt numFmtId="165" formatCode="_-* #,##0_-;\-* #,##0_-;_-* &quot;-&quot;??_-;_-@_-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59999389629810485"/>
        <bgColor indexed="64"/>
      </patternFill>
    </fill>
    <fill>
      <patternFill patternType="solid">
        <fgColor theme="7" tint="0.39997558519241921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164" fontId="1" fillId="0" borderId="0" applyFont="0" applyFill="0" applyBorder="0" applyAlignment="0" applyProtection="0"/>
  </cellStyleXfs>
  <cellXfs count="9">
    <xf numFmtId="0" fontId="0" fillId="0" borderId="0" xfId="0"/>
    <xf numFmtId="165" fontId="0" fillId="0" borderId="0" xfId="1" applyNumberFormat="1" applyFont="1"/>
    <xf numFmtId="14" fontId="0" fillId="0" borderId="0" xfId="0" applyNumberFormat="1"/>
    <xf numFmtId="0" fontId="0" fillId="0" borderId="1" xfId="0" applyBorder="1" applyAlignment="1">
      <alignment horizontal="center"/>
    </xf>
    <xf numFmtId="0" fontId="0" fillId="2" borderId="1" xfId="0" applyFill="1" applyBorder="1" applyAlignment="1">
      <alignment horizontal="center"/>
    </xf>
    <xf numFmtId="0" fontId="0" fillId="2" borderId="3" xfId="0" applyFill="1" applyBorder="1" applyAlignment="1">
      <alignment horizontal="center"/>
    </xf>
    <xf numFmtId="0" fontId="2" fillId="3" borderId="2" xfId="0" applyFont="1" applyFill="1" applyBorder="1" applyAlignment="1">
      <alignment horizontal="center"/>
    </xf>
    <xf numFmtId="0" fontId="0" fillId="0" borderId="1" xfId="0" applyBorder="1" applyAlignment="1">
      <alignment horizontal="centerContinuous"/>
    </xf>
    <xf numFmtId="14" fontId="0" fillId="0" borderId="1" xfId="0" applyNumberFormat="1" applyBorder="1" applyAlignment="1">
      <alignment horizontal="center"/>
    </xf>
  </cellXfs>
  <cellStyles count="2">
    <cellStyle name="Millier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91B476F-26D5-46F2-A891-A4C2263E216B}">
  <dimension ref="A1:L18"/>
  <sheetViews>
    <sheetView tabSelected="1" workbookViewId="0">
      <selection activeCell="I3" sqref="I3"/>
    </sheetView>
  </sheetViews>
  <sheetFormatPr baseColWidth="10" defaultRowHeight="15" x14ac:dyDescent="0.25"/>
  <cols>
    <col min="4" max="4" width="18.7109375" bestFit="1" customWidth="1"/>
    <col min="5" max="5" width="4.85546875" customWidth="1"/>
  </cols>
  <sheetData>
    <row r="1" spans="1:12" x14ac:dyDescent="0.25">
      <c r="A1" t="s">
        <v>0</v>
      </c>
      <c r="B1" t="s">
        <v>1</v>
      </c>
      <c r="C1" t="s">
        <v>2</v>
      </c>
      <c r="D1" t="s">
        <v>6</v>
      </c>
      <c r="I1" s="3" t="s">
        <v>1</v>
      </c>
      <c r="J1" s="3" t="s">
        <v>2</v>
      </c>
      <c r="K1" s="7" t="s">
        <v>6</v>
      </c>
      <c r="L1" s="7"/>
    </row>
    <row r="2" spans="1:12" x14ac:dyDescent="0.25">
      <c r="A2">
        <v>1</v>
      </c>
      <c r="B2" s="1">
        <v>200</v>
      </c>
      <c r="C2" t="s">
        <v>3</v>
      </c>
      <c r="D2" s="2">
        <v>43800</v>
      </c>
      <c r="E2" s="4" t="str">
        <f>IF((B2&lt;$I$2)*(C2=$J$2)*(D2&gt;=$K$2)*(D2&lt;=$L$2),"x","")</f>
        <v>x</v>
      </c>
      <c r="I2" s="3">
        <v>40000</v>
      </c>
      <c r="J2" s="3" t="s">
        <v>3</v>
      </c>
      <c r="K2" s="8">
        <v>43800</v>
      </c>
      <c r="L2" s="8">
        <f>EOMONTH(K2,0)</f>
        <v>43830</v>
      </c>
    </row>
    <row r="3" spans="1:12" x14ac:dyDescent="0.25">
      <c r="A3">
        <v>2</v>
      </c>
      <c r="B3" s="1">
        <v>758</v>
      </c>
      <c r="C3" t="s">
        <v>4</v>
      </c>
      <c r="D3" s="2">
        <v>43547</v>
      </c>
      <c r="E3" s="4" t="str">
        <f t="shared" ref="E3:E17" si="0">IF((B3&lt;$I$2)*(C3=$J$2)*(D3&gt;=$K$2)*(D3&lt;=$L$2),"x","")</f>
        <v/>
      </c>
    </row>
    <row r="4" spans="1:12" x14ac:dyDescent="0.25">
      <c r="A4">
        <v>3</v>
      </c>
      <c r="B4" s="1">
        <v>2000</v>
      </c>
      <c r="C4" t="s">
        <v>5</v>
      </c>
      <c r="D4" s="2">
        <v>43145</v>
      </c>
      <c r="E4" s="4" t="str">
        <f t="shared" si="0"/>
        <v/>
      </c>
    </row>
    <row r="5" spans="1:12" x14ac:dyDescent="0.25">
      <c r="A5">
        <v>4</v>
      </c>
      <c r="B5" s="1">
        <v>1300</v>
      </c>
      <c r="C5" t="s">
        <v>3</v>
      </c>
      <c r="D5" s="2">
        <v>43800</v>
      </c>
      <c r="E5" s="4" t="str">
        <f t="shared" si="0"/>
        <v>x</v>
      </c>
    </row>
    <row r="6" spans="1:12" ht="15.75" thickBot="1" x14ac:dyDescent="0.3">
      <c r="A6">
        <v>5</v>
      </c>
      <c r="B6" s="1">
        <v>50000</v>
      </c>
      <c r="C6" t="s">
        <v>3</v>
      </c>
      <c r="D6" s="2">
        <v>43547</v>
      </c>
      <c r="E6" s="4" t="str">
        <f t="shared" si="0"/>
        <v/>
      </c>
      <c r="I6" s="5" t="s">
        <v>7</v>
      </c>
    </row>
    <row r="7" spans="1:12" ht="15.75" thickBot="1" x14ac:dyDescent="0.3">
      <c r="A7">
        <v>6</v>
      </c>
      <c r="B7" s="1">
        <v>9860</v>
      </c>
      <c r="C7" t="s">
        <v>3</v>
      </c>
      <c r="D7" s="2">
        <v>43145</v>
      </c>
      <c r="E7" s="4" t="str">
        <f t="shared" si="0"/>
        <v/>
      </c>
      <c r="I7" s="6">
        <f>COUNTIFS(B2:B20,"&lt;"&amp;I2,C2:C20,J2,D2:D20,"&gt;="&amp;K2,D2:D20,"&lt;="&amp;L2)</f>
        <v>3</v>
      </c>
    </row>
    <row r="8" spans="1:12" x14ac:dyDescent="0.25">
      <c r="A8">
        <v>7</v>
      </c>
      <c r="B8" s="1">
        <v>30218.9333333334</v>
      </c>
      <c r="C8" t="s">
        <v>3</v>
      </c>
      <c r="D8" s="2">
        <v>43800</v>
      </c>
      <c r="E8" s="4" t="str">
        <f t="shared" si="0"/>
        <v>x</v>
      </c>
    </row>
    <row r="9" spans="1:12" x14ac:dyDescent="0.25">
      <c r="A9">
        <v>8</v>
      </c>
      <c r="B9" s="1">
        <v>35799.676190476202</v>
      </c>
      <c r="C9" t="s">
        <v>3</v>
      </c>
      <c r="D9" s="2">
        <v>43547</v>
      </c>
      <c r="E9" s="4" t="str">
        <f t="shared" si="0"/>
        <v/>
      </c>
    </row>
    <row r="10" spans="1:12" x14ac:dyDescent="0.25">
      <c r="A10">
        <v>9</v>
      </c>
      <c r="B10" s="1">
        <v>41380.4190476191</v>
      </c>
      <c r="C10" t="s">
        <v>3</v>
      </c>
      <c r="D10" s="2">
        <v>43145</v>
      </c>
      <c r="E10" s="4" t="str">
        <f t="shared" si="0"/>
        <v/>
      </c>
    </row>
    <row r="11" spans="1:12" x14ac:dyDescent="0.25">
      <c r="A11">
        <v>10</v>
      </c>
      <c r="B11" s="1">
        <v>46961.161904761902</v>
      </c>
      <c r="C11" t="s">
        <v>3</v>
      </c>
      <c r="D11" s="2">
        <v>43800</v>
      </c>
      <c r="E11" s="4" t="str">
        <f t="shared" si="0"/>
        <v/>
      </c>
    </row>
    <row r="12" spans="1:12" x14ac:dyDescent="0.25">
      <c r="A12">
        <v>11</v>
      </c>
      <c r="B12" s="1">
        <v>52541.9047619048</v>
      </c>
      <c r="C12" t="s">
        <v>5</v>
      </c>
      <c r="D12" s="2">
        <v>43547</v>
      </c>
      <c r="E12" s="4" t="str">
        <f t="shared" si="0"/>
        <v/>
      </c>
    </row>
    <row r="13" spans="1:12" x14ac:dyDescent="0.25">
      <c r="A13">
        <v>12</v>
      </c>
      <c r="B13" s="1">
        <v>58122.647619047602</v>
      </c>
      <c r="C13" t="s">
        <v>4</v>
      </c>
      <c r="D13" s="2">
        <v>43145</v>
      </c>
      <c r="E13" s="4" t="str">
        <f t="shared" si="0"/>
        <v/>
      </c>
    </row>
    <row r="14" spans="1:12" x14ac:dyDescent="0.25">
      <c r="A14">
        <v>13</v>
      </c>
      <c r="B14" s="1">
        <v>63703.3904761905</v>
      </c>
      <c r="C14" t="s">
        <v>3</v>
      </c>
      <c r="D14" s="2">
        <v>43800</v>
      </c>
      <c r="E14" s="4" t="str">
        <f t="shared" si="0"/>
        <v/>
      </c>
    </row>
    <row r="15" spans="1:12" x14ac:dyDescent="0.25">
      <c r="A15">
        <v>14</v>
      </c>
      <c r="B15" s="1">
        <v>69284.133333333404</v>
      </c>
      <c r="C15" t="s">
        <v>3</v>
      </c>
      <c r="D15" s="2">
        <v>43547</v>
      </c>
      <c r="E15" s="4" t="str">
        <f t="shared" si="0"/>
        <v/>
      </c>
    </row>
    <row r="16" spans="1:12" x14ac:dyDescent="0.25">
      <c r="A16">
        <v>15</v>
      </c>
      <c r="B16" s="1">
        <v>74864.876190476207</v>
      </c>
      <c r="C16" t="s">
        <v>4</v>
      </c>
      <c r="D16" s="2">
        <v>43145</v>
      </c>
      <c r="E16" s="4" t="str">
        <f t="shared" si="0"/>
        <v/>
      </c>
    </row>
    <row r="17" spans="1:5" ht="15.75" thickBot="1" x14ac:dyDescent="0.3">
      <c r="A17">
        <v>16</v>
      </c>
      <c r="B17" s="1">
        <v>80445.619047619097</v>
      </c>
      <c r="C17" t="s">
        <v>5</v>
      </c>
      <c r="D17" s="2">
        <v>43800</v>
      </c>
      <c r="E17" s="5" t="str">
        <f t="shared" si="0"/>
        <v/>
      </c>
    </row>
    <row r="18" spans="1:5" ht="15.75" thickBot="1" x14ac:dyDescent="0.3">
      <c r="E18" s="6">
        <f>COUNTIF(E2:E17,"x")</f>
        <v>3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Luc</cp:lastModifiedBy>
  <dcterms:created xsi:type="dcterms:W3CDTF">2019-12-31T08:24:51Z</dcterms:created>
  <dcterms:modified xsi:type="dcterms:W3CDTF">2019-12-31T08:47:03Z</dcterms:modified>
</cp:coreProperties>
</file>