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codeName="{AE6600E7-7A62-396C-DE95-9942FA9DD81E}"/>
  <workbookPr codeName="ThisWorkbook"/>
  <mc:AlternateContent xmlns:mc="http://schemas.openxmlformats.org/markup-compatibility/2006">
    <mc:Choice Requires="x15">
      <x15ac:absPath xmlns:x15ac="http://schemas.microsoft.com/office/spreadsheetml/2010/11/ac" url="https://leforem-my.sharepoint.com/personal/mnnlcc_forem_be/Documents/Xld/"/>
    </mc:Choice>
  </mc:AlternateContent>
  <xr:revisionPtr revIDLastSave="207" documentId="8_{442709E5-CC0F-4547-A3C1-C68CCBDAAB3A}" xr6:coauthVersionLast="47" xr6:coauthVersionMax="47" xr10:uidLastSave="{BB85A257-5F5B-4280-A8FE-B2B03D0E4A9A}"/>
  <bookViews>
    <workbookView xWindow="-60" yWindow="-18120" windowWidth="29040" windowHeight="17790" xr2:uid="{00000000-000D-0000-FFFF-FFFF00000000}"/>
  </bookViews>
  <sheets>
    <sheet name="Base bouteilles" sheetId="1" r:id="rId1"/>
    <sheet name="Fiche" sheetId="2" r:id="rId2"/>
  </sheets>
  <definedNames>
    <definedName name="_xlnm._FilterDatabase" localSheetId="0">'Base bouteilles'!$A$6:$AD$6</definedName>
    <definedName name="période_sélectionnée">#REF!</definedName>
    <definedName name="TitreRégion..BO60">#REF!</definedName>
  </definedNames>
  <calcPr calcId="191029" iterateDelta="1E-4"/>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H205" i="1" l="1"/>
  <c r="AF205" i="1"/>
  <c r="AB205" i="1"/>
  <c r="Z205" i="1"/>
  <c r="AH204" i="1"/>
  <c r="AF204" i="1"/>
  <c r="AB204" i="1"/>
  <c r="Z204" i="1"/>
  <c r="AH203" i="1"/>
  <c r="AF203" i="1"/>
  <c r="AB203" i="1"/>
  <c r="Z203" i="1"/>
  <c r="AH202" i="1"/>
  <c r="AF202" i="1"/>
  <c r="AB202" i="1"/>
  <c r="Z202" i="1"/>
  <c r="AH201" i="1"/>
  <c r="AF201" i="1"/>
  <c r="AB201" i="1"/>
  <c r="Z201" i="1"/>
  <c r="AH200" i="1"/>
  <c r="AF200" i="1"/>
  <c r="AB200" i="1"/>
  <c r="Z200" i="1"/>
  <c r="AH199" i="1"/>
  <c r="AF199" i="1"/>
  <c r="AB199" i="1"/>
  <c r="Z199" i="1"/>
  <c r="AH198" i="1"/>
  <c r="AF198" i="1"/>
  <c r="AB198" i="1"/>
  <c r="Z198" i="1"/>
  <c r="AH197" i="1"/>
  <c r="AF197" i="1"/>
  <c r="AB197" i="1"/>
  <c r="Z197" i="1"/>
  <c r="AH196" i="1"/>
  <c r="AF196" i="1"/>
  <c r="AB196" i="1"/>
  <c r="Z196" i="1"/>
  <c r="AH195" i="1"/>
  <c r="AF195" i="1"/>
  <c r="AB195" i="1"/>
  <c r="Z195" i="1"/>
  <c r="AH194" i="1"/>
  <c r="AF194" i="1"/>
  <c r="AB194" i="1"/>
  <c r="Z194" i="1"/>
  <c r="AH193" i="1"/>
  <c r="AF193" i="1"/>
  <c r="AB193" i="1"/>
  <c r="Z193" i="1"/>
  <c r="AH192" i="1"/>
  <c r="AF192" i="1"/>
  <c r="AB192" i="1"/>
  <c r="Z192" i="1"/>
  <c r="AH191" i="1"/>
  <c r="AF191" i="1"/>
  <c r="AB191" i="1"/>
  <c r="Z191" i="1"/>
  <c r="AH190" i="1"/>
  <c r="AF190" i="1"/>
  <c r="AB190" i="1"/>
  <c r="Z190" i="1"/>
  <c r="AH189" i="1"/>
  <c r="AF189" i="1"/>
  <c r="AB189" i="1"/>
  <c r="Z189" i="1"/>
  <c r="AH188" i="1"/>
  <c r="AF188" i="1"/>
  <c r="AB188" i="1"/>
  <c r="Z188" i="1"/>
  <c r="AH187" i="1"/>
  <c r="AF187" i="1"/>
  <c r="AB187" i="1"/>
  <c r="Z187" i="1"/>
  <c r="AH186" i="1"/>
  <c r="AF186" i="1"/>
  <c r="AB186" i="1"/>
  <c r="Z186" i="1"/>
  <c r="AH185" i="1"/>
  <c r="AF185" i="1"/>
  <c r="AB185" i="1"/>
  <c r="Z185" i="1"/>
  <c r="AH184" i="1"/>
  <c r="AF184" i="1"/>
  <c r="AB184" i="1"/>
  <c r="Z184" i="1"/>
  <c r="AH183" i="1"/>
  <c r="AF183" i="1"/>
  <c r="AB183" i="1"/>
  <c r="Z183" i="1"/>
  <c r="AH182" i="1"/>
  <c r="AF182" i="1"/>
  <c r="AB182" i="1"/>
  <c r="Z182" i="1"/>
  <c r="AH181" i="1"/>
  <c r="AF181" i="1"/>
  <c r="AB181" i="1"/>
  <c r="Z181" i="1"/>
  <c r="AH180" i="1"/>
  <c r="AF180" i="1"/>
  <c r="AB180" i="1"/>
  <c r="Z180" i="1"/>
  <c r="AH179" i="1"/>
  <c r="AF179" i="1"/>
  <c r="AB179" i="1"/>
  <c r="Z179" i="1"/>
  <c r="AH178" i="1"/>
  <c r="AF178" i="1"/>
  <c r="AB178" i="1"/>
  <c r="Z178" i="1"/>
  <c r="AH177" i="1"/>
  <c r="AF177" i="1"/>
  <c r="AB177" i="1"/>
  <c r="Z177" i="1"/>
  <c r="AH176" i="1"/>
  <c r="AF176" i="1"/>
  <c r="AB176" i="1"/>
  <c r="Z176" i="1"/>
  <c r="AH175" i="1"/>
  <c r="AF175" i="1"/>
  <c r="AB175" i="1"/>
  <c r="Z175" i="1"/>
  <c r="AH174" i="1"/>
  <c r="AF174" i="1"/>
  <c r="AB174" i="1"/>
  <c r="Z174" i="1"/>
  <c r="AH173" i="1"/>
  <c r="AF173" i="1"/>
  <c r="AB173" i="1"/>
  <c r="Z173" i="1"/>
  <c r="AH172" i="1"/>
  <c r="AF172" i="1"/>
  <c r="AB172" i="1"/>
  <c r="Z172" i="1"/>
  <c r="AH171" i="1"/>
  <c r="AF171" i="1"/>
  <c r="AB171" i="1"/>
  <c r="Z171" i="1"/>
  <c r="AH170" i="1"/>
  <c r="AF170" i="1"/>
  <c r="AB170" i="1"/>
  <c r="Z170" i="1"/>
  <c r="AH169" i="1"/>
  <c r="AF169" i="1"/>
  <c r="AB169" i="1"/>
  <c r="Z169" i="1"/>
  <c r="AH168" i="1"/>
  <c r="AF168" i="1"/>
  <c r="AB168" i="1"/>
  <c r="Z168" i="1"/>
  <c r="AH167" i="1"/>
  <c r="AF167" i="1"/>
  <c r="AB167" i="1"/>
  <c r="Z167" i="1"/>
  <c r="AH166" i="1"/>
  <c r="AF166" i="1"/>
  <c r="AB166" i="1"/>
  <c r="Z166" i="1"/>
  <c r="AH165" i="1"/>
  <c r="AF165" i="1"/>
  <c r="AB165" i="1"/>
  <c r="Z165" i="1"/>
  <c r="AH164" i="1"/>
  <c r="AF164" i="1"/>
  <c r="AB164" i="1"/>
  <c r="Z164" i="1"/>
  <c r="AH163" i="1"/>
  <c r="AF163" i="1"/>
  <c r="AB163" i="1"/>
  <c r="Z163" i="1"/>
  <c r="AH162" i="1"/>
  <c r="AF162" i="1"/>
  <c r="AB162" i="1"/>
  <c r="Z162" i="1"/>
  <c r="AH161" i="1"/>
  <c r="AF161" i="1"/>
  <c r="AB161" i="1"/>
  <c r="Z161" i="1"/>
  <c r="AH160" i="1"/>
  <c r="AF160" i="1"/>
  <c r="AB160" i="1"/>
  <c r="Z160" i="1"/>
  <c r="AH159" i="1"/>
  <c r="AF159" i="1"/>
  <c r="AB159" i="1"/>
  <c r="Z159" i="1"/>
  <c r="AH158" i="1"/>
  <c r="AF158" i="1"/>
  <c r="AB158" i="1"/>
  <c r="Z158" i="1"/>
  <c r="AH157" i="1"/>
  <c r="AF157" i="1"/>
  <c r="AB157" i="1"/>
  <c r="Z157" i="1"/>
  <c r="AH156" i="1"/>
  <c r="AF156" i="1"/>
  <c r="AB156" i="1"/>
  <c r="Z156" i="1"/>
  <c r="AH155" i="1"/>
  <c r="AF155" i="1"/>
  <c r="AB155" i="1"/>
  <c r="Z155" i="1"/>
  <c r="AH154" i="1"/>
  <c r="AF154" i="1"/>
  <c r="AB154" i="1"/>
  <c r="Z154" i="1"/>
  <c r="AH153" i="1"/>
  <c r="AF153" i="1"/>
  <c r="AB153" i="1"/>
  <c r="Z153" i="1"/>
  <c r="AH152" i="1"/>
  <c r="AF152" i="1"/>
  <c r="AB152" i="1"/>
  <c r="Z152" i="1"/>
  <c r="AH151" i="1"/>
  <c r="AF151" i="1"/>
  <c r="AB151" i="1"/>
  <c r="Z151" i="1"/>
  <c r="AH150" i="1"/>
  <c r="AF150" i="1"/>
  <c r="AB150" i="1"/>
  <c r="Z150" i="1"/>
  <c r="AH149" i="1"/>
  <c r="AF149" i="1"/>
  <c r="AB149" i="1"/>
  <c r="Z149" i="1"/>
  <c r="AH148" i="1"/>
  <c r="AF148" i="1"/>
  <c r="AB148" i="1"/>
  <c r="Z148" i="1"/>
  <c r="AH147" i="1"/>
  <c r="AF147" i="1"/>
  <c r="AB147" i="1"/>
  <c r="Z147" i="1"/>
  <c r="AH146" i="1"/>
  <c r="AF146" i="1"/>
  <c r="AB146" i="1"/>
  <c r="Z146" i="1"/>
  <c r="AH145" i="1"/>
  <c r="AF145" i="1"/>
  <c r="AB145" i="1"/>
  <c r="Z145" i="1"/>
  <c r="AH144" i="1"/>
  <c r="AF144" i="1"/>
  <c r="AB144" i="1"/>
  <c r="Z144" i="1"/>
  <c r="AH143" i="1"/>
  <c r="AF143" i="1"/>
  <c r="AB143" i="1"/>
  <c r="Z143" i="1"/>
  <c r="AH142" i="1"/>
  <c r="AF142" i="1"/>
  <c r="AB142" i="1"/>
  <c r="Z142" i="1"/>
  <c r="AH141" i="1"/>
  <c r="AF141" i="1"/>
  <c r="AB141" i="1"/>
  <c r="Z141" i="1"/>
  <c r="AH140" i="1"/>
  <c r="AF140" i="1"/>
  <c r="AB140" i="1"/>
  <c r="Z140" i="1"/>
  <c r="AH139" i="1"/>
  <c r="AF139" i="1"/>
  <c r="AB139" i="1"/>
  <c r="Z139" i="1"/>
  <c r="AH138" i="1"/>
  <c r="AF138" i="1"/>
  <c r="AB138" i="1"/>
  <c r="Z138" i="1"/>
  <c r="AH137" i="1"/>
  <c r="AF137" i="1"/>
  <c r="AB137" i="1"/>
  <c r="Z137" i="1"/>
  <c r="AH136" i="1"/>
  <c r="AF136" i="1"/>
  <c r="AB136" i="1"/>
  <c r="Z136" i="1"/>
  <c r="AH135" i="1"/>
  <c r="AF135" i="1"/>
  <c r="AB135" i="1"/>
  <c r="Z135" i="1"/>
  <c r="AH134" i="1"/>
  <c r="AF134" i="1"/>
  <c r="AB134" i="1"/>
  <c r="Z134" i="1"/>
  <c r="AH133" i="1"/>
  <c r="AF133" i="1"/>
  <c r="AB133" i="1"/>
  <c r="Z133" i="1"/>
  <c r="AH132" i="1"/>
  <c r="AF132" i="1"/>
  <c r="AB132" i="1"/>
  <c r="Z132" i="1"/>
  <c r="AH131" i="1"/>
  <c r="AF131" i="1"/>
  <c r="AB131" i="1"/>
  <c r="Z131" i="1"/>
  <c r="AH130" i="1"/>
  <c r="AF130" i="1"/>
  <c r="AB130" i="1"/>
  <c r="Z130" i="1"/>
  <c r="AH129" i="1"/>
  <c r="AF129" i="1"/>
  <c r="AB129" i="1"/>
  <c r="Z129" i="1"/>
  <c r="AH128" i="1"/>
  <c r="AF128" i="1"/>
  <c r="AB128" i="1"/>
  <c r="Z128" i="1"/>
  <c r="AH127" i="1"/>
  <c r="AF127" i="1"/>
  <c r="AB127" i="1"/>
  <c r="Z127" i="1"/>
  <c r="AH126" i="1"/>
  <c r="AF126" i="1"/>
  <c r="AB126" i="1"/>
  <c r="Z126" i="1"/>
  <c r="AH125" i="1"/>
  <c r="AF125" i="1"/>
  <c r="AB125" i="1"/>
  <c r="Z125" i="1"/>
  <c r="AH124" i="1"/>
  <c r="AF124" i="1"/>
  <c r="AB124" i="1"/>
  <c r="Z124" i="1"/>
  <c r="AH123" i="1"/>
  <c r="AF123" i="1"/>
  <c r="AB123" i="1"/>
  <c r="Z123" i="1"/>
  <c r="AH122" i="1"/>
  <c r="AF122" i="1"/>
  <c r="AB122" i="1"/>
  <c r="Z122" i="1"/>
  <c r="AH121" i="1"/>
  <c r="AF121" i="1"/>
  <c r="AB121" i="1"/>
  <c r="Z121" i="1"/>
  <c r="AH120" i="1"/>
  <c r="AF120" i="1"/>
  <c r="AB120" i="1"/>
  <c r="Z120" i="1"/>
  <c r="AH119" i="1"/>
  <c r="AF119" i="1"/>
  <c r="AB119" i="1"/>
  <c r="Z119" i="1"/>
  <c r="AH118" i="1"/>
  <c r="AF118" i="1"/>
  <c r="AB118" i="1"/>
  <c r="Z118" i="1"/>
  <c r="AH117" i="1"/>
  <c r="AF117" i="1"/>
  <c r="AB117" i="1"/>
  <c r="Z117" i="1"/>
  <c r="AH116" i="1"/>
  <c r="AF116" i="1"/>
  <c r="AB116" i="1"/>
  <c r="Z116" i="1"/>
  <c r="AH115" i="1"/>
  <c r="AF115" i="1"/>
  <c r="AB115" i="1"/>
  <c r="Z115" i="1"/>
  <c r="AH114" i="1"/>
  <c r="AF114" i="1"/>
  <c r="AB114" i="1"/>
  <c r="Z114" i="1"/>
  <c r="AH113" i="1"/>
  <c r="AF113" i="1"/>
  <c r="AB113" i="1"/>
  <c r="Z113" i="1"/>
  <c r="AH112" i="1"/>
  <c r="AF112" i="1"/>
  <c r="AB112" i="1"/>
  <c r="Z112" i="1"/>
  <c r="AH111" i="1"/>
  <c r="AF111" i="1"/>
  <c r="AB111" i="1"/>
  <c r="Z111" i="1"/>
  <c r="AH110" i="1"/>
  <c r="AF110" i="1"/>
  <c r="AB110" i="1"/>
  <c r="Z110" i="1"/>
  <c r="AH109" i="1"/>
  <c r="AF109" i="1"/>
  <c r="AB109" i="1"/>
  <c r="Z109" i="1"/>
  <c r="AH108" i="1"/>
  <c r="AF108" i="1"/>
  <c r="AB108" i="1"/>
  <c r="Z108" i="1"/>
  <c r="AH107" i="1"/>
  <c r="AF107" i="1"/>
  <c r="AB107" i="1"/>
  <c r="Z107" i="1"/>
  <c r="AH106" i="1"/>
  <c r="AF106" i="1"/>
  <c r="AB106" i="1"/>
  <c r="Z106" i="1"/>
  <c r="AH105" i="1"/>
  <c r="AF105" i="1"/>
  <c r="AB105" i="1"/>
  <c r="Z105" i="1"/>
  <c r="AH104" i="1"/>
  <c r="AF104" i="1"/>
  <c r="AB104" i="1"/>
  <c r="Z104" i="1"/>
  <c r="AH103" i="1"/>
  <c r="AF103" i="1"/>
  <c r="AB103" i="1"/>
  <c r="Z103" i="1"/>
  <c r="AH102" i="1"/>
  <c r="AF102" i="1"/>
  <c r="AB102" i="1"/>
  <c r="Z102" i="1"/>
  <c r="AH101" i="1"/>
  <c r="AF101" i="1"/>
  <c r="AB101" i="1"/>
  <c r="Z101" i="1"/>
  <c r="AH100" i="1"/>
  <c r="AF100" i="1"/>
  <c r="AB100" i="1"/>
  <c r="Z100" i="1"/>
  <c r="AH99" i="1"/>
  <c r="AF99" i="1"/>
  <c r="AB99" i="1"/>
  <c r="Z99" i="1"/>
  <c r="AH98" i="1"/>
  <c r="AF98" i="1"/>
  <c r="AB98" i="1"/>
  <c r="Z98" i="1"/>
  <c r="AH97" i="1"/>
  <c r="AF97" i="1"/>
  <c r="AB97" i="1"/>
  <c r="Z97" i="1"/>
  <c r="AH96" i="1"/>
  <c r="AF96" i="1"/>
  <c r="AB96" i="1"/>
  <c r="Z96" i="1"/>
  <c r="AH95" i="1"/>
  <c r="AF95" i="1"/>
  <c r="AB95" i="1"/>
  <c r="Z95" i="1"/>
  <c r="AH94" i="1"/>
  <c r="AF94" i="1"/>
  <c r="AB94" i="1"/>
  <c r="Z94" i="1"/>
  <c r="AH93" i="1"/>
  <c r="AF93" i="1"/>
  <c r="AB93" i="1"/>
  <c r="Z93" i="1"/>
  <c r="AH92" i="1"/>
  <c r="AF92" i="1"/>
  <c r="AB92" i="1"/>
  <c r="Z92" i="1"/>
  <c r="AH91" i="1"/>
  <c r="AF91" i="1"/>
  <c r="AB91" i="1"/>
  <c r="Z91" i="1"/>
  <c r="AH90" i="1"/>
  <c r="AF90" i="1"/>
  <c r="AB90" i="1"/>
  <c r="Z90" i="1"/>
  <c r="AH89" i="1"/>
  <c r="AF89" i="1"/>
  <c r="AB89" i="1"/>
  <c r="Z89" i="1"/>
  <c r="AH88" i="1"/>
  <c r="AF88" i="1"/>
  <c r="AB88" i="1"/>
  <c r="Z88" i="1"/>
  <c r="AH87" i="1"/>
  <c r="AF87" i="1"/>
  <c r="AB87" i="1"/>
  <c r="Z87" i="1"/>
  <c r="AH86" i="1"/>
  <c r="AF86" i="1"/>
  <c r="AB86" i="1"/>
  <c r="Z86" i="1"/>
  <c r="AH85" i="1"/>
  <c r="AF85" i="1"/>
  <c r="AB85" i="1"/>
  <c r="Z85" i="1"/>
  <c r="AH84" i="1"/>
  <c r="AF84" i="1"/>
  <c r="AB84" i="1"/>
  <c r="Z84" i="1"/>
  <c r="AH83" i="1"/>
  <c r="AF83" i="1"/>
  <c r="AB83" i="1"/>
  <c r="Z83" i="1"/>
  <c r="AH82" i="1"/>
  <c r="AF82" i="1"/>
  <c r="AB82" i="1"/>
  <c r="Z82" i="1"/>
  <c r="AH81" i="1"/>
  <c r="AF81" i="1"/>
  <c r="AB81" i="1"/>
  <c r="Z81" i="1"/>
  <c r="AH80" i="1"/>
  <c r="AF80" i="1"/>
  <c r="AB80" i="1"/>
  <c r="Z80" i="1"/>
  <c r="AH79" i="1"/>
  <c r="AF79" i="1"/>
  <c r="AB79" i="1"/>
  <c r="Z79" i="1"/>
  <c r="AH78" i="1"/>
  <c r="AF78" i="1"/>
  <c r="AB78" i="1"/>
  <c r="Z78" i="1"/>
  <c r="AH77" i="1"/>
  <c r="AF77" i="1"/>
  <c r="AB77" i="1"/>
  <c r="Z77" i="1"/>
  <c r="AH76" i="1"/>
  <c r="AF76" i="1"/>
  <c r="AB76" i="1"/>
  <c r="Z76" i="1"/>
  <c r="AH75" i="1"/>
  <c r="AF75" i="1"/>
  <c r="AB75" i="1"/>
  <c r="Z75" i="1"/>
  <c r="AH74" i="1"/>
  <c r="AF74" i="1"/>
  <c r="AB74" i="1"/>
  <c r="Z74" i="1"/>
  <c r="AH73" i="1"/>
  <c r="AF73" i="1"/>
  <c r="AB73" i="1"/>
  <c r="Z73" i="1"/>
  <c r="AH72" i="1"/>
  <c r="AF72" i="1"/>
  <c r="AB72" i="1"/>
  <c r="Z72" i="1"/>
  <c r="AH71" i="1"/>
  <c r="AF71" i="1"/>
  <c r="AB71" i="1"/>
  <c r="Z71" i="1"/>
  <c r="AH70" i="1"/>
  <c r="AF70" i="1"/>
  <c r="AB70" i="1"/>
  <c r="Z70" i="1"/>
  <c r="AH69" i="1"/>
  <c r="AF69" i="1"/>
  <c r="AB69" i="1"/>
  <c r="Z69" i="1"/>
  <c r="AH68" i="1"/>
  <c r="AF68" i="1"/>
  <c r="AB68" i="1"/>
  <c r="Z68" i="1"/>
  <c r="AH67" i="1"/>
  <c r="AF67" i="1"/>
  <c r="AB67" i="1"/>
  <c r="Z67" i="1"/>
  <c r="AH66" i="1"/>
  <c r="AF66" i="1"/>
  <c r="AB66" i="1"/>
  <c r="Z66" i="1"/>
  <c r="AH65" i="1"/>
  <c r="AF65" i="1"/>
  <c r="AB65" i="1"/>
  <c r="Z65" i="1"/>
  <c r="AH64" i="1"/>
  <c r="AF64" i="1"/>
  <c r="AB64" i="1"/>
  <c r="Z64" i="1"/>
  <c r="AH63" i="1"/>
  <c r="AF63" i="1"/>
  <c r="AB63" i="1"/>
  <c r="Z63" i="1"/>
  <c r="AH62" i="1"/>
  <c r="AF62" i="1"/>
  <c r="AB62" i="1"/>
  <c r="Z62" i="1"/>
  <c r="AH61" i="1"/>
  <c r="AF61" i="1"/>
  <c r="AB61" i="1"/>
  <c r="Z61" i="1"/>
  <c r="AH60" i="1"/>
  <c r="AF60" i="1"/>
  <c r="AB60" i="1"/>
  <c r="Z60" i="1"/>
  <c r="AH59" i="1"/>
  <c r="AF59" i="1"/>
  <c r="AB59" i="1"/>
  <c r="Z59" i="1"/>
  <c r="AH58" i="1"/>
  <c r="AF58" i="1"/>
  <c r="AB58" i="1"/>
  <c r="Z58" i="1"/>
  <c r="AH57" i="1"/>
  <c r="AF57" i="1"/>
  <c r="AB57" i="1"/>
  <c r="Z57" i="1"/>
  <c r="AH56" i="1"/>
  <c r="AF56" i="1"/>
  <c r="AB56" i="1"/>
  <c r="Z56" i="1"/>
  <c r="AH55" i="1"/>
  <c r="AF55" i="1"/>
  <c r="AB55" i="1"/>
  <c r="Z55" i="1"/>
  <c r="AH54" i="1"/>
  <c r="AF54" i="1"/>
  <c r="AB54" i="1"/>
  <c r="Z54" i="1"/>
  <c r="AH53" i="1"/>
  <c r="AF53" i="1"/>
  <c r="AB53" i="1"/>
  <c r="Z53" i="1"/>
  <c r="AH52" i="1"/>
  <c r="AF52" i="1"/>
  <c r="AB52" i="1"/>
  <c r="Z52" i="1"/>
  <c r="AH51" i="1"/>
  <c r="AF51" i="1"/>
  <c r="AB51" i="1"/>
  <c r="Z51" i="1"/>
  <c r="AH50" i="1"/>
  <c r="AF50" i="1"/>
  <c r="AB50" i="1"/>
  <c r="Z50" i="1"/>
  <c r="AH49" i="1"/>
  <c r="AF49" i="1"/>
  <c r="AB49" i="1"/>
  <c r="Z49" i="1"/>
  <c r="AH48" i="1"/>
  <c r="AF48" i="1"/>
  <c r="AB48" i="1"/>
  <c r="Z48" i="1"/>
  <c r="AH47" i="1"/>
  <c r="AF47" i="1"/>
  <c r="AB47" i="1"/>
  <c r="Z47" i="1"/>
  <c r="AH46" i="1"/>
  <c r="AF46" i="1"/>
  <c r="AB46" i="1"/>
  <c r="Z46" i="1"/>
  <c r="AH45" i="1"/>
  <c r="AF45" i="1"/>
  <c r="AB45" i="1"/>
  <c r="Z45" i="1"/>
  <c r="AH44" i="1"/>
  <c r="AF44" i="1"/>
  <c r="AB44" i="1"/>
  <c r="Z44" i="1"/>
  <c r="AH43" i="1"/>
  <c r="AF43" i="1"/>
  <c r="AB43" i="1"/>
  <c r="Z43" i="1"/>
  <c r="AH42" i="1"/>
  <c r="AF42" i="1"/>
  <c r="AB42" i="1"/>
  <c r="Z42" i="1"/>
  <c r="AH41" i="1"/>
  <c r="AF41" i="1"/>
  <c r="AB41" i="1"/>
  <c r="Z41" i="1"/>
  <c r="AH40" i="1"/>
  <c r="AF40" i="1"/>
  <c r="AB40" i="1"/>
  <c r="Z40" i="1"/>
  <c r="AH39" i="1"/>
  <c r="AF39" i="1"/>
  <c r="AB39" i="1"/>
  <c r="Z39" i="1"/>
  <c r="AH38" i="1"/>
  <c r="AF38" i="1"/>
  <c r="AB38" i="1"/>
  <c r="Z38" i="1"/>
  <c r="AH37" i="1"/>
  <c r="AF37" i="1"/>
  <c r="AB37" i="1"/>
  <c r="Z37" i="1"/>
  <c r="AH36" i="1"/>
  <c r="AF36" i="1"/>
  <c r="AB36" i="1"/>
  <c r="Z36" i="1"/>
  <c r="AH35" i="1"/>
  <c r="AF35" i="1"/>
  <c r="AB35" i="1"/>
  <c r="Z35" i="1"/>
  <c r="AH34" i="1"/>
  <c r="AF34" i="1"/>
  <c r="AB34" i="1"/>
  <c r="Z34" i="1"/>
  <c r="AH33" i="1"/>
  <c r="AF33" i="1"/>
  <c r="AB33" i="1"/>
  <c r="Z33" i="1"/>
  <c r="AH32" i="1"/>
  <c r="AF32" i="1"/>
  <c r="AB32" i="1"/>
  <c r="Z32" i="1"/>
  <c r="AH31" i="1"/>
  <c r="AF31" i="1"/>
  <c r="AB31" i="1"/>
  <c r="Z31" i="1"/>
  <c r="AH30" i="1"/>
  <c r="AF30" i="1"/>
  <c r="AB30" i="1"/>
  <c r="Z30" i="1"/>
  <c r="AH29" i="1"/>
  <c r="AF29" i="1"/>
  <c r="AB29" i="1"/>
  <c r="Z29" i="1"/>
  <c r="AH28" i="1"/>
  <c r="AF28" i="1"/>
  <c r="AB28" i="1"/>
  <c r="Z28" i="1"/>
  <c r="AH27" i="1"/>
  <c r="AF27" i="1"/>
  <c r="AB27" i="1"/>
  <c r="Z27" i="1"/>
  <c r="AH26" i="1"/>
  <c r="AF26" i="1"/>
  <c r="AB26" i="1"/>
  <c r="Z26" i="1"/>
  <c r="AH25" i="1"/>
  <c r="AF25" i="1"/>
  <c r="AB25" i="1"/>
  <c r="Z25" i="1"/>
  <c r="AH24" i="1"/>
  <c r="AF24" i="1"/>
  <c r="AB24" i="1"/>
  <c r="Z24" i="1"/>
  <c r="AH23" i="1"/>
  <c r="AF23" i="1"/>
  <c r="AB23" i="1"/>
  <c r="Z23" i="1"/>
  <c r="AH22" i="1"/>
  <c r="AF22" i="1"/>
  <c r="AB22" i="1"/>
  <c r="Z22" i="1"/>
  <c r="AH21" i="1"/>
  <c r="AF21" i="1"/>
  <c r="AB21" i="1"/>
  <c r="Z21" i="1"/>
  <c r="AH20" i="1"/>
  <c r="AF20" i="1"/>
  <c r="AB20" i="1"/>
  <c r="Z20" i="1"/>
  <c r="AH19" i="1"/>
  <c r="AF19" i="1"/>
  <c r="AB19" i="1"/>
  <c r="Z19" i="1"/>
  <c r="AH18" i="1"/>
  <c r="AF18" i="1"/>
  <c r="AB18" i="1"/>
  <c r="Z18" i="1"/>
  <c r="AH17" i="1"/>
  <c r="AF17" i="1"/>
  <c r="AB17" i="1"/>
  <c r="Z17" i="1"/>
  <c r="AH16" i="1"/>
  <c r="AF16" i="1"/>
  <c r="AB16" i="1"/>
  <c r="Z16" i="1"/>
  <c r="AH15" i="1"/>
  <c r="AF15" i="1"/>
  <c r="AB15" i="1"/>
  <c r="Z15" i="1"/>
  <c r="AH14" i="1"/>
  <c r="AF14" i="1"/>
  <c r="AB14" i="1"/>
  <c r="Z14" i="1"/>
  <c r="AH13" i="1"/>
  <c r="AF13" i="1"/>
  <c r="AB13" i="1"/>
  <c r="Z13" i="1"/>
  <c r="AH12" i="1"/>
  <c r="AF12" i="1"/>
  <c r="AB12" i="1"/>
  <c r="Z12" i="1"/>
  <c r="AH11" i="1"/>
  <c r="AF11" i="1"/>
  <c r="AB11" i="1"/>
  <c r="Z11" i="1"/>
  <c r="AH10" i="1"/>
  <c r="AF10" i="1"/>
  <c r="AB10" i="1"/>
  <c r="Z10" i="1"/>
  <c r="AH9" i="1"/>
  <c r="AF9" i="1"/>
  <c r="AB9" i="1"/>
  <c r="Z9" i="1"/>
  <c r="AH8" i="1"/>
  <c r="AF8" i="1"/>
  <c r="AB8" i="1"/>
  <c r="Z8" i="1"/>
  <c r="AH7" i="1"/>
  <c r="AF7" i="1"/>
  <c r="AB7" i="1"/>
  <c r="Z7" i="1"/>
  <c r="A2" i="1"/>
  <c r="N1" i="1"/>
  <c r="G1" i="1"/>
</calcChain>
</file>

<file path=xl/sharedStrings.xml><?xml version="1.0" encoding="utf-8"?>
<sst xmlns="http://schemas.openxmlformats.org/spreadsheetml/2006/main" count="1236" uniqueCount="753">
  <si>
    <t>Complétez et tenez à jour votre base cave :</t>
  </si>
  <si>
    <t>STOCKS</t>
  </si>
  <si>
    <t>PRODUCTEUR / FOURNISSEUR</t>
  </si>
  <si>
    <t>N° réf.</t>
  </si>
  <si>
    <t>Nom, domaine</t>
  </si>
  <si>
    <t>Appellation</t>
  </si>
  <si>
    <t>Type appellation</t>
  </si>
  <si>
    <t>Région / Pays</t>
  </si>
  <si>
    <t>Région</t>
  </si>
  <si>
    <t>Cuvée</t>
  </si>
  <si>
    <t>Couleur</t>
  </si>
  <si>
    <t>Cépage(s)</t>
  </si>
  <si>
    <t>Terroirs</t>
  </si>
  <si>
    <t>Vendanges / Elevages</t>
  </si>
  <si>
    <t>BIO</t>
  </si>
  <si>
    <t>Allergène(s)</t>
  </si>
  <si>
    <t>% Alcool</t>
  </si>
  <si>
    <t>Remarques, conseils de dégustation</t>
  </si>
  <si>
    <t>Descriptif</t>
  </si>
  <si>
    <t>Accords</t>
  </si>
  <si>
    <t>Potentiel de garde</t>
  </si>
  <si>
    <t>Récompense / Distinction</t>
  </si>
  <si>
    <t>Prix d'achat €</t>
  </si>
  <si>
    <t>Prix vente € (Bt 75 cl)</t>
  </si>
  <si>
    <t>Prix vente € (Verre 12 cl)</t>
  </si>
  <si>
    <t>Prix vente  caviste € (Bt 75 cl)</t>
  </si>
  <si>
    <t>Position dans la cave</t>
  </si>
  <si>
    <t>Nombre de bouteilles en stock</t>
  </si>
  <si>
    <t>Valeur en stock €</t>
  </si>
  <si>
    <t>Seuil d'alerte stock bas</t>
  </si>
  <si>
    <t>Alerte stock ?</t>
  </si>
  <si>
    <t>Nom du producteur / fournisseur</t>
  </si>
  <si>
    <t>Contact</t>
  </si>
  <si>
    <t>Vins à commander :</t>
  </si>
  <si>
    <t>0001</t>
  </si>
  <si>
    <r>
      <t>INSTAN T</t>
    </r>
    <r>
      <rPr>
        <sz val="10"/>
        <color rgb="FF000000"/>
        <rFont val="Arial1"/>
      </rPr>
      <t>, Domaine Les Terres d'Ocre</t>
    </r>
  </si>
  <si>
    <t>Saint-Pourçain</t>
  </si>
  <si>
    <t>AOC</t>
  </si>
  <si>
    <t>Auvergne</t>
  </si>
  <si>
    <t>Loire Volcanique</t>
  </si>
  <si>
    <t>Rouge</t>
  </si>
  <si>
    <r>
      <rPr>
        <u/>
        <sz val="11"/>
        <color theme="1"/>
        <rFont val="Arial"/>
        <family val="2"/>
      </rPr>
      <t>Assemblages:</t>
    </r>
    <r>
      <rPr>
        <sz val="9"/>
        <color rgb="FF000000"/>
        <rFont val="Arial1"/>
      </rPr>
      <t>: 70% Gamay, 30% Pinot noir</t>
    </r>
  </si>
  <si>
    <t xml:space="preserve"> Sol sablo-argileux.</t>
  </si>
  <si>
    <t>Manuelles, élevé en cuves en béton</t>
  </si>
  <si>
    <t>OUI</t>
  </si>
  <si>
    <t>sulfites</t>
  </si>
  <si>
    <t>12%</t>
  </si>
  <si>
    <t>Servir aux alentours des 15°C</t>
  </si>
  <si>
    <t>Le nez est marqué par des notes de fruits rouges et noirs (cassis, groseille, framboise) avec des nuances d’épices (légèrement poivré).
La bouche est souple, plaisante et fruitée. Le Pinot Noir engendre finesse et longueur en bouche, et le Gamay apporte une bonne partie du fruité.</t>
  </si>
  <si>
    <t>Parfait avec un rôti de veau aux champignons ou bien sûr une truffade auvergnate.</t>
  </si>
  <si>
    <t>3-5 ans</t>
  </si>
  <si>
    <t>1ère cave, Milieu</t>
  </si>
  <si>
    <t>Domaine Des Terres D'ocre</t>
  </si>
  <si>
    <t>https://www.lesterresdocre.com/contact-plan</t>
  </si>
  <si>
    <t>0002</t>
  </si>
  <si>
    <r>
      <t>AUVERNAT</t>
    </r>
    <r>
      <rPr>
        <sz val="10"/>
        <color rgb="FF000000"/>
        <rFont val="Arial1"/>
      </rPr>
      <t>,</t>
    </r>
    <r>
      <rPr>
        <sz val="10"/>
        <color rgb="FF000000"/>
        <rFont val="Arial Black"/>
        <family val="2"/>
      </rPr>
      <t xml:space="preserve"> </t>
    </r>
    <r>
      <rPr>
        <sz val="10"/>
        <color rgb="FF000000"/>
        <rFont val="Arial1"/>
      </rPr>
      <t>Domaine des Bérioles</t>
    </r>
  </si>
  <si>
    <t>Val de Loire, dans le bourbonnais</t>
  </si>
  <si>
    <t>100% Pinot Noir</t>
  </si>
  <si>
    <t xml:space="preserve"> Sol argilo-calcaire</t>
  </si>
  <si>
    <t>12,50%</t>
  </si>
  <si>
    <t>Le nez est marqué par des délicats arômes de framboises et de cassis. .
En bouche, l’attaque est marquée par l’intensité du fruit, et une jolie poignée d’épices chaudes. Ce rouge sec dévoile des tanins souples et séduisants.</t>
  </si>
  <si>
    <t>Viandes en sauce et fromages d’Auvergne, Veau</t>
  </si>
  <si>
    <t>https://lesberioles.com/contact/</t>
  </si>
  <si>
    <t>0003</t>
  </si>
  <si>
    <r>
      <t>VOLCANE</t>
    </r>
    <r>
      <rPr>
        <sz val="8"/>
        <color rgb="FF000000"/>
        <rFont val="GlacialIndifference-Regular1"/>
      </rPr>
      <t xml:space="preserve">, </t>
    </r>
    <r>
      <rPr>
        <sz val="10"/>
        <color rgb="FF000000"/>
        <rFont val="Arial1"/>
      </rPr>
      <t>Domaine Miolanne</t>
    </r>
  </si>
  <si>
    <t>Côtes d'Auvergne</t>
  </si>
  <si>
    <t xml:space="preserve"> Parc des Volcans d'Auvergne</t>
  </si>
  <si>
    <r>
      <rPr>
        <u/>
        <sz val="11"/>
        <color theme="1"/>
        <rFont val="Arial"/>
        <family val="2"/>
      </rPr>
      <t>Assemblages:</t>
    </r>
    <r>
      <rPr>
        <sz val="9"/>
        <color rgb="FF000000"/>
        <rFont val="Arial1"/>
      </rPr>
      <t xml:space="preserve"> 50% Pinot noir, 50% Gamay</t>
    </r>
  </si>
  <si>
    <t>Sols volcaniques et argilo-calcaires.</t>
  </si>
  <si>
    <t>Manuelles, élevé en cuves</t>
  </si>
  <si>
    <t>13,50%</t>
  </si>
  <si>
    <t>16°/18°C à carafer avant le service</t>
  </si>
  <si>
    <t>Le nez est épicé avec des accents de fruits noirs, des notes plus complexes de cuir et de fruits cuits. La bouche fruitée offre de la souplesse et du volume. Les tanins se faisant discrets.</t>
  </si>
  <si>
    <t>Aligot, Apéritif, Apéro dînatoire,  Charcuteries fines, fromages d'auvergne</t>
  </si>
  <si>
    <t>Domaine Miolane</t>
  </si>
  <si>
    <t>www.domainemiolanne.com/contact/</t>
  </si>
  <si>
    <t>0004</t>
  </si>
  <si>
    <r>
      <t>SYRAH</t>
    </r>
    <r>
      <rPr>
        <sz val="8"/>
        <color rgb="FF000000"/>
        <rFont val="GlacialIndifference-Regular1"/>
      </rPr>
      <t xml:space="preserve">, </t>
    </r>
    <r>
      <rPr>
        <sz val="10"/>
        <color rgb="FF000000"/>
        <rFont val="Arial1"/>
      </rPr>
      <t>Domaine Miolanne</t>
    </r>
  </si>
  <si>
    <t>VDF</t>
  </si>
  <si>
    <t>Syrah</t>
  </si>
  <si>
    <t>13%</t>
  </si>
  <si>
    <t>0005</t>
  </si>
  <si>
    <r>
      <t>CHANTURGUE</t>
    </r>
    <r>
      <rPr>
        <sz val="10"/>
        <color rgb="FF000000"/>
        <rFont val="Arial1"/>
      </rPr>
      <t>, Benoit Montel</t>
    </r>
  </si>
  <si>
    <t xml:space="preserve"> Loire Volcanique</t>
  </si>
  <si>
    <t>100% Gamay</t>
  </si>
  <si>
    <t>Sols argilo-calcaires</t>
  </si>
  <si>
    <t>Servir légèrement rafraîchi.</t>
  </si>
  <si>
    <t>fruits rouges bien mûres, épices</t>
  </si>
  <si>
    <t>Le coq au vin de chanturgue,  fromages d'auvergne</t>
  </si>
  <si>
    <t>6 ans</t>
  </si>
  <si>
    <t>Benoit Montel</t>
  </si>
  <si>
    <t>https://www.benoit-montel.fr/contact</t>
  </si>
  <si>
    <t>0006</t>
  </si>
  <si>
    <r>
      <t>MADARGUE</t>
    </r>
    <r>
      <rPr>
        <sz val="10"/>
        <color rgb="FF000000"/>
        <rFont val="Arial1"/>
      </rPr>
      <t>, Benoit Montel</t>
    </r>
  </si>
  <si>
    <t>Commune de Riom</t>
  </si>
  <si>
    <t>Sols sableux marneux, sous-sol riche en silice</t>
  </si>
  <si>
    <t>Manuelles, élevé en cuves (vinification sans soufre)</t>
  </si>
  <si>
    <t>14%</t>
  </si>
  <si>
    <t>Vin aux arômes de fruits rouges biens mûrs, très soyeux, tanins fin. Belle longueur en bouche.</t>
  </si>
  <si>
    <t>Apéritifs, fromages à pâtes molles et pâtes cuites (Saint-Nectaire, fourme d'Ambert), assiette de charcuterie. Côte de boeuf</t>
  </si>
  <si>
    <t>Guide Vert revue VDF</t>
  </si>
  <si>
    <t>0007</t>
  </si>
  <si>
    <r>
      <t>CHATEAUGAY</t>
    </r>
    <r>
      <rPr>
        <sz val="10"/>
        <color rgb="FF000000"/>
        <rFont val="Arial1"/>
      </rPr>
      <t>, Benoit Montel</t>
    </r>
  </si>
  <si>
    <t>Sols pépérites</t>
  </si>
  <si>
    <t>14,50%</t>
  </si>
  <si>
    <t>Servir entre 16°C et 17°C</t>
  </si>
  <si>
    <t>Nez sur les fruits rouges. Il est fruité, structuré et corsé. Il jouit également d’une belle longueur en bouche.</t>
  </si>
  <si>
    <t>Côte de bœuf, Saint-Nectaire fermier</t>
  </si>
  <si>
    <t>5 ans</t>
  </si>
  <si>
    <t>0008</t>
  </si>
  <si>
    <r>
      <rPr>
        <sz val="10"/>
        <color rgb="FF000000"/>
        <rFont val="Arial Black"/>
        <family val="2"/>
      </rPr>
      <t>SAUMUR CHAMPIGNY</t>
    </r>
    <r>
      <rPr>
        <b/>
        <sz val="10"/>
        <color rgb="FF000000"/>
        <rFont val="Arial1"/>
      </rPr>
      <t xml:space="preserve">, </t>
    </r>
    <r>
      <rPr>
        <sz val="10"/>
        <color rgb="FF000000"/>
        <rFont val="Arial1"/>
      </rPr>
      <t xml:space="preserve">Domaine des Roches </t>
    </r>
    <r>
      <rPr>
        <sz val="10"/>
        <color rgb="FF000000"/>
        <rFont val="Arial1"/>
      </rPr>
      <t>Neuves</t>
    </r>
  </si>
  <si>
    <t>Saumur Champigny</t>
  </si>
  <si>
    <t>Loire</t>
  </si>
  <si>
    <t>A Varrains, à 5km de Saumur</t>
  </si>
  <si>
    <t>100% Cabernet franc</t>
  </si>
  <si>
    <t xml:space="preserve">
Sur un sous-sol argilo calcaire, le terroir est sablonneux</t>
  </si>
  <si>
    <t>Manuelles, élevée en cuves inox et cuves bois sur lies fines sans soufre pendant trois à quatre mois</t>
  </si>
  <si>
    <t>Conseillé de carafer au moins 30 minutes ce vin pour l'apprécier à 15°C</t>
  </si>
  <si>
    <t>Le nez se partage entre fruits rouges et fruits noirs. En bouche, on retrouve un vin franc, plutôt friand, et gourmand sur le fruit soutenu par des tannins souples, qui confèrent à cette cuvée d'agréables sensations</t>
  </si>
  <si>
    <t>Assiette de charcuterie ou un steak de thon grillé.</t>
  </si>
  <si>
    <t>4-8 ans</t>
  </si>
  <si>
    <t>Domaine noté :
Bettane &amp; Desseauve : 4BD (production de très haute qualité)
RVF : 2*Etoiles (producteur d'excellence)
Gault Millau : 4* De très grande qualité</t>
  </si>
  <si>
    <t>Domaine des Roches Neuves</t>
  </si>
  <si>
    <t>https://rochesneuves.com/contact/</t>
  </si>
  <si>
    <t>0009</t>
  </si>
  <si>
    <t>Bougueil</t>
  </si>
  <si>
    <t>Vallée de la Loire</t>
  </si>
  <si>
    <t>Sol argile sable d'altération,exposées sud-oues</t>
  </si>
  <si>
    <t>Manuelles, élevé une partie en cuve de 400 Litres 6 à 8 mois, et une partie en cuves béton</t>
  </si>
  <si>
    <t>Une cuvée fruitée, avec des notes végétales rappelant la typicité du cabernet franc. La bouche est croquante, de cassis, avec une belle matière en bouche, des tannins soyeux et légers,</t>
  </si>
  <si>
    <t>Apéritif dînatoire , charcuterie fine, Fromage de chèvre</t>
  </si>
  <si>
    <t>2-3 ans</t>
  </si>
  <si>
    <t>Domaine de La Chevalerie</t>
  </si>
  <si>
    <t>https://domainedelachevalerie.fr/contact/</t>
  </si>
  <si>
    <t>0010</t>
  </si>
  <si>
    <t>Chinon</t>
  </si>
  <si>
    <t>Val de Loire</t>
  </si>
  <si>
    <t>Sols argilo-sableux</t>
  </si>
  <si>
    <t>Manuelles, élevé en cuve en béton (sans intrants, peu de soufre et avec des levures indigènes)</t>
  </si>
  <si>
    <t>Servir entre 16°C et 18°C, à aérer 20 minutes avant dégustation</t>
  </si>
  <si>
    <t>La bouche est soyeuse et épicée, les tanins souples et gourmands. La finale est fruitée, c'est friand et plein de fraîcheur,</t>
  </si>
  <si>
    <t>Grillades ou un plateau de fromages affinés</t>
  </si>
  <si>
    <t>3 ans</t>
  </si>
  <si>
    <t>1ère cave, entrée à droite</t>
  </si>
  <si>
    <t>Domaine Grobois</t>
  </si>
  <si>
    <t>https://www.domaine-grosbois.com/nous-contacter</t>
  </si>
  <si>
    <t>0011</t>
  </si>
  <si>
    <t>Menetou-Salon</t>
  </si>
  <si>
    <t>Vallée de la Loire, à Morogues</t>
  </si>
  <si>
    <t>Manuelles,cuvaison de 2-4 semaines en cuves en Inox, puis cuve en bois</t>
  </si>
  <si>
    <t>Servir entre 14°C et 16°C, à aérer 20 minutes avant dégustation</t>
  </si>
  <si>
    <t>Ce pinot noir fin et délicat révèle au nez des notes de fraises des bois avec une pointe fumée. Vin léger, fruité aux tanins souples,</t>
  </si>
  <si>
    <t>Charcuterie, rillettes, fromage de chèvre</t>
  </si>
  <si>
    <t>Domaine Pellé</t>
  </si>
  <si>
    <t>https://www.domainepelle.com/contact/</t>
  </si>
  <si>
    <t>0012</t>
  </si>
  <si>
    <t>Graves</t>
  </si>
  <si>
    <t>Bordelais</t>
  </si>
  <si>
    <t>Gironde</t>
  </si>
  <si>
    <r>
      <rPr>
        <u/>
        <sz val="11"/>
        <color theme="1"/>
        <rFont val="Arial"/>
        <family val="2"/>
      </rPr>
      <t>Assemblages :</t>
    </r>
    <r>
      <rPr>
        <sz val="11"/>
        <color theme="1"/>
        <rFont val="Arial"/>
        <family val="2"/>
      </rPr>
      <t xml:space="preserve"> </t>
    </r>
    <r>
      <rPr>
        <sz val="9"/>
        <color rgb="FF000000"/>
        <rFont val="Arial1"/>
      </rPr>
      <t>50% Merlot, 50% Cabernet Sauvignon</t>
    </r>
  </si>
  <si>
    <t xml:space="preserve"> Sol Graves sur sous-sol argileux</t>
  </si>
  <si>
    <t>Manuelles,vignification en cuves en Inox, élevage en barriques et cuves</t>
  </si>
  <si>
    <t>Servir en carafe à 17°C</t>
  </si>
  <si>
    <r>
      <rPr>
        <sz val="8"/>
        <color theme="1"/>
        <rFont val="Arial"/>
        <family val="2"/>
      </rPr>
      <t xml:space="preserve">Le nez s'ouvre sur des fruits rouges confiturés et des épices. </t>
    </r>
    <r>
      <rPr>
        <sz val="8"/>
        <color theme="1"/>
        <rFont val="Arial"/>
        <family val="2"/>
      </rPr>
      <t xml:space="preserve">L'attaque est suave, ce vin est ample et possède une belle rondeur. </t>
    </r>
    <r>
      <rPr>
        <sz val="8"/>
        <color theme="1"/>
        <rFont val="Arial"/>
        <family val="2"/>
      </rPr>
      <t xml:space="preserve">Des arômes de framboises marquent la longueur en bouche assez </t>
    </r>
    <r>
      <rPr>
        <sz val="8"/>
        <color theme="1"/>
        <rFont val="Arial"/>
        <family val="2"/>
      </rPr>
      <t>longue et flatteuse.</t>
    </r>
    <r>
      <rPr>
        <sz val="8"/>
        <color theme="1"/>
        <rFont val="Arial"/>
        <family val="2"/>
      </rPr>
      <t xml:space="preserve">
</t>
    </r>
  </si>
  <si>
    <t>Filet de boeuf, un carré d'agneau</t>
  </si>
  <si>
    <t>Domaine Gonet-Medeville</t>
  </si>
  <si>
    <t>http://gonet-medeville.com/chateau_respide_medeville_graves_rouge_blanc_terroir_vendange_vinification_elevage_fiche_technique.pdf</t>
  </si>
  <si>
    <t>0013</t>
  </si>
  <si>
    <t>Bordeaux</t>
  </si>
  <si>
    <r>
      <rPr>
        <u/>
        <sz val="11"/>
        <color theme="1"/>
        <rFont val="Arial"/>
        <family val="2"/>
      </rPr>
      <t>Assemblages :</t>
    </r>
    <r>
      <rPr>
        <sz val="11"/>
        <color theme="1"/>
        <rFont val="Arial"/>
        <family val="2"/>
      </rPr>
      <t xml:space="preserve"> </t>
    </r>
    <r>
      <rPr>
        <sz val="9"/>
        <color rgb="FF000000"/>
        <rFont val="Arial1"/>
      </rPr>
      <t>Cabernet Sauvignon Cabernet Franc, Malbec, Merlot</t>
    </r>
  </si>
  <si>
    <t>Elevage en fût de chêne</t>
  </si>
  <si>
    <r>
      <rPr>
        <sz val="8"/>
        <color theme="1"/>
        <rFont val="Arial"/>
        <family val="2"/>
      </rPr>
      <t>Vin fruité et épicé avec des tanins souples</t>
    </r>
    <r>
      <rPr>
        <sz val="8"/>
        <color theme="1"/>
        <rFont val="Arial"/>
        <family val="2"/>
      </rPr>
      <t xml:space="preserve">
</t>
    </r>
  </si>
  <si>
    <t>Apéritif, cuisine légère, dessert au chocolat</t>
  </si>
  <si>
    <t>Château l'Insoumise</t>
  </si>
  <si>
    <t>https://www.chateaulinsoumise.com/contact/</t>
  </si>
  <si>
    <t>0014</t>
  </si>
  <si>
    <t>Bordeaux Supérieur</t>
  </si>
  <si>
    <r>
      <rPr>
        <u/>
        <sz val="11"/>
        <color theme="1"/>
        <rFont val="Arial"/>
        <family val="2"/>
      </rPr>
      <t>Assemblages :</t>
    </r>
    <r>
      <rPr>
        <sz val="11"/>
        <color theme="1"/>
        <rFont val="Arial"/>
        <family val="2"/>
      </rPr>
      <t xml:space="preserve"> </t>
    </r>
    <r>
      <rPr>
        <sz val="9"/>
        <color rgb="FF000000"/>
        <rFont val="Arial1"/>
      </rPr>
      <t>Cabernet Sauvignon Cabernet Franc, Merlot</t>
    </r>
  </si>
  <si>
    <t>Sol argilo-graveleux</t>
  </si>
  <si>
    <t>Servir entre 16°C et 18°C</t>
  </si>
  <si>
    <r>
      <rPr>
        <sz val="8"/>
        <color theme="1"/>
        <rFont val="Arial"/>
        <family val="2"/>
      </rPr>
      <t xml:space="preserve">Riche avec des notes de fruits rouges biens mûres, Le merlot </t>
    </r>
    <r>
      <rPr>
        <sz val="8"/>
        <color theme="1"/>
        <rFont val="Arial"/>
        <family val="2"/>
      </rPr>
      <t xml:space="preserve">majoritaire donne un vin velouté, souple avec une belle finale.Faible </t>
    </r>
    <r>
      <rPr>
        <sz val="8"/>
        <color theme="1"/>
        <rFont val="Arial"/>
        <family val="2"/>
      </rPr>
      <t>acidité, faible tanins.</t>
    </r>
    <r>
      <rPr>
        <sz val="8"/>
        <color theme="1"/>
        <rFont val="Arial"/>
        <family val="2"/>
      </rPr>
      <t xml:space="preserve">
</t>
    </r>
  </si>
  <si>
    <t>Viandes mijotées</t>
  </si>
  <si>
    <t>https://maitredechai.ca/wp-content/uploads/2019/08/Gonet-Medeville-Bordeaux-Supérieur-Cru-Monplaisir.pdf</t>
  </si>
  <si>
    <t>0015</t>
  </si>
  <si>
    <t>Pécharmant</t>
  </si>
  <si>
    <t>Sud-Ouest</t>
  </si>
  <si>
    <t>Périgord sur la commune de Colombier</t>
  </si>
  <si>
    <r>
      <rPr>
        <u/>
        <sz val="11"/>
        <color theme="1"/>
        <rFont val="Arial"/>
        <family val="2"/>
      </rPr>
      <t>Assemblages :</t>
    </r>
    <r>
      <rPr>
        <sz val="11"/>
        <color theme="1"/>
        <rFont val="Arial"/>
        <family val="2"/>
      </rPr>
      <t xml:space="preserve"> </t>
    </r>
    <r>
      <rPr>
        <sz val="9"/>
        <color rgb="FF000000"/>
        <rFont val="Arial1"/>
      </rPr>
      <t>20% Cabernet Sauvignon, 20% Cabernet Franc, 60% Merlot</t>
    </r>
  </si>
  <si>
    <t>Sols de gravières et de sable</t>
  </si>
  <si>
    <t>Manuelles, élevage 8 mois en cuves</t>
  </si>
  <si>
    <t>Servir entre 15°C et 17°C</t>
  </si>
  <si>
    <t>Un nez fruité, aux arômes de fruits noirs, de pruneaux. Une bouche légèrement tannique où l’on retrouve les fruits noirs, mais aussi des arômes de fruits cuits</t>
  </si>
  <si>
    <t>charcuterie, des viandes grillées, de la cuisine du Sud Ouest</t>
  </si>
  <si>
    <t>1ère cave, table</t>
  </si>
  <si>
    <t>Domaine Ancienne Cure</t>
  </si>
  <si>
    <t>https://www.domaine-anciennecure.fr/fr/nous-contacter</t>
  </si>
  <si>
    <t>0016</t>
  </si>
  <si>
    <t>région d’Armagnac</t>
  </si>
  <si>
    <r>
      <t xml:space="preserve">Rouge </t>
    </r>
    <r>
      <rPr>
        <sz val="11"/>
        <color rgb="FF7E0021"/>
        <rFont val="Arial"/>
        <family val="2"/>
      </rPr>
      <t>(Nature)</t>
    </r>
  </si>
  <si>
    <r>
      <rPr>
        <u/>
        <sz val="11"/>
        <color theme="1"/>
        <rFont val="Arial"/>
        <family val="2"/>
      </rPr>
      <t>Assemblages :</t>
    </r>
    <r>
      <rPr>
        <sz val="11"/>
        <color theme="1"/>
        <rFont val="Arial"/>
        <family val="2"/>
      </rPr>
      <t xml:space="preserve"> </t>
    </r>
    <r>
      <rPr>
        <sz val="9"/>
        <color rgb="FF000000"/>
        <rFont val="Arial1"/>
      </rPr>
      <t>Cabernet Sauvignon, Cabernet Franc,  Merlot, Tannat</t>
    </r>
  </si>
  <si>
    <t>Argilo calcaire, sols marrons et cailloux</t>
  </si>
  <si>
    <t>15%</t>
  </si>
  <si>
    <t>Commence avec un peu de gaz carbonique, donc ouvrez le en avance en avance ou carafes avant de le boire. Servir à 16°</t>
  </si>
  <si>
    <t>C’est un rouge frais mais puissant et chaud, tout en élégance, peu tannique, on sent de la cerise noire mûre et des mûres, et quelques notes minérales. Au goût aussi des cerises noires douces et d’autres fruits noirs, une bonne acidité et longueur,</t>
  </si>
  <si>
    <t>Apéritif avec des amis, des pâtes, une pizza, magret de canard, charcuterie et fromage</t>
  </si>
  <si>
    <t>6-8 ans</t>
  </si>
  <si>
    <t>Guide Vert 2023 :  domaine 2 **</t>
  </si>
  <si>
    <t>1ère cave, étagère du fond à droite</t>
  </si>
  <si>
    <t>Domaine Dominique Andiran</t>
  </si>
  <si>
    <t>https://www.larvf.com/,domaine-haut-campagnau,10880,2008667.asp</t>
  </si>
  <si>
    <t>0017</t>
  </si>
  <si>
    <t>Cahors</t>
  </si>
  <si>
    <t>Les plateaux de Cournou</t>
  </si>
  <si>
    <t>100% Malbec</t>
  </si>
  <si>
    <t>L’élevage dure 1 hiver sur lies fines et se fait en cuve uniquement</t>
  </si>
  <si>
    <t xml:space="preserve">  </t>
  </si>
  <si>
    <t>Conseillé de carafer au moins 30 minutes ce vin pour l'apprécier entre 14 et 16°</t>
  </si>
  <si>
    <t>Nez expressif sur les fruits noirs. Bouche fluide, gourmande et fruitée (mûre, myrtille, framboises, groseilles). Tanins fins et tendres: soyeux. Belle fraîcheur en finale légèrement poivrée, peud'acidité,</t>
  </si>
  <si>
    <t>Viandes froides blanches ou rouges, Chili con carne, Salade périgourdine</t>
  </si>
  <si>
    <t>2-5 ans</t>
  </si>
  <si>
    <t>Domaine Combel-la-Serre</t>
  </si>
  <si>
    <t>https://combel-la-serre.com/fr/contact</t>
  </si>
  <si>
    <t>0018</t>
  </si>
  <si>
    <t xml:space="preserve"> Coteaux de Lacapelle Cabanac, le long du Lot</t>
  </si>
  <si>
    <t>Manuelles, élevage : Cuve de béton et futs de chêne pendant environ
15 mois</t>
  </si>
  <si>
    <t>Le nez est puissant et marqué par des notes fumées, de cuir et de fruits noirs. Intense et généreuse, la bouche est dotée d’une belle matière et se révèle à la fois structurée, ronde et souple..</t>
  </si>
  <si>
    <t>Canard, terrine de gibier</t>
  </si>
  <si>
    <t>Domaine Cosse Maisonneuve</t>
  </si>
  <si>
    <t>https://www.larvf.com/,domaine-cosse-maisonneuve,10847,406083.asp</t>
  </si>
  <si>
    <t>0019</t>
  </si>
  <si>
    <t>en cuvaison courte et avec un élevage de 12 mois en jarres de grès</t>
  </si>
  <si>
    <t>Un nez marqué par les fruits noirs et une bouche sur la mûre, la myrtille et la cerise noire. Une matière d'un soyeux de tannin remarquable. Frais et fruité,</t>
  </si>
  <si>
    <t>Grillades, fromages persillés, plats à base de poivrons</t>
  </si>
  <si>
    <t>5-7 ans</t>
  </si>
  <si>
    <t>0020</t>
  </si>
  <si>
    <t>Lot</t>
  </si>
  <si>
    <r>
      <rPr>
        <u/>
        <sz val="11"/>
        <color theme="1"/>
        <rFont val="Arial"/>
        <family val="2"/>
      </rPr>
      <t>Assemblages :</t>
    </r>
    <r>
      <rPr>
        <sz val="11"/>
        <color theme="1"/>
        <rFont val="Arial"/>
        <family val="2"/>
      </rPr>
      <t xml:space="preserve"> </t>
    </r>
    <r>
      <rPr>
        <sz val="9"/>
        <color rgb="FF000000"/>
        <rFont val="Arial"/>
        <family val="2"/>
      </rPr>
      <t>Malbec, Merlot</t>
    </r>
  </si>
  <si>
    <t>7 ans de vieillissement en vielle barrique de chêne et cuve béton puis un long repos en bouteilles de plus de 1 an</t>
  </si>
  <si>
    <t>Laisser s'aérer, voir carafer.</t>
  </si>
  <si>
    <t>Saveurs profondes, prunes, fruitées et d’une richesse soyeuse, tanins souples avec une belle acidité traversant tout ce fruit mûr et le rendant à la fois riche et rafraîchissant.</t>
  </si>
  <si>
    <t>Mets épicés, fromages affinés et à pâte dure</t>
  </si>
  <si>
    <t>0021</t>
  </si>
  <si>
    <t>Gaillac – Côte du Tarn</t>
  </si>
  <si>
    <t>AOP/IGP</t>
  </si>
  <si>
    <t>Tarn</t>
  </si>
  <si>
    <t>Sols argilo-calcaires profonds</t>
  </si>
  <si>
    <t>Manuelles, élevage cuve en béton</t>
  </si>
  <si>
    <t>Laisser s'aérer, servir à 15°</t>
  </si>
  <si>
    <t>Concentré avec une attaque franche et une belle acidité. Arômes de fruits rouges bien mûrs rappelant la myrtille. Épicé Nez quelques fois un peu fermé avec des notes de cuir. Des tanins fins.</t>
  </si>
  <si>
    <t>Grillades, Plats épicés, Fromages affinés, Desserts au chocolat</t>
  </si>
  <si>
    <t>Domaine Plageoles</t>
  </si>
  <si>
    <t>https://www.vins-plageoles.com/contact.php</t>
  </si>
  <si>
    <t>0022</t>
  </si>
  <si>
    <t>100% Punelart</t>
  </si>
  <si>
    <t>Manuelles, élevage cuve ciment</t>
  </si>
  <si>
    <t>Ce vin charnu apporte des notes de prunes fraîches, de réglisse, d'épices avec parfois une pointe de cuir. Note de mûres écrasées, de cuir et de terre humide. Fruité mûr et concentré et des tanins structurés</t>
  </si>
  <si>
    <t>Viandes rôties, un magret de canard, des fromages bleus...</t>
  </si>
  <si>
    <t>10 ans</t>
  </si>
  <si>
    <t>0023</t>
  </si>
  <si>
    <t>Fronton</t>
  </si>
  <si>
    <t>AOP</t>
  </si>
  <si>
    <t xml:space="preserve"> Plus haute terrasse du Tarn</t>
  </si>
  <si>
    <t>100% Négrette</t>
  </si>
  <si>
    <t>élevage cuve en béton</t>
  </si>
  <si>
    <t>Servir entre 14°C et 16°C</t>
  </si>
  <si>
    <t>Le nez est très floral, de fruits noirs,fruits mûrs, très délicat.La bouche est élégante, des tannins fins , fruits noirs et de réglisse tout dans la finesse.</t>
  </si>
  <si>
    <t>Viandes rouges, un magret de canard, plats en sauce, planche de charcuterie ou de fromage</t>
  </si>
  <si>
    <t>10-12 ans</t>
  </si>
  <si>
    <t>Noté 94/100 sur la Revue du Vin de France de février 2022</t>
  </si>
  <si>
    <t>Domaine Plaisance Penavayre</t>
  </si>
  <si>
    <t>https://plaisancepenavayre.fr/contact</t>
  </si>
  <si>
    <t>0024</t>
  </si>
  <si>
    <t xml:space="preserve"> Secteur de Maumusson</t>
  </si>
  <si>
    <t>100% Tannat</t>
  </si>
  <si>
    <t>Manuelles, élevage cuve béton</t>
  </si>
  <si>
    <t>Servir entre  15-17°C - Dégazage conseillé</t>
  </si>
  <si>
    <t>Le nez est fin, gourmand, sur la confiture fruits noirs qui mijote. La bouche est ronde, ample, veloutée, avec une matière juteuse, fruitée.La finale offre une mâche savoureuse au fruité irrésitible, souligné par le cacao et les épices</t>
  </si>
  <si>
    <t>A partager à l’apéritif, légèrement rafraichi, entre amis avec une planche de charcuterie, sur une cuisine de brasserie ou un plat épicé, avec des desserts chocolatés</t>
  </si>
  <si>
    <t>Domaine Labranche-Laffonf (Christine Dupuy)</t>
  </si>
  <si>
    <t>https://madiran-pacherenc.com/site/domaine-labranche-laffont/</t>
  </si>
  <si>
    <t>0025</t>
  </si>
  <si>
    <t>Chiroubles</t>
  </si>
  <si>
    <t>Beaujolais</t>
  </si>
  <si>
    <t>100% Gamay noir</t>
  </si>
  <si>
    <t>Sols Argilo-calcaire émaillés de filons sablonneux granitiques</t>
  </si>
  <si>
    <t>Nez sur des arômes de cerise et de violette</t>
  </si>
  <si>
    <t>Plateau de charcuterie, viandes blanches, tarte aux fraises</t>
  </si>
  <si>
    <t>4 ans</t>
  </si>
  <si>
    <t>Domaine de la Combe au Loup</t>
  </si>
  <si>
    <t>https://www.meziat.com/Contact_r5.html</t>
  </si>
  <si>
    <t>0026</t>
  </si>
  <si>
    <t>Morgon</t>
  </si>
  <si>
    <t>vallée de la Saône</t>
  </si>
  <si>
    <t>Sous-sols de « roche pourrie » riche en oxyde de fer et en schistes</t>
  </si>
  <si>
    <t>Manuelles, élevage en cuves béton et partiellement en foudres</t>
  </si>
  <si>
    <t>Laisser s'aérer, servir entre 15° et 17°</t>
  </si>
  <si>
    <t>Nez de cerise, griotte, minéral et quelques épices douces. La bouche est fraiche et fruitée avec une belle persistance. Vin complexe, équilibré qui offre des tanins veloutés en fin de bouche</t>
  </si>
  <si>
    <t>sur une cuisine simple et de terroir, une salade de gésiers, des grillades, un saumon grillé, du Brie</t>
  </si>
  <si>
    <t>Maison Piron</t>
  </si>
  <si>
    <t>https://www.maison-piron.fr/</t>
  </si>
  <si>
    <t>0027</t>
  </si>
  <si>
    <t>Regnié</t>
  </si>
  <si>
    <t>Sol granitique recouvert de cristaux de feldspath.</t>
  </si>
  <si>
    <t>Laisser s'aérer, voir carafer 30 minutes. A servir entre 15° à 16°</t>
  </si>
  <si>
    <t>Le nez est élégant, s'ouvrant sur des arômes prononcés de fruits noirs,pruneau, cassis, myrtille. La bouche est riche,ample et droite, le zan, les fruits mûrs reviennent , avec une belle minéralité qui apporte un côté salin. Les tanins sont fins,et fondus.</t>
  </si>
  <si>
    <t>Pied de cochon grillé, abats de type rognons ou foie</t>
  </si>
  <si>
    <t>89 / 100 La Revue du Vin de France</t>
  </si>
  <si>
    <t>0028</t>
  </si>
  <si>
    <t>Mâcon-Pierreclos</t>
  </si>
  <si>
    <t>Bourgogne</t>
  </si>
  <si>
    <t>Bourgogne du sud, au coeur des collines du Mâconnais</t>
  </si>
  <si>
    <t>Sols granitiques</t>
  </si>
  <si>
    <t>Manuelles, élevage en fût de chêne pendant 10 mois</t>
  </si>
  <si>
    <t>Le nez  est riche, généreux arômes de fruits noirs, légers arômes de poivre noir.</t>
  </si>
  <si>
    <t>Pâté en croûte, Viandes rouges grillées, Blanquette de veau, Volailles, Coq au vin</t>
  </si>
  <si>
    <t>2 étoiles au Guide Hachette 2016 ce qui correspond à un vin remarquable. Les jurys lui ont décerné un Coup de Cœur.</t>
  </si>
  <si>
    <t>Domaine Coteaux des Margots</t>
  </si>
  <si>
    <t>http://www.domainecoteauxdesmargots.fr/contact</t>
  </si>
  <si>
    <t>0029</t>
  </si>
  <si>
    <t>Servir entre 14°C et 17°C</t>
  </si>
  <si>
    <t>Le nez  est expressif, la bouche est harmonieuse, puissante, pleine, subtiles notes de vanille, tanins fondus.</t>
  </si>
  <si>
    <t>Viandes rouges en sauce, Onglet, Gibiers, Coq au vin, Fromages de caractère</t>
  </si>
  <si>
    <t>0030</t>
  </si>
  <si>
    <t>Hautes-Côtes de Nuits</t>
  </si>
  <si>
    <t xml:space="preserve"> Hautes-Côtes, en Côte-d'Or,</t>
  </si>
  <si>
    <t>Sol argilo-calcaire de structure superficielle (sur environ 20 cm
de profondeur), pierreux à 50%.</t>
  </si>
  <si>
    <t>2 mois d’élevage sur lies fines travaillées : 50% en cuve, 50%
en fûts de chêne dont 25% de fûts neufs</t>
  </si>
  <si>
    <t>Nez flatteur de fruits rouges mûrs. En bouche, l'attaque est fraîche, les tannins fondus et la finale harmonieuse</t>
  </si>
  <si>
    <t>Viandes rouges et volailles grillées ou rôties</t>
  </si>
  <si>
    <t>5-6 ans</t>
  </si>
  <si>
    <t>2019 : Tasteviné automne 2020</t>
  </si>
  <si>
    <t>Domaine Manuel OLIVIER</t>
  </si>
  <si>
    <t>https://www.vindebourgogne-manuel-olivier.com/contact</t>
  </si>
  <si>
    <t>0031</t>
  </si>
  <si>
    <t>Côtes de Thau</t>
  </si>
  <si>
    <t>IGP</t>
  </si>
  <si>
    <t>Languedoc-Roussillon</t>
  </si>
  <si>
    <t>Entre mer et Cevennes, bordé au sud par l’étang de THAU et au nord par la cité historique de PEZENAS, le Domaine la Grangette est situé en plein coeur de l’AOP PICPOUL DE PINET</t>
  </si>
  <si>
    <t>100% Piquepoul noir</t>
  </si>
  <si>
    <t>Servir entre 10°C et 12°C l'été et 14° l'hiver</t>
  </si>
  <si>
    <t>Le nez est gourmand, sur la cerise, la mûre, la pivoine et les épices douces. La bouche est ronde, fraîche, juteuse, avec une matière charnue à l'accroche canaille et une aromatique acidulée qui titille les papilles. C'est assez rare sur un rouge, mais la finale est  "triple A" : fine Acidité de la griotte, Amertume du noyau de cerise et Astringence qui évoque l'écorce d'agrume et la craie. C'est fruité, acidulé, tonique, finement épicé, avec un sacré goût de revienzy... .</t>
  </si>
  <si>
    <t>Poisson gras, charcuterie, salades</t>
  </si>
  <si>
    <t>Domaine La Grangette</t>
  </si>
  <si>
    <t>https://www.domainelagrangette.com/domaine/#footer</t>
  </si>
  <si>
    <t>0032</t>
  </si>
  <si>
    <t>Minervois</t>
  </si>
  <si>
    <t>Entre mer et Cevennes, bordé à Laure-Minervois dans l’Aude, en Région Occitanie</t>
  </si>
  <si>
    <r>
      <rPr>
        <u/>
        <sz val="11"/>
        <color theme="1"/>
        <rFont val="Arial"/>
        <family val="2"/>
      </rPr>
      <t>Assemblages :</t>
    </r>
    <r>
      <rPr>
        <sz val="11"/>
        <color theme="1"/>
        <rFont val="Arial"/>
        <family val="2"/>
      </rPr>
      <t xml:space="preserve"> </t>
    </r>
    <r>
      <rPr>
        <sz val="9"/>
        <color rgb="FF000000"/>
        <rFont val="Arial1"/>
      </rPr>
      <t>Syrah 45% - Grenache noir 45% - Carignan 10%</t>
    </r>
  </si>
  <si>
    <t>Sols coteaux de grès</t>
  </si>
  <si>
    <t>Manuelles,  égrappage, réduction des sulfites, macération longue, élevage sur lies fines, assemblage</t>
  </si>
  <si>
    <t>16-17°c - Servir plutôt frais et veiller à ce que le vin ne se réchauffe pas excessivement dans la bouteille comme dans les verres. Un léger temps d’ouverture préalable au service peut-être bénéfique</t>
  </si>
  <si>
    <t>Finesse du Grenache, fruité de la Syrah, caractère du Carignan, les notes de fruits noirs et de coriandre se marient au caractère racé de ce vin de terroir.</t>
  </si>
  <si>
    <t>Carré d’agneau, cassoulet, civet de chevreuil, sanglier, entrecôte ou côte de bœuf grillées, lapin aux pruneaux, fromages forts</t>
  </si>
  <si>
    <t>7-8 ans</t>
  </si>
  <si>
    <t>2 étoiles au Guide Hachette pour la cuvée 2020</t>
  </si>
  <si>
    <t>Domaine Sibille</t>
  </si>
  <si>
    <t>https://www.domainesibille.com/contact1</t>
  </si>
  <si>
    <t>0033</t>
  </si>
  <si>
    <t>Pays d'Oc</t>
  </si>
  <si>
    <t>100% Syrah</t>
  </si>
  <si>
    <t>Nez franc avec beaucoup de complexité, parfums de sous bois, mousse d’arbre, champignon, mais aussi tabac blond, Laurier. Attaque ample et souple, avec des tanins fondus et enveloppants, de nombreux arômes fond. Surface, poivre, violette, tabac blond, framboise, avec un rétro-nasal de sous bois.</t>
  </si>
  <si>
    <t>Apéritif, carpaccio de bœuf, lapin, pigeonneau, filet mignon, garnitures à base de tomate, poivrons et aubergines à la plancha et à base d’huile d’olive</t>
  </si>
  <si>
    <t>Médaille d'Argent Concours des Grands Vins du Languedoc - Roussillon 2021</t>
  </si>
  <si>
    <t>0034</t>
  </si>
  <si>
    <t>100% Marselan</t>
  </si>
  <si>
    <t>Servir à 18°C.</t>
  </si>
  <si>
    <t>Bel équilibre général, tanins nombreux et soyeux. Du coté des arômes on retrouve les fruits rouges, le côté aérien mentholé, et des notes de sous bois de cèdre subtilement poivrées,</t>
  </si>
  <si>
    <t>Vin très agréable à l’apéritif, sur un repas bien relevé, épicé, un barbecue, des légumes grillés,</t>
  </si>
  <si>
    <t>0035</t>
  </si>
  <si>
    <t xml:space="preserve"> A 15 km de Carcassonne, l'exploitation s’étend sur des terroirs variés en
AOP MINERVOIS et IGP PAYS d’OC</t>
  </si>
  <si>
    <r>
      <rPr>
        <u/>
        <sz val="11"/>
        <color theme="1"/>
        <rFont val="Arial"/>
        <family val="2"/>
      </rPr>
      <t>Assemblages :</t>
    </r>
    <r>
      <rPr>
        <sz val="11"/>
        <color theme="1"/>
        <rFont val="Arial"/>
        <family val="2"/>
      </rPr>
      <t xml:space="preserve"> Carignan, Grenache</t>
    </r>
  </si>
  <si>
    <t>Molasse de Carcassonne : le conglomérat (sols graveleux) le grès (sols sablonneux) et les marnes (sols argileux).</t>
  </si>
  <si>
    <t>Servir entre 17°C et 20°C</t>
  </si>
  <si>
    <t>Le premier parfum nous amène dans la garrigue un soir d’été chaud puis l’aération nous attire vers un côté pruneau, fruits noirs murs, une pointe kirschée. En bouche, la sensation de fruits laisse place à des épices blonds, tout doux. Les tanins sont denses, riches et soutenus tout en conservant une
grande finesse et beaucoup d’élégance. Très bel équilibre et longueur en bouche.</t>
  </si>
  <si>
    <t>Cuisine de caractère, sublime le cassoulet, son élégance accompagne parfaitement un repas gastronomique.</t>
  </si>
  <si>
    <t>8-12 ans</t>
  </si>
  <si>
    <t>Cuvée 2019 : guide Hachette des vins 2023 : 3 étoiles, Coup de coeur</t>
  </si>
  <si>
    <t>Château l'Amiral</t>
  </si>
  <si>
    <t>https://www.chateaulamiral.fr/contact/</t>
  </si>
  <si>
    <t>0036</t>
  </si>
  <si>
    <t>Pic Saint Loup</t>
  </si>
  <si>
    <t>département de l’Hérault</t>
  </si>
  <si>
    <r>
      <rPr>
        <u/>
        <sz val="11"/>
        <color theme="1"/>
        <rFont val="Arial"/>
        <family val="2"/>
      </rPr>
      <t>Assemblages :</t>
    </r>
    <r>
      <rPr>
        <sz val="11"/>
        <color theme="1"/>
        <rFont val="Arial"/>
        <family val="2"/>
      </rPr>
      <t xml:space="preserve"> 40% Syrah, 40% Grenache, 10% </t>
    </r>
    <r>
      <rPr>
        <sz val="11"/>
        <color theme="1"/>
        <rFont val="Arial"/>
        <family val="2"/>
      </rPr>
      <t>Mourvèdre, 10% Carignan</t>
    </r>
  </si>
  <si>
    <t>Gravette</t>
  </si>
  <si>
    <t>Manuelles,  élévage foudre et barrique</t>
  </si>
  <si>
    <t>A carafer et à  servir à 18°</t>
  </si>
  <si>
    <t>Le premier nez est chocalat, cacao, cassis, groseille, pruneau; à l'évolution, on retrouve les épices, le cuir, le zan, garrigue qui font la typicité de cette cuvée. La bouche est fraîche et persistante. On retrouve les notes aromatiques du nez comme le cuir, garrigue (laurier,romarin), épicé, agrumes (pamplemousse)</t>
  </si>
  <si>
    <t>Plats à base de tomate et viande grillée .</t>
  </si>
  <si>
    <t>Héritage du Pic Saint-Loup</t>
  </si>
  <si>
    <t>https://www.larvf.com/,ermitage-du-pic-saint-loup,10665,402274.asp</t>
  </si>
  <si>
    <t>0037</t>
  </si>
  <si>
    <t>département de l’Hérault – extrême nord des Terrasses du Larzac</t>
  </si>
  <si>
    <t>Sols de grés et schistes, ferrugineux et chargés de quartz</t>
  </si>
  <si>
    <t>Manuelles, cuves en Inox</t>
  </si>
  <si>
    <t>Servir entre 16° et 17°, décantation conseillée, passage en carafe recommandé</t>
  </si>
  <si>
    <t>Le premier nez est fin, sur le coulis de mûre et le poivre. La bouche est ronde, ample,  veloutée, déployant une matière pulpeuse / juteuse,  au  fruit gourmand et à la fraîcheur croquante, formant un ensemble des plus irrésistibles. La finale dévoile une fine mâche savoureuse, au fruit encore plus expressif et gourmand, sur les fruits noirs sauvages  et le poivre.</t>
  </si>
  <si>
    <t>viandes rouges</t>
  </si>
  <si>
    <t>Domaine Mas Lasta</t>
  </si>
  <si>
    <t>https://www.hachette-vins.com/guide-vins/producteurs/22896/mas-lasta/#info-area</t>
  </si>
  <si>
    <t>0038</t>
  </si>
  <si>
    <t>Terrasses du Larzac</t>
  </si>
  <si>
    <r>
      <rPr>
        <u/>
        <sz val="11"/>
        <color theme="1"/>
        <rFont val="Arial"/>
        <family val="2"/>
      </rPr>
      <t>Assemblages :</t>
    </r>
    <r>
      <rPr>
        <sz val="11"/>
        <color theme="1"/>
        <rFont val="Arial"/>
        <family val="2"/>
      </rPr>
      <t xml:space="preserve">  Syrah, Grenache, Cinsault</t>
    </r>
  </si>
  <si>
    <t>Au nez, des notes puissantes de fruits noirs et rouges. En bouche, un vin du Languedoc, bien fruité sur la mure qui dévoile une belle fraîcheur et de fins tanins.</t>
  </si>
  <si>
    <t>viandes rouges, plateau de fromages, charcuterie</t>
  </si>
  <si>
    <t>0039</t>
  </si>
  <si>
    <t>aux pieds des Cévennes, Carignan entre Autignac et Laurens</t>
  </si>
  <si>
    <r>
      <rPr>
        <u/>
        <sz val="11"/>
        <color theme="1"/>
        <rFont val="Arial"/>
        <family val="2"/>
      </rPr>
      <t>Assemblages :</t>
    </r>
    <r>
      <rPr>
        <sz val="11"/>
        <color theme="1"/>
        <rFont val="Arial"/>
        <family val="2"/>
      </rPr>
      <t xml:space="preserve">  80 % Syrah – 20% Viognier</t>
    </r>
  </si>
  <si>
    <t>Terroir de Lithochromes sur marne calcaire lacustre</t>
  </si>
  <si>
    <t>Manuelles, élevé en cuve</t>
  </si>
  <si>
    <t>Cépage exubérant dans sa jeunesse, cette Syrah florale – violette – exprime son côté épicé – poivre, réglisse fraiche – et balsamique. La bouche est souple, aérienne, tout en douceur. Le Viognier amène rondeur et gourmandise.Le nez intense hésite entre les deux : mûr et frais, très fruité (fruits noirs et rouges) et très floral, avec une touche d'épices et de végétal. Luxuriante, fraîche, fermement tannique, la bouche y ajoute de la violette et du Zan à foison, avec une belle et longue finale fumée,</t>
  </si>
  <si>
    <t>En apéritif, à servir un peu frais</t>
  </si>
  <si>
    <t>Cuvée 2018 : guide Hachette des vins 2020 : 2 étoiles, Coup de cœur</t>
  </si>
  <si>
    <t>Château Grézan (Famille Cros-Pujol)</t>
  </si>
  <si>
    <t>https://chateaugrezan-famillecrospujol.com/contact/</t>
  </si>
  <si>
    <t>0040</t>
  </si>
  <si>
    <t>Faugères</t>
  </si>
  <si>
    <r>
      <rPr>
        <u/>
        <sz val="11"/>
        <color theme="1"/>
        <rFont val="Arial"/>
        <family val="2"/>
      </rPr>
      <t>Assemblages :</t>
    </r>
    <r>
      <rPr>
        <sz val="11"/>
        <color theme="1"/>
        <rFont val="Arial"/>
        <family val="2"/>
      </rPr>
      <t xml:space="preserve">  Mourvèdre, Syrah, Carignan</t>
    </r>
  </si>
  <si>
    <t>Sols : Schistes ferrites</t>
  </si>
  <si>
    <t>Vin représentatif du terroir schisteux de Faugères. Sa robe pourpre et son nez floral séducteur de bourgeons de cassis et fruits à noyaux offrent une bouche ronde, suave et charnue caractérisée par sa fraîcheur. Des tanins présents mais arrondis, bel équilibre et belle longueur</t>
  </si>
  <si>
    <t>Viandes rouges et blanches, des charcuteries, de la volaille rôtie, pizzas ainsi que sur tous les fromages</t>
  </si>
  <si>
    <t>Château Grézan</t>
  </si>
  <si>
    <t>0041</t>
  </si>
  <si>
    <r>
      <rPr>
        <u/>
        <sz val="11"/>
        <color theme="1"/>
        <rFont val="Arial"/>
        <family val="2"/>
      </rPr>
      <t>Assemblages :</t>
    </r>
    <r>
      <rPr>
        <sz val="11"/>
        <color theme="1"/>
        <rFont val="Arial"/>
        <family val="2"/>
      </rPr>
      <t xml:space="preserve">  Mourvèdre, Syrah</t>
    </r>
  </si>
  <si>
    <t>Sols :schistes, sélection de parcelles exposées au sud</t>
  </si>
  <si>
    <t>Manuelles, élevé en fût de chêne</t>
  </si>
  <si>
    <t>Servir entre 16° et 18°, décantation conseillée, passage en carafe recommandé</t>
  </si>
  <si>
    <t xml:space="preserve"> Nez épuré sur des notes de cassis et de réglisse. Bouche longue et complexe, sur des notes balsamiques, de cassis, de réglisse, de mûre, d'olive noire et de tapenade. Magnifique longueur.</t>
  </si>
  <si>
    <t>Charcuterie, Viande rouge, Gibier, Champignon, Barbecue, Fromage, Dessert chocolaté</t>
  </si>
  <si>
    <t>5-10 ans</t>
  </si>
  <si>
    <t>Hachette des vins 2021, La cuvée 2018  a obtenu la note de 2 étoiles</t>
  </si>
  <si>
    <t>0042</t>
  </si>
  <si>
    <t>Minervois La Livinière rouge</t>
  </si>
  <si>
    <t>Entre l'’Aude et l’Hérault, Zone semi-montagnarde adossée à la Montagne Noire entre Carcassonne et Narbonne à 50 km de la mer Méditerranée</t>
  </si>
  <si>
    <r>
      <rPr>
        <u/>
        <sz val="11"/>
        <color theme="1"/>
        <rFont val="Arial"/>
        <family val="2"/>
      </rPr>
      <t>Assemblages :</t>
    </r>
    <r>
      <rPr>
        <sz val="11"/>
        <color theme="1"/>
        <rFont val="Arial"/>
        <family val="2"/>
      </rPr>
      <t xml:space="preserve">  80% Syrah Noir, 15% Grenache Noir, 5% </t>
    </r>
    <r>
      <rPr>
        <sz val="11"/>
        <color theme="1"/>
        <rFont val="Arial"/>
        <family val="2"/>
      </rPr>
      <t>Carignan Noir</t>
    </r>
  </si>
  <si>
    <t>Sol à dominante calcaire à forte pierrosité</t>
  </si>
  <si>
    <t xml:space="preserve"> élevé en cuve et en fût.</t>
  </si>
  <si>
    <t>16-17°c - Servir plutôt frais mais sans trop</t>
  </si>
  <si>
    <t>Nez riche, dense avec un melting-pot d’odeurs tel le tabac brun, le fruit noir, le noyau de cerise, le grillé… Mais aussi des notes boisées douces.  En bouche, il procure une sensation de plénitude de par son bel équilibre avec des tanins mûr s, un boisé en finesse et un caractère « frais ». Bien que riche, la finale est longue et remarquablement fraîche avec une persistance des notes « grillé » et « épicé » (poivre, réglisse)…</t>
  </si>
  <si>
    <t>Assortiment de fromages affiné, viandes rouges en sauce</t>
  </si>
  <si>
    <t>Médaille d'Or au Concours Général Agricole de Paris 2019, Médaille de Bronze au Concours des Vignerons Indépendants</t>
  </si>
  <si>
    <t>Château de Fauzan</t>
  </si>
  <si>
    <t>https://www.chateaudefauzan.com/contact/</t>
  </si>
  <si>
    <t>0043</t>
  </si>
  <si>
    <t>%</t>
  </si>
  <si>
    <t>Riche et expressif, ce vin se caractérise par un nez net, sans lourdeur. Son nez est racé, charmeur tout en étant frais. Il délivre très vite des arômes de fruits noirs (framboise, cassis, myrtilles….) et de réglisse fraîche. Sa bouche confirme la promesse perçue au nez. Il est ample, soyeux avec une puissance remarquable, une saveur grillée fine et une longue finale combinant les épices, le grillé, la réglisse et le caramel ! Les tanins du vin combinés à ceux extraits du bois de chêne de par son élevage en barrique sont fins et soyeux,</t>
  </si>
  <si>
    <t>charcuteries de caractère, fromages affinés, joue de cochon</t>
  </si>
  <si>
    <t>0044</t>
  </si>
  <si>
    <t>élevage en fût neuf de chêne pendant 14 mois.</t>
  </si>
  <si>
    <t>Son nez est racé, charmeur tout en étant frais. Il délivre très vite des arômes de
fruits noirs (framboise, cassis, myrtilles….) et de réglisse fraîche. Plus subtiles, des notes empyreumatiques et une pointe animale de bon aloi ajoutent à la complexité olfactive de ce vin. Riche et expressif, ce vin se caractérise par un nez net, sans lourdeur. Sa bouche confirme la promesse perçue au nez. Il est ample, soyeux avec une puissance remarquable, une saveur grillée fine et une longue finale combinant les épices, le grillé, la réglisse et le caramel ! Les tanins du vin combinés à ceux extraits du bois de chêne de par son élevage en barrique sont fins et soyeux.</t>
  </si>
  <si>
    <t>Tajine d’agneau aux épices, petits gibiers, viandes grillées de caractère, fromages affinés, moelleux au chocolat</t>
  </si>
  <si>
    <t>7 ans</t>
  </si>
  <si>
    <t>0045</t>
  </si>
  <si>
    <t>Saint-Chinian</t>
  </si>
  <si>
    <r>
      <rPr>
        <u/>
        <sz val="11"/>
        <color theme="1"/>
        <rFont val="Arial"/>
        <family val="2"/>
      </rPr>
      <t>Assemblages :</t>
    </r>
    <r>
      <rPr>
        <sz val="11"/>
        <color theme="1"/>
        <rFont val="Arial"/>
        <family val="2"/>
      </rPr>
      <t xml:space="preserve">  Syrah 60% – Grenache 25% – Carignan </t>
    </r>
    <r>
      <rPr>
        <sz val="11"/>
        <color theme="1"/>
        <rFont val="Arial"/>
        <family val="2"/>
      </rPr>
      <t>15%</t>
    </r>
  </si>
  <si>
    <t>Sols de Schistes à tendance acide</t>
  </si>
  <si>
    <t>Manuelles, Elevage 12 moins en fût de chêne et 12 Mois en cuve</t>
  </si>
  <si>
    <t>Nez complexe évoluant sur les fruits mûrs, le fumé, soutenu par une belle
Fraîcheur. Des notes d’amandes et de noisettes grillées, aux saveurs de griottes très mûres, à la finale fraîche et un peu poivrée</t>
  </si>
  <si>
    <t>Pièce de bœuf aux herbes</t>
  </si>
  <si>
    <t>Château la Dournie</t>
  </si>
  <si>
    <t>https://www.chateauladournie.com/contact.html</t>
  </si>
  <si>
    <t>0046</t>
  </si>
  <si>
    <t>Côtes-du-Roussillon</t>
  </si>
  <si>
    <t>à 10 km au sud de Perpignan</t>
  </si>
  <si>
    <r>
      <rPr>
        <u/>
        <sz val="11"/>
        <color theme="1"/>
        <rFont val="Arial"/>
        <family val="2"/>
      </rPr>
      <t>Assemblages :</t>
    </r>
    <r>
      <rPr>
        <sz val="11"/>
        <color theme="1"/>
        <rFont val="Arial"/>
        <family val="2"/>
      </rPr>
      <t xml:space="preserve">  Syrah, Grenache, Mourvèdre</t>
    </r>
  </si>
  <si>
    <t>Marnes alluvionnaires de la plaine du Roussillon</t>
  </si>
  <si>
    <t>Servir autour 18°C</t>
  </si>
  <si>
    <t>Sur des notes de confiture de mûres , d'herbes poivrées et touches de voilettes, il présente en bel équilibre, Le nez offre un bouquet de petits fruits rouges et noirs, c'est assez complexe et gourmand à la fois, La bouche est terriblement croquante avec du fruit rouge très présent. Un vin gouleyant et aussi plein de fraîcheur.</t>
  </si>
  <si>
    <t>Charcuteries, fromages à pâte molle</t>
  </si>
  <si>
    <t>Château de L'Ou</t>
  </si>
  <si>
    <t>https://chateau-de-lou.com/fr/nous-contacter</t>
  </si>
  <si>
    <t>0047</t>
  </si>
  <si>
    <t>Côtes du Rhône</t>
  </si>
  <si>
    <t>Vallée du Rhône</t>
  </si>
  <si>
    <t xml:space="preserve"> Vaucluse, en région PACA</t>
  </si>
  <si>
    <r>
      <rPr>
        <u/>
        <sz val="11"/>
        <color theme="1"/>
        <rFont val="Arial"/>
        <family val="2"/>
      </rPr>
      <t>Assemblages :</t>
    </r>
    <r>
      <rPr>
        <sz val="11"/>
        <color theme="1"/>
        <rFont val="Arial"/>
        <family val="2"/>
      </rPr>
      <t xml:space="preserve"> 5% Carignan, 65% Grenache, 30% Syrah</t>
    </r>
  </si>
  <si>
    <t>Sols argilo-graveleux</t>
  </si>
  <si>
    <t>Manuelles, Elevage en cuve en ciment avec résine époxy</t>
  </si>
  <si>
    <t>Nez expressif, bouquet de violette, de réglisse, de framboises des bois. En bouche, une attaque souple et fruitée, de la concentration, des tanins polis. Finale persistante sur les parfums,</t>
  </si>
  <si>
    <t>Charcuteries, Viandes rouges grillées, Rôti de porc , Poulet rôti</t>
  </si>
  <si>
    <t>La cuvée 2018 rouge a obtenu la note de 1 étoile, ce qui correspond à un vin très réussi. Ce vin a été noté dans l’édition 2020 du Guide Hachette Vins</t>
  </si>
  <si>
    <r>
      <rPr>
        <b/>
        <sz val="10"/>
        <color theme="1"/>
        <rFont val="Arial"/>
        <family val="2"/>
      </rPr>
      <t>Domaine L</t>
    </r>
    <r>
      <rPr>
        <b/>
        <sz val="10"/>
        <color theme="1"/>
        <rFont val="Arial"/>
        <family val="2"/>
      </rPr>
      <t>es Grands Bois</t>
    </r>
  </si>
  <si>
    <t>https://grands-bois.com/contact/</t>
  </si>
  <si>
    <t>0048</t>
  </si>
  <si>
    <t>Côtes du Rhône Villages Sainte Cécile</t>
  </si>
  <si>
    <t>AOC/IGP</t>
  </si>
  <si>
    <r>
      <rPr>
        <u/>
        <sz val="11"/>
        <color theme="1"/>
        <rFont val="Arial"/>
        <family val="2"/>
      </rPr>
      <t>Assemblages :</t>
    </r>
    <r>
      <rPr>
        <sz val="11"/>
        <color theme="1"/>
        <rFont val="Arial"/>
        <family val="2"/>
      </rPr>
      <t xml:space="preserve"> Grenache (60%) / Syrah (40%)</t>
    </r>
  </si>
  <si>
    <t>Manuelles, Elevage en cuve inox thermo‐régulée</t>
  </si>
  <si>
    <t>Nez délicat, fruité, arômes de fruits rouges, arômes de poivre noir. BOUCHE : Elégante, notes de fruits rouges, notes de réglisse, tanins fondus.</t>
  </si>
  <si>
    <t>Pâté en croûte, Bavette à l'échalotte, Dinde</t>
  </si>
  <si>
    <t>4-5 ans</t>
  </si>
  <si>
    <t>0049</t>
  </si>
  <si>
    <t>Cairanne</t>
  </si>
  <si>
    <r>
      <rPr>
        <u/>
        <sz val="11"/>
        <color theme="1"/>
        <rFont val="Arial"/>
        <family val="2"/>
      </rPr>
      <t>Assemblages :</t>
    </r>
    <r>
      <rPr>
        <sz val="11"/>
        <color theme="1"/>
        <rFont val="Arial"/>
        <family val="2"/>
      </rPr>
      <t xml:space="preserve"> 50% Grenache, 35% Mourvèdre, 15% Syrah</t>
    </r>
  </si>
  <si>
    <t>Servir entre 14°C et 16°C, aérer</t>
  </si>
  <si>
    <t>Au nez des arômes de framboise relevés par des touches de torréfaction. En bouche, une rondeur et une puissance des tanins. Belle fraîcheur en finale.</t>
  </si>
  <si>
    <t>Charcuteries, fromages,  carpaccio de Bœuf</t>
  </si>
  <si>
    <t>La cuvée 2018 rouge a obtenu la note de 2 étoiles, ce qui correspond à un vin remarquable. Les jurys lui ont décerné un Coup de Cœur. Ce vin a été noté dans l’édition 2021 du Guide Hachette Vins.</t>
  </si>
  <si>
    <t>0050</t>
  </si>
  <si>
    <t>Rasteau</t>
  </si>
  <si>
    <r>
      <rPr>
        <u/>
        <sz val="11"/>
        <color theme="1"/>
        <rFont val="Arial"/>
        <family val="2"/>
      </rPr>
      <t>Assemblages :</t>
    </r>
    <r>
      <rPr>
        <sz val="11"/>
        <color theme="1"/>
        <rFont val="Arial"/>
        <family val="2"/>
      </rPr>
      <t xml:space="preserve"> 75% Grenache, 10% Mourvèdre, 15% Syrah</t>
    </r>
  </si>
  <si>
    <t>Sols argileux, sols argilo-calcaires</t>
  </si>
  <si>
    <t>Manuelles, Elevage en demi-muid.</t>
  </si>
  <si>
    <t>Nez riche et épicé, dégageant des arômes poivrés. Bouche, Un joli volume, beaucoup de richesse, beaucoup de corps, avec des notes bleuets, de violettes, notes de fruits rouges, notes de réglisse, tanins soyeux.</t>
  </si>
  <si>
    <t>Charcuteries, fromages, champignons</t>
  </si>
  <si>
    <t>La cuvée 2016  a obtenu la note de 2 étoiles, ce qui correspond à un vin remarquable. Les jurys lui ont décerné un Coup de Cœur. Ce vin a été noté dans l’édition 2019 du Guide Hachette Vins</t>
  </si>
  <si>
    <t>0051</t>
  </si>
  <si>
    <t>Crozes-Hermitage</t>
  </si>
  <si>
    <t xml:space="preserve"> Pont de l’Isère, au nord de la vallée du Rhône.</t>
  </si>
  <si>
    <t>Manuelles, Elevage  en cuves bois tronconiques.</t>
  </si>
  <si>
    <t>On aime sa simplicité, sa générosité, son charme immédiay. Nez : Arômes de fruits noirs mêlés à des belles notes lardées-fumées. Bouche : Ample et avenante sur un fruit délié et abondant. Toute en simplicité et en éclat, cette cuvée se révèle dans un jus foisonnant porté par des tanins fins et tendres, l'ensemble est séduisant au possible.</t>
  </si>
  <si>
    <t>Bavette à l’échalote, canette rôtie et pommes de terre fondantes,  travers de porc grillés.</t>
  </si>
  <si>
    <t>Equis et Domaine Des Lises</t>
  </si>
  <si>
    <t>https://www.larvf.com/equis-domaine-des-lises,10627,409123.asp</t>
  </si>
  <si>
    <t>0052</t>
  </si>
  <si>
    <t>Sols sablonneux et d'alluvion sur 30 mètres de profondeur, très drainant, recouvert avec des galets roulés comme à Chateauneuf-du-Pape.</t>
  </si>
  <si>
    <t>Servir autour 16°C</t>
  </si>
  <si>
    <t>Fruité et glissant, llibère d’intenses notes de fruits noirs et d’épices qui s’insèrent parfaitement dans une trame juteuse, de grande tenue. On suit ce déroulé avec délectation, séduits par la pureté des arômes, la fraîcheur et la finesse de l’ensemble. Nez : Intenses notes de fruits noirs et d’épices. Bouche : De belle prestance toute en finesse sur un fruit lumineux. Parfaitement tenue dans une trame juteuse, cette cuvée glisse sur le palais et nous séduit par sa grande pureté d'arômes et sa fraîcheur de finale.</t>
  </si>
  <si>
    <t>0053</t>
  </si>
  <si>
    <t>Costières de Nîmes</t>
  </si>
  <si>
    <t xml:space="preserve"> Entre Languedoc et Provence. Au Sud d’Uzès et au Nord-Est de Nîmes</t>
  </si>
  <si>
    <r>
      <rPr>
        <u/>
        <sz val="11"/>
        <color theme="1"/>
        <rFont val="Arial"/>
        <family val="2"/>
      </rPr>
      <t>Assemblages :</t>
    </r>
    <r>
      <rPr>
        <sz val="11"/>
        <color theme="1"/>
        <rFont val="Arial"/>
        <family val="2"/>
      </rPr>
      <t xml:space="preserve"> Syrah 60% Grenache 20% Mourvèdre 20%</t>
    </r>
  </si>
  <si>
    <t>Limons loessiques des Costières et cailloutis villafranchiens (terroir de galets roulés), sous sol argilo calcaire.</t>
  </si>
  <si>
    <t>Manuelles, Elevage  en cuves</t>
  </si>
  <si>
    <t>Nez de réglisse, de fumé, de toasté, de cerise, de gelée de framboise, de violette et d'épices à l'aération. Plutôt avenant. Souple et sans aspérité en bouche, porté par une trame fruitée, légèrement épicée. les tannins sont encore frais et apportent du relief à l'ensemble.</t>
  </si>
  <si>
    <t>Charcuteries, Fromage doux à pâte molle, viande rouge grillée,</t>
  </si>
  <si>
    <t>La cuvée  2018 a obtenu la note de 1 étoile, ce qui correspond à un vin très réussi. Ce vin a été noté dans l’édition 2020 du Guide Hachette Vins</t>
  </si>
  <si>
    <t>Château de Montfrin</t>
  </si>
  <si>
    <t>https://www.chateaudemontfrin.com/contact/</t>
  </si>
  <si>
    <t>0054</t>
  </si>
  <si>
    <t>Coteaux du Pont du Gard</t>
  </si>
  <si>
    <r>
      <rPr>
        <u/>
        <sz val="11"/>
        <color theme="1"/>
        <rFont val="Arial"/>
        <family val="2"/>
      </rPr>
      <t>Assemblages :</t>
    </r>
    <r>
      <rPr>
        <sz val="11"/>
        <color theme="1"/>
        <rFont val="Arial"/>
        <family val="2"/>
      </rPr>
      <t xml:space="preserve"> 60% syrah, 30% grenache, 10% cabernet </t>
    </r>
    <r>
      <rPr>
        <sz val="11"/>
        <color theme="1"/>
        <rFont val="Arial"/>
        <family val="2"/>
      </rPr>
      <t>sauvignon</t>
    </r>
  </si>
  <si>
    <t>Alluvionnaire, sablo-limoneux.</t>
  </si>
  <si>
    <t>Nez d'épices et de fruits frais. Les tanins sont souples et le fruit omniprésent. Un vin juteux</t>
  </si>
  <si>
    <t>Apéritif, Charcuterie, Grillades, Légumes, Viandes blanches, Viandes rouges</t>
  </si>
  <si>
    <t>0055</t>
  </si>
  <si>
    <t>Vinsobres</t>
  </si>
  <si>
    <t xml:space="preserve">  Sud de la Vallée du Rhône,  terrasses des Piallats</t>
  </si>
  <si>
    <r>
      <rPr>
        <u/>
        <sz val="11"/>
        <color theme="1"/>
        <rFont val="Arial"/>
        <family val="2"/>
      </rPr>
      <t>Assemblages :</t>
    </r>
    <r>
      <rPr>
        <sz val="11"/>
        <color theme="1"/>
        <rFont val="Arial"/>
        <family val="2"/>
      </rPr>
      <t xml:space="preserve"> 70 % Grenache – 30 % Syrah</t>
    </r>
  </si>
  <si>
    <t>Marnes grises et bancs de cailloutis d’origine fluviatile</t>
  </si>
  <si>
    <t>Manuelles, Élevage de 12 mois en foudres et fûts</t>
  </si>
  <si>
    <t>A déguster
chambré (17°C)</t>
  </si>
  <si>
    <t>Ce terroir d’altitude confère une subtilité et une
fraîcheur bien spécifique à cette cuvée. Elle possède une belle expression
aromatique dominée par les notes de fruits rouges (griotte, cerise, fraise).</t>
  </si>
  <si>
    <t>Fricassée de pintade fermière.</t>
  </si>
  <si>
    <t>Pierre Amadieu</t>
  </si>
  <si>
    <t>https://www.pierre-amadieu.com/contact-domaine-viticole-gigondas/</t>
  </si>
  <si>
    <t>0056</t>
  </si>
  <si>
    <t>Côte-Rôtie</t>
  </si>
  <si>
    <t>rebord oriental du Massif Central qui se raccorde avec la vallée du Rhône</t>
  </si>
  <si>
    <r>
      <rPr>
        <u/>
        <sz val="11"/>
        <color theme="1"/>
        <rFont val="Arial"/>
        <family val="2"/>
      </rPr>
      <t>Assemblages :</t>
    </r>
    <r>
      <rPr>
        <sz val="11"/>
        <color theme="1"/>
        <rFont val="Arial"/>
        <family val="2"/>
      </rPr>
      <t xml:space="preserve"> Syrah 90% et Viognier 10%</t>
    </r>
  </si>
  <si>
    <t xml:space="preserve"> Schiste. Vignes en Coteaux.</t>
  </si>
  <si>
    <t>Manuelles, Elevage : 14 mois, 75% en fûts neufs, 25 % fût d'un an</t>
  </si>
  <si>
    <t>Nez : Bouquet délicat, fin, à dominante de framboise et d'épices, avec une touche de violette.Velouté en bouche, structuré,  finale bien pointue et longuement aromatique</t>
  </si>
  <si>
    <t>Viandes rouges , canard</t>
  </si>
  <si>
    <t>10-15 ans</t>
  </si>
  <si>
    <t>La cuvée  2020 a reçu la note de 2 étoiles, ce qui correspond à un vin remarquable. Ce vin a été noté dans l’édition 2023 du Guide Hachette Vins</t>
  </si>
  <si>
    <t>Domaine Pichon</t>
  </si>
  <si>
    <t>https://www.domaine-pichon.fr/contact.html</t>
  </si>
  <si>
    <t>0057</t>
  </si>
  <si>
    <t>0058</t>
  </si>
  <si>
    <t>0059</t>
  </si>
  <si>
    <t>0060</t>
  </si>
  <si>
    <t>0061</t>
  </si>
  <si>
    <t>0062</t>
  </si>
  <si>
    <t>0063</t>
  </si>
  <si>
    <t>0064</t>
  </si>
  <si>
    <t>0065</t>
  </si>
  <si>
    <t>0066</t>
  </si>
  <si>
    <t>0067</t>
  </si>
  <si>
    <t>0068</t>
  </si>
  <si>
    <t>0069</t>
  </si>
  <si>
    <t>0070</t>
  </si>
  <si>
    <t>0071</t>
  </si>
  <si>
    <t>0072</t>
  </si>
  <si>
    <t>0073</t>
  </si>
  <si>
    <t>0074</t>
  </si>
  <si>
    <t>0075</t>
  </si>
  <si>
    <t>0076</t>
  </si>
  <si>
    <t>0077</t>
  </si>
  <si>
    <t>0078</t>
  </si>
  <si>
    <t>0079</t>
  </si>
  <si>
    <t>0080</t>
  </si>
  <si>
    <t>0081</t>
  </si>
  <si>
    <t>0082</t>
  </si>
  <si>
    <t>0083</t>
  </si>
  <si>
    <t>0084</t>
  </si>
  <si>
    <t>0085</t>
  </si>
  <si>
    <t>0086</t>
  </si>
  <si>
    <t>0087</t>
  </si>
  <si>
    <t>0088</t>
  </si>
  <si>
    <t>0089</t>
  </si>
  <si>
    <t>0090</t>
  </si>
  <si>
    <t>0091</t>
  </si>
  <si>
    <t>0092</t>
  </si>
  <si>
    <t>0093</t>
  </si>
  <si>
    <t>0094</t>
  </si>
  <si>
    <t>0095</t>
  </si>
  <si>
    <t>0096</t>
  </si>
  <si>
    <t>0097</t>
  </si>
  <si>
    <t>0098</t>
  </si>
  <si>
    <t>0099</t>
  </si>
  <si>
    <t>0100</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</si>
  <si>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</si>
  <si>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</si>
  <si>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</si>
  <si>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</si>
  <si>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</si>
  <si>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</si>
  <si>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</si>
  <si>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</si>
  <si>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</si>
  <si>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</si>
  <si>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</si>
  <si>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</si>
  <si>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</si>
  <si>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</si>
  <si>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</si>
  <si>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</si>
  <si>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</si>
  <si>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</si>
  <si>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</si>
  <si>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</si>
  <si>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</si>
  <si>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0122</t>
  </si>
  <si>
    <t>0123</t>
  </si>
  <si>
    <t>0124</t>
  </si>
  <si>
    <t>0125</t>
  </si>
  <si>
    <t>0126</t>
  </si>
  <si>
    <t>0127</t>
  </si>
  <si>
    <t>0128</t>
  </si>
  <si>
    <t>0129</t>
  </si>
  <si>
    <t>0130</t>
  </si>
  <si>
    <t>0131</t>
  </si>
  <si>
    <t>0132</t>
  </si>
  <si>
    <t>0133</t>
  </si>
  <si>
    <t>0134</t>
  </si>
  <si>
    <t>0135</t>
  </si>
  <si>
    <t>0136</t>
  </si>
  <si>
    <t>0137</t>
  </si>
  <si>
    <t>0138</t>
  </si>
  <si>
    <t>0139</t>
  </si>
  <si>
    <t>0140</t>
  </si>
  <si>
    <t>0141</t>
  </si>
  <si>
    <t>0142</t>
  </si>
  <si>
    <t>0143</t>
  </si>
  <si>
    <t>0144</t>
  </si>
  <si>
    <t>0145</t>
  </si>
  <si>
    <t>0146</t>
  </si>
  <si>
    <t>0147</t>
  </si>
  <si>
    <t>0148</t>
  </si>
  <si>
    <t>0149</t>
  </si>
  <si>
    <t>0150</t>
  </si>
  <si>
    <t>0151</t>
  </si>
  <si>
    <t>0152</t>
  </si>
  <si>
    <t>0153</t>
  </si>
  <si>
    <t>0154</t>
  </si>
  <si>
    <t>0155</t>
  </si>
  <si>
    <t>0156</t>
  </si>
  <si>
    <t>0157</t>
  </si>
  <si>
    <t>0158</t>
  </si>
  <si>
    <t>0159</t>
  </si>
  <si>
    <t>0161</t>
  </si>
  <si>
    <t>0162</t>
  </si>
  <si>
    <t>0163</t>
  </si>
  <si>
    <t>0164</t>
  </si>
  <si>
    <t>0165</t>
  </si>
  <si>
    <t>0166</t>
  </si>
  <si>
    <t>0167</t>
  </si>
  <si>
    <t>0168</t>
  </si>
  <si>
    <t>0169</t>
  </si>
  <si>
    <t>0170</t>
  </si>
  <si>
    <t>0171</t>
  </si>
  <si>
    <t>0172</t>
  </si>
  <si>
    <t>0173</t>
  </si>
  <si>
    <t>0174</t>
  </si>
  <si>
    <t>0175</t>
  </si>
  <si>
    <t>0176</t>
  </si>
  <si>
    <t>0177</t>
  </si>
  <si>
    <t>0178</t>
  </si>
  <si>
    <t>0179</t>
  </si>
  <si>
    <t>0180</t>
  </si>
  <si>
    <t>0181</t>
  </si>
  <si>
    <t>0182</t>
  </si>
  <si>
    <t>0183</t>
  </si>
  <si>
    <t>0184</t>
  </si>
  <si>
    <t>0185</t>
  </si>
  <si>
    <t>0186</t>
  </si>
  <si>
    <t>0187</t>
  </si>
  <si>
    <t>0188</t>
  </si>
  <si>
    <t>0189</t>
  </si>
  <si>
    <t>0190</t>
  </si>
  <si>
    <t>0191</t>
  </si>
  <si>
    <t>0192</t>
  </si>
  <si>
    <t>0193</t>
  </si>
  <si>
    <t>0194</t>
  </si>
  <si>
    <t>0195</t>
  </si>
  <si>
    <t>0196</t>
  </si>
  <si>
    <t>0197</t>
  </si>
  <si>
    <t>0198</t>
  </si>
  <si>
    <t>0199</t>
  </si>
  <si>
    <t>0200</t>
  </si>
  <si>
    <r>
      <rPr>
        <sz val="10"/>
        <color theme="1"/>
        <rFont val="Arial Black"/>
        <family val="2"/>
      </rPr>
      <t>FRANCO DE PORC</t>
    </r>
    <r>
      <rPr>
        <sz val="10"/>
        <color rgb="FF000000"/>
        <rFont val="Arial"/>
        <family val="2"/>
      </rPr>
      <t>, Domaine de la Chevalerie</t>
    </r>
  </si>
  <si>
    <r>
      <rPr>
        <sz val="10"/>
        <color theme="1"/>
        <rFont val="Arial Black"/>
        <family val="2"/>
      </rPr>
      <t>LA CUISINE DE MA MERE</t>
    </r>
    <r>
      <rPr>
        <sz val="10"/>
        <color theme="1"/>
        <rFont val="Arial"/>
        <family val="2"/>
      </rPr>
      <t>, N. et S. Grosbois</t>
    </r>
  </si>
  <si>
    <r>
      <rPr>
        <sz val="10"/>
        <color theme="1"/>
        <rFont val="Arial Black"/>
        <family val="2"/>
      </rPr>
      <t>LES BORNES</t>
    </r>
    <r>
      <rPr>
        <sz val="10"/>
        <color theme="1"/>
        <rFont val="Arial"/>
        <family val="2"/>
      </rPr>
      <t>, Domaine Pellé</t>
    </r>
  </si>
  <si>
    <r>
      <rPr>
        <sz val="10"/>
        <color theme="1"/>
        <rFont val="Arial Black"/>
        <family val="2"/>
      </rPr>
      <t>DAME DE RESPIDE</t>
    </r>
    <r>
      <rPr>
        <sz val="10"/>
        <color theme="1"/>
        <rFont val="Arial"/>
        <family val="2"/>
      </rPr>
      <t>, Gonet-Médeville</t>
    </r>
  </si>
  <si>
    <r>
      <rPr>
        <sz val="10"/>
        <color theme="1"/>
        <rFont val="Arial Black"/>
        <family val="2"/>
      </rPr>
      <t>CHAI 45</t>
    </r>
    <r>
      <rPr>
        <sz val="10"/>
        <color theme="1"/>
        <rFont val="Arial"/>
        <family val="2"/>
      </rPr>
      <t>, Château l'Insoumise</t>
    </r>
  </si>
  <si>
    <r>
      <rPr>
        <sz val="10"/>
        <color theme="1"/>
        <rFont val="Arial Black"/>
        <family val="2"/>
      </rPr>
      <t>CRU MONPLAISIR</t>
    </r>
    <r>
      <rPr>
        <sz val="10"/>
        <color theme="1"/>
        <rFont val="Arial"/>
        <family val="2"/>
      </rPr>
      <t>, Gonet-Médeville</t>
    </r>
  </si>
  <si>
    <r>
      <rPr>
        <sz val="10"/>
        <color theme="1"/>
        <rFont val="Arial Black"/>
        <family val="2"/>
      </rPr>
      <t>PECHARMANT</t>
    </r>
    <r>
      <rPr>
        <sz val="10"/>
        <color theme="1"/>
        <rFont val="Arial Black1"/>
      </rPr>
      <t xml:space="preserve">, </t>
    </r>
    <r>
      <rPr>
        <sz val="10"/>
        <color theme="1"/>
        <rFont val="Arial"/>
        <family val="2"/>
      </rPr>
      <t>Domaine de l'Ancienne Cure,</t>
    </r>
  </si>
  <si>
    <r>
      <rPr>
        <sz val="10"/>
        <color theme="1"/>
        <rFont val="Arial Black"/>
        <family val="2"/>
      </rPr>
      <t>MAGNUS</t>
    </r>
    <r>
      <rPr>
        <sz val="10"/>
        <color theme="1"/>
        <rFont val="Arial"/>
        <family val="2"/>
      </rPr>
      <t>, Dominique Andiran</t>
    </r>
  </si>
  <si>
    <r>
      <rPr>
        <sz val="10"/>
        <color theme="1"/>
        <rFont val="Arial Black"/>
        <family val="2"/>
      </rPr>
      <t>PUR FRUIT DU CAUSSE</t>
    </r>
    <r>
      <rPr>
        <sz val="10"/>
        <color theme="1"/>
        <rFont val="Arial Black1"/>
      </rPr>
      <t xml:space="preserve">, </t>
    </r>
    <r>
      <rPr>
        <sz val="10"/>
        <color theme="1"/>
        <rFont val="Arial"/>
        <family val="2"/>
      </rPr>
      <t>Combel-La-Serre</t>
    </r>
  </si>
  <si>
    <r>
      <rPr>
        <sz val="10"/>
        <color theme="1"/>
        <rFont val="Arial Black"/>
        <family val="2"/>
      </rPr>
      <t>SOLIS</t>
    </r>
    <r>
      <rPr>
        <sz val="10"/>
        <color theme="1"/>
        <rFont val="Arial Black1"/>
      </rPr>
      <t xml:space="preserve">, </t>
    </r>
    <r>
      <rPr>
        <sz val="10"/>
        <color theme="1"/>
        <rFont val="Arial"/>
        <family val="2"/>
      </rPr>
      <t>Domaine Cosse et Maisonneuve</t>
    </r>
  </si>
  <si>
    <r>
      <rPr>
        <sz val="10"/>
        <color theme="1"/>
        <rFont val="Arial Black"/>
        <family val="2"/>
      </rPr>
      <t>CHEVAL EN TÊTE</t>
    </r>
    <r>
      <rPr>
        <sz val="10"/>
        <color theme="1"/>
        <rFont val="Arial Black1"/>
      </rPr>
      <t xml:space="preserve">, </t>
    </r>
    <r>
      <rPr>
        <sz val="10"/>
        <color theme="1"/>
        <rFont val="Arial"/>
        <family val="2"/>
      </rPr>
      <t>Domaine Cosse et Maisonneuve</t>
    </r>
  </si>
  <si>
    <r>
      <rPr>
        <sz val="10"/>
        <color theme="1"/>
        <rFont val="Arial Black"/>
        <family val="2"/>
      </rPr>
      <t>LES BERAUDIES</t>
    </r>
    <r>
      <rPr>
        <sz val="10"/>
        <color theme="1"/>
        <rFont val="Arial Black1"/>
      </rPr>
      <t xml:space="preserve">, </t>
    </r>
    <r>
      <rPr>
        <sz val="10"/>
        <color theme="1"/>
        <rFont val="Arial"/>
        <family val="2"/>
      </rPr>
      <t>Domaine Cosse et Maisonneuve</t>
    </r>
  </si>
  <si>
    <r>
      <rPr>
        <sz val="10"/>
        <color theme="1"/>
        <rFont val="Arial Black"/>
        <family val="2"/>
      </rPr>
      <t>SYRAH</t>
    </r>
    <r>
      <rPr>
        <sz val="10"/>
        <color theme="1"/>
        <rFont val="Arial Black1"/>
      </rPr>
      <t xml:space="preserve">, </t>
    </r>
    <r>
      <rPr>
        <sz val="10"/>
        <color theme="1"/>
        <rFont val="Arial"/>
        <family val="2"/>
      </rPr>
      <t>Plageoles</t>
    </r>
  </si>
  <si>
    <r>
      <rPr>
        <sz val="10"/>
        <color theme="1"/>
        <rFont val="Arial Black"/>
        <family val="2"/>
      </rPr>
      <t>PRUNELART</t>
    </r>
    <r>
      <rPr>
        <sz val="10"/>
        <color theme="1"/>
        <rFont val="Arial Black1"/>
      </rPr>
      <t xml:space="preserve">, </t>
    </r>
    <r>
      <rPr>
        <sz val="10"/>
        <color theme="1"/>
        <rFont val="Arial"/>
        <family val="2"/>
      </rPr>
      <t>Plageoles</t>
    </r>
  </si>
  <si>
    <r>
      <rPr>
        <sz val="10"/>
        <color theme="1"/>
        <rFont val="Arial Black"/>
        <family val="2"/>
      </rPr>
      <t>ALABETS</t>
    </r>
    <r>
      <rPr>
        <sz val="10"/>
        <color theme="1"/>
        <rFont val="Arial Black1"/>
      </rPr>
      <t xml:space="preserve">, </t>
    </r>
    <r>
      <rPr>
        <sz val="10"/>
        <color theme="1"/>
        <rFont val="Arial"/>
        <family val="2"/>
      </rPr>
      <t>Domaine Plaisance-Penavayre</t>
    </r>
  </si>
  <si>
    <r>
      <rPr>
        <sz val="10"/>
        <color theme="1"/>
        <rFont val="Arial Black"/>
        <family val="2"/>
      </rPr>
      <t>CHIROUBLES</t>
    </r>
    <r>
      <rPr>
        <sz val="10"/>
        <color theme="1"/>
        <rFont val="Arial Black1"/>
      </rPr>
      <t xml:space="preserve">, </t>
    </r>
    <r>
      <rPr>
        <sz val="10"/>
        <color theme="1"/>
        <rFont val="Arial"/>
        <family val="2"/>
      </rPr>
      <t>Domaine de la Combe au Loup</t>
    </r>
  </si>
  <si>
    <r>
      <rPr>
        <sz val="10"/>
        <color theme="1"/>
        <rFont val="Arial Black"/>
        <family val="2"/>
      </rPr>
      <t>TANNAT</t>
    </r>
    <r>
      <rPr>
        <sz val="10"/>
        <color theme="1"/>
        <rFont val="Arial Black1"/>
      </rPr>
      <t xml:space="preserve">, </t>
    </r>
    <r>
      <rPr>
        <sz val="10"/>
        <color theme="1"/>
        <rFont val="Arial"/>
        <family val="2"/>
      </rPr>
      <t>Christine Dupuye</t>
    </r>
  </si>
  <si>
    <r>
      <rPr>
        <sz val="10"/>
        <color theme="1"/>
        <rFont val="Arial Black"/>
        <family val="2"/>
      </rPr>
      <t>MORGON 'La Chanaise</t>
    </r>
    <r>
      <rPr>
        <sz val="10"/>
        <color theme="1"/>
        <rFont val="Arial Black1"/>
      </rPr>
      <t xml:space="preserve">', </t>
    </r>
    <r>
      <rPr>
        <sz val="10"/>
        <color theme="1"/>
        <rFont val="Arial"/>
        <family val="2"/>
      </rPr>
      <t>Domaine Piron</t>
    </r>
  </si>
  <si>
    <r>
      <rPr>
        <sz val="10"/>
        <color theme="1"/>
        <rFont val="Arial Black"/>
        <family val="2"/>
      </rPr>
      <t>REGNIE CROIX PENET</t>
    </r>
    <r>
      <rPr>
        <sz val="10"/>
        <color theme="1"/>
        <rFont val="Arial Black1"/>
      </rPr>
      <t xml:space="preserve">, </t>
    </r>
    <r>
      <rPr>
        <sz val="10"/>
        <color theme="1"/>
        <rFont val="Arial"/>
        <family val="2"/>
      </rPr>
      <t>Domaine Piron</t>
    </r>
  </si>
  <si>
    <r>
      <rPr>
        <sz val="10"/>
        <color theme="1"/>
        <rFont val="Arial Black"/>
        <family val="2"/>
      </rPr>
      <t>CUVEE MARGOT</t>
    </r>
    <r>
      <rPr>
        <sz val="10"/>
        <color theme="1"/>
        <rFont val="Arial Black1"/>
      </rPr>
      <t xml:space="preserve">, </t>
    </r>
    <r>
      <rPr>
        <sz val="10"/>
        <color theme="1"/>
        <rFont val="Arial"/>
        <family val="2"/>
      </rPr>
      <t>Domaine Coteaux des Margots</t>
    </r>
  </si>
  <si>
    <r>
      <rPr>
        <sz val="10"/>
        <color theme="1"/>
        <rFont val="Arial Black"/>
        <family val="2"/>
      </rPr>
      <t>PINOT NOIR</t>
    </r>
    <r>
      <rPr>
        <sz val="10"/>
        <color theme="1"/>
        <rFont val="Arial Black1"/>
      </rPr>
      <t xml:space="preserve">, </t>
    </r>
    <r>
      <rPr>
        <sz val="10"/>
        <color theme="1"/>
        <rFont val="Arial"/>
        <family val="2"/>
      </rPr>
      <t>Domaine Coteaux des Margots</t>
    </r>
  </si>
  <si>
    <r>
      <rPr>
        <sz val="10"/>
        <color theme="1"/>
        <rFont val="Arial Black"/>
        <family val="2"/>
      </rPr>
      <t>HAUTES-CÔTES DE NUITS</t>
    </r>
    <r>
      <rPr>
        <sz val="10"/>
        <color theme="1"/>
        <rFont val="Arial Black1"/>
      </rPr>
      <t xml:space="preserve">, </t>
    </r>
    <r>
      <rPr>
        <sz val="10"/>
        <color theme="1"/>
        <rFont val="Arial"/>
        <family val="2"/>
      </rPr>
      <t>Olivier Manuel</t>
    </r>
  </si>
  <si>
    <r>
      <rPr>
        <sz val="10"/>
        <color theme="1"/>
        <rFont val="Arial Black"/>
        <family val="2"/>
      </rPr>
      <t>COCORIKO</t>
    </r>
    <r>
      <rPr>
        <sz val="10"/>
        <color theme="1"/>
        <rFont val="GlacialIndifference-Regular"/>
      </rPr>
      <t xml:space="preserve">, </t>
    </r>
    <r>
      <rPr>
        <sz val="10"/>
        <color theme="1"/>
        <rFont val="Arial"/>
        <family val="2"/>
      </rPr>
      <t>Domaine de la Grangette</t>
    </r>
  </si>
  <si>
    <r>
      <rPr>
        <sz val="10"/>
        <color theme="1"/>
        <rFont val="Arial Black"/>
        <family val="2"/>
      </rPr>
      <t>L'AUDACIEUSE</t>
    </r>
    <r>
      <rPr>
        <sz val="10"/>
        <color theme="1"/>
        <rFont val="Arial Black2"/>
      </rPr>
      <t xml:space="preserve">, </t>
    </r>
    <r>
      <rPr>
        <sz val="10"/>
        <color theme="1"/>
        <rFont val="Arial"/>
        <family val="2"/>
      </rPr>
      <t>Sibille</t>
    </r>
  </si>
  <si>
    <r>
      <rPr>
        <sz val="10"/>
        <color theme="1"/>
        <rFont val="Arial Black"/>
        <family val="2"/>
      </rPr>
      <t>SYRAH</t>
    </r>
    <r>
      <rPr>
        <sz val="10"/>
        <color theme="1"/>
        <rFont val="Arial Black2"/>
      </rPr>
      <t xml:space="preserve">, </t>
    </r>
    <r>
      <rPr>
        <sz val="10"/>
        <color theme="1"/>
        <rFont val="Arial"/>
        <family val="2"/>
      </rPr>
      <t>Sibille</t>
    </r>
  </si>
  <si>
    <r>
      <rPr>
        <sz val="10"/>
        <color theme="1"/>
        <rFont val="Arial Black"/>
        <family val="2"/>
      </rPr>
      <t>MARSELAN</t>
    </r>
    <r>
      <rPr>
        <sz val="10"/>
        <color theme="1"/>
        <rFont val="Arial Black2"/>
      </rPr>
      <t xml:space="preserve">, </t>
    </r>
    <r>
      <rPr>
        <sz val="10"/>
        <color theme="1"/>
        <rFont val="Arial"/>
        <family val="2"/>
      </rPr>
      <t>Sibille</t>
    </r>
  </si>
  <si>
    <r>
      <rPr>
        <sz val="10"/>
        <color theme="1"/>
        <rFont val="Arial Black"/>
        <family val="2"/>
      </rPr>
      <t>PRESTIGE</t>
    </r>
    <r>
      <rPr>
        <sz val="10"/>
        <color theme="1"/>
        <rFont val="Arial Black2"/>
      </rPr>
      <t xml:space="preserve">, </t>
    </r>
    <r>
      <rPr>
        <sz val="10"/>
        <color theme="1"/>
        <rFont val="Arial"/>
        <family val="2"/>
      </rPr>
      <t>Château L'Amiral</t>
    </r>
  </si>
  <si>
    <r>
      <rPr>
        <sz val="10"/>
        <color theme="1"/>
        <rFont val="Arial Black"/>
        <family val="2"/>
      </rPr>
      <t>TOUR DE PIERRE</t>
    </r>
    <r>
      <rPr>
        <sz val="10"/>
        <color theme="1"/>
        <rFont val="Arial Black2"/>
      </rPr>
      <t xml:space="preserve">, </t>
    </r>
    <r>
      <rPr>
        <sz val="10"/>
        <color theme="1"/>
        <rFont val="Arial"/>
        <family val="2"/>
      </rPr>
      <t>Ermitage du Pic St Loup</t>
    </r>
  </si>
  <si>
    <r>
      <rPr>
        <sz val="10"/>
        <color theme="1"/>
        <rFont val="Arial Black"/>
        <family val="2"/>
      </rPr>
      <t>LA-HAUT</t>
    </r>
    <r>
      <rPr>
        <sz val="10"/>
        <color theme="1"/>
        <rFont val="Arial"/>
        <family val="2"/>
      </rPr>
      <t>, Mas Lasta</t>
    </r>
  </si>
  <si>
    <r>
      <rPr>
        <sz val="10"/>
        <color theme="1"/>
        <rFont val="Arial Black"/>
        <family val="2"/>
      </rPr>
      <t>TERRASSES DU LARZAC</t>
    </r>
    <r>
      <rPr>
        <sz val="10"/>
        <color theme="1"/>
        <rFont val="Arial"/>
        <family val="2"/>
      </rPr>
      <t>, Mas Lasta</t>
    </r>
  </si>
  <si>
    <r>
      <rPr>
        <sz val="10"/>
        <color theme="1"/>
        <rFont val="Arial Black"/>
        <family val="2"/>
      </rPr>
      <t>LE BASTION</t>
    </r>
    <r>
      <rPr>
        <sz val="10"/>
        <color theme="1"/>
        <rFont val="Arial Black2"/>
      </rPr>
      <t xml:space="preserve">, </t>
    </r>
    <r>
      <rPr>
        <sz val="10"/>
        <color theme="1"/>
        <rFont val="Arial"/>
        <family val="2"/>
      </rPr>
      <t>Famille Cros Pujol</t>
    </r>
  </si>
  <si>
    <r>
      <rPr>
        <sz val="10"/>
        <color theme="1"/>
        <rFont val="Arial Black"/>
        <family val="2"/>
      </rPr>
      <t>FAUGERES,</t>
    </r>
    <r>
      <rPr>
        <sz val="10"/>
        <color theme="1"/>
        <rFont val="Arial"/>
        <family val="2"/>
      </rPr>
      <t xml:space="preserve"> Château Grézan</t>
    </r>
  </si>
  <si>
    <r>
      <rPr>
        <sz val="10"/>
        <color theme="1"/>
        <rFont val="Arial Black"/>
        <family val="2"/>
      </rPr>
      <t>LES SCHISTES DORES</t>
    </r>
    <r>
      <rPr>
        <sz val="10"/>
        <color theme="1"/>
        <rFont val="Arial Black2"/>
      </rPr>
      <t xml:space="preserve">, </t>
    </r>
    <r>
      <rPr>
        <sz val="10"/>
        <color theme="1"/>
        <rFont val="Arial"/>
        <family val="2"/>
      </rPr>
      <t>Château Grézan</t>
    </r>
  </si>
  <si>
    <r>
      <rPr>
        <sz val="10"/>
        <color theme="1"/>
        <rFont val="Arial Black"/>
        <family val="2"/>
      </rPr>
      <t>L'ALDENE</t>
    </r>
    <r>
      <rPr>
        <sz val="10"/>
        <color theme="1"/>
        <rFont val="Arial"/>
        <family val="2"/>
      </rPr>
      <t>, Château Fauzan</t>
    </r>
  </si>
  <si>
    <r>
      <rPr>
        <sz val="10"/>
        <color theme="1"/>
        <rFont val="Arial Black"/>
        <family val="2"/>
      </rPr>
      <t>LA BALME</t>
    </r>
    <r>
      <rPr>
        <sz val="10"/>
        <color theme="1"/>
        <rFont val="Arial Black2"/>
      </rPr>
      <t>,</t>
    </r>
    <r>
      <rPr>
        <sz val="10"/>
        <color theme="1"/>
        <rFont val="Arial"/>
        <family val="2"/>
      </rPr>
      <t xml:space="preserve"> Château Fauzan</t>
    </r>
  </si>
  <si>
    <r>
      <rPr>
        <sz val="10"/>
        <color theme="1"/>
        <rFont val="Arial Black"/>
        <family val="2"/>
      </rPr>
      <t>CUVEE ALBERT</t>
    </r>
    <r>
      <rPr>
        <sz val="10"/>
        <color theme="1"/>
        <rFont val="Arial Black2"/>
      </rPr>
      <t xml:space="preserve">, </t>
    </r>
    <r>
      <rPr>
        <sz val="10"/>
        <color theme="1"/>
        <rFont val="Arial"/>
        <family val="2"/>
      </rPr>
      <t>Château Fauzan</t>
    </r>
  </si>
  <si>
    <r>
      <rPr>
        <sz val="10"/>
        <color theme="1"/>
        <rFont val="Arial Black"/>
        <family val="2"/>
      </rPr>
      <t>ETIENNE</t>
    </r>
    <r>
      <rPr>
        <sz val="10"/>
        <color theme="1"/>
        <rFont val="Arial"/>
        <family val="2"/>
      </rPr>
      <t>, Château la Dournie</t>
    </r>
  </si>
  <si>
    <r>
      <rPr>
        <sz val="10"/>
        <color theme="1"/>
        <rFont val="Arial Black"/>
        <family val="2"/>
      </rPr>
      <t>L'OU</t>
    </r>
    <r>
      <rPr>
        <sz val="10"/>
        <color theme="1"/>
        <rFont val="Arial Black2"/>
      </rPr>
      <t xml:space="preserve">, </t>
    </r>
    <r>
      <rPr>
        <sz val="10"/>
        <color theme="1"/>
        <rFont val="Arial"/>
        <family val="2"/>
      </rPr>
      <t>Château de l'Ou</t>
    </r>
  </si>
  <si>
    <r>
      <rPr>
        <sz val="10"/>
        <color theme="1"/>
        <rFont val="Arial Black"/>
        <family val="2"/>
      </rPr>
      <t>LES 3 SOEURS</t>
    </r>
    <r>
      <rPr>
        <sz val="10"/>
        <color theme="1"/>
        <rFont val="Arial"/>
        <family val="2"/>
      </rPr>
      <t>, Domaine des Grands Bois</t>
    </r>
  </si>
  <si>
    <r>
      <rPr>
        <sz val="10"/>
        <color theme="1"/>
        <rFont val="Arial Black"/>
        <family val="2"/>
      </rPr>
      <t>PHILIPPINE</t>
    </r>
    <r>
      <rPr>
        <sz val="10"/>
        <color theme="1"/>
        <rFont val="Arial"/>
        <family val="2"/>
      </rPr>
      <t>, Domaine des Grands Bois</t>
    </r>
  </si>
  <si>
    <r>
      <rPr>
        <sz val="10"/>
        <color theme="1"/>
        <rFont val="Arial Black"/>
        <family val="2"/>
      </rPr>
      <t>MAXIMILIEN</t>
    </r>
    <r>
      <rPr>
        <sz val="10"/>
        <color theme="1"/>
        <rFont val="Arial"/>
        <family val="2"/>
      </rPr>
      <t>, Domaine des Grands Bois</t>
    </r>
  </si>
  <si>
    <r>
      <rPr>
        <sz val="10"/>
        <color theme="1"/>
        <rFont val="Arial Black"/>
        <family val="2"/>
      </rPr>
      <t>MARC</t>
    </r>
    <r>
      <rPr>
        <sz val="10"/>
        <color theme="1"/>
        <rFont val="Arial"/>
        <family val="2"/>
      </rPr>
      <t>, Domaine des Grands Bois</t>
    </r>
  </si>
  <si>
    <r>
      <rPr>
        <sz val="10"/>
        <color theme="1"/>
        <rFont val="Arial Black"/>
        <family val="2"/>
      </rPr>
      <t>EQUINOXE</t>
    </r>
    <r>
      <rPr>
        <sz val="10"/>
        <color theme="1"/>
        <rFont val="Arial Black2"/>
      </rPr>
      <t xml:space="preserve">, </t>
    </r>
    <r>
      <rPr>
        <sz val="10"/>
        <color theme="1"/>
        <rFont val="Arial"/>
        <family val="2"/>
      </rPr>
      <t>Maxime Graillot&amp;Thomas Schmittel</t>
    </r>
  </si>
  <si>
    <r>
      <rPr>
        <sz val="10"/>
        <color theme="1"/>
        <rFont val="Arial Black"/>
        <family val="2"/>
      </rPr>
      <t>DOMAINES DES LISES</t>
    </r>
    <r>
      <rPr>
        <sz val="10"/>
        <color theme="1"/>
        <rFont val="Arial Black2"/>
      </rPr>
      <t xml:space="preserve">, </t>
    </r>
    <r>
      <rPr>
        <sz val="10"/>
        <color theme="1"/>
        <rFont val="Arial"/>
        <family val="2"/>
      </rPr>
      <t>Maxime Graillot&amp;Thomas Schmittel</t>
    </r>
  </si>
  <si>
    <r>
      <rPr>
        <sz val="10"/>
        <color theme="1"/>
        <rFont val="Arial Black"/>
        <family val="2"/>
      </rPr>
      <t>COSTIÈRES DE NIMES</t>
    </r>
    <r>
      <rPr>
        <sz val="10"/>
        <color theme="1"/>
        <rFont val="GlacialIndifference-Regular"/>
      </rPr>
      <t xml:space="preserve">, </t>
    </r>
    <r>
      <rPr>
        <sz val="10"/>
        <color theme="1"/>
        <rFont val="Arial"/>
        <family val="2"/>
      </rPr>
      <t>Ch. de Montfrin</t>
    </r>
  </si>
  <si>
    <r>
      <rPr>
        <sz val="10"/>
        <color theme="1"/>
        <rFont val="Arial Black"/>
        <family val="2"/>
      </rPr>
      <t>CÔTEAUX DU PONT DU GARD</t>
    </r>
    <r>
      <rPr>
        <sz val="10"/>
        <color theme="1"/>
        <rFont val="Arial Black2"/>
      </rPr>
      <t>,</t>
    </r>
    <r>
      <rPr>
        <sz val="10"/>
        <color theme="1"/>
        <rFont val="GlacialIndifference-Regular"/>
      </rPr>
      <t xml:space="preserve"> </t>
    </r>
    <r>
      <rPr>
        <sz val="10"/>
        <color theme="1"/>
        <rFont val="Arial"/>
        <family val="2"/>
      </rPr>
      <t>Ch. de Montfrin</t>
    </r>
  </si>
  <si>
    <r>
      <rPr>
        <sz val="10"/>
        <color theme="1"/>
        <rFont val="Arial Black"/>
        <family val="2"/>
      </rPr>
      <t>VINSOBRES</t>
    </r>
    <r>
      <rPr>
        <sz val="10"/>
        <color theme="1"/>
        <rFont val="Arial Black2"/>
      </rPr>
      <t xml:space="preserve"> Les Piallats,</t>
    </r>
    <r>
      <rPr>
        <sz val="10"/>
        <color theme="1"/>
        <rFont val="Arial"/>
        <family val="2"/>
      </rPr>
      <t xml:space="preserve"> Pierre Amadieu</t>
    </r>
  </si>
  <si>
    <r>
      <rPr>
        <sz val="10"/>
        <color theme="1"/>
        <rFont val="Arial Black"/>
        <family val="2"/>
      </rPr>
      <t>PROMESSE</t>
    </r>
    <r>
      <rPr>
        <sz val="10"/>
        <color theme="1"/>
        <rFont val="Arial Black2"/>
      </rPr>
      <t xml:space="preserve">, </t>
    </r>
    <r>
      <rPr>
        <sz val="10"/>
        <color theme="1"/>
        <rFont val="Arial"/>
        <family val="2"/>
      </rPr>
      <t>Christophe Pichon</t>
    </r>
  </si>
  <si>
    <t>Domaine des Bérioles</t>
  </si>
  <si>
    <t>Clouckie</t>
  </si>
  <si>
    <t>INSTAN T</t>
  </si>
  <si>
    <t>Domaine Les Terres d'Ocre</t>
  </si>
  <si>
    <t>Assemblages:: 70% Gamay, 30% Pinot noir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</si>
</sst>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64" formatCode="[$-40C]0"/>
    <numFmt numFmtId="165" formatCode="d/m/yyyy"/>
    <numFmt numFmtId="166" formatCode="[$-40C]0.00%"/>
    <numFmt numFmtId="167" formatCode="#,##0.00&quot;   &quot;"/>
    <numFmt numFmtId="168" formatCode="[$-40C]General"/>
    <numFmt numFmtId="169" formatCode="#,##0.00&quot; &quot;[$€-40C];[Red]&quot;-&quot;#,##0.00&quot; &quot;[$€-40C]"/>
    <numFmt numFmtId="170" formatCode="0.0%"/>
    <numFmt numFmtId="171" formatCode="#,##0.00\ &quot;€&quot;"/>
  </numFmts>
  <fonts count="50">
    <font>
      <sz val="11"/>
      <color theme="1"/>
      <name val="Arial"/>
      <family val="2"/>
    </font>
    <font>
      <sz val="11"/>
      <color theme="1"/>
      <name val="Arial"/>
      <family val="2"/>
    </font>
    <font>
      <sz val="11"/>
      <color rgb="FF000000"/>
      <name val="Calibri"/>
      <family val="2"/>
    </font>
    <font>
      <b/>
      <i/>
      <sz val="16"/>
      <color theme="1"/>
      <name val="Arial"/>
      <family val="2"/>
    </font>
    <font>
      <b/>
      <i/>
      <u/>
      <sz val="11"/>
      <color theme="1"/>
      <name val="Arial"/>
      <family val="2"/>
    </font>
    <font>
      <b/>
      <i/>
      <sz val="22"/>
      <color rgb="FFC00000"/>
      <name val="Arial1"/>
    </font>
    <font>
      <b/>
      <i/>
      <u/>
      <sz val="18"/>
      <color rgb="FFC00000"/>
      <name val="Arial1"/>
    </font>
    <font>
      <sz val="11"/>
      <color rgb="FF000000"/>
      <name val="Arial1"/>
    </font>
    <font>
      <sz val="10"/>
      <color rgb="FF000000"/>
      <name val="Arial1"/>
    </font>
    <font>
      <b/>
      <sz val="11"/>
      <color rgb="FFFFFFFF"/>
      <name val="Arial1"/>
    </font>
    <font>
      <b/>
      <sz val="11"/>
      <color rgb="FF000000"/>
      <name val="Arial1"/>
    </font>
    <font>
      <sz val="9"/>
      <color rgb="FF000000"/>
      <name val="Arial1"/>
    </font>
    <font>
      <sz val="8"/>
      <color rgb="FF000000"/>
      <name val="Arial1"/>
    </font>
    <font>
      <i/>
      <sz val="11"/>
      <color rgb="FF000000"/>
      <name val="Arial1"/>
    </font>
    <font>
      <b/>
      <sz val="11"/>
      <color rgb="FFFF0000"/>
      <name val="Arial1"/>
    </font>
    <font>
      <b/>
      <sz val="9"/>
      <color rgb="FF000000"/>
      <name val="Arial1"/>
    </font>
    <font>
      <b/>
      <i/>
      <sz val="11"/>
      <color rgb="FFC00000"/>
      <name val="Arial1"/>
    </font>
    <font>
      <b/>
      <i/>
      <sz val="12"/>
      <color rgb="FF5B9BD5"/>
      <name val="Arial1"/>
    </font>
    <font>
      <b/>
      <i/>
      <sz val="11"/>
      <color rgb="FF000000"/>
      <name val="Arial1"/>
    </font>
    <font>
      <b/>
      <i/>
      <sz val="14"/>
      <color rgb="FFFFFFFF"/>
      <name val="Arial1"/>
    </font>
    <font>
      <b/>
      <sz val="10"/>
      <color rgb="FFFFFFFF"/>
      <name val="Arial1"/>
    </font>
    <font>
      <b/>
      <sz val="11"/>
      <color rgb="FF00CC00"/>
      <name val="Arial1"/>
    </font>
    <font>
      <b/>
      <sz val="11"/>
      <color rgb="FFFF3333"/>
      <name val="Arial1"/>
    </font>
    <font>
      <b/>
      <i/>
      <sz val="11"/>
      <color rgb="FFFFFFFF"/>
      <name val="Arial1"/>
    </font>
    <font>
      <b/>
      <sz val="11"/>
      <color rgb="FFFFFF00"/>
      <name val="Arial1"/>
    </font>
    <font>
      <sz val="10"/>
      <color rgb="FF000000"/>
      <name val="Arial Black"/>
      <family val="2"/>
    </font>
    <font>
      <b/>
      <sz val="11"/>
      <color rgb="FFCC0000"/>
      <name val="Arial1"/>
    </font>
    <font>
      <u/>
      <sz val="11"/>
      <color theme="1"/>
      <name val="Arial"/>
      <family val="2"/>
    </font>
    <font>
      <sz val="8"/>
      <color rgb="FF000000"/>
      <name val="Arial"/>
      <family val="2"/>
    </font>
    <font>
      <b/>
      <u/>
      <sz val="10"/>
      <color rgb="FF000000"/>
      <name val="Arial"/>
      <family val="2"/>
    </font>
    <font>
      <b/>
      <sz val="10"/>
      <color rgb="FF000000"/>
      <name val="Arial"/>
      <family val="2"/>
    </font>
    <font>
      <b/>
      <sz val="10"/>
      <color theme="1"/>
      <name val="Arial"/>
      <family val="2"/>
    </font>
    <font>
      <sz val="8"/>
      <color rgb="FF000000"/>
      <name val="GlacialIndifference-Regular1"/>
    </font>
    <font>
      <sz val="10"/>
      <color rgb="FF000000"/>
      <name val="Arial"/>
      <family val="2"/>
    </font>
    <font>
      <sz val="11"/>
      <color rgb="FF000000"/>
      <name val="Arial"/>
      <family val="2"/>
    </font>
    <font>
      <b/>
      <sz val="10"/>
      <color rgb="FF000000"/>
      <name val="Arial1"/>
    </font>
    <font>
      <b/>
      <sz val="11"/>
      <color rgb="FFCC3300"/>
      <name val="Arial1"/>
    </font>
    <font>
      <sz val="10"/>
      <color theme="1"/>
      <name val="Arial Black1"/>
    </font>
    <font>
      <sz val="10"/>
      <color theme="1"/>
      <name val="Arial"/>
      <family val="2"/>
    </font>
    <font>
      <b/>
      <sz val="11"/>
      <color rgb="FF000000"/>
      <name val="Arial"/>
      <family val="2"/>
    </font>
    <font>
      <sz val="9"/>
      <color rgb="FF000000"/>
      <name val="Arial"/>
      <family val="2"/>
    </font>
    <font>
      <b/>
      <sz val="11"/>
      <color rgb="FFFF0000"/>
      <name val="Arial"/>
      <family val="2"/>
    </font>
    <font>
      <sz val="8"/>
      <color theme="1"/>
      <name val="Arial"/>
      <family val="2"/>
    </font>
    <font>
      <sz val="11"/>
      <color rgb="FF7E0021"/>
      <name val="Arial"/>
      <family val="2"/>
    </font>
    <font>
      <i/>
      <sz val="11"/>
      <color rgb="FF000000"/>
      <name val="Arial"/>
      <family val="2"/>
    </font>
    <font>
      <sz val="10"/>
      <color theme="1"/>
      <name val="Arial Black2"/>
    </font>
    <font>
      <sz val="10"/>
      <color theme="1"/>
      <name val="GlacialIndifference-Regular"/>
    </font>
    <font>
      <sz val="10"/>
      <color theme="1"/>
      <name val="Arial Black"/>
      <family val="2"/>
    </font>
    <font>
      <sz val="14"/>
      <color theme="0" tint="-0.499984740745262"/>
      <name val="Arial Narrow"/>
      <family val="2"/>
    </font>
    <font>
      <sz val="16"/>
      <color rgb="FFC00000"/>
      <name val="Arial Black"/>
      <family val="2"/>
    </font>
  </fonts>
  <fills count="8">
    <fill>
      <patternFill patternType="none"/>
    </fill>
    <fill>
      <patternFill patternType="gray125"/>
    </fill>
    <fill>
      <patternFill patternType="solid">
        <fgColor rgb="FFC5E0B3"/>
        <bgColor rgb="FFC5E0B3"/>
      </patternFill>
    </fill>
    <fill>
      <patternFill patternType="solid">
        <fgColor rgb="FF000000"/>
        <bgColor rgb="FF000000"/>
      </patternFill>
    </fill>
    <fill>
      <patternFill patternType="solid">
        <fgColor rgb="FF595959"/>
        <bgColor rgb="FF595959"/>
      </patternFill>
    </fill>
    <fill>
      <patternFill patternType="solid">
        <fgColor rgb="FFD8D8D8"/>
        <bgColor rgb="FFD8D8D8"/>
      </patternFill>
    </fill>
    <fill>
      <patternFill patternType="solid">
        <fgColor rgb="FF00CC33"/>
        <bgColor rgb="FF00CC33"/>
      </patternFill>
    </fill>
    <fill>
      <patternFill patternType="solid">
        <fgColor rgb="FFF2F2F2"/>
        <bgColor rgb="FFF2F2F2"/>
      </patternFill>
    </fill>
  </fills>
  <borders count="13">
    <border>
      <left/>
      <right/>
      <top/>
      <bottom/>
      <diagonal/>
    </border>
    <border>
      <left/>
      <right/>
      <top/>
      <bottom style="thin">
        <color rgb="FF000000"/>
      </bottom>
      <diagonal/>
    </border>
    <border>
      <left style="thin">
        <color rgb="FFFFFFFF"/>
      </left>
      <right/>
      <top/>
      <bottom style="thin">
        <color rgb="FF000000"/>
      </bottom>
      <diagonal/>
    </border>
    <border>
      <left style="thin">
        <color rgb="FF000000"/>
      </left>
      <right/>
      <top style="thin">
        <color rgb="FF000000"/>
      </top>
      <bottom/>
      <diagonal/>
    </border>
    <border>
      <left style="thin">
        <color rgb="FFFFFFFF"/>
      </left>
      <right style="thin">
        <color rgb="FFFFFFFF"/>
      </right>
      <top style="thin">
        <color rgb="FF000000"/>
      </top>
      <bottom/>
      <diagonal/>
    </border>
    <border>
      <left style="thin">
        <color rgb="FFFFFFFF"/>
      </left>
      <right/>
      <top style="thin">
        <color rgb="FF000000"/>
      </top>
      <bottom/>
      <diagonal/>
    </border>
    <border>
      <left/>
      <right style="thin">
        <color rgb="FFFFFFFF"/>
      </right>
      <top style="thin">
        <color rgb="FF000000"/>
      </top>
      <bottom/>
      <diagonal/>
    </border>
    <border>
      <left style="thin">
        <color rgb="FFFFFFFF"/>
      </left>
      <right style="thin">
        <color rgb="FFFFFFFF"/>
      </right>
      <top style="thin">
        <color rgb="FF000000"/>
      </top>
      <bottom style="thin">
        <color rgb="FF000000"/>
      </bottom>
      <diagonal/>
    </border>
    <border>
      <left/>
      <right/>
      <top style="thin">
        <color rgb="FF000000"/>
      </top>
      <bottom/>
      <diagonal/>
    </border>
    <border>
      <left style="thin">
        <color rgb="FFFFFFFF"/>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s>
  <cellStyleXfs count="8">
    <xf numFmtId="0" fontId="0" fillId="0" borderId="0"/>
    <xf numFmtId="0" fontId="1" fillId="2" borderId="0"/>
    <xf numFmtId="168" fontId="2" fillId="0" borderId="0"/>
    <xf numFmtId="0" fontId="3" fillId="0" borderId="0">
      <alignment horizontal="center"/>
    </xf>
    <xf numFmtId="0" fontId="3" fillId="0" borderId="0">
      <alignment horizontal="center" textRotation="90"/>
    </xf>
    <xf numFmtId="0" fontId="4" fillId="0" borderId="0"/>
    <xf numFmtId="169" fontId="4" fillId="0" borderId="0"/>
    <xf numFmtId="9" fontId="1" fillId="0" borderId="0" applyFont="0" applyFill="0" applyBorder="0" applyAlignment="0" applyProtection="0"/>
  </cellStyleXfs>
  <cellXfs count="114">
    <xf numFmtId="0" fontId="0" fillId="0" borderId="0" xfId="0"/>
    <xf numFmtId="49" fontId="5" fillId="0" borderId="0" xfId="2" applyNumberFormat="1" applyFont="1" applyAlignment="1">
      <alignment horizontal="left" vertical="center"/>
    </xf>
    <xf numFmtId="168" fontId="6" fillId="0" borderId="0" xfId="2" applyFont="1" applyAlignment="1">
      <alignment vertical="center"/>
    </xf>
    <xf numFmtId="168" fontId="7" fillId="0" borderId="0" xfId="2" applyFont="1" applyAlignment="1">
      <alignment horizontal="center"/>
    </xf>
    <xf numFmtId="168" fontId="8" fillId="0" borderId="0" xfId="2" applyFont="1" applyAlignment="1">
      <alignment horizontal="center"/>
    </xf>
    <xf numFmtId="168" fontId="9" fillId="0" borderId="0" xfId="2" applyFont="1" applyAlignment="1">
      <alignment horizontal="center" vertical="center"/>
    </xf>
    <xf numFmtId="168" fontId="10" fillId="0" borderId="0" xfId="2" applyFont="1" applyAlignment="1">
      <alignment horizontal="center"/>
    </xf>
    <xf numFmtId="168" fontId="11" fillId="0" borderId="0" xfId="2" applyFont="1"/>
    <xf numFmtId="168" fontId="8" fillId="0" borderId="0" xfId="2" applyFont="1"/>
    <xf numFmtId="168" fontId="8" fillId="0" borderId="0" xfId="2" applyFont="1" applyAlignment="1">
      <alignment horizontal="left"/>
    </xf>
    <xf numFmtId="49" fontId="8" fillId="0" borderId="0" xfId="2" applyNumberFormat="1" applyFont="1" applyAlignment="1">
      <alignment horizontal="left"/>
    </xf>
    <xf numFmtId="49" fontId="12" fillId="0" borderId="0" xfId="2" applyNumberFormat="1" applyFont="1" applyAlignment="1">
      <alignment horizontal="left"/>
    </xf>
    <xf numFmtId="164" fontId="13" fillId="0" borderId="0" xfId="2" applyNumberFormat="1" applyFont="1" applyAlignment="1">
      <alignment horizontal="center"/>
    </xf>
    <xf numFmtId="167" fontId="8" fillId="0" borderId="0" xfId="2" applyNumberFormat="1" applyFont="1" applyAlignment="1">
      <alignment horizontal="center"/>
    </xf>
    <xf numFmtId="164" fontId="10" fillId="0" borderId="0" xfId="2" applyNumberFormat="1" applyFont="1" applyAlignment="1">
      <alignment horizontal="center"/>
    </xf>
    <xf numFmtId="167" fontId="7" fillId="0" borderId="0" xfId="2" applyNumberFormat="1" applyFont="1" applyAlignment="1">
      <alignment horizontal="center"/>
    </xf>
    <xf numFmtId="164" fontId="7" fillId="0" borderId="0" xfId="2" applyNumberFormat="1" applyFont="1" applyAlignment="1">
      <alignment horizontal="center"/>
    </xf>
    <xf numFmtId="168" fontId="14" fillId="0" borderId="0" xfId="2" applyFont="1" applyAlignment="1">
      <alignment horizontal="center"/>
    </xf>
    <xf numFmtId="168" fontId="11" fillId="0" borderId="0" xfId="2" applyFont="1" applyAlignment="1">
      <alignment vertical="center"/>
    </xf>
    <xf numFmtId="168" fontId="15" fillId="0" borderId="0" xfId="2" applyFont="1" applyAlignment="1">
      <alignment vertical="center"/>
    </xf>
    <xf numFmtId="168" fontId="10" fillId="0" borderId="0" xfId="2" applyFont="1" applyAlignment="1">
      <alignment vertical="center"/>
    </xf>
    <xf numFmtId="168" fontId="7" fillId="0" borderId="0" xfId="2" applyFont="1" applyAlignment="1">
      <alignment vertical="center"/>
    </xf>
    <xf numFmtId="168" fontId="2" fillId="0" borderId="0" xfId="2"/>
    <xf numFmtId="49" fontId="7" fillId="0" borderId="0" xfId="2" applyNumberFormat="1" applyFont="1" applyAlignment="1">
      <alignment horizontal="center"/>
    </xf>
    <xf numFmtId="168" fontId="10" fillId="0" borderId="0" xfId="2" applyFont="1"/>
    <xf numFmtId="49" fontId="17" fillId="0" borderId="0" xfId="2" applyNumberFormat="1" applyFont="1" applyAlignment="1">
      <alignment horizontal="left"/>
    </xf>
    <xf numFmtId="168" fontId="11" fillId="0" borderId="0" xfId="2" applyFont="1" applyAlignment="1">
      <alignment horizontal="center"/>
    </xf>
    <xf numFmtId="49" fontId="8" fillId="0" borderId="0" xfId="2" applyNumberFormat="1" applyFont="1" applyAlignment="1">
      <alignment horizontal="center"/>
    </xf>
    <xf numFmtId="49" fontId="12" fillId="0" borderId="0" xfId="2" applyNumberFormat="1" applyFont="1" applyAlignment="1">
      <alignment horizontal="center"/>
    </xf>
    <xf numFmtId="164" fontId="18" fillId="0" borderId="0" xfId="2" applyNumberFormat="1" applyFont="1" applyAlignment="1">
      <alignment horizontal="center"/>
    </xf>
    <xf numFmtId="49" fontId="9" fillId="4" borderId="3" xfId="2" applyNumberFormat="1" applyFont="1" applyFill="1" applyBorder="1" applyAlignment="1">
      <alignment horizontal="center" vertical="center" wrapText="1"/>
    </xf>
    <xf numFmtId="168" fontId="9" fillId="4" borderId="4" xfId="2" applyFont="1" applyFill="1" applyBorder="1" applyAlignment="1">
      <alignment horizontal="center" vertical="center" wrapText="1"/>
    </xf>
    <xf numFmtId="168" fontId="9" fillId="4" borderId="5" xfId="2" applyFont="1" applyFill="1" applyBorder="1" applyAlignment="1">
      <alignment horizontal="center" vertical="center" wrapText="1"/>
    </xf>
    <xf numFmtId="168" fontId="20" fillId="4" borderId="6" xfId="2" applyFont="1" applyFill="1" applyBorder="1" applyAlignment="1">
      <alignment horizontal="center" vertical="center" wrapText="1"/>
    </xf>
    <xf numFmtId="164" fontId="9" fillId="4" borderId="4" xfId="2" applyNumberFormat="1" applyFont="1" applyFill="1" applyBorder="1" applyAlignment="1">
      <alignment horizontal="center" vertical="center" wrapText="1"/>
    </xf>
    <xf numFmtId="49" fontId="21" fillId="4" borderId="4" xfId="2" applyNumberFormat="1" applyFont="1" applyFill="1" applyBorder="1" applyAlignment="1">
      <alignment horizontal="center" vertical="center" wrapText="1"/>
    </xf>
    <xf numFmtId="49" fontId="22" fillId="4" borderId="4" xfId="2" applyNumberFormat="1" applyFont="1" applyFill="1" applyBorder="1" applyAlignment="1">
      <alignment horizontal="center" vertical="center" wrapText="1"/>
    </xf>
    <xf numFmtId="49" fontId="9" fillId="4" borderId="4" xfId="2" applyNumberFormat="1" applyFont="1" applyFill="1" applyBorder="1" applyAlignment="1">
      <alignment horizontal="center" vertical="center" wrapText="1"/>
    </xf>
    <xf numFmtId="164" fontId="23" fillId="4" borderId="4" xfId="2" applyNumberFormat="1" applyFont="1" applyFill="1" applyBorder="1" applyAlignment="1">
      <alignment horizontal="center" vertical="center" wrapText="1"/>
    </xf>
    <xf numFmtId="168" fontId="24" fillId="4" borderId="4" xfId="2" applyFont="1" applyFill="1" applyBorder="1" applyAlignment="1">
      <alignment horizontal="center" vertical="center" wrapText="1"/>
    </xf>
    <xf numFmtId="167" fontId="9" fillId="4" borderId="4" xfId="2" applyNumberFormat="1" applyFont="1" applyFill="1" applyBorder="1" applyAlignment="1">
      <alignment horizontal="center" vertical="center" wrapText="1"/>
    </xf>
    <xf numFmtId="164" fontId="9" fillId="4" borderId="7" xfId="2" applyNumberFormat="1" applyFont="1" applyFill="1" applyBorder="1" applyAlignment="1">
      <alignment horizontal="center" vertical="center" wrapText="1"/>
    </xf>
    <xf numFmtId="167" fontId="9" fillId="4" borderId="7" xfId="2" applyNumberFormat="1" applyFont="1" applyFill="1" applyBorder="1" applyAlignment="1">
      <alignment horizontal="center" vertical="center" wrapText="1"/>
    </xf>
    <xf numFmtId="168" fontId="9" fillId="4" borderId="8" xfId="2" applyFont="1" applyFill="1" applyBorder="1" applyAlignment="1">
      <alignment horizontal="center" vertical="center" wrapText="1"/>
    </xf>
    <xf numFmtId="168" fontId="9" fillId="4" borderId="9" xfId="2" applyFont="1" applyFill="1" applyBorder="1" applyAlignment="1">
      <alignment horizontal="center" vertical="center" wrapText="1"/>
    </xf>
    <xf numFmtId="49" fontId="9" fillId="4" borderId="9" xfId="2" applyNumberFormat="1" applyFont="1" applyFill="1" applyBorder="1" applyAlignment="1">
      <alignment horizontal="center" vertical="center" wrapText="1"/>
    </xf>
    <xf numFmtId="168" fontId="15" fillId="0" borderId="0" xfId="2" applyFont="1" applyAlignment="1">
      <alignment horizontal="center" vertical="center" wrapText="1"/>
    </xf>
    <xf numFmtId="168" fontId="11" fillId="0" borderId="0" xfId="2" applyFont="1" applyAlignment="1">
      <alignment horizontal="center" vertical="center" wrapText="1"/>
    </xf>
    <xf numFmtId="168" fontId="10" fillId="0" borderId="0" xfId="2" applyFont="1" applyAlignment="1">
      <alignment horizontal="center" vertical="center" wrapText="1"/>
    </xf>
    <xf numFmtId="168" fontId="7" fillId="0" borderId="0" xfId="2" applyFont="1" applyAlignment="1">
      <alignment horizontal="center" vertical="center" wrapText="1"/>
    </xf>
    <xf numFmtId="168" fontId="2" fillId="0" borderId="0" xfId="2" applyAlignment="1">
      <alignment horizontal="center"/>
    </xf>
    <xf numFmtId="49" fontId="10" fillId="5" borderId="10" xfId="2" applyNumberFormat="1" applyFont="1" applyFill="1" applyBorder="1" applyAlignment="1">
      <alignment horizontal="center" vertical="center" wrapText="1"/>
    </xf>
    <xf numFmtId="168" fontId="25" fillId="0" borderId="10" xfId="2" applyFont="1" applyBorder="1" applyAlignment="1">
      <alignment vertical="center" wrapText="1"/>
    </xf>
    <xf numFmtId="168" fontId="7" fillId="0" borderId="11" xfId="2" applyFont="1" applyBorder="1" applyAlignment="1">
      <alignment horizontal="center" vertical="center" wrapText="1"/>
    </xf>
    <xf numFmtId="168" fontId="8" fillId="0" borderId="12" xfId="2" applyFont="1" applyBorder="1" applyAlignment="1">
      <alignment horizontal="center" vertical="center" wrapText="1"/>
    </xf>
    <xf numFmtId="168" fontId="7" fillId="0" borderId="10" xfId="2" applyFont="1" applyBorder="1" applyAlignment="1">
      <alignment horizontal="center" vertical="center" wrapText="1"/>
    </xf>
    <xf numFmtId="168" fontId="10" fillId="0" borderId="10" xfId="2" applyFont="1" applyBorder="1" applyAlignment="1">
      <alignment horizontal="center" vertical="center" wrapText="1"/>
    </xf>
    <xf numFmtId="168" fontId="26" fillId="0" borderId="10" xfId="2" applyFont="1" applyBorder="1" applyAlignment="1">
      <alignment horizontal="center" vertical="center" wrapText="1"/>
    </xf>
    <xf numFmtId="168" fontId="11" fillId="0" borderId="10" xfId="2" applyFont="1" applyBorder="1" applyAlignment="1">
      <alignment vertical="center" wrapText="1"/>
    </xf>
    <xf numFmtId="168" fontId="8" fillId="0" borderId="10" xfId="2" applyFont="1" applyBorder="1" applyAlignment="1">
      <alignment vertical="center" wrapText="1"/>
    </xf>
    <xf numFmtId="168" fontId="8" fillId="0" borderId="12" xfId="2" applyFont="1" applyBorder="1" applyAlignment="1">
      <alignment horizontal="left" vertical="center" wrapText="1"/>
    </xf>
    <xf numFmtId="49" fontId="8" fillId="6" borderId="10" xfId="2" applyNumberFormat="1" applyFont="1" applyFill="1" applyBorder="1" applyAlignment="1">
      <alignment horizontal="center" vertical="center" wrapText="1"/>
    </xf>
    <xf numFmtId="49" fontId="8" fillId="0" borderId="10" xfId="2" applyNumberFormat="1" applyFont="1" applyBorder="1" applyAlignment="1">
      <alignment horizontal="center" vertical="center" wrapText="1"/>
    </xf>
    <xf numFmtId="49" fontId="10" fillId="0" borderId="10" xfId="2" applyNumberFormat="1" applyFont="1" applyBorder="1" applyAlignment="1">
      <alignment horizontal="center" vertical="center" wrapText="1"/>
    </xf>
    <xf numFmtId="49" fontId="12" fillId="0" borderId="10" xfId="2" applyNumberFormat="1" applyFont="1" applyBorder="1" applyAlignment="1">
      <alignment horizontal="left" vertical="center" wrapText="1"/>
    </xf>
    <xf numFmtId="49" fontId="28" fillId="0" borderId="10" xfId="2" applyNumberFormat="1" applyFont="1" applyBorder="1" applyAlignment="1">
      <alignment horizontal="left" vertical="center" wrapText="1"/>
    </xf>
    <xf numFmtId="168" fontId="12" fillId="0" borderId="10" xfId="2" applyFont="1" applyBorder="1" applyAlignment="1">
      <alignment vertical="center" wrapText="1"/>
    </xf>
    <xf numFmtId="164" fontId="13" fillId="0" borderId="10" xfId="2" applyNumberFormat="1" applyFont="1" applyBorder="1" applyAlignment="1">
      <alignment horizontal="center" vertical="center" wrapText="1"/>
    </xf>
    <xf numFmtId="168" fontId="28" fillId="0" borderId="10" xfId="2" applyFont="1" applyBorder="1" applyAlignment="1">
      <alignment vertical="center" wrapText="1"/>
    </xf>
    <xf numFmtId="167" fontId="8" fillId="0" borderId="10" xfId="2" applyNumberFormat="1" applyFont="1" applyBorder="1" applyAlignment="1">
      <alignment horizontal="center" vertical="center" wrapText="1"/>
    </xf>
    <xf numFmtId="164" fontId="10" fillId="0" borderId="10" xfId="2" applyNumberFormat="1" applyFont="1" applyBorder="1" applyAlignment="1">
      <alignment horizontal="center" vertical="center" wrapText="1"/>
    </xf>
    <xf numFmtId="167" fontId="7" fillId="7" borderId="10" xfId="2" applyNumberFormat="1" applyFont="1" applyFill="1" applyBorder="1" applyAlignment="1">
      <alignment horizontal="center" vertical="center" wrapText="1"/>
    </xf>
    <xf numFmtId="164" fontId="7" fillId="0" borderId="10" xfId="2" applyNumberFormat="1" applyFont="1" applyBorder="1" applyAlignment="1">
      <alignment horizontal="center" vertical="center" wrapText="1"/>
    </xf>
    <xf numFmtId="168" fontId="14" fillId="7" borderId="10" xfId="2" applyFont="1" applyFill="1" applyBorder="1" applyAlignment="1">
      <alignment horizontal="center" vertical="center" wrapText="1"/>
    </xf>
    <xf numFmtId="168" fontId="29" fillId="0" borderId="10" xfId="2" applyFont="1" applyBorder="1" applyAlignment="1">
      <alignment horizontal="center" vertical="center" wrapText="1"/>
    </xf>
    <xf numFmtId="49" fontId="30" fillId="0" borderId="10" xfId="2" applyNumberFormat="1" applyFont="1" applyBorder="1" applyAlignment="1">
      <alignment horizontal="center" vertical="center" wrapText="1"/>
    </xf>
    <xf numFmtId="168" fontId="11" fillId="0" borderId="0" xfId="2" applyFont="1" applyAlignment="1">
      <alignment vertical="center" wrapText="1"/>
    </xf>
    <xf numFmtId="168" fontId="15" fillId="0" borderId="0" xfId="2" applyFont="1" applyAlignment="1">
      <alignment vertical="center" wrapText="1"/>
    </xf>
    <xf numFmtId="168" fontId="7" fillId="0" borderId="0" xfId="2" applyFont="1" applyAlignment="1">
      <alignment vertical="center" wrapText="1"/>
    </xf>
    <xf numFmtId="168" fontId="33" fillId="0" borderId="12" xfId="2" applyFont="1" applyBorder="1" applyAlignment="1">
      <alignment horizontal="center" vertical="center" wrapText="1"/>
    </xf>
    <xf numFmtId="168" fontId="34" fillId="0" borderId="10" xfId="2" applyFont="1" applyBorder="1" applyAlignment="1">
      <alignment horizontal="center" vertical="center" wrapText="1"/>
    </xf>
    <xf numFmtId="168" fontId="35" fillId="0" borderId="10" xfId="2" applyFont="1" applyBorder="1" applyAlignment="1">
      <alignment vertical="center" wrapText="1"/>
    </xf>
    <xf numFmtId="166" fontId="10" fillId="0" borderId="10" xfId="2" applyNumberFormat="1" applyFont="1" applyBorder="1" applyAlignment="1">
      <alignment horizontal="center" vertical="center" wrapText="1"/>
    </xf>
    <xf numFmtId="49" fontId="35" fillId="0" borderId="10" xfId="2" applyNumberFormat="1" applyFont="1" applyBorder="1" applyAlignment="1">
      <alignment horizontal="center" vertical="center" wrapText="1"/>
    </xf>
    <xf numFmtId="168" fontId="33" fillId="0" borderId="10" xfId="2" applyFont="1" applyBorder="1" applyAlignment="1">
      <alignment vertical="center" wrapText="1"/>
    </xf>
    <xf numFmtId="168" fontId="36" fillId="0" borderId="10" xfId="2" applyFont="1" applyBorder="1" applyAlignment="1">
      <alignment horizontal="center" vertical="center" wrapText="1"/>
    </xf>
    <xf numFmtId="168" fontId="34" fillId="0" borderId="11" xfId="2" applyFont="1" applyBorder="1" applyAlignment="1">
      <alignment horizontal="center" vertical="center" wrapText="1"/>
    </xf>
    <xf numFmtId="168" fontId="39" fillId="0" borderId="10" xfId="2" applyFont="1" applyBorder="1" applyAlignment="1">
      <alignment horizontal="center" vertical="center" wrapText="1"/>
    </xf>
    <xf numFmtId="168" fontId="40" fillId="0" borderId="10" xfId="2" applyFont="1" applyBorder="1" applyAlignment="1">
      <alignment vertical="center" wrapText="1"/>
    </xf>
    <xf numFmtId="167" fontId="33" fillId="0" borderId="10" xfId="2" applyNumberFormat="1" applyFont="1" applyBorder="1" applyAlignment="1">
      <alignment horizontal="center" vertical="center" wrapText="1"/>
    </xf>
    <xf numFmtId="164" fontId="39" fillId="0" borderId="10" xfId="2" applyNumberFormat="1" applyFont="1" applyBorder="1" applyAlignment="1">
      <alignment horizontal="center" vertical="center" wrapText="1"/>
    </xf>
    <xf numFmtId="167" fontId="34" fillId="7" borderId="10" xfId="2" applyNumberFormat="1" applyFont="1" applyFill="1" applyBorder="1" applyAlignment="1">
      <alignment horizontal="center" vertical="center" wrapText="1"/>
    </xf>
    <xf numFmtId="164" fontId="34" fillId="0" borderId="10" xfId="2" applyNumberFormat="1" applyFont="1" applyBorder="1" applyAlignment="1">
      <alignment horizontal="center" vertical="center" wrapText="1"/>
    </xf>
    <xf numFmtId="168" fontId="41" fillId="7" borderId="10" xfId="2" applyFont="1" applyFill="1" applyBorder="1" applyAlignment="1">
      <alignment horizontal="center" vertical="center" wrapText="1"/>
    </xf>
    <xf numFmtId="49" fontId="33" fillId="0" borderId="10" xfId="2" applyNumberFormat="1" applyFont="1" applyBorder="1" applyAlignment="1">
      <alignment horizontal="left" vertical="center" wrapText="1"/>
    </xf>
    <xf numFmtId="168" fontId="33" fillId="0" borderId="12" xfId="2" applyFont="1" applyBorder="1" applyAlignment="1">
      <alignment horizontal="left" vertical="center" wrapText="1"/>
    </xf>
    <xf numFmtId="164" fontId="44" fillId="0" borderId="10" xfId="2" applyNumberFormat="1" applyFont="1" applyBorder="1" applyAlignment="1">
      <alignment horizontal="center" vertical="center" wrapText="1"/>
    </xf>
    <xf numFmtId="168" fontId="39" fillId="0" borderId="10" xfId="2" applyFont="1" applyBorder="1" applyAlignment="1">
      <alignment vertical="center" wrapText="1"/>
    </xf>
    <xf numFmtId="168" fontId="33" fillId="0" borderId="10" xfId="2" applyFont="1" applyBorder="1" applyAlignment="1">
      <alignment horizontal="center" vertical="center" wrapText="1"/>
    </xf>
    <xf numFmtId="168" fontId="10" fillId="0" borderId="10" xfId="2" applyFont="1" applyBorder="1" applyAlignment="1">
      <alignment vertical="center" wrapText="1"/>
    </xf>
    <xf numFmtId="49" fontId="8" fillId="0" borderId="10" xfId="2" applyNumberFormat="1" applyFont="1" applyBorder="1" applyAlignment="1">
      <alignment horizontal="left" vertical="center" wrapText="1"/>
    </xf>
    <xf numFmtId="168" fontId="8" fillId="0" borderId="10" xfId="2" applyFont="1" applyBorder="1" applyAlignment="1">
      <alignment horizontal="center" vertical="center" wrapText="1"/>
    </xf>
    <xf numFmtId="168" fontId="38" fillId="0" borderId="10" xfId="2" applyFont="1" applyBorder="1" applyAlignment="1">
      <alignment vertical="center" wrapText="1"/>
    </xf>
    <xf numFmtId="165" fontId="16" fillId="0" borderId="0" xfId="2" applyNumberFormat="1" applyFont="1" applyFill="1" applyBorder="1" applyAlignment="1">
      <alignment horizontal="left"/>
    </xf>
    <xf numFmtId="168" fontId="19" fillId="3" borderId="1" xfId="2" applyFont="1" applyFill="1" applyBorder="1" applyAlignment="1">
      <alignment horizontal="center" vertical="center" wrapText="1"/>
    </xf>
    <xf numFmtId="168" fontId="19" fillId="3" borderId="2" xfId="2" applyFont="1" applyFill="1" applyBorder="1" applyAlignment="1">
      <alignment horizontal="center" vertical="center"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right" vertical="center" indent="1"/>
    </xf>
    <xf numFmtId="0" fontId="48" fillId="0" borderId="0" xfId="0" applyFont="1"/>
    <xf numFmtId="170" fontId="0" fillId="0" borderId="0" xfId="7" applyNumberFormat="1" applyFont="1" applyAlignment="1">
      <alignment horizontal="left" vertical="center"/>
    </xf>
    <xf numFmtId="0" fontId="0" fillId="0" borderId="0" xfId="0" applyAlignment="1">
      <alignment vertical="center" wrapText="1"/>
    </xf>
    <xf numFmtId="171" fontId="0" fillId="0" borderId="0" xfId="0" applyNumberFormat="1" applyAlignment="1">
      <alignment horizontal="left" vertical="center"/>
    </xf>
    <xf numFmtId="0" fontId="49" fillId="0" borderId="0" xfId="0" applyFont="1"/>
  </cellXfs>
  <cellStyles count="8">
    <cellStyle name="ConditionalStyle_1" xfId="1" xr:uid="{00000000-0005-0000-0000-000000000000}"/>
    <cellStyle name="Excel Built-in Normal" xfId="2" xr:uid="{00000000-0005-0000-0000-000001000000}"/>
    <cellStyle name="Heading" xfId="3" xr:uid="{00000000-0005-0000-0000-000002000000}"/>
    <cellStyle name="Heading1" xfId="4" xr:uid="{00000000-0005-0000-0000-000003000000}"/>
    <cellStyle name="Normal" xfId="0" builtinId="0" customBuiltin="1"/>
    <cellStyle name="Pourcentage" xfId="7" builtinId="5"/>
    <cellStyle name="Result" xfId="5" xr:uid="{00000000-0005-0000-0000-000005000000}"/>
    <cellStyle name="Result2" xfId="6" xr:uid="{00000000-0005-0000-0000-000006000000}"/>
  </cellStyles>
  <dxfs count="1">
    <dxf>
      <fill>
        <patternFill patternType="solid">
          <fgColor rgb="FFC5E0B3"/>
          <bgColor rgb="FFC5E0B3"/>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__xlnm._FilterDatabase" displayName="__xlnm._FilterDatabase" ref="A6:AD205" totalsRowShown="0">
  <autoFilter ref="A6:AD205" xr:uid="{00000000-0009-0000-0100-000001000000}"/>
  <tableColumns count="30">
    <tableColumn id="1" xr3:uid="{00000000-0010-0000-0000-000001000000}" name="N° réf."/>
    <tableColumn id="2" xr3:uid="{00000000-0010-0000-0000-000002000000}" name="Nom, domaine"/>
    <tableColumn id="3" xr3:uid="{00000000-0010-0000-0000-000003000000}" name="Appellation"/>
    <tableColumn id="4" xr3:uid="{00000000-0010-0000-0000-000004000000}" name="Type appellation"/>
    <tableColumn id="5" xr3:uid="{00000000-0010-0000-0000-000005000000}" name="Région / Pays"/>
    <tableColumn id="6" xr3:uid="{00000000-0010-0000-0000-000006000000}" name="Région"/>
    <tableColumn id="7" xr3:uid="{00000000-0010-0000-0000-000007000000}" name="Cuvée"/>
    <tableColumn id="8" xr3:uid="{00000000-0010-0000-0000-000008000000}" name="Couleur"/>
    <tableColumn id="9" xr3:uid="{00000000-0010-0000-0000-000009000000}" name="Cépage(s)"/>
    <tableColumn id="10" xr3:uid="{00000000-0010-0000-0000-00000A000000}" name="Terroirs"/>
    <tableColumn id="11" xr3:uid="{00000000-0010-0000-0000-00000B000000}" name="Vendanges / Elevages"/>
    <tableColumn id="12" xr3:uid="{00000000-0010-0000-0000-00000C000000}" name="BIO"/>
    <tableColumn id="13" xr3:uid="{00000000-0010-0000-0000-00000D000000}" name="Allergène(s)"/>
    <tableColumn id="14" xr3:uid="{00000000-0010-0000-0000-00000E000000}" name="% Alcool"/>
    <tableColumn id="15" xr3:uid="{00000000-0010-0000-0000-00000F000000}" name="Remarques, conseils de dégustation"/>
    <tableColumn id="16" xr3:uid="{00000000-0010-0000-0000-000010000000}" name="Descriptif"/>
    <tableColumn id="17" xr3:uid="{00000000-0010-0000-0000-000011000000}" name="Accords"/>
    <tableColumn id="18" xr3:uid="{00000000-0010-0000-0000-000012000000}" name="Potentiel de garde"/>
    <tableColumn id="19" xr3:uid="{00000000-0010-0000-0000-000013000000}" name="Récompense / Distinction"/>
    <tableColumn id="20" xr3:uid="{00000000-0010-0000-0000-000014000000}" name="Prix d'achat €"/>
    <tableColumn id="21" xr3:uid="{00000000-0010-0000-0000-000015000000}" name="Prix vente € (Bt 75 cl)"/>
    <tableColumn id="22" xr3:uid="{00000000-0010-0000-0000-000016000000}" name="Prix vente € (Verre 12 cl)"/>
    <tableColumn id="23" xr3:uid="{00000000-0010-0000-0000-000017000000}" name="Prix vente  caviste € (Bt 75 cl)"/>
    <tableColumn id="24" xr3:uid="{00000000-0010-0000-0000-000018000000}" name="Position dans la cave"/>
    <tableColumn id="25" xr3:uid="{00000000-0010-0000-0000-000019000000}" name="Nombre de bouteilles en stock"/>
    <tableColumn id="26" xr3:uid="{00000000-0010-0000-0000-00001A000000}" name="Valeur en stock €"/>
    <tableColumn id="27" xr3:uid="{00000000-0010-0000-0000-00001B000000}" name="Seuil d'alerte stock bas"/>
    <tableColumn id="28" xr3:uid="{00000000-0010-0000-0000-00001C000000}" name="Alerte stock ?"/>
    <tableColumn id="29" xr3:uid="{00000000-0010-0000-0000-00001D000000}" name="Nom du producteur / fournisseur"/>
    <tableColumn id="30" xr3:uid="{00000000-0010-0000-0000-00001E000000}" name="Contact"/>
  </tableColumns>
  <tableStyleInfo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chateaulinsoumise.com/contact/" TargetMode="External"/><Relationship Id="rId18" Type="http://schemas.openxmlformats.org/officeDocument/2006/relationships/hyperlink" Target="https://www.larvf.com/,domaine-cosse-maisonneuve,10847,406083.asp" TargetMode="External"/><Relationship Id="rId26" Type="http://schemas.openxmlformats.org/officeDocument/2006/relationships/hyperlink" Target="https://www.maison-piron.fr/" TargetMode="External"/><Relationship Id="rId39" Type="http://schemas.openxmlformats.org/officeDocument/2006/relationships/hyperlink" Target="https://chateaugrezan-famillecrospujol.com/contact/" TargetMode="External"/><Relationship Id="rId21" Type="http://schemas.openxmlformats.org/officeDocument/2006/relationships/hyperlink" Target="https://www.vins-plageoles.com/contact.php" TargetMode="External"/><Relationship Id="rId34" Type="http://schemas.openxmlformats.org/officeDocument/2006/relationships/hyperlink" Target="https://www.domainesibille.com/contact1" TargetMode="External"/><Relationship Id="rId42" Type="http://schemas.openxmlformats.org/officeDocument/2006/relationships/hyperlink" Target="https://www.chateaudefauzan.com/contact/" TargetMode="External"/><Relationship Id="rId47" Type="http://schemas.openxmlformats.org/officeDocument/2006/relationships/hyperlink" Target="https://grands-bois.com/contact/" TargetMode="External"/><Relationship Id="rId50" Type="http://schemas.openxmlformats.org/officeDocument/2006/relationships/hyperlink" Target="https://grands-bois.com/contact/" TargetMode="External"/><Relationship Id="rId55" Type="http://schemas.openxmlformats.org/officeDocument/2006/relationships/hyperlink" Target="https://www.pierre-amadieu.com/contact-domaine-viticole-gigondas/" TargetMode="External"/><Relationship Id="rId7" Type="http://schemas.openxmlformats.org/officeDocument/2006/relationships/hyperlink" Target="https://www.benoit-montel.fr/contact" TargetMode="External"/><Relationship Id="rId2" Type="http://schemas.openxmlformats.org/officeDocument/2006/relationships/hyperlink" Target="https://lesberioles.com/contact/" TargetMode="External"/><Relationship Id="rId16" Type="http://schemas.openxmlformats.org/officeDocument/2006/relationships/hyperlink" Target="https://www.larvf.com/,domaine-haut-campagnau,10880,2008667.asp" TargetMode="External"/><Relationship Id="rId29" Type="http://schemas.openxmlformats.org/officeDocument/2006/relationships/hyperlink" Target="http://www.domainecoteauxdesmargots.fr/contact" TargetMode="External"/><Relationship Id="rId11" Type="http://schemas.openxmlformats.org/officeDocument/2006/relationships/hyperlink" Target="https://www.domainepelle.com/contact/" TargetMode="External"/><Relationship Id="rId24" Type="http://schemas.openxmlformats.org/officeDocument/2006/relationships/hyperlink" Target="https://madiran-pacherenc.com/site/domaine-labranche-laffont/" TargetMode="External"/><Relationship Id="rId32" Type="http://schemas.openxmlformats.org/officeDocument/2006/relationships/hyperlink" Target="https://www.domainesibille.com/contact1" TargetMode="External"/><Relationship Id="rId37" Type="http://schemas.openxmlformats.org/officeDocument/2006/relationships/hyperlink" Target="https://www.hachette-vins.com/guide-vins/producteurs/22896/mas-lasta/" TargetMode="External"/><Relationship Id="rId40" Type="http://schemas.openxmlformats.org/officeDocument/2006/relationships/hyperlink" Target="https://chateaugrezan-famillecrospujol.com/contact/" TargetMode="External"/><Relationship Id="rId45" Type="http://schemas.openxmlformats.org/officeDocument/2006/relationships/hyperlink" Target="https://www.chateauladournie.com/contact.html" TargetMode="External"/><Relationship Id="rId53" Type="http://schemas.openxmlformats.org/officeDocument/2006/relationships/hyperlink" Target="https://www.chateaudemontfrin.com/contact/" TargetMode="External"/><Relationship Id="rId58" Type="http://schemas.openxmlformats.org/officeDocument/2006/relationships/table" Target="../tables/table1.xml"/><Relationship Id="rId5" Type="http://schemas.openxmlformats.org/officeDocument/2006/relationships/hyperlink" Target="https://www.benoit-montel.fr/contact" TargetMode="External"/><Relationship Id="rId19" Type="http://schemas.openxmlformats.org/officeDocument/2006/relationships/hyperlink" Target="https://www.larvf.com/,domaine-cosse-maisonneuve,10847,406083.asp" TargetMode="External"/><Relationship Id="rId4" Type="http://schemas.openxmlformats.org/officeDocument/2006/relationships/hyperlink" Target="http://www.domainemiolanne.com/contact/" TargetMode="External"/><Relationship Id="rId9" Type="http://schemas.openxmlformats.org/officeDocument/2006/relationships/hyperlink" Target="https://domainedelachevalerie.fr/contact/" TargetMode="External"/><Relationship Id="rId14" Type="http://schemas.openxmlformats.org/officeDocument/2006/relationships/hyperlink" Target="https://maitredechai.ca/wp-content/uploads/2019/08/Gonet-Medeville-Bordeaux-Supe&#769;rieur-Cru-Monplaisir.pdf" TargetMode="External"/><Relationship Id="rId22" Type="http://schemas.openxmlformats.org/officeDocument/2006/relationships/hyperlink" Target="https://www.vins-plageoles.com/contact.php" TargetMode="External"/><Relationship Id="rId27" Type="http://schemas.openxmlformats.org/officeDocument/2006/relationships/hyperlink" Target="https://www.maison-piron.fr/" TargetMode="External"/><Relationship Id="rId30" Type="http://schemas.openxmlformats.org/officeDocument/2006/relationships/hyperlink" Target="https://www.vindebourgogne-manuel-olivier.com/contact" TargetMode="External"/><Relationship Id="rId35" Type="http://schemas.openxmlformats.org/officeDocument/2006/relationships/hyperlink" Target="https://www.chateaulamiral.fr/contact/" TargetMode="External"/><Relationship Id="rId43" Type="http://schemas.openxmlformats.org/officeDocument/2006/relationships/hyperlink" Target="https://www.chateaudefauzan.com/contact/" TargetMode="External"/><Relationship Id="rId48" Type="http://schemas.openxmlformats.org/officeDocument/2006/relationships/hyperlink" Target="https://grands-bois.com/contact/" TargetMode="External"/><Relationship Id="rId56" Type="http://schemas.openxmlformats.org/officeDocument/2006/relationships/hyperlink" Target="https://www.domaine-pichon.fr/contact.html" TargetMode="External"/><Relationship Id="rId8" Type="http://schemas.openxmlformats.org/officeDocument/2006/relationships/hyperlink" Target="https://rochesneuves.com/contact/" TargetMode="External"/><Relationship Id="rId51" Type="http://schemas.openxmlformats.org/officeDocument/2006/relationships/hyperlink" Target="https://www.larvf.com/equis-domaine-des-lises,10627,409123.asp" TargetMode="External"/><Relationship Id="rId3" Type="http://schemas.openxmlformats.org/officeDocument/2006/relationships/hyperlink" Target="http://www.domainemiolanne.com/contact/" TargetMode="External"/><Relationship Id="rId12" Type="http://schemas.openxmlformats.org/officeDocument/2006/relationships/hyperlink" Target="http://gonet-medeville.com/chateau_respide_medeville_graves_rouge_blanc_terroir_vendange_vinification_elevage_fiche_technique.pdf" TargetMode="External"/><Relationship Id="rId17" Type="http://schemas.openxmlformats.org/officeDocument/2006/relationships/hyperlink" Target="https://combel-la-serre.com/fr/contact" TargetMode="External"/><Relationship Id="rId25" Type="http://schemas.openxmlformats.org/officeDocument/2006/relationships/hyperlink" Target="https://www.meziat.com/Contact_r5.html" TargetMode="External"/><Relationship Id="rId33" Type="http://schemas.openxmlformats.org/officeDocument/2006/relationships/hyperlink" Target="https://www.domainesibille.com/contact1" TargetMode="External"/><Relationship Id="rId38" Type="http://schemas.openxmlformats.org/officeDocument/2006/relationships/hyperlink" Target="https://www.hachette-vins.com/guide-vins/producteurs/22896/mas-lasta/" TargetMode="External"/><Relationship Id="rId46" Type="http://schemas.openxmlformats.org/officeDocument/2006/relationships/hyperlink" Target="https://chateau-de-lou.com/fr/nous-contacter" TargetMode="External"/><Relationship Id="rId20" Type="http://schemas.openxmlformats.org/officeDocument/2006/relationships/hyperlink" Target="https://www.larvf.com/,domaine-cosse-maisonneuve,10847,406083.asp" TargetMode="External"/><Relationship Id="rId41" Type="http://schemas.openxmlformats.org/officeDocument/2006/relationships/hyperlink" Target="https://chateaugrezan-famillecrospujol.com/contact/" TargetMode="External"/><Relationship Id="rId54" Type="http://schemas.openxmlformats.org/officeDocument/2006/relationships/hyperlink" Target="https://www.chateaudemontfrin.com/contact/" TargetMode="External"/><Relationship Id="rId1" Type="http://schemas.openxmlformats.org/officeDocument/2006/relationships/hyperlink" Target="https://www.lesterresdocre.com/contact-plan" TargetMode="External"/><Relationship Id="rId6" Type="http://schemas.openxmlformats.org/officeDocument/2006/relationships/hyperlink" Target="https://www.benoit-montel.fr/contact" TargetMode="External"/><Relationship Id="rId15" Type="http://schemas.openxmlformats.org/officeDocument/2006/relationships/hyperlink" Target="https://www.domaine-anciennecure.fr/fr/nous-contacter" TargetMode="External"/><Relationship Id="rId23" Type="http://schemas.openxmlformats.org/officeDocument/2006/relationships/hyperlink" Target="https://plaisancepenavayre.fr/contact" TargetMode="External"/><Relationship Id="rId28" Type="http://schemas.openxmlformats.org/officeDocument/2006/relationships/hyperlink" Target="http://www.domainecoteauxdesmargots.fr/contact" TargetMode="External"/><Relationship Id="rId36" Type="http://schemas.openxmlformats.org/officeDocument/2006/relationships/hyperlink" Target="https://www.larvf.com/,ermitage-du-pic-saint-loup,10665,402274.asp" TargetMode="External"/><Relationship Id="rId49" Type="http://schemas.openxmlformats.org/officeDocument/2006/relationships/hyperlink" Target="https://grands-bois.com/contact/" TargetMode="External"/><Relationship Id="rId57" Type="http://schemas.openxmlformats.org/officeDocument/2006/relationships/printerSettings" Target="../printerSettings/printerSettings1.bin"/><Relationship Id="rId10" Type="http://schemas.openxmlformats.org/officeDocument/2006/relationships/hyperlink" Target="https://www.domaine-grosbois.com/nous-contacter" TargetMode="External"/><Relationship Id="rId31" Type="http://schemas.openxmlformats.org/officeDocument/2006/relationships/hyperlink" Target="https://www.domainelagrangette.com/domaine/" TargetMode="External"/><Relationship Id="rId44" Type="http://schemas.openxmlformats.org/officeDocument/2006/relationships/hyperlink" Target="https://www.chateaudefauzan.com/contact/" TargetMode="External"/><Relationship Id="rId52" Type="http://schemas.openxmlformats.org/officeDocument/2006/relationships/hyperlink" Target="https://www.larvf.com/equis-domaine-des-lises,10627,409123.asp"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MH1048576"/>
  <sheetViews>
    <sheetView tabSelected="1" workbookViewId="0">
      <selection activeCell="B28" sqref="B28"/>
    </sheetView>
  </sheetViews>
  <sheetFormatPr baseColWidth="10" defaultRowHeight="15" customHeight="1"/>
  <cols>
    <col min="1" max="1" width="8" style="22" customWidth="1"/>
    <col min="2" max="2" width="34.83203125" style="22" customWidth="1"/>
    <col min="3" max="3" width="24.75" style="50" customWidth="1"/>
    <col min="4" max="4" width="11.5" style="50" customWidth="1"/>
    <col min="5" max="6" width="17" style="50" customWidth="1"/>
    <col min="7" max="7" width="8.25" style="50" customWidth="1"/>
    <col min="8" max="8" width="17" style="50" customWidth="1"/>
    <col min="9" max="9" width="32.58203125" style="22" customWidth="1"/>
    <col min="10" max="10" width="17.25" style="22" customWidth="1"/>
    <col min="11" max="11" width="17" style="22" customWidth="1"/>
    <col min="12" max="13" width="14.5" style="22" customWidth="1"/>
    <col min="14" max="14" width="8.75" style="50" customWidth="1"/>
    <col min="15" max="16" width="29" style="22" customWidth="1"/>
    <col min="17" max="17" width="32.58203125" style="22" customWidth="1"/>
    <col min="18" max="18" width="10.08203125" style="22" customWidth="1"/>
    <col min="19" max="19" width="17.25" style="22" customWidth="1"/>
    <col min="20" max="23" width="15.33203125" style="22" customWidth="1"/>
    <col min="24" max="24" width="20.08203125" style="22" customWidth="1"/>
    <col min="25" max="28" width="13.83203125" style="22" customWidth="1"/>
    <col min="29" max="29" width="20.08203125" style="50" customWidth="1"/>
    <col min="30" max="30" width="42.58203125" style="22" customWidth="1"/>
    <col min="31" max="31" width="59" style="22" hidden="1" customWidth="1"/>
    <col min="32" max="33" width="4.83203125" style="22" hidden="1" customWidth="1"/>
    <col min="34" max="34" width="55.75" style="22" hidden="1" customWidth="1"/>
    <col min="35" max="35" width="10" style="22" hidden="1" customWidth="1"/>
    <col min="36" max="36" width="10.58203125" style="22" customWidth="1"/>
    <col min="37" max="1022" width="13.33203125" style="22" customWidth="1"/>
    <col min="1023" max="1024" width="13.33203125" customWidth="1"/>
  </cols>
  <sheetData>
    <row r="1" spans="1:1022" ht="23.25" customHeight="1">
      <c r="A1" s="1" t="s">
        <v>749</v>
      </c>
      <c r="B1" s="2"/>
      <c r="C1" s="3"/>
      <c r="D1" s="4"/>
      <c r="E1" s="3"/>
      <c r="F1" s="3"/>
      <c r="G1" s="5">
        <f ca="1">YEAR(TODAY())</f>
        <v>2023</v>
      </c>
      <c r="H1" s="6"/>
      <c r="I1" s="7"/>
      <c r="J1" s="8"/>
      <c r="K1" s="9"/>
      <c r="L1" s="10"/>
      <c r="M1" s="10"/>
      <c r="N1" s="5">
        <f ca="1">YEAR(TODAY())</f>
        <v>2023</v>
      </c>
      <c r="O1" s="11"/>
      <c r="P1" s="11"/>
      <c r="Q1" s="7"/>
      <c r="R1" s="12"/>
      <c r="S1" s="8"/>
      <c r="T1" s="13"/>
      <c r="U1" s="13"/>
      <c r="V1" s="13"/>
      <c r="W1" s="13"/>
      <c r="X1" s="8"/>
      <c r="Y1" s="14"/>
      <c r="Z1" s="15"/>
      <c r="AA1" s="16"/>
      <c r="AB1" s="17"/>
      <c r="AC1" s="4"/>
      <c r="AD1" s="10"/>
      <c r="AE1" s="18"/>
      <c r="AF1" s="18"/>
      <c r="AG1" s="19"/>
      <c r="AH1" s="20"/>
      <c r="AI1" s="21"/>
      <c r="AJ1" s="21"/>
    </row>
    <row r="2" spans="1:1022" ht="23.25" customHeight="1">
      <c r="A2" s="103">
        <f ca="1">TODAY()</f>
        <v>45014</v>
      </c>
      <c r="B2" s="103"/>
      <c r="C2" s="3"/>
      <c r="D2" s="4"/>
      <c r="E2" s="3"/>
      <c r="F2" s="3"/>
      <c r="G2" s="16"/>
      <c r="H2" s="6"/>
      <c r="I2" s="7"/>
      <c r="J2" s="8"/>
      <c r="K2" s="9"/>
      <c r="L2" s="10"/>
      <c r="M2" s="10"/>
      <c r="N2" s="16"/>
      <c r="O2" s="11"/>
      <c r="P2" s="11"/>
      <c r="Q2" s="7"/>
      <c r="R2" s="12"/>
      <c r="S2" s="8"/>
      <c r="T2" s="13"/>
      <c r="U2" s="13"/>
      <c r="V2" s="13"/>
      <c r="W2" s="13"/>
      <c r="X2" s="8"/>
      <c r="Y2" s="14"/>
      <c r="Z2" s="15"/>
      <c r="AA2" s="16"/>
      <c r="AB2" s="17"/>
      <c r="AC2" s="4"/>
      <c r="AD2" s="10"/>
      <c r="AE2" s="18"/>
      <c r="AF2" s="18"/>
      <c r="AG2" s="19"/>
      <c r="AH2" s="20"/>
      <c r="AI2" s="21"/>
      <c r="AJ2" s="21"/>
    </row>
    <row r="3" spans="1:1022" ht="23.25" customHeight="1">
      <c r="A3" s="23"/>
      <c r="B3" s="24"/>
      <c r="C3" s="3"/>
      <c r="D3" s="4"/>
      <c r="E3" s="3"/>
      <c r="F3" s="3"/>
      <c r="G3" s="16"/>
      <c r="H3" s="6"/>
      <c r="I3" s="7"/>
      <c r="J3" s="8"/>
      <c r="K3" s="9"/>
      <c r="L3" s="10"/>
      <c r="M3" s="10"/>
      <c r="N3" s="16"/>
      <c r="O3" s="11"/>
      <c r="P3" s="11"/>
      <c r="Q3" s="7"/>
      <c r="R3" s="12"/>
      <c r="S3" s="8"/>
      <c r="T3" s="13"/>
      <c r="U3" s="13"/>
      <c r="V3" s="13"/>
      <c r="W3" s="13"/>
      <c r="X3" s="8"/>
      <c r="Y3" s="14"/>
      <c r="Z3" s="15"/>
      <c r="AA3" s="16"/>
      <c r="AB3" s="17"/>
      <c r="AC3" s="4"/>
      <c r="AD3" s="10"/>
      <c r="AE3" s="18"/>
      <c r="AF3" s="18"/>
      <c r="AG3" s="19"/>
      <c r="AH3" s="20"/>
      <c r="AI3" s="21"/>
      <c r="AJ3" s="21"/>
    </row>
    <row r="4" spans="1:1022" ht="23.25" customHeight="1">
      <c r="A4" s="25" t="s">
        <v>0</v>
      </c>
      <c r="B4" s="24"/>
      <c r="C4" s="3"/>
      <c r="D4" s="4"/>
      <c r="E4" s="3"/>
      <c r="F4" s="3"/>
      <c r="G4" s="16"/>
      <c r="H4" s="6"/>
      <c r="I4" s="7"/>
      <c r="J4" s="8"/>
      <c r="K4" s="9"/>
      <c r="L4" s="10"/>
      <c r="M4" s="10"/>
      <c r="N4" s="16"/>
      <c r="O4" s="11"/>
      <c r="P4" s="11"/>
      <c r="Q4" s="7"/>
      <c r="R4" s="12"/>
      <c r="S4" s="8"/>
      <c r="T4" s="13"/>
      <c r="U4" s="13"/>
      <c r="V4" s="13"/>
      <c r="W4" s="13"/>
      <c r="X4" s="8"/>
      <c r="Y4" s="14"/>
      <c r="Z4" s="15"/>
      <c r="AA4" s="16"/>
      <c r="AB4" s="17"/>
      <c r="AC4" s="4"/>
      <c r="AD4" s="10"/>
      <c r="AE4" s="18"/>
      <c r="AF4" s="18"/>
      <c r="AG4" s="19"/>
      <c r="AH4" s="20"/>
      <c r="AI4" s="21"/>
      <c r="AJ4" s="21"/>
    </row>
    <row r="5" spans="1:1022" ht="32.25" customHeight="1">
      <c r="A5" s="23"/>
      <c r="B5" s="6"/>
      <c r="C5" s="3"/>
      <c r="D5" s="4"/>
      <c r="E5" s="3"/>
      <c r="F5" s="3"/>
      <c r="G5" s="16"/>
      <c r="H5" s="6"/>
      <c r="I5" s="26"/>
      <c r="J5" s="4"/>
      <c r="K5" s="9"/>
      <c r="L5" s="27"/>
      <c r="M5" s="27"/>
      <c r="N5" s="16"/>
      <c r="O5" s="28"/>
      <c r="P5" s="28"/>
      <c r="Q5" s="26"/>
      <c r="R5" s="29"/>
      <c r="S5" s="4"/>
      <c r="T5" s="13"/>
      <c r="U5" s="13"/>
      <c r="V5" s="13"/>
      <c r="W5" s="13"/>
      <c r="X5" s="104" t="s">
        <v>1</v>
      </c>
      <c r="Y5" s="104"/>
      <c r="Z5" s="104"/>
      <c r="AA5" s="104"/>
      <c r="AB5" s="104"/>
      <c r="AC5" s="105" t="s">
        <v>2</v>
      </c>
      <c r="AD5" s="105"/>
      <c r="AE5" s="18"/>
      <c r="AF5" s="18"/>
      <c r="AG5" s="19"/>
      <c r="AH5" s="20"/>
      <c r="AI5" s="21"/>
      <c r="AJ5" s="21"/>
    </row>
    <row r="6" spans="1:1022" ht="42.75" customHeight="1">
      <c r="A6" s="30" t="s">
        <v>3</v>
      </c>
      <c r="B6" s="31" t="s">
        <v>4</v>
      </c>
      <c r="C6" s="32" t="s">
        <v>5</v>
      </c>
      <c r="D6" s="33" t="s">
        <v>6</v>
      </c>
      <c r="E6" s="31" t="s">
        <v>7</v>
      </c>
      <c r="F6" s="31" t="s">
        <v>8</v>
      </c>
      <c r="G6" s="34" t="s">
        <v>9</v>
      </c>
      <c r="H6" s="31" t="s">
        <v>10</v>
      </c>
      <c r="I6" s="31" t="s">
        <v>11</v>
      </c>
      <c r="J6" s="31" t="s">
        <v>12</v>
      </c>
      <c r="K6" s="33" t="s">
        <v>13</v>
      </c>
      <c r="L6" s="35" t="s">
        <v>14</v>
      </c>
      <c r="M6" s="36" t="s">
        <v>15</v>
      </c>
      <c r="N6" s="34" t="s">
        <v>16</v>
      </c>
      <c r="O6" s="37" t="s">
        <v>17</v>
      </c>
      <c r="P6" s="37" t="s">
        <v>18</v>
      </c>
      <c r="Q6" s="31" t="s">
        <v>19</v>
      </c>
      <c r="R6" s="38" t="s">
        <v>20</v>
      </c>
      <c r="S6" s="39" t="s">
        <v>21</v>
      </c>
      <c r="T6" s="40" t="s">
        <v>22</v>
      </c>
      <c r="U6" s="40" t="s">
        <v>23</v>
      </c>
      <c r="V6" s="40" t="s">
        <v>24</v>
      </c>
      <c r="W6" s="40" t="s">
        <v>25</v>
      </c>
      <c r="X6" s="32" t="s">
        <v>26</v>
      </c>
      <c r="Y6" s="41" t="s">
        <v>27</v>
      </c>
      <c r="Z6" s="42" t="s">
        <v>28</v>
      </c>
      <c r="AA6" s="41" t="s">
        <v>29</v>
      </c>
      <c r="AB6" s="43" t="s">
        <v>30</v>
      </c>
      <c r="AC6" s="44" t="s">
        <v>31</v>
      </c>
      <c r="AD6" s="45" t="s">
        <v>32</v>
      </c>
      <c r="AE6" s="46" t="s">
        <v>33</v>
      </c>
      <c r="AF6" s="47"/>
      <c r="AG6" s="46"/>
      <c r="AH6" s="48"/>
      <c r="AI6" s="49"/>
      <c r="AJ6" s="49"/>
      <c r="AK6" s="50"/>
      <c r="AL6" s="50"/>
      <c r="AM6" s="50"/>
      <c r="AN6" s="50"/>
      <c r="AO6" s="50"/>
      <c r="AP6" s="50"/>
      <c r="AQ6" s="50"/>
      <c r="AR6" s="50"/>
      <c r="AS6" s="50"/>
      <c r="AT6" s="50"/>
      <c r="AU6" s="50"/>
      <c r="AV6" s="50"/>
      <c r="AW6" s="50"/>
      <c r="AX6" s="50"/>
      <c r="AY6" s="50"/>
      <c r="AZ6" s="50"/>
      <c r="BA6" s="50"/>
      <c r="BB6" s="50"/>
      <c r="BC6" s="50"/>
      <c r="BD6" s="50"/>
      <c r="BE6" s="50"/>
      <c r="BF6" s="50"/>
      <c r="BG6" s="50"/>
      <c r="BH6" s="50"/>
      <c r="BI6" s="50"/>
      <c r="BJ6" s="50"/>
      <c r="BK6" s="50"/>
      <c r="BL6" s="50"/>
      <c r="BM6" s="50"/>
      <c r="BN6" s="50"/>
      <c r="BO6" s="50"/>
      <c r="BP6" s="50"/>
      <c r="BQ6" s="50"/>
      <c r="BR6" s="50"/>
      <c r="BS6" s="50"/>
      <c r="BT6" s="50"/>
      <c r="BU6" s="50"/>
      <c r="BV6" s="50"/>
      <c r="BW6" s="50"/>
      <c r="BX6" s="50"/>
      <c r="BY6" s="50"/>
      <c r="BZ6" s="50"/>
      <c r="CA6" s="50"/>
      <c r="CB6" s="50"/>
      <c r="CC6" s="50"/>
      <c r="CD6" s="50"/>
      <c r="CE6" s="50"/>
      <c r="CF6" s="50"/>
      <c r="CG6" s="50"/>
      <c r="CH6" s="50"/>
      <c r="CI6" s="50"/>
      <c r="CJ6" s="50"/>
      <c r="CK6" s="50"/>
      <c r="CL6" s="50"/>
      <c r="CM6" s="50"/>
      <c r="CN6" s="50"/>
      <c r="CO6" s="50"/>
      <c r="CP6" s="50"/>
      <c r="CQ6" s="50"/>
      <c r="CR6" s="50"/>
      <c r="CS6" s="50"/>
      <c r="CT6" s="50"/>
      <c r="CU6" s="50"/>
      <c r="CV6" s="50"/>
      <c r="CW6" s="50"/>
      <c r="CX6" s="50"/>
      <c r="CY6" s="50"/>
      <c r="CZ6" s="50"/>
      <c r="DA6" s="50"/>
      <c r="DB6" s="50"/>
      <c r="DC6" s="50"/>
      <c r="DD6" s="50"/>
      <c r="DE6" s="50"/>
      <c r="DF6" s="50"/>
      <c r="DG6" s="50"/>
      <c r="DH6" s="50"/>
      <c r="DI6" s="50"/>
      <c r="DJ6" s="50"/>
      <c r="DK6" s="50"/>
      <c r="DL6" s="50"/>
      <c r="DM6" s="50"/>
      <c r="DN6" s="50"/>
      <c r="DO6" s="50"/>
      <c r="DP6" s="50"/>
      <c r="DQ6" s="50"/>
      <c r="DR6" s="50"/>
      <c r="DS6" s="50"/>
      <c r="DT6" s="50"/>
      <c r="DU6" s="50"/>
      <c r="DV6" s="50"/>
      <c r="DW6" s="50"/>
      <c r="DX6" s="50"/>
      <c r="DY6" s="50"/>
      <c r="DZ6" s="50"/>
      <c r="EA6" s="50"/>
      <c r="EB6" s="50"/>
      <c r="EC6" s="50"/>
      <c r="ED6" s="50"/>
      <c r="EE6" s="50"/>
      <c r="EF6" s="50"/>
      <c r="EG6" s="50"/>
      <c r="EH6" s="50"/>
      <c r="EI6" s="50"/>
      <c r="EJ6" s="50"/>
      <c r="EK6" s="50"/>
      <c r="EL6" s="50"/>
      <c r="EM6" s="50"/>
      <c r="EN6" s="50"/>
      <c r="EO6" s="50"/>
      <c r="EP6" s="50"/>
      <c r="EQ6" s="50"/>
      <c r="ER6" s="50"/>
      <c r="ES6" s="50"/>
      <c r="ET6" s="50"/>
      <c r="EU6" s="50"/>
      <c r="EV6" s="50"/>
      <c r="EW6" s="50"/>
      <c r="EX6" s="50"/>
      <c r="EY6" s="50"/>
      <c r="EZ6" s="50"/>
      <c r="FA6" s="50"/>
      <c r="FB6" s="50"/>
      <c r="FC6" s="50"/>
      <c r="FD6" s="50"/>
      <c r="FE6" s="50"/>
      <c r="FF6" s="50"/>
      <c r="FG6" s="50"/>
      <c r="FH6" s="50"/>
      <c r="FI6" s="50"/>
      <c r="FJ6" s="50"/>
      <c r="FK6" s="50"/>
      <c r="FL6" s="50"/>
      <c r="FM6" s="50"/>
      <c r="FN6" s="50"/>
      <c r="FO6" s="50"/>
      <c r="FP6" s="50"/>
      <c r="FQ6" s="50"/>
      <c r="FR6" s="50"/>
      <c r="FS6" s="50"/>
      <c r="FT6" s="50"/>
      <c r="FU6" s="50"/>
      <c r="FV6" s="50"/>
      <c r="FW6" s="50"/>
      <c r="FX6" s="50"/>
      <c r="FY6" s="50"/>
      <c r="FZ6" s="50"/>
      <c r="GA6" s="50"/>
      <c r="GB6" s="50"/>
      <c r="GC6" s="50"/>
      <c r="GD6" s="50"/>
      <c r="GE6" s="50"/>
      <c r="GF6" s="50"/>
      <c r="GG6" s="50"/>
      <c r="GH6" s="50"/>
      <c r="GI6" s="50"/>
      <c r="GJ6" s="50"/>
      <c r="GK6" s="50"/>
      <c r="GL6" s="50"/>
      <c r="GM6" s="50"/>
      <c r="GN6" s="50"/>
      <c r="GO6" s="50"/>
      <c r="GP6" s="50"/>
      <c r="GQ6" s="50"/>
      <c r="GR6" s="50"/>
      <c r="GS6" s="50"/>
      <c r="GT6" s="50"/>
      <c r="GU6" s="50"/>
      <c r="GV6" s="50"/>
      <c r="GW6" s="50"/>
      <c r="GX6" s="50"/>
      <c r="GY6" s="50"/>
      <c r="GZ6" s="50"/>
      <c r="HA6" s="50"/>
      <c r="HB6" s="50"/>
      <c r="HC6" s="50"/>
      <c r="HD6" s="50"/>
      <c r="HE6" s="50"/>
      <c r="HF6" s="50"/>
      <c r="HG6" s="50"/>
      <c r="HH6" s="50"/>
      <c r="HI6" s="50"/>
      <c r="HJ6" s="50"/>
      <c r="HK6" s="50"/>
      <c r="HL6" s="50"/>
      <c r="HM6" s="50"/>
      <c r="HN6" s="50"/>
      <c r="HO6" s="50"/>
      <c r="HP6" s="50"/>
      <c r="HQ6" s="50"/>
      <c r="HR6" s="50"/>
      <c r="HS6" s="50"/>
      <c r="HT6" s="50"/>
      <c r="HU6" s="50"/>
      <c r="HV6" s="50"/>
      <c r="HW6" s="50"/>
      <c r="HX6" s="50"/>
      <c r="HY6" s="50"/>
      <c r="HZ6" s="50"/>
      <c r="IA6" s="50"/>
      <c r="IB6" s="50"/>
      <c r="IC6" s="50"/>
      <c r="ID6" s="50"/>
      <c r="IE6" s="50"/>
      <c r="IF6" s="50"/>
      <c r="IG6" s="50"/>
      <c r="IH6" s="50"/>
      <c r="II6" s="50"/>
      <c r="IJ6" s="50"/>
      <c r="IK6" s="50"/>
      <c r="IL6" s="50"/>
      <c r="IM6" s="50"/>
      <c r="IN6" s="50"/>
      <c r="IO6" s="50"/>
      <c r="IP6" s="50"/>
      <c r="IQ6" s="50"/>
      <c r="IR6" s="50"/>
      <c r="IS6" s="50"/>
      <c r="IT6" s="50"/>
      <c r="IU6" s="50"/>
      <c r="IV6" s="50"/>
      <c r="IW6" s="50"/>
      <c r="IX6" s="50"/>
      <c r="IY6" s="50"/>
      <c r="IZ6" s="50"/>
      <c r="JA6" s="50"/>
      <c r="JB6" s="50"/>
      <c r="JC6" s="50"/>
      <c r="JD6" s="50"/>
      <c r="JE6" s="50"/>
      <c r="JF6" s="50"/>
      <c r="JG6" s="50"/>
      <c r="JH6" s="50"/>
      <c r="JI6" s="50"/>
      <c r="JJ6" s="50"/>
      <c r="JK6" s="50"/>
      <c r="JL6" s="50"/>
      <c r="JM6" s="50"/>
      <c r="JN6" s="50"/>
      <c r="JO6" s="50"/>
      <c r="JP6" s="50"/>
      <c r="JQ6" s="50"/>
      <c r="JR6" s="50"/>
      <c r="JS6" s="50"/>
      <c r="JT6" s="50"/>
      <c r="JU6" s="50"/>
      <c r="JV6" s="50"/>
      <c r="JW6" s="50"/>
      <c r="JX6" s="50"/>
      <c r="JY6" s="50"/>
      <c r="JZ6" s="50"/>
      <c r="KA6" s="50"/>
      <c r="KB6" s="50"/>
      <c r="KC6" s="50"/>
      <c r="KD6" s="50"/>
      <c r="KE6" s="50"/>
      <c r="KF6" s="50"/>
      <c r="KG6" s="50"/>
      <c r="KH6" s="50"/>
      <c r="KI6" s="50"/>
      <c r="KJ6" s="50"/>
      <c r="KK6" s="50"/>
      <c r="KL6" s="50"/>
      <c r="KM6" s="50"/>
      <c r="KN6" s="50"/>
      <c r="KO6" s="50"/>
      <c r="KP6" s="50"/>
      <c r="KQ6" s="50"/>
      <c r="KR6" s="50"/>
      <c r="KS6" s="50"/>
      <c r="KT6" s="50"/>
      <c r="KU6" s="50"/>
      <c r="KV6" s="50"/>
      <c r="KW6" s="50"/>
      <c r="KX6" s="50"/>
      <c r="KY6" s="50"/>
      <c r="KZ6" s="50"/>
      <c r="LA6" s="50"/>
      <c r="LB6" s="50"/>
      <c r="LC6" s="50"/>
      <c r="LD6" s="50"/>
      <c r="LE6" s="50"/>
      <c r="LF6" s="50"/>
      <c r="LG6" s="50"/>
      <c r="LH6" s="50"/>
      <c r="LI6" s="50"/>
      <c r="LJ6" s="50"/>
      <c r="LK6" s="50"/>
      <c r="LL6" s="50"/>
      <c r="LM6" s="50"/>
      <c r="LN6" s="50"/>
      <c r="LO6" s="50"/>
      <c r="LP6" s="50"/>
      <c r="LQ6" s="50"/>
      <c r="LR6" s="50"/>
      <c r="LS6" s="50"/>
      <c r="LT6" s="50"/>
      <c r="LU6" s="50"/>
      <c r="LV6" s="50"/>
      <c r="LW6" s="50"/>
      <c r="LX6" s="50"/>
      <c r="LY6" s="50"/>
      <c r="LZ6" s="50"/>
      <c r="MA6" s="50"/>
      <c r="MB6" s="50"/>
      <c r="MC6" s="50"/>
      <c r="MD6" s="50"/>
      <c r="ME6" s="50"/>
      <c r="MF6" s="50"/>
      <c r="MG6" s="50"/>
      <c r="MH6" s="50"/>
      <c r="MI6" s="50"/>
      <c r="MJ6" s="50"/>
      <c r="MK6" s="50"/>
      <c r="ML6" s="50"/>
      <c r="MM6" s="50"/>
      <c r="MN6" s="50"/>
      <c r="MO6" s="50"/>
      <c r="MP6" s="50"/>
      <c r="MQ6" s="50"/>
      <c r="MR6" s="50"/>
      <c r="MS6" s="50"/>
      <c r="MT6" s="50"/>
      <c r="MU6" s="50"/>
      <c r="MV6" s="50"/>
      <c r="MW6" s="50"/>
      <c r="MX6" s="50"/>
      <c r="MY6" s="50"/>
      <c r="MZ6" s="50"/>
      <c r="NA6" s="50"/>
      <c r="NB6" s="50"/>
      <c r="NC6" s="50"/>
      <c r="ND6" s="50"/>
      <c r="NE6" s="50"/>
      <c r="NF6" s="50"/>
      <c r="NG6" s="50"/>
      <c r="NH6" s="50"/>
      <c r="NI6" s="50"/>
      <c r="NJ6" s="50"/>
      <c r="NK6" s="50"/>
      <c r="NL6" s="50"/>
      <c r="NM6" s="50"/>
      <c r="NN6" s="50"/>
      <c r="NO6" s="50"/>
      <c r="NP6" s="50"/>
      <c r="NQ6" s="50"/>
      <c r="NR6" s="50"/>
      <c r="NS6" s="50"/>
      <c r="NT6" s="50"/>
      <c r="NU6" s="50"/>
      <c r="NV6" s="50"/>
      <c r="NW6" s="50"/>
      <c r="NX6" s="50"/>
      <c r="NY6" s="50"/>
      <c r="NZ6" s="50"/>
      <c r="OA6" s="50"/>
      <c r="OB6" s="50"/>
      <c r="OC6" s="50"/>
      <c r="OD6" s="50"/>
      <c r="OE6" s="50"/>
      <c r="OF6" s="50"/>
      <c r="OG6" s="50"/>
      <c r="OH6" s="50"/>
      <c r="OI6" s="50"/>
      <c r="OJ6" s="50"/>
      <c r="OK6" s="50"/>
      <c r="OL6" s="50"/>
      <c r="OM6" s="50"/>
      <c r="ON6" s="50"/>
      <c r="OO6" s="50"/>
      <c r="OP6" s="50"/>
      <c r="OQ6" s="50"/>
      <c r="OR6" s="50"/>
      <c r="OS6" s="50"/>
      <c r="OT6" s="50"/>
      <c r="OU6" s="50"/>
      <c r="OV6" s="50"/>
      <c r="OW6" s="50"/>
      <c r="OX6" s="50"/>
      <c r="OY6" s="50"/>
      <c r="OZ6" s="50"/>
      <c r="PA6" s="50"/>
      <c r="PB6" s="50"/>
      <c r="PC6" s="50"/>
      <c r="PD6" s="50"/>
      <c r="PE6" s="50"/>
      <c r="PF6" s="50"/>
      <c r="PG6" s="50"/>
      <c r="PH6" s="50"/>
      <c r="PI6" s="50"/>
      <c r="PJ6" s="50"/>
      <c r="PK6" s="50"/>
      <c r="PL6" s="50"/>
      <c r="PM6" s="50"/>
      <c r="PN6" s="50"/>
      <c r="PO6" s="50"/>
      <c r="PP6" s="50"/>
      <c r="PQ6" s="50"/>
      <c r="PR6" s="50"/>
      <c r="PS6" s="50"/>
      <c r="PT6" s="50"/>
      <c r="PU6" s="50"/>
      <c r="PV6" s="50"/>
      <c r="PW6" s="50"/>
      <c r="PX6" s="50"/>
      <c r="PY6" s="50"/>
      <c r="PZ6" s="50"/>
      <c r="QA6" s="50"/>
      <c r="QB6" s="50"/>
      <c r="QC6" s="50"/>
      <c r="QD6" s="50"/>
      <c r="QE6" s="50"/>
      <c r="QF6" s="50"/>
      <c r="QG6" s="50"/>
      <c r="QH6" s="50"/>
      <c r="QI6" s="50"/>
      <c r="QJ6" s="50"/>
      <c r="QK6" s="50"/>
      <c r="QL6" s="50"/>
      <c r="QM6" s="50"/>
      <c r="QN6" s="50"/>
      <c r="QO6" s="50"/>
      <c r="QP6" s="50"/>
      <c r="QQ6" s="50"/>
      <c r="QR6" s="50"/>
      <c r="QS6" s="50"/>
      <c r="QT6" s="50"/>
      <c r="QU6" s="50"/>
      <c r="QV6" s="50"/>
      <c r="QW6" s="50"/>
      <c r="QX6" s="50"/>
      <c r="QY6" s="50"/>
      <c r="QZ6" s="50"/>
      <c r="RA6" s="50"/>
      <c r="RB6" s="50"/>
      <c r="RC6" s="50"/>
      <c r="RD6" s="50"/>
      <c r="RE6" s="50"/>
      <c r="RF6" s="50"/>
      <c r="RG6" s="50"/>
      <c r="RH6" s="50"/>
      <c r="RI6" s="50"/>
      <c r="RJ6" s="50"/>
      <c r="RK6" s="50"/>
      <c r="RL6" s="50"/>
      <c r="RM6" s="50"/>
      <c r="RN6" s="50"/>
      <c r="RO6" s="50"/>
      <c r="RP6" s="50"/>
      <c r="RQ6" s="50"/>
      <c r="RR6" s="50"/>
      <c r="RS6" s="50"/>
      <c r="RT6" s="50"/>
      <c r="RU6" s="50"/>
      <c r="RV6" s="50"/>
      <c r="RW6" s="50"/>
      <c r="RX6" s="50"/>
      <c r="RY6" s="50"/>
      <c r="RZ6" s="50"/>
      <c r="SA6" s="50"/>
      <c r="SB6" s="50"/>
      <c r="SC6" s="50"/>
      <c r="SD6" s="50"/>
      <c r="SE6" s="50"/>
      <c r="SF6" s="50"/>
      <c r="SG6" s="50"/>
      <c r="SH6" s="50"/>
      <c r="SI6" s="50"/>
      <c r="SJ6" s="50"/>
      <c r="SK6" s="50"/>
      <c r="SL6" s="50"/>
      <c r="SM6" s="50"/>
      <c r="SN6" s="50"/>
      <c r="SO6" s="50"/>
      <c r="SP6" s="50"/>
      <c r="SQ6" s="50"/>
      <c r="SR6" s="50"/>
      <c r="SS6" s="50"/>
      <c r="ST6" s="50"/>
      <c r="SU6" s="50"/>
      <c r="SV6" s="50"/>
      <c r="SW6" s="50"/>
      <c r="SX6" s="50"/>
      <c r="SY6" s="50"/>
      <c r="SZ6" s="50"/>
      <c r="TA6" s="50"/>
      <c r="TB6" s="50"/>
      <c r="TC6" s="50"/>
      <c r="TD6" s="50"/>
      <c r="TE6" s="50"/>
      <c r="TF6" s="50"/>
      <c r="TG6" s="50"/>
      <c r="TH6" s="50"/>
      <c r="TI6" s="50"/>
      <c r="TJ6" s="50"/>
      <c r="TK6" s="50"/>
      <c r="TL6" s="50"/>
      <c r="TM6" s="50"/>
      <c r="TN6" s="50"/>
      <c r="TO6" s="50"/>
      <c r="TP6" s="50"/>
      <c r="TQ6" s="50"/>
      <c r="TR6" s="50"/>
      <c r="TS6" s="50"/>
      <c r="TT6" s="50"/>
      <c r="TU6" s="50"/>
      <c r="TV6" s="50"/>
      <c r="TW6" s="50"/>
      <c r="TX6" s="50"/>
      <c r="TY6" s="50"/>
      <c r="TZ6" s="50"/>
      <c r="UA6" s="50"/>
      <c r="UB6" s="50"/>
      <c r="UC6" s="50"/>
      <c r="UD6" s="50"/>
      <c r="UE6" s="50"/>
      <c r="UF6" s="50"/>
      <c r="UG6" s="50"/>
      <c r="UH6" s="50"/>
      <c r="UI6" s="50"/>
      <c r="UJ6" s="50"/>
      <c r="UK6" s="50"/>
      <c r="UL6" s="50"/>
      <c r="UM6" s="50"/>
      <c r="UN6" s="50"/>
      <c r="UO6" s="50"/>
      <c r="UP6" s="50"/>
      <c r="UQ6" s="50"/>
      <c r="UR6" s="50"/>
      <c r="US6" s="50"/>
      <c r="UT6" s="50"/>
      <c r="UU6" s="50"/>
      <c r="UV6" s="50"/>
      <c r="UW6" s="50"/>
      <c r="UX6" s="50"/>
      <c r="UY6" s="50"/>
      <c r="UZ6" s="50"/>
      <c r="VA6" s="50"/>
      <c r="VB6" s="50"/>
      <c r="VC6" s="50"/>
      <c r="VD6" s="50"/>
      <c r="VE6" s="50"/>
      <c r="VF6" s="50"/>
      <c r="VG6" s="50"/>
      <c r="VH6" s="50"/>
      <c r="VI6" s="50"/>
      <c r="VJ6" s="50"/>
      <c r="VK6" s="50"/>
      <c r="VL6" s="50"/>
      <c r="VM6" s="50"/>
      <c r="VN6" s="50"/>
      <c r="VO6" s="50"/>
      <c r="VP6" s="50"/>
      <c r="VQ6" s="50"/>
      <c r="VR6" s="50"/>
      <c r="VS6" s="50"/>
      <c r="VT6" s="50"/>
      <c r="VU6" s="50"/>
      <c r="VV6" s="50"/>
      <c r="VW6" s="50"/>
      <c r="VX6" s="50"/>
      <c r="VY6" s="50"/>
      <c r="VZ6" s="50"/>
      <c r="WA6" s="50"/>
      <c r="WB6" s="50"/>
      <c r="WC6" s="50"/>
      <c r="WD6" s="50"/>
      <c r="WE6" s="50"/>
      <c r="WF6" s="50"/>
      <c r="WG6" s="50"/>
      <c r="WH6" s="50"/>
      <c r="WI6" s="50"/>
      <c r="WJ6" s="50"/>
      <c r="WK6" s="50"/>
      <c r="WL6" s="50"/>
      <c r="WM6" s="50"/>
      <c r="WN6" s="50"/>
      <c r="WO6" s="50"/>
      <c r="WP6" s="50"/>
      <c r="WQ6" s="50"/>
      <c r="WR6" s="50"/>
      <c r="WS6" s="50"/>
      <c r="WT6" s="50"/>
      <c r="WU6" s="50"/>
      <c r="WV6" s="50"/>
      <c r="WW6" s="50"/>
      <c r="WX6" s="50"/>
      <c r="WY6" s="50"/>
      <c r="WZ6" s="50"/>
      <c r="XA6" s="50"/>
      <c r="XB6" s="50"/>
      <c r="XC6" s="50"/>
      <c r="XD6" s="50"/>
      <c r="XE6" s="50"/>
      <c r="XF6" s="50"/>
      <c r="XG6" s="50"/>
      <c r="XH6" s="50"/>
      <c r="XI6" s="50"/>
      <c r="XJ6" s="50"/>
      <c r="XK6" s="50"/>
      <c r="XL6" s="50"/>
      <c r="XM6" s="50"/>
      <c r="XN6" s="50"/>
      <c r="XO6" s="50"/>
      <c r="XP6" s="50"/>
      <c r="XQ6" s="50"/>
      <c r="XR6" s="50"/>
      <c r="XS6" s="50"/>
      <c r="XT6" s="50"/>
      <c r="XU6" s="50"/>
      <c r="XV6" s="50"/>
      <c r="XW6" s="50"/>
      <c r="XX6" s="50"/>
      <c r="XY6" s="50"/>
      <c r="XZ6" s="50"/>
      <c r="YA6" s="50"/>
      <c r="YB6" s="50"/>
      <c r="YC6" s="50"/>
      <c r="YD6" s="50"/>
      <c r="YE6" s="50"/>
      <c r="YF6" s="50"/>
      <c r="YG6" s="50"/>
      <c r="YH6" s="50"/>
      <c r="YI6" s="50"/>
      <c r="YJ6" s="50"/>
      <c r="YK6" s="50"/>
      <c r="YL6" s="50"/>
      <c r="YM6" s="50"/>
      <c r="YN6" s="50"/>
      <c r="YO6" s="50"/>
      <c r="YP6" s="50"/>
      <c r="YQ6" s="50"/>
      <c r="YR6" s="50"/>
      <c r="YS6" s="50"/>
      <c r="YT6" s="50"/>
      <c r="YU6" s="50"/>
      <c r="YV6" s="50"/>
      <c r="YW6" s="50"/>
      <c r="YX6" s="50"/>
      <c r="YY6" s="50"/>
      <c r="YZ6" s="50"/>
      <c r="ZA6" s="50"/>
      <c r="ZB6" s="50"/>
      <c r="ZC6" s="50"/>
      <c r="ZD6" s="50"/>
      <c r="ZE6" s="50"/>
      <c r="ZF6" s="50"/>
      <c r="ZG6" s="50"/>
      <c r="ZH6" s="50"/>
      <c r="ZI6" s="50"/>
      <c r="ZJ6" s="50"/>
      <c r="ZK6" s="50"/>
      <c r="ZL6" s="50"/>
      <c r="ZM6" s="50"/>
      <c r="ZN6" s="50"/>
      <c r="ZO6" s="50"/>
      <c r="ZP6" s="50"/>
      <c r="ZQ6" s="50"/>
      <c r="ZR6" s="50"/>
      <c r="ZS6" s="50"/>
      <c r="ZT6" s="50"/>
      <c r="ZU6" s="50"/>
      <c r="ZV6" s="50"/>
      <c r="ZW6" s="50"/>
      <c r="ZX6" s="50"/>
      <c r="ZY6" s="50"/>
      <c r="ZZ6" s="50"/>
      <c r="AAA6" s="50"/>
      <c r="AAB6" s="50"/>
      <c r="AAC6" s="50"/>
      <c r="AAD6" s="50"/>
      <c r="AAE6" s="50"/>
      <c r="AAF6" s="50"/>
      <c r="AAG6" s="50"/>
      <c r="AAH6" s="50"/>
      <c r="AAI6" s="50"/>
      <c r="AAJ6" s="50"/>
      <c r="AAK6" s="50"/>
      <c r="AAL6" s="50"/>
      <c r="AAM6" s="50"/>
      <c r="AAN6" s="50"/>
      <c r="AAO6" s="50"/>
      <c r="AAP6" s="50"/>
      <c r="AAQ6" s="50"/>
      <c r="AAR6" s="50"/>
      <c r="AAS6" s="50"/>
      <c r="AAT6" s="50"/>
      <c r="AAU6" s="50"/>
      <c r="AAV6" s="50"/>
      <c r="AAW6" s="50"/>
      <c r="AAX6" s="50"/>
      <c r="AAY6" s="50"/>
      <c r="AAZ6" s="50"/>
      <c r="ABA6" s="50"/>
      <c r="ABB6" s="50"/>
      <c r="ABC6" s="50"/>
      <c r="ABD6" s="50"/>
      <c r="ABE6" s="50"/>
      <c r="ABF6" s="50"/>
      <c r="ABG6" s="50"/>
      <c r="ABH6" s="50"/>
      <c r="ABI6" s="50"/>
      <c r="ABJ6" s="50"/>
      <c r="ABK6" s="50"/>
      <c r="ABL6" s="50"/>
      <c r="ABM6" s="50"/>
      <c r="ABN6" s="50"/>
      <c r="ABO6" s="50"/>
      <c r="ABP6" s="50"/>
      <c r="ABQ6" s="50"/>
      <c r="ABR6" s="50"/>
      <c r="ABS6" s="50"/>
      <c r="ABT6" s="50"/>
      <c r="ABU6" s="50"/>
      <c r="ABV6" s="50"/>
      <c r="ABW6" s="50"/>
      <c r="ABX6" s="50"/>
      <c r="ABY6" s="50"/>
      <c r="ABZ6" s="50"/>
      <c r="ACA6" s="50"/>
      <c r="ACB6" s="50"/>
      <c r="ACC6" s="50"/>
      <c r="ACD6" s="50"/>
      <c r="ACE6" s="50"/>
      <c r="ACF6" s="50"/>
      <c r="ACG6" s="50"/>
      <c r="ACH6" s="50"/>
      <c r="ACI6" s="50"/>
      <c r="ACJ6" s="50"/>
      <c r="ACK6" s="50"/>
      <c r="ACL6" s="50"/>
      <c r="ACM6" s="50"/>
      <c r="ACN6" s="50"/>
      <c r="ACO6" s="50"/>
      <c r="ACP6" s="50"/>
      <c r="ACQ6" s="50"/>
      <c r="ACR6" s="50"/>
      <c r="ACS6" s="50"/>
      <c r="ACT6" s="50"/>
      <c r="ACU6" s="50"/>
      <c r="ACV6" s="50"/>
      <c r="ACW6" s="50"/>
      <c r="ACX6" s="50"/>
      <c r="ACY6" s="50"/>
      <c r="ACZ6" s="50"/>
      <c r="ADA6" s="50"/>
      <c r="ADB6" s="50"/>
      <c r="ADC6" s="50"/>
      <c r="ADD6" s="50"/>
      <c r="ADE6" s="50"/>
      <c r="ADF6" s="50"/>
      <c r="ADG6" s="50"/>
      <c r="ADH6" s="50"/>
      <c r="ADI6" s="50"/>
      <c r="ADJ6" s="50"/>
      <c r="ADK6" s="50"/>
      <c r="ADL6" s="50"/>
      <c r="ADM6" s="50"/>
      <c r="ADN6" s="50"/>
      <c r="ADO6" s="50"/>
      <c r="ADP6" s="50"/>
      <c r="ADQ6" s="50"/>
      <c r="ADR6" s="50"/>
      <c r="ADS6" s="50"/>
      <c r="ADT6" s="50"/>
      <c r="ADU6" s="50"/>
      <c r="ADV6" s="50"/>
      <c r="ADW6" s="50"/>
      <c r="ADX6" s="50"/>
      <c r="ADY6" s="50"/>
      <c r="ADZ6" s="50"/>
      <c r="AEA6" s="50"/>
      <c r="AEB6" s="50"/>
      <c r="AEC6" s="50"/>
      <c r="AED6" s="50"/>
      <c r="AEE6" s="50"/>
      <c r="AEF6" s="50"/>
      <c r="AEG6" s="50"/>
      <c r="AEH6" s="50"/>
      <c r="AEI6" s="50"/>
      <c r="AEJ6" s="50"/>
      <c r="AEK6" s="50"/>
      <c r="AEL6" s="50"/>
      <c r="AEM6" s="50"/>
      <c r="AEN6" s="50"/>
      <c r="AEO6" s="50"/>
      <c r="AEP6" s="50"/>
      <c r="AEQ6" s="50"/>
      <c r="AER6" s="50"/>
      <c r="AES6" s="50"/>
      <c r="AET6" s="50"/>
      <c r="AEU6" s="50"/>
      <c r="AEV6" s="50"/>
      <c r="AEW6" s="50"/>
      <c r="AEX6" s="50"/>
      <c r="AEY6" s="50"/>
      <c r="AEZ6" s="50"/>
      <c r="AFA6" s="50"/>
      <c r="AFB6" s="50"/>
      <c r="AFC6" s="50"/>
      <c r="AFD6" s="50"/>
      <c r="AFE6" s="50"/>
      <c r="AFF6" s="50"/>
      <c r="AFG6" s="50"/>
      <c r="AFH6" s="50"/>
      <c r="AFI6" s="50"/>
      <c r="AFJ6" s="50"/>
      <c r="AFK6" s="50"/>
      <c r="AFL6" s="50"/>
      <c r="AFM6" s="50"/>
      <c r="AFN6" s="50"/>
      <c r="AFO6" s="50"/>
      <c r="AFP6" s="50"/>
      <c r="AFQ6" s="50"/>
      <c r="AFR6" s="50"/>
      <c r="AFS6" s="50"/>
      <c r="AFT6" s="50"/>
      <c r="AFU6" s="50"/>
      <c r="AFV6" s="50"/>
      <c r="AFW6" s="50"/>
      <c r="AFX6" s="50"/>
      <c r="AFY6" s="50"/>
      <c r="AFZ6" s="50"/>
      <c r="AGA6" s="50"/>
      <c r="AGB6" s="50"/>
      <c r="AGC6" s="50"/>
      <c r="AGD6" s="50"/>
      <c r="AGE6" s="50"/>
      <c r="AGF6" s="50"/>
      <c r="AGG6" s="50"/>
      <c r="AGH6" s="50"/>
      <c r="AGI6" s="50"/>
      <c r="AGJ6" s="50"/>
      <c r="AGK6" s="50"/>
      <c r="AGL6" s="50"/>
      <c r="AGM6" s="50"/>
      <c r="AGN6" s="50"/>
      <c r="AGO6" s="50"/>
      <c r="AGP6" s="50"/>
      <c r="AGQ6" s="50"/>
      <c r="AGR6" s="50"/>
      <c r="AGS6" s="50"/>
      <c r="AGT6" s="50"/>
      <c r="AGU6" s="50"/>
      <c r="AGV6" s="50"/>
      <c r="AGW6" s="50"/>
      <c r="AGX6" s="50"/>
      <c r="AGY6" s="50"/>
      <c r="AGZ6" s="50"/>
      <c r="AHA6" s="50"/>
      <c r="AHB6" s="50"/>
      <c r="AHC6" s="50"/>
      <c r="AHD6" s="50"/>
      <c r="AHE6" s="50"/>
      <c r="AHF6" s="50"/>
      <c r="AHG6" s="50"/>
      <c r="AHH6" s="50"/>
      <c r="AHI6" s="50"/>
      <c r="AHJ6" s="50"/>
      <c r="AHK6" s="50"/>
      <c r="AHL6" s="50"/>
      <c r="AHM6" s="50"/>
      <c r="AHN6" s="50"/>
      <c r="AHO6" s="50"/>
      <c r="AHP6" s="50"/>
      <c r="AHQ6" s="50"/>
      <c r="AHR6" s="50"/>
      <c r="AHS6" s="50"/>
      <c r="AHT6" s="50"/>
      <c r="AHU6" s="50"/>
      <c r="AHV6" s="50"/>
      <c r="AHW6" s="50"/>
      <c r="AHX6" s="50"/>
      <c r="AHY6" s="50"/>
      <c r="AHZ6" s="50"/>
      <c r="AIA6" s="50"/>
      <c r="AIB6" s="50"/>
      <c r="AIC6" s="50"/>
      <c r="AID6" s="50"/>
      <c r="AIE6" s="50"/>
      <c r="AIF6" s="50"/>
      <c r="AIG6" s="50"/>
      <c r="AIH6" s="50"/>
      <c r="AII6" s="50"/>
      <c r="AIJ6" s="50"/>
      <c r="AIK6" s="50"/>
      <c r="AIL6" s="50"/>
      <c r="AIM6" s="50"/>
      <c r="AIN6" s="50"/>
      <c r="AIO6" s="50"/>
      <c r="AIP6" s="50"/>
      <c r="AIQ6" s="50"/>
      <c r="AIR6" s="50"/>
      <c r="AIS6" s="50"/>
      <c r="AIT6" s="50"/>
      <c r="AIU6" s="50"/>
      <c r="AIV6" s="50"/>
      <c r="AIW6" s="50"/>
      <c r="AIX6" s="50"/>
      <c r="AIY6" s="50"/>
      <c r="AIZ6" s="50"/>
      <c r="AJA6" s="50"/>
      <c r="AJB6" s="50"/>
      <c r="AJC6" s="50"/>
      <c r="AJD6" s="50"/>
      <c r="AJE6" s="50"/>
      <c r="AJF6" s="50"/>
      <c r="AJG6" s="50"/>
      <c r="AJH6" s="50"/>
      <c r="AJI6" s="50"/>
      <c r="AJJ6" s="50"/>
      <c r="AJK6" s="50"/>
      <c r="AJL6" s="50"/>
      <c r="AJM6" s="50"/>
      <c r="AJN6" s="50"/>
      <c r="AJO6" s="50"/>
      <c r="AJP6" s="50"/>
      <c r="AJQ6" s="50"/>
      <c r="AJR6" s="50"/>
      <c r="AJS6" s="50"/>
      <c r="AJT6" s="50"/>
      <c r="AJU6" s="50"/>
      <c r="AJV6" s="50"/>
      <c r="AJW6" s="50"/>
      <c r="AJX6" s="50"/>
      <c r="AJY6" s="50"/>
      <c r="AJZ6" s="50"/>
      <c r="AKA6" s="50"/>
      <c r="AKB6" s="50"/>
      <c r="AKC6" s="50"/>
      <c r="AKD6" s="50"/>
      <c r="AKE6" s="50"/>
      <c r="AKF6" s="50"/>
      <c r="AKG6" s="50"/>
      <c r="AKH6" s="50"/>
      <c r="AKI6" s="50"/>
      <c r="AKJ6" s="50"/>
      <c r="AKK6" s="50"/>
      <c r="AKL6" s="50"/>
      <c r="AKM6" s="50"/>
      <c r="AKN6" s="50"/>
      <c r="AKO6" s="50"/>
      <c r="AKP6" s="50"/>
      <c r="AKQ6" s="50"/>
      <c r="AKR6" s="50"/>
      <c r="AKS6" s="50"/>
      <c r="AKT6" s="50"/>
      <c r="AKU6" s="50"/>
      <c r="AKV6" s="50"/>
      <c r="AKW6" s="50"/>
      <c r="AKX6" s="50"/>
      <c r="AKY6" s="50"/>
      <c r="AKZ6" s="50"/>
      <c r="ALA6" s="50"/>
      <c r="ALB6" s="50"/>
      <c r="ALC6" s="50"/>
      <c r="ALD6" s="50"/>
      <c r="ALE6" s="50"/>
      <c r="ALF6" s="50"/>
      <c r="ALG6" s="50"/>
      <c r="ALH6" s="50"/>
      <c r="ALI6" s="50"/>
      <c r="ALJ6" s="50"/>
      <c r="ALK6" s="50"/>
      <c r="ALL6" s="50"/>
      <c r="ALM6" s="50"/>
      <c r="ALN6" s="50"/>
      <c r="ALO6" s="50"/>
      <c r="ALP6" s="50"/>
      <c r="ALQ6" s="50"/>
      <c r="ALR6" s="50"/>
      <c r="ALS6" s="50"/>
      <c r="ALT6" s="50"/>
      <c r="ALU6" s="50"/>
      <c r="ALV6" s="50"/>
      <c r="ALW6" s="50"/>
      <c r="ALX6" s="50"/>
      <c r="ALY6" s="50"/>
      <c r="ALZ6" s="50"/>
      <c r="AMA6" s="50"/>
      <c r="AMB6" s="50"/>
      <c r="AMC6" s="50"/>
      <c r="AMD6" s="50"/>
      <c r="AME6" s="50"/>
      <c r="AMF6" s="50"/>
      <c r="AMG6" s="50"/>
      <c r="AMH6" s="50"/>
    </row>
    <row r="7" spans="1:1022" ht="23.25" customHeight="1">
      <c r="A7" s="51" t="s">
        <v>34</v>
      </c>
      <c r="B7" s="52" t="s">
        <v>35</v>
      </c>
      <c r="C7" s="53" t="s">
        <v>36</v>
      </c>
      <c r="D7" s="54" t="s">
        <v>37</v>
      </c>
      <c r="E7" s="55" t="s">
        <v>38</v>
      </c>
      <c r="F7" s="55" t="s">
        <v>39</v>
      </c>
      <c r="G7" s="56">
        <v>2021</v>
      </c>
      <c r="H7" s="57" t="s">
        <v>40</v>
      </c>
      <c r="I7" s="58" t="s">
        <v>41</v>
      </c>
      <c r="J7" s="59" t="s">
        <v>42</v>
      </c>
      <c r="K7" s="60" t="s">
        <v>43</v>
      </c>
      <c r="L7" s="61" t="s">
        <v>44</v>
      </c>
      <c r="M7" s="62" t="s">
        <v>45</v>
      </c>
      <c r="N7" s="63" t="s">
        <v>46</v>
      </c>
      <c r="O7" s="64" t="s">
        <v>47</v>
      </c>
      <c r="P7" s="65" t="s">
        <v>48</v>
      </c>
      <c r="Q7" s="66" t="s">
        <v>49</v>
      </c>
      <c r="R7" s="67" t="s">
        <v>50</v>
      </c>
      <c r="S7" s="68"/>
      <c r="T7" s="69"/>
      <c r="U7" s="69">
        <v>28</v>
      </c>
      <c r="V7" s="69"/>
      <c r="W7" s="69"/>
      <c r="X7" s="59" t="s">
        <v>51</v>
      </c>
      <c r="Y7" s="70">
        <v>4</v>
      </c>
      <c r="Z7" s="71">
        <f t="shared" ref="Z7:Z38" si="0">IF(ISBLANK(Y7),"",U7*Y7)</f>
        <v>112</v>
      </c>
      <c r="AA7" s="72">
        <v>5</v>
      </c>
      <c r="AB7" s="73" t="str">
        <f t="shared" ref="AB7:AB38" si="1">IF(Y7&lt;AA7,"Stock bas","")</f>
        <v>Stock bas</v>
      </c>
      <c r="AC7" s="74" t="s">
        <v>52</v>
      </c>
      <c r="AD7" s="75" t="s">
        <v>53</v>
      </c>
      <c r="AE7" s="18">
        <v>0</v>
      </c>
      <c r="AF7" s="76">
        <f t="shared" ref="AF7:AF38" si="2">IF(AE7="","",1)</f>
        <v>1</v>
      </c>
      <c r="AG7" s="77">
        <v>0</v>
      </c>
      <c r="AH7" s="19">
        <f t="shared" ref="AH7:AH38" si="3">AE7</f>
        <v>0</v>
      </c>
      <c r="AI7" s="78"/>
      <c r="AJ7" s="78"/>
    </row>
    <row r="8" spans="1:1022" ht="23.25" customHeight="1">
      <c r="A8" s="51" t="s">
        <v>54</v>
      </c>
      <c r="B8" s="52" t="s">
        <v>55</v>
      </c>
      <c r="C8" s="53" t="s">
        <v>36</v>
      </c>
      <c r="D8" s="54" t="s">
        <v>37</v>
      </c>
      <c r="E8" s="55" t="s">
        <v>38</v>
      </c>
      <c r="F8" s="55" t="s">
        <v>56</v>
      </c>
      <c r="G8" s="56">
        <v>2019</v>
      </c>
      <c r="H8" s="57" t="s">
        <v>40</v>
      </c>
      <c r="I8" s="58" t="s">
        <v>57</v>
      </c>
      <c r="J8" s="59" t="s">
        <v>58</v>
      </c>
      <c r="K8" s="60" t="s">
        <v>43</v>
      </c>
      <c r="L8" s="61" t="s">
        <v>44</v>
      </c>
      <c r="M8" s="62" t="s">
        <v>45</v>
      </c>
      <c r="N8" s="63" t="s">
        <v>59</v>
      </c>
      <c r="O8" s="64" t="s">
        <v>47</v>
      </c>
      <c r="P8" s="65" t="s">
        <v>60</v>
      </c>
      <c r="Q8" s="66" t="s">
        <v>61</v>
      </c>
      <c r="R8" s="67" t="s">
        <v>50</v>
      </c>
      <c r="S8" s="59"/>
      <c r="T8" s="69"/>
      <c r="U8" s="69">
        <v>30</v>
      </c>
      <c r="V8" s="69"/>
      <c r="W8" s="69"/>
      <c r="X8" s="59" t="s">
        <v>51</v>
      </c>
      <c r="Y8" s="70">
        <v>6</v>
      </c>
      <c r="Z8" s="71">
        <f t="shared" si="0"/>
        <v>180</v>
      </c>
      <c r="AA8" s="72">
        <v>5</v>
      </c>
      <c r="AB8" s="73" t="str">
        <f t="shared" si="1"/>
        <v/>
      </c>
      <c r="AC8" s="74" t="s">
        <v>748</v>
      </c>
      <c r="AD8" s="75" t="s">
        <v>62</v>
      </c>
      <c r="AE8"/>
      <c r="AF8" s="76" t="str">
        <f t="shared" si="2"/>
        <v/>
      </c>
      <c r="AG8"/>
      <c r="AH8" s="19">
        <f t="shared" si="3"/>
        <v>0</v>
      </c>
      <c r="AI8" s="78"/>
      <c r="AJ8" s="78"/>
    </row>
    <row r="9" spans="1:1022" ht="23.25" customHeight="1">
      <c r="A9" s="51" t="s">
        <v>63</v>
      </c>
      <c r="B9" s="52" t="s">
        <v>64</v>
      </c>
      <c r="C9" s="53" t="s">
        <v>65</v>
      </c>
      <c r="D9" s="54" t="s">
        <v>37</v>
      </c>
      <c r="E9" s="55" t="s">
        <v>38</v>
      </c>
      <c r="F9" s="55" t="s">
        <v>66</v>
      </c>
      <c r="G9" s="56">
        <v>2021</v>
      </c>
      <c r="H9" s="57" t="s">
        <v>40</v>
      </c>
      <c r="I9" s="58" t="s">
        <v>67</v>
      </c>
      <c r="J9" s="59" t="s">
        <v>68</v>
      </c>
      <c r="K9" s="60" t="s">
        <v>69</v>
      </c>
      <c r="L9" s="61" t="s">
        <v>44</v>
      </c>
      <c r="M9" s="62" t="s">
        <v>45</v>
      </c>
      <c r="N9" s="63" t="s">
        <v>70</v>
      </c>
      <c r="O9" s="64" t="s">
        <v>71</v>
      </c>
      <c r="P9" s="65" t="s">
        <v>72</v>
      </c>
      <c r="Q9" s="68" t="s">
        <v>73</v>
      </c>
      <c r="R9" s="67" t="s">
        <v>50</v>
      </c>
      <c r="S9" s="59"/>
      <c r="T9" s="69"/>
      <c r="U9" s="69">
        <v>28</v>
      </c>
      <c r="V9" s="69"/>
      <c r="W9"/>
      <c r="X9" s="59" t="s">
        <v>51</v>
      </c>
      <c r="Y9" s="70">
        <v>25</v>
      </c>
      <c r="Z9" s="71">
        <f t="shared" si="0"/>
        <v>700</v>
      </c>
      <c r="AA9" s="72">
        <v>30</v>
      </c>
      <c r="AB9" s="73" t="str">
        <f t="shared" si="1"/>
        <v>Stock bas</v>
      </c>
      <c r="AC9" s="74" t="s">
        <v>74</v>
      </c>
      <c r="AD9" s="75" t="s">
        <v>75</v>
      </c>
      <c r="AE9" s="18">
        <v>0</v>
      </c>
      <c r="AF9" s="76">
        <f t="shared" si="2"/>
        <v>1</v>
      </c>
      <c r="AG9" s="77">
        <v>0</v>
      </c>
      <c r="AH9" s="19">
        <f t="shared" si="3"/>
        <v>0</v>
      </c>
      <c r="AI9" s="78"/>
      <c r="AJ9" s="78"/>
    </row>
    <row r="10" spans="1:1022" ht="23.25" customHeight="1">
      <c r="A10" s="51" t="s">
        <v>76</v>
      </c>
      <c r="B10" s="52" t="s">
        <v>77</v>
      </c>
      <c r="C10" s="79" t="s">
        <v>78</v>
      </c>
      <c r="D10" s="54"/>
      <c r="E10" s="55" t="s">
        <v>38</v>
      </c>
      <c r="F10" s="80" t="s">
        <v>66</v>
      </c>
      <c r="G10" s="56">
        <v>2020</v>
      </c>
      <c r="H10" s="57" t="s">
        <v>40</v>
      </c>
      <c r="I10" s="58" t="s">
        <v>79</v>
      </c>
      <c r="J10" s="59" t="s">
        <v>68</v>
      </c>
      <c r="K10" s="60" t="s">
        <v>69</v>
      </c>
      <c r="L10" s="61" t="s">
        <v>44</v>
      </c>
      <c r="M10" s="62" t="s">
        <v>45</v>
      </c>
      <c r="N10" s="63" t="s">
        <v>80</v>
      </c>
      <c r="O10" s="64"/>
      <c r="P10" s="64"/>
      <c r="Q10" s="58"/>
      <c r="R10" s="67"/>
      <c r="S10" s="59"/>
      <c r="T10" s="69"/>
      <c r="U10" s="69">
        <v>28</v>
      </c>
      <c r="V10" s="69"/>
      <c r="W10"/>
      <c r="X10" s="59" t="s">
        <v>51</v>
      </c>
      <c r="Y10" s="70"/>
      <c r="Z10" s="71" t="str">
        <f t="shared" si="0"/>
        <v/>
      </c>
      <c r="AA10" s="72"/>
      <c r="AB10" s="73" t="str">
        <f t="shared" si="1"/>
        <v/>
      </c>
      <c r="AC10" s="74" t="s">
        <v>74</v>
      </c>
      <c r="AD10" s="75" t="s">
        <v>75</v>
      </c>
      <c r="AE10"/>
      <c r="AF10" s="76" t="str">
        <f t="shared" si="2"/>
        <v/>
      </c>
      <c r="AG10"/>
      <c r="AH10" s="19">
        <f t="shared" si="3"/>
        <v>0</v>
      </c>
      <c r="AI10" s="78"/>
      <c r="AJ10" s="78"/>
    </row>
    <row r="11" spans="1:1022" ht="23.25" customHeight="1">
      <c r="A11" s="51" t="s">
        <v>81</v>
      </c>
      <c r="B11" s="52" t="s">
        <v>82</v>
      </c>
      <c r="C11" s="53" t="s">
        <v>65</v>
      </c>
      <c r="D11" s="54" t="s">
        <v>37</v>
      </c>
      <c r="E11" s="55" t="s">
        <v>38</v>
      </c>
      <c r="F11" s="80" t="s">
        <v>83</v>
      </c>
      <c r="G11" s="56">
        <v>2021</v>
      </c>
      <c r="H11" s="57" t="s">
        <v>40</v>
      </c>
      <c r="I11" s="58" t="s">
        <v>84</v>
      </c>
      <c r="J11" s="59" t="s">
        <v>85</v>
      </c>
      <c r="K11" s="60" t="s">
        <v>69</v>
      </c>
      <c r="L11" s="62"/>
      <c r="M11" s="62" t="s">
        <v>45</v>
      </c>
      <c r="N11" s="63" t="s">
        <v>59</v>
      </c>
      <c r="O11" s="64" t="s">
        <v>86</v>
      </c>
      <c r="P11" s="64" t="s">
        <v>87</v>
      </c>
      <c r="Q11" s="66" t="s">
        <v>88</v>
      </c>
      <c r="R11" s="67" t="s">
        <v>89</v>
      </c>
      <c r="S11" s="59"/>
      <c r="T11" s="69"/>
      <c r="U11" s="69">
        <v>28</v>
      </c>
      <c r="V11" s="69"/>
      <c r="W11"/>
      <c r="X11" s="59" t="s">
        <v>51</v>
      </c>
      <c r="Y11" s="70"/>
      <c r="Z11" s="71" t="str">
        <f t="shared" si="0"/>
        <v/>
      </c>
      <c r="AA11" s="72"/>
      <c r="AB11" s="73" t="str">
        <f t="shared" si="1"/>
        <v/>
      </c>
      <c r="AC11" s="74" t="s">
        <v>90</v>
      </c>
      <c r="AD11" s="75" t="s">
        <v>91</v>
      </c>
      <c r="AE11"/>
      <c r="AF11" s="76" t="str">
        <f t="shared" si="2"/>
        <v/>
      </c>
      <c r="AG11"/>
      <c r="AH11" s="19">
        <f t="shared" si="3"/>
        <v>0</v>
      </c>
      <c r="AI11" s="78"/>
      <c r="AJ11" s="78"/>
    </row>
    <row r="12" spans="1:1022" ht="23.25" customHeight="1">
      <c r="A12" s="51" t="s">
        <v>92</v>
      </c>
      <c r="B12" s="52" t="s">
        <v>93</v>
      </c>
      <c r="C12" s="53" t="s">
        <v>65</v>
      </c>
      <c r="D12" s="54" t="s">
        <v>37</v>
      </c>
      <c r="E12" s="55" t="s">
        <v>38</v>
      </c>
      <c r="F12" s="80" t="s">
        <v>94</v>
      </c>
      <c r="G12" s="56">
        <v>2020</v>
      </c>
      <c r="H12" s="57" t="s">
        <v>40</v>
      </c>
      <c r="I12" s="58" t="s">
        <v>84</v>
      </c>
      <c r="J12" s="8" t="s">
        <v>95</v>
      </c>
      <c r="K12" s="60" t="s">
        <v>96</v>
      </c>
      <c r="L12" s="62"/>
      <c r="M12" s="62"/>
      <c r="N12" s="63" t="s">
        <v>97</v>
      </c>
      <c r="O12" s="64" t="s">
        <v>47</v>
      </c>
      <c r="P12" s="64" t="s">
        <v>98</v>
      </c>
      <c r="Q12" s="68" t="s">
        <v>99</v>
      </c>
      <c r="R12" s="67" t="s">
        <v>89</v>
      </c>
      <c r="S12" s="66" t="s">
        <v>100</v>
      </c>
      <c r="T12" s="69"/>
      <c r="U12" s="69">
        <v>28</v>
      </c>
      <c r="V12" s="69"/>
      <c r="W12"/>
      <c r="X12" s="59" t="s">
        <v>51</v>
      </c>
      <c r="Y12" s="70"/>
      <c r="Z12" s="71" t="str">
        <f t="shared" si="0"/>
        <v/>
      </c>
      <c r="AA12" s="72"/>
      <c r="AB12" s="73" t="str">
        <f t="shared" si="1"/>
        <v/>
      </c>
      <c r="AC12" s="74" t="s">
        <v>90</v>
      </c>
      <c r="AD12" s="75" t="s">
        <v>91</v>
      </c>
      <c r="AE12"/>
      <c r="AF12" s="76" t="str">
        <f t="shared" si="2"/>
        <v/>
      </c>
      <c r="AG12"/>
      <c r="AH12" s="19">
        <f t="shared" si="3"/>
        <v>0</v>
      </c>
      <c r="AI12" s="78"/>
      <c r="AJ12" s="78"/>
    </row>
    <row r="13" spans="1:1022" ht="23.25" customHeight="1">
      <c r="A13" s="51" t="s">
        <v>101</v>
      </c>
      <c r="B13" s="52" t="s">
        <v>102</v>
      </c>
      <c r="C13" s="53" t="s">
        <v>65</v>
      </c>
      <c r="D13" s="54" t="s">
        <v>37</v>
      </c>
      <c r="E13" s="55" t="s">
        <v>38</v>
      </c>
      <c r="F13" s="80" t="s">
        <v>38</v>
      </c>
      <c r="G13" s="56">
        <v>2020</v>
      </c>
      <c r="H13" s="57" t="s">
        <v>40</v>
      </c>
      <c r="I13" s="58" t="s">
        <v>84</v>
      </c>
      <c r="J13" s="59" t="s">
        <v>103</v>
      </c>
      <c r="K13" s="60" t="s">
        <v>96</v>
      </c>
      <c r="L13" s="62"/>
      <c r="M13" s="62"/>
      <c r="N13" s="63" t="s">
        <v>104</v>
      </c>
      <c r="O13" s="64" t="s">
        <v>105</v>
      </c>
      <c r="P13" s="64" t="s">
        <v>106</v>
      </c>
      <c r="Q13" s="58" t="s">
        <v>107</v>
      </c>
      <c r="R13" s="67" t="s">
        <v>108</v>
      </c>
      <c r="S13" s="59"/>
      <c r="T13" s="69"/>
      <c r="U13" s="69">
        <v>28</v>
      </c>
      <c r="V13" s="69"/>
      <c r="W13"/>
      <c r="X13" s="59" t="s">
        <v>51</v>
      </c>
      <c r="Y13" s="70"/>
      <c r="Z13" s="71" t="str">
        <f t="shared" si="0"/>
        <v/>
      </c>
      <c r="AA13" s="72"/>
      <c r="AB13" s="73" t="str">
        <f t="shared" si="1"/>
        <v/>
      </c>
      <c r="AC13" s="74" t="s">
        <v>90</v>
      </c>
      <c r="AD13" s="75" t="s">
        <v>91</v>
      </c>
      <c r="AE13"/>
      <c r="AF13" s="76" t="str">
        <f t="shared" si="2"/>
        <v/>
      </c>
      <c r="AG13"/>
      <c r="AH13" s="19">
        <f t="shared" si="3"/>
        <v>0</v>
      </c>
      <c r="AI13" s="78"/>
      <c r="AJ13" s="78"/>
    </row>
    <row r="14" spans="1:1022" ht="23.25" customHeight="1">
      <c r="A14" s="51" t="s">
        <v>109</v>
      </c>
      <c r="B14" s="81" t="s">
        <v>110</v>
      </c>
      <c r="C14" s="53" t="s">
        <v>111</v>
      </c>
      <c r="D14" s="54" t="s">
        <v>37</v>
      </c>
      <c r="E14" s="55" t="s">
        <v>112</v>
      </c>
      <c r="F14" s="80" t="s">
        <v>113</v>
      </c>
      <c r="G14" s="56">
        <v>2021</v>
      </c>
      <c r="H14" s="57" t="s">
        <v>40</v>
      </c>
      <c r="I14" s="58" t="s">
        <v>114</v>
      </c>
      <c r="J14" s="59" t="s">
        <v>115</v>
      </c>
      <c r="K14" s="60" t="s">
        <v>116</v>
      </c>
      <c r="L14" s="61" t="s">
        <v>44</v>
      </c>
      <c r="M14" s="62"/>
      <c r="N14" s="82">
        <v>0.125</v>
      </c>
      <c r="O14" s="64" t="s">
        <v>117</v>
      </c>
      <c r="P14" s="65" t="s">
        <v>118</v>
      </c>
      <c r="Q14" s="58" t="s">
        <v>119</v>
      </c>
      <c r="R14" s="67" t="s">
        <v>120</v>
      </c>
      <c r="S14" s="68" t="s">
        <v>121</v>
      </c>
      <c r="T14" s="69"/>
      <c r="U14" s="69">
        <v>36</v>
      </c>
      <c r="V14" s="69"/>
      <c r="W14"/>
      <c r="X14" s="59"/>
      <c r="Y14" s="70"/>
      <c r="Z14" s="71" t="str">
        <f t="shared" si="0"/>
        <v/>
      </c>
      <c r="AA14" s="72"/>
      <c r="AB14" s="73" t="str">
        <f t="shared" si="1"/>
        <v/>
      </c>
      <c r="AC14" s="74" t="s">
        <v>122</v>
      </c>
      <c r="AD14" s="83" t="s">
        <v>123</v>
      </c>
      <c r="AE14"/>
      <c r="AF14" s="76" t="str">
        <f t="shared" si="2"/>
        <v/>
      </c>
      <c r="AG14"/>
      <c r="AH14" s="19">
        <f t="shared" si="3"/>
        <v>0</v>
      </c>
      <c r="AI14" s="78"/>
      <c r="AJ14" s="78"/>
    </row>
    <row r="15" spans="1:1022" ht="23.25" customHeight="1">
      <c r="A15" s="51" t="s">
        <v>124</v>
      </c>
      <c r="B15" s="84" t="s">
        <v>700</v>
      </c>
      <c r="C15" s="53" t="s">
        <v>125</v>
      </c>
      <c r="D15" s="54" t="s">
        <v>37</v>
      </c>
      <c r="E15" s="55" t="s">
        <v>112</v>
      </c>
      <c r="F15" s="80" t="s">
        <v>126</v>
      </c>
      <c r="G15" s="56">
        <v>2020</v>
      </c>
      <c r="H15" s="85" t="s">
        <v>40</v>
      </c>
      <c r="I15" s="58" t="s">
        <v>114</v>
      </c>
      <c r="J15" s="59" t="s">
        <v>127</v>
      </c>
      <c r="K15" s="60" t="s">
        <v>128</v>
      </c>
      <c r="L15" s="61" t="s">
        <v>44</v>
      </c>
      <c r="M15" s="62" t="s">
        <v>45</v>
      </c>
      <c r="N15" s="82">
        <v>0.14499999999999999</v>
      </c>
      <c r="O15" s="64" t="s">
        <v>47</v>
      </c>
      <c r="P15" s="64" t="s">
        <v>129</v>
      </c>
      <c r="Q15" s="58" t="s">
        <v>130</v>
      </c>
      <c r="R15" s="67" t="s">
        <v>131</v>
      </c>
      <c r="S15" s="59"/>
      <c r="T15" s="69"/>
      <c r="U15" s="69">
        <v>26</v>
      </c>
      <c r="V15" s="69"/>
      <c r="W15"/>
      <c r="X15" s="59"/>
      <c r="Y15" s="70"/>
      <c r="Z15" s="71" t="str">
        <f t="shared" si="0"/>
        <v/>
      </c>
      <c r="AA15" s="72"/>
      <c r="AB15" s="73" t="str">
        <f t="shared" si="1"/>
        <v/>
      </c>
      <c r="AC15" s="74" t="s">
        <v>132</v>
      </c>
      <c r="AD15" s="83" t="s">
        <v>133</v>
      </c>
      <c r="AE15"/>
      <c r="AF15" s="76" t="str">
        <f t="shared" si="2"/>
        <v/>
      </c>
      <c r="AG15"/>
      <c r="AH15" s="19">
        <f t="shared" si="3"/>
        <v>0</v>
      </c>
      <c r="AI15" s="78"/>
      <c r="AJ15" s="78"/>
    </row>
    <row r="16" spans="1:1022" ht="23.25" customHeight="1">
      <c r="A16" s="51" t="s">
        <v>134</v>
      </c>
      <c r="B16" s="102" t="s">
        <v>701</v>
      </c>
      <c r="C16" s="53" t="s">
        <v>135</v>
      </c>
      <c r="D16" s="54" t="s">
        <v>37</v>
      </c>
      <c r="E16" s="55" t="s">
        <v>112</v>
      </c>
      <c r="F16" s="80" t="s">
        <v>136</v>
      </c>
      <c r="G16" s="56">
        <v>2021</v>
      </c>
      <c r="H16" s="57" t="s">
        <v>40</v>
      </c>
      <c r="I16" s="58" t="s">
        <v>114</v>
      </c>
      <c r="J16" s="59" t="s">
        <v>137</v>
      </c>
      <c r="K16" s="60" t="s">
        <v>138</v>
      </c>
      <c r="L16" s="61" t="s">
        <v>44</v>
      </c>
      <c r="M16" s="62" t="s">
        <v>45</v>
      </c>
      <c r="N16" s="63" t="s">
        <v>80</v>
      </c>
      <c r="O16" s="64" t="s">
        <v>139</v>
      </c>
      <c r="P16" s="64" t="s">
        <v>140</v>
      </c>
      <c r="Q16" s="58" t="s">
        <v>141</v>
      </c>
      <c r="R16" s="67" t="s">
        <v>142</v>
      </c>
      <c r="S16" s="59"/>
      <c r="T16" s="69"/>
      <c r="U16" s="69">
        <v>26</v>
      </c>
      <c r="V16" s="69"/>
      <c r="W16"/>
      <c r="X16" s="59" t="s">
        <v>143</v>
      </c>
      <c r="Y16" s="70"/>
      <c r="Z16" s="71" t="str">
        <f t="shared" si="0"/>
        <v/>
      </c>
      <c r="AA16" s="72"/>
      <c r="AB16" s="73" t="str">
        <f t="shared" si="1"/>
        <v/>
      </c>
      <c r="AC16" s="74" t="s">
        <v>144</v>
      </c>
      <c r="AD16" s="83" t="s">
        <v>145</v>
      </c>
      <c r="AE16"/>
      <c r="AF16" s="76" t="str">
        <f t="shared" si="2"/>
        <v/>
      </c>
      <c r="AG16"/>
      <c r="AH16" s="19">
        <f t="shared" si="3"/>
        <v>0</v>
      </c>
      <c r="AI16" s="78"/>
      <c r="AJ16" s="78"/>
    </row>
    <row r="17" spans="1:36" ht="23.25" customHeight="1">
      <c r="A17" s="51" t="s">
        <v>146</v>
      </c>
      <c r="B17" s="102" t="s">
        <v>702</v>
      </c>
      <c r="C17" s="86" t="s">
        <v>147</v>
      </c>
      <c r="D17" s="79" t="s">
        <v>37</v>
      </c>
      <c r="E17" s="80" t="s">
        <v>112</v>
      </c>
      <c r="F17" s="80" t="s">
        <v>148</v>
      </c>
      <c r="G17" s="87">
        <v>2020</v>
      </c>
      <c r="H17" s="57" t="s">
        <v>40</v>
      </c>
      <c r="I17" s="58" t="s">
        <v>57</v>
      </c>
      <c r="J17" s="59" t="s">
        <v>85</v>
      </c>
      <c r="K17" s="60" t="s">
        <v>149</v>
      </c>
      <c r="L17" s="61" t="s">
        <v>44</v>
      </c>
      <c r="M17" s="62" t="s">
        <v>45</v>
      </c>
      <c r="N17" s="63" t="s">
        <v>59</v>
      </c>
      <c r="O17" s="64" t="s">
        <v>150</v>
      </c>
      <c r="P17" s="65" t="s">
        <v>151</v>
      </c>
      <c r="Q17" s="88" t="s">
        <v>152</v>
      </c>
      <c r="R17" s="67" t="s">
        <v>142</v>
      </c>
      <c r="S17" s="84"/>
      <c r="T17" s="89"/>
      <c r="U17" s="89">
        <v>32</v>
      </c>
      <c r="V17" s="89"/>
      <c r="W17"/>
      <c r="X17" s="84"/>
      <c r="Y17" s="90"/>
      <c r="Z17" s="91" t="str">
        <f t="shared" si="0"/>
        <v/>
      </c>
      <c r="AA17" s="92"/>
      <c r="AB17" s="93" t="str">
        <f t="shared" si="1"/>
        <v/>
      </c>
      <c r="AC17" s="74" t="s">
        <v>153</v>
      </c>
      <c r="AD17" s="75" t="s">
        <v>154</v>
      </c>
      <c r="AE17"/>
      <c r="AF17" s="76" t="str">
        <f t="shared" si="2"/>
        <v/>
      </c>
      <c r="AG17"/>
      <c r="AH17" s="19">
        <f t="shared" si="3"/>
        <v>0</v>
      </c>
      <c r="AI17" s="78"/>
      <c r="AJ17" s="78"/>
    </row>
    <row r="18" spans="1:36" ht="23.25" customHeight="1">
      <c r="A18" s="51" t="s">
        <v>155</v>
      </c>
      <c r="B18" s="102" t="s">
        <v>703</v>
      </c>
      <c r="C18" s="86" t="s">
        <v>156</v>
      </c>
      <c r="D18" s="79" t="s">
        <v>37</v>
      </c>
      <c r="E18" s="80" t="s">
        <v>157</v>
      </c>
      <c r="F18" s="80" t="s">
        <v>158</v>
      </c>
      <c r="G18" s="87">
        <v>2020</v>
      </c>
      <c r="H18" s="57" t="s">
        <v>40</v>
      </c>
      <c r="I18" s="58" t="s">
        <v>159</v>
      </c>
      <c r="J18" s="59" t="s">
        <v>160</v>
      </c>
      <c r="K18" s="60" t="s">
        <v>161</v>
      </c>
      <c r="L18" s="94"/>
      <c r="M18" s="62" t="s">
        <v>45</v>
      </c>
      <c r="N18" s="63" t="s">
        <v>80</v>
      </c>
      <c r="O18" s="65" t="s">
        <v>162</v>
      </c>
      <c r="P18" s="65" t="s">
        <v>163</v>
      </c>
      <c r="Q18" s="88" t="s">
        <v>164</v>
      </c>
      <c r="R18" s="67"/>
      <c r="S18" s="84"/>
      <c r="T18" s="89"/>
      <c r="U18" s="89">
        <v>28</v>
      </c>
      <c r="V18" s="89"/>
      <c r="W18"/>
      <c r="X18" s="84"/>
      <c r="Y18" s="90"/>
      <c r="Z18" s="91" t="str">
        <f t="shared" si="0"/>
        <v/>
      </c>
      <c r="AA18" s="92"/>
      <c r="AB18" s="93" t="str">
        <f t="shared" si="1"/>
        <v/>
      </c>
      <c r="AC18" s="74" t="s">
        <v>165</v>
      </c>
      <c r="AD18" s="75" t="s">
        <v>166</v>
      </c>
      <c r="AE18"/>
      <c r="AF18" s="76" t="str">
        <f t="shared" si="2"/>
        <v/>
      </c>
      <c r="AG18"/>
      <c r="AH18" s="19">
        <f t="shared" si="3"/>
        <v>0</v>
      </c>
      <c r="AI18" s="78"/>
      <c r="AJ18" s="78"/>
    </row>
    <row r="19" spans="1:36" ht="23.25" customHeight="1">
      <c r="A19" s="51" t="s">
        <v>167</v>
      </c>
      <c r="B19" s="102" t="s">
        <v>704</v>
      </c>
      <c r="C19" s="86" t="s">
        <v>168</v>
      </c>
      <c r="D19" s="79" t="s">
        <v>37</v>
      </c>
      <c r="E19" s="80" t="s">
        <v>157</v>
      </c>
      <c r="F19" s="80" t="s">
        <v>158</v>
      </c>
      <c r="G19" s="87">
        <v>2021</v>
      </c>
      <c r="H19" s="57" t="s">
        <v>40</v>
      </c>
      <c r="I19" s="58" t="s">
        <v>169</v>
      </c>
      <c r="J19" s="84"/>
      <c r="K19" s="95" t="s">
        <v>170</v>
      </c>
      <c r="L19" s="94"/>
      <c r="M19" s="62" t="s">
        <v>45</v>
      </c>
      <c r="N19" s="63" t="s">
        <v>97</v>
      </c>
      <c r="O19" s="65"/>
      <c r="P19" s="65" t="s">
        <v>171</v>
      </c>
      <c r="Q19" s="88" t="s">
        <v>172</v>
      </c>
      <c r="R19" s="67"/>
      <c r="S19" s="84"/>
      <c r="T19" s="89"/>
      <c r="U19" s="89">
        <v>25</v>
      </c>
      <c r="V19" s="89"/>
      <c r="W19"/>
      <c r="X19" s="84"/>
      <c r="Y19" s="90"/>
      <c r="Z19" s="91" t="str">
        <f t="shared" si="0"/>
        <v/>
      </c>
      <c r="AA19" s="92"/>
      <c r="AB19" s="93" t="str">
        <f t="shared" si="1"/>
        <v/>
      </c>
      <c r="AC19" s="74" t="s">
        <v>173</v>
      </c>
      <c r="AD19" s="75" t="s">
        <v>174</v>
      </c>
      <c r="AE19"/>
      <c r="AF19" s="76" t="str">
        <f t="shared" si="2"/>
        <v/>
      </c>
      <c r="AG19"/>
      <c r="AH19" s="19">
        <f t="shared" si="3"/>
        <v>0</v>
      </c>
      <c r="AI19" s="78"/>
      <c r="AJ19" s="78"/>
    </row>
    <row r="20" spans="1:36" ht="23.25" customHeight="1">
      <c r="A20" s="51" t="s">
        <v>175</v>
      </c>
      <c r="B20" s="102" t="s">
        <v>705</v>
      </c>
      <c r="C20" s="86" t="s">
        <v>176</v>
      </c>
      <c r="D20" s="79" t="s">
        <v>37</v>
      </c>
      <c r="E20" s="80" t="s">
        <v>157</v>
      </c>
      <c r="F20" s="80" t="s">
        <v>158</v>
      </c>
      <c r="G20" s="87">
        <v>2020</v>
      </c>
      <c r="H20" s="57" t="s">
        <v>40</v>
      </c>
      <c r="I20" s="58" t="s">
        <v>177</v>
      </c>
      <c r="J20" s="59" t="s">
        <v>178</v>
      </c>
      <c r="K20" s="60" t="s">
        <v>161</v>
      </c>
      <c r="L20" s="94"/>
      <c r="M20" s="62" t="s">
        <v>45</v>
      </c>
      <c r="N20" s="63" t="s">
        <v>80</v>
      </c>
      <c r="O20" s="64" t="s">
        <v>179</v>
      </c>
      <c r="P20" s="65" t="s">
        <v>180</v>
      </c>
      <c r="Q20" s="88" t="s">
        <v>181</v>
      </c>
      <c r="R20" s="67"/>
      <c r="S20" s="84"/>
      <c r="T20" s="89"/>
      <c r="U20" s="89">
        <v>30</v>
      </c>
      <c r="V20" s="89"/>
      <c r="W20"/>
      <c r="X20" s="84"/>
      <c r="Y20" s="90"/>
      <c r="Z20" s="91" t="str">
        <f t="shared" si="0"/>
        <v/>
      </c>
      <c r="AA20" s="92"/>
      <c r="AB20" s="93" t="str">
        <f t="shared" si="1"/>
        <v/>
      </c>
      <c r="AC20" s="74" t="s">
        <v>165</v>
      </c>
      <c r="AD20" s="75" t="s">
        <v>182</v>
      </c>
      <c r="AE20"/>
      <c r="AF20" s="76" t="str">
        <f t="shared" si="2"/>
        <v/>
      </c>
      <c r="AG20"/>
      <c r="AH20" s="19">
        <f t="shared" si="3"/>
        <v>0</v>
      </c>
      <c r="AI20" s="78"/>
      <c r="AJ20" s="78"/>
    </row>
    <row r="21" spans="1:36" ht="23.25" customHeight="1">
      <c r="A21" s="51" t="s">
        <v>183</v>
      </c>
      <c r="B21" s="102" t="s">
        <v>706</v>
      </c>
      <c r="C21" s="86" t="s">
        <v>184</v>
      </c>
      <c r="D21" s="79" t="s">
        <v>37</v>
      </c>
      <c r="E21" s="80" t="s">
        <v>185</v>
      </c>
      <c r="F21" s="80" t="s">
        <v>186</v>
      </c>
      <c r="G21" s="87">
        <v>2020</v>
      </c>
      <c r="H21" s="57" t="s">
        <v>40</v>
      </c>
      <c r="I21" s="58" t="s">
        <v>187</v>
      </c>
      <c r="J21" s="59" t="s">
        <v>188</v>
      </c>
      <c r="K21" s="95" t="s">
        <v>189</v>
      </c>
      <c r="L21" s="61" t="s">
        <v>44</v>
      </c>
      <c r="M21" s="94"/>
      <c r="N21" s="63" t="s">
        <v>70</v>
      </c>
      <c r="O21" s="64" t="s">
        <v>190</v>
      </c>
      <c r="P21" s="64" t="s">
        <v>191</v>
      </c>
      <c r="Q21" s="88" t="s">
        <v>192</v>
      </c>
      <c r="R21" s="67" t="s">
        <v>50</v>
      </c>
      <c r="S21" s="84"/>
      <c r="T21" s="89"/>
      <c r="U21" s="89">
        <v>28</v>
      </c>
      <c r="V21" s="89"/>
      <c r="W21"/>
      <c r="X21" s="84" t="s">
        <v>193</v>
      </c>
      <c r="Y21" s="90"/>
      <c r="Z21" s="91" t="str">
        <f t="shared" si="0"/>
        <v/>
      </c>
      <c r="AA21" s="92"/>
      <c r="AB21" s="93" t="str">
        <f t="shared" si="1"/>
        <v/>
      </c>
      <c r="AC21" s="74" t="s">
        <v>194</v>
      </c>
      <c r="AD21" s="75" t="s">
        <v>195</v>
      </c>
      <c r="AE21"/>
      <c r="AF21" s="76" t="str">
        <f t="shared" si="2"/>
        <v/>
      </c>
      <c r="AG21"/>
      <c r="AH21" s="19">
        <f t="shared" si="3"/>
        <v>0</v>
      </c>
      <c r="AI21" s="78"/>
      <c r="AJ21" s="78"/>
    </row>
    <row r="22" spans="1:36" ht="23.25" customHeight="1">
      <c r="A22" s="51" t="s">
        <v>196</v>
      </c>
      <c r="B22" s="102" t="s">
        <v>707</v>
      </c>
      <c r="C22" s="79" t="s">
        <v>78</v>
      </c>
      <c r="D22" s="79"/>
      <c r="E22" s="80" t="s">
        <v>185</v>
      </c>
      <c r="F22" s="80" t="s">
        <v>197</v>
      </c>
      <c r="G22" s="87">
        <v>2020</v>
      </c>
      <c r="H22" s="57" t="s">
        <v>198</v>
      </c>
      <c r="I22" s="58" t="s">
        <v>199</v>
      </c>
      <c r="J22" s="84" t="s">
        <v>200</v>
      </c>
      <c r="K22" s="95"/>
      <c r="L22" s="61" t="s">
        <v>44</v>
      </c>
      <c r="M22" s="62" t="s">
        <v>45</v>
      </c>
      <c r="N22" s="63" t="s">
        <v>201</v>
      </c>
      <c r="O22" s="65" t="s">
        <v>202</v>
      </c>
      <c r="P22" s="65" t="s">
        <v>203</v>
      </c>
      <c r="Q22" s="88" t="s">
        <v>204</v>
      </c>
      <c r="R22" s="67" t="s">
        <v>205</v>
      </c>
      <c r="S22" s="66" t="s">
        <v>206</v>
      </c>
      <c r="T22" s="89"/>
      <c r="U22" s="89">
        <v>30</v>
      </c>
      <c r="V22" s="89"/>
      <c r="W22"/>
      <c r="X22" s="84" t="s">
        <v>207</v>
      </c>
      <c r="Y22" s="90"/>
      <c r="Z22" s="91" t="str">
        <f t="shared" si="0"/>
        <v/>
      </c>
      <c r="AA22" s="92"/>
      <c r="AB22" s="93" t="str">
        <f t="shared" si="1"/>
        <v/>
      </c>
      <c r="AC22" s="74" t="s">
        <v>208</v>
      </c>
      <c r="AD22" s="75" t="s">
        <v>209</v>
      </c>
      <c r="AE22"/>
      <c r="AF22" s="76" t="str">
        <f t="shared" si="2"/>
        <v/>
      </c>
      <c r="AG22"/>
      <c r="AH22" s="19">
        <f t="shared" si="3"/>
        <v>0</v>
      </c>
      <c r="AI22" s="78"/>
      <c r="AJ22" s="78"/>
    </row>
    <row r="23" spans="1:36" ht="23.25" customHeight="1">
      <c r="A23" s="51" t="s">
        <v>210</v>
      </c>
      <c r="B23" s="102" t="s">
        <v>708</v>
      </c>
      <c r="C23" s="86" t="s">
        <v>211</v>
      </c>
      <c r="D23" s="79" t="s">
        <v>37</v>
      </c>
      <c r="E23" s="80" t="s">
        <v>185</v>
      </c>
      <c r="F23" s="80" t="s">
        <v>212</v>
      </c>
      <c r="G23" s="87">
        <v>2020</v>
      </c>
      <c r="H23" s="57" t="s">
        <v>40</v>
      </c>
      <c r="I23" s="88" t="s">
        <v>213</v>
      </c>
      <c r="J23" s="59" t="s">
        <v>85</v>
      </c>
      <c r="K23" s="95" t="s">
        <v>214</v>
      </c>
      <c r="L23" s="61" t="s">
        <v>44</v>
      </c>
      <c r="M23" s="62" t="s">
        <v>45</v>
      </c>
      <c r="N23" s="92" t="s">
        <v>215</v>
      </c>
      <c r="O23" s="64" t="s">
        <v>216</v>
      </c>
      <c r="P23" s="64" t="s">
        <v>217</v>
      </c>
      <c r="Q23" s="88" t="s">
        <v>218</v>
      </c>
      <c r="R23" s="96" t="s">
        <v>219</v>
      </c>
      <c r="S23" s="84"/>
      <c r="T23" s="89"/>
      <c r="U23" s="89">
        <v>26</v>
      </c>
      <c r="V23" s="89"/>
      <c r="W23"/>
      <c r="X23" s="84"/>
      <c r="Y23" s="90"/>
      <c r="Z23" s="91" t="str">
        <f t="shared" si="0"/>
        <v/>
      </c>
      <c r="AA23" s="92"/>
      <c r="AB23" s="93" t="str">
        <f t="shared" si="1"/>
        <v/>
      </c>
      <c r="AC23" s="74" t="s">
        <v>220</v>
      </c>
      <c r="AD23" s="75" t="s">
        <v>221</v>
      </c>
      <c r="AE23"/>
      <c r="AF23" s="76" t="str">
        <f t="shared" si="2"/>
        <v/>
      </c>
      <c r="AG23"/>
      <c r="AH23" s="19">
        <f t="shared" si="3"/>
        <v>0</v>
      </c>
      <c r="AI23" s="78"/>
      <c r="AJ23" s="78"/>
    </row>
    <row r="24" spans="1:36" ht="23.25" customHeight="1">
      <c r="A24" s="51" t="s">
        <v>222</v>
      </c>
      <c r="B24" s="102" t="s">
        <v>709</v>
      </c>
      <c r="C24" s="86" t="s">
        <v>211</v>
      </c>
      <c r="D24" s="79" t="s">
        <v>37</v>
      </c>
      <c r="E24" s="80" t="s">
        <v>185</v>
      </c>
      <c r="F24" s="80" t="s">
        <v>223</v>
      </c>
      <c r="G24" s="87">
        <v>2020</v>
      </c>
      <c r="H24" s="57" t="s">
        <v>40</v>
      </c>
      <c r="I24" s="88" t="s">
        <v>213</v>
      </c>
      <c r="J24" s="59" t="s">
        <v>85</v>
      </c>
      <c r="K24" s="95" t="s">
        <v>224</v>
      </c>
      <c r="L24" s="61" t="s">
        <v>44</v>
      </c>
      <c r="M24" s="62" t="s">
        <v>45</v>
      </c>
      <c r="N24" s="63" t="s">
        <v>80</v>
      </c>
      <c r="O24" s="64" t="s">
        <v>105</v>
      </c>
      <c r="P24" s="65" t="s">
        <v>225</v>
      </c>
      <c r="Q24" s="88" t="s">
        <v>226</v>
      </c>
      <c r="R24" s="67" t="s">
        <v>205</v>
      </c>
      <c r="S24" s="84"/>
      <c r="T24" s="89"/>
      <c r="U24" s="89">
        <v>30</v>
      </c>
      <c r="V24" s="89"/>
      <c r="W24"/>
      <c r="X24" s="84"/>
      <c r="Y24" s="90"/>
      <c r="Z24" s="91" t="str">
        <f t="shared" si="0"/>
        <v/>
      </c>
      <c r="AA24" s="92"/>
      <c r="AB24" s="93" t="str">
        <f t="shared" si="1"/>
        <v/>
      </c>
      <c r="AC24" s="74" t="s">
        <v>227</v>
      </c>
      <c r="AD24" s="75" t="s">
        <v>228</v>
      </c>
      <c r="AE24"/>
      <c r="AF24" s="76" t="str">
        <f t="shared" si="2"/>
        <v/>
      </c>
      <c r="AG24"/>
      <c r="AH24" s="19">
        <f t="shared" si="3"/>
        <v>0</v>
      </c>
      <c r="AI24" s="78"/>
      <c r="AJ24" s="78"/>
    </row>
    <row r="25" spans="1:36" ht="23.25" customHeight="1">
      <c r="A25" s="51" t="s">
        <v>229</v>
      </c>
      <c r="B25" s="102" t="s">
        <v>710</v>
      </c>
      <c r="C25" s="79" t="s">
        <v>78</v>
      </c>
      <c r="D25" s="79"/>
      <c r="E25" s="80" t="s">
        <v>185</v>
      </c>
      <c r="F25" s="80"/>
      <c r="G25" s="87">
        <v>2020</v>
      </c>
      <c r="H25" s="57" t="s">
        <v>40</v>
      </c>
      <c r="I25" s="88" t="s">
        <v>213</v>
      </c>
      <c r="J25" s="59" t="s">
        <v>85</v>
      </c>
      <c r="K25" s="95" t="s">
        <v>230</v>
      </c>
      <c r="L25" s="61" t="s">
        <v>44</v>
      </c>
      <c r="M25" s="62" t="s">
        <v>45</v>
      </c>
      <c r="N25" s="63" t="s">
        <v>80</v>
      </c>
      <c r="O25" s="64" t="s">
        <v>105</v>
      </c>
      <c r="P25" s="65" t="s">
        <v>231</v>
      </c>
      <c r="Q25" s="88" t="s">
        <v>232</v>
      </c>
      <c r="R25" s="96" t="s">
        <v>233</v>
      </c>
      <c r="S25" s="84"/>
      <c r="T25" s="89"/>
      <c r="U25" s="89">
        <v>30</v>
      </c>
      <c r="V25" s="89"/>
      <c r="W25"/>
      <c r="X25" s="84"/>
      <c r="Y25" s="90"/>
      <c r="Z25" s="91" t="str">
        <f t="shared" si="0"/>
        <v/>
      </c>
      <c r="AA25" s="92"/>
      <c r="AB25" s="93" t="str">
        <f t="shared" si="1"/>
        <v/>
      </c>
      <c r="AC25" s="74" t="s">
        <v>227</v>
      </c>
      <c r="AD25" s="75" t="s">
        <v>228</v>
      </c>
      <c r="AE25"/>
      <c r="AF25" s="76" t="str">
        <f t="shared" si="2"/>
        <v/>
      </c>
      <c r="AG25"/>
      <c r="AH25" s="19">
        <f t="shared" si="3"/>
        <v>0</v>
      </c>
      <c r="AI25" s="78"/>
      <c r="AJ25" s="78"/>
    </row>
    <row r="26" spans="1:36" ht="23.25" customHeight="1">
      <c r="A26" s="51" t="s">
        <v>234</v>
      </c>
      <c r="B26" s="102" t="s">
        <v>711</v>
      </c>
      <c r="C26" s="79" t="s">
        <v>78</v>
      </c>
      <c r="D26" s="79"/>
      <c r="E26" s="80" t="s">
        <v>185</v>
      </c>
      <c r="F26" s="80" t="s">
        <v>235</v>
      </c>
      <c r="G26" s="87">
        <v>2014</v>
      </c>
      <c r="H26" s="57" t="s">
        <v>40</v>
      </c>
      <c r="I26" s="88" t="s">
        <v>236</v>
      </c>
      <c r="J26" s="59" t="s">
        <v>85</v>
      </c>
      <c r="K26" s="95" t="s">
        <v>237</v>
      </c>
      <c r="L26" s="61" t="s">
        <v>44</v>
      </c>
      <c r="M26" s="62" t="s">
        <v>45</v>
      </c>
      <c r="N26" s="63" t="s">
        <v>70</v>
      </c>
      <c r="O26" s="65" t="s">
        <v>238</v>
      </c>
      <c r="P26" s="65" t="s">
        <v>239</v>
      </c>
      <c r="Q26" s="88" t="s">
        <v>240</v>
      </c>
      <c r="R26" s="67" t="s">
        <v>205</v>
      </c>
      <c r="S26" s="84"/>
      <c r="T26" s="89"/>
      <c r="U26" s="89">
        <v>28</v>
      </c>
      <c r="V26" s="89"/>
      <c r="W26"/>
      <c r="X26" s="84"/>
      <c r="Y26" s="90"/>
      <c r="Z26" s="91" t="str">
        <f t="shared" si="0"/>
        <v/>
      </c>
      <c r="AA26" s="92"/>
      <c r="AB26" s="93" t="str">
        <f t="shared" si="1"/>
        <v/>
      </c>
      <c r="AC26" s="74" t="s">
        <v>227</v>
      </c>
      <c r="AD26" s="75" t="s">
        <v>228</v>
      </c>
      <c r="AE26"/>
      <c r="AF26" s="76" t="str">
        <f t="shared" si="2"/>
        <v/>
      </c>
      <c r="AG26"/>
      <c r="AH26" s="19">
        <f t="shared" si="3"/>
        <v>0</v>
      </c>
      <c r="AI26" s="78"/>
      <c r="AJ26" s="78"/>
    </row>
    <row r="27" spans="1:36" ht="23.25" customHeight="1">
      <c r="A27" s="51" t="s">
        <v>241</v>
      </c>
      <c r="B27" s="102" t="s">
        <v>712</v>
      </c>
      <c r="C27" s="86" t="s">
        <v>242</v>
      </c>
      <c r="D27" s="79" t="s">
        <v>243</v>
      </c>
      <c r="E27" s="80" t="s">
        <v>185</v>
      </c>
      <c r="F27" s="80" t="s">
        <v>244</v>
      </c>
      <c r="G27" s="87">
        <v>2020</v>
      </c>
      <c r="H27" s="57" t="s">
        <v>198</v>
      </c>
      <c r="I27" s="58" t="s">
        <v>79</v>
      </c>
      <c r="J27" s="59" t="s">
        <v>245</v>
      </c>
      <c r="K27" s="95" t="s">
        <v>246</v>
      </c>
      <c r="L27" s="61" t="s">
        <v>44</v>
      </c>
      <c r="M27" s="62" t="s">
        <v>45</v>
      </c>
      <c r="N27" s="63" t="s">
        <v>80</v>
      </c>
      <c r="O27" s="65" t="s">
        <v>247</v>
      </c>
      <c r="P27" s="65" t="s">
        <v>248</v>
      </c>
      <c r="Q27" s="88" t="s">
        <v>249</v>
      </c>
      <c r="R27" s="96" t="s">
        <v>233</v>
      </c>
      <c r="S27" s="84"/>
      <c r="T27" s="89"/>
      <c r="U27" s="89">
        <v>30</v>
      </c>
      <c r="V27" s="89"/>
      <c r="W27"/>
      <c r="X27" s="84"/>
      <c r="Y27" s="90"/>
      <c r="Z27" s="91" t="str">
        <f t="shared" si="0"/>
        <v/>
      </c>
      <c r="AA27" s="92"/>
      <c r="AB27" s="93" t="str">
        <f t="shared" si="1"/>
        <v/>
      </c>
      <c r="AC27" s="74" t="s">
        <v>250</v>
      </c>
      <c r="AD27" s="75" t="s">
        <v>251</v>
      </c>
      <c r="AE27"/>
      <c r="AF27" s="76" t="str">
        <f t="shared" si="2"/>
        <v/>
      </c>
      <c r="AG27"/>
      <c r="AH27" s="19">
        <f t="shared" si="3"/>
        <v>0</v>
      </c>
      <c r="AI27" s="78"/>
      <c r="AJ27" s="78"/>
    </row>
    <row r="28" spans="1:36" ht="23.25" customHeight="1">
      <c r="A28" s="51" t="s">
        <v>252</v>
      </c>
      <c r="B28" s="102" t="s">
        <v>713</v>
      </c>
      <c r="C28" s="86" t="s">
        <v>242</v>
      </c>
      <c r="D28" s="79" t="s">
        <v>243</v>
      </c>
      <c r="E28" s="80" t="s">
        <v>185</v>
      </c>
      <c r="F28" s="80" t="s">
        <v>244</v>
      </c>
      <c r="G28" s="87">
        <v>2020</v>
      </c>
      <c r="H28" s="57" t="s">
        <v>198</v>
      </c>
      <c r="I28" s="58" t="s">
        <v>253</v>
      </c>
      <c r="J28" s="59" t="s">
        <v>85</v>
      </c>
      <c r="K28" s="95" t="s">
        <v>254</v>
      </c>
      <c r="L28" s="61" t="s">
        <v>44</v>
      </c>
      <c r="M28" s="62" t="s">
        <v>45</v>
      </c>
      <c r="N28" s="63" t="s">
        <v>70</v>
      </c>
      <c r="O28" s="65" t="s">
        <v>247</v>
      </c>
      <c r="P28" s="65" t="s">
        <v>255</v>
      </c>
      <c r="Q28" s="88" t="s">
        <v>256</v>
      </c>
      <c r="R28" s="96" t="s">
        <v>257</v>
      </c>
      <c r="S28" s="84"/>
      <c r="T28" s="89"/>
      <c r="U28" s="89">
        <v>38</v>
      </c>
      <c r="V28" s="89"/>
      <c r="W28"/>
      <c r="X28" s="84"/>
      <c r="Y28" s="90"/>
      <c r="Z28" s="91" t="str">
        <f t="shared" si="0"/>
        <v/>
      </c>
      <c r="AA28" s="92"/>
      <c r="AB28" s="93" t="str">
        <f t="shared" si="1"/>
        <v/>
      </c>
      <c r="AC28" s="74" t="s">
        <v>250</v>
      </c>
      <c r="AD28" s="75" t="s">
        <v>251</v>
      </c>
      <c r="AE28"/>
      <c r="AF28" s="76" t="str">
        <f t="shared" si="2"/>
        <v/>
      </c>
      <c r="AG28"/>
      <c r="AH28" s="19">
        <f t="shared" si="3"/>
        <v>0</v>
      </c>
      <c r="AI28" s="78"/>
      <c r="AJ28" s="78"/>
    </row>
    <row r="29" spans="1:36" ht="23.25" customHeight="1">
      <c r="A29" s="51" t="s">
        <v>258</v>
      </c>
      <c r="B29" s="102" t="s">
        <v>714</v>
      </c>
      <c r="C29" s="86" t="s">
        <v>259</v>
      </c>
      <c r="D29" s="79" t="s">
        <v>260</v>
      </c>
      <c r="E29" s="80" t="s">
        <v>185</v>
      </c>
      <c r="F29" s="80" t="s">
        <v>261</v>
      </c>
      <c r="G29" s="87">
        <v>2020</v>
      </c>
      <c r="H29" s="57" t="s">
        <v>40</v>
      </c>
      <c r="I29" s="88" t="s">
        <v>262</v>
      </c>
      <c r="J29" s="59" t="s">
        <v>245</v>
      </c>
      <c r="K29" s="95" t="s">
        <v>263</v>
      </c>
      <c r="L29" s="61" t="s">
        <v>44</v>
      </c>
      <c r="M29" s="62" t="s">
        <v>45</v>
      </c>
      <c r="N29" s="63" t="s">
        <v>80</v>
      </c>
      <c r="O29" s="64" t="s">
        <v>264</v>
      </c>
      <c r="P29" s="65" t="s">
        <v>265</v>
      </c>
      <c r="Q29" s="88" t="s">
        <v>266</v>
      </c>
      <c r="R29" s="96" t="s">
        <v>267</v>
      </c>
      <c r="S29" s="84" t="s">
        <v>268</v>
      </c>
      <c r="T29" s="89"/>
      <c r="U29" s="89">
        <v>28</v>
      </c>
      <c r="V29" s="89"/>
      <c r="W29"/>
      <c r="X29" s="84"/>
      <c r="Y29" s="90"/>
      <c r="Z29" s="91" t="str">
        <f t="shared" si="0"/>
        <v/>
      </c>
      <c r="AA29" s="92"/>
      <c r="AB29" s="93" t="str">
        <f t="shared" si="1"/>
        <v/>
      </c>
      <c r="AC29" s="74" t="s">
        <v>269</v>
      </c>
      <c r="AD29" s="75" t="s">
        <v>270</v>
      </c>
      <c r="AE29"/>
      <c r="AF29" s="76" t="str">
        <f t="shared" si="2"/>
        <v/>
      </c>
      <c r="AG29"/>
      <c r="AH29" s="19">
        <f t="shared" si="3"/>
        <v>0</v>
      </c>
      <c r="AI29" s="78"/>
      <c r="AJ29" s="78"/>
    </row>
    <row r="30" spans="1:36" ht="23.25" customHeight="1">
      <c r="A30" s="51" t="s">
        <v>271</v>
      </c>
      <c r="B30" s="102" t="s">
        <v>716</v>
      </c>
      <c r="C30" s="79" t="s">
        <v>78</v>
      </c>
      <c r="D30" s="79"/>
      <c r="E30" s="80" t="s">
        <v>185</v>
      </c>
      <c r="F30" s="80" t="s">
        <v>272</v>
      </c>
      <c r="G30" s="87">
        <v>2020</v>
      </c>
      <c r="H30" s="57" t="s">
        <v>40</v>
      </c>
      <c r="I30" s="88" t="s">
        <v>273</v>
      </c>
      <c r="J30" s="59" t="s">
        <v>85</v>
      </c>
      <c r="K30" s="95" t="s">
        <v>274</v>
      </c>
      <c r="L30" s="61" t="s">
        <v>44</v>
      </c>
      <c r="M30" s="94"/>
      <c r="N30" s="63" t="s">
        <v>97</v>
      </c>
      <c r="O30" s="64" t="s">
        <v>275</v>
      </c>
      <c r="P30" s="65" t="s">
        <v>276</v>
      </c>
      <c r="Q30" s="88" t="s">
        <v>277</v>
      </c>
      <c r="R30" s="96" t="s">
        <v>108</v>
      </c>
      <c r="S30" s="84"/>
      <c r="T30" s="89"/>
      <c r="U30" s="89">
        <v>30</v>
      </c>
      <c r="V30" s="89"/>
      <c r="W30"/>
      <c r="X30" s="84" t="s">
        <v>207</v>
      </c>
      <c r="Y30" s="90"/>
      <c r="Z30" s="91" t="str">
        <f t="shared" si="0"/>
        <v/>
      </c>
      <c r="AA30" s="92"/>
      <c r="AB30" s="93" t="str">
        <f t="shared" si="1"/>
        <v/>
      </c>
      <c r="AC30" s="74" t="s">
        <v>278</v>
      </c>
      <c r="AD30" s="75" t="s">
        <v>279</v>
      </c>
      <c r="AE30"/>
      <c r="AF30" s="76" t="str">
        <f t="shared" si="2"/>
        <v/>
      </c>
      <c r="AG30"/>
      <c r="AH30" s="19">
        <f t="shared" si="3"/>
        <v>0</v>
      </c>
      <c r="AI30" s="78"/>
      <c r="AJ30" s="78"/>
    </row>
    <row r="31" spans="1:36" ht="23.25" customHeight="1">
      <c r="A31" s="51" t="s">
        <v>280</v>
      </c>
      <c r="B31" s="102" t="s">
        <v>715</v>
      </c>
      <c r="C31" s="86" t="s">
        <v>281</v>
      </c>
      <c r="D31" s="79" t="s">
        <v>37</v>
      </c>
      <c r="E31" s="80" t="s">
        <v>282</v>
      </c>
      <c r="F31" s="80" t="s">
        <v>281</v>
      </c>
      <c r="G31" s="87">
        <v>2020</v>
      </c>
      <c r="H31" s="57" t="s">
        <v>40</v>
      </c>
      <c r="I31" s="88" t="s">
        <v>283</v>
      </c>
      <c r="J31" s="59" t="s">
        <v>284</v>
      </c>
      <c r="K31" s="95" t="s">
        <v>246</v>
      </c>
      <c r="L31" s="94"/>
      <c r="M31" s="62" t="s">
        <v>45</v>
      </c>
      <c r="N31" s="82">
        <v>0.125</v>
      </c>
      <c r="O31" s="64" t="s">
        <v>264</v>
      </c>
      <c r="P31" s="65" t="s">
        <v>285</v>
      </c>
      <c r="Q31" s="88" t="s">
        <v>286</v>
      </c>
      <c r="R31" s="96" t="s">
        <v>287</v>
      </c>
      <c r="S31" s="84"/>
      <c r="T31" s="89"/>
      <c r="U31" s="89">
        <v>25</v>
      </c>
      <c r="V31" s="89"/>
      <c r="W31"/>
      <c r="X31" s="84"/>
      <c r="Y31" s="90"/>
      <c r="Z31" s="91" t="str">
        <f t="shared" si="0"/>
        <v/>
      </c>
      <c r="AA31" s="92"/>
      <c r="AB31" s="93" t="str">
        <f t="shared" si="1"/>
        <v/>
      </c>
      <c r="AC31" s="74" t="s">
        <v>288</v>
      </c>
      <c r="AD31" s="75" t="s">
        <v>289</v>
      </c>
      <c r="AE31"/>
      <c r="AF31" s="76" t="str">
        <f t="shared" si="2"/>
        <v/>
      </c>
      <c r="AG31"/>
      <c r="AH31" s="19">
        <f t="shared" si="3"/>
        <v>0</v>
      </c>
      <c r="AI31" s="78"/>
      <c r="AJ31" s="78"/>
    </row>
    <row r="32" spans="1:36" ht="23.25" customHeight="1">
      <c r="A32" s="51" t="s">
        <v>290</v>
      </c>
      <c r="B32" s="102" t="s">
        <v>717</v>
      </c>
      <c r="C32" s="86" t="s">
        <v>291</v>
      </c>
      <c r="D32" s="79" t="s">
        <v>37</v>
      </c>
      <c r="E32" s="80" t="s">
        <v>282</v>
      </c>
      <c r="F32" s="80" t="s">
        <v>292</v>
      </c>
      <c r="G32" s="87">
        <v>2020</v>
      </c>
      <c r="H32" s="57" t="s">
        <v>40</v>
      </c>
      <c r="I32" s="88" t="s">
        <v>84</v>
      </c>
      <c r="J32" s="59" t="s">
        <v>293</v>
      </c>
      <c r="K32" s="95" t="s">
        <v>294</v>
      </c>
      <c r="L32" s="94"/>
      <c r="M32" s="62" t="s">
        <v>45</v>
      </c>
      <c r="N32" s="63" t="s">
        <v>80</v>
      </c>
      <c r="O32" s="65" t="s">
        <v>295</v>
      </c>
      <c r="P32" s="65" t="s">
        <v>296</v>
      </c>
      <c r="Q32" s="88" t="s">
        <v>297</v>
      </c>
      <c r="R32" s="96" t="s">
        <v>233</v>
      </c>
      <c r="S32" s="84"/>
      <c r="T32" s="89"/>
      <c r="U32" s="89">
        <v>28</v>
      </c>
      <c r="V32" s="89"/>
      <c r="W32"/>
      <c r="X32" s="84"/>
      <c r="Y32" s="90"/>
      <c r="Z32" s="91" t="str">
        <f t="shared" si="0"/>
        <v/>
      </c>
      <c r="AA32" s="92"/>
      <c r="AB32" s="93" t="str">
        <f t="shared" si="1"/>
        <v/>
      </c>
      <c r="AC32" s="74" t="s">
        <v>298</v>
      </c>
      <c r="AD32" s="75" t="s">
        <v>299</v>
      </c>
      <c r="AE32"/>
      <c r="AF32" s="76" t="str">
        <f t="shared" si="2"/>
        <v/>
      </c>
      <c r="AG32"/>
      <c r="AH32" s="19">
        <f t="shared" si="3"/>
        <v>0</v>
      </c>
      <c r="AI32" s="78"/>
      <c r="AJ32" s="78"/>
    </row>
    <row r="33" spans="1:36" ht="23.25" customHeight="1">
      <c r="A33" s="51" t="s">
        <v>300</v>
      </c>
      <c r="B33" s="102" t="s">
        <v>718</v>
      </c>
      <c r="C33" s="86" t="s">
        <v>301</v>
      </c>
      <c r="D33" s="79" t="s">
        <v>37</v>
      </c>
      <c r="E33" s="80" t="s">
        <v>282</v>
      </c>
      <c r="F33" s="80" t="s">
        <v>292</v>
      </c>
      <c r="G33" s="87">
        <v>2020</v>
      </c>
      <c r="H33" s="57" t="s">
        <v>40</v>
      </c>
      <c r="I33" s="88" t="s">
        <v>84</v>
      </c>
      <c r="J33" s="59" t="s">
        <v>302</v>
      </c>
      <c r="K33" s="95"/>
      <c r="L33" s="94"/>
      <c r="M33" s="62" t="s">
        <v>45</v>
      </c>
      <c r="N33" s="82">
        <v>0.125</v>
      </c>
      <c r="O33" s="65" t="s">
        <v>303</v>
      </c>
      <c r="P33" s="65" t="s">
        <v>304</v>
      </c>
      <c r="Q33" s="88" t="s">
        <v>305</v>
      </c>
      <c r="R33" s="96" t="s">
        <v>142</v>
      </c>
      <c r="S33" s="84" t="s">
        <v>306</v>
      </c>
      <c r="T33" s="89"/>
      <c r="U33" s="89">
        <v>30</v>
      </c>
      <c r="V33" s="89"/>
      <c r="W33"/>
      <c r="X33" s="84"/>
      <c r="Y33" s="90"/>
      <c r="Z33" s="91" t="str">
        <f t="shared" si="0"/>
        <v/>
      </c>
      <c r="AA33" s="92"/>
      <c r="AB33" s="93" t="str">
        <f t="shared" si="1"/>
        <v/>
      </c>
      <c r="AC33" s="74" t="s">
        <v>298</v>
      </c>
      <c r="AD33" s="75" t="s">
        <v>299</v>
      </c>
      <c r="AE33"/>
      <c r="AF33" s="76" t="str">
        <f t="shared" si="2"/>
        <v/>
      </c>
      <c r="AG33"/>
      <c r="AH33" s="19">
        <f t="shared" si="3"/>
        <v>0</v>
      </c>
      <c r="AI33" s="78"/>
      <c r="AJ33" s="78"/>
    </row>
    <row r="34" spans="1:36" ht="23.25" customHeight="1">
      <c r="A34" s="51" t="s">
        <v>307</v>
      </c>
      <c r="B34" s="102" t="s">
        <v>719</v>
      </c>
      <c r="C34" s="86" t="s">
        <v>308</v>
      </c>
      <c r="D34" s="79" t="s">
        <v>260</v>
      </c>
      <c r="E34" s="80" t="s">
        <v>309</v>
      </c>
      <c r="F34" s="80" t="s">
        <v>310</v>
      </c>
      <c r="G34" s="87">
        <v>2020</v>
      </c>
      <c r="H34" s="57" t="s">
        <v>40</v>
      </c>
      <c r="I34" s="88" t="s">
        <v>84</v>
      </c>
      <c r="J34" s="59" t="s">
        <v>311</v>
      </c>
      <c r="K34" s="95" t="s">
        <v>312</v>
      </c>
      <c r="L34" s="94"/>
      <c r="M34" s="62" t="s">
        <v>45</v>
      </c>
      <c r="N34" s="82">
        <v>0.125</v>
      </c>
      <c r="O34" s="64" t="s">
        <v>264</v>
      </c>
      <c r="P34" s="65" t="s">
        <v>313</v>
      </c>
      <c r="Q34" s="88" t="s">
        <v>314</v>
      </c>
      <c r="R34" s="67" t="s">
        <v>50</v>
      </c>
      <c r="S34" s="84" t="s">
        <v>315</v>
      </c>
      <c r="T34" s="89"/>
      <c r="U34" s="89">
        <v>30</v>
      </c>
      <c r="V34" s="89"/>
      <c r="W34"/>
      <c r="X34" s="84"/>
      <c r="Y34" s="90"/>
      <c r="Z34" s="91" t="str">
        <f t="shared" si="0"/>
        <v/>
      </c>
      <c r="AA34" s="92"/>
      <c r="AB34" s="93" t="str">
        <f t="shared" si="1"/>
        <v/>
      </c>
      <c r="AC34" s="74" t="s">
        <v>316</v>
      </c>
      <c r="AD34" s="75" t="s">
        <v>317</v>
      </c>
      <c r="AE34"/>
      <c r="AF34" s="76" t="str">
        <f t="shared" si="2"/>
        <v/>
      </c>
      <c r="AG34"/>
      <c r="AH34" s="19">
        <f t="shared" si="3"/>
        <v>0</v>
      </c>
      <c r="AI34" s="78"/>
      <c r="AJ34" s="78"/>
    </row>
    <row r="35" spans="1:36" ht="23.25" customHeight="1">
      <c r="A35" s="51" t="s">
        <v>318</v>
      </c>
      <c r="B35" s="102" t="s">
        <v>720</v>
      </c>
      <c r="C35" s="86" t="s">
        <v>309</v>
      </c>
      <c r="D35" s="79" t="s">
        <v>37</v>
      </c>
      <c r="E35" s="80" t="s">
        <v>309</v>
      </c>
      <c r="F35" s="80" t="s">
        <v>310</v>
      </c>
      <c r="G35" s="87">
        <v>2020</v>
      </c>
      <c r="H35" s="57" t="s">
        <v>40</v>
      </c>
      <c r="I35" s="58" t="s">
        <v>57</v>
      </c>
      <c r="J35" s="59" t="s">
        <v>85</v>
      </c>
      <c r="K35" s="95" t="s">
        <v>312</v>
      </c>
      <c r="L35" s="94"/>
      <c r="M35" s="94"/>
      <c r="N35" s="82">
        <v>0.125</v>
      </c>
      <c r="O35" s="64" t="s">
        <v>319</v>
      </c>
      <c r="P35" s="65" t="s">
        <v>320</v>
      </c>
      <c r="Q35" s="88" t="s">
        <v>321</v>
      </c>
      <c r="R35" s="96" t="s">
        <v>233</v>
      </c>
      <c r="S35" s="84"/>
      <c r="T35" s="89"/>
      <c r="U35" s="89">
        <v>30</v>
      </c>
      <c r="V35" s="89"/>
      <c r="W35"/>
      <c r="X35" s="84"/>
      <c r="Y35" s="90"/>
      <c r="Z35" s="91" t="str">
        <f t="shared" si="0"/>
        <v/>
      </c>
      <c r="AA35" s="92"/>
      <c r="AB35" s="93" t="str">
        <f t="shared" si="1"/>
        <v/>
      </c>
      <c r="AC35" s="74" t="s">
        <v>316</v>
      </c>
      <c r="AD35" s="75" t="s">
        <v>317</v>
      </c>
      <c r="AE35"/>
      <c r="AF35" s="76" t="str">
        <f t="shared" si="2"/>
        <v/>
      </c>
      <c r="AG35"/>
      <c r="AH35" s="19">
        <f t="shared" si="3"/>
        <v>0</v>
      </c>
      <c r="AI35" s="78"/>
      <c r="AJ35" s="78"/>
    </row>
    <row r="36" spans="1:36" ht="23.25" customHeight="1">
      <c r="A36" s="51" t="s">
        <v>322</v>
      </c>
      <c r="B36" s="102" t="s">
        <v>721</v>
      </c>
      <c r="C36" s="86" t="s">
        <v>323</v>
      </c>
      <c r="D36" s="79" t="s">
        <v>37</v>
      </c>
      <c r="E36" s="80" t="s">
        <v>309</v>
      </c>
      <c r="F36" s="80" t="s">
        <v>324</v>
      </c>
      <c r="G36" s="87">
        <v>2020</v>
      </c>
      <c r="H36" s="57" t="s">
        <v>40</v>
      </c>
      <c r="I36" s="58" t="s">
        <v>57</v>
      </c>
      <c r="J36" s="59" t="s">
        <v>325</v>
      </c>
      <c r="K36" s="95" t="s">
        <v>326</v>
      </c>
      <c r="L36" s="94"/>
      <c r="M36" s="62" t="s">
        <v>45</v>
      </c>
      <c r="N36" s="82">
        <v>0.125</v>
      </c>
      <c r="O36" s="64" t="s">
        <v>264</v>
      </c>
      <c r="P36" s="65" t="s">
        <v>327</v>
      </c>
      <c r="Q36" s="88" t="s">
        <v>328</v>
      </c>
      <c r="R36" s="96" t="s">
        <v>329</v>
      </c>
      <c r="S36" s="84" t="s">
        <v>330</v>
      </c>
      <c r="T36" s="89"/>
      <c r="U36" s="89">
        <v>45</v>
      </c>
      <c r="V36" s="89"/>
      <c r="W36"/>
      <c r="X36" s="84"/>
      <c r="Y36" s="90"/>
      <c r="Z36" s="91" t="str">
        <f t="shared" si="0"/>
        <v/>
      </c>
      <c r="AA36" s="92"/>
      <c r="AB36" s="93" t="str">
        <f t="shared" si="1"/>
        <v/>
      </c>
      <c r="AC36" s="74" t="s">
        <v>331</v>
      </c>
      <c r="AD36" s="75" t="s">
        <v>332</v>
      </c>
      <c r="AE36"/>
      <c r="AF36" s="76" t="str">
        <f t="shared" si="2"/>
        <v/>
      </c>
      <c r="AG36"/>
      <c r="AH36" s="19">
        <f t="shared" si="3"/>
        <v>0</v>
      </c>
      <c r="AI36" s="78"/>
      <c r="AJ36" s="78"/>
    </row>
    <row r="37" spans="1:36" ht="23.25" customHeight="1">
      <c r="A37" s="51" t="s">
        <v>333</v>
      </c>
      <c r="B37" s="102" t="s">
        <v>722</v>
      </c>
      <c r="C37" s="86" t="s">
        <v>334</v>
      </c>
      <c r="D37" s="79" t="s">
        <v>335</v>
      </c>
      <c r="E37" s="80" t="s">
        <v>336</v>
      </c>
      <c r="F37" s="80" t="s">
        <v>337</v>
      </c>
      <c r="G37" s="87">
        <v>2020</v>
      </c>
      <c r="H37" s="57" t="s">
        <v>40</v>
      </c>
      <c r="I37" s="58" t="s">
        <v>338</v>
      </c>
      <c r="J37" s="84"/>
      <c r="K37" s="95"/>
      <c r="L37" s="94"/>
      <c r="M37" s="62" t="s">
        <v>45</v>
      </c>
      <c r="N37" s="63" t="s">
        <v>80</v>
      </c>
      <c r="O37" s="64" t="s">
        <v>339</v>
      </c>
      <c r="P37" s="65" t="s">
        <v>340</v>
      </c>
      <c r="Q37" s="88" t="s">
        <v>341</v>
      </c>
      <c r="R37" s="96" t="s">
        <v>142</v>
      </c>
      <c r="S37" s="84"/>
      <c r="T37" s="89"/>
      <c r="U37" s="89">
        <v>26</v>
      </c>
      <c r="V37" s="89"/>
      <c r="W37"/>
      <c r="X37" s="84"/>
      <c r="Y37" s="90"/>
      <c r="Z37" s="91" t="str">
        <f t="shared" si="0"/>
        <v/>
      </c>
      <c r="AA37" s="92"/>
      <c r="AB37" s="93" t="str">
        <f t="shared" si="1"/>
        <v/>
      </c>
      <c r="AC37" s="74" t="s">
        <v>342</v>
      </c>
      <c r="AD37" s="75" t="s">
        <v>343</v>
      </c>
      <c r="AE37"/>
      <c r="AF37" s="76" t="str">
        <f t="shared" si="2"/>
        <v/>
      </c>
      <c r="AG37"/>
      <c r="AH37" s="19">
        <f t="shared" si="3"/>
        <v>0</v>
      </c>
      <c r="AI37" s="78"/>
      <c r="AJ37" s="78"/>
    </row>
    <row r="38" spans="1:36" ht="23.25" customHeight="1">
      <c r="A38" s="51" t="s">
        <v>344</v>
      </c>
      <c r="B38" s="102" t="s">
        <v>723</v>
      </c>
      <c r="C38" s="86" t="s">
        <v>345</v>
      </c>
      <c r="D38" s="79" t="s">
        <v>37</v>
      </c>
      <c r="E38" s="80" t="s">
        <v>336</v>
      </c>
      <c r="F38" s="80" t="s">
        <v>346</v>
      </c>
      <c r="G38" s="87">
        <v>2020</v>
      </c>
      <c r="H38" s="57" t="s">
        <v>40</v>
      </c>
      <c r="I38" s="58" t="s">
        <v>347</v>
      </c>
      <c r="J38" s="59" t="s">
        <v>348</v>
      </c>
      <c r="K38" s="95" t="s">
        <v>349</v>
      </c>
      <c r="L38" s="61" t="s">
        <v>44</v>
      </c>
      <c r="M38" s="62" t="s">
        <v>45</v>
      </c>
      <c r="N38" s="63" t="s">
        <v>97</v>
      </c>
      <c r="O38" s="64" t="s">
        <v>350</v>
      </c>
      <c r="P38" s="65" t="s">
        <v>351</v>
      </c>
      <c r="Q38" s="88" t="s">
        <v>352</v>
      </c>
      <c r="R38" s="96" t="s">
        <v>353</v>
      </c>
      <c r="S38" s="84" t="s">
        <v>354</v>
      </c>
      <c r="T38" s="89"/>
      <c r="U38" s="89">
        <v>35</v>
      </c>
      <c r="V38" s="89"/>
      <c r="W38"/>
      <c r="X38" s="84"/>
      <c r="Y38" s="90"/>
      <c r="Z38" s="91" t="str">
        <f t="shared" si="0"/>
        <v/>
      </c>
      <c r="AA38" s="92"/>
      <c r="AB38" s="93" t="str">
        <f t="shared" si="1"/>
        <v/>
      </c>
      <c r="AC38" s="74" t="s">
        <v>355</v>
      </c>
      <c r="AD38" s="75" t="s">
        <v>356</v>
      </c>
      <c r="AE38"/>
      <c r="AF38" s="76" t="str">
        <f t="shared" si="2"/>
        <v/>
      </c>
      <c r="AG38"/>
      <c r="AH38" s="19">
        <f t="shared" si="3"/>
        <v>0</v>
      </c>
      <c r="AI38" s="78"/>
      <c r="AJ38" s="78"/>
    </row>
    <row r="39" spans="1:36" ht="23.25" customHeight="1">
      <c r="A39" s="51" t="s">
        <v>357</v>
      </c>
      <c r="B39" s="102" t="s">
        <v>724</v>
      </c>
      <c r="C39" s="86" t="s">
        <v>358</v>
      </c>
      <c r="D39" s="79" t="s">
        <v>335</v>
      </c>
      <c r="E39" s="80" t="s">
        <v>336</v>
      </c>
      <c r="F39" s="80" t="s">
        <v>346</v>
      </c>
      <c r="G39" s="87">
        <v>2020</v>
      </c>
      <c r="H39" s="57" t="s">
        <v>40</v>
      </c>
      <c r="I39" s="58" t="s">
        <v>359</v>
      </c>
      <c r="J39" s="59" t="s">
        <v>348</v>
      </c>
      <c r="K39" s="95" t="s">
        <v>349</v>
      </c>
      <c r="L39" s="61" t="s">
        <v>44</v>
      </c>
      <c r="M39" s="62" t="s">
        <v>45</v>
      </c>
      <c r="N39" s="63" t="s">
        <v>97</v>
      </c>
      <c r="O39" s="64" t="s">
        <v>350</v>
      </c>
      <c r="P39" s="65" t="s">
        <v>360</v>
      </c>
      <c r="Q39" s="88" t="s">
        <v>361</v>
      </c>
      <c r="R39" s="96" t="s">
        <v>329</v>
      </c>
      <c r="S39" s="84" t="s">
        <v>362</v>
      </c>
      <c r="T39" s="89"/>
      <c r="U39" s="89">
        <v>25</v>
      </c>
      <c r="V39" s="89"/>
      <c r="W39"/>
      <c r="X39" s="84"/>
      <c r="Y39" s="90"/>
      <c r="Z39" s="91" t="str">
        <f t="shared" ref="Z39:Z70" si="4">IF(ISBLANK(Y39),"",U39*Y39)</f>
        <v/>
      </c>
      <c r="AA39" s="92"/>
      <c r="AB39" s="93" t="str">
        <f t="shared" ref="AB39:AB70" si="5">IF(Y39&lt;AA39,"Stock bas","")</f>
        <v/>
      </c>
      <c r="AC39" s="74" t="s">
        <v>355</v>
      </c>
      <c r="AD39" s="75" t="s">
        <v>356</v>
      </c>
      <c r="AE39"/>
      <c r="AF39" s="76" t="str">
        <f t="shared" ref="AF39:AF70" si="6">IF(AE39="","",1)</f>
        <v/>
      </c>
      <c r="AG39"/>
      <c r="AH39" s="19">
        <f t="shared" ref="AH39:AH70" si="7">AE39</f>
        <v>0</v>
      </c>
      <c r="AI39" s="78"/>
      <c r="AJ39" s="78"/>
    </row>
    <row r="40" spans="1:36" ht="23.25" customHeight="1">
      <c r="A40" s="51" t="s">
        <v>363</v>
      </c>
      <c r="B40" s="102" t="s">
        <v>725</v>
      </c>
      <c r="C40" s="86" t="s">
        <v>358</v>
      </c>
      <c r="D40" s="79" t="s">
        <v>335</v>
      </c>
      <c r="E40" s="80" t="s">
        <v>336</v>
      </c>
      <c r="F40" s="80" t="s">
        <v>346</v>
      </c>
      <c r="G40" s="87">
        <v>2020</v>
      </c>
      <c r="H40" s="57" t="s">
        <v>40</v>
      </c>
      <c r="I40" s="58" t="s">
        <v>364</v>
      </c>
      <c r="J40" s="59" t="s">
        <v>348</v>
      </c>
      <c r="K40" s="95" t="s">
        <v>349</v>
      </c>
      <c r="L40" s="61" t="s">
        <v>44</v>
      </c>
      <c r="M40" s="62" t="s">
        <v>45</v>
      </c>
      <c r="N40" s="82">
        <v>0.14499999999999999</v>
      </c>
      <c r="O40" s="64" t="s">
        <v>365</v>
      </c>
      <c r="P40" s="65" t="s">
        <v>366</v>
      </c>
      <c r="Q40" s="88" t="s">
        <v>367</v>
      </c>
      <c r="R40" s="96" t="s">
        <v>329</v>
      </c>
      <c r="S40" s="84"/>
      <c r="T40" s="89"/>
      <c r="U40" s="89">
        <v>28</v>
      </c>
      <c r="V40" s="89"/>
      <c r="W40"/>
      <c r="X40" s="84"/>
      <c r="Y40" s="90"/>
      <c r="Z40" s="91" t="str">
        <f t="shared" si="4"/>
        <v/>
      </c>
      <c r="AA40" s="92"/>
      <c r="AB40" s="93" t="str">
        <f t="shared" si="5"/>
        <v/>
      </c>
      <c r="AC40" s="74" t="s">
        <v>355</v>
      </c>
      <c r="AD40" s="75" t="s">
        <v>356</v>
      </c>
      <c r="AE40"/>
      <c r="AF40" s="76" t="str">
        <f t="shared" si="6"/>
        <v/>
      </c>
      <c r="AG40"/>
      <c r="AH40" s="19">
        <f t="shared" si="7"/>
        <v>0</v>
      </c>
      <c r="AI40" s="78"/>
      <c r="AJ40" s="78"/>
    </row>
    <row r="41" spans="1:36" ht="23.25" customHeight="1">
      <c r="A41" s="51" t="s">
        <v>368</v>
      </c>
      <c r="B41" s="102" t="s">
        <v>726</v>
      </c>
      <c r="C41" s="86" t="s">
        <v>345</v>
      </c>
      <c r="D41" s="79" t="s">
        <v>37</v>
      </c>
      <c r="E41" s="80" t="s">
        <v>336</v>
      </c>
      <c r="F41" s="80" t="s">
        <v>369</v>
      </c>
      <c r="G41" s="87">
        <v>2020</v>
      </c>
      <c r="H41" s="57" t="s">
        <v>40</v>
      </c>
      <c r="I41" s="58" t="s">
        <v>370</v>
      </c>
      <c r="J41" s="59" t="s">
        <v>371</v>
      </c>
      <c r="K41" s="95"/>
      <c r="L41" s="94"/>
      <c r="M41" s="62" t="s">
        <v>45</v>
      </c>
      <c r="N41" s="63" t="s">
        <v>97</v>
      </c>
      <c r="O41" s="64" t="s">
        <v>372</v>
      </c>
      <c r="P41" s="65" t="s">
        <v>373</v>
      </c>
      <c r="Q41" s="88" t="s">
        <v>374</v>
      </c>
      <c r="R41" s="96" t="s">
        <v>375</v>
      </c>
      <c r="S41" s="84" t="s">
        <v>376</v>
      </c>
      <c r="T41" s="89"/>
      <c r="U41" s="89">
        <v>35</v>
      </c>
      <c r="V41" s="89"/>
      <c r="W41" s="89"/>
      <c r="X41" s="84"/>
      <c r="Y41" s="90"/>
      <c r="Z41" s="91" t="str">
        <f t="shared" si="4"/>
        <v/>
      </c>
      <c r="AA41" s="92"/>
      <c r="AB41" s="93" t="str">
        <f t="shared" si="5"/>
        <v/>
      </c>
      <c r="AC41" s="74" t="s">
        <v>377</v>
      </c>
      <c r="AD41" s="75" t="s">
        <v>378</v>
      </c>
      <c r="AE41"/>
      <c r="AF41" s="76" t="str">
        <f t="shared" si="6"/>
        <v/>
      </c>
      <c r="AG41"/>
      <c r="AH41" s="19">
        <f t="shared" si="7"/>
        <v>0</v>
      </c>
      <c r="AI41" s="78"/>
      <c r="AJ41" s="78"/>
    </row>
    <row r="42" spans="1:36" ht="23.25" customHeight="1">
      <c r="A42" s="51" t="s">
        <v>379</v>
      </c>
      <c r="B42" s="102" t="s">
        <v>727</v>
      </c>
      <c r="C42" s="86" t="s">
        <v>380</v>
      </c>
      <c r="D42" s="79" t="s">
        <v>37</v>
      </c>
      <c r="E42" s="80" t="s">
        <v>336</v>
      </c>
      <c r="F42" s="80" t="s">
        <v>381</v>
      </c>
      <c r="G42" s="87">
        <v>2020</v>
      </c>
      <c r="H42" s="57" t="s">
        <v>40</v>
      </c>
      <c r="I42" s="58" t="s">
        <v>382</v>
      </c>
      <c r="J42" s="84" t="s">
        <v>383</v>
      </c>
      <c r="K42" s="95" t="s">
        <v>384</v>
      </c>
      <c r="L42" s="61" t="s">
        <v>44</v>
      </c>
      <c r="M42" s="62" t="s">
        <v>45</v>
      </c>
      <c r="N42" s="63" t="s">
        <v>70</v>
      </c>
      <c r="O42" s="65" t="s">
        <v>385</v>
      </c>
      <c r="P42" s="65" t="s">
        <v>386</v>
      </c>
      <c r="Q42" s="88" t="s">
        <v>387</v>
      </c>
      <c r="R42" s="96" t="s">
        <v>233</v>
      </c>
      <c r="S42" s="84"/>
      <c r="T42" s="89"/>
      <c r="U42" s="89">
        <v>38</v>
      </c>
      <c r="V42" s="89"/>
      <c r="W42" s="89"/>
      <c r="X42" s="84"/>
      <c r="Y42" s="90"/>
      <c r="Z42" s="91" t="str">
        <f t="shared" si="4"/>
        <v/>
      </c>
      <c r="AA42" s="92"/>
      <c r="AB42" s="93" t="str">
        <f t="shared" si="5"/>
        <v/>
      </c>
      <c r="AC42" s="74" t="s">
        <v>388</v>
      </c>
      <c r="AD42" s="75" t="s">
        <v>389</v>
      </c>
      <c r="AE42"/>
      <c r="AF42" s="76" t="str">
        <f t="shared" si="6"/>
        <v/>
      </c>
      <c r="AG42"/>
      <c r="AH42" s="19">
        <f t="shared" si="7"/>
        <v>0</v>
      </c>
      <c r="AI42" s="78"/>
      <c r="AJ42" s="78"/>
    </row>
    <row r="43" spans="1:36" ht="23.25" customHeight="1">
      <c r="A43" s="51" t="s">
        <v>390</v>
      </c>
      <c r="B43" s="102" t="s">
        <v>728</v>
      </c>
      <c r="C43" s="86" t="s">
        <v>78</v>
      </c>
      <c r="D43" s="79"/>
      <c r="E43" s="80" t="s">
        <v>336</v>
      </c>
      <c r="F43" s="80" t="s">
        <v>391</v>
      </c>
      <c r="G43" s="87">
        <v>2020</v>
      </c>
      <c r="H43" s="57" t="s">
        <v>198</v>
      </c>
      <c r="I43" s="58" t="s">
        <v>359</v>
      </c>
      <c r="J43" s="84" t="s">
        <v>392</v>
      </c>
      <c r="K43" s="95" t="s">
        <v>393</v>
      </c>
      <c r="L43" s="61" t="s">
        <v>44</v>
      </c>
      <c r="M43" s="62" t="s">
        <v>45</v>
      </c>
      <c r="N43" s="63" t="s">
        <v>80</v>
      </c>
      <c r="O43" s="64" t="s">
        <v>394</v>
      </c>
      <c r="P43" s="65" t="s">
        <v>395</v>
      </c>
      <c r="Q43" s="88" t="s">
        <v>396</v>
      </c>
      <c r="R43" s="96" t="s">
        <v>108</v>
      </c>
      <c r="S43" s="84"/>
      <c r="T43" s="89"/>
      <c r="U43" s="89">
        <v>28</v>
      </c>
      <c r="V43" s="89"/>
      <c r="W43" s="89"/>
      <c r="X43" s="84"/>
      <c r="Y43" s="90"/>
      <c r="Z43" s="91" t="str">
        <f t="shared" si="4"/>
        <v/>
      </c>
      <c r="AA43" s="92"/>
      <c r="AB43" s="93" t="str">
        <f t="shared" si="5"/>
        <v/>
      </c>
      <c r="AC43" s="74" t="s">
        <v>397</v>
      </c>
      <c r="AD43" s="75" t="s">
        <v>398</v>
      </c>
      <c r="AE43"/>
      <c r="AF43" s="76" t="str">
        <f t="shared" si="6"/>
        <v/>
      </c>
      <c r="AG43"/>
      <c r="AH43" s="19">
        <f t="shared" si="7"/>
        <v>0</v>
      </c>
      <c r="AI43" s="78"/>
      <c r="AJ43" s="78"/>
    </row>
    <row r="44" spans="1:36" ht="23.25" customHeight="1">
      <c r="A44" s="51" t="s">
        <v>399</v>
      </c>
      <c r="B44" s="102" t="s">
        <v>729</v>
      </c>
      <c r="C44" s="86" t="s">
        <v>400</v>
      </c>
      <c r="D44" s="79" t="s">
        <v>37</v>
      </c>
      <c r="E44" s="80" t="s">
        <v>336</v>
      </c>
      <c r="F44" s="80" t="s">
        <v>391</v>
      </c>
      <c r="G44" s="87">
        <v>2020</v>
      </c>
      <c r="H44" s="57" t="s">
        <v>40</v>
      </c>
      <c r="I44" s="58" t="s">
        <v>401</v>
      </c>
      <c r="J44" s="84" t="s">
        <v>392</v>
      </c>
      <c r="K44" s="95" t="s">
        <v>393</v>
      </c>
      <c r="L44" s="61" t="s">
        <v>44</v>
      </c>
      <c r="M44" s="62" t="s">
        <v>45</v>
      </c>
      <c r="N44" s="63" t="s">
        <v>97</v>
      </c>
      <c r="O44" s="64" t="s">
        <v>394</v>
      </c>
      <c r="P44" s="65" t="s">
        <v>402</v>
      </c>
      <c r="Q44" s="88" t="s">
        <v>403</v>
      </c>
      <c r="R44" s="96" t="s">
        <v>257</v>
      </c>
      <c r="S44" s="84"/>
      <c r="T44" s="89"/>
      <c r="U44" s="89">
        <v>30</v>
      </c>
      <c r="V44" s="89"/>
      <c r="W44" s="89"/>
      <c r="X44" s="84"/>
      <c r="Y44" s="90"/>
      <c r="Z44" s="91" t="str">
        <f t="shared" si="4"/>
        <v/>
      </c>
      <c r="AA44" s="92"/>
      <c r="AB44" s="93" t="str">
        <f t="shared" si="5"/>
        <v/>
      </c>
      <c r="AC44" s="74" t="s">
        <v>397</v>
      </c>
      <c r="AD44" s="75" t="s">
        <v>398</v>
      </c>
      <c r="AE44"/>
      <c r="AF44" s="76" t="str">
        <f t="shared" si="6"/>
        <v/>
      </c>
      <c r="AG44"/>
      <c r="AH44" s="19">
        <f t="shared" si="7"/>
        <v>0</v>
      </c>
      <c r="AI44" s="78"/>
      <c r="AJ44" s="78"/>
    </row>
    <row r="45" spans="1:36" ht="23.25" customHeight="1">
      <c r="A45" s="51" t="s">
        <v>404</v>
      </c>
      <c r="B45" s="102" t="s">
        <v>730</v>
      </c>
      <c r="C45" s="86" t="s">
        <v>358</v>
      </c>
      <c r="D45" s="79" t="s">
        <v>335</v>
      </c>
      <c r="E45" s="80" t="s">
        <v>336</v>
      </c>
      <c r="F45" s="80" t="s">
        <v>405</v>
      </c>
      <c r="G45" s="87">
        <v>2020</v>
      </c>
      <c r="H45" s="57" t="s">
        <v>40</v>
      </c>
      <c r="I45" s="58" t="s">
        <v>406</v>
      </c>
      <c r="J45" s="84" t="s">
        <v>407</v>
      </c>
      <c r="K45" s="95" t="s">
        <v>408</v>
      </c>
      <c r="L45" s="94"/>
      <c r="M45" s="62" t="s">
        <v>45</v>
      </c>
      <c r="N45" s="63" t="s">
        <v>80</v>
      </c>
      <c r="O45" s="64" t="s">
        <v>179</v>
      </c>
      <c r="P45" s="65" t="s">
        <v>409</v>
      </c>
      <c r="Q45" s="88" t="s">
        <v>410</v>
      </c>
      <c r="R45" s="96" t="s">
        <v>219</v>
      </c>
      <c r="S45" s="84" t="s">
        <v>411</v>
      </c>
      <c r="T45" s="89"/>
      <c r="U45" s="89">
        <v>25</v>
      </c>
      <c r="V45" s="89"/>
      <c r="W45" s="89"/>
      <c r="X45" s="84"/>
      <c r="Y45" s="90"/>
      <c r="Z45" s="91" t="str">
        <f t="shared" si="4"/>
        <v/>
      </c>
      <c r="AA45" s="92"/>
      <c r="AB45" s="93" t="str">
        <f t="shared" si="5"/>
        <v/>
      </c>
      <c r="AC45" s="74" t="s">
        <v>412</v>
      </c>
      <c r="AD45" s="75" t="s">
        <v>413</v>
      </c>
      <c r="AE45"/>
      <c r="AF45" s="76" t="str">
        <f t="shared" si="6"/>
        <v/>
      </c>
      <c r="AG45"/>
      <c r="AH45" s="19">
        <f t="shared" si="7"/>
        <v>0</v>
      </c>
      <c r="AI45" s="78"/>
      <c r="AJ45" s="78"/>
    </row>
    <row r="46" spans="1:36" ht="23.25" customHeight="1">
      <c r="A46" s="51" t="s">
        <v>414</v>
      </c>
      <c r="B46" s="102" t="s">
        <v>731</v>
      </c>
      <c r="C46" s="86" t="s">
        <v>415</v>
      </c>
      <c r="D46" s="79" t="s">
        <v>37</v>
      </c>
      <c r="E46" s="80" t="s">
        <v>336</v>
      </c>
      <c r="F46" s="80" t="s">
        <v>405</v>
      </c>
      <c r="G46" s="87">
        <v>2020</v>
      </c>
      <c r="H46" s="57" t="s">
        <v>40</v>
      </c>
      <c r="I46" s="58" t="s">
        <v>416</v>
      </c>
      <c r="J46" s="84" t="s">
        <v>417</v>
      </c>
      <c r="K46" s="95" t="s">
        <v>408</v>
      </c>
      <c r="L46" s="94"/>
      <c r="M46" s="62" t="s">
        <v>45</v>
      </c>
      <c r="N46" s="63" t="s">
        <v>70</v>
      </c>
      <c r="O46" s="64" t="s">
        <v>264</v>
      </c>
      <c r="P46" s="65" t="s">
        <v>418</v>
      </c>
      <c r="Q46" s="88" t="s">
        <v>419</v>
      </c>
      <c r="R46" s="96" t="s">
        <v>219</v>
      </c>
      <c r="S46" s="84"/>
      <c r="T46" s="89"/>
      <c r="U46" s="89">
        <v>25</v>
      </c>
      <c r="V46" s="89"/>
      <c r="W46" s="89"/>
      <c r="X46" s="84"/>
      <c r="Y46" s="90"/>
      <c r="Z46" s="91" t="str">
        <f t="shared" si="4"/>
        <v/>
      </c>
      <c r="AA46" s="92"/>
      <c r="AB46" s="93" t="str">
        <f t="shared" si="5"/>
        <v/>
      </c>
      <c r="AC46" s="74" t="s">
        <v>420</v>
      </c>
      <c r="AD46" s="75" t="s">
        <v>413</v>
      </c>
      <c r="AE46"/>
      <c r="AF46" s="76" t="str">
        <f t="shared" si="6"/>
        <v/>
      </c>
      <c r="AG46"/>
      <c r="AH46" s="19">
        <f t="shared" si="7"/>
        <v>0</v>
      </c>
      <c r="AI46" s="78"/>
      <c r="AJ46" s="78"/>
    </row>
    <row r="47" spans="1:36" ht="23.25" customHeight="1">
      <c r="A47" s="51" t="s">
        <v>421</v>
      </c>
      <c r="B47" s="102" t="s">
        <v>732</v>
      </c>
      <c r="C47" s="86" t="s">
        <v>415</v>
      </c>
      <c r="D47" s="79" t="s">
        <v>37</v>
      </c>
      <c r="E47" s="80" t="s">
        <v>336</v>
      </c>
      <c r="F47" s="80" t="s">
        <v>405</v>
      </c>
      <c r="G47" s="87">
        <v>2020</v>
      </c>
      <c r="H47" s="57" t="s">
        <v>40</v>
      </c>
      <c r="I47" s="58" t="s">
        <v>422</v>
      </c>
      <c r="J47" s="84" t="s">
        <v>423</v>
      </c>
      <c r="K47" s="95" t="s">
        <v>424</v>
      </c>
      <c r="L47" s="94"/>
      <c r="M47" s="62" t="s">
        <v>45</v>
      </c>
      <c r="N47" s="82">
        <v>0.14499999999999999</v>
      </c>
      <c r="O47" s="64" t="s">
        <v>425</v>
      </c>
      <c r="P47" s="65" t="s">
        <v>426</v>
      </c>
      <c r="Q47" s="88" t="s">
        <v>427</v>
      </c>
      <c r="R47" s="96" t="s">
        <v>428</v>
      </c>
      <c r="S47" s="84" t="s">
        <v>429</v>
      </c>
      <c r="T47" s="89"/>
      <c r="U47" s="89">
        <v>35</v>
      </c>
      <c r="V47" s="89"/>
      <c r="W47" s="89"/>
      <c r="X47" s="84"/>
      <c r="Y47" s="90"/>
      <c r="Z47" s="91" t="str">
        <f t="shared" si="4"/>
        <v/>
      </c>
      <c r="AA47" s="92"/>
      <c r="AB47" s="93" t="str">
        <f t="shared" si="5"/>
        <v/>
      </c>
      <c r="AC47" s="74" t="s">
        <v>420</v>
      </c>
      <c r="AD47" s="75" t="s">
        <v>413</v>
      </c>
      <c r="AE47"/>
      <c r="AF47" s="76" t="str">
        <f t="shared" si="6"/>
        <v/>
      </c>
      <c r="AG47"/>
      <c r="AH47" s="19">
        <f t="shared" si="7"/>
        <v>0</v>
      </c>
      <c r="AI47" s="78"/>
      <c r="AJ47" s="78"/>
    </row>
    <row r="48" spans="1:36" ht="23.25" customHeight="1">
      <c r="A48" s="51" t="s">
        <v>430</v>
      </c>
      <c r="B48" s="102" t="s">
        <v>733</v>
      </c>
      <c r="C48" s="86" t="s">
        <v>431</v>
      </c>
      <c r="D48" s="79" t="s">
        <v>37</v>
      </c>
      <c r="E48" s="80" t="s">
        <v>336</v>
      </c>
      <c r="F48" s="80" t="s">
        <v>432</v>
      </c>
      <c r="G48" s="87">
        <v>2020</v>
      </c>
      <c r="H48" s="57" t="s">
        <v>40</v>
      </c>
      <c r="I48" s="58" t="s">
        <v>433</v>
      </c>
      <c r="J48" s="84" t="s">
        <v>434</v>
      </c>
      <c r="K48" s="95" t="s">
        <v>435</v>
      </c>
      <c r="L48" s="94"/>
      <c r="M48" s="62" t="s">
        <v>45</v>
      </c>
      <c r="N48" s="82">
        <v>0.14499999999999999</v>
      </c>
      <c r="O48" s="64" t="s">
        <v>436</v>
      </c>
      <c r="P48" s="65" t="s">
        <v>437</v>
      </c>
      <c r="Q48" s="88" t="s">
        <v>438</v>
      </c>
      <c r="R48" s="96" t="s">
        <v>219</v>
      </c>
      <c r="S48" s="84" t="s">
        <v>439</v>
      </c>
      <c r="T48" s="89"/>
      <c r="U48" s="89">
        <v>26</v>
      </c>
      <c r="V48" s="89"/>
      <c r="W48" s="89"/>
      <c r="X48" s="84"/>
      <c r="Y48" s="90"/>
      <c r="Z48" s="91" t="str">
        <f t="shared" si="4"/>
        <v/>
      </c>
      <c r="AA48" s="92"/>
      <c r="AB48" s="93" t="str">
        <f t="shared" si="5"/>
        <v/>
      </c>
      <c r="AC48" s="74" t="s">
        <v>440</v>
      </c>
      <c r="AD48" s="75" t="s">
        <v>441</v>
      </c>
      <c r="AE48"/>
      <c r="AF48" s="76" t="str">
        <f t="shared" si="6"/>
        <v/>
      </c>
      <c r="AG48"/>
      <c r="AH48" s="19">
        <f t="shared" si="7"/>
        <v>0</v>
      </c>
      <c r="AI48" s="78"/>
      <c r="AJ48" s="78"/>
    </row>
    <row r="49" spans="1:36" ht="23.25" customHeight="1">
      <c r="A49" s="51" t="s">
        <v>442</v>
      </c>
      <c r="B49" s="102" t="s">
        <v>734</v>
      </c>
      <c r="C49" s="86" t="s">
        <v>431</v>
      </c>
      <c r="D49" s="79" t="s">
        <v>37</v>
      </c>
      <c r="E49" s="80" t="s">
        <v>336</v>
      </c>
      <c r="F49" s="80" t="s">
        <v>432</v>
      </c>
      <c r="G49" s="87">
        <v>2020</v>
      </c>
      <c r="H49" s="57" t="s">
        <v>40</v>
      </c>
      <c r="I49" s="58" t="s">
        <v>359</v>
      </c>
      <c r="J49" s="84" t="s">
        <v>434</v>
      </c>
      <c r="K49" s="95" t="s">
        <v>435</v>
      </c>
      <c r="L49" s="94"/>
      <c r="M49" s="62" t="s">
        <v>45</v>
      </c>
      <c r="N49" s="82" t="s">
        <v>443</v>
      </c>
      <c r="O49" s="64" t="s">
        <v>179</v>
      </c>
      <c r="P49" s="65" t="s">
        <v>444</v>
      </c>
      <c r="Q49" s="88" t="s">
        <v>445</v>
      </c>
      <c r="R49" s="96" t="s">
        <v>353</v>
      </c>
      <c r="S49" s="84"/>
      <c r="T49" s="89"/>
      <c r="U49" s="89">
        <v>32</v>
      </c>
      <c r="V49" s="89"/>
      <c r="W49" s="89"/>
      <c r="X49" s="84"/>
      <c r="Y49" s="90"/>
      <c r="Z49" s="91" t="str">
        <f t="shared" si="4"/>
        <v/>
      </c>
      <c r="AA49" s="92"/>
      <c r="AB49" s="93" t="str">
        <f t="shared" si="5"/>
        <v/>
      </c>
      <c r="AC49" s="74" t="s">
        <v>440</v>
      </c>
      <c r="AD49" s="75" t="s">
        <v>441</v>
      </c>
      <c r="AE49"/>
      <c r="AF49" s="76" t="str">
        <f t="shared" si="6"/>
        <v/>
      </c>
      <c r="AG49"/>
      <c r="AH49" s="19">
        <f t="shared" si="7"/>
        <v>0</v>
      </c>
      <c r="AI49" s="78"/>
      <c r="AJ49" s="78"/>
    </row>
    <row r="50" spans="1:36" ht="23.25" customHeight="1">
      <c r="A50" s="51" t="s">
        <v>446</v>
      </c>
      <c r="B50" s="102" t="s">
        <v>735</v>
      </c>
      <c r="C50" s="86" t="s">
        <v>431</v>
      </c>
      <c r="D50" s="79" t="s">
        <v>37</v>
      </c>
      <c r="E50" s="80" t="s">
        <v>336</v>
      </c>
      <c r="F50" s="80" t="s">
        <v>432</v>
      </c>
      <c r="G50" s="87">
        <v>2020</v>
      </c>
      <c r="H50" s="57" t="s">
        <v>40</v>
      </c>
      <c r="I50" s="58" t="s">
        <v>359</v>
      </c>
      <c r="J50" s="84" t="s">
        <v>434</v>
      </c>
      <c r="K50" s="95" t="s">
        <v>447</v>
      </c>
      <c r="L50" s="94"/>
      <c r="M50" s="62" t="s">
        <v>45</v>
      </c>
      <c r="N50" s="82" t="s">
        <v>443</v>
      </c>
      <c r="O50" s="64" t="s">
        <v>190</v>
      </c>
      <c r="P50" s="65" t="s">
        <v>448</v>
      </c>
      <c r="Q50" s="88" t="s">
        <v>449</v>
      </c>
      <c r="R50" s="96" t="s">
        <v>450</v>
      </c>
      <c r="S50" s="84"/>
      <c r="T50" s="89"/>
      <c r="U50" s="89">
        <v>38</v>
      </c>
      <c r="V50" s="89"/>
      <c r="W50" s="89"/>
      <c r="X50" s="84"/>
      <c r="Y50" s="90"/>
      <c r="Z50" s="91" t="str">
        <f t="shared" si="4"/>
        <v/>
      </c>
      <c r="AA50" s="92"/>
      <c r="AB50" s="93" t="str">
        <f t="shared" si="5"/>
        <v/>
      </c>
      <c r="AC50" s="74" t="s">
        <v>440</v>
      </c>
      <c r="AD50" s="75" t="s">
        <v>441</v>
      </c>
      <c r="AE50"/>
      <c r="AF50" s="76" t="str">
        <f t="shared" si="6"/>
        <v/>
      </c>
      <c r="AG50"/>
      <c r="AH50" s="19">
        <f t="shared" si="7"/>
        <v>0</v>
      </c>
      <c r="AI50" s="78"/>
      <c r="AJ50" s="78"/>
    </row>
    <row r="51" spans="1:36" ht="23.25" customHeight="1">
      <c r="A51" s="51" t="s">
        <v>451</v>
      </c>
      <c r="B51" s="102" t="s">
        <v>736</v>
      </c>
      <c r="C51" s="86" t="s">
        <v>452</v>
      </c>
      <c r="D51" s="79" t="s">
        <v>37</v>
      </c>
      <c r="E51" s="80" t="s">
        <v>336</v>
      </c>
      <c r="F51" s="80"/>
      <c r="G51" s="87">
        <v>2020</v>
      </c>
      <c r="H51" s="57" t="s">
        <v>40</v>
      </c>
      <c r="I51" s="58" t="s">
        <v>453</v>
      </c>
      <c r="J51" s="84" t="s">
        <v>454</v>
      </c>
      <c r="K51" s="95" t="s">
        <v>455</v>
      </c>
      <c r="L51" s="61" t="s">
        <v>44</v>
      </c>
      <c r="M51" s="62" t="s">
        <v>45</v>
      </c>
      <c r="N51" s="63" t="s">
        <v>97</v>
      </c>
      <c r="O51" s="64" t="s">
        <v>179</v>
      </c>
      <c r="P51" s="65" t="s">
        <v>456</v>
      </c>
      <c r="Q51" s="88" t="s">
        <v>457</v>
      </c>
      <c r="R51" s="96" t="s">
        <v>353</v>
      </c>
      <c r="S51" s="84"/>
      <c r="T51" s="89"/>
      <c r="U51" s="89">
        <v>28</v>
      </c>
      <c r="V51" s="89"/>
      <c r="W51" s="89"/>
      <c r="X51" s="84"/>
      <c r="Y51" s="90"/>
      <c r="Z51" s="91" t="str">
        <f t="shared" si="4"/>
        <v/>
      </c>
      <c r="AA51" s="92"/>
      <c r="AB51" s="93" t="str">
        <f t="shared" si="5"/>
        <v/>
      </c>
      <c r="AC51" s="74" t="s">
        <v>458</v>
      </c>
      <c r="AD51" s="75" t="s">
        <v>459</v>
      </c>
      <c r="AE51"/>
      <c r="AF51" s="76" t="str">
        <f t="shared" si="6"/>
        <v/>
      </c>
      <c r="AG51"/>
      <c r="AH51" s="19">
        <f t="shared" si="7"/>
        <v>0</v>
      </c>
      <c r="AI51" s="78"/>
      <c r="AJ51" s="78"/>
    </row>
    <row r="52" spans="1:36" ht="23.25" customHeight="1">
      <c r="A52" s="51" t="s">
        <v>460</v>
      </c>
      <c r="B52" s="102" t="s">
        <v>737</v>
      </c>
      <c r="C52" s="86" t="s">
        <v>461</v>
      </c>
      <c r="D52" s="79" t="s">
        <v>260</v>
      </c>
      <c r="E52" s="80" t="s">
        <v>336</v>
      </c>
      <c r="F52" s="80" t="s">
        <v>462</v>
      </c>
      <c r="G52" s="87">
        <v>2020</v>
      </c>
      <c r="H52" s="57" t="s">
        <v>40</v>
      </c>
      <c r="I52" s="58" t="s">
        <v>463</v>
      </c>
      <c r="J52" s="84" t="s">
        <v>464</v>
      </c>
      <c r="K52" s="95" t="s">
        <v>393</v>
      </c>
      <c r="L52" s="61" t="s">
        <v>44</v>
      </c>
      <c r="M52" s="62" t="s">
        <v>45</v>
      </c>
      <c r="N52" s="63" t="s">
        <v>201</v>
      </c>
      <c r="O52" s="64" t="s">
        <v>465</v>
      </c>
      <c r="P52" s="65" t="s">
        <v>466</v>
      </c>
      <c r="Q52" s="88" t="s">
        <v>467</v>
      </c>
      <c r="R52" s="96" t="s">
        <v>142</v>
      </c>
      <c r="S52" s="84"/>
      <c r="T52" s="89"/>
      <c r="U52" s="89">
        <v>28</v>
      </c>
      <c r="V52" s="89"/>
      <c r="W52" s="89"/>
      <c r="X52" s="84"/>
      <c r="Y52" s="90"/>
      <c r="Z52" s="91" t="str">
        <f t="shared" si="4"/>
        <v/>
      </c>
      <c r="AA52" s="92"/>
      <c r="AB52" s="93" t="str">
        <f t="shared" si="5"/>
        <v/>
      </c>
      <c r="AC52" s="74" t="s">
        <v>468</v>
      </c>
      <c r="AD52" s="75" t="s">
        <v>469</v>
      </c>
      <c r="AE52"/>
      <c r="AF52" s="76" t="str">
        <f t="shared" si="6"/>
        <v/>
      </c>
      <c r="AG52"/>
      <c r="AH52" s="19">
        <f t="shared" si="7"/>
        <v>0</v>
      </c>
      <c r="AI52" s="78"/>
      <c r="AJ52" s="78"/>
    </row>
    <row r="53" spans="1:36" ht="23.25" customHeight="1">
      <c r="A53" s="51" t="s">
        <v>470</v>
      </c>
      <c r="B53" s="102" t="s">
        <v>738</v>
      </c>
      <c r="C53" s="86" t="s">
        <v>471</v>
      </c>
      <c r="D53" s="79" t="s">
        <v>37</v>
      </c>
      <c r="E53" s="80" t="s">
        <v>472</v>
      </c>
      <c r="F53" s="80" t="s">
        <v>473</v>
      </c>
      <c r="G53" s="87">
        <v>2020</v>
      </c>
      <c r="H53" s="57" t="s">
        <v>40</v>
      </c>
      <c r="I53" s="58" t="s">
        <v>474</v>
      </c>
      <c r="J53" s="84" t="s">
        <v>475</v>
      </c>
      <c r="K53" s="95" t="s">
        <v>476</v>
      </c>
      <c r="L53" s="61" t="s">
        <v>44</v>
      </c>
      <c r="M53" s="62" t="s">
        <v>45</v>
      </c>
      <c r="N53" s="82">
        <v>0.14499999999999999</v>
      </c>
      <c r="O53" s="64" t="s">
        <v>264</v>
      </c>
      <c r="P53" s="65" t="s">
        <v>477</v>
      </c>
      <c r="Q53" s="88" t="s">
        <v>478</v>
      </c>
      <c r="R53" s="96" t="s">
        <v>131</v>
      </c>
      <c r="S53" s="84" t="s">
        <v>479</v>
      </c>
      <c r="T53" s="89"/>
      <c r="U53" s="89">
        <v>25</v>
      </c>
      <c r="V53" s="89"/>
      <c r="W53" s="89"/>
      <c r="X53" s="84"/>
      <c r="Y53" s="90"/>
      <c r="Z53" s="91" t="str">
        <f t="shared" si="4"/>
        <v/>
      </c>
      <c r="AA53" s="92"/>
      <c r="AB53" s="93" t="str">
        <f t="shared" si="5"/>
        <v/>
      </c>
      <c r="AC53" s="74" t="s">
        <v>480</v>
      </c>
      <c r="AD53" s="75" t="s">
        <v>481</v>
      </c>
      <c r="AE53"/>
      <c r="AF53" s="76" t="str">
        <f t="shared" si="6"/>
        <v/>
      </c>
      <c r="AG53"/>
      <c r="AH53" s="19">
        <f t="shared" si="7"/>
        <v>0</v>
      </c>
      <c r="AI53" s="78"/>
      <c r="AJ53" s="78"/>
    </row>
    <row r="54" spans="1:36" ht="23.25" customHeight="1">
      <c r="A54" s="51" t="s">
        <v>482</v>
      </c>
      <c r="B54" s="102" t="s">
        <v>739</v>
      </c>
      <c r="C54" s="86" t="s">
        <v>483</v>
      </c>
      <c r="D54" s="79" t="s">
        <v>484</v>
      </c>
      <c r="E54" s="80" t="s">
        <v>472</v>
      </c>
      <c r="F54" s="80" t="s">
        <v>473</v>
      </c>
      <c r="G54" s="87">
        <v>2020</v>
      </c>
      <c r="H54" s="57" t="s">
        <v>40</v>
      </c>
      <c r="I54" s="58" t="s">
        <v>485</v>
      </c>
      <c r="J54" s="59" t="s">
        <v>85</v>
      </c>
      <c r="K54" s="95" t="s">
        <v>486</v>
      </c>
      <c r="L54" s="61" t="s">
        <v>44</v>
      </c>
      <c r="M54" s="62" t="s">
        <v>45</v>
      </c>
      <c r="N54" s="82">
        <v>0.14499999999999999</v>
      </c>
      <c r="O54" s="64" t="s">
        <v>264</v>
      </c>
      <c r="P54" s="65" t="s">
        <v>487</v>
      </c>
      <c r="Q54" s="88" t="s">
        <v>488</v>
      </c>
      <c r="R54" s="96" t="s">
        <v>489</v>
      </c>
      <c r="S54" s="84"/>
      <c r="T54" s="89"/>
      <c r="U54" s="89">
        <v>26</v>
      </c>
      <c r="V54" s="89"/>
      <c r="W54" s="89"/>
      <c r="X54" s="84"/>
      <c r="Y54" s="90"/>
      <c r="Z54" s="91" t="str">
        <f t="shared" si="4"/>
        <v/>
      </c>
      <c r="AA54" s="92"/>
      <c r="AB54" s="93" t="str">
        <f t="shared" si="5"/>
        <v/>
      </c>
      <c r="AC54" s="74" t="s">
        <v>480</v>
      </c>
      <c r="AD54" s="75" t="s">
        <v>481</v>
      </c>
      <c r="AE54"/>
      <c r="AF54" s="76" t="str">
        <f t="shared" si="6"/>
        <v/>
      </c>
      <c r="AG54"/>
      <c r="AH54" s="19">
        <f t="shared" si="7"/>
        <v>0</v>
      </c>
      <c r="AI54" s="78"/>
      <c r="AJ54" s="78"/>
    </row>
    <row r="55" spans="1:36" ht="23.25" customHeight="1">
      <c r="A55" s="51" t="s">
        <v>490</v>
      </c>
      <c r="B55" s="102" t="s">
        <v>740</v>
      </c>
      <c r="C55" s="86" t="s">
        <v>491</v>
      </c>
      <c r="D55" s="79" t="s">
        <v>37</v>
      </c>
      <c r="E55" s="80" t="s">
        <v>472</v>
      </c>
      <c r="F55" s="80" t="s">
        <v>473</v>
      </c>
      <c r="G55" s="87">
        <v>2020</v>
      </c>
      <c r="H55" s="57" t="s">
        <v>40</v>
      </c>
      <c r="I55" s="58" t="s">
        <v>492</v>
      </c>
      <c r="J55" s="59" t="s">
        <v>85</v>
      </c>
      <c r="K55" s="95" t="s">
        <v>486</v>
      </c>
      <c r="L55" s="61" t="s">
        <v>44</v>
      </c>
      <c r="M55" s="62" t="s">
        <v>45</v>
      </c>
      <c r="N55" s="82">
        <v>0.15</v>
      </c>
      <c r="O55" s="64" t="s">
        <v>493</v>
      </c>
      <c r="P55" s="65" t="s">
        <v>494</v>
      </c>
      <c r="Q55" s="88" t="s">
        <v>495</v>
      </c>
      <c r="R55" s="96" t="s">
        <v>353</v>
      </c>
      <c r="S55" s="84" t="s">
        <v>496</v>
      </c>
      <c r="T55" s="89"/>
      <c r="U55" s="89">
        <v>28</v>
      </c>
      <c r="V55" s="89"/>
      <c r="W55" s="89"/>
      <c r="X55" s="84"/>
      <c r="Y55" s="90"/>
      <c r="Z55" s="91" t="str">
        <f t="shared" si="4"/>
        <v/>
      </c>
      <c r="AA55" s="92"/>
      <c r="AB55" s="93" t="str">
        <f t="shared" si="5"/>
        <v/>
      </c>
      <c r="AC55" s="74" t="s">
        <v>480</v>
      </c>
      <c r="AD55" s="75" t="s">
        <v>481</v>
      </c>
      <c r="AE55"/>
      <c r="AF55" s="76" t="str">
        <f t="shared" si="6"/>
        <v/>
      </c>
      <c r="AG55"/>
      <c r="AH55" s="19">
        <f t="shared" si="7"/>
        <v>0</v>
      </c>
      <c r="AI55" s="78"/>
      <c r="AJ55" s="78"/>
    </row>
    <row r="56" spans="1:36" ht="23.25" customHeight="1">
      <c r="A56" s="51" t="s">
        <v>497</v>
      </c>
      <c r="B56" s="102" t="s">
        <v>741</v>
      </c>
      <c r="C56" s="86" t="s">
        <v>498</v>
      </c>
      <c r="D56" s="79" t="s">
        <v>37</v>
      </c>
      <c r="E56" s="80" t="s">
        <v>472</v>
      </c>
      <c r="F56" s="80" t="s">
        <v>473</v>
      </c>
      <c r="G56" s="87">
        <v>2020</v>
      </c>
      <c r="H56" s="57" t="s">
        <v>40</v>
      </c>
      <c r="I56" s="58" t="s">
        <v>499</v>
      </c>
      <c r="J56" s="59" t="s">
        <v>500</v>
      </c>
      <c r="K56" s="95" t="s">
        <v>501</v>
      </c>
      <c r="L56" s="61" t="s">
        <v>44</v>
      </c>
      <c r="M56" s="62" t="s">
        <v>45</v>
      </c>
      <c r="N56" s="82">
        <v>0.15</v>
      </c>
      <c r="O56" s="64" t="s">
        <v>425</v>
      </c>
      <c r="P56" s="65" t="s">
        <v>502</v>
      </c>
      <c r="Q56" s="88" t="s">
        <v>503</v>
      </c>
      <c r="R56" s="96" t="s">
        <v>353</v>
      </c>
      <c r="S56" s="84" t="s">
        <v>504</v>
      </c>
      <c r="T56" s="89"/>
      <c r="U56" s="89">
        <v>38</v>
      </c>
      <c r="V56" s="89"/>
      <c r="W56" s="89"/>
      <c r="X56" s="84"/>
      <c r="Y56" s="90"/>
      <c r="Z56" s="91" t="str">
        <f t="shared" si="4"/>
        <v/>
      </c>
      <c r="AA56" s="92"/>
      <c r="AB56" s="93" t="str">
        <f t="shared" si="5"/>
        <v/>
      </c>
      <c r="AC56" s="74" t="s">
        <v>480</v>
      </c>
      <c r="AD56" s="75" t="s">
        <v>481</v>
      </c>
      <c r="AE56"/>
      <c r="AF56" s="76" t="str">
        <f t="shared" si="6"/>
        <v/>
      </c>
      <c r="AG56"/>
      <c r="AH56" s="19">
        <f t="shared" si="7"/>
        <v>0</v>
      </c>
      <c r="AI56" s="78"/>
      <c r="AJ56" s="78"/>
    </row>
    <row r="57" spans="1:36" ht="23.25" customHeight="1">
      <c r="A57" s="51" t="s">
        <v>505</v>
      </c>
      <c r="B57" s="102" t="s">
        <v>742</v>
      </c>
      <c r="C57" s="86" t="s">
        <v>506</v>
      </c>
      <c r="D57" s="79" t="s">
        <v>37</v>
      </c>
      <c r="E57" s="80" t="s">
        <v>472</v>
      </c>
      <c r="F57" s="80" t="s">
        <v>507</v>
      </c>
      <c r="G57" s="87">
        <v>2020</v>
      </c>
      <c r="H57" s="57" t="s">
        <v>40</v>
      </c>
      <c r="I57" s="58" t="s">
        <v>359</v>
      </c>
      <c r="J57" s="84"/>
      <c r="K57" s="95" t="s">
        <v>508</v>
      </c>
      <c r="L57" s="61" t="s">
        <v>44</v>
      </c>
      <c r="M57" s="62" t="s">
        <v>45</v>
      </c>
      <c r="N57" s="82">
        <v>0.125</v>
      </c>
      <c r="O57" s="64" t="s">
        <v>264</v>
      </c>
      <c r="P57" s="65" t="s">
        <v>509</v>
      </c>
      <c r="Q57" s="88" t="s">
        <v>510</v>
      </c>
      <c r="R57" s="96" t="s">
        <v>353</v>
      </c>
      <c r="S57" s="84"/>
      <c r="T57" s="89"/>
      <c r="U57" s="89">
        <v>32</v>
      </c>
      <c r="V57" s="89"/>
      <c r="W57" s="89"/>
      <c r="X57" s="84"/>
      <c r="Y57" s="90"/>
      <c r="Z57" s="91" t="str">
        <f t="shared" si="4"/>
        <v/>
      </c>
      <c r="AA57" s="92"/>
      <c r="AB57" s="93" t="str">
        <f t="shared" si="5"/>
        <v/>
      </c>
      <c r="AC57" s="74" t="s">
        <v>511</v>
      </c>
      <c r="AD57" s="75" t="s">
        <v>512</v>
      </c>
      <c r="AE57"/>
      <c r="AF57" s="76" t="str">
        <f t="shared" si="6"/>
        <v/>
      </c>
      <c r="AG57"/>
      <c r="AH57" s="19">
        <f t="shared" si="7"/>
        <v>0</v>
      </c>
      <c r="AI57" s="78"/>
      <c r="AJ57" s="78"/>
    </row>
    <row r="58" spans="1:36" ht="23.25" customHeight="1">
      <c r="A58" s="51" t="s">
        <v>513</v>
      </c>
      <c r="B58" s="102" t="s">
        <v>743</v>
      </c>
      <c r="C58" s="86" t="s">
        <v>506</v>
      </c>
      <c r="D58" s="79" t="s">
        <v>37</v>
      </c>
      <c r="E58" s="80" t="s">
        <v>472</v>
      </c>
      <c r="F58" s="80" t="s">
        <v>507</v>
      </c>
      <c r="G58" s="87">
        <v>2020</v>
      </c>
      <c r="H58" s="57" t="s">
        <v>40</v>
      </c>
      <c r="I58" s="58" t="s">
        <v>359</v>
      </c>
      <c r="J58" s="59" t="s">
        <v>514</v>
      </c>
      <c r="K58" s="95" t="s">
        <v>508</v>
      </c>
      <c r="L58" s="61" t="s">
        <v>44</v>
      </c>
      <c r="M58" s="62" t="s">
        <v>45</v>
      </c>
      <c r="N58" s="63" t="s">
        <v>97</v>
      </c>
      <c r="O58" s="64" t="s">
        <v>515</v>
      </c>
      <c r="P58" s="65" t="s">
        <v>516</v>
      </c>
      <c r="Q58" s="88" t="s">
        <v>510</v>
      </c>
      <c r="R58" s="96" t="s">
        <v>257</v>
      </c>
      <c r="S58" s="84"/>
      <c r="T58" s="89"/>
      <c r="U58" s="89">
        <v>48</v>
      </c>
      <c r="V58" s="89"/>
      <c r="W58" s="89"/>
      <c r="X58" s="84"/>
      <c r="Y58" s="90"/>
      <c r="Z58" s="91" t="str">
        <f t="shared" si="4"/>
        <v/>
      </c>
      <c r="AA58" s="92"/>
      <c r="AB58" s="93" t="str">
        <f t="shared" si="5"/>
        <v/>
      </c>
      <c r="AC58" s="74" t="s">
        <v>511</v>
      </c>
      <c r="AD58" s="75" t="s">
        <v>512</v>
      </c>
      <c r="AE58"/>
      <c r="AF58" s="76" t="str">
        <f t="shared" si="6"/>
        <v/>
      </c>
      <c r="AG58"/>
      <c r="AH58" s="19">
        <f t="shared" si="7"/>
        <v>0</v>
      </c>
      <c r="AI58" s="78"/>
      <c r="AJ58" s="78"/>
    </row>
    <row r="59" spans="1:36" ht="23.25" customHeight="1">
      <c r="A59" s="51" t="s">
        <v>517</v>
      </c>
      <c r="B59" s="102" t="s">
        <v>744</v>
      </c>
      <c r="C59" s="86" t="s">
        <v>518</v>
      </c>
      <c r="D59" s="79" t="s">
        <v>37</v>
      </c>
      <c r="E59" s="80" t="s">
        <v>472</v>
      </c>
      <c r="F59" s="80" t="s">
        <v>519</v>
      </c>
      <c r="G59" s="87">
        <v>2020</v>
      </c>
      <c r="H59" s="57" t="s">
        <v>40</v>
      </c>
      <c r="I59" s="58" t="s">
        <v>520</v>
      </c>
      <c r="J59" s="59" t="s">
        <v>521</v>
      </c>
      <c r="K59" s="95" t="s">
        <v>522</v>
      </c>
      <c r="L59" s="61" t="s">
        <v>44</v>
      </c>
      <c r="M59" s="62" t="s">
        <v>45</v>
      </c>
      <c r="N59" s="63" t="s">
        <v>97</v>
      </c>
      <c r="O59" s="64" t="s">
        <v>515</v>
      </c>
      <c r="P59" s="65" t="s">
        <v>523</v>
      </c>
      <c r="Q59" s="88" t="s">
        <v>524</v>
      </c>
      <c r="R59" s="96" t="s">
        <v>120</v>
      </c>
      <c r="S59" s="84" t="s">
        <v>525</v>
      </c>
      <c r="T59" s="89"/>
      <c r="U59" s="89">
        <v>26</v>
      </c>
      <c r="V59" s="89"/>
      <c r="W59" s="89"/>
      <c r="X59" s="84"/>
      <c r="Y59" s="90"/>
      <c r="Z59" s="91" t="str">
        <f t="shared" si="4"/>
        <v/>
      </c>
      <c r="AA59" s="92"/>
      <c r="AB59" s="93" t="str">
        <f t="shared" si="5"/>
        <v/>
      </c>
      <c r="AC59" s="74" t="s">
        <v>526</v>
      </c>
      <c r="AD59" s="75" t="s">
        <v>527</v>
      </c>
      <c r="AE59"/>
      <c r="AF59" s="76" t="str">
        <f t="shared" si="6"/>
        <v/>
      </c>
      <c r="AG59"/>
      <c r="AH59" s="19">
        <f t="shared" si="7"/>
        <v>0</v>
      </c>
      <c r="AI59" s="78"/>
      <c r="AJ59" s="78"/>
    </row>
    <row r="60" spans="1:36" ht="23.25" customHeight="1">
      <c r="A60" s="51" t="s">
        <v>528</v>
      </c>
      <c r="B60" s="102" t="s">
        <v>745</v>
      </c>
      <c r="C60" s="86" t="s">
        <v>529</v>
      </c>
      <c r="D60" s="79" t="s">
        <v>335</v>
      </c>
      <c r="E60" s="80" t="s">
        <v>472</v>
      </c>
      <c r="F60" s="80" t="s">
        <v>519</v>
      </c>
      <c r="G60" s="87">
        <v>2020</v>
      </c>
      <c r="H60" s="57" t="s">
        <v>40</v>
      </c>
      <c r="I60" s="58" t="s">
        <v>530</v>
      </c>
      <c r="J60" s="59" t="s">
        <v>531</v>
      </c>
      <c r="K60" s="95" t="s">
        <v>522</v>
      </c>
      <c r="L60" s="61" t="s">
        <v>44</v>
      </c>
      <c r="M60" s="62" t="s">
        <v>45</v>
      </c>
      <c r="N60" s="63" t="s">
        <v>97</v>
      </c>
      <c r="O60" s="64" t="s">
        <v>179</v>
      </c>
      <c r="P60" s="65" t="s">
        <v>532</v>
      </c>
      <c r="Q60" s="88" t="s">
        <v>533</v>
      </c>
      <c r="R60" s="96" t="s">
        <v>142</v>
      </c>
      <c r="S60" s="84"/>
      <c r="T60" s="89"/>
      <c r="U60" s="89">
        <v>25</v>
      </c>
      <c r="V60" s="89"/>
      <c r="W60" s="89"/>
      <c r="X60" s="84"/>
      <c r="Y60" s="90"/>
      <c r="Z60" s="91" t="str">
        <f t="shared" si="4"/>
        <v/>
      </c>
      <c r="AA60" s="92"/>
      <c r="AB60" s="93" t="str">
        <f t="shared" si="5"/>
        <v/>
      </c>
      <c r="AC60" s="74" t="s">
        <v>526</v>
      </c>
      <c r="AD60" s="75" t="s">
        <v>527</v>
      </c>
      <c r="AE60"/>
      <c r="AF60" s="76" t="str">
        <f t="shared" si="6"/>
        <v/>
      </c>
      <c r="AG60"/>
      <c r="AH60" s="19">
        <f t="shared" si="7"/>
        <v>0</v>
      </c>
      <c r="AI60" s="78"/>
      <c r="AJ60" s="78"/>
    </row>
    <row r="61" spans="1:36" ht="23.25" customHeight="1">
      <c r="A61" s="51" t="s">
        <v>534</v>
      </c>
      <c r="B61" s="102" t="s">
        <v>746</v>
      </c>
      <c r="C61" s="86" t="s">
        <v>535</v>
      </c>
      <c r="D61" s="79" t="s">
        <v>37</v>
      </c>
      <c r="E61" s="80" t="s">
        <v>472</v>
      </c>
      <c r="F61" s="80" t="s">
        <v>536</v>
      </c>
      <c r="G61" s="87">
        <v>2020</v>
      </c>
      <c r="H61" s="57" t="s">
        <v>40</v>
      </c>
      <c r="I61" s="58" t="s">
        <v>537</v>
      </c>
      <c r="J61" s="59" t="s">
        <v>538</v>
      </c>
      <c r="K61" s="95" t="s">
        <v>539</v>
      </c>
      <c r="L61" s="94"/>
      <c r="M61" s="62" t="s">
        <v>45</v>
      </c>
      <c r="N61" s="82">
        <v>0.14499999999999999</v>
      </c>
      <c r="O61" s="64" t="s">
        <v>540</v>
      </c>
      <c r="P61" s="65" t="s">
        <v>541</v>
      </c>
      <c r="Q61" s="88" t="s">
        <v>542</v>
      </c>
      <c r="R61" s="96"/>
      <c r="S61" s="84"/>
      <c r="T61" s="89"/>
      <c r="U61" s="89">
        <v>30</v>
      </c>
      <c r="V61" s="89"/>
      <c r="W61" s="89"/>
      <c r="X61" s="84"/>
      <c r="Y61" s="90"/>
      <c r="Z61" s="91" t="str">
        <f t="shared" si="4"/>
        <v/>
      </c>
      <c r="AA61" s="92"/>
      <c r="AB61" s="93" t="str">
        <f t="shared" si="5"/>
        <v/>
      </c>
      <c r="AC61" s="74" t="s">
        <v>543</v>
      </c>
      <c r="AD61" s="75" t="s">
        <v>544</v>
      </c>
      <c r="AE61"/>
      <c r="AF61" s="76" t="str">
        <f t="shared" si="6"/>
        <v/>
      </c>
      <c r="AG61"/>
      <c r="AH61" s="19">
        <f t="shared" si="7"/>
        <v>0</v>
      </c>
      <c r="AI61" s="78"/>
      <c r="AJ61" s="78"/>
    </row>
    <row r="62" spans="1:36" ht="23.25" customHeight="1">
      <c r="A62" s="51" t="s">
        <v>545</v>
      </c>
      <c r="B62" s="102" t="s">
        <v>747</v>
      </c>
      <c r="C62" s="86" t="s">
        <v>546</v>
      </c>
      <c r="D62" s="79" t="s">
        <v>37</v>
      </c>
      <c r="E62" s="80" t="s">
        <v>472</v>
      </c>
      <c r="F62" s="80" t="s">
        <v>547</v>
      </c>
      <c r="G62" s="87">
        <v>2020</v>
      </c>
      <c r="H62" s="57" t="s">
        <v>40</v>
      </c>
      <c r="I62" s="58" t="s">
        <v>548</v>
      </c>
      <c r="J62" s="59" t="s">
        <v>549</v>
      </c>
      <c r="K62" s="95" t="s">
        <v>550</v>
      </c>
      <c r="L62" s="94"/>
      <c r="M62" s="62" t="s">
        <v>45</v>
      </c>
      <c r="N62" s="63" t="s">
        <v>97</v>
      </c>
      <c r="O62" s="64" t="s">
        <v>190</v>
      </c>
      <c r="P62" s="65" t="s">
        <v>551</v>
      </c>
      <c r="Q62" s="88" t="s">
        <v>552</v>
      </c>
      <c r="R62" s="96" t="s">
        <v>553</v>
      </c>
      <c r="S62" s="84" t="s">
        <v>554</v>
      </c>
      <c r="T62" s="89"/>
      <c r="U62" s="89">
        <v>69</v>
      </c>
      <c r="V62" s="89"/>
      <c r="W62" s="89"/>
      <c r="X62" s="84"/>
      <c r="Y62" s="90"/>
      <c r="Z62" s="91" t="str">
        <f t="shared" si="4"/>
        <v/>
      </c>
      <c r="AA62" s="92"/>
      <c r="AB62" s="93" t="str">
        <f t="shared" si="5"/>
        <v/>
      </c>
      <c r="AC62" s="74" t="s">
        <v>555</v>
      </c>
      <c r="AD62" s="75" t="s">
        <v>556</v>
      </c>
      <c r="AE62"/>
      <c r="AF62" s="76" t="str">
        <f t="shared" si="6"/>
        <v/>
      </c>
      <c r="AG62"/>
      <c r="AH62" s="19">
        <f t="shared" si="7"/>
        <v>0</v>
      </c>
      <c r="AI62" s="78"/>
      <c r="AJ62" s="78"/>
    </row>
    <row r="63" spans="1:36" ht="23.25" customHeight="1">
      <c r="A63" s="51" t="s">
        <v>557</v>
      </c>
      <c r="B63" s="97"/>
      <c r="C63" s="86"/>
      <c r="D63" s="79"/>
      <c r="E63" s="80"/>
      <c r="F63" s="80"/>
      <c r="G63" s="92"/>
      <c r="H63" s="87"/>
      <c r="I63" s="88"/>
      <c r="J63" s="84"/>
      <c r="K63" s="95"/>
      <c r="L63" s="94"/>
      <c r="M63" s="94"/>
      <c r="N63" s="92"/>
      <c r="O63" s="65"/>
      <c r="P63" s="65"/>
      <c r="Q63" s="88"/>
      <c r="R63" s="96"/>
      <c r="S63" s="84"/>
      <c r="T63" s="89"/>
      <c r="U63" s="89"/>
      <c r="V63" s="89"/>
      <c r="W63" s="89"/>
      <c r="X63" s="84"/>
      <c r="Y63" s="90"/>
      <c r="Z63" s="91" t="str">
        <f t="shared" si="4"/>
        <v/>
      </c>
      <c r="AA63" s="92"/>
      <c r="AB63" s="93" t="str">
        <f t="shared" si="5"/>
        <v/>
      </c>
      <c r="AC63" s="98"/>
      <c r="AD63" s="94"/>
      <c r="AE63"/>
      <c r="AF63" s="76" t="str">
        <f t="shared" si="6"/>
        <v/>
      </c>
      <c r="AG63"/>
      <c r="AH63" s="19">
        <f t="shared" si="7"/>
        <v>0</v>
      </c>
      <c r="AI63" s="78"/>
      <c r="AJ63" s="78"/>
    </row>
    <row r="64" spans="1:36" ht="23.25" customHeight="1">
      <c r="A64" s="51" t="s">
        <v>558</v>
      </c>
      <c r="B64" s="97"/>
      <c r="C64" s="86"/>
      <c r="D64" s="79"/>
      <c r="E64" s="80"/>
      <c r="F64" s="80"/>
      <c r="G64" s="92"/>
      <c r="H64" s="87"/>
      <c r="I64" s="88"/>
      <c r="J64" s="84"/>
      <c r="K64" s="95"/>
      <c r="L64" s="94"/>
      <c r="M64" s="94"/>
      <c r="N64" s="92"/>
      <c r="O64" s="65"/>
      <c r="P64" s="65"/>
      <c r="Q64" s="88"/>
      <c r="R64" s="96"/>
      <c r="S64" s="84"/>
      <c r="T64" s="89"/>
      <c r="U64" s="89"/>
      <c r="V64" s="89"/>
      <c r="W64" s="89"/>
      <c r="X64" s="84"/>
      <c r="Y64" s="90"/>
      <c r="Z64" s="91" t="str">
        <f t="shared" si="4"/>
        <v/>
      </c>
      <c r="AA64" s="92"/>
      <c r="AB64" s="93" t="str">
        <f t="shared" si="5"/>
        <v/>
      </c>
      <c r="AC64" s="98"/>
      <c r="AD64" s="94"/>
      <c r="AE64"/>
      <c r="AF64" s="76" t="str">
        <f t="shared" si="6"/>
        <v/>
      </c>
      <c r="AG64"/>
      <c r="AH64" s="19">
        <f t="shared" si="7"/>
        <v>0</v>
      </c>
      <c r="AI64" s="78"/>
      <c r="AJ64" s="78"/>
    </row>
    <row r="65" spans="1:36" ht="23.25" customHeight="1">
      <c r="A65" s="51" t="s">
        <v>559</v>
      </c>
      <c r="B65" s="97"/>
      <c r="C65" s="86"/>
      <c r="D65" s="79"/>
      <c r="E65" s="80"/>
      <c r="F65" s="80"/>
      <c r="G65" s="92"/>
      <c r="H65" s="87"/>
      <c r="I65" s="88"/>
      <c r="J65" s="84"/>
      <c r="K65" s="95"/>
      <c r="L65" s="94"/>
      <c r="M65" s="94"/>
      <c r="N65" s="92"/>
      <c r="O65" s="65"/>
      <c r="P65" s="65"/>
      <c r="Q65" s="88"/>
      <c r="R65" s="96"/>
      <c r="S65" s="84"/>
      <c r="T65" s="89"/>
      <c r="U65" s="89"/>
      <c r="V65" s="89"/>
      <c r="W65" s="89"/>
      <c r="X65" s="84"/>
      <c r="Y65" s="90"/>
      <c r="Z65" s="91" t="str">
        <f t="shared" si="4"/>
        <v/>
      </c>
      <c r="AA65" s="92"/>
      <c r="AB65" s="93" t="str">
        <f t="shared" si="5"/>
        <v/>
      </c>
      <c r="AC65" s="98"/>
      <c r="AD65" s="94"/>
      <c r="AE65"/>
      <c r="AF65" s="76" t="str">
        <f t="shared" si="6"/>
        <v/>
      </c>
      <c r="AG65"/>
      <c r="AH65" s="19">
        <f t="shared" si="7"/>
        <v>0</v>
      </c>
      <c r="AI65" s="78"/>
      <c r="AJ65" s="78"/>
    </row>
    <row r="66" spans="1:36" ht="23.25" customHeight="1">
      <c r="A66" s="51" t="s">
        <v>560</v>
      </c>
      <c r="B66" s="97"/>
      <c r="C66" s="86"/>
      <c r="D66" s="79"/>
      <c r="E66" s="80"/>
      <c r="F66" s="80"/>
      <c r="G66" s="92"/>
      <c r="H66" s="87"/>
      <c r="I66" s="88"/>
      <c r="J66" s="84"/>
      <c r="K66" s="95"/>
      <c r="L66" s="94"/>
      <c r="M66" s="94"/>
      <c r="N66" s="92"/>
      <c r="O66" s="65"/>
      <c r="P66" s="65"/>
      <c r="Q66" s="88"/>
      <c r="R66" s="96"/>
      <c r="S66" s="84"/>
      <c r="T66" s="89"/>
      <c r="U66" s="89"/>
      <c r="V66" s="89"/>
      <c r="W66" s="89"/>
      <c r="X66" s="84"/>
      <c r="Y66" s="90"/>
      <c r="Z66" s="91" t="str">
        <f t="shared" si="4"/>
        <v/>
      </c>
      <c r="AA66" s="92"/>
      <c r="AB66" s="93" t="str">
        <f t="shared" si="5"/>
        <v/>
      </c>
      <c r="AC66" s="98"/>
      <c r="AD66" s="94"/>
      <c r="AE66"/>
      <c r="AF66" s="76" t="str">
        <f t="shared" si="6"/>
        <v/>
      </c>
      <c r="AG66"/>
      <c r="AH66" s="19">
        <f t="shared" si="7"/>
        <v>0</v>
      </c>
      <c r="AI66" s="78"/>
      <c r="AJ66" s="78"/>
    </row>
    <row r="67" spans="1:36" ht="23.25" customHeight="1">
      <c r="A67" s="51" t="s">
        <v>561</v>
      </c>
      <c r="B67" s="97"/>
      <c r="C67" s="86"/>
      <c r="D67" s="79"/>
      <c r="E67" s="80"/>
      <c r="F67" s="80"/>
      <c r="G67" s="92"/>
      <c r="H67" s="87"/>
      <c r="I67" s="88"/>
      <c r="J67" s="84"/>
      <c r="K67" s="95"/>
      <c r="L67" s="94"/>
      <c r="M67" s="94"/>
      <c r="N67" s="92"/>
      <c r="O67" s="65"/>
      <c r="P67" s="65"/>
      <c r="Q67" s="88"/>
      <c r="R67" s="96"/>
      <c r="S67" s="84"/>
      <c r="T67" s="89"/>
      <c r="U67" s="89"/>
      <c r="V67" s="89"/>
      <c r="W67" s="89"/>
      <c r="X67" s="84"/>
      <c r="Y67" s="90"/>
      <c r="Z67" s="91" t="str">
        <f t="shared" si="4"/>
        <v/>
      </c>
      <c r="AA67" s="92"/>
      <c r="AB67" s="93" t="str">
        <f t="shared" si="5"/>
        <v/>
      </c>
      <c r="AC67" s="98"/>
      <c r="AD67" s="94"/>
      <c r="AE67"/>
      <c r="AF67" s="76" t="str">
        <f t="shared" si="6"/>
        <v/>
      </c>
      <c r="AG67"/>
      <c r="AH67" s="19">
        <f t="shared" si="7"/>
        <v>0</v>
      </c>
      <c r="AI67" s="78"/>
      <c r="AJ67" s="78"/>
    </row>
    <row r="68" spans="1:36" ht="23.25" customHeight="1">
      <c r="A68" s="51" t="s">
        <v>562</v>
      </c>
      <c r="B68" s="97"/>
      <c r="C68" s="86"/>
      <c r="D68" s="79"/>
      <c r="E68" s="80"/>
      <c r="F68" s="80"/>
      <c r="G68" s="92"/>
      <c r="H68" s="87"/>
      <c r="I68" s="88"/>
      <c r="J68" s="84"/>
      <c r="K68" s="95"/>
      <c r="L68" s="94"/>
      <c r="M68" s="94"/>
      <c r="N68" s="92"/>
      <c r="O68" s="65"/>
      <c r="P68" s="65"/>
      <c r="Q68" s="88"/>
      <c r="R68" s="96"/>
      <c r="S68" s="84"/>
      <c r="T68" s="89"/>
      <c r="U68" s="89"/>
      <c r="V68" s="89"/>
      <c r="W68" s="89"/>
      <c r="X68" s="84"/>
      <c r="Y68" s="90"/>
      <c r="Z68" s="91" t="str">
        <f t="shared" si="4"/>
        <v/>
      </c>
      <c r="AA68" s="92"/>
      <c r="AB68" s="93" t="str">
        <f t="shared" si="5"/>
        <v/>
      </c>
      <c r="AC68" s="98"/>
      <c r="AD68" s="94"/>
      <c r="AE68"/>
      <c r="AF68" s="76" t="str">
        <f t="shared" si="6"/>
        <v/>
      </c>
      <c r="AG68"/>
      <c r="AH68" s="19">
        <f t="shared" si="7"/>
        <v>0</v>
      </c>
      <c r="AI68" s="78"/>
      <c r="AJ68" s="78"/>
    </row>
    <row r="69" spans="1:36" ht="23.25" customHeight="1">
      <c r="A69" s="51" t="s">
        <v>563</v>
      </c>
      <c r="B69" s="97"/>
      <c r="C69" s="86"/>
      <c r="D69" s="79"/>
      <c r="E69" s="80"/>
      <c r="F69" s="80"/>
      <c r="G69" s="92"/>
      <c r="H69" s="87"/>
      <c r="I69" s="88"/>
      <c r="J69" s="84"/>
      <c r="K69" s="95"/>
      <c r="L69" s="94"/>
      <c r="M69" s="94"/>
      <c r="N69" s="92"/>
      <c r="O69" s="65"/>
      <c r="P69" s="65"/>
      <c r="Q69" s="88"/>
      <c r="R69" s="96"/>
      <c r="S69" s="84"/>
      <c r="T69" s="89"/>
      <c r="U69" s="89"/>
      <c r="V69" s="89"/>
      <c r="W69" s="89"/>
      <c r="X69" s="84"/>
      <c r="Y69" s="90"/>
      <c r="Z69" s="91" t="str">
        <f t="shared" si="4"/>
        <v/>
      </c>
      <c r="AA69" s="92"/>
      <c r="AB69" s="93" t="str">
        <f t="shared" si="5"/>
        <v/>
      </c>
      <c r="AC69" s="98"/>
      <c r="AD69" s="94"/>
      <c r="AE69"/>
      <c r="AF69" s="76" t="str">
        <f t="shared" si="6"/>
        <v/>
      </c>
      <c r="AG69"/>
      <c r="AH69" s="19">
        <f t="shared" si="7"/>
        <v>0</v>
      </c>
      <c r="AI69" s="78"/>
      <c r="AJ69" s="78"/>
    </row>
    <row r="70" spans="1:36" ht="23.25" customHeight="1">
      <c r="A70" s="51" t="s">
        <v>564</v>
      </c>
      <c r="B70" s="97"/>
      <c r="C70" s="86"/>
      <c r="D70" s="79"/>
      <c r="E70" s="80"/>
      <c r="F70" s="80"/>
      <c r="G70" s="92"/>
      <c r="H70" s="87"/>
      <c r="I70" s="88"/>
      <c r="J70" s="84"/>
      <c r="K70" s="95"/>
      <c r="L70" s="94"/>
      <c r="M70" s="94"/>
      <c r="N70" s="92"/>
      <c r="O70" s="65"/>
      <c r="P70" s="65"/>
      <c r="Q70" s="88"/>
      <c r="R70" s="96"/>
      <c r="S70" s="84"/>
      <c r="T70" s="89"/>
      <c r="U70" s="89"/>
      <c r="V70" s="89"/>
      <c r="W70" s="89"/>
      <c r="X70" s="84"/>
      <c r="Y70" s="90"/>
      <c r="Z70" s="91" t="str">
        <f t="shared" si="4"/>
        <v/>
      </c>
      <c r="AA70" s="92"/>
      <c r="AB70" s="93" t="str">
        <f t="shared" si="5"/>
        <v/>
      </c>
      <c r="AC70" s="98"/>
      <c r="AD70" s="94"/>
      <c r="AE70"/>
      <c r="AF70" s="76" t="str">
        <f t="shared" si="6"/>
        <v/>
      </c>
      <c r="AG70"/>
      <c r="AH70" s="19">
        <f t="shared" si="7"/>
        <v>0</v>
      </c>
      <c r="AI70" s="78"/>
      <c r="AJ70" s="78"/>
    </row>
    <row r="71" spans="1:36" ht="23.25" customHeight="1">
      <c r="A71" s="51" t="s">
        <v>565</v>
      </c>
      <c r="B71" s="97"/>
      <c r="C71" s="86"/>
      <c r="D71" s="79"/>
      <c r="E71" s="80"/>
      <c r="F71" s="80"/>
      <c r="G71" s="92"/>
      <c r="H71" s="87"/>
      <c r="I71" s="88"/>
      <c r="J71" s="84"/>
      <c r="K71" s="95"/>
      <c r="L71" s="94"/>
      <c r="M71" s="94"/>
      <c r="N71" s="92"/>
      <c r="O71" s="65"/>
      <c r="P71" s="65"/>
      <c r="Q71" s="88"/>
      <c r="R71" s="96"/>
      <c r="S71" s="84"/>
      <c r="T71" s="89"/>
      <c r="U71" s="89"/>
      <c r="V71" s="89"/>
      <c r="W71" s="89"/>
      <c r="X71" s="84"/>
      <c r="Y71" s="90"/>
      <c r="Z71" s="91" t="str">
        <f t="shared" ref="Z71:Z102" si="8">IF(ISBLANK(Y71),"",U71*Y71)</f>
        <v/>
      </c>
      <c r="AA71" s="92"/>
      <c r="AB71" s="93" t="str">
        <f t="shared" ref="AB71:AB102" si="9">IF(Y71&lt;AA71,"Stock bas","")</f>
        <v/>
      </c>
      <c r="AC71" s="98"/>
      <c r="AD71" s="94"/>
      <c r="AE71"/>
      <c r="AF71" s="76" t="str">
        <f t="shared" ref="AF71:AF102" si="10">IF(AE71="","",1)</f>
        <v/>
      </c>
      <c r="AG71"/>
      <c r="AH71" s="19">
        <f t="shared" ref="AH71:AH102" si="11">AE71</f>
        <v>0</v>
      </c>
      <c r="AI71" s="78"/>
      <c r="AJ71" s="78"/>
    </row>
    <row r="72" spans="1:36" ht="23.25" customHeight="1">
      <c r="A72" s="51" t="s">
        <v>566</v>
      </c>
      <c r="B72" s="97"/>
      <c r="C72" s="86"/>
      <c r="D72" s="79"/>
      <c r="E72" s="80"/>
      <c r="F72" s="80"/>
      <c r="G72" s="92"/>
      <c r="H72" s="87"/>
      <c r="I72" s="88"/>
      <c r="J72" s="84"/>
      <c r="K72" s="95"/>
      <c r="L72" s="94"/>
      <c r="M72" s="94"/>
      <c r="N72" s="92"/>
      <c r="O72" s="65"/>
      <c r="P72" s="65"/>
      <c r="Q72" s="88"/>
      <c r="R72" s="96"/>
      <c r="S72" s="84"/>
      <c r="T72" s="89"/>
      <c r="U72" s="89"/>
      <c r="V72" s="89"/>
      <c r="W72" s="89"/>
      <c r="X72" s="84"/>
      <c r="Y72" s="90"/>
      <c r="Z72" s="91" t="str">
        <f t="shared" si="8"/>
        <v/>
      </c>
      <c r="AA72" s="92"/>
      <c r="AB72" s="93" t="str">
        <f t="shared" si="9"/>
        <v/>
      </c>
      <c r="AC72" s="98"/>
      <c r="AD72" s="94"/>
      <c r="AE72"/>
      <c r="AF72" s="76" t="str">
        <f t="shared" si="10"/>
        <v/>
      </c>
      <c r="AG72"/>
      <c r="AH72" s="19">
        <f t="shared" si="11"/>
        <v>0</v>
      </c>
      <c r="AI72" s="78"/>
      <c r="AJ72" s="78"/>
    </row>
    <row r="73" spans="1:36" ht="23.25" customHeight="1">
      <c r="A73" s="51" t="s">
        <v>567</v>
      </c>
      <c r="B73" s="97"/>
      <c r="C73" s="86"/>
      <c r="D73" s="79"/>
      <c r="E73" s="80"/>
      <c r="F73" s="80"/>
      <c r="G73" s="92"/>
      <c r="H73" s="87"/>
      <c r="I73" s="88"/>
      <c r="J73" s="84"/>
      <c r="K73" s="95"/>
      <c r="L73" s="94"/>
      <c r="M73" s="94"/>
      <c r="N73" s="92"/>
      <c r="O73" s="65"/>
      <c r="P73" s="65"/>
      <c r="Q73" s="88"/>
      <c r="R73" s="96"/>
      <c r="S73" s="84"/>
      <c r="T73" s="89"/>
      <c r="U73" s="89"/>
      <c r="V73" s="89"/>
      <c r="W73" s="89"/>
      <c r="X73" s="84"/>
      <c r="Y73" s="90"/>
      <c r="Z73" s="91" t="str">
        <f t="shared" si="8"/>
        <v/>
      </c>
      <c r="AA73" s="92"/>
      <c r="AB73" s="93" t="str">
        <f t="shared" si="9"/>
        <v/>
      </c>
      <c r="AC73" s="98"/>
      <c r="AD73" s="94"/>
      <c r="AE73"/>
      <c r="AF73" s="76" t="str">
        <f t="shared" si="10"/>
        <v/>
      </c>
      <c r="AG73"/>
      <c r="AH73" s="19">
        <f t="shared" si="11"/>
        <v>0</v>
      </c>
      <c r="AI73" s="78"/>
      <c r="AJ73" s="78"/>
    </row>
    <row r="74" spans="1:36" ht="23.25" customHeight="1">
      <c r="A74" s="51" t="s">
        <v>568</v>
      </c>
      <c r="B74" s="97"/>
      <c r="C74" s="86"/>
      <c r="D74" s="79"/>
      <c r="E74" s="80"/>
      <c r="F74" s="80"/>
      <c r="G74" s="92"/>
      <c r="H74" s="87"/>
      <c r="I74" s="88"/>
      <c r="J74" s="84"/>
      <c r="K74" s="95"/>
      <c r="L74" s="94"/>
      <c r="M74" s="94"/>
      <c r="N74" s="92"/>
      <c r="O74" s="65"/>
      <c r="P74" s="65"/>
      <c r="Q74" s="88"/>
      <c r="R74" s="96"/>
      <c r="S74" s="84"/>
      <c r="T74" s="89"/>
      <c r="U74" s="89"/>
      <c r="V74" s="89"/>
      <c r="W74" s="89"/>
      <c r="X74" s="84"/>
      <c r="Y74" s="90"/>
      <c r="Z74" s="91" t="str">
        <f t="shared" si="8"/>
        <v/>
      </c>
      <c r="AA74" s="92"/>
      <c r="AB74" s="93" t="str">
        <f t="shared" si="9"/>
        <v/>
      </c>
      <c r="AC74" s="98"/>
      <c r="AD74" s="94"/>
      <c r="AE74"/>
      <c r="AF74" s="76" t="str">
        <f t="shared" si="10"/>
        <v/>
      </c>
      <c r="AG74"/>
      <c r="AH74" s="19">
        <f t="shared" si="11"/>
        <v>0</v>
      </c>
      <c r="AI74" s="78"/>
      <c r="AJ74" s="78"/>
    </row>
    <row r="75" spans="1:36" ht="23.25" customHeight="1">
      <c r="A75" s="51" t="s">
        <v>569</v>
      </c>
      <c r="B75" s="97"/>
      <c r="C75" s="86"/>
      <c r="D75" s="79"/>
      <c r="E75" s="80"/>
      <c r="F75" s="80"/>
      <c r="G75" s="92"/>
      <c r="H75" s="87"/>
      <c r="I75" s="88"/>
      <c r="J75" s="84"/>
      <c r="K75" s="95"/>
      <c r="L75" s="94"/>
      <c r="M75" s="94"/>
      <c r="N75" s="92"/>
      <c r="O75" s="65"/>
      <c r="P75" s="65"/>
      <c r="Q75" s="88"/>
      <c r="R75" s="96"/>
      <c r="S75" s="84"/>
      <c r="T75" s="89"/>
      <c r="U75" s="89"/>
      <c r="V75" s="89"/>
      <c r="W75" s="89"/>
      <c r="X75" s="84"/>
      <c r="Y75" s="90"/>
      <c r="Z75" s="91" t="str">
        <f t="shared" si="8"/>
        <v/>
      </c>
      <c r="AA75" s="92"/>
      <c r="AB75" s="93" t="str">
        <f t="shared" si="9"/>
        <v/>
      </c>
      <c r="AC75" s="98"/>
      <c r="AD75" s="94"/>
      <c r="AE75"/>
      <c r="AF75" s="76" t="str">
        <f t="shared" si="10"/>
        <v/>
      </c>
      <c r="AG75"/>
      <c r="AH75" s="19">
        <f t="shared" si="11"/>
        <v>0</v>
      </c>
      <c r="AI75" s="78"/>
      <c r="AJ75" s="78"/>
    </row>
    <row r="76" spans="1:36" ht="23.25" customHeight="1">
      <c r="A76" s="51" t="s">
        <v>570</v>
      </c>
      <c r="B76" s="97"/>
      <c r="C76" s="86"/>
      <c r="D76" s="79"/>
      <c r="E76" s="80"/>
      <c r="F76" s="80"/>
      <c r="G76" s="92"/>
      <c r="H76" s="87"/>
      <c r="I76" s="88"/>
      <c r="J76" s="84"/>
      <c r="K76" s="95"/>
      <c r="L76" s="94"/>
      <c r="M76" s="94"/>
      <c r="N76" s="92"/>
      <c r="O76" s="65"/>
      <c r="P76" s="65"/>
      <c r="Q76" s="88"/>
      <c r="R76" s="96"/>
      <c r="S76" s="84"/>
      <c r="T76" s="89"/>
      <c r="U76" s="89"/>
      <c r="V76" s="89"/>
      <c r="W76" s="89"/>
      <c r="X76" s="84"/>
      <c r="Y76" s="90"/>
      <c r="Z76" s="91" t="str">
        <f t="shared" si="8"/>
        <v/>
      </c>
      <c r="AA76" s="92"/>
      <c r="AB76" s="93" t="str">
        <f t="shared" si="9"/>
        <v/>
      </c>
      <c r="AC76" s="98"/>
      <c r="AD76" s="94"/>
      <c r="AE76"/>
      <c r="AF76" s="76" t="str">
        <f t="shared" si="10"/>
        <v/>
      </c>
      <c r="AG76"/>
      <c r="AH76" s="19">
        <f t="shared" si="11"/>
        <v>0</v>
      </c>
      <c r="AI76" s="78"/>
      <c r="AJ76" s="78"/>
    </row>
    <row r="77" spans="1:36" ht="23.25" customHeight="1">
      <c r="A77" s="51" t="s">
        <v>571</v>
      </c>
      <c r="B77" s="97"/>
      <c r="C77" s="86"/>
      <c r="D77" s="79"/>
      <c r="E77" s="80"/>
      <c r="F77" s="80"/>
      <c r="G77" s="92"/>
      <c r="H77" s="87"/>
      <c r="I77" s="88"/>
      <c r="J77" s="84"/>
      <c r="K77" s="95"/>
      <c r="L77" s="94"/>
      <c r="M77" s="94"/>
      <c r="N77" s="92"/>
      <c r="O77" s="65"/>
      <c r="P77" s="65"/>
      <c r="Q77" s="88"/>
      <c r="R77" s="96"/>
      <c r="S77" s="84"/>
      <c r="T77" s="89"/>
      <c r="U77" s="89"/>
      <c r="V77" s="89"/>
      <c r="W77" s="89"/>
      <c r="X77" s="84"/>
      <c r="Y77" s="90"/>
      <c r="Z77" s="91" t="str">
        <f t="shared" si="8"/>
        <v/>
      </c>
      <c r="AA77" s="92"/>
      <c r="AB77" s="93" t="str">
        <f t="shared" si="9"/>
        <v/>
      </c>
      <c r="AC77" s="98"/>
      <c r="AD77" s="94"/>
      <c r="AE77"/>
      <c r="AF77" s="76" t="str">
        <f t="shared" si="10"/>
        <v/>
      </c>
      <c r="AG77"/>
      <c r="AH77" s="19">
        <f t="shared" si="11"/>
        <v>0</v>
      </c>
      <c r="AI77" s="78"/>
      <c r="AJ77" s="78"/>
    </row>
    <row r="78" spans="1:36" ht="23.25" customHeight="1">
      <c r="A78" s="51" t="s">
        <v>572</v>
      </c>
      <c r="B78" s="97"/>
      <c r="C78" s="86"/>
      <c r="D78" s="79"/>
      <c r="E78" s="80"/>
      <c r="F78" s="80"/>
      <c r="G78" s="92"/>
      <c r="H78" s="87"/>
      <c r="I78" s="88"/>
      <c r="J78" s="84"/>
      <c r="K78" s="95"/>
      <c r="L78" s="94"/>
      <c r="M78" s="94"/>
      <c r="N78" s="92"/>
      <c r="O78" s="65"/>
      <c r="P78" s="65"/>
      <c r="Q78" s="88"/>
      <c r="R78" s="96"/>
      <c r="S78" s="84"/>
      <c r="T78" s="89"/>
      <c r="U78" s="89"/>
      <c r="V78" s="89"/>
      <c r="W78" s="89"/>
      <c r="X78" s="84"/>
      <c r="Y78" s="90"/>
      <c r="Z78" s="91" t="str">
        <f t="shared" si="8"/>
        <v/>
      </c>
      <c r="AA78" s="92"/>
      <c r="AB78" s="93" t="str">
        <f t="shared" si="9"/>
        <v/>
      </c>
      <c r="AC78" s="98"/>
      <c r="AD78" s="94"/>
      <c r="AE78"/>
      <c r="AF78" s="76" t="str">
        <f t="shared" si="10"/>
        <v/>
      </c>
      <c r="AG78"/>
      <c r="AH78" s="19">
        <f t="shared" si="11"/>
        <v>0</v>
      </c>
      <c r="AI78" s="78"/>
      <c r="AJ78" s="78"/>
    </row>
    <row r="79" spans="1:36" ht="23.25" customHeight="1">
      <c r="A79" s="51" t="s">
        <v>573</v>
      </c>
      <c r="B79" s="97"/>
      <c r="C79" s="86"/>
      <c r="D79" s="79"/>
      <c r="E79" s="80"/>
      <c r="F79" s="80"/>
      <c r="G79" s="92"/>
      <c r="H79" s="87"/>
      <c r="I79" s="88"/>
      <c r="J79" s="84"/>
      <c r="K79" s="95"/>
      <c r="L79" s="94"/>
      <c r="M79" s="94"/>
      <c r="N79" s="92"/>
      <c r="O79" s="65"/>
      <c r="P79" s="65"/>
      <c r="Q79" s="88"/>
      <c r="R79" s="96"/>
      <c r="S79" s="84"/>
      <c r="T79" s="89"/>
      <c r="U79" s="89"/>
      <c r="V79" s="89"/>
      <c r="W79" s="89"/>
      <c r="X79" s="84"/>
      <c r="Y79" s="90"/>
      <c r="Z79" s="91" t="str">
        <f t="shared" si="8"/>
        <v/>
      </c>
      <c r="AA79" s="92"/>
      <c r="AB79" s="93" t="str">
        <f t="shared" si="9"/>
        <v/>
      </c>
      <c r="AC79" s="98"/>
      <c r="AD79" s="94"/>
      <c r="AE79"/>
      <c r="AF79" s="76" t="str">
        <f t="shared" si="10"/>
        <v/>
      </c>
      <c r="AG79"/>
      <c r="AH79" s="19">
        <f t="shared" si="11"/>
        <v>0</v>
      </c>
      <c r="AI79" s="78"/>
      <c r="AJ79" s="78"/>
    </row>
    <row r="80" spans="1:36" ht="23.25" customHeight="1">
      <c r="A80" s="51" t="s">
        <v>574</v>
      </c>
      <c r="B80" s="97"/>
      <c r="C80" s="86"/>
      <c r="D80" s="79"/>
      <c r="E80" s="80"/>
      <c r="F80" s="80"/>
      <c r="G80" s="92"/>
      <c r="H80" s="87"/>
      <c r="I80" s="88"/>
      <c r="J80" s="84"/>
      <c r="K80" s="95"/>
      <c r="L80" s="94"/>
      <c r="M80" s="94"/>
      <c r="N80" s="92"/>
      <c r="O80" s="65"/>
      <c r="P80" s="65"/>
      <c r="Q80" s="88"/>
      <c r="R80" s="96"/>
      <c r="S80" s="84"/>
      <c r="T80" s="89"/>
      <c r="U80" s="89"/>
      <c r="V80" s="89"/>
      <c r="W80" s="89"/>
      <c r="X80" s="84"/>
      <c r="Y80" s="90"/>
      <c r="Z80" s="91" t="str">
        <f t="shared" si="8"/>
        <v/>
      </c>
      <c r="AA80" s="92"/>
      <c r="AB80" s="93" t="str">
        <f t="shared" si="9"/>
        <v/>
      </c>
      <c r="AC80" s="98"/>
      <c r="AD80" s="94"/>
      <c r="AE80"/>
      <c r="AF80" s="76" t="str">
        <f t="shared" si="10"/>
        <v/>
      </c>
      <c r="AG80"/>
      <c r="AH80" s="19">
        <f t="shared" si="11"/>
        <v>0</v>
      </c>
      <c r="AI80" s="78"/>
      <c r="AJ80" s="78"/>
    </row>
    <row r="81" spans="1:36" ht="23.25" customHeight="1">
      <c r="A81" s="51" t="s">
        <v>575</v>
      </c>
      <c r="B81" s="97"/>
      <c r="C81" s="86"/>
      <c r="D81" s="79"/>
      <c r="E81" s="80"/>
      <c r="F81" s="80"/>
      <c r="G81" s="92"/>
      <c r="H81" s="87"/>
      <c r="I81" s="88"/>
      <c r="J81" s="84"/>
      <c r="K81" s="95"/>
      <c r="L81" s="94"/>
      <c r="M81" s="94"/>
      <c r="N81" s="92"/>
      <c r="O81" s="65"/>
      <c r="P81" s="65"/>
      <c r="Q81" s="88"/>
      <c r="R81" s="96"/>
      <c r="S81" s="84"/>
      <c r="T81" s="89"/>
      <c r="U81" s="89"/>
      <c r="V81" s="89"/>
      <c r="W81" s="89"/>
      <c r="X81" s="84"/>
      <c r="Y81" s="90"/>
      <c r="Z81" s="91" t="str">
        <f t="shared" si="8"/>
        <v/>
      </c>
      <c r="AA81" s="92"/>
      <c r="AB81" s="93" t="str">
        <f t="shared" si="9"/>
        <v/>
      </c>
      <c r="AC81" s="98"/>
      <c r="AD81" s="94"/>
      <c r="AE81"/>
      <c r="AF81" s="76" t="str">
        <f t="shared" si="10"/>
        <v/>
      </c>
      <c r="AG81"/>
      <c r="AH81" s="19">
        <f t="shared" si="11"/>
        <v>0</v>
      </c>
      <c r="AI81" s="78"/>
      <c r="AJ81" s="78"/>
    </row>
    <row r="82" spans="1:36" ht="23.25" customHeight="1">
      <c r="A82" s="51" t="s">
        <v>576</v>
      </c>
      <c r="B82" s="97"/>
      <c r="C82" s="86"/>
      <c r="D82" s="79"/>
      <c r="E82" s="80"/>
      <c r="F82" s="80"/>
      <c r="G82" s="92"/>
      <c r="H82" s="87"/>
      <c r="I82" s="88"/>
      <c r="J82" s="84"/>
      <c r="K82" s="95"/>
      <c r="L82" s="94"/>
      <c r="M82" s="94"/>
      <c r="N82" s="92"/>
      <c r="O82" s="65"/>
      <c r="P82" s="65"/>
      <c r="Q82" s="88"/>
      <c r="R82" s="96"/>
      <c r="S82" s="84"/>
      <c r="T82" s="89"/>
      <c r="U82" s="89"/>
      <c r="V82" s="89"/>
      <c r="W82" s="89"/>
      <c r="X82" s="84"/>
      <c r="Y82" s="90"/>
      <c r="Z82" s="91" t="str">
        <f t="shared" si="8"/>
        <v/>
      </c>
      <c r="AA82" s="92"/>
      <c r="AB82" s="93" t="str">
        <f t="shared" si="9"/>
        <v/>
      </c>
      <c r="AC82" s="98"/>
      <c r="AD82" s="94"/>
      <c r="AE82"/>
      <c r="AF82" s="76" t="str">
        <f t="shared" si="10"/>
        <v/>
      </c>
      <c r="AG82"/>
      <c r="AH82" s="19">
        <f t="shared" si="11"/>
        <v>0</v>
      </c>
      <c r="AI82" s="78"/>
      <c r="AJ82" s="78"/>
    </row>
    <row r="83" spans="1:36" ht="23.25" customHeight="1">
      <c r="A83" s="51" t="s">
        <v>577</v>
      </c>
      <c r="B83" s="97"/>
      <c r="C83" s="86"/>
      <c r="D83" s="79"/>
      <c r="E83" s="80"/>
      <c r="F83" s="80"/>
      <c r="G83" s="92"/>
      <c r="H83" s="87"/>
      <c r="I83" s="88"/>
      <c r="J83" s="84"/>
      <c r="K83" s="95"/>
      <c r="L83" s="94"/>
      <c r="M83" s="94"/>
      <c r="N83" s="92"/>
      <c r="O83" s="65"/>
      <c r="P83" s="65"/>
      <c r="Q83" s="88"/>
      <c r="R83" s="96"/>
      <c r="S83" s="84"/>
      <c r="T83" s="89"/>
      <c r="U83" s="89"/>
      <c r="V83" s="89"/>
      <c r="W83" s="89"/>
      <c r="X83" s="84"/>
      <c r="Y83" s="90"/>
      <c r="Z83" s="91" t="str">
        <f t="shared" si="8"/>
        <v/>
      </c>
      <c r="AA83" s="92"/>
      <c r="AB83" s="93" t="str">
        <f t="shared" si="9"/>
        <v/>
      </c>
      <c r="AC83" s="98"/>
      <c r="AD83" s="94"/>
      <c r="AE83"/>
      <c r="AF83" s="76" t="str">
        <f t="shared" si="10"/>
        <v/>
      </c>
      <c r="AG83"/>
      <c r="AH83" s="19">
        <f t="shared" si="11"/>
        <v>0</v>
      </c>
      <c r="AI83" s="78"/>
      <c r="AJ83" s="78"/>
    </row>
    <row r="84" spans="1:36" ht="23.25" customHeight="1">
      <c r="A84" s="51" t="s">
        <v>578</v>
      </c>
      <c r="B84" s="97"/>
      <c r="C84" s="86"/>
      <c r="D84" s="79"/>
      <c r="E84" s="80"/>
      <c r="F84" s="80"/>
      <c r="G84" s="92"/>
      <c r="H84" s="87"/>
      <c r="I84" s="88"/>
      <c r="J84" s="84"/>
      <c r="K84" s="95"/>
      <c r="L84" s="94"/>
      <c r="M84" s="94"/>
      <c r="N84" s="92"/>
      <c r="O84" s="65"/>
      <c r="P84" s="65"/>
      <c r="Q84" s="88"/>
      <c r="R84" s="96"/>
      <c r="S84" s="84"/>
      <c r="T84" s="89"/>
      <c r="U84" s="89"/>
      <c r="V84" s="89"/>
      <c r="W84" s="89"/>
      <c r="X84" s="84"/>
      <c r="Y84" s="90"/>
      <c r="Z84" s="91" t="str">
        <f t="shared" si="8"/>
        <v/>
      </c>
      <c r="AA84" s="92"/>
      <c r="AB84" s="93" t="str">
        <f t="shared" si="9"/>
        <v/>
      </c>
      <c r="AC84" s="98"/>
      <c r="AD84" s="94"/>
      <c r="AE84"/>
      <c r="AF84" s="76" t="str">
        <f t="shared" si="10"/>
        <v/>
      </c>
      <c r="AG84"/>
      <c r="AH84" s="19">
        <f t="shared" si="11"/>
        <v>0</v>
      </c>
      <c r="AI84" s="78"/>
      <c r="AJ84" s="78"/>
    </row>
    <row r="85" spans="1:36" ht="23.25" customHeight="1">
      <c r="A85" s="51" t="s">
        <v>579</v>
      </c>
      <c r="B85" s="97"/>
      <c r="C85" s="86"/>
      <c r="D85" s="79"/>
      <c r="E85" s="80"/>
      <c r="F85" s="80"/>
      <c r="G85" s="92"/>
      <c r="H85" s="87"/>
      <c r="I85" s="88"/>
      <c r="J85" s="84"/>
      <c r="K85" s="95"/>
      <c r="L85" s="94"/>
      <c r="M85" s="94"/>
      <c r="N85" s="92"/>
      <c r="O85" s="65"/>
      <c r="P85" s="65"/>
      <c r="Q85" s="88"/>
      <c r="R85" s="96"/>
      <c r="S85" s="84"/>
      <c r="T85" s="89"/>
      <c r="U85" s="89"/>
      <c r="V85" s="89"/>
      <c r="W85" s="89"/>
      <c r="X85" s="84"/>
      <c r="Y85" s="90"/>
      <c r="Z85" s="91" t="str">
        <f t="shared" si="8"/>
        <v/>
      </c>
      <c r="AA85" s="92"/>
      <c r="AB85" s="93" t="str">
        <f t="shared" si="9"/>
        <v/>
      </c>
      <c r="AC85" s="98"/>
      <c r="AD85" s="94"/>
      <c r="AE85"/>
      <c r="AF85" s="76" t="str">
        <f t="shared" si="10"/>
        <v/>
      </c>
      <c r="AG85"/>
      <c r="AH85" s="19">
        <f t="shared" si="11"/>
        <v>0</v>
      </c>
      <c r="AI85" s="78"/>
      <c r="AJ85" s="78"/>
    </row>
    <row r="86" spans="1:36" ht="23.25" customHeight="1">
      <c r="A86" s="51" t="s">
        <v>580</v>
      </c>
      <c r="B86" s="97"/>
      <c r="C86" s="86"/>
      <c r="D86" s="79"/>
      <c r="E86" s="80"/>
      <c r="F86" s="80"/>
      <c r="G86" s="92"/>
      <c r="H86" s="87"/>
      <c r="I86" s="88"/>
      <c r="J86" s="84"/>
      <c r="K86" s="95"/>
      <c r="L86" s="94"/>
      <c r="M86" s="94"/>
      <c r="N86" s="92"/>
      <c r="O86" s="65"/>
      <c r="P86" s="65"/>
      <c r="Q86" s="88"/>
      <c r="R86" s="96"/>
      <c r="S86" s="84"/>
      <c r="T86" s="89"/>
      <c r="U86" s="89"/>
      <c r="V86" s="89"/>
      <c r="W86" s="89"/>
      <c r="X86" s="84"/>
      <c r="Y86" s="90"/>
      <c r="Z86" s="91" t="str">
        <f t="shared" si="8"/>
        <v/>
      </c>
      <c r="AA86" s="92"/>
      <c r="AB86" s="93" t="str">
        <f t="shared" si="9"/>
        <v/>
      </c>
      <c r="AC86" s="98"/>
      <c r="AD86" s="94"/>
      <c r="AE86"/>
      <c r="AF86" s="76" t="str">
        <f t="shared" si="10"/>
        <v/>
      </c>
      <c r="AG86"/>
      <c r="AH86" s="19">
        <f t="shared" si="11"/>
        <v>0</v>
      </c>
      <c r="AI86" s="78"/>
      <c r="AJ86" s="78"/>
    </row>
    <row r="87" spans="1:36" ht="23.25" customHeight="1">
      <c r="A87" s="51" t="s">
        <v>581</v>
      </c>
      <c r="B87" s="97"/>
      <c r="C87" s="86"/>
      <c r="D87" s="79"/>
      <c r="E87" s="80"/>
      <c r="F87" s="80"/>
      <c r="G87" s="92"/>
      <c r="H87" s="87"/>
      <c r="I87" s="88"/>
      <c r="J87" s="84"/>
      <c r="K87" s="95"/>
      <c r="L87" s="94"/>
      <c r="M87" s="94"/>
      <c r="N87" s="92"/>
      <c r="O87" s="65"/>
      <c r="P87" s="65"/>
      <c r="Q87" s="88"/>
      <c r="R87" s="96"/>
      <c r="S87" s="84"/>
      <c r="T87" s="89"/>
      <c r="U87" s="89"/>
      <c r="V87" s="89"/>
      <c r="W87" s="89"/>
      <c r="X87" s="84"/>
      <c r="Y87" s="90"/>
      <c r="Z87" s="91" t="str">
        <f t="shared" si="8"/>
        <v/>
      </c>
      <c r="AA87" s="92"/>
      <c r="AB87" s="93" t="str">
        <f t="shared" si="9"/>
        <v/>
      </c>
      <c r="AC87" s="98"/>
      <c r="AD87" s="94"/>
      <c r="AE87"/>
      <c r="AF87" s="76" t="str">
        <f t="shared" si="10"/>
        <v/>
      </c>
      <c r="AG87"/>
      <c r="AH87" s="19">
        <f t="shared" si="11"/>
        <v>0</v>
      </c>
      <c r="AI87" s="78"/>
      <c r="AJ87" s="78"/>
    </row>
    <row r="88" spans="1:36" ht="23.25" customHeight="1">
      <c r="A88" s="51" t="s">
        <v>582</v>
      </c>
      <c r="B88" s="97"/>
      <c r="C88" s="86"/>
      <c r="D88" s="79"/>
      <c r="E88" s="80"/>
      <c r="F88" s="80"/>
      <c r="G88" s="92"/>
      <c r="H88" s="87"/>
      <c r="I88" s="88"/>
      <c r="J88" s="84"/>
      <c r="K88" s="95"/>
      <c r="L88" s="94"/>
      <c r="M88" s="94"/>
      <c r="N88" s="92"/>
      <c r="O88" s="65"/>
      <c r="P88" s="65"/>
      <c r="Q88" s="88"/>
      <c r="R88" s="96"/>
      <c r="S88" s="84"/>
      <c r="T88" s="89"/>
      <c r="U88" s="89"/>
      <c r="V88" s="89"/>
      <c r="W88" s="89"/>
      <c r="X88" s="84"/>
      <c r="Y88" s="90"/>
      <c r="Z88" s="91" t="str">
        <f t="shared" si="8"/>
        <v/>
      </c>
      <c r="AA88" s="92"/>
      <c r="AB88" s="93" t="str">
        <f t="shared" si="9"/>
        <v/>
      </c>
      <c r="AC88" s="98"/>
      <c r="AD88" s="94"/>
      <c r="AE88"/>
      <c r="AF88" s="76" t="str">
        <f t="shared" si="10"/>
        <v/>
      </c>
      <c r="AG88"/>
      <c r="AH88" s="19">
        <f t="shared" si="11"/>
        <v>0</v>
      </c>
      <c r="AI88" s="78"/>
      <c r="AJ88" s="78"/>
    </row>
    <row r="89" spans="1:36" ht="23.25" customHeight="1">
      <c r="A89" s="51" t="s">
        <v>583</v>
      </c>
      <c r="B89" s="97"/>
      <c r="C89" s="86"/>
      <c r="D89" s="79"/>
      <c r="E89" s="80"/>
      <c r="F89" s="80"/>
      <c r="G89" s="92"/>
      <c r="H89" s="87"/>
      <c r="I89" s="88"/>
      <c r="J89" s="84"/>
      <c r="K89" s="95"/>
      <c r="L89" s="94"/>
      <c r="M89" s="94"/>
      <c r="N89" s="92"/>
      <c r="O89" s="65"/>
      <c r="P89" s="65"/>
      <c r="Q89" s="88"/>
      <c r="R89" s="96"/>
      <c r="S89" s="84"/>
      <c r="T89" s="89"/>
      <c r="U89" s="89"/>
      <c r="V89" s="89"/>
      <c r="W89" s="89"/>
      <c r="X89" s="84"/>
      <c r="Y89" s="90"/>
      <c r="Z89" s="91" t="str">
        <f t="shared" si="8"/>
        <v/>
      </c>
      <c r="AA89" s="92"/>
      <c r="AB89" s="93" t="str">
        <f t="shared" si="9"/>
        <v/>
      </c>
      <c r="AC89" s="98"/>
      <c r="AD89" s="94"/>
      <c r="AE89"/>
      <c r="AF89" s="76" t="str">
        <f t="shared" si="10"/>
        <v/>
      </c>
      <c r="AG89"/>
      <c r="AH89" s="19">
        <f t="shared" si="11"/>
        <v>0</v>
      </c>
      <c r="AI89" s="78"/>
      <c r="AJ89" s="78"/>
    </row>
    <row r="90" spans="1:36" ht="23.25" customHeight="1">
      <c r="A90" s="51" t="s">
        <v>584</v>
      </c>
      <c r="B90" s="97"/>
      <c r="C90" s="86"/>
      <c r="D90" s="79"/>
      <c r="E90" s="80"/>
      <c r="F90" s="80"/>
      <c r="G90" s="92"/>
      <c r="H90" s="87"/>
      <c r="I90" s="88"/>
      <c r="J90" s="84"/>
      <c r="K90" s="95"/>
      <c r="L90" s="94"/>
      <c r="M90" s="94"/>
      <c r="N90" s="92"/>
      <c r="O90" s="65"/>
      <c r="P90" s="65"/>
      <c r="Q90" s="88"/>
      <c r="R90" s="96"/>
      <c r="S90" s="84"/>
      <c r="T90" s="89"/>
      <c r="U90" s="89"/>
      <c r="V90" s="89"/>
      <c r="W90" s="89"/>
      <c r="X90" s="84"/>
      <c r="Y90" s="90"/>
      <c r="Z90" s="91" t="str">
        <f t="shared" si="8"/>
        <v/>
      </c>
      <c r="AA90" s="92"/>
      <c r="AB90" s="93" t="str">
        <f t="shared" si="9"/>
        <v/>
      </c>
      <c r="AC90" s="98"/>
      <c r="AD90" s="94"/>
      <c r="AE90"/>
      <c r="AF90" s="76" t="str">
        <f t="shared" si="10"/>
        <v/>
      </c>
      <c r="AG90"/>
      <c r="AH90" s="19">
        <f t="shared" si="11"/>
        <v>0</v>
      </c>
      <c r="AI90" s="78"/>
      <c r="AJ90" s="78"/>
    </row>
    <row r="91" spans="1:36" ht="23.25" customHeight="1">
      <c r="A91" s="51" t="s">
        <v>585</v>
      </c>
      <c r="B91" s="97"/>
      <c r="C91" s="86"/>
      <c r="D91" s="79"/>
      <c r="E91" s="80"/>
      <c r="F91" s="80"/>
      <c r="G91" s="92"/>
      <c r="H91" s="87"/>
      <c r="I91" s="88"/>
      <c r="J91" s="84"/>
      <c r="K91" s="95"/>
      <c r="L91" s="94"/>
      <c r="M91" s="94"/>
      <c r="N91" s="92"/>
      <c r="O91" s="65"/>
      <c r="P91" s="65"/>
      <c r="Q91" s="88"/>
      <c r="R91" s="96"/>
      <c r="S91" s="84"/>
      <c r="T91" s="89"/>
      <c r="U91" s="89"/>
      <c r="V91" s="89"/>
      <c r="W91" s="89"/>
      <c r="X91" s="84"/>
      <c r="Y91" s="90"/>
      <c r="Z91" s="91" t="str">
        <f t="shared" si="8"/>
        <v/>
      </c>
      <c r="AA91" s="92"/>
      <c r="AB91" s="93" t="str">
        <f t="shared" si="9"/>
        <v/>
      </c>
      <c r="AC91" s="98"/>
      <c r="AD91" s="94"/>
      <c r="AE91"/>
      <c r="AF91" s="76" t="str">
        <f t="shared" si="10"/>
        <v/>
      </c>
      <c r="AG91"/>
      <c r="AH91" s="19">
        <f t="shared" si="11"/>
        <v>0</v>
      </c>
      <c r="AI91" s="78"/>
      <c r="AJ91" s="78"/>
    </row>
    <row r="92" spans="1:36" ht="23.25" customHeight="1">
      <c r="A92" s="51" t="s">
        <v>586</v>
      </c>
      <c r="B92" s="97"/>
      <c r="C92" s="86"/>
      <c r="D92" s="79"/>
      <c r="E92" s="80"/>
      <c r="F92" s="80"/>
      <c r="G92" s="92"/>
      <c r="H92" s="87"/>
      <c r="I92" s="88"/>
      <c r="J92" s="84"/>
      <c r="K92" s="95"/>
      <c r="L92" s="94"/>
      <c r="M92" s="94"/>
      <c r="N92" s="92"/>
      <c r="O92" s="65"/>
      <c r="P92" s="65"/>
      <c r="Q92" s="88"/>
      <c r="R92" s="96"/>
      <c r="S92" s="84"/>
      <c r="T92" s="89"/>
      <c r="U92" s="89"/>
      <c r="V92" s="89"/>
      <c r="W92" s="89"/>
      <c r="X92" s="84"/>
      <c r="Y92" s="90"/>
      <c r="Z92" s="91" t="str">
        <f t="shared" si="8"/>
        <v/>
      </c>
      <c r="AA92" s="92"/>
      <c r="AB92" s="93" t="str">
        <f t="shared" si="9"/>
        <v/>
      </c>
      <c r="AC92" s="98"/>
      <c r="AD92" s="94"/>
      <c r="AE92"/>
      <c r="AF92" s="76" t="str">
        <f t="shared" si="10"/>
        <v/>
      </c>
      <c r="AG92"/>
      <c r="AH92" s="19">
        <f t="shared" si="11"/>
        <v>0</v>
      </c>
      <c r="AI92" s="78"/>
      <c r="AJ92" s="78"/>
    </row>
    <row r="93" spans="1:36" ht="23.25" customHeight="1">
      <c r="A93" s="51" t="s">
        <v>587</v>
      </c>
      <c r="B93" s="97"/>
      <c r="C93" s="86"/>
      <c r="D93" s="79"/>
      <c r="E93" s="80"/>
      <c r="F93" s="80"/>
      <c r="G93" s="92"/>
      <c r="H93" s="87"/>
      <c r="I93" s="88"/>
      <c r="J93" s="84"/>
      <c r="K93" s="95"/>
      <c r="L93" s="94"/>
      <c r="M93" s="94"/>
      <c r="N93" s="92"/>
      <c r="O93" s="65"/>
      <c r="P93" s="65"/>
      <c r="Q93" s="88"/>
      <c r="R93" s="96"/>
      <c r="S93" s="84"/>
      <c r="T93" s="89"/>
      <c r="U93" s="89"/>
      <c r="V93" s="89"/>
      <c r="W93" s="89"/>
      <c r="X93" s="84"/>
      <c r="Y93" s="90"/>
      <c r="Z93" s="91" t="str">
        <f t="shared" si="8"/>
        <v/>
      </c>
      <c r="AA93" s="92"/>
      <c r="AB93" s="93" t="str">
        <f t="shared" si="9"/>
        <v/>
      </c>
      <c r="AC93" s="98"/>
      <c r="AD93" s="94"/>
      <c r="AE93"/>
      <c r="AF93" s="76" t="str">
        <f t="shared" si="10"/>
        <v/>
      </c>
      <c r="AG93"/>
      <c r="AH93" s="19">
        <f t="shared" si="11"/>
        <v>0</v>
      </c>
      <c r="AI93" s="78"/>
      <c r="AJ93" s="78"/>
    </row>
    <row r="94" spans="1:36" ht="23.25" customHeight="1">
      <c r="A94" s="51" t="s">
        <v>588</v>
      </c>
      <c r="B94" s="97"/>
      <c r="C94" s="86"/>
      <c r="D94" s="79"/>
      <c r="E94" s="80"/>
      <c r="F94" s="80"/>
      <c r="G94" s="92"/>
      <c r="H94" s="87"/>
      <c r="I94" s="88"/>
      <c r="J94" s="84"/>
      <c r="K94" s="95"/>
      <c r="L94" s="94"/>
      <c r="M94" s="94"/>
      <c r="N94" s="92"/>
      <c r="O94" s="65"/>
      <c r="P94" s="65"/>
      <c r="Q94" s="88"/>
      <c r="R94" s="96"/>
      <c r="S94" s="84"/>
      <c r="T94" s="89"/>
      <c r="U94" s="89"/>
      <c r="V94" s="89"/>
      <c r="W94" s="89"/>
      <c r="X94" s="84"/>
      <c r="Y94" s="90"/>
      <c r="Z94" s="91" t="str">
        <f t="shared" si="8"/>
        <v/>
      </c>
      <c r="AA94" s="92"/>
      <c r="AB94" s="93" t="str">
        <f t="shared" si="9"/>
        <v/>
      </c>
      <c r="AC94" s="98"/>
      <c r="AD94" s="94"/>
      <c r="AE94"/>
      <c r="AF94" s="76" t="str">
        <f t="shared" si="10"/>
        <v/>
      </c>
      <c r="AG94"/>
      <c r="AH94" s="19">
        <f t="shared" si="11"/>
        <v>0</v>
      </c>
      <c r="AI94" s="78"/>
      <c r="AJ94" s="78"/>
    </row>
    <row r="95" spans="1:36" ht="23.25" customHeight="1">
      <c r="A95" s="51" t="s">
        <v>589</v>
      </c>
      <c r="B95" s="97"/>
      <c r="C95" s="86"/>
      <c r="D95" s="79"/>
      <c r="E95" s="80"/>
      <c r="F95" s="80"/>
      <c r="G95" s="92"/>
      <c r="H95" s="87"/>
      <c r="I95" s="88"/>
      <c r="J95" s="84"/>
      <c r="K95" s="95"/>
      <c r="L95" s="94"/>
      <c r="M95" s="94"/>
      <c r="N95" s="92"/>
      <c r="O95" s="65"/>
      <c r="P95" s="65"/>
      <c r="Q95" s="88"/>
      <c r="R95" s="96"/>
      <c r="S95" s="84"/>
      <c r="T95" s="89"/>
      <c r="U95" s="89"/>
      <c r="V95" s="89"/>
      <c r="W95" s="89"/>
      <c r="X95" s="84"/>
      <c r="Y95" s="90"/>
      <c r="Z95" s="91" t="str">
        <f t="shared" si="8"/>
        <v/>
      </c>
      <c r="AA95" s="92"/>
      <c r="AB95" s="93" t="str">
        <f t="shared" si="9"/>
        <v/>
      </c>
      <c r="AC95" s="98"/>
      <c r="AD95" s="94"/>
      <c r="AE95"/>
      <c r="AF95" s="76" t="str">
        <f t="shared" si="10"/>
        <v/>
      </c>
      <c r="AG95"/>
      <c r="AH95" s="19">
        <f t="shared" si="11"/>
        <v>0</v>
      </c>
      <c r="AI95" s="78"/>
      <c r="AJ95" s="78"/>
    </row>
    <row r="96" spans="1:36" ht="23.25" customHeight="1">
      <c r="A96" s="51" t="s">
        <v>590</v>
      </c>
      <c r="B96" s="97"/>
      <c r="C96" s="86"/>
      <c r="D96" s="79"/>
      <c r="E96" s="80"/>
      <c r="F96" s="80"/>
      <c r="G96" s="92"/>
      <c r="H96" s="87"/>
      <c r="I96" s="88"/>
      <c r="J96" s="84"/>
      <c r="K96" s="95"/>
      <c r="L96" s="94"/>
      <c r="M96" s="94"/>
      <c r="N96" s="92"/>
      <c r="O96" s="65"/>
      <c r="P96" s="65"/>
      <c r="Q96" s="88"/>
      <c r="R96" s="96"/>
      <c r="S96" s="84"/>
      <c r="T96" s="89"/>
      <c r="U96" s="89"/>
      <c r="V96" s="89"/>
      <c r="W96" s="89"/>
      <c r="X96" s="84"/>
      <c r="Y96" s="90"/>
      <c r="Z96" s="91" t="str">
        <f t="shared" si="8"/>
        <v/>
      </c>
      <c r="AA96" s="92"/>
      <c r="AB96" s="93" t="str">
        <f t="shared" si="9"/>
        <v/>
      </c>
      <c r="AC96" s="98"/>
      <c r="AD96" s="94"/>
      <c r="AE96"/>
      <c r="AF96" s="76" t="str">
        <f t="shared" si="10"/>
        <v/>
      </c>
      <c r="AG96"/>
      <c r="AH96" s="19">
        <f t="shared" si="11"/>
        <v>0</v>
      </c>
      <c r="AI96" s="78"/>
      <c r="AJ96" s="78"/>
    </row>
    <row r="97" spans="1:36" ht="23.25" customHeight="1">
      <c r="A97" s="51" t="s">
        <v>591</v>
      </c>
      <c r="B97" s="97"/>
      <c r="C97" s="86"/>
      <c r="D97" s="79"/>
      <c r="E97" s="80"/>
      <c r="F97" s="80"/>
      <c r="G97" s="92"/>
      <c r="H97" s="87"/>
      <c r="I97" s="88"/>
      <c r="J97" s="84"/>
      <c r="K97" s="95"/>
      <c r="L97" s="94"/>
      <c r="M97" s="94"/>
      <c r="N97" s="92"/>
      <c r="O97" s="65"/>
      <c r="P97" s="65"/>
      <c r="Q97" s="88"/>
      <c r="R97" s="96"/>
      <c r="S97" s="84"/>
      <c r="T97" s="89"/>
      <c r="U97" s="89"/>
      <c r="V97" s="89"/>
      <c r="W97" s="89"/>
      <c r="X97" s="84"/>
      <c r="Y97" s="90"/>
      <c r="Z97" s="91" t="str">
        <f t="shared" si="8"/>
        <v/>
      </c>
      <c r="AA97" s="92"/>
      <c r="AB97" s="93" t="str">
        <f t="shared" si="9"/>
        <v/>
      </c>
      <c r="AC97" s="98"/>
      <c r="AD97" s="94"/>
      <c r="AE97"/>
      <c r="AF97" s="76" t="str">
        <f t="shared" si="10"/>
        <v/>
      </c>
      <c r="AG97"/>
      <c r="AH97" s="19">
        <f t="shared" si="11"/>
        <v>0</v>
      </c>
      <c r="AI97" s="78"/>
      <c r="AJ97" s="78"/>
    </row>
    <row r="98" spans="1:36" ht="23.25" customHeight="1">
      <c r="A98" s="51" t="s">
        <v>592</v>
      </c>
      <c r="B98" s="97"/>
      <c r="C98" s="86"/>
      <c r="D98" s="79"/>
      <c r="E98" s="80"/>
      <c r="F98" s="80"/>
      <c r="G98" s="92"/>
      <c r="H98" s="87"/>
      <c r="I98" s="88"/>
      <c r="J98" s="84"/>
      <c r="K98" s="95"/>
      <c r="L98" s="94"/>
      <c r="M98" s="94"/>
      <c r="N98" s="92"/>
      <c r="O98" s="65"/>
      <c r="P98" s="65"/>
      <c r="Q98" s="88"/>
      <c r="R98" s="96"/>
      <c r="S98" s="84"/>
      <c r="T98" s="89"/>
      <c r="U98" s="89"/>
      <c r="V98" s="89"/>
      <c r="W98" s="89"/>
      <c r="X98" s="84"/>
      <c r="Y98" s="90"/>
      <c r="Z98" s="91" t="str">
        <f t="shared" si="8"/>
        <v/>
      </c>
      <c r="AA98" s="92"/>
      <c r="AB98" s="93" t="str">
        <f t="shared" si="9"/>
        <v/>
      </c>
      <c r="AC98" s="98"/>
      <c r="AD98" s="94"/>
      <c r="AE98"/>
      <c r="AF98" s="76" t="str">
        <f t="shared" si="10"/>
        <v/>
      </c>
      <c r="AG98"/>
      <c r="AH98" s="19">
        <f t="shared" si="11"/>
        <v>0</v>
      </c>
      <c r="AI98" s="78"/>
      <c r="AJ98" s="78"/>
    </row>
    <row r="99" spans="1:36" ht="23.25" customHeight="1">
      <c r="A99" s="51" t="s">
        <v>593</v>
      </c>
      <c r="B99" s="97"/>
      <c r="C99" s="86"/>
      <c r="D99" s="79"/>
      <c r="E99" s="80"/>
      <c r="F99" s="80"/>
      <c r="G99" s="92"/>
      <c r="H99" s="87"/>
      <c r="I99" s="88"/>
      <c r="J99" s="84"/>
      <c r="K99" s="95"/>
      <c r="L99" s="94"/>
      <c r="M99" s="94"/>
      <c r="N99" s="92"/>
      <c r="O99" s="65"/>
      <c r="P99" s="65"/>
      <c r="Q99" s="88"/>
      <c r="R99" s="96"/>
      <c r="S99" s="84"/>
      <c r="T99" s="89"/>
      <c r="U99" s="89"/>
      <c r="V99" s="89"/>
      <c r="W99" s="89"/>
      <c r="X99" s="84"/>
      <c r="Y99" s="90"/>
      <c r="Z99" s="91" t="str">
        <f t="shared" si="8"/>
        <v/>
      </c>
      <c r="AA99" s="92"/>
      <c r="AB99" s="93" t="str">
        <f t="shared" si="9"/>
        <v/>
      </c>
      <c r="AC99" s="98"/>
      <c r="AD99" s="94"/>
      <c r="AE99"/>
      <c r="AF99" s="76" t="str">
        <f t="shared" si="10"/>
        <v/>
      </c>
      <c r="AG99"/>
      <c r="AH99" s="19">
        <f t="shared" si="11"/>
        <v>0</v>
      </c>
      <c r="AI99" s="78"/>
      <c r="AJ99" s="78"/>
    </row>
    <row r="100" spans="1:36" ht="23.25" customHeight="1">
      <c r="A100" s="51" t="s">
        <v>594</v>
      </c>
      <c r="B100" s="97"/>
      <c r="C100" s="86"/>
      <c r="D100" s="79"/>
      <c r="E100" s="80"/>
      <c r="F100" s="80"/>
      <c r="G100" s="92"/>
      <c r="H100" s="87"/>
      <c r="I100" s="88"/>
      <c r="J100" s="84"/>
      <c r="K100" s="95"/>
      <c r="L100" s="94"/>
      <c r="M100" s="94"/>
      <c r="N100" s="92"/>
      <c r="O100" s="65"/>
      <c r="P100" s="65"/>
      <c r="Q100" s="88"/>
      <c r="R100" s="96"/>
      <c r="S100" s="84"/>
      <c r="T100" s="89"/>
      <c r="U100" s="89"/>
      <c r="V100" s="89"/>
      <c r="W100" s="89"/>
      <c r="X100" s="84"/>
      <c r="Y100" s="90"/>
      <c r="Z100" s="91" t="str">
        <f t="shared" si="8"/>
        <v/>
      </c>
      <c r="AA100" s="92"/>
      <c r="AB100" s="93" t="str">
        <f t="shared" si="9"/>
        <v/>
      </c>
      <c r="AC100" s="98"/>
      <c r="AD100" s="94"/>
      <c r="AE100"/>
      <c r="AF100" s="76" t="str">
        <f t="shared" si="10"/>
        <v/>
      </c>
      <c r="AG100"/>
      <c r="AH100" s="19">
        <f t="shared" si="11"/>
        <v>0</v>
      </c>
      <c r="AI100" s="78"/>
      <c r="AJ100" s="78"/>
    </row>
    <row r="101" spans="1:36" ht="23.25" customHeight="1">
      <c r="A101" s="51" t="s">
        <v>595</v>
      </c>
      <c r="B101" s="97"/>
      <c r="C101" s="86"/>
      <c r="D101" s="79"/>
      <c r="E101" s="80"/>
      <c r="F101" s="80"/>
      <c r="G101" s="92"/>
      <c r="H101" s="87"/>
      <c r="I101" s="88"/>
      <c r="J101" s="84"/>
      <c r="K101" s="95"/>
      <c r="L101" s="94"/>
      <c r="M101" s="94"/>
      <c r="N101" s="92"/>
      <c r="O101" s="65"/>
      <c r="P101" s="65"/>
      <c r="Q101" s="88"/>
      <c r="R101" s="96"/>
      <c r="S101" s="84"/>
      <c r="T101" s="89"/>
      <c r="U101" s="89"/>
      <c r="V101" s="89"/>
      <c r="W101" s="89"/>
      <c r="X101" s="84"/>
      <c r="Y101" s="90"/>
      <c r="Z101" s="91" t="str">
        <f t="shared" si="8"/>
        <v/>
      </c>
      <c r="AA101" s="92"/>
      <c r="AB101" s="93" t="str">
        <f t="shared" si="9"/>
        <v/>
      </c>
      <c r="AC101" s="98"/>
      <c r="AD101" s="94"/>
      <c r="AE101"/>
      <c r="AF101" s="76" t="str">
        <f t="shared" si="10"/>
        <v/>
      </c>
      <c r="AG101"/>
      <c r="AH101" s="19">
        <f t="shared" si="11"/>
        <v>0</v>
      </c>
      <c r="AI101" s="78"/>
      <c r="AJ101" s="78"/>
    </row>
    <row r="102" spans="1:36" ht="23.25" customHeight="1">
      <c r="A102" s="51" t="s">
        <v>596</v>
      </c>
      <c r="B102" s="97"/>
      <c r="C102" s="86"/>
      <c r="D102" s="79"/>
      <c r="E102" s="80"/>
      <c r="F102" s="80"/>
      <c r="G102" s="92"/>
      <c r="H102" s="87"/>
      <c r="I102" s="88"/>
      <c r="J102" s="84"/>
      <c r="K102" s="95"/>
      <c r="L102" s="94"/>
      <c r="M102" s="94"/>
      <c r="N102" s="92"/>
      <c r="O102" s="65"/>
      <c r="P102" s="65"/>
      <c r="Q102" s="88"/>
      <c r="R102" s="96"/>
      <c r="S102" s="84"/>
      <c r="T102" s="89"/>
      <c r="U102" s="89"/>
      <c r="V102" s="89"/>
      <c r="W102" s="89"/>
      <c r="X102" s="84"/>
      <c r="Y102" s="90"/>
      <c r="Z102" s="91" t="str">
        <f t="shared" si="8"/>
        <v/>
      </c>
      <c r="AA102" s="92"/>
      <c r="AB102" s="93" t="str">
        <f t="shared" si="9"/>
        <v/>
      </c>
      <c r="AC102" s="98"/>
      <c r="AD102" s="94"/>
      <c r="AE102"/>
      <c r="AF102" s="76" t="str">
        <f t="shared" si="10"/>
        <v/>
      </c>
      <c r="AG102"/>
      <c r="AH102" s="19">
        <f t="shared" si="11"/>
        <v>0</v>
      </c>
      <c r="AI102" s="78"/>
      <c r="AJ102" s="78"/>
    </row>
    <row r="103" spans="1:36" ht="23.25" customHeight="1">
      <c r="A103" s="51" t="s">
        <v>597</v>
      </c>
      <c r="B103" s="97"/>
      <c r="C103" s="86"/>
      <c r="D103" s="79"/>
      <c r="E103" s="80"/>
      <c r="F103" s="80"/>
      <c r="G103" s="92"/>
      <c r="H103" s="87"/>
      <c r="I103" s="88"/>
      <c r="J103" s="84"/>
      <c r="K103" s="95"/>
      <c r="L103" s="94"/>
      <c r="M103" s="94"/>
      <c r="N103" s="92"/>
      <c r="O103" s="65"/>
      <c r="P103" s="65"/>
      <c r="Q103" s="88"/>
      <c r="R103" s="96"/>
      <c r="S103" s="84"/>
      <c r="T103" s="89"/>
      <c r="U103" s="89"/>
      <c r="V103" s="89"/>
      <c r="W103" s="89"/>
      <c r="X103" s="84"/>
      <c r="Y103" s="90"/>
      <c r="Z103" s="91" t="str">
        <f t="shared" ref="Z103:Z134" si="12">IF(ISBLANK(Y103),"",U103*Y103)</f>
        <v/>
      </c>
      <c r="AA103" s="92"/>
      <c r="AB103" s="93" t="str">
        <f t="shared" ref="AB103:AB134" si="13">IF(Y103&lt;AA103,"Stock bas","")</f>
        <v/>
      </c>
      <c r="AC103" s="98"/>
      <c r="AD103" s="94"/>
      <c r="AE103"/>
      <c r="AF103" s="76" t="str">
        <f t="shared" ref="AF103:AF134" si="14">IF(AE103="","",1)</f>
        <v/>
      </c>
      <c r="AG103"/>
      <c r="AH103" s="19">
        <f t="shared" ref="AH103:AH134" si="15">AE103</f>
        <v>0</v>
      </c>
      <c r="AI103" s="78"/>
      <c r="AJ103" s="78"/>
    </row>
    <row r="104" spans="1:36" ht="23.25" customHeight="1">
      <c r="A104" s="51" t="s">
        <v>598</v>
      </c>
      <c r="B104" s="97"/>
      <c r="C104" s="86"/>
      <c r="D104" s="79"/>
      <c r="E104" s="80"/>
      <c r="F104" s="80"/>
      <c r="G104" s="92"/>
      <c r="H104" s="87"/>
      <c r="I104" s="88"/>
      <c r="J104" s="84"/>
      <c r="K104" s="95"/>
      <c r="L104" s="94"/>
      <c r="M104" s="94"/>
      <c r="N104" s="92"/>
      <c r="O104" s="65"/>
      <c r="P104" s="65"/>
      <c r="Q104" s="88"/>
      <c r="R104" s="96"/>
      <c r="S104" s="84"/>
      <c r="T104" s="89"/>
      <c r="U104" s="89"/>
      <c r="V104" s="89"/>
      <c r="W104" s="89"/>
      <c r="X104" s="84"/>
      <c r="Y104" s="90"/>
      <c r="Z104" s="91" t="str">
        <f t="shared" si="12"/>
        <v/>
      </c>
      <c r="AA104" s="92"/>
      <c r="AB104" s="93" t="str">
        <f t="shared" si="13"/>
        <v/>
      </c>
      <c r="AC104" s="98"/>
      <c r="AD104" s="94"/>
      <c r="AE104"/>
      <c r="AF104" s="76" t="str">
        <f t="shared" si="14"/>
        <v/>
      </c>
      <c r="AG104"/>
      <c r="AH104" s="19">
        <f t="shared" si="15"/>
        <v>0</v>
      </c>
      <c r="AI104" s="78"/>
      <c r="AJ104" s="78"/>
    </row>
    <row r="105" spans="1:36" ht="23.25" customHeight="1">
      <c r="A105" s="51" t="s">
        <v>599</v>
      </c>
      <c r="B105" s="97"/>
      <c r="C105" s="86"/>
      <c r="D105" s="79"/>
      <c r="E105" s="80"/>
      <c r="F105" s="80"/>
      <c r="G105" s="92"/>
      <c r="H105" s="87"/>
      <c r="I105" s="88"/>
      <c r="J105" s="84"/>
      <c r="K105" s="95"/>
      <c r="L105" s="94"/>
      <c r="M105" s="94"/>
      <c r="N105" s="92"/>
      <c r="O105" s="65"/>
      <c r="P105" s="65"/>
      <c r="Q105" s="88"/>
      <c r="R105" s="96"/>
      <c r="S105" s="84"/>
      <c r="T105" s="89"/>
      <c r="U105" s="89"/>
      <c r="V105" s="89"/>
      <c r="W105" s="89"/>
      <c r="X105" s="84"/>
      <c r="Y105" s="90"/>
      <c r="Z105" s="91" t="str">
        <f t="shared" si="12"/>
        <v/>
      </c>
      <c r="AA105" s="92"/>
      <c r="AB105" s="93" t="str">
        <f t="shared" si="13"/>
        <v/>
      </c>
      <c r="AC105" s="98"/>
      <c r="AD105" s="94"/>
      <c r="AE105"/>
      <c r="AF105" s="76" t="str">
        <f t="shared" si="14"/>
        <v/>
      </c>
      <c r="AG105"/>
      <c r="AH105" s="19">
        <f t="shared" si="15"/>
        <v>0</v>
      </c>
      <c r="AI105" s="78"/>
      <c r="AJ105" s="78"/>
    </row>
    <row r="106" spans="1:36" ht="23.25" customHeight="1">
      <c r="A106" s="51" t="s">
        <v>600</v>
      </c>
      <c r="B106" s="97"/>
      <c r="C106" s="86"/>
      <c r="D106" s="79"/>
      <c r="E106" s="80"/>
      <c r="F106" s="80"/>
      <c r="G106" s="92"/>
      <c r="H106" s="87"/>
      <c r="I106" s="88"/>
      <c r="J106" s="84"/>
      <c r="K106" s="95"/>
      <c r="L106" s="94"/>
      <c r="M106" s="94"/>
      <c r="N106" s="92"/>
      <c r="O106" s="65"/>
      <c r="P106" s="65"/>
      <c r="Q106" s="88"/>
      <c r="R106" s="96"/>
      <c r="S106" s="84"/>
      <c r="T106" s="89"/>
      <c r="U106" s="89"/>
      <c r="V106" s="89"/>
      <c r="W106" s="89"/>
      <c r="X106" s="84"/>
      <c r="Y106" s="90"/>
      <c r="Z106" s="91" t="str">
        <f t="shared" si="12"/>
        <v/>
      </c>
      <c r="AA106" s="92"/>
      <c r="AB106" s="93" t="str">
        <f t="shared" si="13"/>
        <v/>
      </c>
      <c r="AC106" s="98"/>
      <c r="AD106" s="94"/>
      <c r="AE106"/>
      <c r="AF106" s="76" t="str">
        <f t="shared" si="14"/>
        <v/>
      </c>
      <c r="AG106"/>
      <c r="AH106" s="19">
        <f t="shared" si="15"/>
        <v>0</v>
      </c>
      <c r="AI106" s="78"/>
      <c r="AJ106" s="78"/>
    </row>
    <row r="107" spans="1:36" ht="23.25" customHeight="1">
      <c r="A107" s="51" t="s">
        <v>601</v>
      </c>
      <c r="B107" s="97"/>
      <c r="C107" s="86"/>
      <c r="D107" s="79"/>
      <c r="E107" s="80"/>
      <c r="F107" s="80"/>
      <c r="G107" s="92"/>
      <c r="H107" s="87"/>
      <c r="I107" s="88"/>
      <c r="J107" s="84"/>
      <c r="K107" s="95"/>
      <c r="L107" s="94"/>
      <c r="M107" s="94"/>
      <c r="N107" s="92"/>
      <c r="O107" s="65"/>
      <c r="P107" s="65"/>
      <c r="Q107" s="88"/>
      <c r="R107" s="96"/>
      <c r="S107" s="84"/>
      <c r="T107" s="89"/>
      <c r="U107" s="89"/>
      <c r="V107" s="89"/>
      <c r="W107" s="89"/>
      <c r="X107" s="84"/>
      <c r="Y107" s="90"/>
      <c r="Z107" s="91" t="str">
        <f t="shared" si="12"/>
        <v/>
      </c>
      <c r="AA107" s="92"/>
      <c r="AB107" s="93" t="str">
        <f t="shared" si="13"/>
        <v/>
      </c>
      <c r="AC107" s="98"/>
      <c r="AD107" s="94"/>
      <c r="AE107"/>
      <c r="AF107" s="76" t="str">
        <f t="shared" si="14"/>
        <v/>
      </c>
      <c r="AG107"/>
      <c r="AH107" s="19">
        <f t="shared" si="15"/>
        <v>0</v>
      </c>
      <c r="AI107" s="78"/>
      <c r="AJ107" s="78"/>
    </row>
    <row r="108" spans="1:36" ht="23.25" customHeight="1">
      <c r="A108" s="51" t="s">
        <v>602</v>
      </c>
      <c r="B108" s="97"/>
      <c r="C108" s="86"/>
      <c r="D108" s="79"/>
      <c r="E108" s="80"/>
      <c r="F108" s="80"/>
      <c r="G108" s="92"/>
      <c r="H108" s="87"/>
      <c r="I108" s="88"/>
      <c r="J108" s="84"/>
      <c r="K108" s="95"/>
      <c r="L108" s="94"/>
      <c r="M108" s="94"/>
      <c r="N108" s="92"/>
      <c r="O108" s="65"/>
      <c r="P108" s="65"/>
      <c r="Q108" s="88"/>
      <c r="R108" s="96"/>
      <c r="S108" s="84"/>
      <c r="T108" s="89"/>
      <c r="U108" s="89"/>
      <c r="V108" s="89"/>
      <c r="W108" s="89"/>
      <c r="X108" s="84"/>
      <c r="Y108" s="90"/>
      <c r="Z108" s="91" t="str">
        <f t="shared" si="12"/>
        <v/>
      </c>
      <c r="AA108" s="92"/>
      <c r="AB108" s="93" t="str">
        <f t="shared" si="13"/>
        <v/>
      </c>
      <c r="AC108" s="98"/>
      <c r="AD108" s="94"/>
      <c r="AE108"/>
      <c r="AF108" s="76" t="str">
        <f t="shared" si="14"/>
        <v/>
      </c>
      <c r="AG108"/>
      <c r="AH108" s="19">
        <f t="shared" si="15"/>
        <v>0</v>
      </c>
      <c r="AI108" s="78"/>
      <c r="AJ108" s="78"/>
    </row>
    <row r="109" spans="1:36" ht="23.25" customHeight="1">
      <c r="A109" s="51" t="s">
        <v>603</v>
      </c>
      <c r="B109" s="97"/>
      <c r="C109" s="86"/>
      <c r="D109" s="79"/>
      <c r="E109" s="80"/>
      <c r="F109" s="80"/>
      <c r="G109" s="92"/>
      <c r="H109" s="87"/>
      <c r="I109" s="88"/>
      <c r="J109" s="84"/>
      <c r="K109" s="95"/>
      <c r="L109" s="94"/>
      <c r="M109" s="94"/>
      <c r="N109" s="92"/>
      <c r="O109" s="65"/>
      <c r="P109" s="65"/>
      <c r="Q109" s="88"/>
      <c r="R109" s="96"/>
      <c r="S109" s="84"/>
      <c r="T109" s="89"/>
      <c r="U109" s="89"/>
      <c r="V109" s="89"/>
      <c r="W109" s="89"/>
      <c r="X109" s="84"/>
      <c r="Y109" s="90"/>
      <c r="Z109" s="91" t="str">
        <f t="shared" si="12"/>
        <v/>
      </c>
      <c r="AA109" s="92"/>
      <c r="AB109" s="93" t="str">
        <f t="shared" si="13"/>
        <v/>
      </c>
      <c r="AC109" s="98"/>
      <c r="AD109" s="94"/>
      <c r="AE109"/>
      <c r="AF109" s="76" t="str">
        <f t="shared" si="14"/>
        <v/>
      </c>
      <c r="AG109"/>
      <c r="AH109" s="19">
        <f t="shared" si="15"/>
        <v>0</v>
      </c>
      <c r="AI109" s="78"/>
      <c r="AJ109" s="78"/>
    </row>
    <row r="110" spans="1:36" ht="23.25" customHeight="1">
      <c r="A110" s="51" t="s">
        <v>604</v>
      </c>
      <c r="B110" s="97"/>
      <c r="C110" s="86"/>
      <c r="D110" s="79"/>
      <c r="E110" s="80"/>
      <c r="F110" s="80"/>
      <c r="G110" s="92"/>
      <c r="H110" s="87"/>
      <c r="I110" s="88"/>
      <c r="J110" s="84"/>
      <c r="K110" s="95"/>
      <c r="L110" s="94"/>
      <c r="M110" s="94"/>
      <c r="N110" s="92"/>
      <c r="O110" s="65"/>
      <c r="P110" s="65"/>
      <c r="Q110" s="88"/>
      <c r="R110" s="96"/>
      <c r="S110" s="84"/>
      <c r="T110" s="89"/>
      <c r="U110" s="89"/>
      <c r="V110" s="89"/>
      <c r="W110" s="89"/>
      <c r="X110" s="84"/>
      <c r="Y110" s="90"/>
      <c r="Z110" s="91" t="str">
        <f t="shared" si="12"/>
        <v/>
      </c>
      <c r="AA110" s="92"/>
      <c r="AB110" s="93" t="str">
        <f t="shared" si="13"/>
        <v/>
      </c>
      <c r="AC110" s="98"/>
      <c r="AD110" s="94"/>
      <c r="AE110"/>
      <c r="AF110" s="76" t="str">
        <f t="shared" si="14"/>
        <v/>
      </c>
      <c r="AG110"/>
      <c r="AH110" s="19">
        <f t="shared" si="15"/>
        <v>0</v>
      </c>
      <c r="AI110" s="78"/>
      <c r="AJ110" s="78"/>
    </row>
    <row r="111" spans="1:36" ht="23.25" customHeight="1">
      <c r="A111" s="51" t="s">
        <v>605</v>
      </c>
      <c r="B111" s="97"/>
      <c r="C111" s="86"/>
      <c r="D111" s="79"/>
      <c r="E111" s="80"/>
      <c r="F111" s="80"/>
      <c r="G111" s="92"/>
      <c r="H111" s="87"/>
      <c r="I111" s="88"/>
      <c r="J111" s="84"/>
      <c r="K111" s="95"/>
      <c r="L111" s="94"/>
      <c r="M111" s="94"/>
      <c r="N111" s="92"/>
      <c r="O111" s="65"/>
      <c r="P111" s="65"/>
      <c r="Q111" s="88"/>
      <c r="R111" s="96"/>
      <c r="S111" s="84"/>
      <c r="T111" s="89"/>
      <c r="U111" s="89"/>
      <c r="V111" s="89"/>
      <c r="W111" s="89"/>
      <c r="X111" s="84"/>
      <c r="Y111" s="90"/>
      <c r="Z111" s="91" t="str">
        <f t="shared" si="12"/>
        <v/>
      </c>
      <c r="AA111" s="92"/>
      <c r="AB111" s="93" t="str">
        <f t="shared" si="13"/>
        <v/>
      </c>
      <c r="AC111" s="98"/>
      <c r="AD111" s="94"/>
      <c r="AE111"/>
      <c r="AF111" s="76" t="str">
        <f t="shared" si="14"/>
        <v/>
      </c>
      <c r="AG111"/>
      <c r="AH111" s="19">
        <f t="shared" si="15"/>
        <v>0</v>
      </c>
      <c r="AI111" s="78"/>
      <c r="AJ111" s="78"/>
    </row>
    <row r="112" spans="1:36" ht="23.25" customHeight="1">
      <c r="A112" s="51" t="s">
        <v>606</v>
      </c>
      <c r="B112" s="97"/>
      <c r="C112" s="86"/>
      <c r="D112" s="79"/>
      <c r="E112" s="80"/>
      <c r="F112" s="80"/>
      <c r="G112" s="92"/>
      <c r="H112" s="87"/>
      <c r="I112" s="88"/>
      <c r="J112" s="84"/>
      <c r="K112" s="95"/>
      <c r="L112" s="94"/>
      <c r="M112" s="94"/>
      <c r="N112" s="92"/>
      <c r="O112" s="65"/>
      <c r="P112" s="65"/>
      <c r="Q112" s="88"/>
      <c r="R112" s="96"/>
      <c r="S112" s="84"/>
      <c r="T112" s="89"/>
      <c r="U112" s="89"/>
      <c r="V112" s="89"/>
      <c r="W112" s="89"/>
      <c r="X112" s="84"/>
      <c r="Y112" s="90"/>
      <c r="Z112" s="91" t="str">
        <f t="shared" si="12"/>
        <v/>
      </c>
      <c r="AA112" s="92"/>
      <c r="AB112" s="93" t="str">
        <f t="shared" si="13"/>
        <v/>
      </c>
      <c r="AC112" s="98"/>
      <c r="AD112" s="94"/>
      <c r="AE112"/>
      <c r="AF112" s="76" t="str">
        <f t="shared" si="14"/>
        <v/>
      </c>
      <c r="AG112"/>
      <c r="AH112" s="19">
        <f t="shared" si="15"/>
        <v>0</v>
      </c>
      <c r="AI112" s="78"/>
      <c r="AJ112" s="78"/>
    </row>
    <row r="113" spans="1:36" ht="23.25" customHeight="1">
      <c r="A113" s="51" t="s">
        <v>607</v>
      </c>
      <c r="B113" s="97"/>
      <c r="C113" s="86"/>
      <c r="D113" s="79"/>
      <c r="E113" s="80"/>
      <c r="F113" s="80"/>
      <c r="G113" s="92"/>
      <c r="H113" s="87"/>
      <c r="I113" s="88"/>
      <c r="J113" s="84"/>
      <c r="K113" s="95"/>
      <c r="L113" s="94"/>
      <c r="M113" s="94"/>
      <c r="N113" s="92"/>
      <c r="O113" s="65"/>
      <c r="P113" s="65"/>
      <c r="Q113" s="88"/>
      <c r="R113" s="96"/>
      <c r="S113" s="84"/>
      <c r="T113" s="89"/>
      <c r="U113" s="89"/>
      <c r="V113" s="89"/>
      <c r="W113" s="89"/>
      <c r="X113" s="84"/>
      <c r="Y113" s="90"/>
      <c r="Z113" s="91" t="str">
        <f t="shared" si="12"/>
        <v/>
      </c>
      <c r="AA113" s="92"/>
      <c r="AB113" s="93" t="str">
        <f t="shared" si="13"/>
        <v/>
      </c>
      <c r="AC113" s="98"/>
      <c r="AD113" s="94"/>
      <c r="AE113"/>
      <c r="AF113" s="76" t="str">
        <f t="shared" si="14"/>
        <v/>
      </c>
      <c r="AG113"/>
      <c r="AH113" s="19">
        <f t="shared" si="15"/>
        <v>0</v>
      </c>
      <c r="AI113" s="78"/>
      <c r="AJ113" s="78"/>
    </row>
    <row r="114" spans="1:36" ht="23.25" customHeight="1">
      <c r="A114" s="51" t="s">
        <v>608</v>
      </c>
      <c r="B114" s="97"/>
      <c r="C114" s="86"/>
      <c r="D114" s="79"/>
      <c r="E114" s="80"/>
      <c r="F114" s="80"/>
      <c r="G114" s="92"/>
      <c r="H114" s="87"/>
      <c r="I114" s="88"/>
      <c r="J114" s="84"/>
      <c r="K114" s="95"/>
      <c r="L114" s="94"/>
      <c r="M114" s="94"/>
      <c r="N114" s="92"/>
      <c r="O114" s="65"/>
      <c r="P114" s="65"/>
      <c r="Q114" s="88"/>
      <c r="R114" s="96"/>
      <c r="S114" s="84"/>
      <c r="T114" s="89"/>
      <c r="U114" s="89"/>
      <c r="V114" s="89"/>
      <c r="W114" s="89"/>
      <c r="X114" s="84"/>
      <c r="Y114" s="90"/>
      <c r="Z114" s="91" t="str">
        <f t="shared" si="12"/>
        <v/>
      </c>
      <c r="AA114" s="92"/>
      <c r="AB114" s="93" t="str">
        <f t="shared" si="13"/>
        <v/>
      </c>
      <c r="AC114" s="98"/>
      <c r="AD114" s="94"/>
      <c r="AE114"/>
      <c r="AF114" s="76" t="str">
        <f t="shared" si="14"/>
        <v/>
      </c>
      <c r="AG114"/>
      <c r="AH114" s="19">
        <f t="shared" si="15"/>
        <v>0</v>
      </c>
      <c r="AI114" s="78"/>
      <c r="AJ114" s="78"/>
    </row>
    <row r="115" spans="1:36" ht="23.25" customHeight="1">
      <c r="A115" s="51" t="s">
        <v>609</v>
      </c>
      <c r="B115" s="97"/>
      <c r="C115" s="86"/>
      <c r="D115" s="79"/>
      <c r="E115" s="80"/>
      <c r="F115" s="80"/>
      <c r="G115" s="92"/>
      <c r="H115" s="87"/>
      <c r="I115" s="88"/>
      <c r="J115" s="84"/>
      <c r="K115" s="95"/>
      <c r="L115" s="94"/>
      <c r="M115" s="94"/>
      <c r="N115" s="92"/>
      <c r="O115" s="65"/>
      <c r="P115" s="65"/>
      <c r="Q115" s="88"/>
      <c r="R115" s="96"/>
      <c r="S115" s="84"/>
      <c r="T115" s="89"/>
      <c r="U115" s="89"/>
      <c r="V115" s="89"/>
      <c r="W115" s="89"/>
      <c r="X115" s="84"/>
      <c r="Y115" s="90"/>
      <c r="Z115" s="91" t="str">
        <f t="shared" si="12"/>
        <v/>
      </c>
      <c r="AA115" s="92"/>
      <c r="AB115" s="93" t="str">
        <f t="shared" si="13"/>
        <v/>
      </c>
      <c r="AC115" s="98"/>
      <c r="AD115" s="94"/>
      <c r="AE115"/>
      <c r="AF115" s="76" t="str">
        <f t="shared" si="14"/>
        <v/>
      </c>
      <c r="AG115"/>
      <c r="AH115" s="19">
        <f t="shared" si="15"/>
        <v>0</v>
      </c>
      <c r="AI115" s="78"/>
      <c r="AJ115" s="78"/>
    </row>
    <row r="116" spans="1:36" ht="23.25" customHeight="1">
      <c r="A116" s="51" t="s">
        <v>610</v>
      </c>
      <c r="B116" s="97"/>
      <c r="C116" s="86"/>
      <c r="D116" s="79"/>
      <c r="E116" s="80"/>
      <c r="F116" s="80"/>
      <c r="G116" s="92"/>
      <c r="H116" s="87"/>
      <c r="I116" s="88"/>
      <c r="J116" s="84"/>
      <c r="K116" s="95"/>
      <c r="L116" s="94"/>
      <c r="M116" s="94"/>
      <c r="N116" s="92"/>
      <c r="O116" s="65"/>
      <c r="P116" s="65"/>
      <c r="Q116" s="88"/>
      <c r="R116" s="96"/>
      <c r="S116" s="84"/>
      <c r="T116" s="89"/>
      <c r="U116" s="89"/>
      <c r="V116" s="89"/>
      <c r="W116" s="89"/>
      <c r="X116" s="84"/>
      <c r="Y116" s="90"/>
      <c r="Z116" s="91" t="str">
        <f t="shared" si="12"/>
        <v/>
      </c>
      <c r="AA116" s="92"/>
      <c r="AB116" s="93" t="str">
        <f t="shared" si="13"/>
        <v/>
      </c>
      <c r="AC116" s="98"/>
      <c r="AD116" s="94"/>
      <c r="AE116"/>
      <c r="AF116" s="76" t="str">
        <f t="shared" si="14"/>
        <v/>
      </c>
      <c r="AG116"/>
      <c r="AH116" s="19">
        <f t="shared" si="15"/>
        <v>0</v>
      </c>
      <c r="AI116" s="78"/>
      <c r="AJ116" s="78"/>
    </row>
    <row r="117" spans="1:36" ht="23.25" customHeight="1">
      <c r="A117" s="51" t="s">
        <v>611</v>
      </c>
      <c r="B117" s="97"/>
      <c r="C117" s="86"/>
      <c r="D117" s="79"/>
      <c r="E117" s="80"/>
      <c r="F117" s="80"/>
      <c r="G117" s="92"/>
      <c r="H117" s="87"/>
      <c r="I117" s="88"/>
      <c r="J117" s="84"/>
      <c r="K117" s="95"/>
      <c r="L117" s="94"/>
      <c r="M117" s="94"/>
      <c r="N117" s="92"/>
      <c r="O117" s="65"/>
      <c r="P117" s="65"/>
      <c r="Q117" s="88"/>
      <c r="R117" s="96"/>
      <c r="S117" s="84"/>
      <c r="T117" s="89"/>
      <c r="U117" s="89"/>
      <c r="V117" s="89"/>
      <c r="W117" s="89"/>
      <c r="X117" s="84"/>
      <c r="Y117" s="90"/>
      <c r="Z117" s="91" t="str">
        <f t="shared" si="12"/>
        <v/>
      </c>
      <c r="AA117" s="92"/>
      <c r="AB117" s="93" t="str">
        <f t="shared" si="13"/>
        <v/>
      </c>
      <c r="AC117" s="98"/>
      <c r="AD117" s="94"/>
      <c r="AE117"/>
      <c r="AF117" s="76" t="str">
        <f t="shared" si="14"/>
        <v/>
      </c>
      <c r="AG117"/>
      <c r="AH117" s="19">
        <f t="shared" si="15"/>
        <v>0</v>
      </c>
      <c r="AI117" s="78"/>
      <c r="AJ117" s="78"/>
    </row>
    <row r="118" spans="1:36" ht="23.25" customHeight="1">
      <c r="A118" s="51" t="s">
        <v>612</v>
      </c>
      <c r="B118" s="97"/>
      <c r="C118" s="86"/>
      <c r="D118" s="79"/>
      <c r="E118" s="80"/>
      <c r="F118" s="80"/>
      <c r="G118" s="92"/>
      <c r="H118" s="87"/>
      <c r="I118" s="88"/>
      <c r="J118" s="84"/>
      <c r="K118" s="95"/>
      <c r="L118" s="94"/>
      <c r="M118" s="94"/>
      <c r="N118" s="92"/>
      <c r="O118" s="65"/>
      <c r="P118" s="65"/>
      <c r="Q118" s="88"/>
      <c r="R118" s="96"/>
      <c r="S118" s="84"/>
      <c r="T118" s="89"/>
      <c r="U118" s="89"/>
      <c r="V118" s="89"/>
      <c r="W118" s="89"/>
      <c r="X118" s="84"/>
      <c r="Y118" s="90"/>
      <c r="Z118" s="91" t="str">
        <f t="shared" si="12"/>
        <v/>
      </c>
      <c r="AA118" s="92"/>
      <c r="AB118" s="93" t="str">
        <f t="shared" si="13"/>
        <v/>
      </c>
      <c r="AC118" s="98"/>
      <c r="AD118" s="94"/>
      <c r="AE118"/>
      <c r="AF118" s="76" t="str">
        <f t="shared" si="14"/>
        <v/>
      </c>
      <c r="AG118"/>
      <c r="AH118" s="19">
        <f t="shared" si="15"/>
        <v>0</v>
      </c>
      <c r="AI118" s="78"/>
      <c r="AJ118" s="78"/>
    </row>
    <row r="119" spans="1:36" ht="23.25" customHeight="1">
      <c r="A119" s="51" t="s">
        <v>613</v>
      </c>
      <c r="B119" s="97"/>
      <c r="C119" s="86"/>
      <c r="D119" s="79"/>
      <c r="E119" s="80"/>
      <c r="F119" s="80"/>
      <c r="G119" s="92"/>
      <c r="H119" s="87"/>
      <c r="I119" s="88"/>
      <c r="J119" s="84"/>
      <c r="K119" s="95"/>
      <c r="L119" s="94"/>
      <c r="M119" s="94"/>
      <c r="N119" s="92"/>
      <c r="O119" s="65"/>
      <c r="P119" s="65"/>
      <c r="Q119" s="88"/>
      <c r="R119" s="96"/>
      <c r="S119" s="84"/>
      <c r="T119" s="89"/>
      <c r="U119" s="89"/>
      <c r="V119" s="89"/>
      <c r="W119" s="89"/>
      <c r="X119" s="84"/>
      <c r="Y119" s="90"/>
      <c r="Z119" s="91" t="str">
        <f t="shared" si="12"/>
        <v/>
      </c>
      <c r="AA119" s="92"/>
      <c r="AB119" s="93" t="str">
        <f t="shared" si="13"/>
        <v/>
      </c>
      <c r="AC119" s="98"/>
      <c r="AD119" s="94"/>
      <c r="AE119"/>
      <c r="AF119" s="76" t="str">
        <f t="shared" si="14"/>
        <v/>
      </c>
      <c r="AG119"/>
      <c r="AH119" s="19">
        <f t="shared" si="15"/>
        <v>0</v>
      </c>
      <c r="AI119" s="78"/>
      <c r="AJ119" s="78"/>
    </row>
    <row r="120" spans="1:36" ht="23.25" customHeight="1">
      <c r="A120" s="51" t="s">
        <v>614</v>
      </c>
      <c r="B120" s="97"/>
      <c r="C120" s="86"/>
      <c r="D120" s="79"/>
      <c r="E120" s="80"/>
      <c r="F120" s="80"/>
      <c r="G120" s="92"/>
      <c r="H120" s="87"/>
      <c r="I120" s="88"/>
      <c r="J120" s="84"/>
      <c r="K120" s="95"/>
      <c r="L120" s="94"/>
      <c r="M120" s="94"/>
      <c r="N120" s="92"/>
      <c r="O120" s="65"/>
      <c r="P120" s="65"/>
      <c r="Q120" s="88"/>
      <c r="R120" s="96"/>
      <c r="S120" s="84"/>
      <c r="T120" s="89"/>
      <c r="U120" s="89"/>
      <c r="V120" s="89"/>
      <c r="W120" s="89"/>
      <c r="X120" s="84"/>
      <c r="Y120" s="90"/>
      <c r="Z120" s="91" t="str">
        <f t="shared" si="12"/>
        <v/>
      </c>
      <c r="AA120" s="92"/>
      <c r="AB120" s="93" t="str">
        <f t="shared" si="13"/>
        <v/>
      </c>
      <c r="AC120" s="98"/>
      <c r="AD120" s="94"/>
      <c r="AE120"/>
      <c r="AF120" s="76" t="str">
        <f t="shared" si="14"/>
        <v/>
      </c>
      <c r="AG120"/>
      <c r="AH120" s="19">
        <f t="shared" si="15"/>
        <v>0</v>
      </c>
      <c r="AI120" s="78"/>
      <c r="AJ120" s="78"/>
    </row>
    <row r="121" spans="1:36" ht="23.25" customHeight="1">
      <c r="A121" s="51" t="s">
        <v>615</v>
      </c>
      <c r="B121" s="97"/>
      <c r="C121" s="86"/>
      <c r="D121" s="79"/>
      <c r="E121" s="80"/>
      <c r="F121" s="80"/>
      <c r="G121" s="92"/>
      <c r="H121" s="87"/>
      <c r="I121" s="88"/>
      <c r="J121" s="84"/>
      <c r="K121" s="95"/>
      <c r="L121" s="94"/>
      <c r="M121" s="94"/>
      <c r="N121" s="92"/>
      <c r="O121" s="65"/>
      <c r="P121" s="65"/>
      <c r="Q121" s="88"/>
      <c r="R121" s="96"/>
      <c r="S121" s="84"/>
      <c r="T121" s="89"/>
      <c r="U121" s="89"/>
      <c r="V121" s="89"/>
      <c r="W121" s="89"/>
      <c r="X121" s="84"/>
      <c r="Y121" s="90"/>
      <c r="Z121" s="91" t="str">
        <f t="shared" si="12"/>
        <v/>
      </c>
      <c r="AA121" s="92"/>
      <c r="AB121" s="93" t="str">
        <f t="shared" si="13"/>
        <v/>
      </c>
      <c r="AC121" s="98"/>
      <c r="AD121" s="94"/>
      <c r="AE121"/>
      <c r="AF121" s="76" t="str">
        <f t="shared" si="14"/>
        <v/>
      </c>
      <c r="AG121"/>
      <c r="AH121" s="19">
        <f t="shared" si="15"/>
        <v>0</v>
      </c>
      <c r="AI121" s="78"/>
      <c r="AJ121" s="78"/>
    </row>
    <row r="122" spans="1:36" ht="23.25" customHeight="1">
      <c r="A122" s="51" t="s">
        <v>616</v>
      </c>
      <c r="B122" s="97"/>
      <c r="C122" s="86"/>
      <c r="D122" s="79"/>
      <c r="E122" s="80"/>
      <c r="F122" s="80"/>
      <c r="G122" s="92"/>
      <c r="H122" s="87"/>
      <c r="I122" s="88"/>
      <c r="J122" s="84"/>
      <c r="K122" s="95"/>
      <c r="L122" s="94"/>
      <c r="M122" s="94"/>
      <c r="N122" s="92"/>
      <c r="O122" s="65"/>
      <c r="P122" s="65"/>
      <c r="Q122" s="88"/>
      <c r="R122" s="96"/>
      <c r="S122" s="84"/>
      <c r="T122" s="89"/>
      <c r="U122" s="89"/>
      <c r="V122" s="89"/>
      <c r="W122" s="89"/>
      <c r="X122" s="84"/>
      <c r="Y122" s="90"/>
      <c r="Z122" s="91" t="str">
        <f t="shared" si="12"/>
        <v/>
      </c>
      <c r="AA122" s="92"/>
      <c r="AB122" s="93" t="str">
        <f t="shared" si="13"/>
        <v/>
      </c>
      <c r="AC122" s="98"/>
      <c r="AD122" s="94"/>
      <c r="AE122"/>
      <c r="AF122" s="76" t="str">
        <f t="shared" si="14"/>
        <v/>
      </c>
      <c r="AG122"/>
      <c r="AH122" s="19">
        <f t="shared" si="15"/>
        <v>0</v>
      </c>
      <c r="AI122" s="78"/>
      <c r="AJ122" s="78"/>
    </row>
    <row r="123" spans="1:36" ht="23.25" customHeight="1">
      <c r="A123" s="51" t="s">
        <v>617</v>
      </c>
      <c r="B123" s="97"/>
      <c r="C123" s="86"/>
      <c r="D123" s="79"/>
      <c r="E123" s="80"/>
      <c r="F123" s="80"/>
      <c r="G123" s="92"/>
      <c r="H123" s="87"/>
      <c r="I123" s="88"/>
      <c r="J123" s="84"/>
      <c r="K123" s="95"/>
      <c r="L123" s="94"/>
      <c r="M123" s="94"/>
      <c r="N123" s="92"/>
      <c r="O123" s="65"/>
      <c r="P123" s="65"/>
      <c r="Q123" s="88"/>
      <c r="R123" s="96"/>
      <c r="S123" s="84"/>
      <c r="T123" s="89"/>
      <c r="U123" s="89"/>
      <c r="V123" s="89"/>
      <c r="W123" s="89"/>
      <c r="X123" s="84"/>
      <c r="Y123" s="90"/>
      <c r="Z123" s="91" t="str">
        <f t="shared" si="12"/>
        <v/>
      </c>
      <c r="AA123" s="92"/>
      <c r="AB123" s="93" t="str">
        <f t="shared" si="13"/>
        <v/>
      </c>
      <c r="AC123" s="98"/>
      <c r="AD123" s="94"/>
      <c r="AE123"/>
      <c r="AF123" s="76" t="str">
        <f t="shared" si="14"/>
        <v/>
      </c>
      <c r="AG123"/>
      <c r="AH123" s="19">
        <f t="shared" si="15"/>
        <v>0</v>
      </c>
      <c r="AI123" s="78"/>
      <c r="AJ123" s="78"/>
    </row>
    <row r="124" spans="1:36" ht="23.25" customHeight="1">
      <c r="A124" s="51" t="s">
        <v>618</v>
      </c>
      <c r="B124" s="97"/>
      <c r="C124" s="86"/>
      <c r="D124" s="79"/>
      <c r="E124" s="80"/>
      <c r="F124" s="80"/>
      <c r="G124" s="92"/>
      <c r="H124" s="87"/>
      <c r="I124" s="88"/>
      <c r="J124" s="84"/>
      <c r="K124" s="95"/>
      <c r="L124" s="94"/>
      <c r="M124" s="94"/>
      <c r="N124" s="92"/>
      <c r="O124" s="65"/>
      <c r="P124" s="65"/>
      <c r="Q124" s="88"/>
      <c r="R124" s="96"/>
      <c r="S124" s="84"/>
      <c r="T124" s="89"/>
      <c r="U124" s="89"/>
      <c r="V124" s="89"/>
      <c r="W124" s="89"/>
      <c r="X124" s="84"/>
      <c r="Y124" s="90"/>
      <c r="Z124" s="91" t="str">
        <f t="shared" si="12"/>
        <v/>
      </c>
      <c r="AA124" s="92"/>
      <c r="AB124" s="93" t="str">
        <f t="shared" si="13"/>
        <v/>
      </c>
      <c r="AC124" s="98"/>
      <c r="AD124" s="94"/>
      <c r="AE124"/>
      <c r="AF124" s="76" t="str">
        <f t="shared" si="14"/>
        <v/>
      </c>
      <c r="AG124"/>
      <c r="AH124" s="19">
        <f t="shared" si="15"/>
        <v>0</v>
      </c>
      <c r="AI124" s="78"/>
      <c r="AJ124" s="78"/>
    </row>
    <row r="125" spans="1:36" ht="23.25" customHeight="1">
      <c r="A125" s="51" t="s">
        <v>619</v>
      </c>
      <c r="B125" s="97"/>
      <c r="C125" s="86"/>
      <c r="D125" s="79"/>
      <c r="E125" s="80"/>
      <c r="F125" s="80"/>
      <c r="G125" s="92"/>
      <c r="H125" s="87"/>
      <c r="I125" s="88"/>
      <c r="J125" s="84"/>
      <c r="K125" s="95"/>
      <c r="L125" s="94"/>
      <c r="M125" s="94"/>
      <c r="N125" s="92"/>
      <c r="O125" s="65"/>
      <c r="P125" s="65"/>
      <c r="Q125" s="88"/>
      <c r="R125" s="96"/>
      <c r="S125" s="84"/>
      <c r="T125" s="89"/>
      <c r="U125" s="89"/>
      <c r="V125" s="89"/>
      <c r="W125" s="89"/>
      <c r="X125" s="84"/>
      <c r="Y125" s="90"/>
      <c r="Z125" s="91" t="str">
        <f t="shared" si="12"/>
        <v/>
      </c>
      <c r="AA125" s="92"/>
      <c r="AB125" s="93" t="str">
        <f t="shared" si="13"/>
        <v/>
      </c>
      <c r="AC125" s="98"/>
      <c r="AD125" s="94"/>
      <c r="AE125"/>
      <c r="AF125" s="76" t="str">
        <f t="shared" si="14"/>
        <v/>
      </c>
      <c r="AG125"/>
      <c r="AH125" s="19">
        <f t="shared" si="15"/>
        <v>0</v>
      </c>
      <c r="AI125" s="78"/>
      <c r="AJ125" s="78"/>
    </row>
    <row r="126" spans="1:36" ht="23.25" customHeight="1">
      <c r="A126" s="51" t="s">
        <v>620</v>
      </c>
      <c r="B126" s="97"/>
      <c r="C126" s="86"/>
      <c r="D126" s="79"/>
      <c r="E126" s="80"/>
      <c r="F126" s="80"/>
      <c r="G126" s="92"/>
      <c r="H126" s="87"/>
      <c r="I126" s="88"/>
      <c r="J126" s="84"/>
      <c r="K126" s="95"/>
      <c r="L126" s="94"/>
      <c r="M126" s="94"/>
      <c r="N126" s="92"/>
      <c r="O126" s="65"/>
      <c r="P126" s="65"/>
      <c r="Q126" s="88"/>
      <c r="R126" s="96"/>
      <c r="S126" s="84"/>
      <c r="T126" s="89"/>
      <c r="U126" s="89"/>
      <c r="V126" s="89"/>
      <c r="W126" s="89"/>
      <c r="X126" s="84"/>
      <c r="Y126" s="90"/>
      <c r="Z126" s="91" t="str">
        <f t="shared" si="12"/>
        <v/>
      </c>
      <c r="AA126" s="92"/>
      <c r="AB126" s="93" t="str">
        <f t="shared" si="13"/>
        <v/>
      </c>
      <c r="AC126" s="98"/>
      <c r="AD126" s="94"/>
      <c r="AE126"/>
      <c r="AF126" s="76" t="str">
        <f t="shared" si="14"/>
        <v/>
      </c>
      <c r="AG126"/>
      <c r="AH126" s="19">
        <f t="shared" si="15"/>
        <v>0</v>
      </c>
      <c r="AI126" s="78"/>
      <c r="AJ126" s="78"/>
    </row>
    <row r="127" spans="1:36" ht="23.25" customHeight="1">
      <c r="A127" s="51" t="s">
        <v>621</v>
      </c>
      <c r="B127" s="97"/>
      <c r="C127" s="86"/>
      <c r="D127" s="79"/>
      <c r="E127" s="80"/>
      <c r="F127" s="80"/>
      <c r="G127" s="92"/>
      <c r="H127" s="87"/>
      <c r="I127" s="88"/>
      <c r="J127" s="84"/>
      <c r="K127" s="95"/>
      <c r="L127" s="94"/>
      <c r="M127" s="94"/>
      <c r="N127" s="92"/>
      <c r="O127" s="65"/>
      <c r="P127" s="65"/>
      <c r="Q127" s="88"/>
      <c r="R127" s="96"/>
      <c r="S127" s="84"/>
      <c r="T127" s="89"/>
      <c r="U127" s="89"/>
      <c r="V127" s="89"/>
      <c r="W127" s="89"/>
      <c r="X127" s="84"/>
      <c r="Y127" s="90"/>
      <c r="Z127" s="91" t="str">
        <f t="shared" si="12"/>
        <v/>
      </c>
      <c r="AA127" s="92"/>
      <c r="AB127" s="93" t="str">
        <f t="shared" si="13"/>
        <v/>
      </c>
      <c r="AC127" s="98"/>
      <c r="AD127" s="94"/>
      <c r="AE127"/>
      <c r="AF127" s="76" t="str">
        <f t="shared" si="14"/>
        <v/>
      </c>
      <c r="AG127"/>
      <c r="AH127" s="19">
        <f t="shared" si="15"/>
        <v>0</v>
      </c>
      <c r="AI127" s="78"/>
      <c r="AJ127" s="78"/>
    </row>
    <row r="128" spans="1:36" ht="23.25" customHeight="1">
      <c r="A128" s="51" t="s">
        <v>622</v>
      </c>
      <c r="B128" s="97"/>
      <c r="C128" s="86"/>
      <c r="D128" s="79"/>
      <c r="E128" s="80"/>
      <c r="F128" s="80"/>
      <c r="G128" s="92"/>
      <c r="H128" s="87"/>
      <c r="I128" s="88"/>
      <c r="J128" s="84"/>
      <c r="K128" s="95"/>
      <c r="L128" s="94"/>
      <c r="M128" s="94"/>
      <c r="N128" s="92"/>
      <c r="O128" s="65"/>
      <c r="P128" s="65"/>
      <c r="Q128" s="88"/>
      <c r="R128" s="96"/>
      <c r="S128" s="84"/>
      <c r="T128" s="89"/>
      <c r="U128" s="89"/>
      <c r="V128" s="89"/>
      <c r="W128" s="89"/>
      <c r="X128" s="84"/>
      <c r="Y128" s="90"/>
      <c r="Z128" s="91" t="str">
        <f t="shared" si="12"/>
        <v/>
      </c>
      <c r="AA128" s="92"/>
      <c r="AB128" s="93" t="str">
        <f t="shared" si="13"/>
        <v/>
      </c>
      <c r="AC128" s="98"/>
      <c r="AD128" s="94"/>
      <c r="AE128"/>
      <c r="AF128" s="76" t="str">
        <f t="shared" si="14"/>
        <v/>
      </c>
      <c r="AG128"/>
      <c r="AH128" s="19">
        <f t="shared" si="15"/>
        <v>0</v>
      </c>
      <c r="AI128" s="78"/>
      <c r="AJ128" s="78"/>
    </row>
    <row r="129" spans="1:36" ht="23.25" customHeight="1">
      <c r="A129" s="51" t="s">
        <v>623</v>
      </c>
      <c r="B129" s="97"/>
      <c r="C129" s="86"/>
      <c r="D129" s="79"/>
      <c r="E129" s="80"/>
      <c r="F129" s="80"/>
      <c r="G129" s="92"/>
      <c r="H129" s="87"/>
      <c r="I129" s="88"/>
      <c r="J129" s="84"/>
      <c r="K129" s="95"/>
      <c r="L129" s="94"/>
      <c r="M129" s="94"/>
      <c r="N129" s="92"/>
      <c r="O129" s="65"/>
      <c r="P129" s="65"/>
      <c r="Q129" s="88"/>
      <c r="R129" s="96"/>
      <c r="S129" s="84"/>
      <c r="T129" s="89"/>
      <c r="U129" s="89"/>
      <c r="V129" s="89"/>
      <c r="W129" s="89"/>
      <c r="X129" s="84"/>
      <c r="Y129" s="90"/>
      <c r="Z129" s="91" t="str">
        <f t="shared" si="12"/>
        <v/>
      </c>
      <c r="AA129" s="92"/>
      <c r="AB129" s="93" t="str">
        <f t="shared" si="13"/>
        <v/>
      </c>
      <c r="AC129" s="98"/>
      <c r="AD129" s="94"/>
      <c r="AE129"/>
      <c r="AF129" s="76" t="str">
        <f t="shared" si="14"/>
        <v/>
      </c>
      <c r="AG129"/>
      <c r="AH129" s="19">
        <f t="shared" si="15"/>
        <v>0</v>
      </c>
      <c r="AI129" s="78"/>
      <c r="AJ129" s="78"/>
    </row>
    <row r="130" spans="1:36" ht="23.25" customHeight="1">
      <c r="A130" s="51" t="s">
        <v>624</v>
      </c>
      <c r="B130" s="97"/>
      <c r="C130" s="86"/>
      <c r="D130" s="79"/>
      <c r="E130" s="80"/>
      <c r="F130" s="80"/>
      <c r="G130" s="92"/>
      <c r="H130" s="87"/>
      <c r="I130" s="88"/>
      <c r="J130" s="84"/>
      <c r="K130" s="95"/>
      <c r="L130" s="94"/>
      <c r="M130" s="94"/>
      <c r="N130" s="92"/>
      <c r="O130" s="65"/>
      <c r="P130" s="65"/>
      <c r="Q130" s="88"/>
      <c r="R130" s="96"/>
      <c r="S130" s="84"/>
      <c r="T130" s="89"/>
      <c r="U130" s="89"/>
      <c r="V130" s="89"/>
      <c r="W130" s="89"/>
      <c r="X130" s="84"/>
      <c r="Y130" s="90"/>
      <c r="Z130" s="91" t="str">
        <f t="shared" si="12"/>
        <v/>
      </c>
      <c r="AA130" s="92"/>
      <c r="AB130" s="93" t="str">
        <f t="shared" si="13"/>
        <v/>
      </c>
      <c r="AC130" s="98"/>
      <c r="AD130" s="94"/>
      <c r="AE130"/>
      <c r="AF130" s="76" t="str">
        <f t="shared" si="14"/>
        <v/>
      </c>
      <c r="AG130"/>
      <c r="AH130" s="19">
        <f t="shared" si="15"/>
        <v>0</v>
      </c>
      <c r="AI130" s="78"/>
      <c r="AJ130" s="78"/>
    </row>
    <row r="131" spans="1:36" ht="23.25" customHeight="1">
      <c r="A131" s="51" t="s">
        <v>625</v>
      </c>
      <c r="B131" s="97"/>
      <c r="C131" s="86"/>
      <c r="D131" s="79"/>
      <c r="E131" s="80"/>
      <c r="F131" s="80"/>
      <c r="G131" s="92"/>
      <c r="H131" s="87"/>
      <c r="I131" s="88"/>
      <c r="J131" s="84"/>
      <c r="K131" s="95"/>
      <c r="L131" s="94"/>
      <c r="M131" s="94"/>
      <c r="N131" s="92"/>
      <c r="O131" s="65"/>
      <c r="P131" s="65"/>
      <c r="Q131" s="88"/>
      <c r="R131" s="96"/>
      <c r="S131" s="84"/>
      <c r="T131" s="89"/>
      <c r="U131" s="89"/>
      <c r="V131" s="89"/>
      <c r="W131" s="89"/>
      <c r="X131" s="84"/>
      <c r="Y131" s="90"/>
      <c r="Z131" s="91" t="str">
        <f t="shared" si="12"/>
        <v/>
      </c>
      <c r="AA131" s="92"/>
      <c r="AB131" s="93" t="str">
        <f t="shared" si="13"/>
        <v/>
      </c>
      <c r="AC131" s="98"/>
      <c r="AD131" s="94"/>
      <c r="AE131"/>
      <c r="AF131" s="76" t="str">
        <f t="shared" si="14"/>
        <v/>
      </c>
      <c r="AG131"/>
      <c r="AH131" s="19">
        <f t="shared" si="15"/>
        <v>0</v>
      </c>
      <c r="AI131" s="78"/>
      <c r="AJ131" s="78"/>
    </row>
    <row r="132" spans="1:36" ht="23.25" customHeight="1">
      <c r="A132" s="51" t="s">
        <v>626</v>
      </c>
      <c r="B132" s="97"/>
      <c r="C132" s="86"/>
      <c r="D132" s="79"/>
      <c r="E132" s="80"/>
      <c r="F132" s="80"/>
      <c r="G132" s="92"/>
      <c r="H132" s="87"/>
      <c r="I132" s="88"/>
      <c r="J132" s="84"/>
      <c r="K132" s="95"/>
      <c r="L132" s="94"/>
      <c r="M132" s="94"/>
      <c r="N132" s="92"/>
      <c r="O132" s="65"/>
      <c r="P132" s="65"/>
      <c r="Q132" s="88"/>
      <c r="R132" s="96"/>
      <c r="S132" s="84"/>
      <c r="T132" s="89"/>
      <c r="U132" s="89"/>
      <c r="V132" s="89"/>
      <c r="W132" s="89"/>
      <c r="X132" s="84"/>
      <c r="Y132" s="90"/>
      <c r="Z132" s="91" t="str">
        <f t="shared" si="12"/>
        <v/>
      </c>
      <c r="AA132" s="92"/>
      <c r="AB132" s="93" t="str">
        <f t="shared" si="13"/>
        <v/>
      </c>
      <c r="AC132" s="98"/>
      <c r="AD132" s="94"/>
      <c r="AE132"/>
      <c r="AF132" s="76" t="str">
        <f t="shared" si="14"/>
        <v/>
      </c>
      <c r="AG132"/>
      <c r="AH132" s="19">
        <f t="shared" si="15"/>
        <v>0</v>
      </c>
      <c r="AI132" s="78"/>
      <c r="AJ132" s="78"/>
    </row>
    <row r="133" spans="1:36" ht="23.25" customHeight="1">
      <c r="A133" s="51" t="s">
        <v>627</v>
      </c>
      <c r="B133" s="97"/>
      <c r="C133" s="86"/>
      <c r="D133" s="79"/>
      <c r="E133" s="80"/>
      <c r="F133" s="80"/>
      <c r="G133" s="92"/>
      <c r="H133" s="87"/>
      <c r="I133" s="88"/>
      <c r="J133" s="84"/>
      <c r="K133" s="95"/>
      <c r="L133" s="94"/>
      <c r="M133" s="94"/>
      <c r="N133" s="92"/>
      <c r="O133" s="65"/>
      <c r="P133" s="65"/>
      <c r="Q133" s="88"/>
      <c r="R133" s="96"/>
      <c r="S133" s="84"/>
      <c r="T133" s="89"/>
      <c r="U133" s="89"/>
      <c r="V133" s="89"/>
      <c r="W133" s="89"/>
      <c r="X133" s="84"/>
      <c r="Y133" s="90"/>
      <c r="Z133" s="91" t="str">
        <f t="shared" si="12"/>
        <v/>
      </c>
      <c r="AA133" s="92"/>
      <c r="AB133" s="93" t="str">
        <f t="shared" si="13"/>
        <v/>
      </c>
      <c r="AC133" s="98"/>
      <c r="AD133" s="94"/>
      <c r="AE133"/>
      <c r="AF133" s="76" t="str">
        <f t="shared" si="14"/>
        <v/>
      </c>
      <c r="AG133"/>
      <c r="AH133" s="19">
        <f t="shared" si="15"/>
        <v>0</v>
      </c>
      <c r="AI133" s="78"/>
      <c r="AJ133" s="78"/>
    </row>
    <row r="134" spans="1:36" ht="23.25" customHeight="1">
      <c r="A134" s="51" t="s">
        <v>628</v>
      </c>
      <c r="B134" s="97"/>
      <c r="C134" s="86"/>
      <c r="D134" s="79"/>
      <c r="E134" s="80"/>
      <c r="F134" s="80"/>
      <c r="G134" s="92"/>
      <c r="H134" s="87"/>
      <c r="I134" s="88"/>
      <c r="J134" s="84"/>
      <c r="K134" s="95"/>
      <c r="L134" s="94"/>
      <c r="M134" s="94"/>
      <c r="N134" s="92"/>
      <c r="O134" s="65"/>
      <c r="P134" s="65"/>
      <c r="Q134" s="88"/>
      <c r="R134" s="96"/>
      <c r="S134" s="84"/>
      <c r="T134" s="89"/>
      <c r="U134" s="89"/>
      <c r="V134" s="89"/>
      <c r="W134" s="89"/>
      <c r="X134" s="84"/>
      <c r="Y134" s="90"/>
      <c r="Z134" s="91" t="str">
        <f t="shared" si="12"/>
        <v/>
      </c>
      <c r="AA134" s="92"/>
      <c r="AB134" s="93" t="str">
        <f t="shared" si="13"/>
        <v/>
      </c>
      <c r="AC134" s="98"/>
      <c r="AD134" s="94"/>
      <c r="AE134"/>
      <c r="AF134" s="76" t="str">
        <f t="shared" si="14"/>
        <v/>
      </c>
      <c r="AG134"/>
      <c r="AH134" s="19">
        <f t="shared" si="15"/>
        <v>0</v>
      </c>
      <c r="AI134" s="78"/>
      <c r="AJ134" s="78"/>
    </row>
    <row r="135" spans="1:36" ht="23.25" customHeight="1">
      <c r="A135" s="51" t="s">
        <v>629</v>
      </c>
      <c r="B135" s="97"/>
      <c r="C135" s="86"/>
      <c r="D135" s="79"/>
      <c r="E135" s="80"/>
      <c r="F135" s="80"/>
      <c r="G135" s="92"/>
      <c r="H135" s="87"/>
      <c r="I135" s="88"/>
      <c r="J135" s="84"/>
      <c r="K135" s="95"/>
      <c r="L135" s="94"/>
      <c r="M135" s="94"/>
      <c r="N135" s="92"/>
      <c r="O135" s="65"/>
      <c r="P135" s="65"/>
      <c r="Q135" s="88"/>
      <c r="R135" s="96"/>
      <c r="S135" s="84"/>
      <c r="T135" s="89"/>
      <c r="U135" s="89"/>
      <c r="V135" s="89"/>
      <c r="W135" s="89"/>
      <c r="X135" s="84"/>
      <c r="Y135" s="90"/>
      <c r="Z135" s="91" t="str">
        <f t="shared" ref="Z135:Z166" si="16">IF(ISBLANK(Y135),"",U135*Y135)</f>
        <v/>
      </c>
      <c r="AA135" s="92"/>
      <c r="AB135" s="93" t="str">
        <f t="shared" ref="AB135:AB166" si="17">IF(Y135&lt;AA135,"Stock bas","")</f>
        <v/>
      </c>
      <c r="AC135" s="98"/>
      <c r="AD135" s="94"/>
      <c r="AE135"/>
      <c r="AF135" s="76" t="str">
        <f t="shared" ref="AF135:AF166" si="18">IF(AE135="","",1)</f>
        <v/>
      </c>
      <c r="AG135"/>
      <c r="AH135" s="19">
        <f t="shared" ref="AH135:AH166" si="19">AE135</f>
        <v>0</v>
      </c>
      <c r="AI135" s="78"/>
      <c r="AJ135" s="78"/>
    </row>
    <row r="136" spans="1:36" ht="23.25" customHeight="1">
      <c r="A136" s="51" t="s">
        <v>630</v>
      </c>
      <c r="B136" s="97"/>
      <c r="C136" s="86"/>
      <c r="D136" s="79"/>
      <c r="E136" s="80"/>
      <c r="F136" s="80"/>
      <c r="G136" s="92"/>
      <c r="H136" s="87"/>
      <c r="I136" s="88"/>
      <c r="J136" s="84"/>
      <c r="K136" s="95"/>
      <c r="L136" s="94"/>
      <c r="M136" s="94"/>
      <c r="N136" s="92"/>
      <c r="O136" s="65"/>
      <c r="P136" s="65"/>
      <c r="Q136" s="88"/>
      <c r="R136" s="96"/>
      <c r="S136" s="84"/>
      <c r="T136" s="89"/>
      <c r="U136" s="89"/>
      <c r="V136" s="89"/>
      <c r="W136" s="89"/>
      <c r="X136" s="84"/>
      <c r="Y136" s="90"/>
      <c r="Z136" s="91" t="str">
        <f t="shared" si="16"/>
        <v/>
      </c>
      <c r="AA136" s="92"/>
      <c r="AB136" s="93" t="str">
        <f t="shared" si="17"/>
        <v/>
      </c>
      <c r="AC136" s="98"/>
      <c r="AD136" s="94"/>
      <c r="AE136"/>
      <c r="AF136" s="76" t="str">
        <f t="shared" si="18"/>
        <v/>
      </c>
      <c r="AG136"/>
      <c r="AH136" s="19">
        <f t="shared" si="19"/>
        <v>0</v>
      </c>
      <c r="AI136" s="78"/>
      <c r="AJ136" s="78"/>
    </row>
    <row r="137" spans="1:36" ht="23.25" customHeight="1">
      <c r="A137" s="51" t="s">
        <v>631</v>
      </c>
      <c r="B137" s="97"/>
      <c r="C137" s="86"/>
      <c r="D137" s="79"/>
      <c r="E137" s="80"/>
      <c r="F137" s="80"/>
      <c r="G137" s="92"/>
      <c r="H137" s="87"/>
      <c r="I137" s="88"/>
      <c r="J137" s="84"/>
      <c r="K137" s="95"/>
      <c r="L137" s="94"/>
      <c r="M137" s="94"/>
      <c r="N137" s="92"/>
      <c r="O137" s="65"/>
      <c r="P137" s="65"/>
      <c r="Q137" s="88"/>
      <c r="R137" s="96"/>
      <c r="S137" s="84"/>
      <c r="T137" s="89"/>
      <c r="U137" s="89"/>
      <c r="V137" s="89"/>
      <c r="W137" s="89"/>
      <c r="X137" s="84"/>
      <c r="Y137" s="90"/>
      <c r="Z137" s="91" t="str">
        <f t="shared" si="16"/>
        <v/>
      </c>
      <c r="AA137" s="92"/>
      <c r="AB137" s="93" t="str">
        <f t="shared" si="17"/>
        <v/>
      </c>
      <c r="AC137" s="98"/>
      <c r="AD137" s="94"/>
      <c r="AE137"/>
      <c r="AF137" s="76" t="str">
        <f t="shared" si="18"/>
        <v/>
      </c>
      <c r="AG137"/>
      <c r="AH137" s="19">
        <f t="shared" si="19"/>
        <v>0</v>
      </c>
      <c r="AI137" s="78"/>
      <c r="AJ137" s="78"/>
    </row>
    <row r="138" spans="1:36" ht="23.25" customHeight="1">
      <c r="A138" s="51" t="s">
        <v>632</v>
      </c>
      <c r="B138" s="97"/>
      <c r="C138" s="86"/>
      <c r="D138" s="79"/>
      <c r="E138" s="80"/>
      <c r="F138" s="80"/>
      <c r="G138" s="92"/>
      <c r="H138" s="87"/>
      <c r="I138" s="88"/>
      <c r="J138" s="84"/>
      <c r="K138" s="95"/>
      <c r="L138" s="94"/>
      <c r="M138" s="94"/>
      <c r="N138" s="92"/>
      <c r="O138" s="65"/>
      <c r="P138" s="65"/>
      <c r="Q138" s="88"/>
      <c r="R138" s="96"/>
      <c r="S138" s="84"/>
      <c r="T138" s="89"/>
      <c r="U138" s="89"/>
      <c r="V138" s="89"/>
      <c r="W138" s="89"/>
      <c r="X138" s="84"/>
      <c r="Y138" s="90"/>
      <c r="Z138" s="91" t="str">
        <f t="shared" si="16"/>
        <v/>
      </c>
      <c r="AA138" s="92"/>
      <c r="AB138" s="93" t="str">
        <f t="shared" si="17"/>
        <v/>
      </c>
      <c r="AC138" s="98"/>
      <c r="AD138" s="94"/>
      <c r="AE138"/>
      <c r="AF138" s="76" t="str">
        <f t="shared" si="18"/>
        <v/>
      </c>
      <c r="AG138"/>
      <c r="AH138" s="19">
        <f t="shared" si="19"/>
        <v>0</v>
      </c>
      <c r="AI138" s="78"/>
      <c r="AJ138" s="78"/>
    </row>
    <row r="139" spans="1:36" ht="23.25" customHeight="1">
      <c r="A139" s="51" t="s">
        <v>633</v>
      </c>
      <c r="B139" s="97"/>
      <c r="C139" s="86"/>
      <c r="D139" s="79"/>
      <c r="E139" s="80"/>
      <c r="F139" s="80"/>
      <c r="G139" s="92"/>
      <c r="H139" s="87"/>
      <c r="I139" s="88"/>
      <c r="J139" s="84"/>
      <c r="K139" s="95"/>
      <c r="L139" s="94"/>
      <c r="M139" s="94"/>
      <c r="N139" s="92"/>
      <c r="O139" s="65"/>
      <c r="P139" s="65"/>
      <c r="Q139" s="88"/>
      <c r="R139" s="96"/>
      <c r="S139" s="84"/>
      <c r="T139" s="89"/>
      <c r="U139" s="89"/>
      <c r="V139" s="89"/>
      <c r="W139" s="89"/>
      <c r="X139" s="84"/>
      <c r="Y139" s="90"/>
      <c r="Z139" s="91" t="str">
        <f t="shared" si="16"/>
        <v/>
      </c>
      <c r="AA139" s="92"/>
      <c r="AB139" s="93" t="str">
        <f t="shared" si="17"/>
        <v/>
      </c>
      <c r="AC139" s="98"/>
      <c r="AD139" s="94"/>
      <c r="AE139"/>
      <c r="AF139" s="76" t="str">
        <f t="shared" si="18"/>
        <v/>
      </c>
      <c r="AG139"/>
      <c r="AH139" s="19">
        <f t="shared" si="19"/>
        <v>0</v>
      </c>
      <c r="AI139" s="78"/>
      <c r="AJ139" s="78"/>
    </row>
    <row r="140" spans="1:36" ht="23.25" customHeight="1">
      <c r="A140" s="51" t="s">
        <v>634</v>
      </c>
      <c r="B140" s="97"/>
      <c r="C140" s="86"/>
      <c r="D140" s="79"/>
      <c r="E140" s="80"/>
      <c r="F140" s="80"/>
      <c r="G140" s="92"/>
      <c r="H140" s="87"/>
      <c r="I140" s="88"/>
      <c r="J140" s="84"/>
      <c r="K140" s="95"/>
      <c r="L140" s="94"/>
      <c r="M140" s="94"/>
      <c r="N140" s="92"/>
      <c r="O140" s="65"/>
      <c r="P140" s="65"/>
      <c r="Q140" s="88"/>
      <c r="R140" s="96"/>
      <c r="S140" s="84"/>
      <c r="T140" s="89"/>
      <c r="U140" s="89"/>
      <c r="V140" s="89"/>
      <c r="W140" s="89"/>
      <c r="X140" s="84"/>
      <c r="Y140" s="90"/>
      <c r="Z140" s="91" t="str">
        <f t="shared" si="16"/>
        <v/>
      </c>
      <c r="AA140" s="92"/>
      <c r="AB140" s="93" t="str">
        <f t="shared" si="17"/>
        <v/>
      </c>
      <c r="AC140" s="98"/>
      <c r="AD140" s="94"/>
      <c r="AE140"/>
      <c r="AF140" s="76" t="str">
        <f t="shared" si="18"/>
        <v/>
      </c>
      <c r="AG140"/>
      <c r="AH140" s="19">
        <f t="shared" si="19"/>
        <v>0</v>
      </c>
      <c r="AI140" s="78"/>
      <c r="AJ140" s="78"/>
    </row>
    <row r="141" spans="1:36" ht="23.25" customHeight="1">
      <c r="A141" s="51" t="s">
        <v>635</v>
      </c>
      <c r="B141" s="97"/>
      <c r="C141" s="86"/>
      <c r="D141" s="79"/>
      <c r="E141" s="80"/>
      <c r="F141" s="80"/>
      <c r="G141" s="92"/>
      <c r="H141" s="87"/>
      <c r="I141" s="88"/>
      <c r="J141" s="84"/>
      <c r="K141" s="95"/>
      <c r="L141" s="94"/>
      <c r="M141" s="94"/>
      <c r="N141" s="92"/>
      <c r="O141" s="65"/>
      <c r="P141" s="65"/>
      <c r="Q141" s="88"/>
      <c r="R141" s="96"/>
      <c r="S141" s="84"/>
      <c r="T141" s="89"/>
      <c r="U141" s="89"/>
      <c r="V141" s="89"/>
      <c r="W141" s="89"/>
      <c r="X141" s="84"/>
      <c r="Y141" s="90"/>
      <c r="Z141" s="91" t="str">
        <f t="shared" si="16"/>
        <v/>
      </c>
      <c r="AA141" s="92"/>
      <c r="AB141" s="93" t="str">
        <f t="shared" si="17"/>
        <v/>
      </c>
      <c r="AC141" s="98"/>
      <c r="AD141" s="94"/>
      <c r="AE141"/>
      <c r="AF141" s="76" t="str">
        <f t="shared" si="18"/>
        <v/>
      </c>
      <c r="AG141"/>
      <c r="AH141" s="19">
        <f t="shared" si="19"/>
        <v>0</v>
      </c>
      <c r="AI141" s="78"/>
      <c r="AJ141" s="78"/>
    </row>
    <row r="142" spans="1:36" ht="23.25" customHeight="1">
      <c r="A142" s="51" t="s">
        <v>636</v>
      </c>
      <c r="B142" s="97"/>
      <c r="C142" s="86"/>
      <c r="D142" s="79"/>
      <c r="E142" s="80"/>
      <c r="F142" s="80"/>
      <c r="G142" s="92"/>
      <c r="H142" s="87"/>
      <c r="I142" s="88"/>
      <c r="J142" s="84"/>
      <c r="K142" s="95"/>
      <c r="L142" s="94"/>
      <c r="M142" s="94"/>
      <c r="N142" s="92"/>
      <c r="O142" s="65"/>
      <c r="P142" s="65"/>
      <c r="Q142" s="88"/>
      <c r="R142" s="96"/>
      <c r="S142" s="84"/>
      <c r="T142" s="89"/>
      <c r="U142" s="89"/>
      <c r="V142" s="89"/>
      <c r="W142" s="89"/>
      <c r="X142" s="84"/>
      <c r="Y142" s="90"/>
      <c r="Z142" s="91" t="str">
        <f t="shared" si="16"/>
        <v/>
      </c>
      <c r="AA142" s="92"/>
      <c r="AB142" s="93" t="str">
        <f t="shared" si="17"/>
        <v/>
      </c>
      <c r="AC142" s="98"/>
      <c r="AD142" s="94"/>
      <c r="AE142"/>
      <c r="AF142" s="76" t="str">
        <f t="shared" si="18"/>
        <v/>
      </c>
      <c r="AG142"/>
      <c r="AH142" s="19">
        <f t="shared" si="19"/>
        <v>0</v>
      </c>
      <c r="AI142" s="78"/>
      <c r="AJ142" s="78"/>
    </row>
    <row r="143" spans="1:36" ht="23.25" customHeight="1">
      <c r="A143" s="51" t="s">
        <v>637</v>
      </c>
      <c r="B143" s="97"/>
      <c r="C143" s="86"/>
      <c r="D143" s="79"/>
      <c r="E143" s="80"/>
      <c r="F143" s="80"/>
      <c r="G143" s="92"/>
      <c r="H143" s="87"/>
      <c r="I143" s="88"/>
      <c r="J143" s="84"/>
      <c r="K143" s="95"/>
      <c r="L143" s="94"/>
      <c r="M143" s="94"/>
      <c r="N143" s="92"/>
      <c r="O143" s="65"/>
      <c r="P143" s="65"/>
      <c r="Q143" s="88"/>
      <c r="R143" s="96"/>
      <c r="S143" s="84"/>
      <c r="T143" s="89"/>
      <c r="U143" s="89"/>
      <c r="V143" s="89"/>
      <c r="W143" s="89"/>
      <c r="X143" s="84"/>
      <c r="Y143" s="90"/>
      <c r="Z143" s="91" t="str">
        <f t="shared" si="16"/>
        <v/>
      </c>
      <c r="AA143" s="92"/>
      <c r="AB143" s="93" t="str">
        <f t="shared" si="17"/>
        <v/>
      </c>
      <c r="AC143" s="98"/>
      <c r="AD143" s="94"/>
      <c r="AE143"/>
      <c r="AF143" s="76" t="str">
        <f t="shared" si="18"/>
        <v/>
      </c>
      <c r="AG143"/>
      <c r="AH143" s="19">
        <f t="shared" si="19"/>
        <v>0</v>
      </c>
      <c r="AI143" s="78"/>
      <c r="AJ143" s="78"/>
    </row>
    <row r="144" spans="1:36" ht="23.25" customHeight="1">
      <c r="A144" s="51" t="s">
        <v>638</v>
      </c>
      <c r="B144" s="97"/>
      <c r="C144" s="86"/>
      <c r="D144" s="79"/>
      <c r="E144" s="80"/>
      <c r="F144" s="80"/>
      <c r="G144" s="92"/>
      <c r="H144" s="87"/>
      <c r="I144" s="88"/>
      <c r="J144" s="84"/>
      <c r="K144" s="95"/>
      <c r="L144" s="94"/>
      <c r="M144" s="94"/>
      <c r="N144" s="92"/>
      <c r="O144" s="65"/>
      <c r="P144" s="65"/>
      <c r="Q144" s="88"/>
      <c r="R144" s="96"/>
      <c r="S144" s="84"/>
      <c r="T144" s="89"/>
      <c r="U144" s="89"/>
      <c r="V144" s="89"/>
      <c r="W144" s="89"/>
      <c r="X144" s="84"/>
      <c r="Y144" s="90"/>
      <c r="Z144" s="91" t="str">
        <f t="shared" si="16"/>
        <v/>
      </c>
      <c r="AA144" s="92"/>
      <c r="AB144" s="93" t="str">
        <f t="shared" si="17"/>
        <v/>
      </c>
      <c r="AC144" s="98"/>
      <c r="AD144" s="94"/>
      <c r="AE144"/>
      <c r="AF144" s="76" t="str">
        <f t="shared" si="18"/>
        <v/>
      </c>
      <c r="AG144"/>
      <c r="AH144" s="19">
        <f t="shared" si="19"/>
        <v>0</v>
      </c>
      <c r="AI144" s="78"/>
      <c r="AJ144" s="78"/>
    </row>
    <row r="145" spans="1:36" ht="23.25" customHeight="1">
      <c r="A145" s="51" t="s">
        <v>639</v>
      </c>
      <c r="B145" s="97"/>
      <c r="C145" s="86"/>
      <c r="D145" s="79"/>
      <c r="E145" s="80"/>
      <c r="F145" s="80"/>
      <c r="G145" s="92"/>
      <c r="H145" s="87"/>
      <c r="I145" s="88"/>
      <c r="J145" s="84"/>
      <c r="K145" s="95"/>
      <c r="L145" s="94"/>
      <c r="M145" s="94"/>
      <c r="N145" s="92"/>
      <c r="O145" s="65"/>
      <c r="P145" s="65"/>
      <c r="Q145" s="88"/>
      <c r="R145" s="96"/>
      <c r="S145" s="84"/>
      <c r="T145" s="89"/>
      <c r="U145" s="89"/>
      <c r="V145" s="89"/>
      <c r="W145" s="89"/>
      <c r="X145" s="84"/>
      <c r="Y145" s="90"/>
      <c r="Z145" s="91" t="str">
        <f t="shared" si="16"/>
        <v/>
      </c>
      <c r="AA145" s="92"/>
      <c r="AB145" s="93" t="str">
        <f t="shared" si="17"/>
        <v/>
      </c>
      <c r="AC145" s="98"/>
      <c r="AD145" s="94"/>
      <c r="AE145"/>
      <c r="AF145" s="76" t="str">
        <f t="shared" si="18"/>
        <v/>
      </c>
      <c r="AG145"/>
      <c r="AH145" s="19">
        <f t="shared" si="19"/>
        <v>0</v>
      </c>
      <c r="AI145" s="78"/>
      <c r="AJ145" s="78"/>
    </row>
    <row r="146" spans="1:36" ht="23.25" customHeight="1">
      <c r="A146" s="51" t="s">
        <v>640</v>
      </c>
      <c r="B146" s="97"/>
      <c r="C146" s="86"/>
      <c r="D146" s="79"/>
      <c r="E146" s="80"/>
      <c r="F146" s="80"/>
      <c r="G146" s="92"/>
      <c r="H146" s="87"/>
      <c r="I146" s="88"/>
      <c r="J146" s="84"/>
      <c r="K146" s="95"/>
      <c r="L146" s="94"/>
      <c r="M146" s="94"/>
      <c r="N146" s="92"/>
      <c r="O146" s="65"/>
      <c r="P146" s="65"/>
      <c r="Q146" s="88"/>
      <c r="R146" s="96"/>
      <c r="S146" s="84"/>
      <c r="T146" s="89"/>
      <c r="U146" s="89"/>
      <c r="V146" s="89"/>
      <c r="W146" s="89"/>
      <c r="X146" s="84"/>
      <c r="Y146" s="90"/>
      <c r="Z146" s="91" t="str">
        <f t="shared" si="16"/>
        <v/>
      </c>
      <c r="AA146" s="92"/>
      <c r="AB146" s="93" t="str">
        <f t="shared" si="17"/>
        <v/>
      </c>
      <c r="AC146" s="98"/>
      <c r="AD146" s="94"/>
      <c r="AE146"/>
      <c r="AF146" s="76" t="str">
        <f t="shared" si="18"/>
        <v/>
      </c>
      <c r="AG146"/>
      <c r="AH146" s="19">
        <f t="shared" si="19"/>
        <v>0</v>
      </c>
      <c r="AI146" s="78"/>
      <c r="AJ146" s="78"/>
    </row>
    <row r="147" spans="1:36" ht="23.25" customHeight="1">
      <c r="A147" s="51" t="s">
        <v>641</v>
      </c>
      <c r="B147" s="97"/>
      <c r="C147" s="86"/>
      <c r="D147" s="79"/>
      <c r="E147" s="80"/>
      <c r="F147" s="80"/>
      <c r="G147" s="92"/>
      <c r="H147" s="87"/>
      <c r="I147" s="88"/>
      <c r="J147" s="84"/>
      <c r="K147" s="95"/>
      <c r="L147" s="94"/>
      <c r="M147" s="94"/>
      <c r="N147" s="92"/>
      <c r="O147" s="65"/>
      <c r="P147" s="65"/>
      <c r="Q147" s="88"/>
      <c r="R147" s="96"/>
      <c r="S147" s="84"/>
      <c r="T147" s="89"/>
      <c r="U147" s="89"/>
      <c r="V147" s="89"/>
      <c r="W147" s="89"/>
      <c r="X147" s="84"/>
      <c r="Y147" s="90"/>
      <c r="Z147" s="91" t="str">
        <f t="shared" si="16"/>
        <v/>
      </c>
      <c r="AA147" s="92"/>
      <c r="AB147" s="93" t="str">
        <f t="shared" si="17"/>
        <v/>
      </c>
      <c r="AC147" s="98"/>
      <c r="AD147" s="94"/>
      <c r="AE147"/>
      <c r="AF147" s="76" t="str">
        <f t="shared" si="18"/>
        <v/>
      </c>
      <c r="AG147"/>
      <c r="AH147" s="19">
        <f t="shared" si="19"/>
        <v>0</v>
      </c>
      <c r="AI147" s="78"/>
      <c r="AJ147" s="78"/>
    </row>
    <row r="148" spans="1:36" ht="23.25" customHeight="1">
      <c r="A148" s="51" t="s">
        <v>642</v>
      </c>
      <c r="B148" s="97"/>
      <c r="C148" s="86"/>
      <c r="D148" s="79"/>
      <c r="E148" s="80"/>
      <c r="F148" s="80"/>
      <c r="G148" s="92"/>
      <c r="H148" s="87"/>
      <c r="I148" s="88"/>
      <c r="J148" s="84"/>
      <c r="K148" s="95"/>
      <c r="L148" s="94"/>
      <c r="M148" s="94"/>
      <c r="N148" s="92"/>
      <c r="O148" s="65"/>
      <c r="P148" s="65"/>
      <c r="Q148" s="88"/>
      <c r="R148" s="96"/>
      <c r="S148" s="84"/>
      <c r="T148" s="89"/>
      <c r="U148" s="89"/>
      <c r="V148" s="89"/>
      <c r="W148" s="89"/>
      <c r="X148" s="84"/>
      <c r="Y148" s="90"/>
      <c r="Z148" s="91" t="str">
        <f t="shared" si="16"/>
        <v/>
      </c>
      <c r="AA148" s="92"/>
      <c r="AB148" s="93" t="str">
        <f t="shared" si="17"/>
        <v/>
      </c>
      <c r="AC148" s="98"/>
      <c r="AD148" s="94"/>
      <c r="AE148"/>
      <c r="AF148" s="76" t="str">
        <f t="shared" si="18"/>
        <v/>
      </c>
      <c r="AG148"/>
      <c r="AH148" s="19">
        <f t="shared" si="19"/>
        <v>0</v>
      </c>
      <c r="AI148" s="78"/>
      <c r="AJ148" s="78"/>
    </row>
    <row r="149" spans="1:36" ht="23.25" customHeight="1">
      <c r="A149" s="51" t="s">
        <v>643</v>
      </c>
      <c r="B149" s="97"/>
      <c r="C149" s="86"/>
      <c r="D149" s="79"/>
      <c r="E149" s="80"/>
      <c r="F149" s="80"/>
      <c r="G149" s="92"/>
      <c r="H149" s="87"/>
      <c r="I149" s="88"/>
      <c r="J149" s="84"/>
      <c r="K149" s="95"/>
      <c r="L149" s="94"/>
      <c r="M149" s="94"/>
      <c r="N149" s="92"/>
      <c r="O149" s="65"/>
      <c r="P149" s="65"/>
      <c r="Q149" s="88"/>
      <c r="R149" s="96"/>
      <c r="S149" s="84"/>
      <c r="T149" s="89"/>
      <c r="U149" s="89"/>
      <c r="V149" s="89"/>
      <c r="W149" s="89"/>
      <c r="X149" s="84"/>
      <c r="Y149" s="90"/>
      <c r="Z149" s="91" t="str">
        <f t="shared" si="16"/>
        <v/>
      </c>
      <c r="AA149" s="92"/>
      <c r="AB149" s="93" t="str">
        <f t="shared" si="17"/>
        <v/>
      </c>
      <c r="AC149" s="98"/>
      <c r="AD149" s="94"/>
      <c r="AE149"/>
      <c r="AF149" s="76" t="str">
        <f t="shared" si="18"/>
        <v/>
      </c>
      <c r="AG149"/>
      <c r="AH149" s="19">
        <f t="shared" si="19"/>
        <v>0</v>
      </c>
      <c r="AI149" s="78"/>
      <c r="AJ149" s="78"/>
    </row>
    <row r="150" spans="1:36" ht="23.25" customHeight="1">
      <c r="A150" s="51" t="s">
        <v>644</v>
      </c>
      <c r="B150" s="97"/>
      <c r="C150" s="86"/>
      <c r="D150" s="79"/>
      <c r="E150" s="80"/>
      <c r="F150" s="80"/>
      <c r="G150" s="92"/>
      <c r="H150" s="87"/>
      <c r="I150" s="88"/>
      <c r="J150" s="84"/>
      <c r="K150" s="95"/>
      <c r="L150" s="94"/>
      <c r="M150" s="94"/>
      <c r="N150" s="92"/>
      <c r="O150" s="65"/>
      <c r="P150" s="65"/>
      <c r="Q150" s="88"/>
      <c r="R150" s="96"/>
      <c r="S150" s="84"/>
      <c r="T150" s="89"/>
      <c r="U150" s="89"/>
      <c r="V150" s="89"/>
      <c r="W150" s="89"/>
      <c r="X150" s="84"/>
      <c r="Y150" s="90"/>
      <c r="Z150" s="91" t="str">
        <f t="shared" si="16"/>
        <v/>
      </c>
      <c r="AA150" s="92"/>
      <c r="AB150" s="93" t="str">
        <f t="shared" si="17"/>
        <v/>
      </c>
      <c r="AC150" s="98"/>
      <c r="AD150" s="94"/>
      <c r="AE150"/>
      <c r="AF150" s="76" t="str">
        <f t="shared" si="18"/>
        <v/>
      </c>
      <c r="AG150"/>
      <c r="AH150" s="19">
        <f t="shared" si="19"/>
        <v>0</v>
      </c>
      <c r="AI150" s="78"/>
      <c r="AJ150" s="78"/>
    </row>
    <row r="151" spans="1:36" ht="23.25" customHeight="1">
      <c r="A151" s="51" t="s">
        <v>645</v>
      </c>
      <c r="B151" s="97"/>
      <c r="C151" s="86"/>
      <c r="D151" s="79"/>
      <c r="E151" s="80"/>
      <c r="F151" s="80"/>
      <c r="G151" s="92"/>
      <c r="H151" s="87"/>
      <c r="I151" s="88"/>
      <c r="J151" s="84"/>
      <c r="K151" s="95"/>
      <c r="L151" s="94"/>
      <c r="M151" s="94"/>
      <c r="N151" s="92"/>
      <c r="O151" s="65"/>
      <c r="P151" s="65"/>
      <c r="Q151" s="88"/>
      <c r="R151" s="96"/>
      <c r="S151" s="84"/>
      <c r="T151" s="89"/>
      <c r="U151" s="89"/>
      <c r="V151" s="89"/>
      <c r="W151" s="89"/>
      <c r="X151" s="84"/>
      <c r="Y151" s="90"/>
      <c r="Z151" s="91" t="str">
        <f t="shared" si="16"/>
        <v/>
      </c>
      <c r="AA151" s="92"/>
      <c r="AB151" s="93" t="str">
        <f t="shared" si="17"/>
        <v/>
      </c>
      <c r="AC151" s="98"/>
      <c r="AD151" s="94"/>
      <c r="AE151"/>
      <c r="AF151" s="76" t="str">
        <f t="shared" si="18"/>
        <v/>
      </c>
      <c r="AG151"/>
      <c r="AH151" s="19">
        <f t="shared" si="19"/>
        <v>0</v>
      </c>
      <c r="AI151" s="78"/>
      <c r="AJ151" s="78"/>
    </row>
    <row r="152" spans="1:36" ht="23.25" customHeight="1">
      <c r="A152" s="51" t="s">
        <v>646</v>
      </c>
      <c r="B152" s="97"/>
      <c r="C152" s="86"/>
      <c r="D152" s="79"/>
      <c r="E152" s="80"/>
      <c r="F152" s="80"/>
      <c r="G152" s="92"/>
      <c r="H152" s="87"/>
      <c r="I152" s="88"/>
      <c r="J152" s="84"/>
      <c r="K152" s="95"/>
      <c r="L152" s="94"/>
      <c r="M152" s="94"/>
      <c r="N152" s="92"/>
      <c r="O152" s="65"/>
      <c r="P152" s="65"/>
      <c r="Q152" s="88"/>
      <c r="R152" s="96"/>
      <c r="S152" s="84"/>
      <c r="T152" s="89"/>
      <c r="U152" s="89"/>
      <c r="V152" s="89"/>
      <c r="W152" s="89"/>
      <c r="X152" s="84"/>
      <c r="Y152" s="90"/>
      <c r="Z152" s="91" t="str">
        <f t="shared" si="16"/>
        <v/>
      </c>
      <c r="AA152" s="92"/>
      <c r="AB152" s="93" t="str">
        <f t="shared" si="17"/>
        <v/>
      </c>
      <c r="AC152" s="98"/>
      <c r="AD152" s="94"/>
      <c r="AE152"/>
      <c r="AF152" s="76" t="str">
        <f t="shared" si="18"/>
        <v/>
      </c>
      <c r="AG152"/>
      <c r="AH152" s="19">
        <f t="shared" si="19"/>
        <v>0</v>
      </c>
      <c r="AI152" s="78"/>
      <c r="AJ152" s="78"/>
    </row>
    <row r="153" spans="1:36" ht="23.25" customHeight="1">
      <c r="A153" s="51" t="s">
        <v>647</v>
      </c>
      <c r="B153" s="97"/>
      <c r="C153" s="86"/>
      <c r="D153" s="79"/>
      <c r="E153" s="80"/>
      <c r="F153" s="80"/>
      <c r="G153" s="92"/>
      <c r="H153" s="87"/>
      <c r="I153" s="88"/>
      <c r="J153" s="84"/>
      <c r="K153" s="95"/>
      <c r="L153" s="94"/>
      <c r="M153" s="94"/>
      <c r="N153" s="92"/>
      <c r="O153" s="65"/>
      <c r="P153" s="65"/>
      <c r="Q153" s="88"/>
      <c r="R153" s="96"/>
      <c r="S153" s="84"/>
      <c r="T153" s="89"/>
      <c r="U153" s="89"/>
      <c r="V153" s="89"/>
      <c r="W153" s="89"/>
      <c r="X153" s="84"/>
      <c r="Y153" s="90"/>
      <c r="Z153" s="91" t="str">
        <f t="shared" si="16"/>
        <v/>
      </c>
      <c r="AA153" s="92"/>
      <c r="AB153" s="93" t="str">
        <f t="shared" si="17"/>
        <v/>
      </c>
      <c r="AC153" s="98"/>
      <c r="AD153" s="94"/>
      <c r="AE153"/>
      <c r="AF153" s="76" t="str">
        <f t="shared" si="18"/>
        <v/>
      </c>
      <c r="AG153"/>
      <c r="AH153" s="19">
        <f t="shared" si="19"/>
        <v>0</v>
      </c>
      <c r="AI153" s="78"/>
      <c r="AJ153" s="78"/>
    </row>
    <row r="154" spans="1:36" ht="23.25" customHeight="1">
      <c r="A154" s="51" t="s">
        <v>648</v>
      </c>
      <c r="B154" s="97"/>
      <c r="C154" s="86"/>
      <c r="D154" s="79"/>
      <c r="E154" s="80"/>
      <c r="F154" s="80"/>
      <c r="G154" s="92"/>
      <c r="H154" s="87"/>
      <c r="I154" s="88"/>
      <c r="J154" s="84"/>
      <c r="K154" s="95"/>
      <c r="L154" s="94"/>
      <c r="M154" s="94"/>
      <c r="N154" s="92"/>
      <c r="O154" s="65"/>
      <c r="P154" s="65"/>
      <c r="Q154" s="88"/>
      <c r="R154" s="96"/>
      <c r="S154" s="84"/>
      <c r="T154" s="89"/>
      <c r="U154" s="89"/>
      <c r="V154" s="89"/>
      <c r="W154" s="89"/>
      <c r="X154" s="84"/>
      <c r="Y154" s="90"/>
      <c r="Z154" s="91" t="str">
        <f t="shared" si="16"/>
        <v/>
      </c>
      <c r="AA154" s="92"/>
      <c r="AB154" s="93" t="str">
        <f t="shared" si="17"/>
        <v/>
      </c>
      <c r="AC154" s="98"/>
      <c r="AD154" s="94"/>
      <c r="AE154"/>
      <c r="AF154" s="76" t="str">
        <f t="shared" si="18"/>
        <v/>
      </c>
      <c r="AG154"/>
      <c r="AH154" s="19">
        <f t="shared" si="19"/>
        <v>0</v>
      </c>
      <c r="AI154" s="78"/>
      <c r="AJ154" s="78"/>
    </row>
    <row r="155" spans="1:36" ht="23.25" customHeight="1">
      <c r="A155" s="51" t="s">
        <v>649</v>
      </c>
      <c r="B155" s="97"/>
      <c r="C155" s="86"/>
      <c r="D155" s="79"/>
      <c r="E155" s="80"/>
      <c r="F155" s="80"/>
      <c r="G155" s="92"/>
      <c r="H155" s="87"/>
      <c r="I155" s="88"/>
      <c r="J155" s="84"/>
      <c r="K155" s="95"/>
      <c r="L155" s="94"/>
      <c r="M155" s="94"/>
      <c r="N155" s="92"/>
      <c r="O155" s="65"/>
      <c r="P155" s="65"/>
      <c r="Q155" s="88"/>
      <c r="R155" s="96"/>
      <c r="S155" s="84"/>
      <c r="T155" s="89"/>
      <c r="U155" s="89"/>
      <c r="V155" s="89"/>
      <c r="W155" s="89"/>
      <c r="X155" s="84"/>
      <c r="Y155" s="90"/>
      <c r="Z155" s="91" t="str">
        <f t="shared" si="16"/>
        <v/>
      </c>
      <c r="AA155" s="92"/>
      <c r="AB155" s="93" t="str">
        <f t="shared" si="17"/>
        <v/>
      </c>
      <c r="AC155" s="98"/>
      <c r="AD155" s="94"/>
      <c r="AE155"/>
      <c r="AF155" s="76" t="str">
        <f t="shared" si="18"/>
        <v/>
      </c>
      <c r="AG155"/>
      <c r="AH155" s="19">
        <f t="shared" si="19"/>
        <v>0</v>
      </c>
      <c r="AI155" s="78"/>
      <c r="AJ155" s="78"/>
    </row>
    <row r="156" spans="1:36" ht="23.25" customHeight="1">
      <c r="A156" s="51" t="s">
        <v>650</v>
      </c>
      <c r="B156" s="97"/>
      <c r="C156" s="86"/>
      <c r="D156" s="79"/>
      <c r="E156" s="80"/>
      <c r="F156" s="80"/>
      <c r="G156" s="92"/>
      <c r="H156" s="87"/>
      <c r="I156" s="88"/>
      <c r="J156" s="84"/>
      <c r="K156" s="95"/>
      <c r="L156" s="94"/>
      <c r="M156" s="94"/>
      <c r="N156" s="92"/>
      <c r="O156" s="65"/>
      <c r="P156" s="65"/>
      <c r="Q156" s="88"/>
      <c r="R156" s="96"/>
      <c r="S156" s="84"/>
      <c r="T156" s="89"/>
      <c r="U156" s="89"/>
      <c r="V156" s="89"/>
      <c r="W156" s="89"/>
      <c r="X156" s="84"/>
      <c r="Y156" s="90"/>
      <c r="Z156" s="91" t="str">
        <f t="shared" si="16"/>
        <v/>
      </c>
      <c r="AA156" s="92"/>
      <c r="AB156" s="93" t="str">
        <f t="shared" si="17"/>
        <v/>
      </c>
      <c r="AC156" s="98"/>
      <c r="AD156" s="94"/>
      <c r="AE156"/>
      <c r="AF156" s="76" t="str">
        <f t="shared" si="18"/>
        <v/>
      </c>
      <c r="AG156"/>
      <c r="AH156" s="19">
        <f t="shared" si="19"/>
        <v>0</v>
      </c>
      <c r="AI156" s="78"/>
      <c r="AJ156" s="78"/>
    </row>
    <row r="157" spans="1:36" ht="23.25" customHeight="1">
      <c r="A157" s="51" t="s">
        <v>651</v>
      </c>
      <c r="B157" s="97"/>
      <c r="C157" s="86"/>
      <c r="D157" s="79"/>
      <c r="E157" s="80"/>
      <c r="F157" s="80"/>
      <c r="G157" s="92"/>
      <c r="H157" s="87"/>
      <c r="I157" s="88"/>
      <c r="J157" s="84"/>
      <c r="K157" s="95"/>
      <c r="L157" s="94"/>
      <c r="M157" s="94"/>
      <c r="N157" s="92"/>
      <c r="O157" s="65"/>
      <c r="P157" s="65"/>
      <c r="Q157" s="88"/>
      <c r="R157" s="96"/>
      <c r="S157" s="84"/>
      <c r="T157" s="89"/>
      <c r="U157" s="89"/>
      <c r="V157" s="89"/>
      <c r="W157" s="89"/>
      <c r="X157" s="84"/>
      <c r="Y157" s="90"/>
      <c r="Z157" s="91" t="str">
        <f t="shared" si="16"/>
        <v/>
      </c>
      <c r="AA157" s="92"/>
      <c r="AB157" s="93" t="str">
        <f t="shared" si="17"/>
        <v/>
      </c>
      <c r="AC157" s="98"/>
      <c r="AD157" s="94"/>
      <c r="AE157"/>
      <c r="AF157" s="76" t="str">
        <f t="shared" si="18"/>
        <v/>
      </c>
      <c r="AG157"/>
      <c r="AH157" s="19">
        <f t="shared" si="19"/>
        <v>0</v>
      </c>
      <c r="AI157" s="78"/>
      <c r="AJ157" s="78"/>
    </row>
    <row r="158" spans="1:36" ht="23.25" customHeight="1">
      <c r="A158" s="51" t="s">
        <v>652</v>
      </c>
      <c r="B158" s="97"/>
      <c r="C158" s="86"/>
      <c r="D158" s="79"/>
      <c r="E158" s="80"/>
      <c r="F158" s="80"/>
      <c r="G158" s="92"/>
      <c r="H158" s="87"/>
      <c r="I158" s="88"/>
      <c r="J158" s="84"/>
      <c r="K158" s="95"/>
      <c r="L158" s="94"/>
      <c r="M158" s="94"/>
      <c r="N158" s="92"/>
      <c r="O158" s="65"/>
      <c r="P158" s="65"/>
      <c r="Q158" s="88"/>
      <c r="R158" s="96"/>
      <c r="S158" s="84"/>
      <c r="T158" s="89"/>
      <c r="U158" s="89"/>
      <c r="V158" s="89"/>
      <c r="W158" s="89"/>
      <c r="X158" s="84"/>
      <c r="Y158" s="90"/>
      <c r="Z158" s="91" t="str">
        <f t="shared" si="16"/>
        <v/>
      </c>
      <c r="AA158" s="92"/>
      <c r="AB158" s="93" t="str">
        <f t="shared" si="17"/>
        <v/>
      </c>
      <c r="AC158" s="98"/>
      <c r="AD158" s="94"/>
      <c r="AE158"/>
      <c r="AF158" s="76" t="str">
        <f t="shared" si="18"/>
        <v/>
      </c>
      <c r="AG158"/>
      <c r="AH158" s="19">
        <f t="shared" si="19"/>
        <v>0</v>
      </c>
      <c r="AI158" s="78"/>
      <c r="AJ158" s="78"/>
    </row>
    <row r="159" spans="1:36" ht="23.25" customHeight="1">
      <c r="A159" s="51" t="s">
        <v>653</v>
      </c>
      <c r="B159" s="97"/>
      <c r="C159" s="86"/>
      <c r="D159" s="79"/>
      <c r="E159" s="80"/>
      <c r="F159" s="80"/>
      <c r="G159" s="92"/>
      <c r="H159" s="87"/>
      <c r="I159" s="88"/>
      <c r="J159" s="84"/>
      <c r="K159" s="95"/>
      <c r="L159" s="94"/>
      <c r="M159" s="94"/>
      <c r="N159" s="92"/>
      <c r="O159" s="65"/>
      <c r="P159" s="65"/>
      <c r="Q159" s="88"/>
      <c r="R159" s="96"/>
      <c r="S159" s="84"/>
      <c r="T159" s="89"/>
      <c r="U159" s="89"/>
      <c r="V159" s="89"/>
      <c r="W159" s="89"/>
      <c r="X159" s="84"/>
      <c r="Y159" s="90"/>
      <c r="Z159" s="91" t="str">
        <f t="shared" si="16"/>
        <v/>
      </c>
      <c r="AA159" s="92"/>
      <c r="AB159" s="93" t="str">
        <f t="shared" si="17"/>
        <v/>
      </c>
      <c r="AC159" s="98"/>
      <c r="AD159" s="94"/>
      <c r="AE159"/>
      <c r="AF159" s="76" t="str">
        <f t="shared" si="18"/>
        <v/>
      </c>
      <c r="AG159"/>
      <c r="AH159" s="19">
        <f t="shared" si="19"/>
        <v>0</v>
      </c>
      <c r="AI159" s="78"/>
      <c r="AJ159" s="78"/>
    </row>
    <row r="160" spans="1:36" ht="23.25" customHeight="1">
      <c r="A160" s="51" t="s">
        <v>654</v>
      </c>
      <c r="B160" s="97"/>
      <c r="C160" s="86"/>
      <c r="D160" s="79"/>
      <c r="E160" s="80"/>
      <c r="F160" s="80"/>
      <c r="G160" s="92"/>
      <c r="H160" s="87"/>
      <c r="I160" s="88"/>
      <c r="J160" s="84"/>
      <c r="K160" s="95"/>
      <c r="L160" s="94"/>
      <c r="M160" s="94"/>
      <c r="N160" s="92"/>
      <c r="O160" s="65"/>
      <c r="P160" s="65"/>
      <c r="Q160" s="88"/>
      <c r="R160" s="96"/>
      <c r="S160" s="84"/>
      <c r="T160" s="89"/>
      <c r="U160" s="89"/>
      <c r="V160" s="89"/>
      <c r="W160" s="89"/>
      <c r="X160" s="84"/>
      <c r="Y160" s="90"/>
      <c r="Z160" s="91" t="str">
        <f t="shared" si="16"/>
        <v/>
      </c>
      <c r="AA160" s="92"/>
      <c r="AB160" s="93" t="str">
        <f t="shared" si="17"/>
        <v/>
      </c>
      <c r="AC160" s="98"/>
      <c r="AD160" s="94"/>
      <c r="AE160"/>
      <c r="AF160" s="76" t="str">
        <f t="shared" si="18"/>
        <v/>
      </c>
      <c r="AG160"/>
      <c r="AH160" s="19">
        <f t="shared" si="19"/>
        <v>0</v>
      </c>
      <c r="AI160" s="78"/>
      <c r="AJ160" s="78"/>
    </row>
    <row r="161" spans="1:36" ht="23.25" customHeight="1">
      <c r="A161" s="51" t="s">
        <v>655</v>
      </c>
      <c r="B161" s="97"/>
      <c r="C161" s="86"/>
      <c r="D161" s="79"/>
      <c r="E161" s="80"/>
      <c r="F161" s="80"/>
      <c r="G161" s="92"/>
      <c r="H161" s="87"/>
      <c r="I161" s="88"/>
      <c r="J161" s="84"/>
      <c r="K161" s="95"/>
      <c r="L161" s="94"/>
      <c r="M161" s="94"/>
      <c r="N161" s="92"/>
      <c r="O161" s="65"/>
      <c r="P161" s="65"/>
      <c r="Q161" s="88"/>
      <c r="R161" s="96"/>
      <c r="S161" s="84"/>
      <c r="T161" s="89"/>
      <c r="U161" s="89"/>
      <c r="V161" s="89"/>
      <c r="W161" s="89"/>
      <c r="X161" s="84"/>
      <c r="Y161" s="90"/>
      <c r="Z161" s="91" t="str">
        <f t="shared" si="16"/>
        <v/>
      </c>
      <c r="AA161" s="92"/>
      <c r="AB161" s="93" t="str">
        <f t="shared" si="17"/>
        <v/>
      </c>
      <c r="AC161" s="98"/>
      <c r="AD161" s="94"/>
      <c r="AE161"/>
      <c r="AF161" s="76" t="str">
        <f t="shared" si="18"/>
        <v/>
      </c>
      <c r="AG161"/>
      <c r="AH161" s="19">
        <f t="shared" si="19"/>
        <v>0</v>
      </c>
      <c r="AI161" s="78"/>
      <c r="AJ161" s="78"/>
    </row>
    <row r="162" spans="1:36" ht="23.25" customHeight="1">
      <c r="A162" s="51" t="s">
        <v>656</v>
      </c>
      <c r="B162" s="97"/>
      <c r="C162" s="86"/>
      <c r="D162" s="79"/>
      <c r="E162" s="80"/>
      <c r="F162" s="80"/>
      <c r="G162" s="92"/>
      <c r="H162" s="87"/>
      <c r="I162" s="88"/>
      <c r="J162" s="84"/>
      <c r="K162" s="95"/>
      <c r="L162" s="94"/>
      <c r="M162" s="94"/>
      <c r="N162" s="92"/>
      <c r="O162" s="65"/>
      <c r="P162" s="65"/>
      <c r="Q162" s="88"/>
      <c r="R162" s="96"/>
      <c r="S162" s="84"/>
      <c r="T162" s="89"/>
      <c r="U162" s="89"/>
      <c r="V162" s="89"/>
      <c r="W162" s="89"/>
      <c r="X162" s="84"/>
      <c r="Y162" s="90"/>
      <c r="Z162" s="91" t="str">
        <f t="shared" si="16"/>
        <v/>
      </c>
      <c r="AA162" s="92"/>
      <c r="AB162" s="93" t="str">
        <f t="shared" si="17"/>
        <v/>
      </c>
      <c r="AC162" s="98"/>
      <c r="AD162" s="94"/>
      <c r="AE162"/>
      <c r="AF162" s="76" t="str">
        <f t="shared" si="18"/>
        <v/>
      </c>
      <c r="AG162"/>
      <c r="AH162" s="19">
        <f t="shared" si="19"/>
        <v>0</v>
      </c>
      <c r="AI162" s="78"/>
      <c r="AJ162" s="78"/>
    </row>
    <row r="163" spans="1:36" ht="23.25" customHeight="1">
      <c r="A163" s="51" t="s">
        <v>657</v>
      </c>
      <c r="B163" s="97"/>
      <c r="C163" s="86"/>
      <c r="D163" s="79"/>
      <c r="E163" s="80"/>
      <c r="F163" s="80"/>
      <c r="G163" s="92"/>
      <c r="H163" s="87"/>
      <c r="I163" s="88"/>
      <c r="J163" s="84"/>
      <c r="K163" s="95"/>
      <c r="L163" s="94"/>
      <c r="M163" s="94"/>
      <c r="N163" s="92"/>
      <c r="O163" s="65"/>
      <c r="P163" s="65"/>
      <c r="Q163" s="88"/>
      <c r="R163" s="96"/>
      <c r="S163" s="84"/>
      <c r="T163" s="89"/>
      <c r="U163" s="89"/>
      <c r="V163" s="89"/>
      <c r="W163" s="89"/>
      <c r="X163" s="84"/>
      <c r="Y163" s="90"/>
      <c r="Z163" s="91" t="str">
        <f t="shared" si="16"/>
        <v/>
      </c>
      <c r="AA163" s="92"/>
      <c r="AB163" s="93" t="str">
        <f t="shared" si="17"/>
        <v/>
      </c>
      <c r="AC163" s="98"/>
      <c r="AD163" s="94"/>
      <c r="AE163"/>
      <c r="AF163" s="76" t="str">
        <f t="shared" si="18"/>
        <v/>
      </c>
      <c r="AG163"/>
      <c r="AH163" s="19">
        <f t="shared" si="19"/>
        <v>0</v>
      </c>
      <c r="AI163" s="78"/>
      <c r="AJ163" s="78"/>
    </row>
    <row r="164" spans="1:36" ht="23.25" customHeight="1">
      <c r="A164" s="51" t="s">
        <v>658</v>
      </c>
      <c r="B164" s="97"/>
      <c r="C164" s="86"/>
      <c r="D164" s="79"/>
      <c r="E164" s="80"/>
      <c r="F164" s="80"/>
      <c r="G164" s="92"/>
      <c r="H164" s="87"/>
      <c r="I164" s="88"/>
      <c r="J164" s="84"/>
      <c r="K164" s="95"/>
      <c r="L164" s="94"/>
      <c r="M164" s="94"/>
      <c r="N164" s="92"/>
      <c r="O164" s="65"/>
      <c r="P164" s="65"/>
      <c r="Q164" s="88"/>
      <c r="R164" s="96"/>
      <c r="S164" s="84"/>
      <c r="T164" s="89"/>
      <c r="U164" s="89"/>
      <c r="V164" s="89"/>
      <c r="W164" s="89"/>
      <c r="X164" s="84"/>
      <c r="Y164" s="90"/>
      <c r="Z164" s="91" t="str">
        <f t="shared" si="16"/>
        <v/>
      </c>
      <c r="AA164" s="92"/>
      <c r="AB164" s="93" t="str">
        <f t="shared" si="17"/>
        <v/>
      </c>
      <c r="AC164" s="98"/>
      <c r="AD164" s="94"/>
      <c r="AE164"/>
      <c r="AF164" s="76" t="str">
        <f t="shared" si="18"/>
        <v/>
      </c>
      <c r="AG164"/>
      <c r="AH164" s="19">
        <f t="shared" si="19"/>
        <v>0</v>
      </c>
      <c r="AI164" s="78"/>
      <c r="AJ164" s="78"/>
    </row>
    <row r="165" spans="1:36" ht="23.25" customHeight="1">
      <c r="A165" s="51" t="s">
        <v>659</v>
      </c>
      <c r="B165" s="97"/>
      <c r="C165" s="86"/>
      <c r="D165" s="79"/>
      <c r="E165" s="80"/>
      <c r="F165" s="80"/>
      <c r="G165" s="92"/>
      <c r="H165" s="87"/>
      <c r="I165" s="88"/>
      <c r="J165" s="84"/>
      <c r="K165" s="95"/>
      <c r="L165" s="94"/>
      <c r="M165" s="94"/>
      <c r="N165" s="92"/>
      <c r="O165" s="65"/>
      <c r="P165" s="65"/>
      <c r="Q165" s="88"/>
      <c r="R165" s="96"/>
      <c r="S165" s="84"/>
      <c r="T165" s="89"/>
      <c r="U165" s="89"/>
      <c r="V165" s="89"/>
      <c r="W165" s="89"/>
      <c r="X165" s="84"/>
      <c r="Y165" s="90"/>
      <c r="Z165" s="91" t="str">
        <f t="shared" si="16"/>
        <v/>
      </c>
      <c r="AA165" s="92"/>
      <c r="AB165" s="93" t="str">
        <f t="shared" si="17"/>
        <v/>
      </c>
      <c r="AC165" s="98"/>
      <c r="AD165" s="94"/>
      <c r="AE165"/>
      <c r="AF165" s="76" t="str">
        <f t="shared" si="18"/>
        <v/>
      </c>
      <c r="AG165"/>
      <c r="AH165" s="19">
        <f t="shared" si="19"/>
        <v>0</v>
      </c>
      <c r="AI165" s="78"/>
      <c r="AJ165" s="78"/>
    </row>
    <row r="166" spans="1:36" ht="23.25" customHeight="1">
      <c r="A166" s="51" t="s">
        <v>660</v>
      </c>
      <c r="B166" s="97"/>
      <c r="C166" s="86"/>
      <c r="D166" s="79"/>
      <c r="E166" s="80"/>
      <c r="F166" s="80"/>
      <c r="G166" s="92"/>
      <c r="H166" s="87"/>
      <c r="I166" s="88"/>
      <c r="J166" s="84"/>
      <c r="K166" s="95"/>
      <c r="L166" s="94"/>
      <c r="M166" s="94"/>
      <c r="N166" s="92"/>
      <c r="O166" s="65"/>
      <c r="P166" s="65"/>
      <c r="Q166" s="88"/>
      <c r="R166" s="96"/>
      <c r="S166" s="84"/>
      <c r="T166" s="89"/>
      <c r="U166" s="89"/>
      <c r="V166" s="89"/>
      <c r="W166" s="89"/>
      <c r="X166" s="84"/>
      <c r="Y166" s="90"/>
      <c r="Z166" s="91" t="str">
        <f t="shared" si="16"/>
        <v/>
      </c>
      <c r="AA166" s="92"/>
      <c r="AB166" s="93" t="str">
        <f t="shared" si="17"/>
        <v/>
      </c>
      <c r="AC166" s="98"/>
      <c r="AD166" s="94"/>
      <c r="AE166"/>
      <c r="AF166" s="76" t="str">
        <f t="shared" si="18"/>
        <v/>
      </c>
      <c r="AG166"/>
      <c r="AH166" s="19">
        <f t="shared" si="19"/>
        <v>0</v>
      </c>
      <c r="AI166" s="78"/>
      <c r="AJ166" s="78"/>
    </row>
    <row r="167" spans="1:36" ht="23.25" customHeight="1">
      <c r="A167" s="51" t="s">
        <v>661</v>
      </c>
      <c r="B167" s="97"/>
      <c r="C167" s="86"/>
      <c r="D167" s="79"/>
      <c r="E167" s="80"/>
      <c r="F167" s="80"/>
      <c r="G167" s="92"/>
      <c r="H167" s="87"/>
      <c r="I167" s="88"/>
      <c r="J167" s="84"/>
      <c r="K167" s="95"/>
      <c r="L167" s="94"/>
      <c r="M167" s="94"/>
      <c r="N167" s="92"/>
      <c r="O167" s="65"/>
      <c r="P167" s="65"/>
      <c r="Q167" s="88"/>
      <c r="R167" s="96"/>
      <c r="S167" s="84"/>
      <c r="T167" s="89"/>
      <c r="U167" s="89"/>
      <c r="V167" s="89"/>
      <c r="W167" s="89"/>
      <c r="X167" s="84"/>
      <c r="Y167" s="90"/>
      <c r="Z167" s="91" t="str">
        <f t="shared" ref="Z167:Z198" si="20">IF(ISBLANK(Y167),"",U167*Y167)</f>
        <v/>
      </c>
      <c r="AA167" s="92"/>
      <c r="AB167" s="93" t="str">
        <f t="shared" ref="AB167:AB198" si="21">IF(Y167&lt;AA167,"Stock bas","")</f>
        <v/>
      </c>
      <c r="AC167" s="98"/>
      <c r="AD167" s="94"/>
      <c r="AE167"/>
      <c r="AF167" s="76" t="str">
        <f t="shared" ref="AF167:AF198" si="22">IF(AE167="","",1)</f>
        <v/>
      </c>
      <c r="AG167"/>
      <c r="AH167" s="19">
        <f t="shared" ref="AH167:AH198" si="23">AE167</f>
        <v>0</v>
      </c>
      <c r="AI167" s="78"/>
      <c r="AJ167" s="78"/>
    </row>
    <row r="168" spans="1:36" ht="23.25" customHeight="1">
      <c r="A168" s="51" t="s">
        <v>662</v>
      </c>
      <c r="B168" s="97"/>
      <c r="C168" s="86"/>
      <c r="D168" s="79"/>
      <c r="E168" s="80"/>
      <c r="F168" s="80"/>
      <c r="G168" s="92"/>
      <c r="H168" s="87"/>
      <c r="I168" s="88"/>
      <c r="J168" s="84"/>
      <c r="K168" s="95"/>
      <c r="L168" s="94"/>
      <c r="M168" s="94"/>
      <c r="N168" s="92"/>
      <c r="O168" s="65"/>
      <c r="P168" s="65"/>
      <c r="Q168" s="88"/>
      <c r="R168" s="96"/>
      <c r="S168" s="84"/>
      <c r="T168" s="89"/>
      <c r="U168" s="89"/>
      <c r="V168" s="89"/>
      <c r="W168" s="89"/>
      <c r="X168" s="84"/>
      <c r="Y168" s="90"/>
      <c r="Z168" s="91" t="str">
        <f t="shared" si="20"/>
        <v/>
      </c>
      <c r="AA168" s="92"/>
      <c r="AB168" s="93" t="str">
        <f t="shared" si="21"/>
        <v/>
      </c>
      <c r="AC168" s="98"/>
      <c r="AD168" s="94"/>
      <c r="AE168"/>
      <c r="AF168" s="76" t="str">
        <f t="shared" si="22"/>
        <v/>
      </c>
      <c r="AG168"/>
      <c r="AH168" s="19">
        <f t="shared" si="23"/>
        <v>0</v>
      </c>
      <c r="AI168" s="78"/>
      <c r="AJ168" s="78"/>
    </row>
    <row r="169" spans="1:36" ht="23.25" customHeight="1">
      <c r="A169" s="51" t="s">
        <v>663</v>
      </c>
      <c r="B169" s="97"/>
      <c r="C169" s="86"/>
      <c r="D169" s="79"/>
      <c r="E169" s="80"/>
      <c r="F169" s="80"/>
      <c r="G169" s="92"/>
      <c r="H169" s="87"/>
      <c r="I169" s="88"/>
      <c r="J169" s="84"/>
      <c r="K169" s="95"/>
      <c r="L169" s="94"/>
      <c r="M169" s="94"/>
      <c r="N169" s="92"/>
      <c r="O169" s="65"/>
      <c r="P169" s="65"/>
      <c r="Q169" s="88"/>
      <c r="R169" s="96"/>
      <c r="S169" s="84"/>
      <c r="T169" s="89"/>
      <c r="U169" s="89"/>
      <c r="V169" s="89"/>
      <c r="W169" s="89"/>
      <c r="X169" s="84"/>
      <c r="Y169" s="90"/>
      <c r="Z169" s="91" t="str">
        <f t="shared" si="20"/>
        <v/>
      </c>
      <c r="AA169" s="92"/>
      <c r="AB169" s="93" t="str">
        <f t="shared" si="21"/>
        <v/>
      </c>
      <c r="AC169" s="98"/>
      <c r="AD169" s="94"/>
      <c r="AE169"/>
      <c r="AF169" s="76" t="str">
        <f t="shared" si="22"/>
        <v/>
      </c>
      <c r="AG169"/>
      <c r="AH169" s="19">
        <f t="shared" si="23"/>
        <v>0</v>
      </c>
      <c r="AI169" s="78"/>
      <c r="AJ169" s="78"/>
    </row>
    <row r="170" spans="1:36" ht="23.25" customHeight="1">
      <c r="A170" s="51" t="s">
        <v>664</v>
      </c>
      <c r="B170" s="97"/>
      <c r="C170" s="86"/>
      <c r="D170" s="79"/>
      <c r="E170" s="80"/>
      <c r="F170" s="80"/>
      <c r="G170" s="92"/>
      <c r="H170" s="87"/>
      <c r="I170" s="88"/>
      <c r="J170" s="84"/>
      <c r="K170" s="95"/>
      <c r="L170" s="94"/>
      <c r="M170" s="94"/>
      <c r="N170" s="92"/>
      <c r="O170" s="65"/>
      <c r="P170" s="65"/>
      <c r="Q170" s="88"/>
      <c r="R170" s="96"/>
      <c r="S170" s="84"/>
      <c r="T170" s="89"/>
      <c r="U170" s="89"/>
      <c r="V170" s="89"/>
      <c r="W170" s="89"/>
      <c r="X170" s="84"/>
      <c r="Y170" s="90"/>
      <c r="Z170" s="91" t="str">
        <f t="shared" si="20"/>
        <v/>
      </c>
      <c r="AA170" s="92"/>
      <c r="AB170" s="93" t="str">
        <f t="shared" si="21"/>
        <v/>
      </c>
      <c r="AC170" s="98"/>
      <c r="AD170" s="94"/>
      <c r="AE170"/>
      <c r="AF170" s="76" t="str">
        <f t="shared" si="22"/>
        <v/>
      </c>
      <c r="AG170"/>
      <c r="AH170" s="19">
        <f t="shared" si="23"/>
        <v>0</v>
      </c>
      <c r="AI170" s="78"/>
      <c r="AJ170" s="78"/>
    </row>
    <row r="171" spans="1:36" ht="23.25" customHeight="1">
      <c r="A171" s="51" t="s">
        <v>665</v>
      </c>
      <c r="B171" s="97"/>
      <c r="C171" s="86"/>
      <c r="D171" s="79"/>
      <c r="E171" s="80"/>
      <c r="F171" s="80"/>
      <c r="G171" s="92"/>
      <c r="H171" s="87"/>
      <c r="I171" s="88"/>
      <c r="J171" s="84"/>
      <c r="K171" s="95"/>
      <c r="L171" s="94"/>
      <c r="M171" s="94"/>
      <c r="N171" s="92"/>
      <c r="O171" s="65"/>
      <c r="P171" s="65"/>
      <c r="Q171" s="88"/>
      <c r="R171" s="96"/>
      <c r="S171" s="84"/>
      <c r="T171" s="89"/>
      <c r="U171" s="89"/>
      <c r="V171" s="89"/>
      <c r="W171" s="89"/>
      <c r="X171" s="84"/>
      <c r="Y171" s="90"/>
      <c r="Z171" s="91" t="str">
        <f t="shared" si="20"/>
        <v/>
      </c>
      <c r="AA171" s="92"/>
      <c r="AB171" s="93" t="str">
        <f t="shared" si="21"/>
        <v/>
      </c>
      <c r="AC171" s="98"/>
      <c r="AD171" s="94"/>
      <c r="AE171"/>
      <c r="AF171" s="76" t="str">
        <f t="shared" si="22"/>
        <v/>
      </c>
      <c r="AG171"/>
      <c r="AH171" s="19">
        <f t="shared" si="23"/>
        <v>0</v>
      </c>
      <c r="AI171" s="78"/>
      <c r="AJ171" s="78"/>
    </row>
    <row r="172" spans="1:36" ht="23.25" customHeight="1">
      <c r="A172" s="51" t="s">
        <v>666</v>
      </c>
      <c r="B172" s="97"/>
      <c r="C172" s="86"/>
      <c r="D172" s="79"/>
      <c r="E172" s="80"/>
      <c r="F172" s="80"/>
      <c r="G172" s="92"/>
      <c r="H172" s="87"/>
      <c r="I172" s="88"/>
      <c r="J172" s="84"/>
      <c r="K172" s="95"/>
      <c r="L172" s="94"/>
      <c r="M172" s="94"/>
      <c r="N172" s="92"/>
      <c r="O172" s="65"/>
      <c r="P172" s="65"/>
      <c r="Q172" s="88"/>
      <c r="R172" s="96"/>
      <c r="S172" s="84"/>
      <c r="T172" s="89"/>
      <c r="U172" s="89"/>
      <c r="V172" s="89"/>
      <c r="W172" s="89"/>
      <c r="X172" s="84"/>
      <c r="Y172" s="90"/>
      <c r="Z172" s="91" t="str">
        <f t="shared" si="20"/>
        <v/>
      </c>
      <c r="AA172" s="92"/>
      <c r="AB172" s="93" t="str">
        <f t="shared" si="21"/>
        <v/>
      </c>
      <c r="AC172" s="98"/>
      <c r="AD172" s="94"/>
      <c r="AE172"/>
      <c r="AF172" s="76" t="str">
        <f t="shared" si="22"/>
        <v/>
      </c>
      <c r="AG172"/>
      <c r="AH172" s="19">
        <f t="shared" si="23"/>
        <v>0</v>
      </c>
      <c r="AI172" s="78"/>
      <c r="AJ172" s="78"/>
    </row>
    <row r="173" spans="1:36" ht="23.25" customHeight="1">
      <c r="A173" s="51" t="s">
        <v>667</v>
      </c>
      <c r="B173" s="97"/>
      <c r="C173" s="86"/>
      <c r="D173" s="79"/>
      <c r="E173" s="80"/>
      <c r="F173" s="80"/>
      <c r="G173" s="92"/>
      <c r="H173" s="87"/>
      <c r="I173" s="88"/>
      <c r="J173" s="84"/>
      <c r="K173" s="95"/>
      <c r="L173" s="94"/>
      <c r="M173" s="94"/>
      <c r="N173" s="92"/>
      <c r="O173" s="65"/>
      <c r="P173" s="65"/>
      <c r="Q173" s="88"/>
      <c r="R173" s="96"/>
      <c r="S173" s="84"/>
      <c r="T173" s="89"/>
      <c r="U173" s="89"/>
      <c r="V173" s="89"/>
      <c r="W173" s="89"/>
      <c r="X173" s="84"/>
      <c r="Y173" s="90"/>
      <c r="Z173" s="91" t="str">
        <f t="shared" si="20"/>
        <v/>
      </c>
      <c r="AA173" s="92"/>
      <c r="AB173" s="93" t="str">
        <f t="shared" si="21"/>
        <v/>
      </c>
      <c r="AC173" s="98"/>
      <c r="AD173" s="94"/>
      <c r="AE173"/>
      <c r="AF173" s="76" t="str">
        <f t="shared" si="22"/>
        <v/>
      </c>
      <c r="AG173"/>
      <c r="AH173" s="19">
        <f t="shared" si="23"/>
        <v>0</v>
      </c>
      <c r="AI173" s="78"/>
      <c r="AJ173" s="78"/>
    </row>
    <row r="174" spans="1:36" ht="23.25" customHeight="1">
      <c r="A174" s="51" t="s">
        <v>668</v>
      </c>
      <c r="B174" s="97"/>
      <c r="C174" s="86"/>
      <c r="D174" s="79"/>
      <c r="E174" s="80"/>
      <c r="F174" s="80"/>
      <c r="G174" s="92"/>
      <c r="H174" s="87"/>
      <c r="I174" s="88"/>
      <c r="J174" s="84"/>
      <c r="K174" s="95"/>
      <c r="L174" s="94"/>
      <c r="M174" s="94"/>
      <c r="N174" s="92"/>
      <c r="O174" s="65"/>
      <c r="P174" s="65"/>
      <c r="Q174" s="88"/>
      <c r="R174" s="96"/>
      <c r="S174" s="84"/>
      <c r="T174" s="89"/>
      <c r="U174" s="89"/>
      <c r="V174" s="89"/>
      <c r="W174" s="89"/>
      <c r="X174" s="84"/>
      <c r="Y174" s="90"/>
      <c r="Z174" s="91" t="str">
        <f t="shared" si="20"/>
        <v/>
      </c>
      <c r="AA174" s="92"/>
      <c r="AB174" s="93" t="str">
        <f t="shared" si="21"/>
        <v/>
      </c>
      <c r="AC174" s="98"/>
      <c r="AD174" s="94"/>
      <c r="AE174"/>
      <c r="AF174" s="76" t="str">
        <f t="shared" si="22"/>
        <v/>
      </c>
      <c r="AG174"/>
      <c r="AH174" s="19">
        <f t="shared" si="23"/>
        <v>0</v>
      </c>
      <c r="AI174" s="78"/>
      <c r="AJ174" s="78"/>
    </row>
    <row r="175" spans="1:36" ht="23.25" customHeight="1">
      <c r="A175" s="51" t="s">
        <v>669</v>
      </c>
      <c r="B175" s="97"/>
      <c r="C175" s="86"/>
      <c r="D175" s="79"/>
      <c r="E175" s="80"/>
      <c r="F175" s="80"/>
      <c r="G175" s="92"/>
      <c r="H175" s="87"/>
      <c r="I175" s="88"/>
      <c r="J175" s="84"/>
      <c r="K175" s="95"/>
      <c r="L175" s="94"/>
      <c r="M175" s="94"/>
      <c r="N175" s="92"/>
      <c r="O175" s="65"/>
      <c r="P175" s="65"/>
      <c r="Q175" s="88"/>
      <c r="R175" s="96"/>
      <c r="S175" s="84"/>
      <c r="T175" s="89"/>
      <c r="U175" s="89"/>
      <c r="V175" s="89"/>
      <c r="W175" s="89"/>
      <c r="X175" s="84"/>
      <c r="Y175" s="90"/>
      <c r="Z175" s="91" t="str">
        <f t="shared" si="20"/>
        <v/>
      </c>
      <c r="AA175" s="92"/>
      <c r="AB175" s="93" t="str">
        <f t="shared" si="21"/>
        <v/>
      </c>
      <c r="AC175" s="98"/>
      <c r="AD175" s="94"/>
      <c r="AE175"/>
      <c r="AF175" s="76" t="str">
        <f t="shared" si="22"/>
        <v/>
      </c>
      <c r="AG175"/>
      <c r="AH175" s="19">
        <f t="shared" si="23"/>
        <v>0</v>
      </c>
      <c r="AI175" s="78"/>
      <c r="AJ175" s="78"/>
    </row>
    <row r="176" spans="1:36" ht="23.25" customHeight="1">
      <c r="A176" s="51" t="s">
        <v>670</v>
      </c>
      <c r="B176" s="97"/>
      <c r="C176" s="86"/>
      <c r="D176" s="79"/>
      <c r="E176" s="80"/>
      <c r="F176" s="80"/>
      <c r="G176" s="92"/>
      <c r="H176" s="87"/>
      <c r="I176" s="88"/>
      <c r="J176" s="84"/>
      <c r="K176" s="95"/>
      <c r="L176" s="94"/>
      <c r="M176" s="94"/>
      <c r="N176" s="92"/>
      <c r="O176" s="65"/>
      <c r="P176" s="65"/>
      <c r="Q176" s="88"/>
      <c r="R176" s="96"/>
      <c r="S176" s="84"/>
      <c r="T176" s="89"/>
      <c r="U176" s="89"/>
      <c r="V176" s="89"/>
      <c r="W176" s="89"/>
      <c r="X176" s="84"/>
      <c r="Y176" s="90"/>
      <c r="Z176" s="91" t="str">
        <f t="shared" si="20"/>
        <v/>
      </c>
      <c r="AA176" s="92"/>
      <c r="AB176" s="93" t="str">
        <f t="shared" si="21"/>
        <v/>
      </c>
      <c r="AC176" s="98"/>
      <c r="AD176" s="94"/>
      <c r="AE176"/>
      <c r="AF176" s="76" t="str">
        <f t="shared" si="22"/>
        <v/>
      </c>
      <c r="AG176"/>
      <c r="AH176" s="19">
        <f t="shared" si="23"/>
        <v>0</v>
      </c>
      <c r="AI176" s="78"/>
      <c r="AJ176" s="78"/>
    </row>
    <row r="177" spans="1:36" ht="23.25" customHeight="1">
      <c r="A177" s="51" t="s">
        <v>671</v>
      </c>
      <c r="B177" s="97"/>
      <c r="C177" s="86"/>
      <c r="D177" s="79"/>
      <c r="E177" s="80"/>
      <c r="F177" s="80"/>
      <c r="G177" s="92"/>
      <c r="H177" s="87"/>
      <c r="I177" s="88"/>
      <c r="J177" s="84"/>
      <c r="K177" s="95"/>
      <c r="L177" s="94"/>
      <c r="M177" s="94"/>
      <c r="N177" s="92"/>
      <c r="O177" s="65"/>
      <c r="P177" s="65"/>
      <c r="Q177" s="88"/>
      <c r="R177" s="96"/>
      <c r="S177" s="84"/>
      <c r="T177" s="89"/>
      <c r="U177" s="89"/>
      <c r="V177" s="89"/>
      <c r="W177" s="89"/>
      <c r="X177" s="84"/>
      <c r="Y177" s="90"/>
      <c r="Z177" s="91" t="str">
        <f t="shared" si="20"/>
        <v/>
      </c>
      <c r="AA177" s="92"/>
      <c r="AB177" s="93" t="str">
        <f t="shared" si="21"/>
        <v/>
      </c>
      <c r="AC177" s="98"/>
      <c r="AD177" s="94"/>
      <c r="AE177"/>
      <c r="AF177" s="76" t="str">
        <f t="shared" si="22"/>
        <v/>
      </c>
      <c r="AG177"/>
      <c r="AH177" s="19">
        <f t="shared" si="23"/>
        <v>0</v>
      </c>
      <c r="AI177" s="78"/>
      <c r="AJ177" s="78"/>
    </row>
    <row r="178" spans="1:36" ht="23.25" customHeight="1">
      <c r="A178" s="51" t="s">
        <v>672</v>
      </c>
      <c r="B178" s="97"/>
      <c r="C178" s="86"/>
      <c r="D178" s="79"/>
      <c r="E178" s="80"/>
      <c r="F178" s="80"/>
      <c r="G178" s="92"/>
      <c r="H178" s="87"/>
      <c r="I178" s="88"/>
      <c r="J178" s="84"/>
      <c r="K178" s="95"/>
      <c r="L178" s="94"/>
      <c r="M178" s="94"/>
      <c r="N178" s="92"/>
      <c r="O178" s="65"/>
      <c r="P178" s="65"/>
      <c r="Q178" s="88"/>
      <c r="R178" s="96"/>
      <c r="S178" s="84"/>
      <c r="T178" s="89"/>
      <c r="U178" s="89"/>
      <c r="V178" s="89"/>
      <c r="W178" s="89"/>
      <c r="X178" s="84"/>
      <c r="Y178" s="90"/>
      <c r="Z178" s="91" t="str">
        <f t="shared" si="20"/>
        <v/>
      </c>
      <c r="AA178" s="92"/>
      <c r="AB178" s="93" t="str">
        <f t="shared" si="21"/>
        <v/>
      </c>
      <c r="AC178" s="98"/>
      <c r="AD178" s="94"/>
      <c r="AE178"/>
      <c r="AF178" s="76" t="str">
        <f t="shared" si="22"/>
        <v/>
      </c>
      <c r="AG178"/>
      <c r="AH178" s="19">
        <f t="shared" si="23"/>
        <v>0</v>
      </c>
      <c r="AI178" s="78"/>
      <c r="AJ178" s="78"/>
    </row>
    <row r="179" spans="1:36" ht="23.25" customHeight="1">
      <c r="A179" s="51" t="s">
        <v>673</v>
      </c>
      <c r="B179" s="97"/>
      <c r="C179" s="86"/>
      <c r="D179" s="79"/>
      <c r="E179" s="80"/>
      <c r="F179" s="80"/>
      <c r="G179" s="92"/>
      <c r="H179" s="87"/>
      <c r="I179" s="88"/>
      <c r="J179" s="84"/>
      <c r="K179" s="95"/>
      <c r="L179" s="94"/>
      <c r="M179" s="94"/>
      <c r="N179" s="92"/>
      <c r="O179" s="65"/>
      <c r="P179" s="65"/>
      <c r="Q179" s="88"/>
      <c r="R179" s="96"/>
      <c r="S179" s="84"/>
      <c r="T179" s="89"/>
      <c r="U179" s="89"/>
      <c r="V179" s="89"/>
      <c r="W179" s="89"/>
      <c r="X179" s="84"/>
      <c r="Y179" s="90"/>
      <c r="Z179" s="91" t="str">
        <f t="shared" si="20"/>
        <v/>
      </c>
      <c r="AA179" s="92"/>
      <c r="AB179" s="93" t="str">
        <f t="shared" si="21"/>
        <v/>
      </c>
      <c r="AC179" s="98"/>
      <c r="AD179" s="94"/>
      <c r="AE179"/>
      <c r="AF179" s="76" t="str">
        <f t="shared" si="22"/>
        <v/>
      </c>
      <c r="AG179"/>
      <c r="AH179" s="19">
        <f t="shared" si="23"/>
        <v>0</v>
      </c>
      <c r="AI179" s="78"/>
      <c r="AJ179" s="78"/>
    </row>
    <row r="180" spans="1:36" ht="23.25" customHeight="1">
      <c r="A180" s="51" t="s">
        <v>674</v>
      </c>
      <c r="B180" s="97"/>
      <c r="C180" s="86"/>
      <c r="D180" s="79"/>
      <c r="E180" s="80"/>
      <c r="F180" s="80"/>
      <c r="G180" s="92"/>
      <c r="H180" s="87"/>
      <c r="I180" s="88"/>
      <c r="J180" s="84"/>
      <c r="K180" s="95"/>
      <c r="L180" s="94"/>
      <c r="M180" s="94"/>
      <c r="N180" s="92"/>
      <c r="O180" s="65"/>
      <c r="P180" s="65"/>
      <c r="Q180" s="88"/>
      <c r="R180" s="96"/>
      <c r="S180" s="84"/>
      <c r="T180" s="89"/>
      <c r="U180" s="89"/>
      <c r="V180" s="89"/>
      <c r="W180" s="89"/>
      <c r="X180" s="84"/>
      <c r="Y180" s="90"/>
      <c r="Z180" s="91" t="str">
        <f t="shared" si="20"/>
        <v/>
      </c>
      <c r="AA180" s="92"/>
      <c r="AB180" s="93" t="str">
        <f t="shared" si="21"/>
        <v/>
      </c>
      <c r="AC180" s="98"/>
      <c r="AD180" s="94"/>
      <c r="AE180"/>
      <c r="AF180" s="76" t="str">
        <f t="shared" si="22"/>
        <v/>
      </c>
      <c r="AG180"/>
      <c r="AH180" s="19">
        <f t="shared" si="23"/>
        <v>0</v>
      </c>
      <c r="AI180" s="78"/>
      <c r="AJ180" s="78"/>
    </row>
    <row r="181" spans="1:36" ht="23.25" customHeight="1">
      <c r="A181" s="51" t="s">
        <v>675</v>
      </c>
      <c r="B181" s="97"/>
      <c r="C181" s="86"/>
      <c r="D181" s="79"/>
      <c r="E181" s="80"/>
      <c r="F181" s="80"/>
      <c r="G181" s="92"/>
      <c r="H181" s="87"/>
      <c r="I181" s="88"/>
      <c r="J181" s="84"/>
      <c r="K181" s="95"/>
      <c r="L181" s="94"/>
      <c r="M181" s="94"/>
      <c r="N181" s="92"/>
      <c r="O181" s="65"/>
      <c r="P181" s="65"/>
      <c r="Q181" s="88"/>
      <c r="R181" s="96"/>
      <c r="S181" s="84"/>
      <c r="T181" s="89"/>
      <c r="U181" s="89"/>
      <c r="V181" s="89"/>
      <c r="W181" s="89"/>
      <c r="X181" s="84"/>
      <c r="Y181" s="90"/>
      <c r="Z181" s="91" t="str">
        <f t="shared" si="20"/>
        <v/>
      </c>
      <c r="AA181" s="92"/>
      <c r="AB181" s="93" t="str">
        <f t="shared" si="21"/>
        <v/>
      </c>
      <c r="AC181" s="98"/>
      <c r="AD181" s="94"/>
      <c r="AE181"/>
      <c r="AF181" s="76" t="str">
        <f t="shared" si="22"/>
        <v/>
      </c>
      <c r="AG181"/>
      <c r="AH181" s="19">
        <f t="shared" si="23"/>
        <v>0</v>
      </c>
      <c r="AI181" s="78"/>
      <c r="AJ181" s="78"/>
    </row>
    <row r="182" spans="1:36" ht="23.25" customHeight="1">
      <c r="A182" s="51" t="s">
        <v>676</v>
      </c>
      <c r="B182" s="97"/>
      <c r="C182" s="86"/>
      <c r="D182" s="79"/>
      <c r="E182" s="80"/>
      <c r="F182" s="80"/>
      <c r="G182" s="92"/>
      <c r="H182" s="87"/>
      <c r="I182" s="88"/>
      <c r="J182" s="84"/>
      <c r="K182" s="95"/>
      <c r="L182" s="94"/>
      <c r="M182" s="94"/>
      <c r="N182" s="92"/>
      <c r="O182" s="65"/>
      <c r="P182" s="65"/>
      <c r="Q182" s="88"/>
      <c r="R182" s="96"/>
      <c r="S182" s="84"/>
      <c r="T182" s="89"/>
      <c r="U182" s="89"/>
      <c r="V182" s="89"/>
      <c r="W182" s="89"/>
      <c r="X182" s="84"/>
      <c r="Y182" s="90"/>
      <c r="Z182" s="91" t="str">
        <f t="shared" si="20"/>
        <v/>
      </c>
      <c r="AA182" s="92"/>
      <c r="AB182" s="93" t="str">
        <f t="shared" si="21"/>
        <v/>
      </c>
      <c r="AC182" s="98"/>
      <c r="AD182" s="94"/>
      <c r="AE182"/>
      <c r="AF182" s="76" t="str">
        <f t="shared" si="22"/>
        <v/>
      </c>
      <c r="AG182"/>
      <c r="AH182" s="19">
        <f t="shared" si="23"/>
        <v>0</v>
      </c>
      <c r="AI182" s="78"/>
      <c r="AJ182" s="78"/>
    </row>
    <row r="183" spans="1:36" ht="23.25" customHeight="1">
      <c r="A183" s="51" t="s">
        <v>677</v>
      </c>
      <c r="B183" s="97"/>
      <c r="C183" s="86"/>
      <c r="D183" s="79"/>
      <c r="E183" s="80"/>
      <c r="F183" s="80"/>
      <c r="G183" s="92"/>
      <c r="H183" s="87"/>
      <c r="I183" s="88"/>
      <c r="J183" s="84"/>
      <c r="K183" s="95"/>
      <c r="L183" s="94"/>
      <c r="M183" s="94"/>
      <c r="N183" s="92"/>
      <c r="O183" s="65"/>
      <c r="P183" s="65"/>
      <c r="Q183" s="88"/>
      <c r="R183" s="96"/>
      <c r="S183" s="84"/>
      <c r="T183" s="89"/>
      <c r="U183" s="89"/>
      <c r="V183" s="89"/>
      <c r="W183" s="89"/>
      <c r="X183" s="84"/>
      <c r="Y183" s="90"/>
      <c r="Z183" s="91" t="str">
        <f t="shared" si="20"/>
        <v/>
      </c>
      <c r="AA183" s="92"/>
      <c r="AB183" s="93" t="str">
        <f t="shared" si="21"/>
        <v/>
      </c>
      <c r="AC183" s="98"/>
      <c r="AD183" s="94"/>
      <c r="AE183"/>
      <c r="AF183" s="76" t="str">
        <f t="shared" si="22"/>
        <v/>
      </c>
      <c r="AG183"/>
      <c r="AH183" s="19">
        <f t="shared" si="23"/>
        <v>0</v>
      </c>
      <c r="AI183" s="78"/>
      <c r="AJ183" s="78"/>
    </row>
    <row r="184" spans="1:36" ht="23.25" customHeight="1">
      <c r="A184" s="51" t="s">
        <v>678</v>
      </c>
      <c r="B184" s="97"/>
      <c r="C184" s="86"/>
      <c r="D184" s="79"/>
      <c r="E184" s="80"/>
      <c r="F184" s="80"/>
      <c r="G184" s="92"/>
      <c r="H184" s="87"/>
      <c r="I184" s="88"/>
      <c r="J184" s="84"/>
      <c r="K184" s="95"/>
      <c r="L184" s="94"/>
      <c r="M184" s="94"/>
      <c r="N184" s="92"/>
      <c r="O184" s="65"/>
      <c r="P184" s="65"/>
      <c r="Q184" s="88"/>
      <c r="R184" s="96"/>
      <c r="S184" s="84"/>
      <c r="T184" s="89"/>
      <c r="U184" s="89"/>
      <c r="V184" s="89"/>
      <c r="W184" s="89"/>
      <c r="X184" s="84"/>
      <c r="Y184" s="90"/>
      <c r="Z184" s="91" t="str">
        <f t="shared" si="20"/>
        <v/>
      </c>
      <c r="AA184" s="92"/>
      <c r="AB184" s="93" t="str">
        <f t="shared" si="21"/>
        <v/>
      </c>
      <c r="AC184" s="98"/>
      <c r="AD184" s="94"/>
      <c r="AE184"/>
      <c r="AF184" s="76" t="str">
        <f t="shared" si="22"/>
        <v/>
      </c>
      <c r="AG184"/>
      <c r="AH184" s="19">
        <f t="shared" si="23"/>
        <v>0</v>
      </c>
      <c r="AI184" s="78"/>
      <c r="AJ184" s="78"/>
    </row>
    <row r="185" spans="1:36" ht="23.25" customHeight="1">
      <c r="A185" s="51" t="s">
        <v>679</v>
      </c>
      <c r="B185" s="97"/>
      <c r="C185" s="86"/>
      <c r="D185" s="79"/>
      <c r="E185" s="80"/>
      <c r="F185" s="80"/>
      <c r="G185" s="92"/>
      <c r="H185" s="87"/>
      <c r="I185" s="88"/>
      <c r="J185" s="84"/>
      <c r="K185" s="95"/>
      <c r="L185" s="94"/>
      <c r="M185" s="94"/>
      <c r="N185" s="92"/>
      <c r="O185" s="65"/>
      <c r="P185" s="65"/>
      <c r="Q185" s="88"/>
      <c r="R185" s="96"/>
      <c r="S185" s="84"/>
      <c r="T185" s="89"/>
      <c r="U185" s="89"/>
      <c r="V185" s="89"/>
      <c r="W185" s="89"/>
      <c r="X185" s="84"/>
      <c r="Y185" s="90"/>
      <c r="Z185" s="91" t="str">
        <f t="shared" si="20"/>
        <v/>
      </c>
      <c r="AA185" s="92"/>
      <c r="AB185" s="93" t="str">
        <f t="shared" si="21"/>
        <v/>
      </c>
      <c r="AC185" s="98"/>
      <c r="AD185" s="94"/>
      <c r="AE185"/>
      <c r="AF185" s="76" t="str">
        <f t="shared" si="22"/>
        <v/>
      </c>
      <c r="AG185"/>
      <c r="AH185" s="19">
        <f t="shared" si="23"/>
        <v>0</v>
      </c>
      <c r="AI185" s="78"/>
      <c r="AJ185" s="78"/>
    </row>
    <row r="186" spans="1:36" ht="23.25" customHeight="1">
      <c r="A186" s="51" t="s">
        <v>680</v>
      </c>
      <c r="B186" s="97"/>
      <c r="C186" s="86"/>
      <c r="D186" s="79"/>
      <c r="E186" s="80"/>
      <c r="F186" s="80"/>
      <c r="G186" s="92"/>
      <c r="H186" s="87"/>
      <c r="I186" s="88"/>
      <c r="J186" s="84"/>
      <c r="K186" s="95"/>
      <c r="L186" s="94"/>
      <c r="M186" s="94"/>
      <c r="N186" s="92"/>
      <c r="O186" s="65"/>
      <c r="P186" s="65"/>
      <c r="Q186" s="88"/>
      <c r="R186" s="96"/>
      <c r="S186" s="84"/>
      <c r="T186" s="89"/>
      <c r="U186" s="89"/>
      <c r="V186" s="89"/>
      <c r="W186" s="89"/>
      <c r="X186" s="84"/>
      <c r="Y186" s="90"/>
      <c r="Z186" s="91" t="str">
        <f t="shared" si="20"/>
        <v/>
      </c>
      <c r="AA186" s="92"/>
      <c r="AB186" s="93" t="str">
        <f t="shared" si="21"/>
        <v/>
      </c>
      <c r="AC186" s="98"/>
      <c r="AD186" s="94"/>
      <c r="AE186"/>
      <c r="AF186" s="76" t="str">
        <f t="shared" si="22"/>
        <v/>
      </c>
      <c r="AG186"/>
      <c r="AH186" s="19">
        <f t="shared" si="23"/>
        <v>0</v>
      </c>
      <c r="AI186" s="78"/>
      <c r="AJ186" s="78"/>
    </row>
    <row r="187" spans="1:36" ht="23.25" customHeight="1">
      <c r="A187" s="51" t="s">
        <v>681</v>
      </c>
      <c r="B187" s="97"/>
      <c r="C187" s="86"/>
      <c r="D187" s="79"/>
      <c r="E187" s="80"/>
      <c r="F187" s="80"/>
      <c r="G187" s="92"/>
      <c r="H187" s="87"/>
      <c r="I187" s="88"/>
      <c r="J187" s="84"/>
      <c r="K187" s="95"/>
      <c r="L187" s="94"/>
      <c r="M187" s="94"/>
      <c r="N187" s="92"/>
      <c r="O187" s="65"/>
      <c r="P187" s="65"/>
      <c r="Q187" s="88"/>
      <c r="R187" s="96"/>
      <c r="S187" s="84"/>
      <c r="T187" s="89"/>
      <c r="U187" s="89"/>
      <c r="V187" s="89"/>
      <c r="W187" s="89"/>
      <c r="X187" s="84"/>
      <c r="Y187" s="90"/>
      <c r="Z187" s="91" t="str">
        <f t="shared" si="20"/>
        <v/>
      </c>
      <c r="AA187" s="92"/>
      <c r="AB187" s="93" t="str">
        <f t="shared" si="21"/>
        <v/>
      </c>
      <c r="AC187" s="98"/>
      <c r="AD187" s="94"/>
      <c r="AE187"/>
      <c r="AF187" s="76" t="str">
        <f t="shared" si="22"/>
        <v/>
      </c>
      <c r="AG187"/>
      <c r="AH187" s="19">
        <f t="shared" si="23"/>
        <v>0</v>
      </c>
      <c r="AI187" s="78"/>
      <c r="AJ187" s="78"/>
    </row>
    <row r="188" spans="1:36" ht="23.25" customHeight="1">
      <c r="A188" s="51" t="s">
        <v>682</v>
      </c>
      <c r="B188" s="97"/>
      <c r="C188" s="86"/>
      <c r="D188" s="79"/>
      <c r="E188" s="80"/>
      <c r="F188" s="80"/>
      <c r="G188" s="92"/>
      <c r="H188" s="87"/>
      <c r="I188" s="88"/>
      <c r="J188" s="84"/>
      <c r="K188" s="95"/>
      <c r="L188" s="94"/>
      <c r="M188" s="94"/>
      <c r="N188" s="92"/>
      <c r="O188" s="65"/>
      <c r="P188" s="65"/>
      <c r="Q188" s="88"/>
      <c r="R188" s="96"/>
      <c r="S188" s="84"/>
      <c r="T188" s="89"/>
      <c r="U188" s="89"/>
      <c r="V188" s="89"/>
      <c r="W188" s="89"/>
      <c r="X188" s="84"/>
      <c r="Y188" s="90"/>
      <c r="Z188" s="91" t="str">
        <f t="shared" si="20"/>
        <v/>
      </c>
      <c r="AA188" s="92"/>
      <c r="AB188" s="93" t="str">
        <f t="shared" si="21"/>
        <v/>
      </c>
      <c r="AC188" s="98"/>
      <c r="AD188" s="94"/>
      <c r="AE188"/>
      <c r="AF188" s="76" t="str">
        <f t="shared" si="22"/>
        <v/>
      </c>
      <c r="AG188"/>
      <c r="AH188" s="19">
        <f t="shared" si="23"/>
        <v>0</v>
      </c>
      <c r="AI188" s="78"/>
      <c r="AJ188" s="78"/>
    </row>
    <row r="189" spans="1:36" ht="23.25" customHeight="1">
      <c r="A189" s="51" t="s">
        <v>683</v>
      </c>
      <c r="B189" s="97"/>
      <c r="C189" s="86"/>
      <c r="D189" s="79"/>
      <c r="E189" s="80"/>
      <c r="F189" s="80"/>
      <c r="G189" s="92"/>
      <c r="H189" s="87"/>
      <c r="I189" s="88"/>
      <c r="J189" s="84"/>
      <c r="K189" s="95"/>
      <c r="L189" s="94"/>
      <c r="M189" s="94"/>
      <c r="N189" s="92"/>
      <c r="O189" s="65"/>
      <c r="P189" s="65"/>
      <c r="Q189" s="88"/>
      <c r="R189" s="96"/>
      <c r="S189" s="84"/>
      <c r="T189" s="89"/>
      <c r="U189" s="89"/>
      <c r="V189" s="89"/>
      <c r="W189" s="89"/>
      <c r="X189" s="84"/>
      <c r="Y189" s="90"/>
      <c r="Z189" s="91" t="str">
        <f t="shared" si="20"/>
        <v/>
      </c>
      <c r="AA189" s="92"/>
      <c r="AB189" s="93" t="str">
        <f t="shared" si="21"/>
        <v/>
      </c>
      <c r="AC189" s="98"/>
      <c r="AD189" s="94"/>
      <c r="AE189"/>
      <c r="AF189" s="76" t="str">
        <f t="shared" si="22"/>
        <v/>
      </c>
      <c r="AG189"/>
      <c r="AH189" s="19">
        <f t="shared" si="23"/>
        <v>0</v>
      </c>
      <c r="AI189" s="78"/>
      <c r="AJ189" s="78"/>
    </row>
    <row r="190" spans="1:36" ht="23.25" customHeight="1">
      <c r="A190" s="51" t="s">
        <v>684</v>
      </c>
      <c r="B190" s="97"/>
      <c r="C190" s="86"/>
      <c r="D190" s="79"/>
      <c r="E190" s="80"/>
      <c r="F190" s="80"/>
      <c r="G190" s="92"/>
      <c r="H190" s="87"/>
      <c r="I190" s="88"/>
      <c r="J190" s="84"/>
      <c r="K190" s="95"/>
      <c r="L190" s="94"/>
      <c r="M190" s="94"/>
      <c r="N190" s="92"/>
      <c r="O190" s="65"/>
      <c r="P190" s="65"/>
      <c r="Q190" s="88"/>
      <c r="R190" s="96"/>
      <c r="S190" s="84"/>
      <c r="T190" s="89"/>
      <c r="U190" s="89"/>
      <c r="V190" s="89"/>
      <c r="W190" s="89"/>
      <c r="X190" s="84"/>
      <c r="Y190" s="90"/>
      <c r="Z190" s="91" t="str">
        <f t="shared" si="20"/>
        <v/>
      </c>
      <c r="AA190" s="92"/>
      <c r="AB190" s="93" t="str">
        <f t="shared" si="21"/>
        <v/>
      </c>
      <c r="AC190" s="98"/>
      <c r="AD190" s="94"/>
      <c r="AE190"/>
      <c r="AF190" s="76" t="str">
        <f t="shared" si="22"/>
        <v/>
      </c>
      <c r="AG190"/>
      <c r="AH190" s="19">
        <f t="shared" si="23"/>
        <v>0</v>
      </c>
      <c r="AI190" s="78"/>
      <c r="AJ190" s="78"/>
    </row>
    <row r="191" spans="1:36" ht="23.25" customHeight="1">
      <c r="A191" s="51" t="s">
        <v>685</v>
      </c>
      <c r="B191" s="97"/>
      <c r="C191" s="86"/>
      <c r="D191" s="79"/>
      <c r="E191" s="80"/>
      <c r="F191" s="80"/>
      <c r="G191" s="92"/>
      <c r="H191" s="87"/>
      <c r="I191" s="88"/>
      <c r="J191" s="84"/>
      <c r="K191" s="95"/>
      <c r="L191" s="94"/>
      <c r="M191" s="94"/>
      <c r="N191" s="92"/>
      <c r="O191" s="65"/>
      <c r="P191" s="65"/>
      <c r="Q191" s="88"/>
      <c r="R191" s="96"/>
      <c r="S191" s="84"/>
      <c r="T191" s="89"/>
      <c r="U191" s="89"/>
      <c r="V191" s="89"/>
      <c r="W191" s="89"/>
      <c r="X191" s="84"/>
      <c r="Y191" s="90"/>
      <c r="Z191" s="91" t="str">
        <f t="shared" si="20"/>
        <v/>
      </c>
      <c r="AA191" s="92"/>
      <c r="AB191" s="93" t="str">
        <f t="shared" si="21"/>
        <v/>
      </c>
      <c r="AC191" s="98"/>
      <c r="AD191" s="94"/>
      <c r="AE191"/>
      <c r="AF191" s="76" t="str">
        <f t="shared" si="22"/>
        <v/>
      </c>
      <c r="AG191"/>
      <c r="AH191" s="19">
        <f t="shared" si="23"/>
        <v>0</v>
      </c>
      <c r="AI191" s="78"/>
      <c r="AJ191" s="78"/>
    </row>
    <row r="192" spans="1:36" ht="23.25" customHeight="1">
      <c r="A192" s="51" t="s">
        <v>686</v>
      </c>
      <c r="B192" s="97"/>
      <c r="C192" s="86"/>
      <c r="D192" s="79"/>
      <c r="E192" s="80"/>
      <c r="F192" s="80"/>
      <c r="G192" s="92"/>
      <c r="H192" s="87"/>
      <c r="I192" s="88"/>
      <c r="J192" s="84"/>
      <c r="K192" s="95"/>
      <c r="L192" s="94"/>
      <c r="M192" s="94"/>
      <c r="N192" s="92"/>
      <c r="O192" s="65"/>
      <c r="P192" s="65"/>
      <c r="Q192" s="88"/>
      <c r="R192" s="96"/>
      <c r="S192" s="84"/>
      <c r="T192" s="89"/>
      <c r="U192" s="89"/>
      <c r="V192" s="89"/>
      <c r="W192" s="89"/>
      <c r="X192" s="84"/>
      <c r="Y192" s="90"/>
      <c r="Z192" s="91" t="str">
        <f t="shared" si="20"/>
        <v/>
      </c>
      <c r="AA192" s="92"/>
      <c r="AB192" s="93" t="str">
        <f t="shared" si="21"/>
        <v/>
      </c>
      <c r="AC192" s="98"/>
      <c r="AD192" s="94"/>
      <c r="AE192"/>
      <c r="AF192" s="76" t="str">
        <f t="shared" si="22"/>
        <v/>
      </c>
      <c r="AG192"/>
      <c r="AH192" s="19">
        <f t="shared" si="23"/>
        <v>0</v>
      </c>
      <c r="AI192" s="78"/>
      <c r="AJ192" s="78"/>
    </row>
    <row r="193" spans="1:36" ht="23.25" customHeight="1">
      <c r="A193" s="51" t="s">
        <v>687</v>
      </c>
      <c r="B193" s="97"/>
      <c r="C193" s="86"/>
      <c r="D193" s="79"/>
      <c r="E193" s="80"/>
      <c r="F193" s="80"/>
      <c r="G193" s="92"/>
      <c r="H193" s="87"/>
      <c r="I193" s="88"/>
      <c r="J193" s="84"/>
      <c r="K193" s="95"/>
      <c r="L193" s="94"/>
      <c r="M193" s="94"/>
      <c r="N193" s="92"/>
      <c r="O193" s="65"/>
      <c r="P193" s="65"/>
      <c r="Q193" s="88"/>
      <c r="R193" s="96"/>
      <c r="S193" s="84"/>
      <c r="T193" s="89"/>
      <c r="U193" s="89"/>
      <c r="V193" s="89"/>
      <c r="W193" s="89"/>
      <c r="X193" s="84"/>
      <c r="Y193" s="90"/>
      <c r="Z193" s="91" t="str">
        <f t="shared" si="20"/>
        <v/>
      </c>
      <c r="AA193" s="92"/>
      <c r="AB193" s="93" t="str">
        <f t="shared" si="21"/>
        <v/>
      </c>
      <c r="AC193" s="98"/>
      <c r="AD193" s="94"/>
      <c r="AE193"/>
      <c r="AF193" s="76" t="str">
        <f t="shared" si="22"/>
        <v/>
      </c>
      <c r="AG193"/>
      <c r="AH193" s="19">
        <f t="shared" si="23"/>
        <v>0</v>
      </c>
      <c r="AI193" s="78"/>
      <c r="AJ193" s="78"/>
    </row>
    <row r="194" spans="1:36" ht="23.25" customHeight="1">
      <c r="A194" s="51" t="s">
        <v>688</v>
      </c>
      <c r="B194" s="97"/>
      <c r="C194" s="86"/>
      <c r="D194" s="79"/>
      <c r="E194" s="80"/>
      <c r="F194" s="80"/>
      <c r="G194" s="92"/>
      <c r="H194" s="87"/>
      <c r="I194" s="88"/>
      <c r="J194" s="84"/>
      <c r="K194" s="95"/>
      <c r="L194" s="94"/>
      <c r="M194" s="94"/>
      <c r="N194" s="92"/>
      <c r="O194" s="65"/>
      <c r="P194" s="65"/>
      <c r="Q194" s="88"/>
      <c r="R194" s="96"/>
      <c r="S194" s="84"/>
      <c r="T194" s="89"/>
      <c r="U194" s="89"/>
      <c r="V194" s="89"/>
      <c r="W194" s="89"/>
      <c r="X194" s="84"/>
      <c r="Y194" s="90"/>
      <c r="Z194" s="91" t="str">
        <f t="shared" si="20"/>
        <v/>
      </c>
      <c r="AA194" s="92"/>
      <c r="AB194" s="93" t="str">
        <f t="shared" si="21"/>
        <v/>
      </c>
      <c r="AC194" s="98"/>
      <c r="AD194" s="94"/>
      <c r="AE194"/>
      <c r="AF194" s="76" t="str">
        <f t="shared" si="22"/>
        <v/>
      </c>
      <c r="AG194"/>
      <c r="AH194" s="19">
        <f t="shared" si="23"/>
        <v>0</v>
      </c>
      <c r="AI194" s="78"/>
      <c r="AJ194" s="78"/>
    </row>
    <row r="195" spans="1:36" ht="23.25" customHeight="1">
      <c r="A195" s="51" t="s">
        <v>689</v>
      </c>
      <c r="B195" s="97"/>
      <c r="C195" s="86"/>
      <c r="D195" s="79"/>
      <c r="E195" s="80"/>
      <c r="F195" s="80"/>
      <c r="G195" s="92"/>
      <c r="H195" s="87"/>
      <c r="I195" s="88"/>
      <c r="J195" s="84"/>
      <c r="K195" s="95"/>
      <c r="L195" s="94"/>
      <c r="M195" s="94"/>
      <c r="N195" s="92"/>
      <c r="O195" s="65"/>
      <c r="P195" s="65"/>
      <c r="Q195" s="88"/>
      <c r="R195" s="96"/>
      <c r="S195" s="84"/>
      <c r="T195" s="89"/>
      <c r="U195" s="89"/>
      <c r="V195" s="89"/>
      <c r="W195" s="89"/>
      <c r="X195" s="84"/>
      <c r="Y195" s="90"/>
      <c r="Z195" s="91" t="str">
        <f t="shared" si="20"/>
        <v/>
      </c>
      <c r="AA195" s="92"/>
      <c r="AB195" s="93" t="str">
        <f t="shared" si="21"/>
        <v/>
      </c>
      <c r="AC195" s="98"/>
      <c r="AD195" s="94"/>
      <c r="AE195"/>
      <c r="AF195" s="76" t="str">
        <f t="shared" si="22"/>
        <v/>
      </c>
      <c r="AG195"/>
      <c r="AH195" s="19">
        <f t="shared" si="23"/>
        <v>0</v>
      </c>
      <c r="AI195" s="78"/>
      <c r="AJ195" s="78"/>
    </row>
    <row r="196" spans="1:36" ht="23.25" customHeight="1">
      <c r="A196" s="51" t="s">
        <v>690</v>
      </c>
      <c r="B196" s="97"/>
      <c r="C196" s="86"/>
      <c r="D196" s="79"/>
      <c r="E196" s="80"/>
      <c r="F196" s="80"/>
      <c r="G196" s="92"/>
      <c r="H196" s="87"/>
      <c r="I196" s="88"/>
      <c r="J196" s="84"/>
      <c r="K196" s="95"/>
      <c r="L196" s="94"/>
      <c r="M196" s="94"/>
      <c r="N196" s="92"/>
      <c r="O196" s="65"/>
      <c r="P196" s="65"/>
      <c r="Q196" s="88"/>
      <c r="R196" s="96"/>
      <c r="S196" s="84"/>
      <c r="T196" s="89"/>
      <c r="U196" s="89"/>
      <c r="V196" s="89"/>
      <c r="W196" s="89"/>
      <c r="X196" s="84"/>
      <c r="Y196" s="90"/>
      <c r="Z196" s="91" t="str">
        <f t="shared" si="20"/>
        <v/>
      </c>
      <c r="AA196" s="92"/>
      <c r="AB196" s="93" t="str">
        <f t="shared" si="21"/>
        <v/>
      </c>
      <c r="AC196" s="98"/>
      <c r="AD196" s="94"/>
      <c r="AE196"/>
      <c r="AF196" s="76" t="str">
        <f t="shared" si="22"/>
        <v/>
      </c>
      <c r="AG196"/>
      <c r="AH196" s="19">
        <f t="shared" si="23"/>
        <v>0</v>
      </c>
      <c r="AI196" s="78"/>
      <c r="AJ196" s="78"/>
    </row>
    <row r="197" spans="1:36" ht="23.25" customHeight="1">
      <c r="A197" s="51" t="s">
        <v>691</v>
      </c>
      <c r="B197" s="97"/>
      <c r="C197" s="86"/>
      <c r="D197" s="79"/>
      <c r="E197" s="80"/>
      <c r="F197" s="80"/>
      <c r="G197" s="92"/>
      <c r="H197" s="87"/>
      <c r="I197" s="88"/>
      <c r="J197" s="84"/>
      <c r="K197" s="95"/>
      <c r="L197" s="94"/>
      <c r="M197" s="94"/>
      <c r="N197" s="92"/>
      <c r="O197" s="65"/>
      <c r="P197" s="65"/>
      <c r="Q197" s="88"/>
      <c r="R197" s="96"/>
      <c r="S197" s="84"/>
      <c r="T197" s="89"/>
      <c r="U197" s="89"/>
      <c r="V197" s="89"/>
      <c r="W197" s="89"/>
      <c r="X197" s="84"/>
      <c r="Y197" s="90"/>
      <c r="Z197" s="91" t="str">
        <f t="shared" si="20"/>
        <v/>
      </c>
      <c r="AA197" s="92"/>
      <c r="AB197" s="93" t="str">
        <f t="shared" si="21"/>
        <v/>
      </c>
      <c r="AC197" s="98"/>
      <c r="AD197" s="94"/>
      <c r="AE197"/>
      <c r="AF197" s="76" t="str">
        <f t="shared" si="22"/>
        <v/>
      </c>
      <c r="AG197"/>
      <c r="AH197" s="19">
        <f t="shared" si="23"/>
        <v>0</v>
      </c>
      <c r="AI197" s="78"/>
      <c r="AJ197" s="78"/>
    </row>
    <row r="198" spans="1:36" ht="23.25" customHeight="1">
      <c r="A198" s="51" t="s">
        <v>692</v>
      </c>
      <c r="B198" s="97"/>
      <c r="C198" s="86"/>
      <c r="D198" s="79"/>
      <c r="E198" s="80"/>
      <c r="F198" s="80"/>
      <c r="G198" s="92"/>
      <c r="H198" s="87"/>
      <c r="I198" s="88"/>
      <c r="J198" s="84"/>
      <c r="K198" s="95"/>
      <c r="L198" s="94"/>
      <c r="M198" s="94"/>
      <c r="N198" s="92"/>
      <c r="O198" s="65"/>
      <c r="P198" s="65"/>
      <c r="Q198" s="88"/>
      <c r="R198" s="96"/>
      <c r="S198" s="84"/>
      <c r="T198" s="89"/>
      <c r="U198" s="89"/>
      <c r="V198" s="89"/>
      <c r="W198" s="89"/>
      <c r="X198" s="84"/>
      <c r="Y198" s="90"/>
      <c r="Z198" s="91" t="str">
        <f t="shared" si="20"/>
        <v/>
      </c>
      <c r="AA198" s="92"/>
      <c r="AB198" s="93" t="str">
        <f t="shared" si="21"/>
        <v/>
      </c>
      <c r="AC198" s="98"/>
      <c r="AD198" s="94"/>
      <c r="AE198"/>
      <c r="AF198" s="76" t="str">
        <f t="shared" si="22"/>
        <v/>
      </c>
      <c r="AG198"/>
      <c r="AH198" s="19">
        <f t="shared" si="23"/>
        <v>0</v>
      </c>
      <c r="AI198" s="78"/>
      <c r="AJ198" s="78"/>
    </row>
    <row r="199" spans="1:36" ht="23.25" customHeight="1">
      <c r="A199" s="51" t="s">
        <v>693</v>
      </c>
      <c r="B199" s="97"/>
      <c r="C199" s="86"/>
      <c r="D199" s="79"/>
      <c r="E199" s="80"/>
      <c r="F199" s="80"/>
      <c r="G199" s="92"/>
      <c r="H199" s="87"/>
      <c r="I199" s="88"/>
      <c r="J199" s="84"/>
      <c r="K199" s="95"/>
      <c r="L199" s="94"/>
      <c r="M199" s="94"/>
      <c r="N199" s="92"/>
      <c r="O199" s="65"/>
      <c r="P199" s="65"/>
      <c r="Q199" s="88"/>
      <c r="R199" s="96"/>
      <c r="S199" s="84"/>
      <c r="T199" s="89"/>
      <c r="U199" s="89"/>
      <c r="V199" s="89"/>
      <c r="W199" s="89"/>
      <c r="X199" s="84"/>
      <c r="Y199" s="90"/>
      <c r="Z199" s="91" t="str">
        <f t="shared" ref="Z199:Z205" si="24">IF(ISBLANK(Y199),"",U199*Y199)</f>
        <v/>
      </c>
      <c r="AA199" s="92"/>
      <c r="AB199" s="93" t="str">
        <f t="shared" ref="AB199:AB205" si="25">IF(Y199&lt;AA199,"Stock bas","")</f>
        <v/>
      </c>
      <c r="AC199" s="98"/>
      <c r="AD199" s="94"/>
      <c r="AE199"/>
      <c r="AF199" s="76" t="str">
        <f t="shared" ref="AF199:AF205" si="26">IF(AE199="","",1)</f>
        <v/>
      </c>
      <c r="AG199"/>
      <c r="AH199" s="19">
        <f t="shared" ref="AH199:AH205" si="27">AE199</f>
        <v>0</v>
      </c>
      <c r="AI199" s="78"/>
      <c r="AJ199" s="78"/>
    </row>
    <row r="200" spans="1:36" ht="23.25" customHeight="1">
      <c r="A200" s="51" t="s">
        <v>694</v>
      </c>
      <c r="B200" s="97"/>
      <c r="C200" s="86"/>
      <c r="D200" s="79"/>
      <c r="E200" s="80"/>
      <c r="F200" s="80"/>
      <c r="G200" s="92"/>
      <c r="H200" s="87"/>
      <c r="I200" s="88"/>
      <c r="J200" s="84"/>
      <c r="K200" s="95"/>
      <c r="L200" s="94"/>
      <c r="M200" s="94"/>
      <c r="N200" s="92"/>
      <c r="O200" s="65"/>
      <c r="P200" s="65"/>
      <c r="Q200" s="88"/>
      <c r="R200" s="96"/>
      <c r="S200" s="84"/>
      <c r="T200" s="89"/>
      <c r="U200" s="89"/>
      <c r="V200" s="89"/>
      <c r="W200" s="89"/>
      <c r="X200" s="84"/>
      <c r="Y200" s="90"/>
      <c r="Z200" s="91" t="str">
        <f t="shared" si="24"/>
        <v/>
      </c>
      <c r="AA200" s="92"/>
      <c r="AB200" s="93" t="str">
        <f t="shared" si="25"/>
        <v/>
      </c>
      <c r="AC200" s="98"/>
      <c r="AD200" s="94"/>
      <c r="AE200"/>
      <c r="AF200" s="76" t="str">
        <f t="shared" si="26"/>
        <v/>
      </c>
      <c r="AG200"/>
      <c r="AH200" s="19">
        <f t="shared" si="27"/>
        <v>0</v>
      </c>
      <c r="AI200" s="78"/>
      <c r="AJ200" s="78"/>
    </row>
    <row r="201" spans="1:36" ht="23.25" customHeight="1">
      <c r="A201" s="51" t="s">
        <v>695</v>
      </c>
      <c r="B201" s="99"/>
      <c r="C201" s="53"/>
      <c r="D201" s="54"/>
      <c r="E201" s="55"/>
      <c r="F201" s="55"/>
      <c r="G201" s="72"/>
      <c r="H201" s="56"/>
      <c r="I201" s="58"/>
      <c r="J201" s="59"/>
      <c r="K201" s="60"/>
      <c r="L201" s="100"/>
      <c r="M201" s="100"/>
      <c r="N201" s="72"/>
      <c r="O201" s="64"/>
      <c r="P201" s="64"/>
      <c r="Q201" s="58"/>
      <c r="R201" s="67"/>
      <c r="S201" s="59"/>
      <c r="T201" s="69"/>
      <c r="U201" s="69"/>
      <c r="V201" s="69"/>
      <c r="W201" s="69"/>
      <c r="X201" s="59"/>
      <c r="Y201" s="70"/>
      <c r="Z201" s="71" t="str">
        <f t="shared" si="24"/>
        <v/>
      </c>
      <c r="AA201" s="72"/>
      <c r="AB201" s="73" t="str">
        <f t="shared" si="25"/>
        <v/>
      </c>
      <c r="AC201" s="101"/>
      <c r="AD201" s="100"/>
      <c r="AE201"/>
      <c r="AF201" s="76" t="str">
        <f t="shared" si="26"/>
        <v/>
      </c>
      <c r="AG201"/>
      <c r="AH201" s="19">
        <f t="shared" si="27"/>
        <v>0</v>
      </c>
      <c r="AI201" s="78"/>
      <c r="AJ201" s="78"/>
    </row>
    <row r="202" spans="1:36" ht="23.25" customHeight="1">
      <c r="A202" s="51" t="s">
        <v>696</v>
      </c>
      <c r="B202" s="99"/>
      <c r="C202" s="53"/>
      <c r="D202" s="54"/>
      <c r="E202" s="55"/>
      <c r="F202" s="55"/>
      <c r="G202" s="72"/>
      <c r="H202" s="56"/>
      <c r="I202" s="58"/>
      <c r="J202" s="59"/>
      <c r="K202" s="60"/>
      <c r="L202" s="100"/>
      <c r="M202" s="100"/>
      <c r="N202" s="72"/>
      <c r="O202" s="64"/>
      <c r="P202" s="64"/>
      <c r="Q202" s="58"/>
      <c r="R202" s="67"/>
      <c r="S202" s="59"/>
      <c r="T202" s="69"/>
      <c r="U202" s="69"/>
      <c r="V202" s="69"/>
      <c r="W202" s="69"/>
      <c r="X202" s="59"/>
      <c r="Y202" s="70"/>
      <c r="Z202" s="71" t="str">
        <f t="shared" si="24"/>
        <v/>
      </c>
      <c r="AA202" s="72"/>
      <c r="AB202" s="73" t="str">
        <f t="shared" si="25"/>
        <v/>
      </c>
      <c r="AC202" s="101"/>
      <c r="AD202" s="100"/>
      <c r="AE202"/>
      <c r="AF202" s="76" t="str">
        <f t="shared" si="26"/>
        <v/>
      </c>
      <c r="AG202"/>
      <c r="AH202" s="19">
        <f t="shared" si="27"/>
        <v>0</v>
      </c>
      <c r="AI202" s="78"/>
      <c r="AJ202" s="78"/>
    </row>
    <row r="203" spans="1:36" ht="23.25" customHeight="1">
      <c r="A203" s="51" t="s">
        <v>697</v>
      </c>
      <c r="B203" s="99"/>
      <c r="C203" s="53"/>
      <c r="D203" s="54"/>
      <c r="E203" s="55"/>
      <c r="F203" s="55"/>
      <c r="G203" s="72"/>
      <c r="H203" s="56"/>
      <c r="I203" s="58"/>
      <c r="J203" s="59"/>
      <c r="K203" s="60"/>
      <c r="L203" s="100"/>
      <c r="M203" s="100"/>
      <c r="N203" s="72"/>
      <c r="O203" s="64"/>
      <c r="P203" s="64"/>
      <c r="Q203" s="58"/>
      <c r="R203" s="67"/>
      <c r="S203" s="59"/>
      <c r="T203" s="69"/>
      <c r="U203" s="69"/>
      <c r="V203" s="69"/>
      <c r="W203" s="69"/>
      <c r="X203" s="59"/>
      <c r="Y203" s="70"/>
      <c r="Z203" s="71" t="str">
        <f t="shared" si="24"/>
        <v/>
      </c>
      <c r="AA203" s="72"/>
      <c r="AB203" s="73" t="str">
        <f t="shared" si="25"/>
        <v/>
      </c>
      <c r="AC203" s="101"/>
      <c r="AD203" s="100"/>
      <c r="AE203"/>
      <c r="AF203" s="76" t="str">
        <f t="shared" si="26"/>
        <v/>
      </c>
      <c r="AG203"/>
      <c r="AH203" s="19">
        <f t="shared" si="27"/>
        <v>0</v>
      </c>
      <c r="AI203" s="78"/>
      <c r="AJ203" s="78"/>
    </row>
    <row r="204" spans="1:36" ht="23.25" customHeight="1">
      <c r="A204" s="51" t="s">
        <v>698</v>
      </c>
      <c r="B204" s="99"/>
      <c r="C204" s="53"/>
      <c r="D204" s="54"/>
      <c r="E204" s="55"/>
      <c r="F204" s="55"/>
      <c r="G204" s="72"/>
      <c r="H204" s="56"/>
      <c r="I204" s="58"/>
      <c r="J204" s="59"/>
      <c r="K204" s="60"/>
      <c r="L204" s="100"/>
      <c r="M204" s="100"/>
      <c r="N204" s="72"/>
      <c r="O204" s="64"/>
      <c r="P204" s="64"/>
      <c r="Q204" s="58"/>
      <c r="R204" s="67"/>
      <c r="S204" s="59"/>
      <c r="T204" s="69"/>
      <c r="U204" s="69"/>
      <c r="V204" s="69"/>
      <c r="W204" s="69"/>
      <c r="X204" s="59"/>
      <c r="Y204" s="70"/>
      <c r="Z204" s="71" t="str">
        <f t="shared" si="24"/>
        <v/>
      </c>
      <c r="AA204" s="72"/>
      <c r="AB204" s="73" t="str">
        <f t="shared" si="25"/>
        <v/>
      </c>
      <c r="AC204" s="101"/>
      <c r="AD204" s="100"/>
      <c r="AE204"/>
      <c r="AF204" s="76" t="str">
        <f t="shared" si="26"/>
        <v/>
      </c>
      <c r="AG204"/>
      <c r="AH204" s="19">
        <f t="shared" si="27"/>
        <v>0</v>
      </c>
      <c r="AI204" s="78"/>
      <c r="AJ204" s="78"/>
    </row>
    <row r="205" spans="1:36" ht="23.25" customHeight="1">
      <c r="A205" s="51" t="s">
        <v>699</v>
      </c>
      <c r="B205" s="99"/>
      <c r="C205" s="53"/>
      <c r="D205" s="54"/>
      <c r="E205" s="55"/>
      <c r="F205" s="55"/>
      <c r="G205" s="72"/>
      <c r="H205" s="56"/>
      <c r="I205" s="58"/>
      <c r="J205" s="59"/>
      <c r="K205" s="60"/>
      <c r="L205" s="100"/>
      <c r="M205" s="100"/>
      <c r="N205" s="72"/>
      <c r="O205" s="64"/>
      <c r="P205" s="64"/>
      <c r="Q205" s="58"/>
      <c r="R205" s="67"/>
      <c r="S205" s="59"/>
      <c r="T205" s="69"/>
      <c r="U205" s="69"/>
      <c r="V205" s="69"/>
      <c r="W205" s="69"/>
      <c r="X205" s="59"/>
      <c r="Y205" s="70"/>
      <c r="Z205" s="71" t="str">
        <f t="shared" si="24"/>
        <v/>
      </c>
      <c r="AA205" s="72"/>
      <c r="AB205" s="73" t="str">
        <f t="shared" si="25"/>
        <v/>
      </c>
      <c r="AC205" s="101"/>
      <c r="AD205" s="100"/>
      <c r="AE205"/>
      <c r="AF205" s="76" t="str">
        <f t="shared" si="26"/>
        <v/>
      </c>
      <c r="AG205"/>
      <c r="AH205" s="19">
        <f t="shared" si="27"/>
        <v>0</v>
      </c>
      <c r="AI205" s="78"/>
      <c r="AJ205" s="78"/>
    </row>
    <row r="1035601" ht="12.75" customHeight="1"/>
    <row r="1035602" ht="12.75" customHeight="1"/>
    <row r="1035603" ht="12.75" customHeight="1"/>
    <row r="1035604" ht="12.75" customHeight="1"/>
    <row r="1035605" ht="12.75" customHeight="1"/>
    <row r="1035606" ht="12.75" customHeight="1"/>
    <row r="1035607" ht="12.75" customHeight="1"/>
    <row r="1035608" ht="12.75" customHeight="1"/>
    <row r="1035609" ht="12.75" customHeight="1"/>
    <row r="1035610" ht="12.75" customHeight="1"/>
    <row r="1035611" ht="12.75" customHeight="1"/>
    <row r="1035612" ht="12.75" customHeight="1"/>
    <row r="1035613" ht="12.75" customHeight="1"/>
    <row r="1035614" ht="12.75" customHeight="1"/>
    <row r="1035615" ht="12.75" customHeight="1"/>
    <row r="1035616" ht="12.75" customHeight="1"/>
    <row r="1035617" ht="12.75" customHeight="1"/>
    <row r="1035618" ht="12.75" customHeight="1"/>
    <row r="1035619" ht="12.75" customHeight="1"/>
    <row r="1035620" ht="12.75" customHeight="1"/>
    <row r="1035621" ht="12.75" customHeight="1"/>
    <row r="1035622" ht="12.75" customHeight="1"/>
    <row r="1035623" ht="12.75" customHeight="1"/>
    <row r="1035624" ht="12.75" customHeight="1"/>
    <row r="1035625" ht="12.75" customHeight="1"/>
    <row r="1035626" ht="12.75" customHeight="1"/>
    <row r="1035627" ht="12.75" customHeight="1"/>
    <row r="1035628" ht="12.75" customHeight="1"/>
    <row r="1035629" ht="12.75" customHeight="1"/>
    <row r="1035630" ht="12.75" customHeight="1"/>
    <row r="1035631" ht="12.75" customHeight="1"/>
    <row r="1035632" ht="12.75" customHeight="1"/>
    <row r="1035633" ht="12.75" customHeight="1"/>
    <row r="1035634" ht="12.75" customHeight="1"/>
    <row r="1035635" ht="12.75" customHeight="1"/>
    <row r="1035636" ht="12.75" customHeight="1"/>
    <row r="1035637" ht="12.75" customHeight="1"/>
    <row r="1035638" ht="12.75" customHeight="1"/>
    <row r="1035639" ht="12.75" customHeight="1"/>
    <row r="1035640" ht="12.75" customHeight="1"/>
    <row r="1035641" ht="12.75" customHeight="1"/>
    <row r="1035642" ht="12.75" customHeight="1"/>
    <row r="1035643" ht="12.75" customHeight="1"/>
    <row r="1035644" ht="12.75" customHeight="1"/>
    <row r="1035645" ht="12.75" customHeight="1"/>
    <row r="1035646" ht="12.75" customHeight="1"/>
    <row r="1035647" ht="12.75" customHeight="1"/>
    <row r="1035648" ht="12.75" customHeight="1"/>
    <row r="1035649" ht="12.75" customHeight="1"/>
    <row r="1035650" ht="12.75" customHeight="1"/>
    <row r="1035651" ht="12.75" customHeight="1"/>
    <row r="1035652" ht="12.75" customHeight="1"/>
    <row r="1035653" ht="12.75" customHeight="1"/>
    <row r="1035654" ht="12.75" customHeight="1"/>
    <row r="1035655" ht="12.75" customHeight="1"/>
    <row r="1035656" ht="12.75" customHeight="1"/>
    <row r="1035657" ht="12.75" customHeight="1"/>
    <row r="1035658" ht="12.75" customHeight="1"/>
    <row r="1035659" ht="12.75" customHeight="1"/>
    <row r="1035660" ht="12.75" customHeight="1"/>
    <row r="1035661" ht="12.75" customHeight="1"/>
    <row r="1035662" ht="12.75" customHeight="1"/>
    <row r="1035663" ht="12.75" customHeight="1"/>
    <row r="1035664" ht="12.75" customHeight="1"/>
    <row r="1035665" ht="12.75" customHeight="1"/>
    <row r="1035666" ht="12.75" customHeight="1"/>
    <row r="1035667" ht="12.75" customHeight="1"/>
    <row r="1035668" ht="12.75" customHeight="1"/>
    <row r="1035669" ht="12.75" customHeight="1"/>
    <row r="1035670" ht="12.75" customHeight="1"/>
    <row r="1035671" ht="12.75" customHeight="1"/>
    <row r="1035672" ht="12.75" customHeight="1"/>
    <row r="1035673" ht="12.75" customHeight="1"/>
    <row r="1035674" ht="12.75" customHeight="1"/>
    <row r="1035675" ht="12.75" customHeight="1"/>
    <row r="1035676" ht="12.75" customHeight="1"/>
    <row r="1035677" ht="12.75" customHeight="1"/>
    <row r="1035678" ht="12.75" customHeight="1"/>
    <row r="1035679" ht="12.75" customHeight="1"/>
    <row r="1035680" ht="12.75" customHeight="1"/>
    <row r="1035681" ht="12.75" customHeight="1"/>
    <row r="1035682" ht="12.75" customHeight="1"/>
    <row r="1035683" ht="12.75" customHeight="1"/>
    <row r="1035684" ht="12.75" customHeight="1"/>
    <row r="1035685" ht="12.75" customHeight="1"/>
    <row r="1035686" ht="12.75" customHeight="1"/>
    <row r="1035687" ht="12.75" customHeight="1"/>
    <row r="1035688" ht="12.75" customHeight="1"/>
    <row r="1035689" ht="12.75" customHeight="1"/>
    <row r="1035690" ht="12.75" customHeight="1"/>
    <row r="1035691" ht="12.75" customHeight="1"/>
    <row r="1035692" ht="12.75" customHeight="1"/>
    <row r="1035693" ht="12.75" customHeight="1"/>
    <row r="1035694" ht="12.75" customHeight="1"/>
    <row r="1035695" ht="12.75" customHeight="1"/>
    <row r="1035696" ht="12.75" customHeight="1"/>
    <row r="1035697" ht="12.75" customHeight="1"/>
    <row r="1035698" ht="12.75" customHeight="1"/>
    <row r="1035699" ht="12.75" customHeight="1"/>
    <row r="1035700" ht="12.75" customHeight="1"/>
    <row r="1035701" ht="12.75" customHeight="1"/>
    <row r="1035702" ht="12.75" customHeight="1"/>
    <row r="1035703" ht="12.75" customHeight="1"/>
    <row r="1035704" ht="12.75" customHeight="1"/>
    <row r="1035705" ht="12.75" customHeight="1"/>
    <row r="1035706" ht="12.75" customHeight="1"/>
    <row r="1035707" ht="12.75" customHeight="1"/>
    <row r="1035708" ht="12.75" customHeight="1"/>
    <row r="1035709" ht="12.75" customHeight="1"/>
    <row r="1035710" ht="12.75" customHeight="1"/>
    <row r="1035711" ht="12.75" customHeight="1"/>
    <row r="1035712" ht="12.75" customHeight="1"/>
    <row r="1035713" ht="12.75" customHeight="1"/>
    <row r="1035714" ht="12.75" customHeight="1"/>
    <row r="1035715" ht="12.75" customHeight="1"/>
    <row r="1035716" ht="12.75" customHeight="1"/>
    <row r="1035717" ht="12.75" customHeight="1"/>
    <row r="1035718" ht="12.75" customHeight="1"/>
    <row r="1035719" ht="12.75" customHeight="1"/>
    <row r="1035720" ht="12.75" customHeight="1"/>
    <row r="1035721" ht="12.75" customHeight="1"/>
    <row r="1035722" ht="12.75" customHeight="1"/>
    <row r="1035723" ht="12.75" customHeight="1"/>
    <row r="1035724" ht="12.75" customHeight="1"/>
    <row r="1035725" ht="12.75" customHeight="1"/>
    <row r="1035726" ht="12.75" customHeight="1"/>
    <row r="1035727" ht="12.75" customHeight="1"/>
    <row r="1035728" ht="12.75" customHeight="1"/>
    <row r="1035729" ht="12.75" customHeight="1"/>
    <row r="1035730" ht="12.75" customHeight="1"/>
    <row r="1035731" ht="12.75" customHeight="1"/>
    <row r="1035732" ht="12.75" customHeight="1"/>
    <row r="1035733" ht="12.75" customHeight="1"/>
    <row r="1035734" ht="12.75" customHeight="1"/>
    <row r="1035735" ht="12.75" customHeight="1"/>
    <row r="1035736" ht="12.75" customHeight="1"/>
    <row r="1035737" ht="12.75" customHeight="1"/>
    <row r="1035738" ht="12.75" customHeight="1"/>
    <row r="1035739" ht="12.75" customHeight="1"/>
    <row r="1035740" ht="12.75" customHeight="1"/>
    <row r="1035741" ht="12.75" customHeight="1"/>
    <row r="1035742" ht="12.75" customHeight="1"/>
    <row r="1035743" ht="12.75" customHeight="1"/>
    <row r="1035744" ht="12.75" customHeight="1"/>
    <row r="1035745" ht="12.75" customHeight="1"/>
    <row r="1035746" ht="12.75" customHeight="1"/>
    <row r="1035747" ht="12.75" customHeight="1"/>
    <row r="1035748" ht="12.75" customHeight="1"/>
    <row r="1035749" ht="12.75" customHeight="1"/>
    <row r="1035750" ht="12.75" customHeight="1"/>
    <row r="1035751" ht="12.75" customHeight="1"/>
    <row r="1035752" ht="12.75" customHeight="1"/>
    <row r="1035753" ht="12.75" customHeight="1"/>
    <row r="1035754" ht="12.75" customHeight="1"/>
    <row r="1035755" ht="12.75" customHeight="1"/>
    <row r="1035756" ht="12.75" customHeight="1"/>
    <row r="1035757" ht="12.75" customHeight="1"/>
    <row r="1035758" ht="12.75" customHeight="1"/>
    <row r="1035759" ht="12.75" customHeight="1"/>
    <row r="1035760" ht="12.75" customHeight="1"/>
    <row r="1035761" ht="12.75" customHeight="1"/>
    <row r="1035762" ht="12.75" customHeight="1"/>
    <row r="1035763" ht="12.75" customHeight="1"/>
    <row r="1035764" ht="12.75" customHeight="1"/>
    <row r="1035765" ht="12.75" customHeight="1"/>
    <row r="1035766" ht="12.75" customHeight="1"/>
    <row r="1035767" ht="12.75" customHeight="1"/>
    <row r="1035768" ht="12.75" customHeight="1"/>
    <row r="1035769" ht="12.75" customHeight="1"/>
    <row r="1035770" ht="12.75" customHeight="1"/>
    <row r="1035771" ht="12.75" customHeight="1"/>
    <row r="1035772" ht="12.75" customHeight="1"/>
    <row r="1035773" ht="12.75" customHeight="1"/>
    <row r="1035774" ht="12.75" customHeight="1"/>
    <row r="1035775" ht="12.75" customHeight="1"/>
    <row r="1035776" ht="12.75" customHeight="1"/>
    <row r="1035777" ht="12.75" customHeight="1"/>
    <row r="1035778" ht="12.75" customHeight="1"/>
    <row r="1035779" ht="12.75" customHeight="1"/>
    <row r="1035780" ht="12.75" customHeight="1"/>
    <row r="1035781" ht="12.75" customHeight="1"/>
    <row r="1035782" ht="12.75" customHeight="1"/>
    <row r="1035783" ht="12.75" customHeight="1"/>
    <row r="1035784" ht="12.75" customHeight="1"/>
    <row r="1035785" ht="12.75" customHeight="1"/>
    <row r="1035786" ht="12.75" customHeight="1"/>
    <row r="1035787" ht="12.75" customHeight="1"/>
    <row r="1035788" ht="12.75" customHeight="1"/>
    <row r="1035789" ht="12.75" customHeight="1"/>
    <row r="1035790" ht="12.75" customHeight="1"/>
    <row r="1035791" ht="12.75" customHeight="1"/>
    <row r="1035792" ht="12.75" customHeight="1"/>
    <row r="1035793" ht="12.75" customHeight="1"/>
    <row r="1035794" ht="12.75" customHeight="1"/>
    <row r="1035795" ht="12.75" customHeight="1"/>
    <row r="1035796" ht="12.75" customHeight="1"/>
    <row r="1035797" ht="12.75" customHeight="1"/>
    <row r="1035798" ht="12.75" customHeight="1"/>
    <row r="1035799" ht="12.75" customHeight="1"/>
    <row r="1035800" ht="12.75" customHeight="1"/>
    <row r="1035801" ht="12.75" customHeight="1"/>
    <row r="1035802" ht="12.75" customHeight="1"/>
    <row r="1035803" ht="12.75" customHeight="1"/>
    <row r="1035804" ht="12.75" customHeight="1"/>
    <row r="1035805" ht="12.75" customHeight="1"/>
    <row r="1035806" ht="12.75" customHeight="1"/>
    <row r="1035807" ht="12.75" customHeight="1"/>
    <row r="1035808" ht="12.75" customHeight="1"/>
    <row r="1035809" ht="12.75" customHeight="1"/>
    <row r="1035810" ht="12.75" customHeight="1"/>
    <row r="1035811" ht="12.75" customHeight="1"/>
    <row r="1035812" ht="12.75" customHeight="1"/>
    <row r="1035813" ht="12.75" customHeight="1"/>
    <row r="1035814" ht="12.75" customHeight="1"/>
    <row r="1035815" ht="12.75" customHeight="1"/>
    <row r="1035816" ht="12.75" customHeight="1"/>
    <row r="1035817" ht="12.75" customHeight="1"/>
    <row r="1035818" ht="12.75" customHeight="1"/>
    <row r="1035819" ht="12.75" customHeight="1"/>
    <row r="1035820" ht="12.75" customHeight="1"/>
    <row r="1035821" ht="12.75" customHeight="1"/>
    <row r="1035822" ht="12.75" customHeight="1"/>
    <row r="1035823" ht="12.75" customHeight="1"/>
    <row r="1035824" ht="12.75" customHeight="1"/>
    <row r="1035825" ht="12.75" customHeight="1"/>
    <row r="1035826" ht="12.75" customHeight="1"/>
    <row r="1035827" ht="12.75" customHeight="1"/>
    <row r="1035828" ht="12.75" customHeight="1"/>
    <row r="1035829" ht="12.75" customHeight="1"/>
    <row r="1035830" ht="12.75" customHeight="1"/>
    <row r="1035831" ht="12.75" customHeight="1"/>
    <row r="1035832" ht="12.75" customHeight="1"/>
    <row r="1035833" ht="12.75" customHeight="1"/>
    <row r="1035834" ht="12.75" customHeight="1"/>
    <row r="1035835" ht="12.75" customHeight="1"/>
    <row r="1035836" ht="12.75" customHeight="1"/>
    <row r="1035837" ht="12.75" customHeight="1"/>
    <row r="1035838" ht="12.75" customHeight="1"/>
    <row r="1035839" ht="12.75" customHeight="1"/>
    <row r="1035840" ht="12.75" customHeight="1"/>
    <row r="1035841" ht="12.75" customHeight="1"/>
    <row r="1035842" ht="12.75" customHeight="1"/>
    <row r="1035843" ht="12.75" customHeight="1"/>
    <row r="1035844" ht="12.75" customHeight="1"/>
    <row r="1035845" ht="12.75" customHeight="1"/>
    <row r="1035846" ht="12.75" customHeight="1"/>
    <row r="1035847" ht="12.75" customHeight="1"/>
    <row r="1035848" ht="12.75" customHeight="1"/>
    <row r="1035849" ht="12.75" customHeight="1"/>
    <row r="1035850" ht="12.75" customHeight="1"/>
    <row r="1035851" ht="12.75" customHeight="1"/>
    <row r="1035852" ht="12.75" customHeight="1"/>
    <row r="1035853" ht="12.75" customHeight="1"/>
    <row r="1035854" ht="12.75" customHeight="1"/>
    <row r="1035855" ht="12.75" customHeight="1"/>
    <row r="1035856" ht="12.75" customHeight="1"/>
    <row r="1035857" ht="12.75" customHeight="1"/>
    <row r="1035858" ht="12.75" customHeight="1"/>
    <row r="1035859" ht="12.75" customHeight="1"/>
    <row r="1035860" ht="12.75" customHeight="1"/>
    <row r="1035861" ht="12.75" customHeight="1"/>
    <row r="1035862" ht="12.75" customHeight="1"/>
    <row r="1035863" ht="12.75" customHeight="1"/>
    <row r="1035864" ht="12.75" customHeight="1"/>
    <row r="1035865" ht="12.75" customHeight="1"/>
    <row r="1035866" ht="12.75" customHeight="1"/>
    <row r="1035867" ht="12.75" customHeight="1"/>
    <row r="1035868" ht="12.75" customHeight="1"/>
    <row r="1035869" ht="12.75" customHeight="1"/>
    <row r="1035870" ht="12.75" customHeight="1"/>
    <row r="1035871" ht="12.75" customHeight="1"/>
    <row r="1035872" ht="12.75" customHeight="1"/>
    <row r="1035873" ht="12.75" customHeight="1"/>
    <row r="1035874" ht="12.75" customHeight="1"/>
    <row r="1035875" ht="12.75" customHeight="1"/>
    <row r="1035876" ht="12.75" customHeight="1"/>
    <row r="1035877" ht="12.75" customHeight="1"/>
    <row r="1035878" ht="12.75" customHeight="1"/>
    <row r="1035879" ht="12.75" customHeight="1"/>
    <row r="1035880" ht="12.75" customHeight="1"/>
    <row r="1035881" ht="12.75" customHeight="1"/>
    <row r="1035882" ht="12.75" customHeight="1"/>
    <row r="1035883" ht="12.75" customHeight="1"/>
    <row r="1035884" ht="12.75" customHeight="1"/>
    <row r="1035885" ht="12.75" customHeight="1"/>
    <row r="1035886" ht="12.75" customHeight="1"/>
    <row r="1035887" ht="12.75" customHeight="1"/>
    <row r="1035888" ht="12.75" customHeight="1"/>
    <row r="1035889" ht="12.75" customHeight="1"/>
    <row r="1035890" ht="12.75" customHeight="1"/>
    <row r="1035891" ht="12.75" customHeight="1"/>
    <row r="1035892" ht="12.75" customHeight="1"/>
    <row r="1035893" ht="12.75" customHeight="1"/>
    <row r="1035894" ht="12.75" customHeight="1"/>
    <row r="1035895" ht="12.75" customHeight="1"/>
    <row r="1035896" ht="12.75" customHeight="1"/>
    <row r="1035897" ht="12.75" customHeight="1"/>
    <row r="1035898" ht="12.75" customHeight="1"/>
    <row r="1035899" ht="12.75" customHeight="1"/>
    <row r="1035900" ht="12.75" customHeight="1"/>
    <row r="1035901" ht="12.75" customHeight="1"/>
    <row r="1035902" ht="12.75" customHeight="1"/>
    <row r="1035903" ht="12.75" customHeight="1"/>
    <row r="1035904" ht="12.75" customHeight="1"/>
    <row r="1035905" ht="12.75" customHeight="1"/>
    <row r="1035906" ht="12.75" customHeight="1"/>
    <row r="1035907" ht="12.75" customHeight="1"/>
    <row r="1035908" ht="12.75" customHeight="1"/>
    <row r="1035909" ht="12.75" customHeight="1"/>
    <row r="1035910" ht="12.75" customHeight="1"/>
    <row r="1035911" ht="12.75" customHeight="1"/>
    <row r="1035912" ht="12.75" customHeight="1"/>
    <row r="1035913" ht="12.75" customHeight="1"/>
    <row r="1035914" ht="12.75" customHeight="1"/>
    <row r="1035915" ht="12.75" customHeight="1"/>
    <row r="1035916" ht="12.75" customHeight="1"/>
    <row r="1035917" ht="12.75" customHeight="1"/>
    <row r="1035918" ht="12.75" customHeight="1"/>
    <row r="1035919" ht="12.75" customHeight="1"/>
    <row r="1035920" ht="12.75" customHeight="1"/>
    <row r="1035921" ht="12.75" customHeight="1"/>
    <row r="1035922" ht="12.75" customHeight="1"/>
    <row r="1035923" ht="12.75" customHeight="1"/>
    <row r="1035924" ht="12.75" customHeight="1"/>
    <row r="1035925" ht="12.75" customHeight="1"/>
    <row r="1035926" ht="12.75" customHeight="1"/>
    <row r="1035927" ht="12.75" customHeight="1"/>
    <row r="1035928" ht="12.75" customHeight="1"/>
    <row r="1035929" ht="12.75" customHeight="1"/>
    <row r="1035930" ht="12.75" customHeight="1"/>
    <row r="1035931" ht="12.75" customHeight="1"/>
    <row r="1035932" ht="12.75" customHeight="1"/>
    <row r="1035933" ht="12.75" customHeight="1"/>
    <row r="1035934" ht="12.75" customHeight="1"/>
    <row r="1035935" ht="12.75" customHeight="1"/>
    <row r="1035936" ht="12.75" customHeight="1"/>
    <row r="1035937" ht="12.75" customHeight="1"/>
    <row r="1035938" ht="12.75" customHeight="1"/>
    <row r="1035939" ht="12.75" customHeight="1"/>
    <row r="1035940" ht="12.75" customHeight="1"/>
    <row r="1035941" ht="12.75" customHeight="1"/>
    <row r="1035942" ht="12.75" customHeight="1"/>
    <row r="1035943" ht="12.75" customHeight="1"/>
    <row r="1035944" ht="12.75" customHeight="1"/>
    <row r="1035945" ht="12.75" customHeight="1"/>
    <row r="1035946" ht="12.75" customHeight="1"/>
    <row r="1035947" ht="12.75" customHeight="1"/>
    <row r="1035948" ht="12.75" customHeight="1"/>
    <row r="1035949" ht="12.75" customHeight="1"/>
    <row r="1035950" ht="12.75" customHeight="1"/>
    <row r="1035951" ht="12.75" customHeight="1"/>
    <row r="1035952" ht="12.75" customHeight="1"/>
    <row r="1035953" ht="12.75" customHeight="1"/>
    <row r="1035954" ht="12.75" customHeight="1"/>
    <row r="1035955" ht="12.75" customHeight="1"/>
    <row r="1035956" ht="12.75" customHeight="1"/>
    <row r="1035957" ht="12.75" customHeight="1"/>
    <row r="1035958" ht="12.75" customHeight="1"/>
    <row r="1035959" ht="12.75" customHeight="1"/>
    <row r="1035960" ht="12.75" customHeight="1"/>
    <row r="1035961" ht="12.75" customHeight="1"/>
    <row r="1035962" ht="12.75" customHeight="1"/>
    <row r="1035963" ht="12.75" customHeight="1"/>
    <row r="1035964" ht="12.75" customHeight="1"/>
    <row r="1035965" ht="12.75" customHeight="1"/>
    <row r="1035966" ht="12.75" customHeight="1"/>
    <row r="1035967" ht="12.75" customHeight="1"/>
    <row r="1035968" ht="12.75" customHeight="1"/>
    <row r="1035969" ht="12.75" customHeight="1"/>
    <row r="1035970" ht="12.75" customHeight="1"/>
    <row r="1035971" ht="12.75" customHeight="1"/>
    <row r="1035972" ht="12.75" customHeight="1"/>
    <row r="1035973" ht="12.75" customHeight="1"/>
    <row r="1035974" ht="12.75" customHeight="1"/>
    <row r="1035975" ht="12.75" customHeight="1"/>
    <row r="1035976" ht="12.75" customHeight="1"/>
    <row r="1035977" ht="12.75" customHeight="1"/>
    <row r="1035978" ht="12.75" customHeight="1"/>
    <row r="1035979" ht="12.75" customHeight="1"/>
    <row r="1035980" ht="12.75" customHeight="1"/>
    <row r="1035981" ht="12.75" customHeight="1"/>
    <row r="1035982" ht="12.75" customHeight="1"/>
    <row r="1035983" ht="12.75" customHeight="1"/>
    <row r="1035984" ht="12.75" customHeight="1"/>
    <row r="1035985" ht="12.75" customHeight="1"/>
    <row r="1035986" ht="12.75" customHeight="1"/>
    <row r="1035987" ht="12.75" customHeight="1"/>
    <row r="1035988" ht="12.75" customHeight="1"/>
    <row r="1035989" ht="12.75" customHeight="1"/>
    <row r="1035990" ht="12.75" customHeight="1"/>
    <row r="1035991" ht="12.75" customHeight="1"/>
    <row r="1035992" ht="12.75" customHeight="1"/>
    <row r="1035993" ht="12.75" customHeight="1"/>
    <row r="1035994" ht="12.75" customHeight="1"/>
    <row r="1035995" ht="12.75" customHeight="1"/>
    <row r="1035996" ht="12.75" customHeight="1"/>
    <row r="1035997" ht="12.75" customHeight="1"/>
    <row r="1035998" ht="12.75" customHeight="1"/>
    <row r="1035999" ht="12.75" customHeight="1"/>
    <row r="1036000" ht="12.75" customHeight="1"/>
    <row r="1036001" ht="12.75" customHeight="1"/>
    <row r="1036002" ht="12.75" customHeight="1"/>
    <row r="1036003" ht="12.75" customHeight="1"/>
    <row r="1036004" ht="12.75" customHeight="1"/>
    <row r="1036005" ht="12.75" customHeight="1"/>
    <row r="1036006" ht="12.75" customHeight="1"/>
    <row r="1036007" ht="12.75" customHeight="1"/>
    <row r="1036008" ht="12.75" customHeight="1"/>
    <row r="1036009" ht="12.75" customHeight="1"/>
    <row r="1036010" ht="12.75" customHeight="1"/>
    <row r="1036011" ht="12.75" customHeight="1"/>
    <row r="1036012" ht="12.75" customHeight="1"/>
    <row r="1036013" ht="12.75" customHeight="1"/>
    <row r="1036014" ht="12.75" customHeight="1"/>
    <row r="1036015" ht="12.75" customHeight="1"/>
    <row r="1036016" ht="12.75" customHeight="1"/>
    <row r="1036017" ht="12.75" customHeight="1"/>
    <row r="1036018" ht="12.75" customHeight="1"/>
    <row r="1036019" ht="12.75" customHeight="1"/>
    <row r="1036020" ht="12.75" customHeight="1"/>
    <row r="1036021" ht="12.75" customHeight="1"/>
    <row r="1036022" ht="12.75" customHeight="1"/>
    <row r="1036023" ht="12.75" customHeight="1"/>
    <row r="1036024" ht="12.75" customHeight="1"/>
    <row r="1036025" ht="12.75" customHeight="1"/>
    <row r="1036026" ht="12.75" customHeight="1"/>
    <row r="1036027" ht="12.75" customHeight="1"/>
    <row r="1036028" ht="12.75" customHeight="1"/>
    <row r="1036029" ht="12.75" customHeight="1"/>
    <row r="1036030" ht="12.75" customHeight="1"/>
    <row r="1036031" ht="12.75" customHeight="1"/>
    <row r="1036032" ht="12.75" customHeight="1"/>
    <row r="1036033" ht="12.75" customHeight="1"/>
    <row r="1036034" ht="12.75" customHeight="1"/>
    <row r="1036035" ht="12.75" customHeight="1"/>
    <row r="1036036" ht="12.75" customHeight="1"/>
    <row r="1036037" ht="12.75" customHeight="1"/>
    <row r="1036038" ht="12.75" customHeight="1"/>
    <row r="1036039" ht="12.75" customHeight="1"/>
    <row r="1036040" ht="12.75" customHeight="1"/>
    <row r="1036041" ht="12.75" customHeight="1"/>
    <row r="1036042" ht="12.75" customHeight="1"/>
    <row r="1036043" ht="12.75" customHeight="1"/>
    <row r="1036044" ht="12.75" customHeight="1"/>
    <row r="1036045" ht="12.75" customHeight="1"/>
    <row r="1036046" ht="12.75" customHeight="1"/>
    <row r="1036047" ht="12.75" customHeight="1"/>
    <row r="1036048" ht="12.75" customHeight="1"/>
    <row r="1036049" ht="12.75" customHeight="1"/>
    <row r="1036050" ht="12.75" customHeight="1"/>
    <row r="1036051" ht="12.75" customHeight="1"/>
    <row r="1036052" ht="12.75" customHeight="1"/>
    <row r="1036053" ht="12.75" customHeight="1"/>
    <row r="1036054" ht="12.75" customHeight="1"/>
    <row r="1036055" ht="12.75" customHeight="1"/>
    <row r="1036056" ht="12.75" customHeight="1"/>
    <row r="1036057" ht="12.75" customHeight="1"/>
    <row r="1036058" ht="12.75" customHeight="1"/>
    <row r="1036059" ht="12.75" customHeight="1"/>
    <row r="1036060" ht="12.75" customHeight="1"/>
    <row r="1036061" ht="12.75" customHeight="1"/>
    <row r="1036062" ht="12.75" customHeight="1"/>
    <row r="1036063" ht="12.75" customHeight="1"/>
    <row r="1036064" ht="12.75" customHeight="1"/>
    <row r="1036065" ht="12.75" customHeight="1"/>
    <row r="1036066" ht="12.75" customHeight="1"/>
    <row r="1036067" ht="12.75" customHeight="1"/>
    <row r="1036068" ht="12.75" customHeight="1"/>
    <row r="1036069" ht="12.75" customHeight="1"/>
    <row r="1036070" ht="12.75" customHeight="1"/>
    <row r="1036071" ht="12.75" customHeight="1"/>
    <row r="1036072" ht="12.75" customHeight="1"/>
    <row r="1036073" ht="12.75" customHeight="1"/>
    <row r="1036074" ht="12.75" customHeight="1"/>
    <row r="1036075" ht="12.75" customHeight="1"/>
    <row r="1036076" ht="12.75" customHeight="1"/>
    <row r="1036077" ht="12.75" customHeight="1"/>
    <row r="1036078" ht="12.75" customHeight="1"/>
    <row r="1036079" ht="12.75" customHeight="1"/>
    <row r="1036080" ht="12.75" customHeight="1"/>
    <row r="1036081" ht="12.75" customHeight="1"/>
    <row r="1036082" ht="12.75" customHeight="1"/>
    <row r="1036083" ht="12.75" customHeight="1"/>
    <row r="1036084" ht="12.75" customHeight="1"/>
    <row r="1036085" ht="12.75" customHeight="1"/>
    <row r="1036086" ht="12.75" customHeight="1"/>
    <row r="1036087" ht="12.75" customHeight="1"/>
    <row r="1036088" ht="12.75" customHeight="1"/>
    <row r="1036089" ht="12.75" customHeight="1"/>
    <row r="1036090" ht="12.75" customHeight="1"/>
    <row r="1036091" ht="12.75" customHeight="1"/>
    <row r="1036092" ht="12.75" customHeight="1"/>
    <row r="1036093" ht="12.75" customHeight="1"/>
    <row r="1036094" ht="12.75" customHeight="1"/>
    <row r="1036095" ht="12.75" customHeight="1"/>
    <row r="1036096" ht="12.75" customHeight="1"/>
    <row r="1036097" ht="12.75" customHeight="1"/>
    <row r="1036098" ht="12.75" customHeight="1"/>
    <row r="1036099" ht="12.75" customHeight="1"/>
    <row r="1036100" ht="12.75" customHeight="1"/>
    <row r="1036101" ht="12.75" customHeight="1"/>
    <row r="1036102" ht="12.75" customHeight="1"/>
    <row r="1036103" ht="12.75" customHeight="1"/>
    <row r="1036104" ht="12.75" customHeight="1"/>
    <row r="1036105" ht="12.75" customHeight="1"/>
    <row r="1036106" ht="12.75" customHeight="1"/>
    <row r="1036107" ht="12.75" customHeight="1"/>
    <row r="1036108" ht="12.75" customHeight="1"/>
    <row r="1036109" ht="12.75" customHeight="1"/>
    <row r="1036110" ht="12.75" customHeight="1"/>
    <row r="1036111" ht="12.75" customHeight="1"/>
    <row r="1036112" ht="12.75" customHeight="1"/>
    <row r="1036113" ht="12.75" customHeight="1"/>
    <row r="1036114" ht="12.75" customHeight="1"/>
    <row r="1036115" ht="12.75" customHeight="1"/>
    <row r="1036116" ht="12.75" customHeight="1"/>
    <row r="1036117" ht="12.75" customHeight="1"/>
    <row r="1036118" ht="12.75" customHeight="1"/>
    <row r="1036119" ht="12.75" customHeight="1"/>
    <row r="1036120" ht="12.75" customHeight="1"/>
    <row r="1036121" ht="12.75" customHeight="1"/>
    <row r="1036122" ht="12.75" customHeight="1"/>
    <row r="1036123" ht="12.75" customHeight="1"/>
    <row r="1036124" ht="12.75" customHeight="1"/>
    <row r="1036125" ht="12.75" customHeight="1"/>
    <row r="1036126" ht="12.75" customHeight="1"/>
    <row r="1036127" ht="12.75" customHeight="1"/>
    <row r="1036128" ht="12.75" customHeight="1"/>
    <row r="1036129" ht="12.75" customHeight="1"/>
    <row r="1036130" ht="12.75" customHeight="1"/>
    <row r="1036131" ht="12.75" customHeight="1"/>
    <row r="1036132" ht="12.75" customHeight="1"/>
    <row r="1036133" ht="12.75" customHeight="1"/>
    <row r="1036134" ht="12.75" customHeight="1"/>
    <row r="1036135" ht="12.75" customHeight="1"/>
    <row r="1036136" ht="12.75" customHeight="1"/>
    <row r="1036137" ht="12.75" customHeight="1"/>
    <row r="1036138" ht="12.75" customHeight="1"/>
    <row r="1036139" ht="12.75" customHeight="1"/>
    <row r="1036140" ht="12.75" customHeight="1"/>
    <row r="1036141" ht="12.75" customHeight="1"/>
    <row r="1036142" ht="12.75" customHeight="1"/>
    <row r="1036143" ht="12.75" customHeight="1"/>
    <row r="1036144" ht="12.75" customHeight="1"/>
    <row r="1036145" ht="12.75" customHeight="1"/>
    <row r="1036146" ht="12.75" customHeight="1"/>
    <row r="1036147" ht="12.75" customHeight="1"/>
    <row r="1036148" ht="12.75" customHeight="1"/>
    <row r="1036149" ht="12.75" customHeight="1"/>
    <row r="1036150" ht="12.75" customHeight="1"/>
    <row r="1036151" ht="12.75" customHeight="1"/>
    <row r="1036152" ht="12.75" customHeight="1"/>
    <row r="1036153" ht="12.75" customHeight="1"/>
    <row r="1036154" ht="12.75" customHeight="1"/>
    <row r="1036155" ht="12.75" customHeight="1"/>
    <row r="1036156" ht="12.75" customHeight="1"/>
    <row r="1036157" ht="12.75" customHeight="1"/>
    <row r="1036158" ht="12.75" customHeight="1"/>
    <row r="1036159" ht="12.75" customHeight="1"/>
    <row r="1036160" ht="12.75" customHeight="1"/>
    <row r="1036161" ht="12.75" customHeight="1"/>
    <row r="1036162" ht="12.75" customHeight="1"/>
    <row r="1036163" ht="12.75" customHeight="1"/>
    <row r="1036164" ht="12.75" customHeight="1"/>
    <row r="1036165" ht="12.75" customHeight="1"/>
    <row r="1036166" ht="12.75" customHeight="1"/>
    <row r="1036167" ht="12.75" customHeight="1"/>
    <row r="1036168" ht="12.75" customHeight="1"/>
    <row r="1036169" ht="12.75" customHeight="1"/>
    <row r="1036170" ht="12.75" customHeight="1"/>
    <row r="1036171" ht="12.75" customHeight="1"/>
    <row r="1036172" ht="12.75" customHeight="1"/>
    <row r="1036173" ht="12.75" customHeight="1"/>
    <row r="1036174" ht="12.75" customHeight="1"/>
    <row r="1036175" ht="12.75" customHeight="1"/>
    <row r="1036176" ht="12.75" customHeight="1"/>
    <row r="1036177" ht="12.75" customHeight="1"/>
    <row r="1036178" ht="12.75" customHeight="1"/>
    <row r="1036179" ht="12.75" customHeight="1"/>
    <row r="1036180" ht="12.75" customHeight="1"/>
    <row r="1036181" ht="12.75" customHeight="1"/>
    <row r="1036182" ht="12.75" customHeight="1"/>
    <row r="1036183" ht="12.75" customHeight="1"/>
    <row r="1036184" ht="12.75" customHeight="1"/>
    <row r="1036185" ht="12.75" customHeight="1"/>
    <row r="1036186" ht="12.75" customHeight="1"/>
    <row r="1036187" ht="12.75" customHeight="1"/>
    <row r="1036188" ht="12.75" customHeight="1"/>
    <row r="1036189" ht="12.75" customHeight="1"/>
    <row r="1036190" ht="12.75" customHeight="1"/>
    <row r="1036191" ht="12.75" customHeight="1"/>
    <row r="1036192" ht="12.75" customHeight="1"/>
    <row r="1036193" ht="12.75" customHeight="1"/>
    <row r="1036194" ht="12.75" customHeight="1"/>
    <row r="1036195" ht="12.75" customHeight="1"/>
    <row r="1036196" ht="12.75" customHeight="1"/>
    <row r="1036197" ht="12.75" customHeight="1"/>
    <row r="1036198" ht="12.75" customHeight="1"/>
    <row r="1036199" ht="12.75" customHeight="1"/>
    <row r="1036200" ht="12.75" customHeight="1"/>
    <row r="1036201" ht="12.75" customHeight="1"/>
    <row r="1036202" ht="12.75" customHeight="1"/>
    <row r="1036203" ht="12.75" customHeight="1"/>
    <row r="1036204" ht="12.75" customHeight="1"/>
    <row r="1036205" ht="12.75" customHeight="1"/>
    <row r="1036206" ht="12.75" customHeight="1"/>
    <row r="1036207" ht="12.75" customHeight="1"/>
    <row r="1036208" ht="12.75" customHeight="1"/>
    <row r="1036209" ht="12.75" customHeight="1"/>
    <row r="1036210" ht="12.75" customHeight="1"/>
    <row r="1036211" ht="12.75" customHeight="1"/>
    <row r="1036212" ht="12.75" customHeight="1"/>
    <row r="1036213" ht="12.75" customHeight="1"/>
    <row r="1036214" ht="12.75" customHeight="1"/>
    <row r="1036215" ht="12.75" customHeight="1"/>
    <row r="1036216" ht="12.75" customHeight="1"/>
    <row r="1036217" ht="12.75" customHeight="1"/>
    <row r="1036218" ht="12.75" customHeight="1"/>
    <row r="1036219" ht="12.75" customHeight="1"/>
    <row r="1036220" ht="12.75" customHeight="1"/>
    <row r="1036221" ht="12.75" customHeight="1"/>
    <row r="1036222" ht="12.75" customHeight="1"/>
    <row r="1036223" ht="12.75" customHeight="1"/>
    <row r="1036224" ht="12.75" customHeight="1"/>
    <row r="1036225" ht="12.75" customHeight="1"/>
    <row r="1036226" ht="12.75" customHeight="1"/>
    <row r="1036227" ht="12.75" customHeight="1"/>
    <row r="1036228" ht="12.75" customHeight="1"/>
    <row r="1036229" ht="12.75" customHeight="1"/>
    <row r="1036230" ht="12.75" customHeight="1"/>
    <row r="1036231" ht="12.75" customHeight="1"/>
    <row r="1036232" ht="12.75" customHeight="1"/>
    <row r="1036233" ht="12.75" customHeight="1"/>
    <row r="1036234" ht="12.75" customHeight="1"/>
    <row r="1036235" ht="12.75" customHeight="1"/>
    <row r="1036236" ht="12.75" customHeight="1"/>
    <row r="1036237" ht="12.75" customHeight="1"/>
    <row r="1036238" ht="12.75" customHeight="1"/>
    <row r="1036239" ht="12.75" customHeight="1"/>
    <row r="1036240" ht="12.75" customHeight="1"/>
    <row r="1036241" ht="12.75" customHeight="1"/>
    <row r="1036242" ht="12.75" customHeight="1"/>
    <row r="1036243" ht="12.75" customHeight="1"/>
    <row r="1036244" ht="12.75" customHeight="1"/>
    <row r="1036245" ht="12.75" customHeight="1"/>
    <row r="1036246" ht="12.75" customHeight="1"/>
    <row r="1036247" ht="12.75" customHeight="1"/>
    <row r="1036248" ht="12.75" customHeight="1"/>
    <row r="1036249" ht="12.75" customHeight="1"/>
    <row r="1036250" ht="12.75" customHeight="1"/>
    <row r="1036251" ht="12.75" customHeight="1"/>
    <row r="1036252" ht="12.75" customHeight="1"/>
    <row r="1036253" ht="12.75" customHeight="1"/>
    <row r="1036254" ht="12.75" customHeight="1"/>
    <row r="1036255" ht="12.75" customHeight="1"/>
    <row r="1036256" ht="12.75" customHeight="1"/>
    <row r="1036257" ht="12.75" customHeight="1"/>
    <row r="1036258" ht="12.75" customHeight="1"/>
    <row r="1036259" ht="12.75" customHeight="1"/>
    <row r="1036260" ht="12.75" customHeight="1"/>
    <row r="1036261" ht="12.75" customHeight="1"/>
    <row r="1036262" ht="12.75" customHeight="1"/>
    <row r="1036263" ht="12.75" customHeight="1"/>
    <row r="1036264" ht="12.75" customHeight="1"/>
    <row r="1036265" ht="12.75" customHeight="1"/>
    <row r="1036266" ht="12.75" customHeight="1"/>
    <row r="1036267" ht="12.75" customHeight="1"/>
    <row r="1036268" ht="12.75" customHeight="1"/>
    <row r="1036269" ht="12.75" customHeight="1"/>
    <row r="1036270" ht="12.75" customHeight="1"/>
    <row r="1036271" ht="12.75" customHeight="1"/>
    <row r="1036272" ht="12.75" customHeight="1"/>
    <row r="1036273" ht="12.75" customHeight="1"/>
    <row r="1036274" ht="12.75" customHeight="1"/>
    <row r="1036275" ht="12.75" customHeight="1"/>
    <row r="1036276" ht="12.75" customHeight="1"/>
    <row r="1036277" ht="12.75" customHeight="1"/>
    <row r="1036278" ht="12.75" customHeight="1"/>
    <row r="1036279" ht="12.75" customHeight="1"/>
    <row r="1036280" ht="12.75" customHeight="1"/>
    <row r="1036281" ht="12.75" customHeight="1"/>
    <row r="1036282" ht="12.75" customHeight="1"/>
    <row r="1036283" ht="12.75" customHeight="1"/>
    <row r="1036284" ht="12.75" customHeight="1"/>
    <row r="1036285" ht="12.75" customHeight="1"/>
    <row r="1036286" ht="12.75" customHeight="1"/>
    <row r="1036287" ht="12.75" customHeight="1"/>
    <row r="1036288" ht="12.75" customHeight="1"/>
    <row r="1036289" ht="12.75" customHeight="1"/>
    <row r="1036290" ht="12.75" customHeight="1"/>
    <row r="1036291" ht="12.75" customHeight="1"/>
    <row r="1036292" ht="12.75" customHeight="1"/>
    <row r="1036293" ht="12.75" customHeight="1"/>
    <row r="1036294" ht="12.75" customHeight="1"/>
    <row r="1036295" ht="12.75" customHeight="1"/>
    <row r="1036296" ht="12.75" customHeight="1"/>
    <row r="1036297" ht="12.75" customHeight="1"/>
    <row r="1036298" ht="12.75" customHeight="1"/>
    <row r="1036299" ht="12.75" customHeight="1"/>
    <row r="1036300" ht="12.75" customHeight="1"/>
    <row r="1036301" ht="12.75" customHeight="1"/>
    <row r="1036302" ht="12.75" customHeight="1"/>
    <row r="1036303" ht="12.75" customHeight="1"/>
    <row r="1036304" ht="12.75" customHeight="1"/>
    <row r="1036305" ht="12.75" customHeight="1"/>
    <row r="1036306" ht="12.75" customHeight="1"/>
    <row r="1036307" ht="12.75" customHeight="1"/>
    <row r="1036308" ht="12.75" customHeight="1"/>
    <row r="1036309" ht="12.75" customHeight="1"/>
    <row r="1036310" ht="12.75" customHeight="1"/>
    <row r="1036311" ht="12.75" customHeight="1"/>
    <row r="1036312" ht="12.75" customHeight="1"/>
    <row r="1036313" ht="12.75" customHeight="1"/>
    <row r="1036314" ht="12.75" customHeight="1"/>
    <row r="1036315" ht="12.75" customHeight="1"/>
    <row r="1036316" ht="12.75" customHeight="1"/>
    <row r="1036317" ht="12.75" customHeight="1"/>
    <row r="1036318" ht="12.75" customHeight="1"/>
    <row r="1036319" ht="12.75" customHeight="1"/>
    <row r="1036320" ht="12.75" customHeight="1"/>
    <row r="1036321" ht="12.75" customHeight="1"/>
    <row r="1036322" ht="12.75" customHeight="1"/>
    <row r="1036323" ht="12.75" customHeight="1"/>
    <row r="1036324" ht="12.75" customHeight="1"/>
    <row r="1036325" ht="12.75" customHeight="1"/>
    <row r="1036326" ht="12.75" customHeight="1"/>
    <row r="1036327" ht="12.75" customHeight="1"/>
    <row r="1036328" ht="12.75" customHeight="1"/>
    <row r="1036329" ht="12.75" customHeight="1"/>
    <row r="1036330" ht="12.75" customHeight="1"/>
    <row r="1036331" ht="12.75" customHeight="1"/>
    <row r="1036332" ht="12.75" customHeight="1"/>
    <row r="1036333" ht="12.75" customHeight="1"/>
    <row r="1036334" ht="12.75" customHeight="1"/>
    <row r="1036335" ht="12.75" customHeight="1"/>
    <row r="1036336" ht="12.75" customHeight="1"/>
    <row r="1036337" ht="12.75" customHeight="1"/>
    <row r="1036338" ht="12.75" customHeight="1"/>
    <row r="1036339" ht="12.75" customHeight="1"/>
    <row r="1036340" ht="12.75" customHeight="1"/>
    <row r="1036341" ht="12.75" customHeight="1"/>
    <row r="1036342" ht="12.75" customHeight="1"/>
    <row r="1036343" ht="12.75" customHeight="1"/>
    <row r="1036344" ht="12.75" customHeight="1"/>
    <row r="1036345" ht="12.75" customHeight="1"/>
    <row r="1036346" ht="12.75" customHeight="1"/>
    <row r="1036347" ht="12.75" customHeight="1"/>
    <row r="1036348" ht="12.75" customHeight="1"/>
    <row r="1036349" ht="12.75" customHeight="1"/>
    <row r="1036350" ht="12.75" customHeight="1"/>
    <row r="1036351" ht="12.75" customHeight="1"/>
    <row r="1036352" ht="12.75" customHeight="1"/>
    <row r="1036353" ht="12.75" customHeight="1"/>
    <row r="1036354" ht="12.75" customHeight="1"/>
    <row r="1036355" ht="12.75" customHeight="1"/>
    <row r="1036356" ht="12.75" customHeight="1"/>
    <row r="1036357" ht="12.75" customHeight="1"/>
    <row r="1036358" ht="12.75" customHeight="1"/>
    <row r="1036359" ht="12.75" customHeight="1"/>
    <row r="1036360" ht="12.75" customHeight="1"/>
    <row r="1036361" ht="12.75" customHeight="1"/>
    <row r="1036362" ht="12.75" customHeight="1"/>
    <row r="1036363" ht="12.75" customHeight="1"/>
    <row r="1036364" ht="12.75" customHeight="1"/>
    <row r="1036365" ht="12.75" customHeight="1"/>
    <row r="1036366" ht="12.75" customHeight="1"/>
    <row r="1036367" ht="12.75" customHeight="1"/>
    <row r="1036368" ht="12.75" customHeight="1"/>
    <row r="1036369" ht="12.75" customHeight="1"/>
    <row r="1036370" ht="12.75" customHeight="1"/>
    <row r="1036371" ht="12.75" customHeight="1"/>
    <row r="1036372" ht="12.75" customHeight="1"/>
    <row r="1036373" ht="12.75" customHeight="1"/>
    <row r="1036374" ht="12.75" customHeight="1"/>
    <row r="1036375" ht="12.75" customHeight="1"/>
    <row r="1036376" ht="12.75" customHeight="1"/>
    <row r="1036377" ht="12.75" customHeight="1"/>
    <row r="1036378" ht="12.75" customHeight="1"/>
    <row r="1036379" ht="12.75" customHeight="1"/>
    <row r="1036380" ht="12.75" customHeight="1"/>
    <row r="1036381" ht="12.75" customHeight="1"/>
    <row r="1036382" ht="12.75" customHeight="1"/>
    <row r="1036383" ht="12.75" customHeight="1"/>
    <row r="1036384" ht="12.75" customHeight="1"/>
    <row r="1036385" ht="12.75" customHeight="1"/>
    <row r="1036386" ht="12.75" customHeight="1"/>
    <row r="1036387" ht="12.75" customHeight="1"/>
    <row r="1036388" ht="12.75" customHeight="1"/>
    <row r="1036389" ht="12.75" customHeight="1"/>
    <row r="1036390" ht="12.75" customHeight="1"/>
    <row r="1036391" ht="12.75" customHeight="1"/>
    <row r="1036392" ht="12.75" customHeight="1"/>
    <row r="1036393" ht="12.75" customHeight="1"/>
    <row r="1036394" ht="12.75" customHeight="1"/>
    <row r="1036395" ht="12.75" customHeight="1"/>
    <row r="1036396" ht="12.75" customHeight="1"/>
    <row r="1036397" ht="12.75" customHeight="1"/>
    <row r="1036398" ht="12.75" customHeight="1"/>
    <row r="1036399" ht="12.75" customHeight="1"/>
    <row r="1036400" ht="12.75" customHeight="1"/>
    <row r="1036401" ht="12.75" customHeight="1"/>
    <row r="1036402" ht="12.75" customHeight="1"/>
    <row r="1036403" ht="12.75" customHeight="1"/>
    <row r="1036404" ht="12.75" customHeight="1"/>
    <row r="1036405" ht="12.75" customHeight="1"/>
    <row r="1036406" ht="12.75" customHeight="1"/>
    <row r="1036407" ht="12.75" customHeight="1"/>
    <row r="1036408" ht="12.75" customHeight="1"/>
    <row r="1036409" ht="12.75" customHeight="1"/>
    <row r="1036410" ht="12.75" customHeight="1"/>
    <row r="1036411" ht="12.75" customHeight="1"/>
    <row r="1036412" ht="12.75" customHeight="1"/>
    <row r="1036413" ht="12.75" customHeight="1"/>
    <row r="1036414" ht="12.75" customHeight="1"/>
    <row r="1036415" ht="12.75" customHeight="1"/>
    <row r="1036416" ht="12.75" customHeight="1"/>
    <row r="1036417" ht="12.75" customHeight="1"/>
    <row r="1036418" ht="12.75" customHeight="1"/>
    <row r="1036419" ht="12.75" customHeight="1"/>
    <row r="1036420" ht="12.75" customHeight="1"/>
    <row r="1036421" ht="12.75" customHeight="1"/>
    <row r="1036422" ht="12.75" customHeight="1"/>
    <row r="1036423" ht="12.75" customHeight="1"/>
    <row r="1036424" ht="12.75" customHeight="1"/>
    <row r="1036425" ht="12.75" customHeight="1"/>
    <row r="1036426" ht="12.75" customHeight="1"/>
    <row r="1036427" ht="12.75" customHeight="1"/>
    <row r="1036428" ht="12.75" customHeight="1"/>
    <row r="1036429" ht="12.75" customHeight="1"/>
    <row r="1036430" ht="12.75" customHeight="1"/>
    <row r="1036431" ht="12.75" customHeight="1"/>
    <row r="1036432" ht="12.75" customHeight="1"/>
    <row r="1036433" ht="12.75" customHeight="1"/>
    <row r="1036434" ht="12.75" customHeight="1"/>
    <row r="1036435" ht="12.75" customHeight="1"/>
    <row r="1036436" ht="12.75" customHeight="1"/>
    <row r="1036437" ht="12.75" customHeight="1"/>
    <row r="1036438" ht="12.75" customHeight="1"/>
    <row r="1036439" ht="12.75" customHeight="1"/>
    <row r="1036440" ht="12.75" customHeight="1"/>
    <row r="1036441" ht="12.75" customHeight="1"/>
    <row r="1036442" ht="12.75" customHeight="1"/>
    <row r="1036443" ht="12.75" customHeight="1"/>
    <row r="1036444" ht="12.75" customHeight="1"/>
    <row r="1036445" ht="12.75" customHeight="1"/>
    <row r="1036446" ht="12.75" customHeight="1"/>
    <row r="1036447" ht="12.75" customHeight="1"/>
    <row r="1036448" ht="12.75" customHeight="1"/>
    <row r="1036449" ht="12.75" customHeight="1"/>
    <row r="1036450" ht="12.75" customHeight="1"/>
    <row r="1036451" ht="12.75" customHeight="1"/>
    <row r="1036452" ht="12.75" customHeight="1"/>
    <row r="1036453" ht="12.75" customHeight="1"/>
    <row r="1036454" ht="12.75" customHeight="1"/>
    <row r="1036455" ht="12.75" customHeight="1"/>
    <row r="1036456" ht="12.75" customHeight="1"/>
    <row r="1036457" ht="12.75" customHeight="1"/>
    <row r="1036458" ht="12.75" customHeight="1"/>
    <row r="1036459" ht="12.75" customHeight="1"/>
    <row r="1036460" ht="12.75" customHeight="1"/>
    <row r="1036461" ht="12.75" customHeight="1"/>
    <row r="1036462" ht="12.75" customHeight="1"/>
    <row r="1036463" ht="12.75" customHeight="1"/>
    <row r="1036464" ht="12.75" customHeight="1"/>
    <row r="1036465" ht="12.75" customHeight="1"/>
    <row r="1036466" ht="12.75" customHeight="1"/>
    <row r="1036467" ht="12.75" customHeight="1"/>
    <row r="1036468" ht="12.75" customHeight="1"/>
    <row r="1036469" ht="12.75" customHeight="1"/>
    <row r="1036470" ht="12.75" customHeight="1"/>
    <row r="1036471" ht="12.75" customHeight="1"/>
    <row r="1036472" ht="12.75" customHeight="1"/>
    <row r="1036473" ht="12.75" customHeight="1"/>
    <row r="1036474" ht="12.75" customHeight="1"/>
    <row r="1036475" ht="12.75" customHeight="1"/>
    <row r="1036476" ht="12.75" customHeight="1"/>
    <row r="1036477" ht="12.75" customHeight="1"/>
    <row r="1036478" ht="12.75" customHeight="1"/>
    <row r="1036479" ht="12.75" customHeight="1"/>
    <row r="1036480" ht="12.75" customHeight="1"/>
    <row r="1036481" ht="12.75" customHeight="1"/>
    <row r="1036482" ht="12.75" customHeight="1"/>
    <row r="1036483" ht="12.75" customHeight="1"/>
    <row r="1036484" ht="12.75" customHeight="1"/>
    <row r="1036485" ht="12.75" customHeight="1"/>
    <row r="1036486" ht="12.75" customHeight="1"/>
    <row r="1036487" ht="12.75" customHeight="1"/>
    <row r="1036488" ht="12.75" customHeight="1"/>
    <row r="1036489" ht="12.75" customHeight="1"/>
    <row r="1036490" ht="12.75" customHeight="1"/>
    <row r="1036491" ht="12.75" customHeight="1"/>
    <row r="1036492" ht="12.75" customHeight="1"/>
    <row r="1036493" ht="12.75" customHeight="1"/>
    <row r="1036494" ht="12.75" customHeight="1"/>
    <row r="1036495" ht="12.75" customHeight="1"/>
    <row r="1036496" ht="12.75" customHeight="1"/>
    <row r="1036497" ht="12.75" customHeight="1"/>
    <row r="1036498" ht="12.75" customHeight="1"/>
    <row r="1036499" ht="12.75" customHeight="1"/>
    <row r="1036500" ht="12.75" customHeight="1"/>
    <row r="1036501" ht="12.75" customHeight="1"/>
    <row r="1036502" ht="12.75" customHeight="1"/>
    <row r="1036503" ht="12.75" customHeight="1"/>
    <row r="1036504" ht="12.75" customHeight="1"/>
    <row r="1036505" ht="12.75" customHeight="1"/>
    <row r="1036506" ht="12.75" customHeight="1"/>
    <row r="1036507" ht="12.75" customHeight="1"/>
    <row r="1036508" ht="12.75" customHeight="1"/>
    <row r="1036509" ht="12.75" customHeight="1"/>
    <row r="1036510" ht="12.75" customHeight="1"/>
    <row r="1036511" ht="12.75" customHeight="1"/>
    <row r="1036512" ht="12.75" customHeight="1"/>
    <row r="1036513" ht="12.75" customHeight="1"/>
    <row r="1036514" ht="12.75" customHeight="1"/>
    <row r="1036515" ht="12.75" customHeight="1"/>
    <row r="1036516" ht="12.75" customHeight="1"/>
    <row r="1036517" ht="12.75" customHeight="1"/>
    <row r="1036518" ht="12.75" customHeight="1"/>
    <row r="1036519" ht="12.75" customHeight="1"/>
    <row r="1036520" ht="12.75" customHeight="1"/>
    <row r="1036521" ht="12.75" customHeight="1"/>
    <row r="1036522" ht="12.75" customHeight="1"/>
    <row r="1036523" ht="12.75" customHeight="1"/>
    <row r="1036524" ht="12.75" customHeight="1"/>
    <row r="1036525" ht="12.75" customHeight="1"/>
    <row r="1036526" ht="12.75" customHeight="1"/>
    <row r="1036527" ht="12.75" customHeight="1"/>
    <row r="1036528" ht="12.75" customHeight="1"/>
    <row r="1036529" ht="12.75" customHeight="1"/>
    <row r="1036530" ht="12.75" customHeight="1"/>
    <row r="1036531" ht="12.75" customHeight="1"/>
    <row r="1036532" ht="12.75" customHeight="1"/>
    <row r="1036533" ht="12.75" customHeight="1"/>
    <row r="1036534" ht="12.75" customHeight="1"/>
    <row r="1036535" ht="12.75" customHeight="1"/>
    <row r="1036536" ht="12.75" customHeight="1"/>
    <row r="1036537" ht="12.75" customHeight="1"/>
    <row r="1036538" ht="12.75" customHeight="1"/>
    <row r="1036539" ht="12.75" customHeight="1"/>
    <row r="1036540" ht="12.75" customHeight="1"/>
    <row r="1036541" ht="12.75" customHeight="1"/>
    <row r="1036542" ht="12.75" customHeight="1"/>
    <row r="1036543" ht="12.75" customHeight="1"/>
    <row r="1036544" ht="12.75" customHeight="1"/>
    <row r="1036545" ht="12.75" customHeight="1"/>
    <row r="1036546" ht="12.75" customHeight="1"/>
    <row r="1036547" ht="12.75" customHeight="1"/>
    <row r="1036548" ht="12.75" customHeight="1"/>
    <row r="1036549" ht="12.75" customHeight="1"/>
    <row r="1036550" ht="12.75" customHeight="1"/>
    <row r="1036551" ht="12.75" customHeight="1"/>
    <row r="1036552" ht="12.75" customHeight="1"/>
    <row r="1036553" ht="12.75" customHeight="1"/>
    <row r="1036554" ht="12.75" customHeight="1"/>
    <row r="1036555" ht="12.75" customHeight="1"/>
    <row r="1036556" ht="12.75" customHeight="1"/>
    <row r="1036557" ht="12.75" customHeight="1"/>
    <row r="1036558" ht="12.75" customHeight="1"/>
    <row r="1036559" ht="12.75" customHeight="1"/>
    <row r="1036560" ht="12.75" customHeight="1"/>
    <row r="1036561" ht="12.75" customHeight="1"/>
    <row r="1036562" ht="12.75" customHeight="1"/>
    <row r="1036563" ht="12.75" customHeight="1"/>
    <row r="1036564" ht="12.75" customHeight="1"/>
    <row r="1036565" ht="12.75" customHeight="1"/>
    <row r="1036566" ht="12.75" customHeight="1"/>
    <row r="1036567" ht="12.75" customHeight="1"/>
    <row r="1036568" ht="12.75" customHeight="1"/>
    <row r="1036569" ht="12.75" customHeight="1"/>
    <row r="1036570" ht="12.75" customHeight="1"/>
    <row r="1036571" ht="12.75" customHeight="1"/>
    <row r="1036572" ht="12.75" customHeight="1"/>
    <row r="1036573" ht="12.75" customHeight="1"/>
    <row r="1036574" ht="12.75" customHeight="1"/>
    <row r="1036575" ht="12.75" customHeight="1"/>
    <row r="1036576" ht="12.75" customHeight="1"/>
    <row r="1036577" ht="12.75" customHeight="1"/>
    <row r="1036578" ht="12.75" customHeight="1"/>
    <row r="1036579" ht="12.75" customHeight="1"/>
    <row r="1036580" ht="12.75" customHeight="1"/>
    <row r="1036581" ht="12.75" customHeight="1"/>
    <row r="1036582" ht="12.75" customHeight="1"/>
    <row r="1036583" ht="12.75" customHeight="1"/>
    <row r="1036584" ht="12.75" customHeight="1"/>
    <row r="1036585" ht="12.75" customHeight="1"/>
    <row r="1036586" ht="12.75" customHeight="1"/>
    <row r="1036587" ht="12.75" customHeight="1"/>
    <row r="1036588" ht="12.75" customHeight="1"/>
    <row r="1036589" ht="12.75" customHeight="1"/>
    <row r="1036590" ht="12.75" customHeight="1"/>
    <row r="1036591" ht="12.75" customHeight="1"/>
    <row r="1036592" ht="12.75" customHeight="1"/>
    <row r="1036593" ht="12.75" customHeight="1"/>
    <row r="1036594" ht="12.75" customHeight="1"/>
    <row r="1036595" ht="12.75" customHeight="1"/>
    <row r="1036596" ht="12.75" customHeight="1"/>
    <row r="1036597" ht="12.75" customHeight="1"/>
    <row r="1036598" ht="12.75" customHeight="1"/>
    <row r="1036599" ht="12.75" customHeight="1"/>
    <row r="1036600" ht="12.75" customHeight="1"/>
    <row r="1036601" ht="12.75" customHeight="1"/>
    <row r="1036602" ht="12.75" customHeight="1"/>
    <row r="1036603" ht="12.75" customHeight="1"/>
    <row r="1036604" ht="12.75" customHeight="1"/>
    <row r="1036605" ht="12.75" customHeight="1"/>
    <row r="1036606" ht="12.75" customHeight="1"/>
    <row r="1036607" ht="12.75" customHeight="1"/>
    <row r="1036608" ht="12.75" customHeight="1"/>
    <row r="1036609" ht="12.75" customHeight="1"/>
    <row r="1036610" ht="12.75" customHeight="1"/>
    <row r="1036611" ht="12.75" customHeight="1"/>
    <row r="1036612" ht="12.75" customHeight="1"/>
    <row r="1036613" ht="12.75" customHeight="1"/>
    <row r="1036614" ht="12.75" customHeight="1"/>
    <row r="1036615" ht="12.75" customHeight="1"/>
    <row r="1036616" ht="12.75" customHeight="1"/>
    <row r="1036617" ht="12.75" customHeight="1"/>
    <row r="1036618" ht="12.75" customHeight="1"/>
    <row r="1036619" ht="12.75" customHeight="1"/>
    <row r="1036620" ht="12.75" customHeight="1"/>
    <row r="1036621" ht="12.75" customHeight="1"/>
    <row r="1036622" ht="12.75" customHeight="1"/>
    <row r="1036623" ht="12.75" customHeight="1"/>
    <row r="1036624" ht="12.75" customHeight="1"/>
    <row r="1036625" ht="12.75" customHeight="1"/>
    <row r="1036626" ht="12.75" customHeight="1"/>
    <row r="1036627" ht="12.75" customHeight="1"/>
    <row r="1036628" ht="12.75" customHeight="1"/>
    <row r="1036629" ht="12.75" customHeight="1"/>
    <row r="1036630" ht="12.75" customHeight="1"/>
    <row r="1036631" ht="12.75" customHeight="1"/>
    <row r="1036632" ht="12.75" customHeight="1"/>
    <row r="1036633" ht="12.75" customHeight="1"/>
    <row r="1036634" ht="12.75" customHeight="1"/>
    <row r="1036635" ht="12.75" customHeight="1"/>
    <row r="1036636" ht="12.75" customHeight="1"/>
    <row r="1036637" ht="12.75" customHeight="1"/>
    <row r="1036638" ht="12.75" customHeight="1"/>
    <row r="1036639" ht="12.75" customHeight="1"/>
    <row r="1036640" ht="12.75" customHeight="1"/>
    <row r="1036641" ht="12.75" customHeight="1"/>
    <row r="1036642" ht="12.75" customHeight="1"/>
    <row r="1036643" ht="12.75" customHeight="1"/>
    <row r="1036644" ht="12.75" customHeight="1"/>
    <row r="1036645" ht="12.75" customHeight="1"/>
    <row r="1036646" ht="12.75" customHeight="1"/>
    <row r="1036647" ht="12.75" customHeight="1"/>
    <row r="1036648" ht="12.75" customHeight="1"/>
    <row r="1036649" ht="12.75" customHeight="1"/>
    <row r="1036650" ht="12.75" customHeight="1"/>
    <row r="1036651" ht="12.75" customHeight="1"/>
    <row r="1036652" ht="12.75" customHeight="1"/>
    <row r="1036653" ht="12.75" customHeight="1"/>
    <row r="1036654" ht="12.75" customHeight="1"/>
    <row r="1036655" ht="12.75" customHeight="1"/>
    <row r="1036656" ht="12.75" customHeight="1"/>
    <row r="1036657" ht="12.75" customHeight="1"/>
    <row r="1036658" ht="12.75" customHeight="1"/>
    <row r="1036659" ht="12.75" customHeight="1"/>
    <row r="1036660" ht="12.75" customHeight="1"/>
    <row r="1036661" ht="12.75" customHeight="1"/>
    <row r="1036662" ht="12.75" customHeight="1"/>
    <row r="1036663" ht="12.75" customHeight="1"/>
    <row r="1036664" ht="12.75" customHeight="1"/>
    <row r="1036665" ht="12.75" customHeight="1"/>
    <row r="1036666" ht="12.75" customHeight="1"/>
    <row r="1036667" ht="12.75" customHeight="1"/>
    <row r="1036668" ht="12.75" customHeight="1"/>
    <row r="1036669" ht="12.75" customHeight="1"/>
    <row r="1036670" ht="12.75" customHeight="1"/>
    <row r="1036671" ht="12.75" customHeight="1"/>
    <row r="1036672" ht="12.75" customHeight="1"/>
    <row r="1036673" ht="12.75" customHeight="1"/>
    <row r="1036674" ht="12.75" customHeight="1"/>
    <row r="1036675" ht="12.75" customHeight="1"/>
    <row r="1036676" ht="12.75" customHeight="1"/>
    <row r="1036677" ht="12.75" customHeight="1"/>
    <row r="1036678" ht="12.75" customHeight="1"/>
    <row r="1036679" ht="12.75" customHeight="1"/>
    <row r="1036680" ht="12.75" customHeight="1"/>
    <row r="1036681" ht="12.75" customHeight="1"/>
    <row r="1036682" ht="12.75" customHeight="1"/>
    <row r="1036683" ht="12.75" customHeight="1"/>
    <row r="1036684" ht="12.75" customHeight="1"/>
    <row r="1036685" ht="12.75" customHeight="1"/>
    <row r="1036686" ht="12.75" customHeight="1"/>
    <row r="1036687" ht="12.75" customHeight="1"/>
    <row r="1036688" ht="12.75" customHeight="1"/>
    <row r="1036689" ht="12.75" customHeight="1"/>
    <row r="1036690" ht="12.75" customHeight="1"/>
    <row r="1036691" ht="12.75" customHeight="1"/>
    <row r="1036692" ht="12.75" customHeight="1"/>
    <row r="1036693" ht="12.75" customHeight="1"/>
    <row r="1036694" ht="12.75" customHeight="1"/>
    <row r="1036695" ht="12.75" customHeight="1"/>
    <row r="1036696" ht="12.75" customHeight="1"/>
    <row r="1036697" ht="12.75" customHeight="1"/>
    <row r="1036698" ht="12.75" customHeight="1"/>
    <row r="1036699" ht="12.75" customHeight="1"/>
    <row r="1036700" ht="12.75" customHeight="1"/>
    <row r="1036701" ht="12.75" customHeight="1"/>
    <row r="1036702" ht="12.75" customHeight="1"/>
    <row r="1036703" ht="12.75" customHeight="1"/>
    <row r="1036704" ht="12.75" customHeight="1"/>
    <row r="1036705" ht="12.75" customHeight="1"/>
    <row r="1036706" ht="12.75" customHeight="1"/>
    <row r="1036707" ht="12.75" customHeight="1"/>
    <row r="1036708" ht="12.75" customHeight="1"/>
    <row r="1036709" ht="12.75" customHeight="1"/>
    <row r="1036710" ht="12.75" customHeight="1"/>
    <row r="1036711" ht="12.75" customHeight="1"/>
    <row r="1036712" ht="12.75" customHeight="1"/>
    <row r="1036713" ht="12.75" customHeight="1"/>
    <row r="1036714" ht="12.75" customHeight="1"/>
    <row r="1036715" ht="12.75" customHeight="1"/>
    <row r="1036716" ht="12.75" customHeight="1"/>
    <row r="1036717" ht="12.75" customHeight="1"/>
    <row r="1036718" ht="12.75" customHeight="1"/>
    <row r="1036719" ht="12.75" customHeight="1"/>
    <row r="1036720" ht="12.75" customHeight="1"/>
    <row r="1036721" ht="12.75" customHeight="1"/>
    <row r="1036722" ht="12.75" customHeight="1"/>
    <row r="1036723" ht="12.75" customHeight="1"/>
    <row r="1036724" ht="12.75" customHeight="1"/>
    <row r="1036725" ht="12.75" customHeight="1"/>
    <row r="1036726" ht="12.75" customHeight="1"/>
    <row r="1036727" ht="12.75" customHeight="1"/>
    <row r="1036728" ht="12.75" customHeight="1"/>
    <row r="1036729" ht="12.75" customHeight="1"/>
    <row r="1036730" ht="12.75" customHeight="1"/>
    <row r="1036731" ht="12.75" customHeight="1"/>
    <row r="1036732" ht="12.75" customHeight="1"/>
    <row r="1036733" ht="12.75" customHeight="1"/>
    <row r="1036734" ht="12.75" customHeight="1"/>
    <row r="1036735" ht="12.75" customHeight="1"/>
    <row r="1036736" ht="12.75" customHeight="1"/>
    <row r="1036737" ht="12.75" customHeight="1"/>
    <row r="1036738" ht="12.75" customHeight="1"/>
    <row r="1036739" ht="12.75" customHeight="1"/>
    <row r="1036740" ht="12.75" customHeight="1"/>
    <row r="1036741" ht="12.75" customHeight="1"/>
    <row r="1036742" ht="12.75" customHeight="1"/>
    <row r="1036743" ht="12.75" customHeight="1"/>
    <row r="1036744" ht="12.75" customHeight="1"/>
    <row r="1036745" ht="12.75" customHeight="1"/>
    <row r="1036746" ht="12.75" customHeight="1"/>
    <row r="1036747" ht="12.75" customHeight="1"/>
    <row r="1036748" ht="12.75" customHeight="1"/>
    <row r="1036749" ht="12.75" customHeight="1"/>
    <row r="1036750" ht="12.75" customHeight="1"/>
    <row r="1036751" ht="12.75" customHeight="1"/>
    <row r="1036752" ht="12.75" customHeight="1"/>
    <row r="1036753" ht="12.75" customHeight="1"/>
    <row r="1036754" ht="12.75" customHeight="1"/>
    <row r="1036755" ht="12.75" customHeight="1"/>
    <row r="1036756" ht="12.75" customHeight="1"/>
    <row r="1036757" ht="12.75" customHeight="1"/>
    <row r="1036758" ht="12.75" customHeight="1"/>
    <row r="1036759" ht="12.75" customHeight="1"/>
    <row r="1036760" ht="12.75" customHeight="1"/>
    <row r="1036761" ht="12.75" customHeight="1"/>
    <row r="1036762" ht="12.75" customHeight="1"/>
    <row r="1036763" ht="12.75" customHeight="1"/>
    <row r="1036764" ht="12.75" customHeight="1"/>
    <row r="1036765" ht="12.75" customHeight="1"/>
    <row r="1036766" ht="12.75" customHeight="1"/>
    <row r="1036767" ht="12.75" customHeight="1"/>
    <row r="1036768" ht="12.75" customHeight="1"/>
    <row r="1036769" ht="12.75" customHeight="1"/>
    <row r="1036770" ht="12.75" customHeight="1"/>
    <row r="1036771" ht="12.75" customHeight="1"/>
    <row r="1036772" ht="12.75" customHeight="1"/>
    <row r="1036773" ht="12.75" customHeight="1"/>
    <row r="1036774" ht="12.75" customHeight="1"/>
    <row r="1036775" ht="12.75" customHeight="1"/>
    <row r="1036776" ht="12.75" customHeight="1"/>
    <row r="1036777" ht="12.75" customHeight="1"/>
    <row r="1036778" ht="12.75" customHeight="1"/>
    <row r="1036779" ht="12.75" customHeight="1"/>
    <row r="1036780" ht="12.75" customHeight="1"/>
    <row r="1036781" ht="12.75" customHeight="1"/>
    <row r="1036782" ht="12.75" customHeight="1"/>
    <row r="1036783" ht="12.75" customHeight="1"/>
    <row r="1036784" ht="12.75" customHeight="1"/>
    <row r="1036785" ht="12.75" customHeight="1"/>
    <row r="1036786" ht="12.75" customHeight="1"/>
    <row r="1036787" ht="12.75" customHeight="1"/>
    <row r="1036788" ht="12.75" customHeight="1"/>
    <row r="1036789" ht="12.75" customHeight="1"/>
    <row r="1036790" ht="12.75" customHeight="1"/>
    <row r="1036791" ht="12.75" customHeight="1"/>
    <row r="1036792" ht="12.75" customHeight="1"/>
    <row r="1036793" ht="12.75" customHeight="1"/>
    <row r="1036794" ht="12.75" customHeight="1"/>
    <row r="1036795" ht="12.75" customHeight="1"/>
    <row r="1036796" ht="12.75" customHeight="1"/>
    <row r="1036797" ht="12.75" customHeight="1"/>
    <row r="1036798" ht="12.75" customHeight="1"/>
    <row r="1036799" ht="12.75" customHeight="1"/>
    <row r="1036800" ht="12.75" customHeight="1"/>
    <row r="1036801" ht="12.75" customHeight="1"/>
    <row r="1036802" ht="12.75" customHeight="1"/>
    <row r="1036803" ht="12.75" customHeight="1"/>
    <row r="1036804" ht="12.75" customHeight="1"/>
    <row r="1036805" ht="12.75" customHeight="1"/>
    <row r="1036806" ht="12.75" customHeight="1"/>
    <row r="1036807" ht="12.75" customHeight="1"/>
    <row r="1036808" ht="12.75" customHeight="1"/>
    <row r="1036809" ht="12.75" customHeight="1"/>
    <row r="1036810" ht="12.75" customHeight="1"/>
    <row r="1036811" ht="12.75" customHeight="1"/>
    <row r="1036812" ht="12.75" customHeight="1"/>
    <row r="1036813" ht="12.75" customHeight="1"/>
    <row r="1036814" ht="12.75" customHeight="1"/>
    <row r="1036815" ht="12.75" customHeight="1"/>
    <row r="1036816" ht="12.75" customHeight="1"/>
    <row r="1036817" ht="12.75" customHeight="1"/>
    <row r="1036818" ht="12.75" customHeight="1"/>
    <row r="1036819" ht="12.75" customHeight="1"/>
    <row r="1036820" ht="12.75" customHeight="1"/>
    <row r="1036821" ht="12.75" customHeight="1"/>
    <row r="1036822" ht="12.75" customHeight="1"/>
    <row r="1036823" ht="12.75" customHeight="1"/>
    <row r="1036824" ht="12.75" customHeight="1"/>
    <row r="1036825" ht="12.75" customHeight="1"/>
    <row r="1036826" ht="12.75" customHeight="1"/>
    <row r="1036827" ht="12.75" customHeight="1"/>
    <row r="1036828" ht="12.75" customHeight="1"/>
    <row r="1036829" ht="12.75" customHeight="1"/>
    <row r="1036830" ht="12.75" customHeight="1"/>
    <row r="1036831" ht="12.75" customHeight="1"/>
    <row r="1036832" ht="12.75" customHeight="1"/>
    <row r="1036833" ht="12.75" customHeight="1"/>
    <row r="1036834" ht="12.75" customHeight="1"/>
    <row r="1036835" ht="12.75" customHeight="1"/>
    <row r="1036836" ht="12.75" customHeight="1"/>
    <row r="1036837" ht="12.75" customHeight="1"/>
    <row r="1036838" ht="12.75" customHeight="1"/>
    <row r="1036839" ht="12.75" customHeight="1"/>
    <row r="1036840" ht="12.75" customHeight="1"/>
    <row r="1036841" ht="12.75" customHeight="1"/>
    <row r="1036842" ht="12.75" customHeight="1"/>
    <row r="1036843" ht="12.75" customHeight="1"/>
    <row r="1036844" ht="12.75" customHeight="1"/>
    <row r="1036845" ht="12.75" customHeight="1"/>
    <row r="1036846" ht="12.75" customHeight="1"/>
    <row r="1036847" ht="12.75" customHeight="1"/>
    <row r="1036848" ht="12.75" customHeight="1"/>
    <row r="1036849" ht="12.75" customHeight="1"/>
    <row r="1036850" ht="12.75" customHeight="1"/>
    <row r="1036851" ht="12.75" customHeight="1"/>
    <row r="1036852" ht="12.75" customHeight="1"/>
    <row r="1036853" ht="12.75" customHeight="1"/>
    <row r="1036854" ht="12.75" customHeight="1"/>
    <row r="1036855" ht="12.75" customHeight="1"/>
    <row r="1036856" ht="12.75" customHeight="1"/>
    <row r="1036857" ht="12.75" customHeight="1"/>
    <row r="1036858" ht="12.75" customHeight="1"/>
    <row r="1036859" ht="12.75" customHeight="1"/>
    <row r="1036860" ht="12.75" customHeight="1"/>
    <row r="1036861" ht="12.75" customHeight="1"/>
    <row r="1036862" ht="12.75" customHeight="1"/>
    <row r="1036863" ht="12.75" customHeight="1"/>
    <row r="1036864" ht="12.75" customHeight="1"/>
    <row r="1036865" ht="12.75" customHeight="1"/>
    <row r="1036866" ht="12.75" customHeight="1"/>
    <row r="1036867" ht="12.75" customHeight="1"/>
    <row r="1036868" ht="12.75" customHeight="1"/>
    <row r="1036869" ht="12.75" customHeight="1"/>
    <row r="1036870" ht="12.75" customHeight="1"/>
    <row r="1036871" ht="12.75" customHeight="1"/>
    <row r="1036872" ht="12.75" customHeight="1"/>
    <row r="1036873" ht="12.75" customHeight="1"/>
    <row r="1036874" ht="12.75" customHeight="1"/>
    <row r="1036875" ht="12.75" customHeight="1"/>
    <row r="1036876" ht="12.75" customHeight="1"/>
    <row r="1036877" ht="12.75" customHeight="1"/>
    <row r="1036878" ht="12.75" customHeight="1"/>
    <row r="1036879" ht="12.75" customHeight="1"/>
    <row r="1036880" ht="12.75" customHeight="1"/>
    <row r="1036881" ht="12.75" customHeight="1"/>
    <row r="1036882" ht="12.75" customHeight="1"/>
    <row r="1036883" ht="12.75" customHeight="1"/>
    <row r="1036884" ht="12.75" customHeight="1"/>
    <row r="1036885" ht="12.75" customHeight="1"/>
    <row r="1036886" ht="12.75" customHeight="1"/>
    <row r="1036887" ht="12.75" customHeight="1"/>
    <row r="1036888" ht="12.75" customHeight="1"/>
    <row r="1036889" ht="12.75" customHeight="1"/>
    <row r="1036890" ht="12.75" customHeight="1"/>
    <row r="1036891" ht="12.75" customHeight="1"/>
    <row r="1036892" ht="12.75" customHeight="1"/>
    <row r="1036893" ht="12.75" customHeight="1"/>
    <row r="1036894" ht="12.75" customHeight="1"/>
    <row r="1036895" ht="12.75" customHeight="1"/>
    <row r="1036896" ht="12.75" customHeight="1"/>
    <row r="1036897" ht="12.75" customHeight="1"/>
    <row r="1036898" ht="12.75" customHeight="1"/>
    <row r="1036899" ht="12.75" customHeight="1"/>
    <row r="1036900" ht="12.75" customHeight="1"/>
    <row r="1036901" ht="12.75" customHeight="1"/>
    <row r="1036902" ht="12.75" customHeight="1"/>
    <row r="1036903" ht="12.75" customHeight="1"/>
    <row r="1036904" ht="12.75" customHeight="1"/>
    <row r="1036905" ht="12.75" customHeight="1"/>
    <row r="1036906" ht="12.75" customHeight="1"/>
    <row r="1036907" ht="12.75" customHeight="1"/>
    <row r="1036908" ht="12.75" customHeight="1"/>
    <row r="1036909" ht="12.75" customHeight="1"/>
    <row r="1036910" ht="12.75" customHeight="1"/>
    <row r="1036911" ht="12.75" customHeight="1"/>
    <row r="1036912" ht="12.75" customHeight="1"/>
    <row r="1036913" ht="12.75" customHeight="1"/>
    <row r="1036914" ht="12.75" customHeight="1"/>
    <row r="1036915" ht="12.75" customHeight="1"/>
    <row r="1036916" ht="12.75" customHeight="1"/>
    <row r="1036917" ht="12.75" customHeight="1"/>
    <row r="1036918" ht="12.75" customHeight="1"/>
    <row r="1036919" ht="12.75" customHeight="1"/>
    <row r="1036920" ht="12.75" customHeight="1"/>
    <row r="1036921" ht="12.75" customHeight="1"/>
    <row r="1036922" ht="12.75" customHeight="1"/>
    <row r="1036923" ht="12.75" customHeight="1"/>
    <row r="1036924" ht="12.75" customHeight="1"/>
    <row r="1036925" ht="12.75" customHeight="1"/>
    <row r="1036926" ht="12.75" customHeight="1"/>
    <row r="1036927" ht="12.75" customHeight="1"/>
    <row r="1036928" ht="12.75" customHeight="1"/>
    <row r="1036929" ht="12.75" customHeight="1"/>
    <row r="1036930" ht="12.75" customHeight="1"/>
    <row r="1036931" ht="12.75" customHeight="1"/>
    <row r="1036932" ht="12.75" customHeight="1"/>
    <row r="1036933" ht="12.75" customHeight="1"/>
    <row r="1036934" ht="12.75" customHeight="1"/>
    <row r="1036935" ht="12.75" customHeight="1"/>
    <row r="1036936" ht="12.75" customHeight="1"/>
    <row r="1036937" ht="12.75" customHeight="1"/>
    <row r="1036938" ht="12.75" customHeight="1"/>
    <row r="1036939" ht="12.75" customHeight="1"/>
    <row r="1036940" ht="12.75" customHeight="1"/>
    <row r="1036941" ht="12.75" customHeight="1"/>
    <row r="1036942" ht="12.75" customHeight="1"/>
    <row r="1036943" ht="12.75" customHeight="1"/>
    <row r="1036944" ht="12.75" customHeight="1"/>
    <row r="1036945" ht="12.75" customHeight="1"/>
    <row r="1036946" ht="12.75" customHeight="1"/>
    <row r="1036947" ht="12.75" customHeight="1"/>
    <row r="1036948" ht="12.75" customHeight="1"/>
    <row r="1036949" ht="12.75" customHeight="1"/>
    <row r="1036950" ht="12.75" customHeight="1"/>
    <row r="1036951" ht="12.75" customHeight="1"/>
    <row r="1036952" ht="12.75" customHeight="1"/>
    <row r="1036953" ht="12.75" customHeight="1"/>
    <row r="1036954" ht="12.75" customHeight="1"/>
    <row r="1036955" ht="12.75" customHeight="1"/>
    <row r="1036956" ht="12.75" customHeight="1"/>
    <row r="1036957" ht="12.75" customHeight="1"/>
    <row r="1036958" ht="12.75" customHeight="1"/>
    <row r="1036959" ht="12.75" customHeight="1"/>
    <row r="1036960" ht="12.75" customHeight="1"/>
    <row r="1036961" ht="12.75" customHeight="1"/>
    <row r="1036962" ht="12.75" customHeight="1"/>
    <row r="1036963" ht="12.75" customHeight="1"/>
    <row r="1036964" ht="12.75" customHeight="1"/>
    <row r="1036965" ht="12.75" customHeight="1"/>
    <row r="1036966" ht="12.75" customHeight="1"/>
    <row r="1036967" ht="12.75" customHeight="1"/>
    <row r="1036968" ht="12.75" customHeight="1"/>
    <row r="1036969" ht="12.75" customHeight="1"/>
    <row r="1036970" ht="12.75" customHeight="1"/>
    <row r="1036971" ht="12.75" customHeight="1"/>
    <row r="1036972" ht="12.75" customHeight="1"/>
    <row r="1036973" ht="12.75" customHeight="1"/>
    <row r="1036974" ht="12.75" customHeight="1"/>
    <row r="1036975" ht="12.75" customHeight="1"/>
    <row r="1036976" ht="12.75" customHeight="1"/>
    <row r="1036977" ht="12.75" customHeight="1"/>
    <row r="1036978" ht="12.75" customHeight="1"/>
    <row r="1036979" ht="12.75" customHeight="1"/>
    <row r="1036980" ht="12.75" customHeight="1"/>
    <row r="1036981" ht="12.75" customHeight="1"/>
    <row r="1036982" ht="12.75" customHeight="1"/>
    <row r="1036983" ht="12.75" customHeight="1"/>
    <row r="1036984" ht="12.75" customHeight="1"/>
    <row r="1036985" ht="12.75" customHeight="1"/>
    <row r="1036986" ht="12.75" customHeight="1"/>
    <row r="1036987" ht="12.75" customHeight="1"/>
    <row r="1036988" ht="12.75" customHeight="1"/>
    <row r="1036989" ht="12.75" customHeight="1"/>
    <row r="1036990" ht="12.75" customHeight="1"/>
    <row r="1036991" ht="12.75" customHeight="1"/>
    <row r="1036992" ht="12.75" customHeight="1"/>
    <row r="1036993" ht="12.75" customHeight="1"/>
    <row r="1036994" ht="12.75" customHeight="1"/>
    <row r="1036995" ht="12.75" customHeight="1"/>
    <row r="1036996" ht="12.75" customHeight="1"/>
    <row r="1036997" ht="12.75" customHeight="1"/>
    <row r="1036998" ht="12.75" customHeight="1"/>
    <row r="1036999" ht="12.75" customHeight="1"/>
    <row r="1037000" ht="12.75" customHeight="1"/>
    <row r="1037001" ht="12.75" customHeight="1"/>
    <row r="1037002" ht="12.75" customHeight="1"/>
    <row r="1037003" ht="12.75" customHeight="1"/>
    <row r="1037004" ht="12.75" customHeight="1"/>
    <row r="1037005" ht="12.75" customHeight="1"/>
    <row r="1037006" ht="12.75" customHeight="1"/>
    <row r="1037007" ht="12.75" customHeight="1"/>
    <row r="1037008" ht="12.75" customHeight="1"/>
    <row r="1037009" ht="12.75" customHeight="1"/>
    <row r="1037010" ht="12.75" customHeight="1"/>
    <row r="1037011" ht="12.75" customHeight="1"/>
    <row r="1037012" ht="12.75" customHeight="1"/>
    <row r="1037013" ht="12.75" customHeight="1"/>
    <row r="1037014" ht="12.75" customHeight="1"/>
    <row r="1037015" ht="12.75" customHeight="1"/>
    <row r="1037016" ht="12.75" customHeight="1"/>
    <row r="1037017" ht="12.75" customHeight="1"/>
    <row r="1037018" ht="12.75" customHeight="1"/>
    <row r="1037019" ht="12.75" customHeight="1"/>
    <row r="1037020" ht="12.75" customHeight="1"/>
    <row r="1037021" ht="12.75" customHeight="1"/>
    <row r="1037022" ht="12.75" customHeight="1"/>
    <row r="1037023" ht="12.75" customHeight="1"/>
    <row r="1037024" ht="12.75" customHeight="1"/>
    <row r="1037025" ht="12.75" customHeight="1"/>
    <row r="1037026" ht="12.75" customHeight="1"/>
    <row r="1037027" ht="12.75" customHeight="1"/>
    <row r="1037028" ht="12.75" customHeight="1"/>
    <row r="1037029" ht="12.75" customHeight="1"/>
    <row r="1037030" ht="12.75" customHeight="1"/>
    <row r="1037031" ht="12.75" customHeight="1"/>
    <row r="1037032" ht="12.75" customHeight="1"/>
    <row r="1037033" ht="12.75" customHeight="1"/>
    <row r="1037034" ht="12.75" customHeight="1"/>
    <row r="1037035" ht="12.75" customHeight="1"/>
    <row r="1037036" ht="12.75" customHeight="1"/>
    <row r="1037037" ht="12.75" customHeight="1"/>
    <row r="1037038" ht="12.75" customHeight="1"/>
    <row r="1037039" ht="12.75" customHeight="1"/>
    <row r="1037040" ht="12.75" customHeight="1"/>
    <row r="1037041" ht="12.75" customHeight="1"/>
    <row r="1037042" ht="12.75" customHeight="1"/>
    <row r="1037043" ht="12.75" customHeight="1"/>
    <row r="1037044" ht="12.75" customHeight="1"/>
    <row r="1037045" ht="12.75" customHeight="1"/>
    <row r="1037046" ht="12.75" customHeight="1"/>
    <row r="1037047" ht="12.75" customHeight="1"/>
    <row r="1037048" ht="12.75" customHeight="1"/>
    <row r="1037049" ht="12.75" customHeight="1"/>
    <row r="1037050" ht="12.75" customHeight="1"/>
    <row r="1037051" ht="12.75" customHeight="1"/>
    <row r="1037052" ht="12.75" customHeight="1"/>
    <row r="1037053" ht="12.75" customHeight="1"/>
    <row r="1037054" ht="12.75" customHeight="1"/>
    <row r="1037055" ht="12.75" customHeight="1"/>
    <row r="1037056" ht="12.75" customHeight="1"/>
    <row r="1037057" ht="12.75" customHeight="1"/>
    <row r="1037058" ht="12.75" customHeight="1"/>
    <row r="1037059" ht="12.75" customHeight="1"/>
    <row r="1037060" ht="12.75" customHeight="1"/>
    <row r="1037061" ht="12.75" customHeight="1"/>
    <row r="1037062" ht="12.75" customHeight="1"/>
    <row r="1037063" ht="12.75" customHeight="1"/>
    <row r="1037064" ht="12.75" customHeight="1"/>
    <row r="1037065" ht="12.75" customHeight="1"/>
    <row r="1037066" ht="12.75" customHeight="1"/>
    <row r="1037067" ht="12.75" customHeight="1"/>
    <row r="1037068" ht="12.75" customHeight="1"/>
    <row r="1037069" ht="12.75" customHeight="1"/>
    <row r="1037070" ht="12.75" customHeight="1"/>
    <row r="1037071" ht="12.75" customHeight="1"/>
    <row r="1037072" ht="12.75" customHeight="1"/>
    <row r="1037073" ht="12.75" customHeight="1"/>
    <row r="1037074" ht="12.75" customHeight="1"/>
    <row r="1037075" ht="12.75" customHeight="1"/>
    <row r="1037076" ht="12.75" customHeight="1"/>
    <row r="1037077" ht="12.75" customHeight="1"/>
    <row r="1037078" ht="12.75" customHeight="1"/>
    <row r="1037079" ht="12.75" customHeight="1"/>
    <row r="1037080" ht="12.75" customHeight="1"/>
    <row r="1037081" ht="12.75" customHeight="1"/>
    <row r="1037082" ht="12.75" customHeight="1"/>
    <row r="1037083" ht="12.75" customHeight="1"/>
    <row r="1037084" ht="12.75" customHeight="1"/>
    <row r="1037085" ht="12.75" customHeight="1"/>
    <row r="1037086" ht="12.75" customHeight="1"/>
    <row r="1037087" ht="12.75" customHeight="1"/>
    <row r="1037088" ht="12.75" customHeight="1"/>
    <row r="1037089" ht="12.75" customHeight="1"/>
    <row r="1037090" ht="12.75" customHeight="1"/>
    <row r="1037091" ht="12.75" customHeight="1"/>
    <row r="1037092" ht="12.75" customHeight="1"/>
    <row r="1037093" ht="12.75" customHeight="1"/>
    <row r="1037094" ht="12.75" customHeight="1"/>
    <row r="1037095" ht="12.75" customHeight="1"/>
    <row r="1037096" ht="12.75" customHeight="1"/>
    <row r="1037097" ht="12.75" customHeight="1"/>
    <row r="1037098" ht="12.75" customHeight="1"/>
    <row r="1037099" ht="12.75" customHeight="1"/>
    <row r="1037100" ht="12.75" customHeight="1"/>
    <row r="1037101" ht="12.75" customHeight="1"/>
    <row r="1037102" ht="12.75" customHeight="1"/>
    <row r="1037103" ht="12.75" customHeight="1"/>
    <row r="1037104" ht="12.75" customHeight="1"/>
    <row r="1037105" ht="12.75" customHeight="1"/>
    <row r="1037106" ht="12.75" customHeight="1"/>
    <row r="1037107" ht="12.75" customHeight="1"/>
    <row r="1037108" ht="12.75" customHeight="1"/>
    <row r="1037109" ht="12.75" customHeight="1"/>
    <row r="1037110" ht="12.75" customHeight="1"/>
    <row r="1037111" ht="12.75" customHeight="1"/>
    <row r="1037112" ht="12.75" customHeight="1"/>
    <row r="1037113" ht="12.75" customHeight="1"/>
    <row r="1037114" ht="12.75" customHeight="1"/>
    <row r="1037115" ht="12.75" customHeight="1"/>
    <row r="1037116" ht="12.75" customHeight="1"/>
    <row r="1037117" ht="12.75" customHeight="1"/>
    <row r="1037118" ht="12.75" customHeight="1"/>
    <row r="1037119" ht="12.75" customHeight="1"/>
    <row r="1037120" ht="12.75" customHeight="1"/>
    <row r="1037121" ht="12.75" customHeight="1"/>
    <row r="1037122" ht="12.75" customHeight="1"/>
    <row r="1037123" ht="12.75" customHeight="1"/>
    <row r="1037124" ht="12.75" customHeight="1"/>
    <row r="1037125" ht="12.75" customHeight="1"/>
    <row r="1037126" ht="12.75" customHeight="1"/>
    <row r="1037127" ht="12.75" customHeight="1"/>
    <row r="1037128" ht="12.75" customHeight="1"/>
    <row r="1037129" ht="12.75" customHeight="1"/>
    <row r="1037130" ht="12.75" customHeight="1"/>
    <row r="1037131" ht="12.75" customHeight="1"/>
    <row r="1037132" ht="12.75" customHeight="1"/>
    <row r="1037133" ht="12.75" customHeight="1"/>
    <row r="1037134" ht="12.75" customHeight="1"/>
    <row r="1037135" ht="12.75" customHeight="1"/>
    <row r="1037136" ht="12.75" customHeight="1"/>
    <row r="1037137" ht="12.75" customHeight="1"/>
    <row r="1037138" ht="12.75" customHeight="1"/>
    <row r="1037139" ht="12.75" customHeight="1"/>
    <row r="1037140" ht="12.75" customHeight="1"/>
    <row r="1037141" ht="12.75" customHeight="1"/>
    <row r="1037142" ht="12.75" customHeight="1"/>
    <row r="1037143" ht="12.75" customHeight="1"/>
    <row r="1037144" ht="12.75" customHeight="1"/>
    <row r="1037145" ht="12.75" customHeight="1"/>
    <row r="1037146" ht="12.75" customHeight="1"/>
    <row r="1037147" ht="12.75" customHeight="1"/>
    <row r="1037148" ht="12.75" customHeight="1"/>
    <row r="1037149" ht="12.75" customHeight="1"/>
    <row r="1037150" ht="12.75" customHeight="1"/>
    <row r="1037151" ht="12.75" customHeight="1"/>
    <row r="1037152" ht="12.75" customHeight="1"/>
    <row r="1037153" ht="12.75" customHeight="1"/>
    <row r="1037154" ht="12.75" customHeight="1"/>
    <row r="1037155" ht="12.75" customHeight="1"/>
    <row r="1037156" ht="12.75" customHeight="1"/>
    <row r="1037157" ht="12.75" customHeight="1"/>
    <row r="1037158" ht="12.75" customHeight="1"/>
    <row r="1037159" ht="12.75" customHeight="1"/>
    <row r="1037160" ht="12.75" customHeight="1"/>
    <row r="1037161" ht="12.75" customHeight="1"/>
    <row r="1037162" ht="12.75" customHeight="1"/>
    <row r="1037163" ht="12.75" customHeight="1"/>
    <row r="1037164" ht="12.75" customHeight="1"/>
    <row r="1037165" ht="12.75" customHeight="1"/>
    <row r="1037166" ht="12.75" customHeight="1"/>
    <row r="1037167" ht="12.75" customHeight="1"/>
    <row r="1037168" ht="12.75" customHeight="1"/>
    <row r="1037169" ht="12.75" customHeight="1"/>
    <row r="1037170" ht="12.75" customHeight="1"/>
    <row r="1037171" ht="12.75" customHeight="1"/>
    <row r="1037172" ht="12.75" customHeight="1"/>
    <row r="1037173" ht="12.75" customHeight="1"/>
    <row r="1037174" ht="12.75" customHeight="1"/>
    <row r="1037175" ht="12.75" customHeight="1"/>
    <row r="1037176" ht="12.75" customHeight="1"/>
    <row r="1037177" ht="12.75" customHeight="1"/>
    <row r="1037178" ht="12.75" customHeight="1"/>
    <row r="1037179" ht="12.75" customHeight="1"/>
    <row r="1037180" ht="12.75" customHeight="1"/>
    <row r="1037181" ht="12.75" customHeight="1"/>
    <row r="1037182" ht="12.75" customHeight="1"/>
    <row r="1037183" ht="12.75" customHeight="1"/>
    <row r="1037184" ht="12.75" customHeight="1"/>
    <row r="1037185" ht="12.75" customHeight="1"/>
    <row r="1037186" ht="12.75" customHeight="1"/>
    <row r="1037187" ht="12.75" customHeight="1"/>
    <row r="1037188" ht="12.75" customHeight="1"/>
    <row r="1037189" ht="12.75" customHeight="1"/>
    <row r="1037190" ht="12.75" customHeight="1"/>
    <row r="1037191" ht="12.75" customHeight="1"/>
    <row r="1037192" ht="12.75" customHeight="1"/>
    <row r="1037193" ht="12.75" customHeight="1"/>
    <row r="1037194" ht="12.75" customHeight="1"/>
    <row r="1037195" ht="12.75" customHeight="1"/>
    <row r="1037196" ht="12.75" customHeight="1"/>
    <row r="1037197" ht="12.75" customHeight="1"/>
    <row r="1037198" ht="12.75" customHeight="1"/>
    <row r="1037199" ht="12.75" customHeight="1"/>
    <row r="1037200" ht="12.75" customHeight="1"/>
    <row r="1037201" ht="12.75" customHeight="1"/>
    <row r="1037202" ht="12.75" customHeight="1"/>
    <row r="1037203" ht="12.75" customHeight="1"/>
    <row r="1037204" ht="12.75" customHeight="1"/>
    <row r="1037205" ht="12.75" customHeight="1"/>
    <row r="1037206" ht="12.75" customHeight="1"/>
    <row r="1037207" ht="12.75" customHeight="1"/>
    <row r="1037208" ht="12.75" customHeight="1"/>
    <row r="1037209" ht="12.75" customHeight="1"/>
    <row r="1037210" ht="12.75" customHeight="1"/>
    <row r="1037211" ht="12.75" customHeight="1"/>
    <row r="1037212" ht="12.75" customHeight="1"/>
    <row r="1037213" ht="12.75" customHeight="1"/>
    <row r="1037214" ht="12.75" customHeight="1"/>
    <row r="1037215" ht="12.75" customHeight="1"/>
    <row r="1037216" ht="12.75" customHeight="1"/>
    <row r="1037217" ht="12.75" customHeight="1"/>
    <row r="1037218" ht="12.75" customHeight="1"/>
    <row r="1037219" ht="12.75" customHeight="1"/>
    <row r="1037220" ht="12.75" customHeight="1"/>
    <row r="1037221" ht="12.75" customHeight="1"/>
    <row r="1037222" ht="12.75" customHeight="1"/>
    <row r="1037223" ht="12.75" customHeight="1"/>
    <row r="1037224" ht="12.75" customHeight="1"/>
    <row r="1037225" ht="12.75" customHeight="1"/>
    <row r="1037226" ht="12.75" customHeight="1"/>
    <row r="1037227" ht="12.75" customHeight="1"/>
    <row r="1037228" ht="12.75" customHeight="1"/>
    <row r="1037229" ht="12.75" customHeight="1"/>
    <row r="1037230" ht="12.75" customHeight="1"/>
    <row r="1037231" ht="12.75" customHeight="1"/>
    <row r="1037232" ht="12.75" customHeight="1"/>
    <row r="1037233" ht="12.75" customHeight="1"/>
    <row r="1037234" ht="12.75" customHeight="1"/>
    <row r="1037235" ht="12.75" customHeight="1"/>
    <row r="1037236" ht="12.75" customHeight="1"/>
    <row r="1037237" ht="12.75" customHeight="1"/>
    <row r="1037238" ht="12.75" customHeight="1"/>
    <row r="1037239" ht="12.75" customHeight="1"/>
    <row r="1037240" ht="12.75" customHeight="1"/>
    <row r="1037241" ht="12.75" customHeight="1"/>
    <row r="1037242" ht="12.75" customHeight="1"/>
    <row r="1037243" ht="12.75" customHeight="1"/>
    <row r="1037244" ht="12.75" customHeight="1"/>
    <row r="1037245" ht="12.75" customHeight="1"/>
    <row r="1037246" ht="12.75" customHeight="1"/>
    <row r="1037247" ht="12.75" customHeight="1"/>
    <row r="1037248" ht="12.75" customHeight="1"/>
    <row r="1037249" ht="12.75" customHeight="1"/>
    <row r="1037250" ht="12.75" customHeight="1"/>
    <row r="1037251" ht="12.75" customHeight="1"/>
    <row r="1037252" ht="12.75" customHeight="1"/>
    <row r="1037253" ht="12.75" customHeight="1"/>
    <row r="1037254" ht="12.75" customHeight="1"/>
    <row r="1037255" ht="12.75" customHeight="1"/>
    <row r="1037256" ht="12.75" customHeight="1"/>
    <row r="1037257" ht="12.75" customHeight="1"/>
    <row r="1037258" ht="12.75" customHeight="1"/>
    <row r="1037259" ht="12.75" customHeight="1"/>
    <row r="1037260" ht="12.75" customHeight="1"/>
    <row r="1037261" ht="12.75" customHeight="1"/>
    <row r="1037262" ht="12.75" customHeight="1"/>
    <row r="1037263" ht="12.75" customHeight="1"/>
    <row r="1037264" ht="12.75" customHeight="1"/>
    <row r="1037265" ht="12.75" customHeight="1"/>
    <row r="1037266" ht="12.75" customHeight="1"/>
    <row r="1037267" ht="12.75" customHeight="1"/>
    <row r="1037268" ht="12.75" customHeight="1"/>
    <row r="1037269" ht="12.75" customHeight="1"/>
    <row r="1037270" ht="12.75" customHeight="1"/>
    <row r="1037271" ht="12.75" customHeight="1"/>
    <row r="1037272" ht="12.75" customHeight="1"/>
    <row r="1037273" ht="12.75" customHeight="1"/>
    <row r="1037274" ht="12.75" customHeight="1"/>
    <row r="1037275" ht="12.75" customHeight="1"/>
    <row r="1037276" ht="12.75" customHeight="1"/>
    <row r="1037277" ht="12.75" customHeight="1"/>
    <row r="1037278" ht="12.75" customHeight="1"/>
    <row r="1037279" ht="12.75" customHeight="1"/>
    <row r="1037280" ht="12.75" customHeight="1"/>
    <row r="1037281" ht="12.75" customHeight="1"/>
    <row r="1037282" ht="12.75" customHeight="1"/>
    <row r="1037283" ht="12.75" customHeight="1"/>
    <row r="1037284" ht="12.75" customHeight="1"/>
    <row r="1037285" ht="12.75" customHeight="1"/>
    <row r="1037286" ht="12.75" customHeight="1"/>
    <row r="1037287" ht="12.75" customHeight="1"/>
    <row r="1037288" ht="12.75" customHeight="1"/>
    <row r="1037289" ht="12.75" customHeight="1"/>
    <row r="1037290" ht="12.75" customHeight="1"/>
    <row r="1037291" ht="12.75" customHeight="1"/>
    <row r="1037292" ht="12.75" customHeight="1"/>
    <row r="1037293" ht="12.75" customHeight="1"/>
    <row r="1037294" ht="12.75" customHeight="1"/>
    <row r="1037295" ht="12.75" customHeight="1"/>
    <row r="1037296" ht="12.75" customHeight="1"/>
    <row r="1037297" ht="12.75" customHeight="1"/>
    <row r="1037298" ht="12.75" customHeight="1"/>
    <row r="1037299" ht="12.75" customHeight="1"/>
    <row r="1037300" ht="12.75" customHeight="1"/>
    <row r="1037301" ht="12.75" customHeight="1"/>
    <row r="1037302" ht="12.75" customHeight="1"/>
    <row r="1037303" ht="12.75" customHeight="1"/>
    <row r="1037304" ht="12.75" customHeight="1"/>
    <row r="1037305" ht="12.75" customHeight="1"/>
    <row r="1037306" ht="12.75" customHeight="1"/>
    <row r="1037307" ht="12.75" customHeight="1"/>
    <row r="1037308" ht="12.75" customHeight="1"/>
    <row r="1037309" ht="12.75" customHeight="1"/>
    <row r="1037310" ht="12.75" customHeight="1"/>
    <row r="1037311" ht="12.75" customHeight="1"/>
    <row r="1037312" ht="12.75" customHeight="1"/>
    <row r="1037313" ht="12.75" customHeight="1"/>
    <row r="1037314" ht="12.75" customHeight="1"/>
    <row r="1037315" ht="12.75" customHeight="1"/>
    <row r="1037316" ht="12.75" customHeight="1"/>
    <row r="1037317" ht="12.75" customHeight="1"/>
    <row r="1037318" ht="12.75" customHeight="1"/>
    <row r="1037319" ht="12.75" customHeight="1"/>
    <row r="1037320" ht="12.75" customHeight="1"/>
    <row r="1037321" ht="12.75" customHeight="1"/>
    <row r="1037322" ht="12.75" customHeight="1"/>
    <row r="1037323" ht="12.75" customHeight="1"/>
    <row r="1037324" ht="12.75" customHeight="1"/>
    <row r="1037325" ht="12.75" customHeight="1"/>
    <row r="1037326" ht="12.75" customHeight="1"/>
    <row r="1037327" ht="12.75" customHeight="1"/>
    <row r="1037328" ht="12.75" customHeight="1"/>
    <row r="1037329" ht="12.75" customHeight="1"/>
    <row r="1037330" ht="12.75" customHeight="1"/>
    <row r="1037331" ht="12.75" customHeight="1"/>
    <row r="1037332" ht="12.75" customHeight="1"/>
    <row r="1037333" ht="12.75" customHeight="1"/>
    <row r="1037334" ht="12.75" customHeight="1"/>
    <row r="1037335" ht="12.75" customHeight="1"/>
    <row r="1037336" ht="12.75" customHeight="1"/>
    <row r="1037337" ht="12.75" customHeight="1"/>
    <row r="1037338" ht="12.75" customHeight="1"/>
    <row r="1037339" ht="12.75" customHeight="1"/>
    <row r="1037340" ht="12.75" customHeight="1"/>
    <row r="1037341" ht="12.75" customHeight="1"/>
    <row r="1037342" ht="12.75" customHeight="1"/>
    <row r="1037343" ht="12.75" customHeight="1"/>
    <row r="1037344" ht="12.75" customHeight="1"/>
    <row r="1037345" ht="12.75" customHeight="1"/>
    <row r="1037346" ht="12.75" customHeight="1"/>
    <row r="1037347" ht="12.75" customHeight="1"/>
    <row r="1037348" ht="12.75" customHeight="1"/>
    <row r="1037349" ht="12.75" customHeight="1"/>
    <row r="1037350" ht="12.75" customHeight="1"/>
    <row r="1037351" ht="12.75" customHeight="1"/>
    <row r="1037352" ht="12.75" customHeight="1"/>
    <row r="1037353" ht="12.75" customHeight="1"/>
    <row r="1037354" ht="12.75" customHeight="1"/>
    <row r="1037355" ht="12.75" customHeight="1"/>
    <row r="1037356" ht="12.75" customHeight="1"/>
    <row r="1037357" ht="12.75" customHeight="1"/>
    <row r="1037358" ht="12.75" customHeight="1"/>
    <row r="1037359" ht="12.75" customHeight="1"/>
    <row r="1037360" ht="12.75" customHeight="1"/>
    <row r="1037361" ht="12.75" customHeight="1"/>
    <row r="1037362" ht="12.75" customHeight="1"/>
    <row r="1037363" ht="12.75" customHeight="1"/>
    <row r="1037364" ht="12.75" customHeight="1"/>
    <row r="1037365" ht="12.75" customHeight="1"/>
    <row r="1037366" ht="12.75" customHeight="1"/>
    <row r="1037367" ht="12.75" customHeight="1"/>
    <row r="1037368" ht="12.75" customHeight="1"/>
    <row r="1037369" ht="12.75" customHeight="1"/>
    <row r="1037370" ht="12.75" customHeight="1"/>
    <row r="1037371" ht="12.75" customHeight="1"/>
    <row r="1037372" ht="12.75" customHeight="1"/>
    <row r="1037373" ht="12.75" customHeight="1"/>
    <row r="1037374" ht="12.75" customHeight="1"/>
    <row r="1037375" ht="12.75" customHeight="1"/>
    <row r="1037376" ht="12.75" customHeight="1"/>
    <row r="1037377" ht="12.75" customHeight="1"/>
    <row r="1037378" ht="12.75" customHeight="1"/>
    <row r="1037379" ht="12.75" customHeight="1"/>
    <row r="1037380" ht="12.75" customHeight="1"/>
    <row r="1037381" ht="12.75" customHeight="1"/>
    <row r="1037382" ht="12.75" customHeight="1"/>
    <row r="1037383" ht="12.75" customHeight="1"/>
    <row r="1037384" ht="12.75" customHeight="1"/>
    <row r="1037385" ht="12.75" customHeight="1"/>
    <row r="1037386" ht="12.75" customHeight="1"/>
    <row r="1037387" ht="12.75" customHeight="1"/>
    <row r="1037388" ht="12.75" customHeight="1"/>
    <row r="1037389" ht="12.75" customHeight="1"/>
    <row r="1037390" ht="12.75" customHeight="1"/>
    <row r="1037391" ht="12.75" customHeight="1"/>
    <row r="1037392" ht="12.75" customHeight="1"/>
    <row r="1037393" ht="12.75" customHeight="1"/>
    <row r="1037394" ht="12.75" customHeight="1"/>
    <row r="1037395" ht="12.75" customHeight="1"/>
    <row r="1037396" ht="12.75" customHeight="1"/>
    <row r="1037397" ht="12.75" customHeight="1"/>
    <row r="1037398" ht="12.75" customHeight="1"/>
    <row r="1037399" ht="12.75" customHeight="1"/>
    <row r="1037400" ht="12.75" customHeight="1"/>
    <row r="1037401" ht="12.75" customHeight="1"/>
    <row r="1037402" ht="12.75" customHeight="1"/>
    <row r="1037403" ht="12.75" customHeight="1"/>
    <row r="1037404" ht="12.75" customHeight="1"/>
    <row r="1037405" ht="12.75" customHeight="1"/>
    <row r="1037406" ht="12.75" customHeight="1"/>
    <row r="1037407" ht="12.75" customHeight="1"/>
    <row r="1037408" ht="12.75" customHeight="1"/>
    <row r="1037409" ht="12.75" customHeight="1"/>
    <row r="1037410" ht="12.75" customHeight="1"/>
    <row r="1037411" ht="12.75" customHeight="1"/>
    <row r="1037412" ht="12.75" customHeight="1"/>
    <row r="1037413" ht="12.75" customHeight="1"/>
    <row r="1037414" ht="12.75" customHeight="1"/>
    <row r="1037415" ht="12.75" customHeight="1"/>
    <row r="1037416" ht="12.75" customHeight="1"/>
    <row r="1037417" ht="12.75" customHeight="1"/>
    <row r="1037418" ht="12.75" customHeight="1"/>
    <row r="1037419" ht="12.75" customHeight="1"/>
    <row r="1037420" ht="12.75" customHeight="1"/>
    <row r="1037421" ht="12.75" customHeight="1"/>
    <row r="1037422" ht="12.75" customHeight="1"/>
    <row r="1037423" ht="12.75" customHeight="1"/>
    <row r="1037424" ht="12.75" customHeight="1"/>
    <row r="1037425" ht="12.75" customHeight="1"/>
    <row r="1037426" ht="12.75" customHeight="1"/>
    <row r="1037427" ht="12.75" customHeight="1"/>
    <row r="1037428" ht="12.75" customHeight="1"/>
    <row r="1037429" ht="12.75" customHeight="1"/>
    <row r="1037430" ht="12.75" customHeight="1"/>
    <row r="1037431" ht="12.75" customHeight="1"/>
    <row r="1037432" ht="12.75" customHeight="1"/>
    <row r="1037433" ht="12.75" customHeight="1"/>
    <row r="1037434" ht="12.75" customHeight="1"/>
    <row r="1037435" ht="12.75" customHeight="1"/>
    <row r="1037436" ht="12.75" customHeight="1"/>
    <row r="1037437" ht="12.75" customHeight="1"/>
    <row r="1037438" ht="12.75" customHeight="1"/>
    <row r="1037439" ht="12.75" customHeight="1"/>
    <row r="1037440" ht="12.75" customHeight="1"/>
    <row r="1037441" ht="12.75" customHeight="1"/>
    <row r="1037442" ht="12.75" customHeight="1"/>
    <row r="1037443" ht="12.75" customHeight="1"/>
    <row r="1037444" ht="12.75" customHeight="1"/>
    <row r="1037445" ht="12.75" customHeight="1"/>
    <row r="1037446" ht="12.75" customHeight="1"/>
    <row r="1037447" ht="12.75" customHeight="1"/>
    <row r="1037448" ht="12.75" customHeight="1"/>
    <row r="1037449" ht="12.75" customHeight="1"/>
    <row r="1037450" ht="12.75" customHeight="1"/>
    <row r="1037451" ht="12.75" customHeight="1"/>
    <row r="1037452" ht="12.75" customHeight="1"/>
    <row r="1037453" ht="12.75" customHeight="1"/>
    <row r="1037454" ht="12.75" customHeight="1"/>
    <row r="1037455" ht="12.75" customHeight="1"/>
    <row r="1037456" ht="12.75" customHeight="1"/>
    <row r="1037457" ht="12.75" customHeight="1"/>
    <row r="1037458" ht="12.75" customHeight="1"/>
    <row r="1037459" ht="12.75" customHeight="1"/>
    <row r="1037460" ht="12.75" customHeight="1"/>
    <row r="1037461" ht="12.75" customHeight="1"/>
    <row r="1037462" ht="12.75" customHeight="1"/>
    <row r="1037463" ht="12.75" customHeight="1"/>
    <row r="1037464" ht="12.75" customHeight="1"/>
    <row r="1037465" ht="12.75" customHeight="1"/>
    <row r="1037466" ht="12.75" customHeight="1"/>
    <row r="1037467" ht="12.75" customHeight="1"/>
    <row r="1037468" ht="12.75" customHeight="1"/>
    <row r="1037469" ht="12.75" customHeight="1"/>
    <row r="1037470" ht="12.75" customHeight="1"/>
    <row r="1037471" ht="12.75" customHeight="1"/>
    <row r="1037472" ht="12.75" customHeight="1"/>
    <row r="1037473" ht="12.75" customHeight="1"/>
    <row r="1037474" ht="12.75" customHeight="1"/>
    <row r="1037475" ht="12.75" customHeight="1"/>
    <row r="1037476" ht="12.75" customHeight="1"/>
    <row r="1037477" ht="12.75" customHeight="1"/>
    <row r="1037478" ht="12.75" customHeight="1"/>
    <row r="1037479" ht="12.75" customHeight="1"/>
    <row r="1037480" ht="12.75" customHeight="1"/>
    <row r="1037481" ht="12.75" customHeight="1"/>
    <row r="1037482" ht="12.75" customHeight="1"/>
    <row r="1037483" ht="12.75" customHeight="1"/>
    <row r="1037484" ht="12.75" customHeight="1"/>
    <row r="1037485" ht="12.75" customHeight="1"/>
    <row r="1037486" ht="12.75" customHeight="1"/>
    <row r="1037487" ht="12.75" customHeight="1"/>
    <row r="1037488" ht="12.75" customHeight="1"/>
    <row r="1037489" ht="12.75" customHeight="1"/>
    <row r="1037490" ht="12.75" customHeight="1"/>
    <row r="1037491" ht="12.75" customHeight="1"/>
    <row r="1037492" ht="12.75" customHeight="1"/>
    <row r="1037493" ht="12.75" customHeight="1"/>
    <row r="1037494" ht="12.75" customHeight="1"/>
    <row r="1037495" ht="12.75" customHeight="1"/>
    <row r="1037496" ht="12.75" customHeight="1"/>
    <row r="1037497" ht="12.75" customHeight="1"/>
    <row r="1037498" ht="12.75" customHeight="1"/>
    <row r="1037499" ht="12.75" customHeight="1"/>
    <row r="1037500" ht="12.75" customHeight="1"/>
    <row r="1037501" ht="12.75" customHeight="1"/>
    <row r="1037502" ht="12.75" customHeight="1"/>
    <row r="1037503" ht="12.75" customHeight="1"/>
    <row r="1037504" ht="12.75" customHeight="1"/>
    <row r="1037505" ht="12.75" customHeight="1"/>
    <row r="1037506" ht="12.75" customHeight="1"/>
    <row r="1037507" ht="12.75" customHeight="1"/>
    <row r="1037508" ht="12.75" customHeight="1"/>
    <row r="1037509" ht="12.75" customHeight="1"/>
    <row r="1037510" ht="12.75" customHeight="1"/>
    <row r="1037511" ht="12.75" customHeight="1"/>
    <row r="1037512" ht="12.75" customHeight="1"/>
    <row r="1037513" ht="12.75" customHeight="1"/>
    <row r="1037514" ht="12.75" customHeight="1"/>
    <row r="1037515" ht="12.75" customHeight="1"/>
    <row r="1037516" ht="12.75" customHeight="1"/>
    <row r="1037517" ht="12.75" customHeight="1"/>
    <row r="1037518" ht="12.75" customHeight="1"/>
    <row r="1037519" ht="12.75" customHeight="1"/>
    <row r="1037520" ht="12.75" customHeight="1"/>
    <row r="1037521" ht="12.75" customHeight="1"/>
    <row r="1037522" ht="12.75" customHeight="1"/>
    <row r="1037523" ht="12.75" customHeight="1"/>
    <row r="1037524" ht="12.75" customHeight="1"/>
    <row r="1037525" ht="12.75" customHeight="1"/>
    <row r="1037526" ht="12.75" customHeight="1"/>
    <row r="1037527" ht="12.75" customHeight="1"/>
    <row r="1037528" ht="12.75" customHeight="1"/>
    <row r="1037529" ht="12.75" customHeight="1"/>
    <row r="1037530" ht="12.75" customHeight="1"/>
    <row r="1037531" ht="12.75" customHeight="1"/>
    <row r="1037532" ht="12.75" customHeight="1"/>
    <row r="1037533" ht="12.75" customHeight="1"/>
    <row r="1037534" ht="12.75" customHeight="1"/>
    <row r="1037535" ht="12.75" customHeight="1"/>
    <row r="1037536" ht="12.75" customHeight="1"/>
    <row r="1037537" ht="12.75" customHeight="1"/>
    <row r="1037538" ht="12.75" customHeight="1"/>
    <row r="1037539" ht="12.75" customHeight="1"/>
    <row r="1037540" ht="12.75" customHeight="1"/>
    <row r="1037541" ht="12.75" customHeight="1"/>
    <row r="1037542" ht="12.75" customHeight="1"/>
    <row r="1037543" ht="12.75" customHeight="1"/>
    <row r="1037544" ht="12.75" customHeight="1"/>
    <row r="1037545" ht="12.75" customHeight="1"/>
    <row r="1037546" ht="12.75" customHeight="1"/>
    <row r="1037547" ht="12.75" customHeight="1"/>
    <row r="1037548" ht="12.75" customHeight="1"/>
    <row r="1037549" ht="12.75" customHeight="1"/>
    <row r="1037550" ht="12.75" customHeight="1"/>
    <row r="1037551" ht="12.75" customHeight="1"/>
    <row r="1037552" ht="12.75" customHeight="1"/>
    <row r="1037553" ht="12.75" customHeight="1"/>
    <row r="1037554" ht="12.75" customHeight="1"/>
    <row r="1037555" ht="12.75" customHeight="1"/>
    <row r="1037556" ht="12.75" customHeight="1"/>
    <row r="1037557" ht="12.75" customHeight="1"/>
    <row r="1037558" ht="12.75" customHeight="1"/>
    <row r="1037559" ht="12.75" customHeight="1"/>
    <row r="1037560" ht="12.75" customHeight="1"/>
    <row r="1037561" ht="12.75" customHeight="1"/>
    <row r="1037562" ht="12.75" customHeight="1"/>
    <row r="1037563" ht="12.75" customHeight="1"/>
    <row r="1037564" ht="12.75" customHeight="1"/>
    <row r="1037565" ht="12.75" customHeight="1"/>
    <row r="1037566" ht="12.75" customHeight="1"/>
    <row r="1037567" ht="12.75" customHeight="1"/>
    <row r="1037568" ht="12.75" customHeight="1"/>
    <row r="1037569" ht="12.75" customHeight="1"/>
    <row r="1037570" ht="12.75" customHeight="1"/>
    <row r="1037571" ht="12.75" customHeight="1"/>
    <row r="1037572" ht="12.75" customHeight="1"/>
    <row r="1037573" ht="12.75" customHeight="1"/>
    <row r="1037574" ht="12.75" customHeight="1"/>
    <row r="1037575" ht="12.75" customHeight="1"/>
    <row r="1037576" ht="12.75" customHeight="1"/>
    <row r="1037577" ht="12.75" customHeight="1"/>
    <row r="1037578" ht="12.75" customHeight="1"/>
    <row r="1037579" ht="12.75" customHeight="1"/>
    <row r="1037580" ht="12.75" customHeight="1"/>
    <row r="1037581" ht="12.75" customHeight="1"/>
    <row r="1037582" ht="12.75" customHeight="1"/>
    <row r="1037583" ht="12.75" customHeight="1"/>
    <row r="1037584" ht="12.75" customHeight="1"/>
    <row r="1037585" ht="12.75" customHeight="1"/>
    <row r="1037586" ht="12.75" customHeight="1"/>
    <row r="1037587" ht="12.75" customHeight="1"/>
    <row r="1037588" ht="12.75" customHeight="1"/>
    <row r="1037589" ht="12.75" customHeight="1"/>
    <row r="1037590" ht="12.75" customHeight="1"/>
    <row r="1037591" ht="12.75" customHeight="1"/>
    <row r="1037592" ht="12.75" customHeight="1"/>
    <row r="1037593" ht="12.75" customHeight="1"/>
    <row r="1037594" ht="12.75" customHeight="1"/>
    <row r="1037595" ht="12.75" customHeight="1"/>
    <row r="1037596" ht="12.75" customHeight="1"/>
    <row r="1037597" ht="12.75" customHeight="1"/>
    <row r="1037598" ht="12.75" customHeight="1"/>
    <row r="1037599" ht="12.75" customHeight="1"/>
    <row r="1037600" ht="12.75" customHeight="1"/>
    <row r="1037601" ht="12.75" customHeight="1"/>
    <row r="1037602" ht="12.75" customHeight="1"/>
    <row r="1037603" ht="12.75" customHeight="1"/>
    <row r="1037604" ht="12.75" customHeight="1"/>
    <row r="1037605" ht="12.75" customHeight="1"/>
    <row r="1037606" ht="12.75" customHeight="1"/>
    <row r="1037607" ht="12.75" customHeight="1"/>
    <row r="1037608" ht="12.75" customHeight="1"/>
    <row r="1037609" ht="12.75" customHeight="1"/>
    <row r="1037610" ht="12.75" customHeight="1"/>
    <row r="1037611" ht="12.75" customHeight="1"/>
    <row r="1037612" ht="12.75" customHeight="1"/>
    <row r="1037613" ht="12.75" customHeight="1"/>
    <row r="1037614" ht="12.75" customHeight="1"/>
    <row r="1037615" ht="12.75" customHeight="1"/>
    <row r="1037616" ht="12.75" customHeight="1"/>
    <row r="1037617" ht="12.75" customHeight="1"/>
    <row r="1037618" ht="12.75" customHeight="1"/>
    <row r="1037619" ht="12.75" customHeight="1"/>
    <row r="1037620" ht="12.75" customHeight="1"/>
    <row r="1037621" ht="12.75" customHeight="1"/>
    <row r="1037622" ht="12.75" customHeight="1"/>
    <row r="1037623" ht="12.75" customHeight="1"/>
    <row r="1037624" ht="12.75" customHeight="1"/>
    <row r="1037625" ht="12.75" customHeight="1"/>
    <row r="1037626" ht="12.75" customHeight="1"/>
    <row r="1037627" ht="12.75" customHeight="1"/>
    <row r="1037628" ht="12.75" customHeight="1"/>
    <row r="1037629" ht="12.75" customHeight="1"/>
    <row r="1037630" ht="12.75" customHeight="1"/>
    <row r="1037631" ht="12.75" customHeight="1"/>
    <row r="1037632" ht="12.75" customHeight="1"/>
    <row r="1037633" ht="12.75" customHeight="1"/>
    <row r="1037634" ht="12.75" customHeight="1"/>
    <row r="1037635" ht="12.75" customHeight="1"/>
    <row r="1037636" ht="12.75" customHeight="1"/>
    <row r="1037637" ht="12.75" customHeight="1"/>
    <row r="1037638" ht="12.75" customHeight="1"/>
    <row r="1037639" ht="12.75" customHeight="1"/>
    <row r="1037640" ht="12.75" customHeight="1"/>
    <row r="1037641" ht="12.75" customHeight="1"/>
    <row r="1037642" ht="12.75" customHeight="1"/>
    <row r="1037643" ht="12.75" customHeight="1"/>
    <row r="1037644" ht="12.75" customHeight="1"/>
    <row r="1037645" ht="12.75" customHeight="1"/>
    <row r="1037646" ht="12.75" customHeight="1"/>
    <row r="1037647" ht="12.75" customHeight="1"/>
    <row r="1037648" ht="12.75" customHeight="1"/>
    <row r="1037649" ht="12.75" customHeight="1"/>
    <row r="1037650" ht="12.75" customHeight="1"/>
    <row r="1037651" ht="12.75" customHeight="1"/>
    <row r="1037652" ht="12.75" customHeight="1"/>
    <row r="1037653" ht="12.75" customHeight="1"/>
    <row r="1037654" ht="12.75" customHeight="1"/>
    <row r="1037655" ht="12.75" customHeight="1"/>
    <row r="1037656" ht="12.75" customHeight="1"/>
    <row r="1037657" ht="12.75" customHeight="1"/>
    <row r="1037658" ht="12.75" customHeight="1"/>
    <row r="1037659" ht="12.75" customHeight="1"/>
    <row r="1037660" ht="12.75" customHeight="1"/>
    <row r="1037661" ht="12.75" customHeight="1"/>
    <row r="1037662" ht="12.75" customHeight="1"/>
    <row r="1037663" ht="12.75" customHeight="1"/>
    <row r="1037664" ht="12.75" customHeight="1"/>
    <row r="1037665" ht="12.75" customHeight="1"/>
    <row r="1037666" ht="12.75" customHeight="1"/>
    <row r="1037667" ht="12.75" customHeight="1"/>
    <row r="1037668" ht="12.75" customHeight="1"/>
    <row r="1037669" ht="12.75" customHeight="1"/>
    <row r="1037670" ht="12.75" customHeight="1"/>
    <row r="1037671" ht="12.75" customHeight="1"/>
    <row r="1037672" ht="12.75" customHeight="1"/>
    <row r="1037673" ht="12.75" customHeight="1"/>
    <row r="1037674" ht="12.75" customHeight="1"/>
    <row r="1037675" ht="12.75" customHeight="1"/>
    <row r="1037676" ht="12.75" customHeight="1"/>
    <row r="1037677" ht="12.75" customHeight="1"/>
    <row r="1037678" ht="12.75" customHeight="1"/>
    <row r="1037679" ht="12.75" customHeight="1"/>
    <row r="1037680" ht="12.75" customHeight="1"/>
    <row r="1037681" ht="12.75" customHeight="1"/>
    <row r="1037682" ht="12.75" customHeight="1"/>
    <row r="1037683" ht="12.75" customHeight="1"/>
    <row r="1037684" ht="12.75" customHeight="1"/>
    <row r="1037685" ht="12.75" customHeight="1"/>
    <row r="1037686" ht="12.75" customHeight="1"/>
    <row r="1037687" ht="12.75" customHeight="1"/>
    <row r="1037688" ht="12.75" customHeight="1"/>
    <row r="1037689" ht="12.75" customHeight="1"/>
    <row r="1037690" ht="12.75" customHeight="1"/>
    <row r="1037691" ht="12.75" customHeight="1"/>
    <row r="1037692" ht="12.75" customHeight="1"/>
    <row r="1037693" ht="12.75" customHeight="1"/>
    <row r="1037694" ht="12.75" customHeight="1"/>
    <row r="1037695" ht="12.75" customHeight="1"/>
    <row r="1037696" ht="12.75" customHeight="1"/>
    <row r="1037697" ht="12.75" customHeight="1"/>
    <row r="1037698" ht="12.75" customHeight="1"/>
    <row r="1037699" ht="12.75" customHeight="1"/>
    <row r="1037700" ht="12.75" customHeight="1"/>
    <row r="1037701" ht="12.75" customHeight="1"/>
    <row r="1037702" ht="12.75" customHeight="1"/>
    <row r="1037703" ht="12.75" customHeight="1"/>
    <row r="1037704" ht="12.75" customHeight="1"/>
    <row r="1037705" ht="12.75" customHeight="1"/>
    <row r="1037706" ht="12.75" customHeight="1"/>
    <row r="1037707" ht="12.75" customHeight="1"/>
    <row r="1037708" ht="12.75" customHeight="1"/>
    <row r="1037709" ht="12.75" customHeight="1"/>
    <row r="1037710" ht="12.75" customHeight="1"/>
    <row r="1037711" ht="12.75" customHeight="1"/>
    <row r="1037712" ht="12.75" customHeight="1"/>
    <row r="1037713" ht="12.75" customHeight="1"/>
    <row r="1037714" ht="12.75" customHeight="1"/>
    <row r="1037715" ht="12.75" customHeight="1"/>
    <row r="1037716" ht="12.75" customHeight="1"/>
    <row r="1037717" ht="12.75" customHeight="1"/>
    <row r="1037718" ht="12.75" customHeight="1"/>
    <row r="1037719" ht="12.75" customHeight="1"/>
    <row r="1037720" ht="12.75" customHeight="1"/>
    <row r="1037721" ht="12.75" customHeight="1"/>
    <row r="1037722" ht="12.75" customHeight="1"/>
    <row r="1037723" ht="12.75" customHeight="1"/>
    <row r="1037724" ht="12.75" customHeight="1"/>
    <row r="1037725" ht="12.75" customHeight="1"/>
    <row r="1037726" ht="12.75" customHeight="1"/>
    <row r="1037727" ht="12.75" customHeight="1"/>
    <row r="1037728" ht="12.75" customHeight="1"/>
    <row r="1037729" ht="12.75" customHeight="1"/>
    <row r="1037730" ht="12.75" customHeight="1"/>
    <row r="1037731" ht="12.75" customHeight="1"/>
    <row r="1037732" ht="12.75" customHeight="1"/>
    <row r="1037733" ht="12.75" customHeight="1"/>
    <row r="1037734" ht="12.75" customHeight="1"/>
    <row r="1037735" ht="12.75" customHeight="1"/>
    <row r="1037736" ht="12.75" customHeight="1"/>
    <row r="1037737" ht="12.75" customHeight="1"/>
    <row r="1037738" ht="12.75" customHeight="1"/>
    <row r="1037739" ht="12.75" customHeight="1"/>
    <row r="1037740" ht="12.75" customHeight="1"/>
    <row r="1037741" ht="12.75" customHeight="1"/>
    <row r="1037742" ht="12.75" customHeight="1"/>
    <row r="1037743" ht="12.75" customHeight="1"/>
    <row r="1037744" ht="12.75" customHeight="1"/>
    <row r="1037745" ht="12.75" customHeight="1"/>
    <row r="1037746" ht="12.75" customHeight="1"/>
    <row r="1037747" ht="12.75" customHeight="1"/>
    <row r="1037748" ht="12.75" customHeight="1"/>
    <row r="1037749" ht="12.75" customHeight="1"/>
    <row r="1037750" ht="12.75" customHeight="1"/>
    <row r="1037751" ht="12.75" customHeight="1"/>
    <row r="1037752" ht="12.75" customHeight="1"/>
    <row r="1037753" ht="12.75" customHeight="1"/>
    <row r="1037754" ht="12.75" customHeight="1"/>
    <row r="1037755" ht="12.75" customHeight="1"/>
    <row r="1037756" ht="12.75" customHeight="1"/>
    <row r="1037757" ht="12.75" customHeight="1"/>
    <row r="1037758" ht="12.75" customHeight="1"/>
    <row r="1037759" ht="12.75" customHeight="1"/>
    <row r="1037760" ht="12.75" customHeight="1"/>
    <row r="1037761" ht="12.75" customHeight="1"/>
    <row r="1037762" ht="12.75" customHeight="1"/>
    <row r="1037763" ht="12.75" customHeight="1"/>
    <row r="1037764" ht="12.75" customHeight="1"/>
    <row r="1037765" ht="12.75" customHeight="1"/>
    <row r="1037766" ht="12.75" customHeight="1"/>
    <row r="1037767" ht="12.75" customHeight="1"/>
    <row r="1037768" ht="12.75" customHeight="1"/>
    <row r="1037769" ht="12.75" customHeight="1"/>
    <row r="1037770" ht="12.75" customHeight="1"/>
    <row r="1037771" ht="12.75" customHeight="1"/>
    <row r="1037772" ht="12.75" customHeight="1"/>
    <row r="1037773" ht="12.75" customHeight="1"/>
    <row r="1037774" ht="12.75" customHeight="1"/>
    <row r="1037775" ht="12.75" customHeight="1"/>
    <row r="1037776" ht="12.75" customHeight="1"/>
    <row r="1037777" ht="12.75" customHeight="1"/>
    <row r="1037778" ht="12.75" customHeight="1"/>
    <row r="1037779" ht="12.75" customHeight="1"/>
    <row r="1037780" ht="12.75" customHeight="1"/>
    <row r="1037781" ht="12.75" customHeight="1"/>
    <row r="1037782" ht="12.75" customHeight="1"/>
    <row r="1037783" ht="12.75" customHeight="1"/>
    <row r="1037784" ht="12.75" customHeight="1"/>
    <row r="1037785" ht="12.75" customHeight="1"/>
    <row r="1037786" ht="12.75" customHeight="1"/>
    <row r="1037787" ht="12.75" customHeight="1"/>
    <row r="1037788" ht="12.75" customHeight="1"/>
    <row r="1037789" ht="12.75" customHeight="1"/>
    <row r="1037790" ht="12.75" customHeight="1"/>
    <row r="1037791" ht="12.75" customHeight="1"/>
    <row r="1037792" ht="12.75" customHeight="1"/>
    <row r="1037793" ht="12.75" customHeight="1"/>
    <row r="1037794" ht="12.75" customHeight="1"/>
    <row r="1037795" ht="12.75" customHeight="1"/>
    <row r="1037796" ht="12.75" customHeight="1"/>
    <row r="1037797" ht="12.75" customHeight="1"/>
    <row r="1037798" ht="12.75" customHeight="1"/>
    <row r="1037799" ht="12.75" customHeight="1"/>
    <row r="1037800" ht="12.75" customHeight="1"/>
    <row r="1037801" ht="12.75" customHeight="1"/>
    <row r="1037802" ht="12.75" customHeight="1"/>
    <row r="1037803" ht="12.75" customHeight="1"/>
    <row r="1037804" ht="12.75" customHeight="1"/>
    <row r="1037805" ht="12.75" customHeight="1"/>
    <row r="1037806" ht="12.75" customHeight="1"/>
    <row r="1037807" ht="12.75" customHeight="1"/>
    <row r="1037808" ht="12.75" customHeight="1"/>
    <row r="1037809" ht="12.75" customHeight="1"/>
    <row r="1037810" ht="12.75" customHeight="1"/>
    <row r="1037811" ht="12.75" customHeight="1"/>
    <row r="1037812" ht="12.75" customHeight="1"/>
    <row r="1037813" ht="12.75" customHeight="1"/>
    <row r="1037814" ht="12.75" customHeight="1"/>
    <row r="1037815" ht="12.75" customHeight="1"/>
    <row r="1037816" ht="12.75" customHeight="1"/>
    <row r="1037817" ht="12.75" customHeight="1"/>
    <row r="1037818" ht="12.75" customHeight="1"/>
    <row r="1037819" ht="12.75" customHeight="1"/>
    <row r="1037820" ht="12.75" customHeight="1"/>
    <row r="1037821" ht="12.75" customHeight="1"/>
    <row r="1037822" ht="12.75" customHeight="1"/>
    <row r="1037823" ht="12.75" customHeight="1"/>
    <row r="1037824" ht="12.75" customHeight="1"/>
    <row r="1037825" ht="12.75" customHeight="1"/>
    <row r="1037826" ht="12.75" customHeight="1"/>
    <row r="1037827" ht="12.75" customHeight="1"/>
    <row r="1037828" ht="12.75" customHeight="1"/>
    <row r="1037829" ht="12.75" customHeight="1"/>
    <row r="1037830" ht="12.75" customHeight="1"/>
    <row r="1037831" ht="12.75" customHeight="1"/>
    <row r="1037832" ht="12.75" customHeight="1"/>
    <row r="1037833" ht="12.75" customHeight="1"/>
    <row r="1037834" ht="12.75" customHeight="1"/>
    <row r="1037835" ht="12.75" customHeight="1"/>
    <row r="1037836" ht="12.75" customHeight="1"/>
    <row r="1037837" ht="12.75" customHeight="1"/>
    <row r="1037838" ht="12.75" customHeight="1"/>
    <row r="1037839" ht="12.75" customHeight="1"/>
    <row r="1037840" ht="12.75" customHeight="1"/>
    <row r="1037841" ht="12.75" customHeight="1"/>
    <row r="1037842" ht="12.75" customHeight="1"/>
    <row r="1037843" ht="12.75" customHeight="1"/>
    <row r="1037844" ht="12.75" customHeight="1"/>
    <row r="1037845" ht="12.75" customHeight="1"/>
    <row r="1037846" ht="12.75" customHeight="1"/>
    <row r="1037847" ht="12.75" customHeight="1"/>
    <row r="1037848" ht="12.75" customHeight="1"/>
    <row r="1037849" ht="12.75" customHeight="1"/>
    <row r="1037850" ht="12.75" customHeight="1"/>
    <row r="1037851" ht="12.75" customHeight="1"/>
    <row r="1037852" ht="12.75" customHeight="1"/>
    <row r="1037853" ht="12.75" customHeight="1"/>
    <row r="1037854" ht="12.75" customHeight="1"/>
    <row r="1037855" ht="12.75" customHeight="1"/>
    <row r="1037856" ht="12.75" customHeight="1"/>
    <row r="1037857" ht="12.75" customHeight="1"/>
    <row r="1037858" ht="12.75" customHeight="1"/>
    <row r="1037859" ht="12.75" customHeight="1"/>
    <row r="1037860" ht="12.75" customHeight="1"/>
    <row r="1037861" ht="12.75" customHeight="1"/>
    <row r="1037862" ht="12.75" customHeight="1"/>
    <row r="1037863" ht="12.75" customHeight="1"/>
    <row r="1037864" ht="12.75" customHeight="1"/>
    <row r="1037865" ht="12.75" customHeight="1"/>
    <row r="1037866" ht="12.75" customHeight="1"/>
    <row r="1037867" ht="12.75" customHeight="1"/>
    <row r="1037868" ht="12.75" customHeight="1"/>
    <row r="1037869" ht="12.75" customHeight="1"/>
    <row r="1037870" ht="12.75" customHeight="1"/>
    <row r="1037871" ht="12.75" customHeight="1"/>
    <row r="1037872" ht="12.75" customHeight="1"/>
    <row r="1037873" ht="12.75" customHeight="1"/>
    <row r="1037874" ht="12.75" customHeight="1"/>
    <row r="1037875" ht="12.75" customHeight="1"/>
    <row r="1037876" ht="12.75" customHeight="1"/>
    <row r="1037877" ht="12.75" customHeight="1"/>
    <row r="1037878" ht="12.75" customHeight="1"/>
    <row r="1037879" ht="12.75" customHeight="1"/>
    <row r="1037880" ht="12.75" customHeight="1"/>
    <row r="1037881" ht="12.75" customHeight="1"/>
    <row r="1037882" ht="12.75" customHeight="1"/>
    <row r="1037883" ht="12.75" customHeight="1"/>
    <row r="1037884" ht="12.75" customHeight="1"/>
    <row r="1037885" ht="12.75" customHeight="1"/>
    <row r="1037886" ht="12.75" customHeight="1"/>
    <row r="1037887" ht="12.75" customHeight="1"/>
    <row r="1037888" ht="12.75" customHeight="1"/>
    <row r="1037889" ht="12.75" customHeight="1"/>
    <row r="1037890" ht="12.75" customHeight="1"/>
    <row r="1037891" ht="12.75" customHeight="1"/>
    <row r="1037892" ht="12.75" customHeight="1"/>
    <row r="1037893" ht="12.75" customHeight="1"/>
    <row r="1037894" ht="12.75" customHeight="1"/>
    <row r="1037895" ht="12.75" customHeight="1"/>
    <row r="1037896" ht="12.75" customHeight="1"/>
    <row r="1037897" ht="12.75" customHeight="1"/>
    <row r="1037898" ht="12.75" customHeight="1"/>
    <row r="1037899" ht="12.75" customHeight="1"/>
    <row r="1037900" ht="12.75" customHeight="1"/>
    <row r="1037901" ht="12.75" customHeight="1"/>
    <row r="1037902" ht="12.75" customHeight="1"/>
    <row r="1037903" ht="12.75" customHeight="1"/>
    <row r="1037904" ht="12.75" customHeight="1"/>
    <row r="1037905" ht="12.75" customHeight="1"/>
    <row r="1037906" ht="12.75" customHeight="1"/>
    <row r="1037907" ht="12.75" customHeight="1"/>
    <row r="1037908" ht="12.75" customHeight="1"/>
    <row r="1037909" ht="12.75" customHeight="1"/>
    <row r="1037910" ht="12.75" customHeight="1"/>
    <row r="1037911" ht="12.75" customHeight="1"/>
    <row r="1037912" ht="12.75" customHeight="1"/>
    <row r="1037913" ht="12.75" customHeight="1"/>
    <row r="1037914" ht="12.75" customHeight="1"/>
    <row r="1037915" ht="12.75" customHeight="1"/>
    <row r="1037916" ht="12.75" customHeight="1"/>
    <row r="1037917" ht="12.75" customHeight="1"/>
    <row r="1037918" ht="12.75" customHeight="1"/>
    <row r="1037919" ht="12.75" customHeight="1"/>
    <row r="1037920" ht="12.75" customHeight="1"/>
    <row r="1037921" ht="12.75" customHeight="1"/>
    <row r="1037922" ht="12.75" customHeight="1"/>
    <row r="1037923" ht="12.75" customHeight="1"/>
    <row r="1037924" ht="12.75" customHeight="1"/>
    <row r="1037925" ht="12.75" customHeight="1"/>
    <row r="1037926" ht="12.75" customHeight="1"/>
    <row r="1037927" ht="12.75" customHeight="1"/>
    <row r="1037928" ht="12.75" customHeight="1"/>
    <row r="1037929" ht="12.75" customHeight="1"/>
    <row r="1037930" ht="12.75" customHeight="1"/>
    <row r="1037931" ht="12.75" customHeight="1"/>
    <row r="1037932" ht="12.75" customHeight="1"/>
    <row r="1037933" ht="12.75" customHeight="1"/>
    <row r="1037934" ht="12.75" customHeight="1"/>
    <row r="1037935" ht="12.75" customHeight="1"/>
    <row r="1037936" ht="12.75" customHeight="1"/>
    <row r="1037937" ht="12.75" customHeight="1"/>
    <row r="1037938" ht="12.75" customHeight="1"/>
    <row r="1037939" ht="12.75" customHeight="1"/>
    <row r="1037940" ht="12.75" customHeight="1"/>
    <row r="1037941" ht="12.75" customHeight="1"/>
    <row r="1037942" ht="12.75" customHeight="1"/>
    <row r="1037943" ht="12.75" customHeight="1"/>
    <row r="1037944" ht="12.75" customHeight="1"/>
    <row r="1037945" ht="12.75" customHeight="1"/>
    <row r="1037946" ht="12.75" customHeight="1"/>
    <row r="1037947" ht="12.75" customHeight="1"/>
    <row r="1037948" ht="12.75" customHeight="1"/>
    <row r="1037949" ht="12.75" customHeight="1"/>
    <row r="1037950" ht="12.75" customHeight="1"/>
    <row r="1037951" ht="12.75" customHeight="1"/>
    <row r="1037952" ht="12.75" customHeight="1"/>
    <row r="1037953" ht="12.75" customHeight="1"/>
    <row r="1037954" ht="12.75" customHeight="1"/>
    <row r="1037955" ht="12.75" customHeight="1"/>
    <row r="1037956" ht="12.75" customHeight="1"/>
    <row r="1037957" ht="12.75" customHeight="1"/>
    <row r="1037958" ht="12.75" customHeight="1"/>
    <row r="1037959" ht="12.75" customHeight="1"/>
    <row r="1037960" ht="12.75" customHeight="1"/>
    <row r="1037961" ht="12.75" customHeight="1"/>
    <row r="1037962" ht="12.75" customHeight="1"/>
    <row r="1037963" ht="12.75" customHeight="1"/>
    <row r="1037964" ht="12.75" customHeight="1"/>
    <row r="1037965" ht="12.75" customHeight="1"/>
    <row r="1037966" ht="12.75" customHeight="1"/>
    <row r="1037967" ht="12.75" customHeight="1"/>
    <row r="1037968" ht="12.75" customHeight="1"/>
    <row r="1037969" ht="12.75" customHeight="1"/>
    <row r="1037970" ht="12.75" customHeight="1"/>
    <row r="1037971" ht="12.75" customHeight="1"/>
    <row r="1037972" ht="12.75" customHeight="1"/>
    <row r="1037973" ht="12.75" customHeight="1"/>
    <row r="1037974" ht="12.75" customHeight="1"/>
    <row r="1037975" ht="12.75" customHeight="1"/>
    <row r="1037976" ht="12.75" customHeight="1"/>
    <row r="1037977" ht="12.75" customHeight="1"/>
    <row r="1037978" ht="12.75" customHeight="1"/>
    <row r="1037979" ht="12.75" customHeight="1"/>
    <row r="1037980" ht="12.75" customHeight="1"/>
    <row r="1037981" ht="12.75" customHeight="1"/>
    <row r="1037982" ht="12.75" customHeight="1"/>
    <row r="1037983" ht="12.75" customHeight="1"/>
    <row r="1037984" ht="12.75" customHeight="1"/>
    <row r="1037985" ht="12.75" customHeight="1"/>
    <row r="1037986" ht="12.75" customHeight="1"/>
    <row r="1037987" ht="12.75" customHeight="1"/>
    <row r="1037988" ht="12.75" customHeight="1"/>
    <row r="1037989" ht="12.75" customHeight="1"/>
    <row r="1037990" ht="12.75" customHeight="1"/>
    <row r="1037991" ht="12.75" customHeight="1"/>
    <row r="1037992" ht="12.75" customHeight="1"/>
    <row r="1037993" ht="12.75" customHeight="1"/>
    <row r="1037994" ht="12.75" customHeight="1"/>
    <row r="1037995" ht="12.75" customHeight="1"/>
    <row r="1037996" ht="12.75" customHeight="1"/>
    <row r="1037997" ht="12.75" customHeight="1"/>
    <row r="1037998" ht="12.75" customHeight="1"/>
    <row r="1037999" ht="12.75" customHeight="1"/>
    <row r="1038000" ht="12.75" customHeight="1"/>
    <row r="1038001" ht="12.75" customHeight="1"/>
    <row r="1038002" ht="12.75" customHeight="1"/>
    <row r="1038003" ht="12.75" customHeight="1"/>
    <row r="1038004" ht="12.75" customHeight="1"/>
    <row r="1038005" ht="12.75" customHeight="1"/>
    <row r="1038006" ht="12.75" customHeight="1"/>
    <row r="1038007" ht="12.75" customHeight="1"/>
    <row r="1038008" ht="12.75" customHeight="1"/>
    <row r="1038009" ht="12.75" customHeight="1"/>
    <row r="1038010" ht="12.75" customHeight="1"/>
    <row r="1038011" ht="12.75" customHeight="1"/>
    <row r="1038012" ht="12.75" customHeight="1"/>
    <row r="1038013" ht="12.75" customHeight="1"/>
    <row r="1038014" ht="12.75" customHeight="1"/>
    <row r="1038015" ht="12.75" customHeight="1"/>
    <row r="1038016" ht="12.75" customHeight="1"/>
    <row r="1038017" ht="12.75" customHeight="1"/>
    <row r="1038018" ht="12.75" customHeight="1"/>
    <row r="1038019" ht="12.75" customHeight="1"/>
    <row r="1038020" ht="12.75" customHeight="1"/>
    <row r="1038021" ht="12.75" customHeight="1"/>
    <row r="1038022" ht="12.75" customHeight="1"/>
    <row r="1038023" ht="12.75" customHeight="1"/>
    <row r="1038024" ht="12.75" customHeight="1"/>
    <row r="1038025" ht="12.75" customHeight="1"/>
    <row r="1038026" ht="12.75" customHeight="1"/>
    <row r="1038027" ht="12.75" customHeight="1"/>
    <row r="1038028" ht="12.75" customHeight="1"/>
    <row r="1038029" ht="12.75" customHeight="1"/>
    <row r="1038030" ht="12.75" customHeight="1"/>
    <row r="1038031" ht="12.75" customHeight="1"/>
    <row r="1038032" ht="12.75" customHeight="1"/>
    <row r="1038033" ht="12.75" customHeight="1"/>
    <row r="1038034" ht="12.75" customHeight="1"/>
    <row r="1038035" ht="12.75" customHeight="1"/>
    <row r="1038036" ht="12.75" customHeight="1"/>
    <row r="1038037" ht="12.75" customHeight="1"/>
    <row r="1038038" ht="12.75" customHeight="1"/>
    <row r="1038039" ht="12.75" customHeight="1"/>
    <row r="1038040" ht="12.75" customHeight="1"/>
    <row r="1038041" ht="12.75" customHeight="1"/>
    <row r="1038042" ht="12.75" customHeight="1"/>
    <row r="1038043" ht="12.75" customHeight="1"/>
    <row r="1038044" ht="12.75" customHeight="1"/>
    <row r="1038045" ht="12.75" customHeight="1"/>
    <row r="1038046" ht="12.75" customHeight="1"/>
    <row r="1038047" ht="12.75" customHeight="1"/>
    <row r="1038048" ht="12.75" customHeight="1"/>
    <row r="1038049" ht="12.75" customHeight="1"/>
    <row r="1038050" ht="12.75" customHeight="1"/>
    <row r="1038051" ht="12.75" customHeight="1"/>
    <row r="1038052" ht="12.75" customHeight="1"/>
    <row r="1038053" ht="12.75" customHeight="1"/>
    <row r="1038054" ht="12.75" customHeight="1"/>
    <row r="1038055" ht="12.75" customHeight="1"/>
    <row r="1038056" ht="12.75" customHeight="1"/>
    <row r="1038057" ht="12.75" customHeight="1"/>
    <row r="1038058" ht="12.75" customHeight="1"/>
    <row r="1038059" ht="12.75" customHeight="1"/>
    <row r="1038060" ht="12.75" customHeight="1"/>
    <row r="1038061" ht="12.75" customHeight="1"/>
    <row r="1038062" ht="12.75" customHeight="1"/>
    <row r="1038063" ht="12.75" customHeight="1"/>
    <row r="1038064" ht="12.75" customHeight="1"/>
    <row r="1038065" ht="12.75" customHeight="1"/>
    <row r="1038066" ht="12.75" customHeight="1"/>
    <row r="1038067" ht="12.75" customHeight="1"/>
    <row r="1038068" ht="12.75" customHeight="1"/>
    <row r="1038069" ht="12.75" customHeight="1"/>
    <row r="1038070" ht="12.75" customHeight="1"/>
    <row r="1038071" ht="12.75" customHeight="1"/>
    <row r="1038072" ht="12.75" customHeight="1"/>
    <row r="1038073" ht="12.75" customHeight="1"/>
    <row r="1038074" ht="12.75" customHeight="1"/>
    <row r="1038075" ht="12.75" customHeight="1"/>
    <row r="1038076" ht="12.75" customHeight="1"/>
    <row r="1038077" ht="12.75" customHeight="1"/>
    <row r="1038078" ht="12.75" customHeight="1"/>
    <row r="1038079" ht="12.75" customHeight="1"/>
    <row r="1038080" ht="12.75" customHeight="1"/>
    <row r="1038081" ht="12.75" customHeight="1"/>
    <row r="1038082" ht="12.75" customHeight="1"/>
    <row r="1038083" ht="12.75" customHeight="1"/>
    <row r="1038084" ht="12.75" customHeight="1"/>
    <row r="1038085" ht="12.75" customHeight="1"/>
    <row r="1038086" ht="12.75" customHeight="1"/>
    <row r="1038087" ht="12.75" customHeight="1"/>
    <row r="1038088" ht="12.75" customHeight="1"/>
    <row r="1038089" ht="12.75" customHeight="1"/>
    <row r="1038090" ht="12.75" customHeight="1"/>
    <row r="1038091" ht="12.75" customHeight="1"/>
    <row r="1038092" ht="12.75" customHeight="1"/>
    <row r="1038093" ht="12.75" customHeight="1"/>
    <row r="1038094" ht="12.75" customHeight="1"/>
    <row r="1038095" ht="12.75" customHeight="1"/>
    <row r="1038096" ht="12.75" customHeight="1"/>
    <row r="1038097" ht="12.75" customHeight="1"/>
    <row r="1038098" ht="12.75" customHeight="1"/>
    <row r="1038099" ht="12.75" customHeight="1"/>
    <row r="1038100" ht="12.75" customHeight="1"/>
    <row r="1038101" ht="12.75" customHeight="1"/>
    <row r="1038102" ht="12.75" customHeight="1"/>
    <row r="1038103" ht="12.75" customHeight="1"/>
    <row r="1038104" ht="12.75" customHeight="1"/>
    <row r="1038105" ht="12.75" customHeight="1"/>
    <row r="1038106" ht="12.75" customHeight="1"/>
    <row r="1038107" ht="12.75" customHeight="1"/>
    <row r="1038108" ht="12.75" customHeight="1"/>
    <row r="1038109" ht="12.75" customHeight="1"/>
    <row r="1038110" ht="12.75" customHeight="1"/>
    <row r="1038111" ht="12.75" customHeight="1"/>
    <row r="1038112" ht="12.75" customHeight="1"/>
    <row r="1038113" ht="12.75" customHeight="1"/>
    <row r="1038114" ht="12.75" customHeight="1"/>
    <row r="1038115" ht="12.75" customHeight="1"/>
    <row r="1038116" ht="12.75" customHeight="1"/>
    <row r="1038117" ht="12.75" customHeight="1"/>
    <row r="1038118" ht="12.75" customHeight="1"/>
    <row r="1038119" ht="12.75" customHeight="1"/>
    <row r="1038120" ht="12.75" customHeight="1"/>
    <row r="1038121" ht="12.75" customHeight="1"/>
    <row r="1038122" ht="12.75" customHeight="1"/>
    <row r="1038123" ht="12.75" customHeight="1"/>
    <row r="1038124" ht="12.75" customHeight="1"/>
    <row r="1038125" ht="12.75" customHeight="1"/>
    <row r="1038126" ht="12.75" customHeight="1"/>
    <row r="1038127" ht="12.75" customHeight="1"/>
    <row r="1038128" ht="12.75" customHeight="1"/>
    <row r="1038129" ht="12.75" customHeight="1"/>
    <row r="1038130" ht="12.75" customHeight="1"/>
    <row r="1038131" ht="12.75" customHeight="1"/>
    <row r="1038132" ht="12.75" customHeight="1"/>
    <row r="1038133" ht="12.75" customHeight="1"/>
    <row r="1038134" ht="12.75" customHeight="1"/>
    <row r="1038135" ht="12.75" customHeight="1"/>
    <row r="1038136" ht="12.75" customHeight="1"/>
    <row r="1038137" ht="12.75" customHeight="1"/>
    <row r="1038138" ht="12.75" customHeight="1"/>
    <row r="1038139" ht="12.75" customHeight="1"/>
    <row r="1038140" ht="12.75" customHeight="1"/>
    <row r="1038141" ht="12.75" customHeight="1"/>
    <row r="1038142" ht="12.75" customHeight="1"/>
    <row r="1038143" ht="12.75" customHeight="1"/>
    <row r="1038144" ht="12.75" customHeight="1"/>
    <row r="1038145" ht="12.75" customHeight="1"/>
    <row r="1038146" ht="12.75" customHeight="1"/>
    <row r="1038147" ht="12.75" customHeight="1"/>
    <row r="1038148" ht="12.75" customHeight="1"/>
    <row r="1038149" ht="12.75" customHeight="1"/>
    <row r="1038150" ht="12.75" customHeight="1"/>
    <row r="1038151" ht="12.75" customHeight="1"/>
    <row r="1038152" ht="12.75" customHeight="1"/>
    <row r="1038153" ht="12.75" customHeight="1"/>
    <row r="1038154" ht="12.75" customHeight="1"/>
    <row r="1038155" ht="12.75" customHeight="1"/>
    <row r="1038156" ht="12.75" customHeight="1"/>
    <row r="1038157" ht="12.75" customHeight="1"/>
    <row r="1038158" ht="12.75" customHeight="1"/>
    <row r="1038159" ht="12.75" customHeight="1"/>
    <row r="1038160" ht="12.75" customHeight="1"/>
    <row r="1038161" ht="12.75" customHeight="1"/>
    <row r="1038162" ht="12.75" customHeight="1"/>
    <row r="1038163" ht="12.75" customHeight="1"/>
    <row r="1038164" ht="12.75" customHeight="1"/>
    <row r="1038165" ht="12.75" customHeight="1"/>
    <row r="1038166" ht="12.75" customHeight="1"/>
    <row r="1038167" ht="12.75" customHeight="1"/>
    <row r="1038168" ht="12.75" customHeight="1"/>
    <row r="1038169" ht="12.75" customHeight="1"/>
    <row r="1038170" ht="12.75" customHeight="1"/>
    <row r="1038171" ht="12.75" customHeight="1"/>
    <row r="1038172" ht="12.75" customHeight="1"/>
    <row r="1038173" ht="12.75" customHeight="1"/>
    <row r="1038174" ht="12.75" customHeight="1"/>
    <row r="1038175" ht="12.75" customHeight="1"/>
    <row r="1038176" ht="12.75" customHeight="1"/>
    <row r="1038177" ht="12.75" customHeight="1"/>
    <row r="1038178" ht="12.75" customHeight="1"/>
    <row r="1038179" ht="12.75" customHeight="1"/>
    <row r="1038180" ht="12.75" customHeight="1"/>
    <row r="1038181" ht="12.75" customHeight="1"/>
    <row r="1038182" ht="12.75" customHeight="1"/>
    <row r="1038183" ht="12.75" customHeight="1"/>
    <row r="1038184" ht="12.75" customHeight="1"/>
    <row r="1038185" ht="12.75" customHeight="1"/>
    <row r="1038186" ht="12.75" customHeight="1"/>
    <row r="1038187" ht="12.75" customHeight="1"/>
    <row r="1038188" ht="12.75" customHeight="1"/>
    <row r="1038189" ht="12.75" customHeight="1"/>
    <row r="1038190" ht="12.75" customHeight="1"/>
    <row r="1038191" ht="12.75" customHeight="1"/>
    <row r="1038192" ht="12.75" customHeight="1"/>
    <row r="1038193" ht="12.75" customHeight="1"/>
    <row r="1038194" ht="12.75" customHeight="1"/>
    <row r="1038195" ht="12.75" customHeight="1"/>
    <row r="1038196" ht="12.75" customHeight="1"/>
    <row r="1038197" ht="12.75" customHeight="1"/>
    <row r="1038198" ht="12.75" customHeight="1"/>
    <row r="1038199" ht="12.75" customHeight="1"/>
    <row r="1038200" ht="12.75" customHeight="1"/>
    <row r="1038201" ht="12.75" customHeight="1"/>
    <row r="1038202" ht="12.75" customHeight="1"/>
    <row r="1038203" ht="12.75" customHeight="1"/>
    <row r="1038204" ht="12.75" customHeight="1"/>
    <row r="1038205" ht="12.75" customHeight="1"/>
    <row r="1038206" ht="12.75" customHeight="1"/>
    <row r="1038207" ht="12.75" customHeight="1"/>
    <row r="1038208" ht="12.75" customHeight="1"/>
    <row r="1038209" ht="12.75" customHeight="1"/>
    <row r="1038210" ht="12.75" customHeight="1"/>
    <row r="1038211" ht="12.75" customHeight="1"/>
    <row r="1038212" ht="12.75" customHeight="1"/>
    <row r="1038213" ht="12.75" customHeight="1"/>
    <row r="1038214" ht="12.75" customHeight="1"/>
    <row r="1038215" ht="12.75" customHeight="1"/>
    <row r="1038216" ht="12.75" customHeight="1"/>
    <row r="1038217" ht="12.75" customHeight="1"/>
    <row r="1038218" ht="12.75" customHeight="1"/>
    <row r="1038219" ht="12.75" customHeight="1"/>
    <row r="1038220" ht="12.75" customHeight="1"/>
    <row r="1038221" ht="12.75" customHeight="1"/>
    <row r="1038222" ht="12.75" customHeight="1"/>
    <row r="1038223" ht="12.75" customHeight="1"/>
    <row r="1038224" ht="12.75" customHeight="1"/>
    <row r="1038225" ht="12.75" customHeight="1"/>
    <row r="1038226" ht="12.75" customHeight="1"/>
    <row r="1038227" ht="12.75" customHeight="1"/>
    <row r="1038228" ht="12.75" customHeight="1"/>
    <row r="1038229" ht="12.75" customHeight="1"/>
    <row r="1038230" ht="12.75" customHeight="1"/>
    <row r="1038231" ht="12.75" customHeight="1"/>
    <row r="1038232" ht="12.75" customHeight="1"/>
    <row r="1038233" ht="12.75" customHeight="1"/>
    <row r="1038234" ht="12.75" customHeight="1"/>
    <row r="1038235" ht="12.75" customHeight="1"/>
    <row r="1038236" ht="12.75" customHeight="1"/>
    <row r="1038237" ht="12.75" customHeight="1"/>
    <row r="1038238" ht="12.75" customHeight="1"/>
    <row r="1038239" ht="12.75" customHeight="1"/>
    <row r="1038240" ht="12.75" customHeight="1"/>
    <row r="1038241" ht="12.75" customHeight="1"/>
    <row r="1038242" ht="12.75" customHeight="1"/>
    <row r="1038243" ht="12.75" customHeight="1"/>
    <row r="1038244" ht="12.75" customHeight="1"/>
    <row r="1038245" ht="12.75" customHeight="1"/>
    <row r="1038246" ht="12.75" customHeight="1"/>
    <row r="1038247" ht="12.75" customHeight="1"/>
    <row r="1038248" ht="12.75" customHeight="1"/>
    <row r="1038249" ht="12.75" customHeight="1"/>
    <row r="1038250" ht="12.75" customHeight="1"/>
    <row r="1038251" ht="12.75" customHeight="1"/>
    <row r="1038252" ht="12.75" customHeight="1"/>
    <row r="1038253" ht="12.75" customHeight="1"/>
    <row r="1038254" ht="12.75" customHeight="1"/>
    <row r="1038255" ht="12.75" customHeight="1"/>
    <row r="1038256" ht="12.75" customHeight="1"/>
    <row r="1038257" ht="12.75" customHeight="1"/>
    <row r="1038258" ht="12.75" customHeight="1"/>
    <row r="1038259" ht="12.75" customHeight="1"/>
    <row r="1038260" ht="12.75" customHeight="1"/>
    <row r="1038261" ht="12.75" customHeight="1"/>
    <row r="1038262" ht="12.75" customHeight="1"/>
    <row r="1038263" ht="12.75" customHeight="1"/>
    <row r="1038264" ht="12.75" customHeight="1"/>
    <row r="1038265" ht="12.75" customHeight="1"/>
    <row r="1038266" ht="12.75" customHeight="1"/>
    <row r="1038267" ht="12.75" customHeight="1"/>
    <row r="1038268" ht="12.75" customHeight="1"/>
    <row r="1038269" ht="12.75" customHeight="1"/>
    <row r="1038270" ht="12.75" customHeight="1"/>
    <row r="1038271" ht="12.75" customHeight="1"/>
    <row r="1038272" ht="12.75" customHeight="1"/>
    <row r="1038273" ht="12.75" customHeight="1"/>
    <row r="1038274" ht="12.75" customHeight="1"/>
    <row r="1038275" ht="12.75" customHeight="1"/>
    <row r="1038276" ht="12.75" customHeight="1"/>
    <row r="1038277" ht="12.75" customHeight="1"/>
    <row r="1038278" ht="12.75" customHeight="1"/>
    <row r="1038279" ht="12.75" customHeight="1"/>
    <row r="1038280" ht="12.75" customHeight="1"/>
    <row r="1038281" ht="12.75" customHeight="1"/>
    <row r="1038282" ht="12.75" customHeight="1"/>
    <row r="1038283" ht="12.75" customHeight="1"/>
    <row r="1038284" ht="12.75" customHeight="1"/>
    <row r="1038285" ht="12.75" customHeight="1"/>
    <row r="1038286" ht="12.75" customHeight="1"/>
    <row r="1038287" ht="12.75" customHeight="1"/>
    <row r="1038288" ht="12.75" customHeight="1"/>
    <row r="1038289" ht="12.75" customHeight="1"/>
    <row r="1038290" ht="12.75" customHeight="1"/>
    <row r="1038291" ht="12.75" customHeight="1"/>
    <row r="1038292" ht="12.75" customHeight="1"/>
    <row r="1038293" ht="12.75" customHeight="1"/>
    <row r="1038294" ht="12.75" customHeight="1"/>
    <row r="1038295" ht="12.75" customHeight="1"/>
    <row r="1038296" ht="12.75" customHeight="1"/>
    <row r="1038297" ht="12.75" customHeight="1"/>
    <row r="1038298" ht="12.75" customHeight="1"/>
    <row r="1038299" ht="12.75" customHeight="1"/>
    <row r="1038300" ht="12.75" customHeight="1"/>
    <row r="1038301" ht="12.75" customHeight="1"/>
    <row r="1038302" ht="12.75" customHeight="1"/>
    <row r="1038303" ht="12.75" customHeight="1"/>
    <row r="1038304" ht="12.75" customHeight="1"/>
    <row r="1038305" ht="12.75" customHeight="1"/>
    <row r="1038306" ht="12.75" customHeight="1"/>
    <row r="1038307" ht="12.75" customHeight="1"/>
    <row r="1038308" ht="12.75" customHeight="1"/>
    <row r="1038309" ht="12.75" customHeight="1"/>
    <row r="1038310" ht="12.75" customHeight="1"/>
    <row r="1038311" ht="12.75" customHeight="1"/>
    <row r="1038312" ht="12.75" customHeight="1"/>
    <row r="1038313" ht="12.75" customHeight="1"/>
    <row r="1038314" ht="12.75" customHeight="1"/>
    <row r="1038315" ht="12.75" customHeight="1"/>
    <row r="1038316" ht="12.75" customHeight="1"/>
    <row r="1038317" ht="12.75" customHeight="1"/>
    <row r="1038318" ht="12.75" customHeight="1"/>
    <row r="1038319" ht="12.75" customHeight="1"/>
    <row r="1038320" ht="12.75" customHeight="1"/>
    <row r="1038321" ht="12.75" customHeight="1"/>
    <row r="1038322" ht="12.75" customHeight="1"/>
    <row r="1038323" ht="12.75" customHeight="1"/>
    <row r="1038324" ht="12.75" customHeight="1"/>
    <row r="1038325" ht="12.75" customHeight="1"/>
    <row r="1038326" ht="12.75" customHeight="1"/>
    <row r="1038327" ht="12.75" customHeight="1"/>
    <row r="1038328" ht="12.75" customHeight="1"/>
    <row r="1038329" ht="12.75" customHeight="1"/>
    <row r="1038330" ht="12.75" customHeight="1"/>
    <row r="1038331" ht="12.75" customHeight="1"/>
    <row r="1038332" ht="12.75" customHeight="1"/>
    <row r="1038333" ht="12.75" customHeight="1"/>
    <row r="1038334" ht="12.75" customHeight="1"/>
    <row r="1038335" ht="12.75" customHeight="1"/>
    <row r="1038336" ht="12.75" customHeight="1"/>
    <row r="1038337" ht="12.75" customHeight="1"/>
    <row r="1038338" ht="12.75" customHeight="1"/>
    <row r="1038339" ht="12.75" customHeight="1"/>
    <row r="1038340" ht="12.75" customHeight="1"/>
    <row r="1038341" ht="12.75" customHeight="1"/>
    <row r="1038342" ht="12.75" customHeight="1"/>
    <row r="1038343" ht="12.75" customHeight="1"/>
    <row r="1038344" ht="12.75" customHeight="1"/>
    <row r="1038345" ht="12.75" customHeight="1"/>
    <row r="1038346" ht="12.75" customHeight="1"/>
    <row r="1038347" ht="12.75" customHeight="1"/>
    <row r="1038348" ht="12.75" customHeight="1"/>
    <row r="1038349" ht="12.75" customHeight="1"/>
    <row r="1038350" ht="12.75" customHeight="1"/>
    <row r="1038351" ht="12.75" customHeight="1"/>
    <row r="1038352" ht="12.75" customHeight="1"/>
    <row r="1038353" ht="12.75" customHeight="1"/>
    <row r="1038354" ht="12.75" customHeight="1"/>
    <row r="1038355" ht="12.75" customHeight="1"/>
    <row r="1038356" ht="12.75" customHeight="1"/>
    <row r="1038357" ht="12.75" customHeight="1"/>
    <row r="1038358" ht="12.75" customHeight="1"/>
    <row r="1038359" ht="12.75" customHeight="1"/>
    <row r="1038360" ht="12.75" customHeight="1"/>
    <row r="1038361" ht="12.75" customHeight="1"/>
    <row r="1038362" ht="12.75" customHeight="1"/>
    <row r="1038363" ht="12.75" customHeight="1"/>
    <row r="1038364" ht="12.75" customHeight="1"/>
    <row r="1038365" ht="12.75" customHeight="1"/>
    <row r="1038366" ht="12.75" customHeight="1"/>
    <row r="1038367" ht="12.75" customHeight="1"/>
    <row r="1038368" ht="12.75" customHeight="1"/>
    <row r="1038369" ht="12.75" customHeight="1"/>
    <row r="1038370" ht="12.75" customHeight="1"/>
    <row r="1038371" ht="12.75" customHeight="1"/>
    <row r="1038372" ht="12.75" customHeight="1"/>
    <row r="1038373" ht="12.75" customHeight="1"/>
    <row r="1038374" ht="12.75" customHeight="1"/>
    <row r="1038375" ht="12.75" customHeight="1"/>
    <row r="1038376" ht="12.75" customHeight="1"/>
    <row r="1038377" ht="12.75" customHeight="1"/>
    <row r="1038378" ht="12.75" customHeight="1"/>
    <row r="1038379" ht="12.75" customHeight="1"/>
    <row r="1038380" ht="12.75" customHeight="1"/>
    <row r="1038381" ht="12.75" customHeight="1"/>
    <row r="1038382" ht="12.75" customHeight="1"/>
    <row r="1038383" ht="12.75" customHeight="1"/>
    <row r="1038384" ht="12.75" customHeight="1"/>
    <row r="1038385" ht="12.75" customHeight="1"/>
    <row r="1038386" ht="12.75" customHeight="1"/>
    <row r="1038387" ht="12.75" customHeight="1"/>
    <row r="1038388" ht="12.75" customHeight="1"/>
    <row r="1038389" ht="12.75" customHeight="1"/>
    <row r="1038390" ht="12.75" customHeight="1"/>
    <row r="1038391" ht="12.75" customHeight="1"/>
    <row r="1038392" ht="12.75" customHeight="1"/>
    <row r="1038393" ht="12.75" customHeight="1"/>
    <row r="1038394" ht="12.75" customHeight="1"/>
    <row r="1038395" ht="12.75" customHeight="1"/>
    <row r="1038396" ht="12.75" customHeight="1"/>
    <row r="1038397" ht="12.75" customHeight="1"/>
    <row r="1038398" ht="12.75" customHeight="1"/>
    <row r="1038399" ht="12.75" customHeight="1"/>
    <row r="1038400" ht="12.75" customHeight="1"/>
    <row r="1038401" ht="12.75" customHeight="1"/>
    <row r="1038402" ht="12.75" customHeight="1"/>
    <row r="1038403" ht="12.75" customHeight="1"/>
    <row r="1038404" ht="12.75" customHeight="1"/>
    <row r="1038405" ht="12.75" customHeight="1"/>
    <row r="1038406" ht="12.75" customHeight="1"/>
    <row r="1038407" ht="12.75" customHeight="1"/>
    <row r="1038408" ht="12.75" customHeight="1"/>
    <row r="1038409" ht="12.75" customHeight="1"/>
    <row r="1038410" ht="12.75" customHeight="1"/>
    <row r="1038411" ht="12.75" customHeight="1"/>
    <row r="1038412" ht="12.75" customHeight="1"/>
    <row r="1038413" ht="12.75" customHeight="1"/>
    <row r="1038414" ht="12.75" customHeight="1"/>
    <row r="1038415" ht="12.75" customHeight="1"/>
    <row r="1038416" ht="12.75" customHeight="1"/>
    <row r="1038417" ht="12.75" customHeight="1"/>
    <row r="1038418" ht="12.75" customHeight="1"/>
    <row r="1038419" ht="12.75" customHeight="1"/>
    <row r="1038420" ht="12.75" customHeight="1"/>
    <row r="1038421" ht="12.75" customHeight="1"/>
    <row r="1038422" ht="12.75" customHeight="1"/>
    <row r="1038423" ht="12.75" customHeight="1"/>
    <row r="1038424" ht="12.75" customHeight="1"/>
    <row r="1038425" ht="12.75" customHeight="1"/>
    <row r="1038426" ht="12.75" customHeight="1"/>
    <row r="1038427" ht="12.75" customHeight="1"/>
    <row r="1038428" ht="12.75" customHeight="1"/>
    <row r="1038429" ht="12.75" customHeight="1"/>
    <row r="1038430" ht="12.75" customHeight="1"/>
    <row r="1038431" ht="12.75" customHeight="1"/>
    <row r="1038432" ht="12.75" customHeight="1"/>
    <row r="1038433" ht="12.75" customHeight="1"/>
    <row r="1038434" ht="12.75" customHeight="1"/>
    <row r="1038435" ht="12.75" customHeight="1"/>
    <row r="1038436" ht="12.75" customHeight="1"/>
    <row r="1038437" ht="12.75" customHeight="1"/>
    <row r="1038438" ht="12.75" customHeight="1"/>
    <row r="1038439" ht="12.75" customHeight="1"/>
    <row r="1038440" ht="12.75" customHeight="1"/>
    <row r="1038441" ht="12.75" customHeight="1"/>
    <row r="1038442" ht="12.75" customHeight="1"/>
    <row r="1038443" ht="12.75" customHeight="1"/>
    <row r="1038444" ht="12.75" customHeight="1"/>
    <row r="1038445" ht="12.75" customHeight="1"/>
    <row r="1038446" ht="12.75" customHeight="1"/>
    <row r="1038447" ht="12.75" customHeight="1"/>
    <row r="1038448" ht="12.75" customHeight="1"/>
    <row r="1038449" ht="12.75" customHeight="1"/>
    <row r="1038450" ht="12.75" customHeight="1"/>
    <row r="1038451" ht="12.75" customHeight="1"/>
    <row r="1038452" ht="12.75" customHeight="1"/>
    <row r="1038453" ht="12.75" customHeight="1"/>
    <row r="1038454" ht="12.75" customHeight="1"/>
    <row r="1038455" ht="12.75" customHeight="1"/>
    <row r="1038456" ht="12.75" customHeight="1"/>
    <row r="1038457" ht="12.75" customHeight="1"/>
    <row r="1038458" ht="12.75" customHeight="1"/>
    <row r="1038459" ht="12.75" customHeight="1"/>
    <row r="1038460" ht="12.75" customHeight="1"/>
    <row r="1038461" ht="12.75" customHeight="1"/>
    <row r="1038462" ht="12.75" customHeight="1"/>
    <row r="1038463" ht="12.75" customHeight="1"/>
    <row r="1038464" ht="12.75" customHeight="1"/>
    <row r="1038465" ht="12.75" customHeight="1"/>
    <row r="1038466" ht="12.75" customHeight="1"/>
    <row r="1038467" ht="12.75" customHeight="1"/>
    <row r="1038468" ht="12.75" customHeight="1"/>
    <row r="1038469" ht="12.75" customHeight="1"/>
    <row r="1038470" ht="12.75" customHeight="1"/>
    <row r="1038471" ht="12.75" customHeight="1"/>
    <row r="1038472" ht="12.75" customHeight="1"/>
    <row r="1038473" ht="12.75" customHeight="1"/>
    <row r="1038474" ht="12.75" customHeight="1"/>
    <row r="1038475" ht="12.75" customHeight="1"/>
    <row r="1038476" ht="12.75" customHeight="1"/>
    <row r="1038477" ht="12.75" customHeight="1"/>
    <row r="1038478" ht="12.75" customHeight="1"/>
    <row r="1038479" ht="12.75" customHeight="1"/>
    <row r="1038480" ht="12.75" customHeight="1"/>
    <row r="1038481" ht="12.75" customHeight="1"/>
    <row r="1038482" ht="12.75" customHeight="1"/>
    <row r="1038483" ht="12.75" customHeight="1"/>
    <row r="1038484" ht="12.75" customHeight="1"/>
    <row r="1038485" ht="12.75" customHeight="1"/>
    <row r="1038486" ht="12.75" customHeight="1"/>
    <row r="1038487" ht="12.75" customHeight="1"/>
    <row r="1038488" ht="12.75" customHeight="1"/>
    <row r="1038489" ht="12.75" customHeight="1"/>
    <row r="1038490" ht="12.75" customHeight="1"/>
    <row r="1038491" ht="12.75" customHeight="1"/>
    <row r="1038492" ht="12.75" customHeight="1"/>
    <row r="1038493" ht="12.75" customHeight="1"/>
    <row r="1038494" ht="12.75" customHeight="1"/>
    <row r="1038495" ht="12.75" customHeight="1"/>
    <row r="1038496" ht="12.75" customHeight="1"/>
    <row r="1038497" ht="12.75" customHeight="1"/>
    <row r="1038498" ht="12.75" customHeight="1"/>
    <row r="1038499" ht="12.75" customHeight="1"/>
    <row r="1038500" ht="12.75" customHeight="1"/>
    <row r="1038501" ht="12.75" customHeight="1"/>
    <row r="1038502" ht="12.75" customHeight="1"/>
    <row r="1038503" ht="12.75" customHeight="1"/>
    <row r="1038504" ht="12.75" customHeight="1"/>
    <row r="1038505" ht="12.75" customHeight="1"/>
    <row r="1038506" ht="12.75" customHeight="1"/>
    <row r="1038507" ht="12.75" customHeight="1"/>
    <row r="1038508" ht="12.75" customHeight="1"/>
    <row r="1038509" ht="12.75" customHeight="1"/>
    <row r="1038510" ht="12.75" customHeight="1"/>
    <row r="1038511" ht="12.75" customHeight="1"/>
    <row r="1038512" ht="12.75" customHeight="1"/>
    <row r="1038513" ht="12.75" customHeight="1"/>
    <row r="1038514" ht="12.75" customHeight="1"/>
    <row r="1038515" ht="12.75" customHeight="1"/>
    <row r="1038516" ht="12.75" customHeight="1"/>
    <row r="1038517" ht="12.75" customHeight="1"/>
    <row r="1038518" ht="12.75" customHeight="1"/>
    <row r="1038519" ht="12.75" customHeight="1"/>
    <row r="1038520" ht="12.75" customHeight="1"/>
    <row r="1038521" ht="12.75" customHeight="1"/>
    <row r="1038522" ht="12.75" customHeight="1"/>
    <row r="1038523" ht="12.75" customHeight="1"/>
    <row r="1038524" ht="12.75" customHeight="1"/>
    <row r="1038525" ht="12.75" customHeight="1"/>
    <row r="1038526" ht="12.75" customHeight="1"/>
    <row r="1038527" ht="12.75" customHeight="1"/>
    <row r="1038528" ht="12.75" customHeight="1"/>
    <row r="1038529" ht="12.75" customHeight="1"/>
    <row r="1038530" ht="12.75" customHeight="1"/>
    <row r="1038531" ht="12.75" customHeight="1"/>
    <row r="1038532" ht="12.75" customHeight="1"/>
    <row r="1038533" ht="12.75" customHeight="1"/>
    <row r="1038534" ht="12.75" customHeight="1"/>
    <row r="1038535" ht="12.75" customHeight="1"/>
    <row r="1038536" ht="12.75" customHeight="1"/>
    <row r="1038537" ht="12.75" customHeight="1"/>
    <row r="1038538" ht="12.75" customHeight="1"/>
    <row r="1038539" ht="12.75" customHeight="1"/>
    <row r="1038540" ht="12.75" customHeight="1"/>
    <row r="1038541" ht="12.75" customHeight="1"/>
    <row r="1038542" ht="12.75" customHeight="1"/>
    <row r="1038543" ht="12.75" customHeight="1"/>
    <row r="1038544" ht="12.75" customHeight="1"/>
    <row r="1038545" ht="12.75" customHeight="1"/>
    <row r="1038546" ht="12.75" customHeight="1"/>
    <row r="1038547" ht="12.75" customHeight="1"/>
    <row r="1038548" ht="12.75" customHeight="1"/>
    <row r="1038549" ht="12.75" customHeight="1"/>
    <row r="1038550" ht="12.75" customHeight="1"/>
    <row r="1038551" ht="12.75" customHeight="1"/>
    <row r="1038552" ht="12.75" customHeight="1"/>
    <row r="1038553" ht="12.75" customHeight="1"/>
    <row r="1038554" ht="12.75" customHeight="1"/>
    <row r="1038555" ht="12.75" customHeight="1"/>
    <row r="1038556" ht="12.75" customHeight="1"/>
    <row r="1038557" ht="12.75" customHeight="1"/>
    <row r="1038558" ht="12.75" customHeight="1"/>
    <row r="1038559" ht="12.75" customHeight="1"/>
    <row r="1038560" ht="12.75" customHeight="1"/>
    <row r="1038561" ht="12.75" customHeight="1"/>
    <row r="1038562" ht="12.75" customHeight="1"/>
    <row r="1038563" ht="12.75" customHeight="1"/>
    <row r="1038564" ht="12.75" customHeight="1"/>
    <row r="1038565" ht="12.75" customHeight="1"/>
    <row r="1038566" ht="12.75" customHeight="1"/>
    <row r="1038567" ht="12.75" customHeight="1"/>
    <row r="1038568" ht="12.75" customHeight="1"/>
    <row r="1038569" ht="12.75" customHeight="1"/>
    <row r="1038570" ht="12.75" customHeight="1"/>
    <row r="1038571" ht="12.75" customHeight="1"/>
    <row r="1038572" ht="12.75" customHeight="1"/>
    <row r="1038573" ht="12.75" customHeight="1"/>
    <row r="1038574" ht="12.75" customHeight="1"/>
    <row r="1038575" ht="12.75" customHeight="1"/>
    <row r="1038576" ht="12.75" customHeight="1"/>
    <row r="1038577" ht="12.75" customHeight="1"/>
    <row r="1038578" ht="12.75" customHeight="1"/>
    <row r="1038579" ht="12.75" customHeight="1"/>
    <row r="1038580" ht="12.75" customHeight="1"/>
    <row r="1038581" ht="12.75" customHeight="1"/>
    <row r="1038582" ht="12.75" customHeight="1"/>
    <row r="1038583" ht="12.75" customHeight="1"/>
    <row r="1038584" ht="12.75" customHeight="1"/>
    <row r="1038585" ht="12.75" customHeight="1"/>
    <row r="1038586" ht="12.75" customHeight="1"/>
    <row r="1038587" ht="12.75" customHeight="1"/>
    <row r="1038588" ht="12.75" customHeight="1"/>
    <row r="1038589" ht="12.75" customHeight="1"/>
    <row r="1038590" ht="12.75" customHeight="1"/>
    <row r="1038591" ht="12.75" customHeight="1"/>
    <row r="1038592" ht="12.75" customHeight="1"/>
    <row r="1038593" ht="12.75" customHeight="1"/>
    <row r="1038594" ht="12.75" customHeight="1"/>
    <row r="1038595" ht="12.75" customHeight="1"/>
    <row r="1038596" ht="12.75" customHeight="1"/>
    <row r="1038597" ht="12.75" customHeight="1"/>
    <row r="1038598" ht="12.75" customHeight="1"/>
    <row r="1038599" ht="12.75" customHeight="1"/>
    <row r="1038600" ht="12.75" customHeight="1"/>
    <row r="1038601" ht="12.75" customHeight="1"/>
    <row r="1038602" ht="12.75" customHeight="1"/>
    <row r="1038603" ht="12.75" customHeight="1"/>
    <row r="1038604" ht="12.75" customHeight="1"/>
    <row r="1038605" ht="12.75" customHeight="1"/>
    <row r="1038606" ht="12.75" customHeight="1"/>
    <row r="1038607" ht="12.75" customHeight="1"/>
    <row r="1038608" ht="12.75" customHeight="1"/>
    <row r="1038609" ht="12.75" customHeight="1"/>
    <row r="1038610" ht="12.75" customHeight="1"/>
    <row r="1038611" ht="12.75" customHeight="1"/>
    <row r="1038612" ht="12.75" customHeight="1"/>
    <row r="1038613" ht="12.75" customHeight="1"/>
    <row r="1038614" ht="12.75" customHeight="1"/>
    <row r="1038615" ht="12.75" customHeight="1"/>
    <row r="1038616" ht="12.75" customHeight="1"/>
    <row r="1038617" ht="12.75" customHeight="1"/>
    <row r="1038618" ht="12.75" customHeight="1"/>
    <row r="1038619" ht="12.75" customHeight="1"/>
    <row r="1038620" ht="12.75" customHeight="1"/>
    <row r="1038621" ht="12.75" customHeight="1"/>
    <row r="1038622" ht="12.75" customHeight="1"/>
    <row r="1038623" ht="12.75" customHeight="1"/>
    <row r="1038624" ht="12.75" customHeight="1"/>
    <row r="1038625" ht="12.75" customHeight="1"/>
    <row r="1038626" ht="12.75" customHeight="1"/>
    <row r="1038627" ht="12.75" customHeight="1"/>
    <row r="1038628" ht="12.75" customHeight="1"/>
    <row r="1038629" ht="12.75" customHeight="1"/>
    <row r="1038630" ht="12.75" customHeight="1"/>
    <row r="1038631" ht="12.75" customHeight="1"/>
    <row r="1038632" ht="12.75" customHeight="1"/>
    <row r="1038633" ht="12.75" customHeight="1"/>
    <row r="1038634" ht="12.75" customHeight="1"/>
    <row r="1038635" ht="12.75" customHeight="1"/>
    <row r="1038636" ht="12.75" customHeight="1"/>
    <row r="1038637" ht="12.75" customHeight="1"/>
    <row r="1038638" ht="12.75" customHeight="1"/>
    <row r="1038639" ht="12.75" customHeight="1"/>
    <row r="1038640" ht="12.75" customHeight="1"/>
    <row r="1038641" ht="12.75" customHeight="1"/>
    <row r="1038642" ht="12.75" customHeight="1"/>
    <row r="1038643" ht="12.75" customHeight="1"/>
    <row r="1038644" ht="12.75" customHeight="1"/>
    <row r="1038645" ht="12.75" customHeight="1"/>
    <row r="1038646" ht="12.75" customHeight="1"/>
    <row r="1038647" ht="12.75" customHeight="1"/>
    <row r="1038648" ht="12.75" customHeight="1"/>
    <row r="1038649" ht="12.75" customHeight="1"/>
    <row r="1038650" ht="12.75" customHeight="1"/>
    <row r="1038651" ht="12.75" customHeight="1"/>
    <row r="1038652" ht="12.75" customHeight="1"/>
    <row r="1038653" ht="12.75" customHeight="1"/>
    <row r="1038654" ht="12.75" customHeight="1"/>
    <row r="1038655" ht="12.75" customHeight="1"/>
    <row r="1038656" ht="12.75" customHeight="1"/>
    <row r="1038657" ht="12.75" customHeight="1"/>
    <row r="1038658" ht="12.75" customHeight="1"/>
    <row r="1038659" ht="12.75" customHeight="1"/>
    <row r="1038660" ht="12.75" customHeight="1"/>
    <row r="1038661" ht="12.75" customHeight="1"/>
    <row r="1038662" ht="12.75" customHeight="1"/>
    <row r="1038663" ht="12.75" customHeight="1"/>
    <row r="1038664" ht="12.75" customHeight="1"/>
    <row r="1038665" ht="12.75" customHeight="1"/>
    <row r="1038666" ht="12.75" customHeight="1"/>
    <row r="1038667" ht="12.75" customHeight="1"/>
    <row r="1038668" ht="12.75" customHeight="1"/>
    <row r="1038669" ht="12.75" customHeight="1"/>
    <row r="1038670" ht="12.75" customHeight="1"/>
    <row r="1038671" ht="12.75" customHeight="1"/>
    <row r="1038672" ht="12.75" customHeight="1"/>
    <row r="1038673" ht="12.75" customHeight="1"/>
    <row r="1038674" ht="12.75" customHeight="1"/>
    <row r="1038675" ht="12.75" customHeight="1"/>
    <row r="1038676" ht="12.75" customHeight="1"/>
    <row r="1038677" ht="12.75" customHeight="1"/>
    <row r="1038678" ht="12.75" customHeight="1"/>
    <row r="1038679" ht="12.75" customHeight="1"/>
    <row r="1038680" ht="12.75" customHeight="1"/>
    <row r="1038681" ht="12.75" customHeight="1"/>
    <row r="1038682" ht="12.75" customHeight="1"/>
    <row r="1038683" ht="12.75" customHeight="1"/>
    <row r="1038684" ht="12.75" customHeight="1"/>
    <row r="1038685" ht="12.75" customHeight="1"/>
    <row r="1038686" ht="12.75" customHeight="1"/>
    <row r="1038687" ht="12.75" customHeight="1"/>
    <row r="1038688" ht="12.75" customHeight="1"/>
    <row r="1038689" ht="12.75" customHeight="1"/>
    <row r="1038690" ht="12.75" customHeight="1"/>
    <row r="1038691" ht="12.75" customHeight="1"/>
    <row r="1038692" ht="12.75" customHeight="1"/>
    <row r="1038693" ht="12.75" customHeight="1"/>
    <row r="1038694" ht="12.75" customHeight="1"/>
    <row r="1038695" ht="12.75" customHeight="1"/>
    <row r="1038696" ht="12.75" customHeight="1"/>
    <row r="1038697" ht="12.75" customHeight="1"/>
    <row r="1038698" ht="12.75" customHeight="1"/>
    <row r="1038699" ht="12.75" customHeight="1"/>
    <row r="1038700" ht="12.75" customHeight="1"/>
    <row r="1038701" ht="12.75" customHeight="1"/>
    <row r="1038702" ht="12.75" customHeight="1"/>
    <row r="1038703" ht="12.75" customHeight="1"/>
    <row r="1038704" ht="12.75" customHeight="1"/>
    <row r="1038705" ht="12.75" customHeight="1"/>
    <row r="1038706" ht="12.75" customHeight="1"/>
    <row r="1038707" ht="12.75" customHeight="1"/>
    <row r="1038708" ht="12.75" customHeight="1"/>
    <row r="1038709" ht="12.75" customHeight="1"/>
    <row r="1038710" ht="12.75" customHeight="1"/>
    <row r="1038711" ht="12.75" customHeight="1"/>
    <row r="1038712" ht="12.75" customHeight="1"/>
    <row r="1038713" ht="12.75" customHeight="1"/>
    <row r="1038714" ht="12.75" customHeight="1"/>
    <row r="1038715" ht="12.75" customHeight="1"/>
    <row r="1038716" ht="12.75" customHeight="1"/>
    <row r="1038717" ht="12.75" customHeight="1"/>
    <row r="1038718" ht="12.75" customHeight="1"/>
    <row r="1038719" ht="12.75" customHeight="1"/>
    <row r="1038720" ht="12.75" customHeight="1"/>
    <row r="1038721" ht="12.75" customHeight="1"/>
    <row r="1038722" ht="12.75" customHeight="1"/>
    <row r="1038723" ht="12.75" customHeight="1"/>
    <row r="1038724" ht="12.75" customHeight="1"/>
    <row r="1038725" ht="12.75" customHeight="1"/>
    <row r="1038726" ht="12.75" customHeight="1"/>
    <row r="1038727" ht="12.75" customHeight="1"/>
    <row r="1038728" ht="12.75" customHeight="1"/>
    <row r="1038729" ht="12.75" customHeight="1"/>
    <row r="1038730" ht="12.75" customHeight="1"/>
    <row r="1038731" ht="12.75" customHeight="1"/>
    <row r="1038732" ht="12.75" customHeight="1"/>
    <row r="1038733" ht="12.75" customHeight="1"/>
    <row r="1038734" ht="12.75" customHeight="1"/>
    <row r="1038735" ht="12.75" customHeight="1"/>
    <row r="1038736" ht="12.75" customHeight="1"/>
    <row r="1038737" ht="12.75" customHeight="1"/>
    <row r="1038738" ht="12.75" customHeight="1"/>
    <row r="1038739" ht="12.75" customHeight="1"/>
    <row r="1038740" ht="12.75" customHeight="1"/>
    <row r="1038741" ht="12.75" customHeight="1"/>
    <row r="1038742" ht="12.75" customHeight="1"/>
    <row r="1038743" ht="12.75" customHeight="1"/>
    <row r="1038744" ht="12.75" customHeight="1"/>
    <row r="1038745" ht="12.75" customHeight="1"/>
    <row r="1038746" ht="12.75" customHeight="1"/>
    <row r="1038747" ht="12.75" customHeight="1"/>
    <row r="1038748" ht="12.75" customHeight="1"/>
    <row r="1038749" ht="12.75" customHeight="1"/>
    <row r="1038750" ht="12.75" customHeight="1"/>
    <row r="1038751" ht="12.75" customHeight="1"/>
    <row r="1038752" ht="12.75" customHeight="1"/>
    <row r="1038753" ht="12.75" customHeight="1"/>
    <row r="1038754" ht="12.75" customHeight="1"/>
    <row r="1038755" ht="12.75" customHeight="1"/>
    <row r="1038756" ht="12.75" customHeight="1"/>
    <row r="1038757" ht="12.75" customHeight="1"/>
    <row r="1038758" ht="12.75" customHeight="1"/>
    <row r="1038759" ht="12.75" customHeight="1"/>
    <row r="1038760" ht="12.75" customHeight="1"/>
    <row r="1038761" ht="12.75" customHeight="1"/>
    <row r="1038762" ht="12.75" customHeight="1"/>
    <row r="1038763" ht="12.75" customHeight="1"/>
    <row r="1038764" ht="12.75" customHeight="1"/>
    <row r="1038765" ht="12.75" customHeight="1"/>
    <row r="1038766" ht="12.75" customHeight="1"/>
    <row r="1038767" ht="12.75" customHeight="1"/>
    <row r="1038768" ht="12.75" customHeight="1"/>
    <row r="1038769" ht="12.75" customHeight="1"/>
    <row r="1038770" ht="12.75" customHeight="1"/>
    <row r="1038771" ht="12.75" customHeight="1"/>
    <row r="1038772" ht="12.75" customHeight="1"/>
    <row r="1038773" ht="12.75" customHeight="1"/>
    <row r="1038774" ht="12.75" customHeight="1"/>
    <row r="1038775" ht="12.75" customHeight="1"/>
    <row r="1038776" ht="12.75" customHeight="1"/>
    <row r="1038777" ht="12.75" customHeight="1"/>
    <row r="1038778" ht="12.75" customHeight="1"/>
    <row r="1038779" ht="12.75" customHeight="1"/>
    <row r="1038780" ht="12.75" customHeight="1"/>
    <row r="1038781" ht="12.75" customHeight="1"/>
    <row r="1038782" ht="12.75" customHeight="1"/>
    <row r="1038783" ht="12.75" customHeight="1"/>
    <row r="1038784" ht="12.75" customHeight="1"/>
    <row r="1038785" ht="12.75" customHeight="1"/>
    <row r="1038786" ht="12.75" customHeight="1"/>
    <row r="1038787" ht="12.75" customHeight="1"/>
    <row r="1038788" ht="12.75" customHeight="1"/>
    <row r="1038789" ht="12.75" customHeight="1"/>
    <row r="1038790" ht="12.75" customHeight="1"/>
    <row r="1038791" ht="12.75" customHeight="1"/>
    <row r="1038792" ht="12.75" customHeight="1"/>
    <row r="1038793" ht="12.75" customHeight="1"/>
    <row r="1038794" ht="12.75" customHeight="1"/>
    <row r="1038795" ht="12.75" customHeight="1"/>
    <row r="1038796" ht="12.75" customHeight="1"/>
    <row r="1038797" ht="12.75" customHeight="1"/>
    <row r="1038798" ht="12.75" customHeight="1"/>
    <row r="1038799" ht="12.75" customHeight="1"/>
    <row r="1038800" ht="12.75" customHeight="1"/>
    <row r="1038801" ht="12.75" customHeight="1"/>
    <row r="1038802" ht="12.75" customHeight="1"/>
    <row r="1038803" ht="12.75" customHeight="1"/>
    <row r="1038804" ht="12.75" customHeight="1"/>
    <row r="1038805" ht="12.75" customHeight="1"/>
    <row r="1038806" ht="12.75" customHeight="1"/>
    <row r="1038807" ht="12.75" customHeight="1"/>
    <row r="1038808" ht="12.75" customHeight="1"/>
    <row r="1038809" ht="12.75" customHeight="1"/>
    <row r="1038810" ht="12.75" customHeight="1"/>
    <row r="1038811" ht="12.75" customHeight="1"/>
    <row r="1038812" ht="12.75" customHeight="1"/>
    <row r="1038813" ht="12.75" customHeight="1"/>
    <row r="1038814" ht="12.75" customHeight="1"/>
    <row r="1038815" ht="12.75" customHeight="1"/>
    <row r="1038816" ht="12.75" customHeight="1"/>
    <row r="1038817" ht="12.75" customHeight="1"/>
    <row r="1038818" ht="12.75" customHeight="1"/>
    <row r="1038819" ht="12.75" customHeight="1"/>
    <row r="1038820" ht="12.75" customHeight="1"/>
    <row r="1038821" ht="12.75" customHeight="1"/>
    <row r="1038822" ht="12.75" customHeight="1"/>
    <row r="1038823" ht="12.75" customHeight="1"/>
    <row r="1038824" ht="12.75" customHeight="1"/>
    <row r="1038825" ht="12.75" customHeight="1"/>
    <row r="1038826" ht="12.75" customHeight="1"/>
    <row r="1038827" ht="12.75" customHeight="1"/>
    <row r="1038828" ht="12.75" customHeight="1"/>
    <row r="1038829" ht="12.75" customHeight="1"/>
    <row r="1038830" ht="12.75" customHeight="1"/>
    <row r="1038831" ht="12.75" customHeight="1"/>
    <row r="1038832" ht="12.75" customHeight="1"/>
    <row r="1038833" ht="12.75" customHeight="1"/>
    <row r="1038834" ht="12.75" customHeight="1"/>
    <row r="1038835" ht="12.75" customHeight="1"/>
    <row r="1038836" ht="12.75" customHeight="1"/>
    <row r="1038837" ht="12.75" customHeight="1"/>
    <row r="1038838" ht="12.75" customHeight="1"/>
    <row r="1038839" ht="12.75" customHeight="1"/>
    <row r="1038840" ht="12.75" customHeight="1"/>
    <row r="1038841" ht="12.75" customHeight="1"/>
    <row r="1038842" ht="12.75" customHeight="1"/>
    <row r="1038843" ht="12.75" customHeight="1"/>
    <row r="1038844" ht="12.75" customHeight="1"/>
    <row r="1038845" ht="12.75" customHeight="1"/>
    <row r="1038846" ht="12.75" customHeight="1"/>
    <row r="1038847" ht="12.75" customHeight="1"/>
    <row r="1038848" ht="12.75" customHeight="1"/>
    <row r="1038849" ht="12.75" customHeight="1"/>
    <row r="1038850" ht="12.75" customHeight="1"/>
    <row r="1038851" ht="12.75" customHeight="1"/>
    <row r="1038852" ht="12.75" customHeight="1"/>
    <row r="1038853" ht="12.75" customHeight="1"/>
    <row r="1038854" ht="12.75" customHeight="1"/>
    <row r="1038855" ht="12.75" customHeight="1"/>
    <row r="1038856" ht="12.75" customHeight="1"/>
    <row r="1038857" ht="12.75" customHeight="1"/>
    <row r="1038858" ht="12.75" customHeight="1"/>
    <row r="1038859" ht="12.75" customHeight="1"/>
    <row r="1038860" ht="12.75" customHeight="1"/>
    <row r="1038861" ht="12.75" customHeight="1"/>
    <row r="1038862" ht="12.75" customHeight="1"/>
    <row r="1038863" ht="12.75" customHeight="1"/>
    <row r="1038864" ht="12.75" customHeight="1"/>
    <row r="1038865" ht="12.75" customHeight="1"/>
    <row r="1038866" ht="12.75" customHeight="1"/>
    <row r="1038867" ht="12.75" customHeight="1"/>
    <row r="1038868" ht="12.75" customHeight="1"/>
    <row r="1038869" ht="12.75" customHeight="1"/>
    <row r="1038870" ht="12.75" customHeight="1"/>
    <row r="1038871" ht="12.75" customHeight="1"/>
    <row r="1038872" ht="12.75" customHeight="1"/>
    <row r="1038873" ht="12.75" customHeight="1"/>
    <row r="1038874" ht="12.75" customHeight="1"/>
    <row r="1038875" ht="12.75" customHeight="1"/>
    <row r="1038876" ht="12.75" customHeight="1"/>
    <row r="1038877" ht="12.75" customHeight="1"/>
    <row r="1038878" ht="12.75" customHeight="1"/>
    <row r="1038879" ht="12.75" customHeight="1"/>
    <row r="1038880" ht="12.75" customHeight="1"/>
    <row r="1038881" ht="12.75" customHeight="1"/>
    <row r="1038882" ht="12.75" customHeight="1"/>
    <row r="1038883" ht="12.75" customHeight="1"/>
    <row r="1038884" ht="12.75" customHeight="1"/>
    <row r="1038885" ht="12.75" customHeight="1"/>
    <row r="1038886" ht="12.75" customHeight="1"/>
    <row r="1038887" ht="12.75" customHeight="1"/>
    <row r="1038888" ht="12.75" customHeight="1"/>
    <row r="1038889" ht="12.75" customHeight="1"/>
    <row r="1038890" ht="12.75" customHeight="1"/>
    <row r="1038891" ht="12.75" customHeight="1"/>
    <row r="1038892" ht="12.75" customHeight="1"/>
    <row r="1038893" ht="12.75" customHeight="1"/>
    <row r="1038894" ht="12.75" customHeight="1"/>
    <row r="1038895" ht="12.75" customHeight="1"/>
    <row r="1038896" ht="12.75" customHeight="1"/>
    <row r="1038897" ht="12.75" customHeight="1"/>
    <row r="1038898" ht="12.75" customHeight="1"/>
    <row r="1038899" ht="12.75" customHeight="1"/>
    <row r="1038900" ht="12.75" customHeight="1"/>
    <row r="1038901" ht="12.75" customHeight="1"/>
    <row r="1038902" ht="12.75" customHeight="1"/>
    <row r="1038903" ht="12.75" customHeight="1"/>
    <row r="1038904" ht="12.75" customHeight="1"/>
    <row r="1038905" ht="12.75" customHeight="1"/>
    <row r="1038906" ht="12.75" customHeight="1"/>
    <row r="1038907" ht="12.75" customHeight="1"/>
    <row r="1038908" ht="12.75" customHeight="1"/>
    <row r="1038909" ht="12.75" customHeight="1"/>
    <row r="1038910" ht="12.75" customHeight="1"/>
    <row r="1038911" ht="12.75" customHeight="1"/>
    <row r="1038912" ht="12.75" customHeight="1"/>
    <row r="1038913" ht="12.75" customHeight="1"/>
    <row r="1038914" ht="12.75" customHeight="1"/>
    <row r="1038915" ht="12.75" customHeight="1"/>
    <row r="1038916" ht="12.75" customHeight="1"/>
    <row r="1038917" ht="12.75" customHeight="1"/>
    <row r="1038918" ht="12.75" customHeight="1"/>
    <row r="1038919" ht="12.75" customHeight="1"/>
    <row r="1038920" ht="12.75" customHeight="1"/>
    <row r="1038921" ht="12.75" customHeight="1"/>
    <row r="1038922" ht="12.75" customHeight="1"/>
    <row r="1038923" ht="12.75" customHeight="1"/>
    <row r="1038924" ht="12.75" customHeight="1"/>
    <row r="1038925" ht="12.75" customHeight="1"/>
    <row r="1038926" ht="12.75" customHeight="1"/>
    <row r="1038927" ht="12.75" customHeight="1"/>
    <row r="1038928" ht="12.75" customHeight="1"/>
    <row r="1038929" ht="12.75" customHeight="1"/>
    <row r="1038930" ht="12.75" customHeight="1"/>
    <row r="1038931" ht="12.75" customHeight="1"/>
    <row r="1038932" ht="12.75" customHeight="1"/>
    <row r="1038933" ht="12.75" customHeight="1"/>
    <row r="1038934" ht="12.75" customHeight="1"/>
    <row r="1038935" ht="12.75" customHeight="1"/>
    <row r="1038936" ht="12.75" customHeight="1"/>
    <row r="1038937" ht="12.75" customHeight="1"/>
    <row r="1038938" ht="12.75" customHeight="1"/>
    <row r="1038939" ht="12.75" customHeight="1"/>
    <row r="1038940" ht="12.75" customHeight="1"/>
    <row r="1038941" ht="12.75" customHeight="1"/>
    <row r="1038942" ht="12.75" customHeight="1"/>
    <row r="1038943" ht="12.75" customHeight="1"/>
    <row r="1038944" ht="12.75" customHeight="1"/>
    <row r="1038945" ht="12.75" customHeight="1"/>
    <row r="1038946" ht="12.75" customHeight="1"/>
    <row r="1038947" ht="12.75" customHeight="1"/>
    <row r="1038948" ht="12.75" customHeight="1"/>
    <row r="1038949" ht="12.75" customHeight="1"/>
    <row r="1038950" ht="12.75" customHeight="1"/>
    <row r="1038951" ht="12.75" customHeight="1"/>
    <row r="1038952" ht="12.75" customHeight="1"/>
    <row r="1038953" ht="12.75" customHeight="1"/>
    <row r="1038954" ht="12.75" customHeight="1"/>
    <row r="1038955" ht="12.75" customHeight="1"/>
    <row r="1038956" ht="12.75" customHeight="1"/>
    <row r="1038957" ht="12.75" customHeight="1"/>
    <row r="1038958" ht="12.75" customHeight="1"/>
    <row r="1038959" ht="12.75" customHeight="1"/>
    <row r="1038960" ht="12.75" customHeight="1"/>
    <row r="1038961" ht="12.75" customHeight="1"/>
    <row r="1038962" ht="12.75" customHeight="1"/>
    <row r="1038963" ht="12.75" customHeight="1"/>
    <row r="1038964" ht="12.75" customHeight="1"/>
    <row r="1038965" ht="12.75" customHeight="1"/>
    <row r="1038966" ht="12.75" customHeight="1"/>
    <row r="1038967" ht="12.75" customHeight="1"/>
    <row r="1038968" ht="12.75" customHeight="1"/>
    <row r="1038969" ht="12.75" customHeight="1"/>
    <row r="1038970" ht="12.75" customHeight="1"/>
    <row r="1038971" ht="12.75" customHeight="1"/>
    <row r="1038972" ht="12.75" customHeight="1"/>
    <row r="1038973" ht="12.75" customHeight="1"/>
    <row r="1038974" ht="12.75" customHeight="1"/>
    <row r="1038975" ht="12.75" customHeight="1"/>
    <row r="1038976" ht="12.75" customHeight="1"/>
    <row r="1038977" ht="12.75" customHeight="1"/>
    <row r="1038978" ht="12.75" customHeight="1"/>
    <row r="1038979" ht="12.75" customHeight="1"/>
    <row r="1038980" ht="12.75" customHeight="1"/>
    <row r="1038981" ht="12.75" customHeight="1"/>
    <row r="1038982" ht="12.75" customHeight="1"/>
    <row r="1038983" ht="12.75" customHeight="1"/>
    <row r="1038984" ht="12.75" customHeight="1"/>
    <row r="1038985" ht="12.75" customHeight="1"/>
    <row r="1038986" ht="12.75" customHeight="1"/>
    <row r="1038987" ht="12.75" customHeight="1"/>
    <row r="1038988" ht="12.75" customHeight="1"/>
    <row r="1038989" ht="12.75" customHeight="1"/>
    <row r="1038990" ht="12.75" customHeight="1"/>
    <row r="1038991" ht="12.75" customHeight="1"/>
    <row r="1038992" ht="12.75" customHeight="1"/>
    <row r="1038993" ht="12.75" customHeight="1"/>
    <row r="1038994" ht="12.75" customHeight="1"/>
    <row r="1038995" ht="12.75" customHeight="1"/>
    <row r="1038996" ht="12.75" customHeight="1"/>
    <row r="1038997" ht="12.75" customHeight="1"/>
    <row r="1038998" ht="12.75" customHeight="1"/>
    <row r="1038999" ht="12.75" customHeight="1"/>
    <row r="1039000" ht="12.75" customHeight="1"/>
    <row r="1039001" ht="12.75" customHeight="1"/>
    <row r="1039002" ht="12.75" customHeight="1"/>
    <row r="1039003" ht="12.75" customHeight="1"/>
    <row r="1039004" ht="12.75" customHeight="1"/>
    <row r="1039005" ht="12.75" customHeight="1"/>
    <row r="1039006" ht="12.75" customHeight="1"/>
    <row r="1039007" ht="12.75" customHeight="1"/>
    <row r="1039008" ht="12.75" customHeight="1"/>
    <row r="1039009" ht="12.75" customHeight="1"/>
    <row r="1039010" ht="12.75" customHeight="1"/>
    <row r="1039011" ht="12.75" customHeight="1"/>
    <row r="1039012" ht="12.75" customHeight="1"/>
    <row r="1039013" ht="12.75" customHeight="1"/>
    <row r="1039014" ht="12.75" customHeight="1"/>
    <row r="1039015" ht="12.75" customHeight="1"/>
    <row r="1039016" ht="12.75" customHeight="1"/>
    <row r="1039017" ht="12.75" customHeight="1"/>
    <row r="1039018" ht="12.75" customHeight="1"/>
    <row r="1039019" ht="12.75" customHeight="1"/>
    <row r="1039020" ht="12.75" customHeight="1"/>
    <row r="1039021" ht="12.75" customHeight="1"/>
    <row r="1039022" ht="12.75" customHeight="1"/>
    <row r="1039023" ht="12.75" customHeight="1"/>
    <row r="1039024" ht="12.75" customHeight="1"/>
    <row r="1039025" ht="12.75" customHeight="1"/>
    <row r="1039026" ht="12.75" customHeight="1"/>
    <row r="1039027" ht="12.75" customHeight="1"/>
    <row r="1039028" ht="12.75" customHeight="1"/>
    <row r="1039029" ht="12.75" customHeight="1"/>
    <row r="1039030" ht="12.75" customHeight="1"/>
    <row r="1039031" ht="12.75" customHeight="1"/>
    <row r="1039032" ht="12.75" customHeight="1"/>
    <row r="1039033" ht="12.75" customHeight="1"/>
    <row r="1039034" ht="12.75" customHeight="1"/>
    <row r="1039035" ht="12.75" customHeight="1"/>
    <row r="1039036" ht="12.75" customHeight="1"/>
    <row r="1039037" ht="12.75" customHeight="1"/>
    <row r="1039038" ht="12.75" customHeight="1"/>
    <row r="1039039" ht="12.75" customHeight="1"/>
    <row r="1039040" ht="12.75" customHeight="1"/>
    <row r="1039041" ht="12.75" customHeight="1"/>
    <row r="1039042" ht="12.75" customHeight="1"/>
    <row r="1039043" ht="12.75" customHeight="1"/>
    <row r="1039044" ht="12.75" customHeight="1"/>
    <row r="1039045" ht="12.75" customHeight="1"/>
    <row r="1039046" ht="12.75" customHeight="1"/>
    <row r="1039047" ht="12.75" customHeight="1"/>
    <row r="1039048" ht="12.75" customHeight="1"/>
    <row r="1039049" ht="12.75" customHeight="1"/>
    <row r="1039050" ht="12.75" customHeight="1"/>
    <row r="1039051" ht="12.75" customHeight="1"/>
    <row r="1039052" ht="12.75" customHeight="1"/>
    <row r="1039053" ht="12.75" customHeight="1"/>
    <row r="1039054" ht="12.75" customHeight="1"/>
    <row r="1039055" ht="12.75" customHeight="1"/>
    <row r="1039056" ht="12.75" customHeight="1"/>
    <row r="1039057" ht="12.75" customHeight="1"/>
    <row r="1039058" ht="12.75" customHeight="1"/>
    <row r="1039059" ht="12.75" customHeight="1"/>
    <row r="1039060" ht="12.75" customHeight="1"/>
    <row r="1039061" ht="12.75" customHeight="1"/>
    <row r="1039062" ht="12.75" customHeight="1"/>
    <row r="1039063" ht="12.75" customHeight="1"/>
    <row r="1039064" ht="12.75" customHeight="1"/>
    <row r="1039065" ht="12.75" customHeight="1"/>
    <row r="1039066" ht="12.75" customHeight="1"/>
    <row r="1039067" ht="12.75" customHeight="1"/>
    <row r="1039068" ht="12.75" customHeight="1"/>
    <row r="1039069" ht="12.75" customHeight="1"/>
    <row r="1039070" ht="12.75" customHeight="1"/>
    <row r="1039071" ht="12.75" customHeight="1"/>
    <row r="1039072" ht="12.75" customHeight="1"/>
    <row r="1039073" ht="12.75" customHeight="1"/>
    <row r="1039074" ht="12.75" customHeight="1"/>
    <row r="1039075" ht="12.75" customHeight="1"/>
    <row r="1039076" ht="12.75" customHeight="1"/>
    <row r="1039077" ht="12.75" customHeight="1"/>
    <row r="1039078" ht="12.75" customHeight="1"/>
    <row r="1039079" ht="12.75" customHeight="1"/>
    <row r="1039080" ht="12.75" customHeight="1"/>
    <row r="1039081" ht="12.75" customHeight="1"/>
    <row r="1039082" ht="12.75" customHeight="1"/>
    <row r="1039083" ht="12.75" customHeight="1"/>
    <row r="1039084" ht="12.75" customHeight="1"/>
    <row r="1039085" ht="12.75" customHeight="1"/>
    <row r="1039086" ht="12.75" customHeight="1"/>
    <row r="1039087" ht="12.75" customHeight="1"/>
    <row r="1039088" ht="12.75" customHeight="1"/>
    <row r="1039089" ht="12.75" customHeight="1"/>
    <row r="1039090" ht="12.75" customHeight="1"/>
    <row r="1039091" ht="12.75" customHeight="1"/>
    <row r="1039092" ht="12.75" customHeight="1"/>
    <row r="1039093" ht="12.75" customHeight="1"/>
    <row r="1039094" ht="12.75" customHeight="1"/>
    <row r="1039095" ht="12.75" customHeight="1"/>
    <row r="1039096" ht="12.75" customHeight="1"/>
    <row r="1039097" ht="12.75" customHeight="1"/>
    <row r="1039098" ht="12.75" customHeight="1"/>
    <row r="1039099" ht="12.75" customHeight="1"/>
    <row r="1039100" ht="12.75" customHeight="1"/>
    <row r="1039101" ht="12.75" customHeight="1"/>
    <row r="1039102" ht="12.75" customHeight="1"/>
    <row r="1039103" ht="12.75" customHeight="1"/>
    <row r="1039104" ht="12.75" customHeight="1"/>
    <row r="1039105" ht="12.75" customHeight="1"/>
    <row r="1039106" ht="12.75" customHeight="1"/>
    <row r="1039107" ht="12.75" customHeight="1"/>
    <row r="1039108" ht="12.75" customHeight="1"/>
    <row r="1039109" ht="12.75" customHeight="1"/>
    <row r="1039110" ht="12.75" customHeight="1"/>
    <row r="1039111" ht="12.75" customHeight="1"/>
    <row r="1039112" ht="12.75" customHeight="1"/>
    <row r="1039113" ht="12.75" customHeight="1"/>
    <row r="1039114" ht="12.75" customHeight="1"/>
    <row r="1039115" ht="12.75" customHeight="1"/>
    <row r="1039116" ht="12.75" customHeight="1"/>
    <row r="1039117" ht="12.75" customHeight="1"/>
    <row r="1039118" ht="12.75" customHeight="1"/>
    <row r="1039119" ht="12.75" customHeight="1"/>
    <row r="1039120" ht="12.75" customHeight="1"/>
    <row r="1039121" ht="12.75" customHeight="1"/>
    <row r="1039122" ht="12.75" customHeight="1"/>
    <row r="1039123" ht="12.75" customHeight="1"/>
    <row r="1039124" ht="12.75" customHeight="1"/>
    <row r="1039125" ht="12.75" customHeight="1"/>
    <row r="1039126" ht="12.75" customHeight="1"/>
    <row r="1039127" ht="12.75" customHeight="1"/>
    <row r="1039128" ht="12.75" customHeight="1"/>
    <row r="1039129" ht="12.75" customHeight="1"/>
    <row r="1039130" ht="12.75" customHeight="1"/>
    <row r="1039131" ht="12.75" customHeight="1"/>
    <row r="1039132" ht="12.75" customHeight="1"/>
    <row r="1039133" ht="12.75" customHeight="1"/>
    <row r="1039134" ht="12.75" customHeight="1"/>
    <row r="1039135" ht="12.75" customHeight="1"/>
    <row r="1039136" ht="12.75" customHeight="1"/>
    <row r="1039137" ht="12.75" customHeight="1"/>
    <row r="1039138" ht="12.75" customHeight="1"/>
    <row r="1039139" ht="12.75" customHeight="1"/>
    <row r="1039140" ht="12.75" customHeight="1"/>
    <row r="1039141" ht="12.75" customHeight="1"/>
    <row r="1039142" ht="12.75" customHeight="1"/>
    <row r="1039143" ht="12.75" customHeight="1"/>
    <row r="1039144" ht="12.75" customHeight="1"/>
    <row r="1039145" ht="12.75" customHeight="1"/>
    <row r="1039146" ht="12.75" customHeight="1"/>
    <row r="1039147" ht="12.75" customHeight="1"/>
    <row r="1039148" ht="12.75" customHeight="1"/>
    <row r="1039149" ht="12.75" customHeight="1"/>
    <row r="1039150" ht="12.75" customHeight="1"/>
    <row r="1039151" ht="12.75" customHeight="1"/>
    <row r="1039152" ht="12.75" customHeight="1"/>
    <row r="1039153" ht="12.75" customHeight="1"/>
    <row r="1039154" ht="12.75" customHeight="1"/>
    <row r="1039155" ht="12.75" customHeight="1"/>
    <row r="1039156" ht="12.75" customHeight="1"/>
    <row r="1039157" ht="12.75" customHeight="1"/>
    <row r="1039158" ht="12.75" customHeight="1"/>
    <row r="1039159" ht="12.75" customHeight="1"/>
    <row r="1039160" ht="12.75" customHeight="1"/>
    <row r="1039161" ht="12.75" customHeight="1"/>
    <row r="1039162" ht="12.75" customHeight="1"/>
    <row r="1039163" ht="12.75" customHeight="1"/>
    <row r="1039164" ht="12.75" customHeight="1"/>
    <row r="1039165" ht="12.75" customHeight="1"/>
    <row r="1039166" ht="12.75" customHeight="1"/>
    <row r="1039167" ht="12.75" customHeight="1"/>
    <row r="1039168" ht="12.75" customHeight="1"/>
    <row r="1039169" ht="12.75" customHeight="1"/>
    <row r="1039170" ht="12.75" customHeight="1"/>
    <row r="1039171" ht="12.75" customHeight="1"/>
    <row r="1039172" ht="12.75" customHeight="1"/>
    <row r="1039173" ht="12.75" customHeight="1"/>
    <row r="1039174" ht="12.75" customHeight="1"/>
    <row r="1039175" ht="12.75" customHeight="1"/>
    <row r="1039176" ht="12.75" customHeight="1"/>
    <row r="1039177" ht="12.75" customHeight="1"/>
    <row r="1039178" ht="12.75" customHeight="1"/>
    <row r="1039179" ht="12.75" customHeight="1"/>
    <row r="1039180" ht="12.75" customHeight="1"/>
    <row r="1039181" ht="12.75" customHeight="1"/>
    <row r="1039182" ht="12.75" customHeight="1"/>
    <row r="1039183" ht="12.75" customHeight="1"/>
    <row r="1039184" ht="12.75" customHeight="1"/>
    <row r="1039185" ht="12.75" customHeight="1"/>
    <row r="1039186" ht="12.75" customHeight="1"/>
    <row r="1039187" ht="12.75" customHeight="1"/>
    <row r="1039188" ht="12.75" customHeight="1"/>
    <row r="1039189" ht="12.75" customHeight="1"/>
    <row r="1039190" ht="12.75" customHeight="1"/>
    <row r="1039191" ht="12.75" customHeight="1"/>
    <row r="1039192" ht="12.75" customHeight="1"/>
    <row r="1039193" ht="12.75" customHeight="1"/>
    <row r="1039194" ht="12.75" customHeight="1"/>
    <row r="1039195" ht="12.75" customHeight="1"/>
    <row r="1039196" ht="12.75" customHeight="1"/>
    <row r="1039197" ht="12.75" customHeight="1"/>
    <row r="1039198" ht="12.75" customHeight="1"/>
    <row r="1039199" ht="12.75" customHeight="1"/>
    <row r="1039200" ht="12.75" customHeight="1"/>
    <row r="1039201" ht="12.75" customHeight="1"/>
    <row r="1039202" ht="12.75" customHeight="1"/>
    <row r="1039203" ht="12.75" customHeight="1"/>
    <row r="1039204" ht="12.75" customHeight="1"/>
    <row r="1039205" ht="12.75" customHeight="1"/>
    <row r="1039206" ht="12.75" customHeight="1"/>
    <row r="1039207" ht="12.75" customHeight="1"/>
    <row r="1039208" ht="12.75" customHeight="1"/>
    <row r="1039209" ht="12.75" customHeight="1"/>
    <row r="1039210" ht="12.75" customHeight="1"/>
    <row r="1039211" ht="12.75" customHeight="1"/>
    <row r="1039212" ht="12.75" customHeight="1"/>
    <row r="1039213" ht="12.75" customHeight="1"/>
    <row r="1039214" ht="12.75" customHeight="1"/>
    <row r="1039215" ht="12.75" customHeight="1"/>
    <row r="1039216" ht="12.75" customHeight="1"/>
    <row r="1039217" ht="12.75" customHeight="1"/>
    <row r="1039218" ht="12.75" customHeight="1"/>
    <row r="1039219" ht="12.75" customHeight="1"/>
    <row r="1039220" ht="12.75" customHeight="1"/>
    <row r="1039221" ht="12.75" customHeight="1"/>
    <row r="1039222" ht="12.75" customHeight="1"/>
    <row r="1039223" ht="12.75" customHeight="1"/>
    <row r="1039224" ht="12.75" customHeight="1"/>
    <row r="1039225" ht="12.75" customHeight="1"/>
    <row r="1039226" ht="12.75" customHeight="1"/>
    <row r="1039227" ht="12.75" customHeight="1"/>
    <row r="1039228" ht="12.75" customHeight="1"/>
    <row r="1039229" ht="12.75" customHeight="1"/>
    <row r="1039230" ht="12.75" customHeight="1"/>
    <row r="1039231" ht="12.75" customHeight="1"/>
    <row r="1039232" ht="12.75" customHeight="1"/>
    <row r="1039233" ht="12.75" customHeight="1"/>
    <row r="1039234" ht="12.75" customHeight="1"/>
    <row r="1039235" ht="12.75" customHeight="1"/>
    <row r="1039236" ht="12.75" customHeight="1"/>
    <row r="1039237" ht="12.75" customHeight="1"/>
    <row r="1039238" ht="12.75" customHeight="1"/>
    <row r="1039239" ht="12.75" customHeight="1"/>
    <row r="1039240" ht="12.75" customHeight="1"/>
    <row r="1039241" ht="12.75" customHeight="1"/>
    <row r="1039242" ht="12.75" customHeight="1"/>
    <row r="1039243" ht="12.75" customHeight="1"/>
    <row r="1039244" ht="12.75" customHeight="1"/>
    <row r="1039245" ht="12.75" customHeight="1"/>
    <row r="1039246" ht="12.75" customHeight="1"/>
    <row r="1039247" ht="12.75" customHeight="1"/>
    <row r="1039248" ht="12.75" customHeight="1"/>
    <row r="1039249" ht="12.75" customHeight="1"/>
    <row r="1039250" ht="12.75" customHeight="1"/>
    <row r="1039251" ht="12.75" customHeight="1"/>
    <row r="1039252" ht="12.75" customHeight="1"/>
    <row r="1039253" ht="12.75" customHeight="1"/>
    <row r="1039254" ht="12.75" customHeight="1"/>
    <row r="1039255" ht="12.75" customHeight="1"/>
    <row r="1039256" ht="12.75" customHeight="1"/>
    <row r="1039257" ht="12.75" customHeight="1"/>
    <row r="1039258" ht="12.75" customHeight="1"/>
    <row r="1039259" ht="12.75" customHeight="1"/>
    <row r="1039260" ht="12.75" customHeight="1"/>
    <row r="1039261" ht="12.75" customHeight="1"/>
    <row r="1039262" ht="12.75" customHeight="1"/>
    <row r="1039263" ht="12.75" customHeight="1"/>
    <row r="1039264" ht="12.75" customHeight="1"/>
    <row r="1039265" ht="12.75" customHeight="1"/>
    <row r="1039266" ht="12.75" customHeight="1"/>
    <row r="1039267" ht="12.75" customHeight="1"/>
    <row r="1039268" ht="12.75" customHeight="1"/>
    <row r="1039269" ht="12.75" customHeight="1"/>
    <row r="1039270" ht="12.75" customHeight="1"/>
    <row r="1039271" ht="12.75" customHeight="1"/>
    <row r="1039272" ht="12.75" customHeight="1"/>
    <row r="1039273" ht="12.75" customHeight="1"/>
    <row r="1039274" ht="12.75" customHeight="1"/>
    <row r="1039275" ht="12.75" customHeight="1"/>
    <row r="1039276" ht="12.75" customHeight="1"/>
    <row r="1039277" ht="12.75" customHeight="1"/>
    <row r="1039278" ht="12.75" customHeight="1"/>
    <row r="1039279" ht="12.75" customHeight="1"/>
    <row r="1039280" ht="12.75" customHeight="1"/>
    <row r="1039281" ht="12.75" customHeight="1"/>
    <row r="1039282" ht="12.75" customHeight="1"/>
    <row r="1039283" ht="12.75" customHeight="1"/>
    <row r="1039284" ht="12.75" customHeight="1"/>
    <row r="1039285" ht="12.75" customHeight="1"/>
    <row r="1039286" ht="12.75" customHeight="1"/>
    <row r="1039287" ht="12.75" customHeight="1"/>
    <row r="1039288" ht="12.75" customHeight="1"/>
    <row r="1039289" ht="12.75" customHeight="1"/>
    <row r="1039290" ht="12.75" customHeight="1"/>
    <row r="1039291" ht="12.75" customHeight="1"/>
    <row r="1039292" ht="12.75" customHeight="1"/>
    <row r="1039293" ht="12.75" customHeight="1"/>
    <row r="1039294" ht="12.75" customHeight="1"/>
    <row r="1039295" ht="12.75" customHeight="1"/>
    <row r="1039296" ht="12.75" customHeight="1"/>
    <row r="1039297" ht="12.75" customHeight="1"/>
    <row r="1039298" ht="12.75" customHeight="1"/>
    <row r="1039299" ht="12.75" customHeight="1"/>
    <row r="1039300" ht="12.75" customHeight="1"/>
    <row r="1039301" ht="12.75" customHeight="1"/>
    <row r="1039302" ht="12.75" customHeight="1"/>
    <row r="1039303" ht="12.75" customHeight="1"/>
    <row r="1039304" ht="12.75" customHeight="1"/>
    <row r="1039305" ht="12.75" customHeight="1"/>
    <row r="1039306" ht="12.75" customHeight="1"/>
    <row r="1039307" ht="12.75" customHeight="1"/>
    <row r="1039308" ht="12.75" customHeight="1"/>
    <row r="1039309" ht="12.75" customHeight="1"/>
    <row r="1039310" ht="12.75" customHeight="1"/>
    <row r="1039311" ht="12.75" customHeight="1"/>
    <row r="1039312" ht="12.75" customHeight="1"/>
    <row r="1039313" ht="12.75" customHeight="1"/>
    <row r="1039314" ht="12.75" customHeight="1"/>
    <row r="1039315" ht="12.75" customHeight="1"/>
    <row r="1039316" ht="12.75" customHeight="1"/>
    <row r="1039317" ht="12.75" customHeight="1"/>
    <row r="1039318" ht="12.75" customHeight="1"/>
    <row r="1039319" ht="12.75" customHeight="1"/>
    <row r="1039320" ht="12.75" customHeight="1"/>
    <row r="1039321" ht="12.75" customHeight="1"/>
    <row r="1039322" ht="12.75" customHeight="1"/>
    <row r="1039323" ht="12.75" customHeight="1"/>
    <row r="1039324" ht="12.75" customHeight="1"/>
    <row r="1039325" ht="12.75" customHeight="1"/>
    <row r="1039326" ht="12.75" customHeight="1"/>
    <row r="1039327" ht="12.75" customHeight="1"/>
    <row r="1039328" ht="12.75" customHeight="1"/>
    <row r="1039329" ht="12.75" customHeight="1"/>
    <row r="1039330" ht="12.75" customHeight="1"/>
    <row r="1039331" ht="12.75" customHeight="1"/>
    <row r="1039332" ht="12.75" customHeight="1"/>
    <row r="1039333" ht="12.75" customHeight="1"/>
    <row r="1039334" ht="12.75" customHeight="1"/>
    <row r="1039335" ht="12.75" customHeight="1"/>
    <row r="1039336" ht="12.75" customHeight="1"/>
    <row r="1039337" ht="12.75" customHeight="1"/>
    <row r="1039338" ht="12.75" customHeight="1"/>
    <row r="1039339" ht="12.75" customHeight="1"/>
    <row r="1039340" ht="12.75" customHeight="1"/>
    <row r="1039341" ht="12.75" customHeight="1"/>
    <row r="1039342" ht="12.75" customHeight="1"/>
    <row r="1039343" ht="12.75" customHeight="1"/>
    <row r="1039344" ht="12.75" customHeight="1"/>
    <row r="1039345" ht="12.75" customHeight="1"/>
    <row r="1039346" ht="12.75" customHeight="1"/>
    <row r="1039347" ht="12.75" customHeight="1"/>
    <row r="1039348" ht="12.75" customHeight="1"/>
    <row r="1039349" ht="12.75" customHeight="1"/>
    <row r="1039350" ht="12.75" customHeight="1"/>
    <row r="1039351" ht="12.75" customHeight="1"/>
    <row r="1039352" ht="12.75" customHeight="1"/>
    <row r="1039353" ht="12.75" customHeight="1"/>
    <row r="1039354" ht="12.75" customHeight="1"/>
    <row r="1039355" ht="12.75" customHeight="1"/>
    <row r="1039356" ht="12.75" customHeight="1"/>
    <row r="1039357" ht="12.75" customHeight="1"/>
    <row r="1039358" ht="12.75" customHeight="1"/>
    <row r="1039359" ht="12.75" customHeight="1"/>
    <row r="1039360" ht="12.75" customHeight="1"/>
    <row r="1039361" ht="12.75" customHeight="1"/>
    <row r="1039362" ht="12.75" customHeight="1"/>
    <row r="1039363" ht="12.75" customHeight="1"/>
    <row r="1039364" ht="12.75" customHeight="1"/>
    <row r="1039365" ht="12.75" customHeight="1"/>
    <row r="1039366" ht="12.75" customHeight="1"/>
    <row r="1039367" ht="12.75" customHeight="1"/>
    <row r="1039368" ht="12.75" customHeight="1"/>
    <row r="1039369" ht="12.75" customHeight="1"/>
    <row r="1039370" ht="12.75" customHeight="1"/>
    <row r="1039371" ht="12.75" customHeight="1"/>
    <row r="1039372" ht="12.75" customHeight="1"/>
    <row r="1039373" ht="12.75" customHeight="1"/>
    <row r="1039374" ht="12.75" customHeight="1"/>
    <row r="1039375" ht="12.75" customHeight="1"/>
    <row r="1039376" ht="12.75" customHeight="1"/>
    <row r="1039377" ht="12.75" customHeight="1"/>
    <row r="1039378" ht="12.75" customHeight="1"/>
    <row r="1039379" ht="12.75" customHeight="1"/>
    <row r="1039380" ht="12.75" customHeight="1"/>
    <row r="1039381" ht="12.75" customHeight="1"/>
    <row r="1039382" ht="12.75" customHeight="1"/>
    <row r="1039383" ht="12.75" customHeight="1"/>
    <row r="1039384" ht="12.75" customHeight="1"/>
    <row r="1039385" ht="12.75" customHeight="1"/>
    <row r="1039386" ht="12.75" customHeight="1"/>
    <row r="1039387" ht="12.75" customHeight="1"/>
    <row r="1039388" ht="12.75" customHeight="1"/>
    <row r="1039389" ht="12.75" customHeight="1"/>
    <row r="1039390" ht="12.75" customHeight="1"/>
    <row r="1039391" ht="12.75" customHeight="1"/>
    <row r="1039392" ht="12.75" customHeight="1"/>
    <row r="1039393" ht="12.75" customHeight="1"/>
    <row r="1039394" ht="12.75" customHeight="1"/>
    <row r="1039395" ht="12.75" customHeight="1"/>
    <row r="1039396" ht="12.75" customHeight="1"/>
    <row r="1039397" ht="12.75" customHeight="1"/>
    <row r="1039398" ht="12.75" customHeight="1"/>
    <row r="1039399" ht="12.75" customHeight="1"/>
    <row r="1039400" ht="12.75" customHeight="1"/>
    <row r="1039401" ht="12.75" customHeight="1"/>
    <row r="1039402" ht="12.75" customHeight="1"/>
    <row r="1039403" ht="12.75" customHeight="1"/>
    <row r="1039404" ht="12.75" customHeight="1"/>
    <row r="1039405" ht="12.75" customHeight="1"/>
    <row r="1039406" ht="12.75" customHeight="1"/>
    <row r="1039407" ht="12.75" customHeight="1"/>
    <row r="1039408" ht="12.75" customHeight="1"/>
    <row r="1039409" ht="12.75" customHeight="1"/>
    <row r="1039410" ht="12.75" customHeight="1"/>
    <row r="1039411" ht="12.75" customHeight="1"/>
    <row r="1039412" ht="12.75" customHeight="1"/>
    <row r="1039413" ht="12.75" customHeight="1"/>
    <row r="1039414" ht="12.75" customHeight="1"/>
    <row r="1039415" ht="12.75" customHeight="1"/>
    <row r="1039416" ht="12.75" customHeight="1"/>
    <row r="1039417" ht="12.75" customHeight="1"/>
    <row r="1039418" ht="12.75" customHeight="1"/>
    <row r="1039419" ht="12.75" customHeight="1"/>
    <row r="1039420" ht="12.75" customHeight="1"/>
    <row r="1039421" ht="12.75" customHeight="1"/>
    <row r="1039422" ht="12.75" customHeight="1"/>
    <row r="1039423" ht="12.75" customHeight="1"/>
    <row r="1039424" ht="12.75" customHeight="1"/>
    <row r="1039425" ht="12.75" customHeight="1"/>
    <row r="1039426" ht="12.75" customHeight="1"/>
    <row r="1039427" ht="12.75" customHeight="1"/>
    <row r="1039428" ht="12.75" customHeight="1"/>
    <row r="1039429" ht="12.75" customHeight="1"/>
    <row r="1039430" ht="12.75" customHeight="1"/>
    <row r="1039431" ht="12.75" customHeight="1"/>
    <row r="1039432" ht="12.75" customHeight="1"/>
    <row r="1039433" ht="12.75" customHeight="1"/>
    <row r="1039434" ht="12.75" customHeight="1"/>
    <row r="1039435" ht="12.75" customHeight="1"/>
    <row r="1039436" ht="12.75" customHeight="1"/>
    <row r="1039437" ht="12.75" customHeight="1"/>
    <row r="1039438" ht="12.75" customHeight="1"/>
    <row r="1039439" ht="12.75" customHeight="1"/>
    <row r="1039440" ht="12.75" customHeight="1"/>
    <row r="1039441" ht="12.75" customHeight="1"/>
    <row r="1039442" ht="12.75" customHeight="1"/>
    <row r="1039443" ht="12.75" customHeight="1"/>
    <row r="1039444" ht="12.75" customHeight="1"/>
    <row r="1039445" ht="12.75" customHeight="1"/>
    <row r="1039446" ht="12.75" customHeight="1"/>
    <row r="1039447" ht="12.75" customHeight="1"/>
    <row r="1039448" ht="12.75" customHeight="1"/>
    <row r="1039449" ht="12.75" customHeight="1"/>
    <row r="1039450" ht="12.75" customHeight="1"/>
    <row r="1039451" ht="12.75" customHeight="1"/>
    <row r="1039452" ht="12.75" customHeight="1"/>
    <row r="1039453" ht="12.75" customHeight="1"/>
    <row r="1039454" ht="12.75" customHeight="1"/>
    <row r="1039455" ht="12.75" customHeight="1"/>
    <row r="1039456" ht="12.75" customHeight="1"/>
    <row r="1039457" ht="12.75" customHeight="1"/>
    <row r="1039458" ht="12.75" customHeight="1"/>
    <row r="1039459" ht="12.75" customHeight="1"/>
    <row r="1039460" ht="12.75" customHeight="1"/>
    <row r="1039461" ht="12.75" customHeight="1"/>
    <row r="1039462" ht="12.75" customHeight="1"/>
    <row r="1039463" ht="12.75" customHeight="1"/>
    <row r="1039464" ht="12.75" customHeight="1"/>
    <row r="1039465" ht="12.75" customHeight="1"/>
    <row r="1039466" ht="12.75" customHeight="1"/>
    <row r="1039467" ht="12.75" customHeight="1"/>
    <row r="1039468" ht="12.75" customHeight="1"/>
    <row r="1039469" ht="12.75" customHeight="1"/>
    <row r="1039470" ht="12.75" customHeight="1"/>
    <row r="1039471" ht="12.75" customHeight="1"/>
    <row r="1039472" ht="12.75" customHeight="1"/>
    <row r="1039473" ht="12.75" customHeight="1"/>
    <row r="1039474" ht="12.75" customHeight="1"/>
    <row r="1039475" ht="12.75" customHeight="1"/>
    <row r="1039476" ht="12.75" customHeight="1"/>
    <row r="1039477" ht="12.75" customHeight="1"/>
    <row r="1039478" ht="12.75" customHeight="1"/>
    <row r="1039479" ht="12.75" customHeight="1"/>
    <row r="1039480" ht="12.75" customHeight="1"/>
    <row r="1039481" ht="12.75" customHeight="1"/>
    <row r="1039482" ht="12.75" customHeight="1"/>
    <row r="1039483" ht="12.75" customHeight="1"/>
    <row r="1039484" ht="12.75" customHeight="1"/>
    <row r="1039485" ht="12.75" customHeight="1"/>
    <row r="1039486" ht="12.75" customHeight="1"/>
    <row r="1039487" ht="12.75" customHeight="1"/>
    <row r="1039488" ht="12.75" customHeight="1"/>
    <row r="1039489" ht="12.75" customHeight="1"/>
    <row r="1039490" ht="12.75" customHeight="1"/>
    <row r="1039491" ht="12.75" customHeight="1"/>
    <row r="1039492" ht="12.75" customHeight="1"/>
    <row r="1039493" ht="12.75" customHeight="1"/>
    <row r="1039494" ht="12.75" customHeight="1"/>
    <row r="1039495" ht="12.75" customHeight="1"/>
    <row r="1039496" ht="12.75" customHeight="1"/>
    <row r="1039497" ht="12.75" customHeight="1"/>
    <row r="1039498" ht="12.75" customHeight="1"/>
    <row r="1039499" ht="12.75" customHeight="1"/>
    <row r="1039500" ht="12.75" customHeight="1"/>
    <row r="1039501" ht="12.75" customHeight="1"/>
    <row r="1039502" ht="12.75" customHeight="1"/>
    <row r="1039503" ht="12.75" customHeight="1"/>
    <row r="1039504" ht="12.75" customHeight="1"/>
    <row r="1039505" ht="12.75" customHeight="1"/>
    <row r="1039506" ht="12.75" customHeight="1"/>
    <row r="1039507" ht="12.75" customHeight="1"/>
    <row r="1039508" ht="12.75" customHeight="1"/>
    <row r="1039509" ht="12.75" customHeight="1"/>
    <row r="1039510" ht="12.75" customHeight="1"/>
    <row r="1039511" ht="12.75" customHeight="1"/>
    <row r="1039512" ht="12.75" customHeight="1"/>
    <row r="1039513" ht="12.75" customHeight="1"/>
    <row r="1039514" ht="12.75" customHeight="1"/>
    <row r="1039515" ht="12.75" customHeight="1"/>
    <row r="1039516" ht="12.75" customHeight="1"/>
    <row r="1039517" ht="12.75" customHeight="1"/>
    <row r="1039518" ht="12.75" customHeight="1"/>
    <row r="1039519" ht="12.75" customHeight="1"/>
    <row r="1039520" ht="12.75" customHeight="1"/>
    <row r="1039521" ht="12.75" customHeight="1"/>
    <row r="1039522" ht="12.75" customHeight="1"/>
    <row r="1039523" ht="12.75" customHeight="1"/>
    <row r="1039524" ht="12.75" customHeight="1"/>
    <row r="1039525" ht="12.75" customHeight="1"/>
    <row r="1039526" ht="12.75" customHeight="1"/>
    <row r="1039527" ht="12.75" customHeight="1"/>
    <row r="1039528" ht="12.75" customHeight="1"/>
    <row r="1039529" ht="12.75" customHeight="1"/>
    <row r="1039530" ht="12.75" customHeight="1"/>
    <row r="1039531" ht="12.75" customHeight="1"/>
    <row r="1039532" ht="12.75" customHeight="1"/>
    <row r="1039533" ht="12.75" customHeight="1"/>
    <row r="1039534" ht="12.75" customHeight="1"/>
    <row r="1039535" ht="12.75" customHeight="1"/>
    <row r="1039536" ht="12.75" customHeight="1"/>
    <row r="1039537" ht="12.75" customHeight="1"/>
    <row r="1039538" ht="12.75" customHeight="1"/>
    <row r="1039539" ht="12.75" customHeight="1"/>
    <row r="1039540" ht="12.75" customHeight="1"/>
    <row r="1039541" ht="12.75" customHeight="1"/>
    <row r="1039542" ht="12.75" customHeight="1"/>
    <row r="1039543" ht="12.75" customHeight="1"/>
    <row r="1039544" ht="12.75" customHeight="1"/>
    <row r="1039545" ht="12.75" customHeight="1"/>
    <row r="1039546" ht="12.75" customHeight="1"/>
    <row r="1039547" ht="12.75" customHeight="1"/>
    <row r="1039548" ht="12.75" customHeight="1"/>
    <row r="1039549" ht="12.75" customHeight="1"/>
    <row r="1039550" ht="12.75" customHeight="1"/>
    <row r="1039551" ht="12.75" customHeight="1"/>
    <row r="1039552" ht="12.75" customHeight="1"/>
    <row r="1039553" ht="12.75" customHeight="1"/>
    <row r="1039554" ht="12.75" customHeight="1"/>
    <row r="1039555" ht="12.75" customHeight="1"/>
    <row r="1039556" ht="12.75" customHeight="1"/>
    <row r="1039557" ht="12.75" customHeight="1"/>
    <row r="1039558" ht="12.75" customHeight="1"/>
    <row r="1039559" ht="12.75" customHeight="1"/>
    <row r="1039560" ht="12.75" customHeight="1"/>
    <row r="1039561" ht="12.75" customHeight="1"/>
    <row r="1039562" ht="12.75" customHeight="1"/>
    <row r="1039563" ht="12.75" customHeight="1"/>
    <row r="1039564" ht="12.75" customHeight="1"/>
    <row r="1039565" ht="12.75" customHeight="1"/>
    <row r="1039566" ht="12.75" customHeight="1"/>
    <row r="1039567" ht="12.75" customHeight="1"/>
    <row r="1039568" ht="12.75" customHeight="1"/>
    <row r="1039569" ht="12.75" customHeight="1"/>
    <row r="1039570" ht="12.75" customHeight="1"/>
    <row r="1039571" ht="12.75" customHeight="1"/>
    <row r="1039572" ht="12.75" customHeight="1"/>
    <row r="1039573" ht="12.75" customHeight="1"/>
    <row r="1039574" ht="12.75" customHeight="1"/>
    <row r="1039575" ht="12.75" customHeight="1"/>
    <row r="1039576" ht="12.75" customHeight="1"/>
    <row r="1039577" ht="12.75" customHeight="1"/>
    <row r="1039578" ht="12.75" customHeight="1"/>
    <row r="1039579" ht="12.75" customHeight="1"/>
    <row r="1039580" ht="12.75" customHeight="1"/>
    <row r="1039581" ht="12.75" customHeight="1"/>
    <row r="1039582" ht="12.75" customHeight="1"/>
    <row r="1039583" ht="12.75" customHeight="1"/>
    <row r="1039584" ht="12.75" customHeight="1"/>
    <row r="1039585" ht="12.75" customHeight="1"/>
    <row r="1039586" ht="12.75" customHeight="1"/>
    <row r="1039587" ht="12.75" customHeight="1"/>
    <row r="1039588" ht="12.75" customHeight="1"/>
    <row r="1039589" ht="12.75" customHeight="1"/>
    <row r="1039590" ht="12.75" customHeight="1"/>
    <row r="1039591" ht="12.75" customHeight="1"/>
    <row r="1039592" ht="12.75" customHeight="1"/>
    <row r="1039593" ht="12.75" customHeight="1"/>
    <row r="1039594" ht="12.75" customHeight="1"/>
    <row r="1039595" ht="12.75" customHeight="1"/>
    <row r="1039596" ht="12.75" customHeight="1"/>
    <row r="1039597" ht="12.75" customHeight="1"/>
    <row r="1039598" ht="12.75" customHeight="1"/>
    <row r="1039599" ht="12.75" customHeight="1"/>
    <row r="1039600" ht="12.75" customHeight="1"/>
    <row r="1039601" ht="12.75" customHeight="1"/>
    <row r="1039602" ht="12.75" customHeight="1"/>
    <row r="1039603" ht="12.75" customHeight="1"/>
    <row r="1039604" ht="12.75" customHeight="1"/>
    <row r="1039605" ht="12.75" customHeight="1"/>
    <row r="1039606" ht="12.75" customHeight="1"/>
    <row r="1039607" ht="12.75" customHeight="1"/>
    <row r="1039608" ht="12.75" customHeight="1"/>
    <row r="1039609" ht="12.75" customHeight="1"/>
    <row r="1039610" ht="12.75" customHeight="1"/>
    <row r="1039611" ht="12.75" customHeight="1"/>
    <row r="1039612" ht="12.75" customHeight="1"/>
    <row r="1039613" ht="12.75" customHeight="1"/>
    <row r="1039614" ht="12.75" customHeight="1"/>
    <row r="1039615" ht="12.75" customHeight="1"/>
    <row r="1039616" ht="12.75" customHeight="1"/>
    <row r="1039617" ht="12.75" customHeight="1"/>
    <row r="1039618" ht="12.75" customHeight="1"/>
    <row r="1039619" ht="12.75" customHeight="1"/>
    <row r="1039620" ht="12.75" customHeight="1"/>
    <row r="1039621" ht="12.75" customHeight="1"/>
    <row r="1039622" ht="12.75" customHeight="1"/>
    <row r="1039623" ht="12.75" customHeight="1"/>
    <row r="1039624" ht="12.75" customHeight="1"/>
    <row r="1039625" ht="12.75" customHeight="1"/>
    <row r="1039626" ht="12.75" customHeight="1"/>
    <row r="1039627" ht="12.75" customHeight="1"/>
    <row r="1039628" ht="12.75" customHeight="1"/>
    <row r="1039629" ht="12.75" customHeight="1"/>
    <row r="1039630" ht="12.75" customHeight="1"/>
    <row r="1039631" ht="12.75" customHeight="1"/>
    <row r="1039632" ht="12.75" customHeight="1"/>
    <row r="1039633" ht="12.75" customHeight="1"/>
    <row r="1039634" ht="12.75" customHeight="1"/>
    <row r="1039635" ht="12.75" customHeight="1"/>
    <row r="1039636" ht="12.75" customHeight="1"/>
    <row r="1039637" ht="12.75" customHeight="1"/>
    <row r="1039638" ht="12.75" customHeight="1"/>
    <row r="1039639" ht="12.75" customHeight="1"/>
    <row r="1039640" ht="12.75" customHeight="1"/>
    <row r="1039641" ht="12.75" customHeight="1"/>
    <row r="1039642" ht="12.75" customHeight="1"/>
    <row r="1039643" ht="12.75" customHeight="1"/>
    <row r="1039644" ht="12.75" customHeight="1"/>
    <row r="1039645" ht="12.75" customHeight="1"/>
    <row r="1039646" ht="12.75" customHeight="1"/>
    <row r="1039647" ht="12.75" customHeight="1"/>
    <row r="1039648" ht="12.75" customHeight="1"/>
    <row r="1039649" ht="12.75" customHeight="1"/>
    <row r="1039650" ht="12.75" customHeight="1"/>
    <row r="1039651" ht="12.75" customHeight="1"/>
    <row r="1039652" ht="12.75" customHeight="1"/>
    <row r="1039653" ht="12.75" customHeight="1"/>
    <row r="1039654" ht="12.75" customHeight="1"/>
    <row r="1039655" ht="12.75" customHeight="1"/>
    <row r="1039656" ht="12.75" customHeight="1"/>
    <row r="1039657" ht="12.75" customHeight="1"/>
    <row r="1039658" ht="12.75" customHeight="1"/>
    <row r="1039659" ht="12.75" customHeight="1"/>
    <row r="1039660" ht="12.75" customHeight="1"/>
    <row r="1039661" ht="12.75" customHeight="1"/>
    <row r="1039662" ht="12.75" customHeight="1"/>
    <row r="1039663" ht="12.75" customHeight="1"/>
    <row r="1039664" ht="12.75" customHeight="1"/>
    <row r="1039665" ht="12.75" customHeight="1"/>
    <row r="1039666" ht="12.75" customHeight="1"/>
    <row r="1039667" ht="12.75" customHeight="1"/>
    <row r="1039668" ht="12.75" customHeight="1"/>
    <row r="1039669" ht="12.75" customHeight="1"/>
    <row r="1039670" ht="12.75" customHeight="1"/>
    <row r="1039671" ht="12.75" customHeight="1"/>
    <row r="1039672" ht="12.75" customHeight="1"/>
    <row r="1039673" ht="12.75" customHeight="1"/>
    <row r="1039674" ht="12.75" customHeight="1"/>
    <row r="1039675" ht="12.75" customHeight="1"/>
    <row r="1039676" ht="12.75" customHeight="1"/>
    <row r="1039677" ht="12.75" customHeight="1"/>
    <row r="1039678" ht="12.75" customHeight="1"/>
    <row r="1039679" ht="12.75" customHeight="1"/>
    <row r="1039680" ht="12.75" customHeight="1"/>
    <row r="1039681" ht="12.75" customHeight="1"/>
    <row r="1039682" ht="12.75" customHeight="1"/>
    <row r="1039683" ht="12.75" customHeight="1"/>
    <row r="1039684" ht="12.75" customHeight="1"/>
    <row r="1039685" ht="12.75" customHeight="1"/>
    <row r="1039686" ht="12.75" customHeight="1"/>
    <row r="1039687" ht="12.75" customHeight="1"/>
    <row r="1039688" ht="12.75" customHeight="1"/>
    <row r="1039689" ht="12.75" customHeight="1"/>
    <row r="1039690" ht="12.75" customHeight="1"/>
    <row r="1039691" ht="12.75" customHeight="1"/>
    <row r="1039692" ht="12.75" customHeight="1"/>
    <row r="1039693" ht="12.75" customHeight="1"/>
    <row r="1039694" ht="12.75" customHeight="1"/>
    <row r="1039695" ht="12.75" customHeight="1"/>
    <row r="1039696" ht="12.75" customHeight="1"/>
    <row r="1039697" ht="12.75" customHeight="1"/>
    <row r="1039698" ht="12.75" customHeight="1"/>
    <row r="1039699" ht="12.75" customHeight="1"/>
    <row r="1039700" ht="12.75" customHeight="1"/>
    <row r="1039701" ht="12.75" customHeight="1"/>
    <row r="1039702" ht="12.75" customHeight="1"/>
    <row r="1039703" ht="12.75" customHeight="1"/>
    <row r="1039704" ht="12.75" customHeight="1"/>
    <row r="1039705" ht="12.75" customHeight="1"/>
    <row r="1039706" ht="12.75" customHeight="1"/>
    <row r="1039707" ht="12.75" customHeight="1"/>
    <row r="1039708" ht="12.75" customHeight="1"/>
    <row r="1039709" ht="12.75" customHeight="1"/>
    <row r="1039710" ht="12.75" customHeight="1"/>
    <row r="1039711" ht="12.75" customHeight="1"/>
    <row r="1039712" ht="12.75" customHeight="1"/>
    <row r="1039713" ht="12.75" customHeight="1"/>
    <row r="1039714" ht="12.75" customHeight="1"/>
    <row r="1039715" ht="12.75" customHeight="1"/>
    <row r="1039716" ht="12.75" customHeight="1"/>
    <row r="1039717" ht="12.75" customHeight="1"/>
    <row r="1039718" ht="12.75" customHeight="1"/>
    <row r="1039719" ht="12.75" customHeight="1"/>
    <row r="1039720" ht="12.75" customHeight="1"/>
    <row r="1039721" ht="12.75" customHeight="1"/>
    <row r="1039722" ht="12.75" customHeight="1"/>
    <row r="1039723" ht="12.75" customHeight="1"/>
    <row r="1039724" ht="12.75" customHeight="1"/>
    <row r="1039725" ht="12.75" customHeight="1"/>
    <row r="1039726" ht="12.75" customHeight="1"/>
    <row r="1039727" ht="12.75" customHeight="1"/>
    <row r="1039728" ht="12.75" customHeight="1"/>
    <row r="1039729" ht="12.75" customHeight="1"/>
    <row r="1039730" ht="12.75" customHeight="1"/>
    <row r="1039731" ht="12.75" customHeight="1"/>
    <row r="1039732" ht="12.75" customHeight="1"/>
    <row r="1039733" ht="12.75" customHeight="1"/>
    <row r="1039734" ht="12.75" customHeight="1"/>
    <row r="1039735" ht="12.75" customHeight="1"/>
    <row r="1039736" ht="12.75" customHeight="1"/>
    <row r="1039737" ht="12.75" customHeight="1"/>
    <row r="1039738" ht="12.75" customHeight="1"/>
    <row r="1039739" ht="12.75" customHeight="1"/>
    <row r="1039740" ht="12.75" customHeight="1"/>
    <row r="1039741" ht="12.75" customHeight="1"/>
    <row r="1039742" ht="12.75" customHeight="1"/>
    <row r="1039743" ht="12.75" customHeight="1"/>
    <row r="1039744" ht="12.75" customHeight="1"/>
    <row r="1039745" ht="12.75" customHeight="1"/>
    <row r="1039746" ht="12.75" customHeight="1"/>
    <row r="1039747" ht="12.75" customHeight="1"/>
    <row r="1039748" ht="12.75" customHeight="1"/>
    <row r="1039749" ht="12.75" customHeight="1"/>
    <row r="1039750" ht="12.75" customHeight="1"/>
    <row r="1039751" ht="12.75" customHeight="1"/>
    <row r="1039752" ht="12.75" customHeight="1"/>
    <row r="1039753" ht="12.75" customHeight="1"/>
    <row r="1039754" ht="12.75" customHeight="1"/>
    <row r="1039755" ht="12.75" customHeight="1"/>
    <row r="1039756" ht="12.75" customHeight="1"/>
    <row r="1039757" ht="12.75" customHeight="1"/>
    <row r="1039758" ht="12.75" customHeight="1"/>
    <row r="1039759" ht="12.75" customHeight="1"/>
    <row r="1039760" ht="12.75" customHeight="1"/>
    <row r="1039761" ht="12.75" customHeight="1"/>
    <row r="1039762" ht="12.75" customHeight="1"/>
    <row r="1039763" ht="12.75" customHeight="1"/>
    <row r="1039764" ht="12.75" customHeight="1"/>
    <row r="1039765" ht="12.75" customHeight="1"/>
    <row r="1039766" ht="12.75" customHeight="1"/>
    <row r="1039767" ht="12.75" customHeight="1"/>
    <row r="1039768" ht="12.75" customHeight="1"/>
    <row r="1039769" ht="12.75" customHeight="1"/>
    <row r="1039770" ht="12.75" customHeight="1"/>
    <row r="1039771" ht="12.75" customHeight="1"/>
    <row r="1039772" ht="12.75" customHeight="1"/>
    <row r="1039773" ht="12.75" customHeight="1"/>
    <row r="1039774" ht="12.75" customHeight="1"/>
    <row r="1039775" ht="12.75" customHeight="1"/>
    <row r="1039776" ht="12.75" customHeight="1"/>
    <row r="1039777" ht="12.75" customHeight="1"/>
    <row r="1039778" ht="12.75" customHeight="1"/>
    <row r="1039779" ht="12.75" customHeight="1"/>
    <row r="1039780" ht="12.75" customHeight="1"/>
    <row r="1039781" ht="12.75" customHeight="1"/>
    <row r="1039782" ht="12.75" customHeight="1"/>
    <row r="1039783" ht="12.75" customHeight="1"/>
    <row r="1039784" ht="12.75" customHeight="1"/>
    <row r="1039785" ht="12.75" customHeight="1"/>
    <row r="1039786" ht="12.75" customHeight="1"/>
    <row r="1039787" ht="12.75" customHeight="1"/>
    <row r="1039788" ht="12.75" customHeight="1"/>
    <row r="1039789" ht="12.75" customHeight="1"/>
    <row r="1039790" ht="12.75" customHeight="1"/>
    <row r="1039791" ht="12.75" customHeight="1"/>
    <row r="1039792" ht="12.75" customHeight="1"/>
    <row r="1039793" ht="12.75" customHeight="1"/>
    <row r="1039794" ht="12.75" customHeight="1"/>
    <row r="1039795" ht="12.75" customHeight="1"/>
    <row r="1039796" ht="12.75" customHeight="1"/>
    <row r="1039797" ht="12.75" customHeight="1"/>
    <row r="1039798" ht="12.75" customHeight="1"/>
    <row r="1039799" ht="12.75" customHeight="1"/>
    <row r="1039800" ht="12.75" customHeight="1"/>
    <row r="1039801" ht="12.75" customHeight="1"/>
    <row r="1039802" ht="12.75" customHeight="1"/>
    <row r="1039803" ht="12.75" customHeight="1"/>
    <row r="1039804" ht="12.75" customHeight="1"/>
    <row r="1039805" ht="12.75" customHeight="1"/>
    <row r="1039806" ht="12.75" customHeight="1"/>
    <row r="1039807" ht="12.75" customHeight="1"/>
    <row r="1039808" ht="12.75" customHeight="1"/>
    <row r="1039809" ht="12.75" customHeight="1"/>
    <row r="1039810" ht="12.75" customHeight="1"/>
    <row r="1039811" ht="12.75" customHeight="1"/>
    <row r="1039812" ht="12.75" customHeight="1"/>
    <row r="1039813" ht="12.75" customHeight="1"/>
    <row r="1039814" ht="12.75" customHeight="1"/>
    <row r="1039815" ht="12.75" customHeight="1"/>
    <row r="1039816" ht="12.75" customHeight="1"/>
    <row r="1039817" ht="12.75" customHeight="1"/>
    <row r="1039818" ht="12.75" customHeight="1"/>
    <row r="1039819" ht="12.75" customHeight="1"/>
    <row r="1039820" ht="12.75" customHeight="1"/>
    <row r="1039821" ht="12.75" customHeight="1"/>
    <row r="1039822" ht="12.75" customHeight="1"/>
    <row r="1039823" ht="12.75" customHeight="1"/>
    <row r="1039824" ht="12.75" customHeight="1"/>
    <row r="1039825" ht="12.75" customHeight="1"/>
    <row r="1039826" ht="12.75" customHeight="1"/>
    <row r="1039827" ht="12.75" customHeight="1"/>
    <row r="1039828" ht="12.75" customHeight="1"/>
    <row r="1039829" ht="12.75" customHeight="1"/>
    <row r="1039830" ht="12.75" customHeight="1"/>
    <row r="1039831" ht="12.75" customHeight="1"/>
    <row r="1039832" ht="12.75" customHeight="1"/>
    <row r="1039833" ht="12.75" customHeight="1"/>
    <row r="1039834" ht="12.75" customHeight="1"/>
    <row r="1039835" ht="12.75" customHeight="1"/>
    <row r="1039836" ht="12.75" customHeight="1"/>
    <row r="1039837" ht="12.75" customHeight="1"/>
    <row r="1039838" ht="12.75" customHeight="1"/>
    <row r="1039839" ht="12.75" customHeight="1"/>
    <row r="1039840" ht="12.75" customHeight="1"/>
    <row r="1039841" ht="12.75" customHeight="1"/>
    <row r="1039842" ht="12.75" customHeight="1"/>
    <row r="1039843" ht="12.75" customHeight="1"/>
    <row r="1039844" ht="12.75" customHeight="1"/>
    <row r="1039845" ht="12.75" customHeight="1"/>
    <row r="1039846" ht="12.75" customHeight="1"/>
    <row r="1039847" ht="12.75" customHeight="1"/>
    <row r="1039848" ht="12.75" customHeight="1"/>
    <row r="1039849" ht="12.75" customHeight="1"/>
    <row r="1039850" ht="12.75" customHeight="1"/>
    <row r="1039851" ht="12.75" customHeight="1"/>
    <row r="1039852" ht="12.75" customHeight="1"/>
    <row r="1039853" ht="12.75" customHeight="1"/>
    <row r="1039854" ht="12.75" customHeight="1"/>
    <row r="1039855" ht="12.75" customHeight="1"/>
    <row r="1039856" ht="12.75" customHeight="1"/>
    <row r="1039857" ht="12.75" customHeight="1"/>
    <row r="1039858" ht="12.75" customHeight="1"/>
    <row r="1039859" ht="12.75" customHeight="1"/>
    <row r="1039860" ht="12.75" customHeight="1"/>
    <row r="1039861" ht="12.75" customHeight="1"/>
    <row r="1039862" ht="12.75" customHeight="1"/>
    <row r="1039863" ht="12.75" customHeight="1"/>
    <row r="1039864" ht="12.75" customHeight="1"/>
    <row r="1039865" ht="12.75" customHeight="1"/>
    <row r="1039866" ht="12.75" customHeight="1"/>
    <row r="1039867" ht="12.75" customHeight="1"/>
    <row r="1039868" ht="12.75" customHeight="1"/>
    <row r="1039869" ht="12.75" customHeight="1"/>
    <row r="1039870" ht="12.75" customHeight="1"/>
    <row r="1039871" ht="12.75" customHeight="1"/>
    <row r="1039872" ht="12.75" customHeight="1"/>
    <row r="1039873" ht="12.75" customHeight="1"/>
    <row r="1039874" ht="12.75" customHeight="1"/>
    <row r="1039875" ht="12.75" customHeight="1"/>
    <row r="1039876" ht="12.75" customHeight="1"/>
    <row r="1039877" ht="12.75" customHeight="1"/>
    <row r="1039878" ht="12.75" customHeight="1"/>
    <row r="1039879" ht="12.75" customHeight="1"/>
    <row r="1039880" ht="12.75" customHeight="1"/>
    <row r="1039881" ht="12.75" customHeight="1"/>
    <row r="1039882" ht="12.75" customHeight="1"/>
    <row r="1039883" ht="12.75" customHeight="1"/>
    <row r="1039884" ht="12.75" customHeight="1"/>
    <row r="1039885" ht="12.75" customHeight="1"/>
    <row r="1039886" ht="12.75" customHeight="1"/>
    <row r="1039887" ht="12.75" customHeight="1"/>
    <row r="1039888" ht="12.75" customHeight="1"/>
    <row r="1039889" ht="12.75" customHeight="1"/>
    <row r="1039890" ht="12.75" customHeight="1"/>
    <row r="1039891" ht="12.75" customHeight="1"/>
    <row r="1039892" ht="12.75" customHeight="1"/>
    <row r="1039893" ht="12.75" customHeight="1"/>
    <row r="1039894" ht="12.75" customHeight="1"/>
    <row r="1039895" ht="12.75" customHeight="1"/>
    <row r="1039896" ht="12.75" customHeight="1"/>
    <row r="1039897" ht="12.75" customHeight="1"/>
    <row r="1039898" ht="12.75" customHeight="1"/>
    <row r="1039899" ht="12.75" customHeight="1"/>
    <row r="1039900" ht="12.75" customHeight="1"/>
    <row r="1039901" ht="12.75" customHeight="1"/>
    <row r="1039902" ht="12.75" customHeight="1"/>
    <row r="1039903" ht="12.75" customHeight="1"/>
    <row r="1039904" ht="12.75" customHeight="1"/>
    <row r="1039905" ht="12.75" customHeight="1"/>
    <row r="1039906" ht="12.75" customHeight="1"/>
    <row r="1039907" ht="12.75" customHeight="1"/>
    <row r="1039908" ht="12.75" customHeight="1"/>
    <row r="1039909" ht="12.75" customHeight="1"/>
    <row r="1039910" ht="12.75" customHeight="1"/>
    <row r="1039911" ht="12.75" customHeight="1"/>
    <row r="1039912" ht="12.75" customHeight="1"/>
    <row r="1039913" ht="12.75" customHeight="1"/>
    <row r="1039914" ht="12.75" customHeight="1"/>
    <row r="1039915" ht="12.75" customHeight="1"/>
    <row r="1039916" ht="12.75" customHeight="1"/>
    <row r="1039917" ht="12.75" customHeight="1"/>
    <row r="1039918" ht="12.75" customHeight="1"/>
    <row r="1039919" ht="12.75" customHeight="1"/>
    <row r="1039920" ht="12.75" customHeight="1"/>
    <row r="1039921" ht="12.75" customHeight="1"/>
    <row r="1039922" ht="12.75" customHeight="1"/>
    <row r="1039923" ht="12.75" customHeight="1"/>
    <row r="1039924" ht="12.75" customHeight="1"/>
    <row r="1039925" ht="12.75" customHeight="1"/>
    <row r="1039926" ht="12.75" customHeight="1"/>
    <row r="1039927" ht="12.75" customHeight="1"/>
    <row r="1039928" ht="12.75" customHeight="1"/>
    <row r="1039929" ht="12.75" customHeight="1"/>
    <row r="1039930" ht="12.75" customHeight="1"/>
    <row r="1039931" ht="12.75" customHeight="1"/>
    <row r="1039932" ht="12.75" customHeight="1"/>
    <row r="1039933" ht="12.75" customHeight="1"/>
    <row r="1039934" ht="12.75" customHeight="1"/>
    <row r="1039935" ht="12.75" customHeight="1"/>
    <row r="1039936" ht="12.75" customHeight="1"/>
    <row r="1039937" ht="12.75" customHeight="1"/>
    <row r="1039938" ht="12.75" customHeight="1"/>
    <row r="1039939" ht="12.75" customHeight="1"/>
    <row r="1039940" ht="12.75" customHeight="1"/>
    <row r="1039941" ht="12.75" customHeight="1"/>
    <row r="1039942" ht="12.75" customHeight="1"/>
    <row r="1039943" ht="12.75" customHeight="1"/>
    <row r="1039944" ht="12.75" customHeight="1"/>
    <row r="1039945" ht="12.75" customHeight="1"/>
    <row r="1039946" ht="12.75" customHeight="1"/>
    <row r="1039947" ht="12.75" customHeight="1"/>
    <row r="1039948" ht="12.75" customHeight="1"/>
    <row r="1039949" ht="12.75" customHeight="1"/>
    <row r="1039950" ht="12.75" customHeight="1"/>
    <row r="1039951" ht="12.75" customHeight="1"/>
    <row r="1039952" ht="12.75" customHeight="1"/>
    <row r="1039953" ht="12.75" customHeight="1"/>
    <row r="1039954" ht="12.75" customHeight="1"/>
    <row r="1039955" ht="12.75" customHeight="1"/>
    <row r="1039956" ht="12.75" customHeight="1"/>
    <row r="1039957" ht="12.75" customHeight="1"/>
    <row r="1039958" ht="12.75" customHeight="1"/>
    <row r="1039959" ht="12.75" customHeight="1"/>
    <row r="1039960" ht="12.75" customHeight="1"/>
    <row r="1039961" ht="12.75" customHeight="1"/>
    <row r="1039962" ht="12.75" customHeight="1"/>
    <row r="1039963" ht="12.75" customHeight="1"/>
    <row r="1039964" ht="12.75" customHeight="1"/>
    <row r="1039965" ht="12.75" customHeight="1"/>
    <row r="1039966" ht="12.75" customHeight="1"/>
    <row r="1039967" ht="12.75" customHeight="1"/>
    <row r="1039968" ht="12.75" customHeight="1"/>
    <row r="1039969" ht="12.75" customHeight="1"/>
    <row r="1039970" ht="12.75" customHeight="1"/>
    <row r="1039971" ht="12.75" customHeight="1"/>
    <row r="1039972" ht="12.75" customHeight="1"/>
    <row r="1039973" ht="12.75" customHeight="1"/>
    <row r="1039974" ht="12.75" customHeight="1"/>
    <row r="1039975" ht="12.75" customHeight="1"/>
    <row r="1039976" ht="12.75" customHeight="1"/>
    <row r="1039977" ht="12.75" customHeight="1"/>
    <row r="1039978" ht="12.75" customHeight="1"/>
    <row r="1039979" ht="12.75" customHeight="1"/>
    <row r="1039980" ht="12.75" customHeight="1"/>
    <row r="1039981" ht="12.75" customHeight="1"/>
    <row r="1039982" ht="12.75" customHeight="1"/>
    <row r="1039983" ht="12.75" customHeight="1"/>
    <row r="1039984" ht="12.75" customHeight="1"/>
    <row r="1039985" ht="12.75" customHeight="1"/>
    <row r="1039986" ht="12.75" customHeight="1"/>
    <row r="1039987" ht="12.75" customHeight="1"/>
    <row r="1039988" ht="12.75" customHeight="1"/>
    <row r="1039989" ht="12.75" customHeight="1"/>
    <row r="1039990" ht="12.75" customHeight="1"/>
    <row r="1039991" ht="12.75" customHeight="1"/>
    <row r="1039992" ht="12.75" customHeight="1"/>
    <row r="1039993" ht="12.75" customHeight="1"/>
    <row r="1039994" ht="12.75" customHeight="1"/>
    <row r="1039995" ht="12.75" customHeight="1"/>
    <row r="1039996" ht="12.75" customHeight="1"/>
    <row r="1039997" ht="12.75" customHeight="1"/>
    <row r="1039998" ht="12.75" customHeight="1"/>
    <row r="1039999" ht="12.75" customHeight="1"/>
    <row r="1040000" ht="12.75" customHeight="1"/>
    <row r="1040001" ht="12.75" customHeight="1"/>
    <row r="1040002" ht="12.75" customHeight="1"/>
    <row r="1040003" ht="12.75" customHeight="1"/>
    <row r="1040004" ht="12.75" customHeight="1"/>
    <row r="1040005" ht="12.75" customHeight="1"/>
    <row r="1040006" ht="12.75" customHeight="1"/>
    <row r="1040007" ht="12.75" customHeight="1"/>
    <row r="1040008" ht="12.75" customHeight="1"/>
    <row r="1040009" ht="12.75" customHeight="1"/>
    <row r="1040010" ht="12.75" customHeight="1"/>
    <row r="1040011" ht="12.75" customHeight="1"/>
    <row r="1040012" ht="12.75" customHeight="1"/>
    <row r="1040013" ht="12.75" customHeight="1"/>
    <row r="1040014" ht="12.75" customHeight="1"/>
    <row r="1040015" ht="12.75" customHeight="1"/>
    <row r="1040016" ht="12.75" customHeight="1"/>
    <row r="1040017" ht="12.75" customHeight="1"/>
    <row r="1040018" ht="12.75" customHeight="1"/>
    <row r="1040019" ht="12.75" customHeight="1"/>
    <row r="1040020" ht="12.75" customHeight="1"/>
    <row r="1040021" ht="12.75" customHeight="1"/>
    <row r="1040022" ht="12.75" customHeight="1"/>
    <row r="1040023" ht="12.75" customHeight="1"/>
    <row r="1040024" ht="12.75" customHeight="1"/>
    <row r="1040025" ht="12.75" customHeight="1"/>
    <row r="1040026" ht="12.75" customHeight="1"/>
    <row r="1040027" ht="12.75" customHeight="1"/>
    <row r="1040028" ht="12.75" customHeight="1"/>
    <row r="1040029" ht="12.75" customHeight="1"/>
    <row r="1040030" ht="12.75" customHeight="1"/>
    <row r="1040031" ht="12.75" customHeight="1"/>
    <row r="1040032" ht="12.75" customHeight="1"/>
    <row r="1040033" ht="12.75" customHeight="1"/>
    <row r="1040034" ht="12.75" customHeight="1"/>
    <row r="1040035" ht="12.75" customHeight="1"/>
    <row r="1040036" ht="12.75" customHeight="1"/>
    <row r="1040037" ht="12.75" customHeight="1"/>
    <row r="1040038" ht="12.75" customHeight="1"/>
    <row r="1040039" ht="12.75" customHeight="1"/>
    <row r="1040040" ht="12.75" customHeight="1"/>
    <row r="1040041" ht="12.75" customHeight="1"/>
    <row r="1040042" ht="12.75" customHeight="1"/>
    <row r="1040043" ht="12.75" customHeight="1"/>
    <row r="1040044" ht="12.75" customHeight="1"/>
    <row r="1040045" ht="12.75" customHeight="1"/>
    <row r="1040046" ht="12.75" customHeight="1"/>
    <row r="1040047" ht="12.75" customHeight="1"/>
    <row r="1040048" ht="12.75" customHeight="1"/>
    <row r="1040049" ht="12.75" customHeight="1"/>
    <row r="1040050" ht="12.75" customHeight="1"/>
    <row r="1040051" ht="12.75" customHeight="1"/>
    <row r="1040052" ht="12.75" customHeight="1"/>
    <row r="1040053" ht="12.75" customHeight="1"/>
    <row r="1040054" ht="12.75" customHeight="1"/>
    <row r="1040055" ht="12.75" customHeight="1"/>
    <row r="1040056" ht="12.75" customHeight="1"/>
    <row r="1040057" ht="12.75" customHeight="1"/>
    <row r="1040058" ht="12.75" customHeight="1"/>
    <row r="1040059" ht="12.75" customHeight="1"/>
    <row r="1040060" ht="12.75" customHeight="1"/>
    <row r="1040061" ht="12.75" customHeight="1"/>
    <row r="1040062" ht="12.75" customHeight="1"/>
    <row r="1040063" ht="12.75" customHeight="1"/>
    <row r="1040064" ht="12.75" customHeight="1"/>
    <row r="1040065" ht="12.75" customHeight="1"/>
    <row r="1040066" ht="12.75" customHeight="1"/>
    <row r="1040067" ht="12.75" customHeight="1"/>
    <row r="1040068" ht="12.75" customHeight="1"/>
    <row r="1040069" ht="12.75" customHeight="1"/>
    <row r="1040070" ht="12.75" customHeight="1"/>
    <row r="1040071" ht="12.75" customHeight="1"/>
    <row r="1040072" ht="12.75" customHeight="1"/>
    <row r="1040073" ht="12.75" customHeight="1"/>
    <row r="1040074" ht="12.75" customHeight="1"/>
    <row r="1040075" ht="12.75" customHeight="1"/>
    <row r="1040076" ht="12.75" customHeight="1"/>
    <row r="1040077" ht="12.75" customHeight="1"/>
    <row r="1040078" ht="12.75" customHeight="1"/>
    <row r="1040079" ht="12.75" customHeight="1"/>
    <row r="1040080" ht="12.75" customHeight="1"/>
    <row r="1040081" ht="12.75" customHeight="1"/>
    <row r="1040082" ht="12.75" customHeight="1"/>
    <row r="1040083" ht="12.75" customHeight="1"/>
    <row r="1040084" ht="12.75" customHeight="1"/>
    <row r="1040085" ht="12.75" customHeight="1"/>
    <row r="1040086" ht="12.75" customHeight="1"/>
    <row r="1040087" ht="12.75" customHeight="1"/>
    <row r="1040088" ht="12.75" customHeight="1"/>
    <row r="1040089" ht="12.75" customHeight="1"/>
    <row r="1040090" ht="12.75" customHeight="1"/>
    <row r="1040091" ht="12.75" customHeight="1"/>
    <row r="1040092" ht="12.75" customHeight="1"/>
    <row r="1040093" ht="12.75" customHeight="1"/>
    <row r="1040094" ht="12.75" customHeight="1"/>
    <row r="1040095" ht="12.75" customHeight="1"/>
    <row r="1040096" ht="12.75" customHeight="1"/>
    <row r="1040097" ht="12.75" customHeight="1"/>
    <row r="1040098" ht="12.75" customHeight="1"/>
    <row r="1040099" ht="12.75" customHeight="1"/>
    <row r="1040100" ht="12.75" customHeight="1"/>
    <row r="1040101" ht="12.75" customHeight="1"/>
    <row r="1040102" ht="12.75" customHeight="1"/>
    <row r="1040103" ht="12.75" customHeight="1"/>
    <row r="1040104" ht="12.75" customHeight="1"/>
    <row r="1040105" ht="12.75" customHeight="1"/>
    <row r="1040106" ht="12.75" customHeight="1"/>
    <row r="1040107" ht="12.75" customHeight="1"/>
    <row r="1040108" ht="12.75" customHeight="1"/>
    <row r="1040109" ht="12.75" customHeight="1"/>
    <row r="1040110" ht="12.75" customHeight="1"/>
    <row r="1040111" ht="12.75" customHeight="1"/>
    <row r="1040112" ht="12.75" customHeight="1"/>
    <row r="1040113" ht="12.75" customHeight="1"/>
    <row r="1040114" ht="12.75" customHeight="1"/>
    <row r="1040115" ht="12.75" customHeight="1"/>
    <row r="1040116" ht="12.75" customHeight="1"/>
    <row r="1040117" ht="12.75" customHeight="1"/>
    <row r="1040118" ht="12.75" customHeight="1"/>
    <row r="1040119" ht="12.75" customHeight="1"/>
    <row r="1040120" ht="12.75" customHeight="1"/>
    <row r="1040121" ht="12.75" customHeight="1"/>
    <row r="1040122" ht="12.75" customHeight="1"/>
    <row r="1040123" ht="12.75" customHeight="1"/>
    <row r="1040124" ht="12.75" customHeight="1"/>
    <row r="1040125" ht="12.75" customHeight="1"/>
    <row r="1040126" ht="12.75" customHeight="1"/>
    <row r="1040127" ht="12.75" customHeight="1"/>
    <row r="1040128" ht="12.75" customHeight="1"/>
    <row r="1040129" ht="12.75" customHeight="1"/>
    <row r="1040130" ht="12.75" customHeight="1"/>
    <row r="1040131" ht="12.75" customHeight="1"/>
    <row r="1040132" ht="12.75" customHeight="1"/>
    <row r="1040133" ht="12.75" customHeight="1"/>
    <row r="1040134" ht="12.75" customHeight="1"/>
    <row r="1040135" ht="12.75" customHeight="1"/>
    <row r="1040136" ht="12.75" customHeight="1"/>
    <row r="1040137" ht="12.75" customHeight="1"/>
    <row r="1040138" ht="12.75" customHeight="1"/>
    <row r="1040139" ht="12.75" customHeight="1"/>
    <row r="1040140" ht="12.75" customHeight="1"/>
    <row r="1040141" ht="12.75" customHeight="1"/>
    <row r="1040142" ht="12.75" customHeight="1"/>
    <row r="1040143" ht="12.75" customHeight="1"/>
    <row r="1040144" ht="12.75" customHeight="1"/>
    <row r="1040145" ht="12.75" customHeight="1"/>
    <row r="1040146" ht="12.75" customHeight="1"/>
    <row r="1040147" ht="12.75" customHeight="1"/>
    <row r="1040148" ht="12.75" customHeight="1"/>
    <row r="1040149" ht="12.75" customHeight="1"/>
    <row r="1040150" ht="12.75" customHeight="1"/>
    <row r="1040151" ht="12.75" customHeight="1"/>
    <row r="1040152" ht="12.75" customHeight="1"/>
    <row r="1040153" ht="12.75" customHeight="1"/>
    <row r="1040154" ht="12.75" customHeight="1"/>
    <row r="1040155" ht="12.75" customHeight="1"/>
    <row r="1040156" ht="12.75" customHeight="1"/>
    <row r="1040157" ht="12.75" customHeight="1"/>
    <row r="1040158" ht="12.75" customHeight="1"/>
    <row r="1040159" ht="12.75" customHeight="1"/>
    <row r="1040160" ht="12.75" customHeight="1"/>
    <row r="1040161" ht="12.75" customHeight="1"/>
    <row r="1040162" ht="12.75" customHeight="1"/>
    <row r="1040163" ht="12.75" customHeight="1"/>
    <row r="1040164" ht="12.75" customHeight="1"/>
    <row r="1040165" ht="12.75" customHeight="1"/>
    <row r="1040166" ht="12.75" customHeight="1"/>
    <row r="1040167" ht="12.75" customHeight="1"/>
    <row r="1040168" ht="12.75" customHeight="1"/>
    <row r="1040169" ht="12.75" customHeight="1"/>
    <row r="1040170" ht="12.75" customHeight="1"/>
    <row r="1040171" ht="12.75" customHeight="1"/>
    <row r="1040172" ht="12.75" customHeight="1"/>
    <row r="1040173" ht="12.75" customHeight="1"/>
    <row r="1040174" ht="12.75" customHeight="1"/>
    <row r="1040175" ht="12.75" customHeight="1"/>
    <row r="1040176" ht="12.75" customHeight="1"/>
    <row r="1040177" ht="12.75" customHeight="1"/>
    <row r="1040178" ht="12.75" customHeight="1"/>
    <row r="1040179" ht="12.75" customHeight="1"/>
    <row r="1040180" ht="12.75" customHeight="1"/>
    <row r="1040181" ht="12.75" customHeight="1"/>
    <row r="1040182" ht="12.75" customHeight="1"/>
    <row r="1040183" ht="12.75" customHeight="1"/>
    <row r="1040184" ht="12.75" customHeight="1"/>
    <row r="1040185" ht="12.75" customHeight="1"/>
    <row r="1040186" ht="12.75" customHeight="1"/>
    <row r="1040187" ht="12.75" customHeight="1"/>
    <row r="1040188" ht="12.75" customHeight="1"/>
    <row r="1040189" ht="12.75" customHeight="1"/>
    <row r="1040190" ht="12.75" customHeight="1"/>
    <row r="1040191" ht="12.75" customHeight="1"/>
    <row r="1040192" ht="12.75" customHeight="1"/>
    <row r="1040193" ht="12.75" customHeight="1"/>
    <row r="1040194" ht="12.75" customHeight="1"/>
    <row r="1040195" ht="12.75" customHeight="1"/>
    <row r="1040196" ht="12.75" customHeight="1"/>
    <row r="1040197" ht="12.75" customHeight="1"/>
    <row r="1040198" ht="12.75" customHeight="1"/>
    <row r="1040199" ht="12.75" customHeight="1"/>
    <row r="1040200" ht="12.75" customHeight="1"/>
    <row r="1040201" ht="12.75" customHeight="1"/>
    <row r="1040202" ht="12.75" customHeight="1"/>
    <row r="1040203" ht="12.75" customHeight="1"/>
    <row r="1040204" ht="12.75" customHeight="1"/>
    <row r="1040205" ht="12.75" customHeight="1"/>
    <row r="1040206" ht="12.75" customHeight="1"/>
    <row r="1040207" ht="12.75" customHeight="1"/>
    <row r="1040208" ht="12.75" customHeight="1"/>
    <row r="1040209" ht="12.75" customHeight="1"/>
    <row r="1040210" ht="12.75" customHeight="1"/>
    <row r="1040211" ht="12.75" customHeight="1"/>
    <row r="1040212" ht="12.75" customHeight="1"/>
    <row r="1040213" ht="12.75" customHeight="1"/>
    <row r="1040214" ht="12.75" customHeight="1"/>
    <row r="1040215" ht="12.75" customHeight="1"/>
    <row r="1040216" ht="12.75" customHeight="1"/>
    <row r="1040217" ht="12.75" customHeight="1"/>
    <row r="1040218" ht="12.75" customHeight="1"/>
    <row r="1040219" ht="12.75" customHeight="1"/>
    <row r="1040220" ht="12.75" customHeight="1"/>
    <row r="1040221" ht="12.75" customHeight="1"/>
    <row r="1040222" ht="12.75" customHeight="1"/>
    <row r="1040223" ht="12.75" customHeight="1"/>
    <row r="1040224" ht="12.75" customHeight="1"/>
    <row r="1040225" ht="12.75" customHeight="1"/>
    <row r="1040226" ht="12.75" customHeight="1"/>
    <row r="1040227" ht="12.75" customHeight="1"/>
    <row r="1040228" ht="12.75" customHeight="1"/>
    <row r="1040229" ht="12.75" customHeight="1"/>
    <row r="1040230" ht="12.75" customHeight="1"/>
    <row r="1040231" ht="12.75" customHeight="1"/>
    <row r="1040232" ht="12.75" customHeight="1"/>
    <row r="1040233" ht="12.75" customHeight="1"/>
    <row r="1040234" ht="12.75" customHeight="1"/>
    <row r="1040235" ht="12.75" customHeight="1"/>
    <row r="1040236" ht="12.75" customHeight="1"/>
    <row r="1040237" ht="12.75" customHeight="1"/>
    <row r="1040238" ht="12.75" customHeight="1"/>
    <row r="1040239" ht="12.75" customHeight="1"/>
    <row r="1040240" ht="12.75" customHeight="1"/>
    <row r="1040241" ht="12.75" customHeight="1"/>
    <row r="1040242" ht="12.75" customHeight="1"/>
    <row r="1040243" ht="12.75" customHeight="1"/>
    <row r="1040244" ht="12.75" customHeight="1"/>
    <row r="1040245" ht="12.75" customHeight="1"/>
    <row r="1040246" ht="12.75" customHeight="1"/>
    <row r="1040247" ht="12.75" customHeight="1"/>
    <row r="1040248" ht="12.75" customHeight="1"/>
    <row r="1040249" ht="12.75" customHeight="1"/>
    <row r="1040250" ht="12.75" customHeight="1"/>
    <row r="1040251" ht="12.75" customHeight="1"/>
    <row r="1040252" ht="12.75" customHeight="1"/>
    <row r="1040253" ht="12.75" customHeight="1"/>
    <row r="1040254" ht="12.75" customHeight="1"/>
    <row r="1040255" ht="12.75" customHeight="1"/>
    <row r="1040256" ht="12.75" customHeight="1"/>
    <row r="1040257" ht="12.75" customHeight="1"/>
    <row r="1040258" ht="12.75" customHeight="1"/>
    <row r="1040259" ht="12.75" customHeight="1"/>
    <row r="1040260" ht="12.75" customHeight="1"/>
    <row r="1040261" ht="12.75" customHeight="1"/>
    <row r="1040262" ht="12.75" customHeight="1"/>
    <row r="1040263" ht="12.75" customHeight="1"/>
    <row r="1040264" ht="12.75" customHeight="1"/>
    <row r="1040265" ht="12.75" customHeight="1"/>
    <row r="1040266" ht="12.75" customHeight="1"/>
    <row r="1040267" ht="12.75" customHeight="1"/>
    <row r="1040268" ht="12.75" customHeight="1"/>
    <row r="1040269" ht="12.75" customHeight="1"/>
    <row r="1040270" ht="12.75" customHeight="1"/>
    <row r="1040271" ht="12.75" customHeight="1"/>
    <row r="1040272" ht="12.75" customHeight="1"/>
    <row r="1040273" ht="12.75" customHeight="1"/>
    <row r="1040274" ht="12.75" customHeight="1"/>
    <row r="1040275" ht="12.75" customHeight="1"/>
    <row r="1040276" ht="12.75" customHeight="1"/>
    <row r="1040277" ht="12.75" customHeight="1"/>
    <row r="1040278" ht="12.75" customHeight="1"/>
    <row r="1040279" ht="12.75" customHeight="1"/>
    <row r="1040280" ht="12.75" customHeight="1"/>
    <row r="1040281" ht="12.75" customHeight="1"/>
    <row r="1040282" ht="12.75" customHeight="1"/>
    <row r="1040283" ht="12.75" customHeight="1"/>
    <row r="1040284" ht="12.75" customHeight="1"/>
    <row r="1040285" ht="12.75" customHeight="1"/>
    <row r="1040286" ht="12.75" customHeight="1"/>
    <row r="1040287" ht="12.75" customHeight="1"/>
    <row r="1040288" ht="12.75" customHeight="1"/>
    <row r="1040289" ht="12.75" customHeight="1"/>
    <row r="1040290" ht="12.75" customHeight="1"/>
    <row r="1040291" ht="12.75" customHeight="1"/>
    <row r="1040292" ht="12.75" customHeight="1"/>
    <row r="1040293" ht="12.75" customHeight="1"/>
    <row r="1040294" ht="12.75" customHeight="1"/>
    <row r="1040295" ht="12.75" customHeight="1"/>
    <row r="1040296" ht="12.75" customHeight="1"/>
    <row r="1040297" ht="12.75" customHeight="1"/>
    <row r="1040298" ht="12.75" customHeight="1"/>
    <row r="1040299" ht="12.75" customHeight="1"/>
    <row r="1040300" ht="12.75" customHeight="1"/>
    <row r="1040301" ht="12.75" customHeight="1"/>
    <row r="1040302" ht="12.75" customHeight="1"/>
    <row r="1040303" ht="12.75" customHeight="1"/>
    <row r="1040304" ht="12.75" customHeight="1"/>
    <row r="1040305" ht="12.75" customHeight="1"/>
    <row r="1040306" ht="12.75" customHeight="1"/>
    <row r="1040307" ht="12.75" customHeight="1"/>
    <row r="1040308" ht="12.75" customHeight="1"/>
    <row r="1040309" ht="12.75" customHeight="1"/>
    <row r="1040310" ht="12.75" customHeight="1"/>
    <row r="1040311" ht="12.75" customHeight="1"/>
    <row r="1040312" ht="12.75" customHeight="1"/>
    <row r="1040313" ht="12.75" customHeight="1"/>
    <row r="1040314" ht="12.75" customHeight="1"/>
    <row r="1040315" ht="12.75" customHeight="1"/>
    <row r="1040316" ht="12.75" customHeight="1"/>
    <row r="1040317" ht="12.75" customHeight="1"/>
    <row r="1040318" ht="12.75" customHeight="1"/>
    <row r="1040319" ht="12.75" customHeight="1"/>
    <row r="1040320" ht="12.75" customHeight="1"/>
    <row r="1040321" ht="12.75" customHeight="1"/>
    <row r="1040322" ht="12.75" customHeight="1"/>
    <row r="1040323" ht="12.75" customHeight="1"/>
    <row r="1040324" ht="12.75" customHeight="1"/>
    <row r="1040325" ht="12.75" customHeight="1"/>
    <row r="1040326" ht="12.75" customHeight="1"/>
    <row r="1040327" ht="12.75" customHeight="1"/>
    <row r="1040328" ht="12.75" customHeight="1"/>
    <row r="1040329" ht="12.75" customHeight="1"/>
    <row r="1040330" ht="12.75" customHeight="1"/>
    <row r="1040331" ht="12.75" customHeight="1"/>
    <row r="1040332" ht="12.75" customHeight="1"/>
    <row r="1040333" ht="12.75" customHeight="1"/>
    <row r="1040334" ht="12.75" customHeight="1"/>
    <row r="1040335" ht="12.75" customHeight="1"/>
    <row r="1040336" ht="12.75" customHeight="1"/>
    <row r="1040337" ht="12.75" customHeight="1"/>
    <row r="1040338" ht="12.75" customHeight="1"/>
    <row r="1040339" ht="12.75" customHeight="1"/>
    <row r="1040340" ht="12.75" customHeight="1"/>
    <row r="1040341" ht="12.75" customHeight="1"/>
    <row r="1040342" ht="12.75" customHeight="1"/>
    <row r="1040343" ht="12.75" customHeight="1"/>
    <row r="1040344" ht="12.75" customHeight="1"/>
    <row r="1040345" ht="12.75" customHeight="1"/>
    <row r="1040346" ht="12.75" customHeight="1"/>
    <row r="1040347" ht="12.75" customHeight="1"/>
    <row r="1040348" ht="12.75" customHeight="1"/>
    <row r="1040349" ht="12.75" customHeight="1"/>
    <row r="1040350" ht="12.75" customHeight="1"/>
    <row r="1040351" ht="12.75" customHeight="1"/>
    <row r="1040352" ht="12.75" customHeight="1"/>
    <row r="1040353" ht="12.75" customHeight="1"/>
    <row r="1040354" ht="12.75" customHeight="1"/>
    <row r="1040355" ht="12.75" customHeight="1"/>
    <row r="1040356" ht="12.75" customHeight="1"/>
    <row r="1040357" ht="12.75" customHeight="1"/>
    <row r="1040358" ht="12.75" customHeight="1"/>
    <row r="1040359" ht="12.75" customHeight="1"/>
    <row r="1040360" ht="12.75" customHeight="1"/>
    <row r="1040361" ht="12.75" customHeight="1"/>
    <row r="1040362" ht="12.75" customHeight="1"/>
    <row r="1040363" ht="12.75" customHeight="1"/>
    <row r="1040364" ht="12.75" customHeight="1"/>
    <row r="1040365" ht="12.75" customHeight="1"/>
    <row r="1040366" ht="12.75" customHeight="1"/>
    <row r="1040367" ht="12.75" customHeight="1"/>
    <row r="1040368" ht="12.75" customHeight="1"/>
    <row r="1040369" ht="12.75" customHeight="1"/>
    <row r="1040370" ht="12.75" customHeight="1"/>
    <row r="1040371" ht="12.75" customHeight="1"/>
    <row r="1040372" ht="12.75" customHeight="1"/>
    <row r="1040373" ht="12.75" customHeight="1"/>
    <row r="1040374" ht="12.75" customHeight="1"/>
    <row r="1040375" ht="12.75" customHeight="1"/>
    <row r="1040376" ht="12.75" customHeight="1"/>
    <row r="1040377" ht="12.75" customHeight="1"/>
    <row r="1040378" ht="12.75" customHeight="1"/>
    <row r="1040379" ht="12.75" customHeight="1"/>
    <row r="1040380" ht="12.75" customHeight="1"/>
    <row r="1040381" ht="12.75" customHeight="1"/>
    <row r="1040382" ht="12.75" customHeight="1"/>
    <row r="1040383" ht="12.75" customHeight="1"/>
    <row r="1040384" ht="12.75" customHeight="1"/>
    <row r="1040385" ht="12.75" customHeight="1"/>
    <row r="1040386" ht="12.75" customHeight="1"/>
    <row r="1040387" ht="12.75" customHeight="1"/>
    <row r="1040388" ht="12.75" customHeight="1"/>
    <row r="1040389" ht="12.75" customHeight="1"/>
    <row r="1040390" ht="12.75" customHeight="1"/>
    <row r="1040391" ht="12.75" customHeight="1"/>
    <row r="1040392" ht="12.75" customHeight="1"/>
    <row r="1040393" ht="12.75" customHeight="1"/>
    <row r="1040394" ht="12.75" customHeight="1"/>
    <row r="1040395" ht="12.75" customHeight="1"/>
    <row r="1040396" ht="12.75" customHeight="1"/>
    <row r="1040397" ht="12.75" customHeight="1"/>
    <row r="1040398" ht="12.75" customHeight="1"/>
    <row r="1040399" ht="12.75" customHeight="1"/>
    <row r="1040400" ht="12.75" customHeight="1"/>
    <row r="1040401" ht="12.75" customHeight="1"/>
    <row r="1040402" ht="12.75" customHeight="1"/>
    <row r="1040403" ht="12.75" customHeight="1"/>
    <row r="1040404" ht="12.75" customHeight="1"/>
    <row r="1040405" ht="12.75" customHeight="1"/>
    <row r="1040406" ht="12.75" customHeight="1"/>
    <row r="1040407" ht="12.75" customHeight="1"/>
    <row r="1040408" ht="12.75" customHeight="1"/>
    <row r="1040409" ht="12.75" customHeight="1"/>
    <row r="1040410" ht="12.75" customHeight="1"/>
    <row r="1040411" ht="12.75" customHeight="1"/>
    <row r="1040412" ht="12.75" customHeight="1"/>
    <row r="1040413" ht="12.75" customHeight="1"/>
    <row r="1040414" ht="12.75" customHeight="1"/>
    <row r="1040415" ht="12.75" customHeight="1"/>
    <row r="1040416" ht="12.75" customHeight="1"/>
    <row r="1040417" ht="12.75" customHeight="1"/>
    <row r="1040418" ht="12.75" customHeight="1"/>
    <row r="1040419" ht="12.75" customHeight="1"/>
    <row r="1040420" ht="12.75" customHeight="1"/>
    <row r="1040421" ht="12.75" customHeight="1"/>
    <row r="1040422" ht="12.75" customHeight="1"/>
    <row r="1040423" ht="12.75" customHeight="1"/>
    <row r="1040424" ht="12.75" customHeight="1"/>
    <row r="1040425" ht="12.75" customHeight="1"/>
    <row r="1040426" ht="12.75" customHeight="1"/>
    <row r="1040427" ht="12.75" customHeight="1"/>
    <row r="1040428" ht="12.75" customHeight="1"/>
    <row r="1040429" ht="12.75" customHeight="1"/>
    <row r="1040430" ht="12.75" customHeight="1"/>
    <row r="1040431" ht="12.75" customHeight="1"/>
    <row r="1040432" ht="12.75" customHeight="1"/>
    <row r="1040433" ht="12.75" customHeight="1"/>
    <row r="1040434" ht="12.75" customHeight="1"/>
    <row r="1040435" ht="12.75" customHeight="1"/>
    <row r="1040436" ht="12.75" customHeight="1"/>
    <row r="1040437" ht="12.75" customHeight="1"/>
    <row r="1040438" ht="12.75" customHeight="1"/>
    <row r="1040439" ht="12.75" customHeight="1"/>
    <row r="1040440" ht="12.75" customHeight="1"/>
    <row r="1040441" ht="12.75" customHeight="1"/>
    <row r="1040442" ht="12.75" customHeight="1"/>
    <row r="1040443" ht="12.75" customHeight="1"/>
    <row r="1040444" ht="12.75" customHeight="1"/>
    <row r="1040445" ht="12.75" customHeight="1"/>
    <row r="1040446" ht="12.75" customHeight="1"/>
    <row r="1040447" ht="12.75" customHeight="1"/>
    <row r="1040448" ht="12.75" customHeight="1"/>
    <row r="1040449" ht="12.75" customHeight="1"/>
    <row r="1040450" ht="12.75" customHeight="1"/>
    <row r="1040451" ht="12.75" customHeight="1"/>
    <row r="1040452" ht="12.75" customHeight="1"/>
    <row r="1040453" ht="12.75" customHeight="1"/>
    <row r="1040454" ht="12.75" customHeight="1"/>
    <row r="1040455" ht="12.75" customHeight="1"/>
    <row r="1040456" ht="12.75" customHeight="1"/>
    <row r="1040457" ht="12.75" customHeight="1"/>
    <row r="1040458" ht="12.75" customHeight="1"/>
    <row r="1040459" ht="12.75" customHeight="1"/>
    <row r="1040460" ht="12.75" customHeight="1"/>
    <row r="1040461" ht="12.75" customHeight="1"/>
    <row r="1040462" ht="12.75" customHeight="1"/>
    <row r="1040463" ht="12.75" customHeight="1"/>
    <row r="1040464" ht="12.75" customHeight="1"/>
    <row r="1040465" ht="12.75" customHeight="1"/>
    <row r="1040466" ht="12.75" customHeight="1"/>
    <row r="1040467" ht="12.75" customHeight="1"/>
    <row r="1040468" ht="12.75" customHeight="1"/>
    <row r="1040469" ht="12.75" customHeight="1"/>
    <row r="1040470" ht="12.75" customHeight="1"/>
    <row r="1040471" ht="12.75" customHeight="1"/>
    <row r="1040472" ht="12.75" customHeight="1"/>
    <row r="1040473" ht="12.75" customHeight="1"/>
    <row r="1040474" ht="12.75" customHeight="1"/>
    <row r="1040475" ht="12.75" customHeight="1"/>
    <row r="1040476" ht="12.75" customHeight="1"/>
    <row r="1040477" ht="12.75" customHeight="1"/>
    <row r="1040478" ht="12.75" customHeight="1"/>
    <row r="1040479" ht="12.75" customHeight="1"/>
    <row r="1040480" ht="12.75" customHeight="1"/>
    <row r="1040481" ht="12.75" customHeight="1"/>
    <row r="1040482" ht="12.75" customHeight="1"/>
    <row r="1040483" ht="12.75" customHeight="1"/>
    <row r="1040484" ht="12.75" customHeight="1"/>
    <row r="1040485" ht="12.75" customHeight="1"/>
    <row r="1040486" ht="12.75" customHeight="1"/>
    <row r="1040487" ht="12.75" customHeight="1"/>
    <row r="1040488" ht="12.75" customHeight="1"/>
    <row r="1040489" ht="12.75" customHeight="1"/>
    <row r="1040490" ht="12.75" customHeight="1"/>
    <row r="1040491" ht="12.75" customHeight="1"/>
    <row r="1040492" ht="12.75" customHeight="1"/>
    <row r="1040493" ht="12.75" customHeight="1"/>
    <row r="1040494" ht="12.75" customHeight="1"/>
    <row r="1040495" ht="12.75" customHeight="1"/>
    <row r="1040496" ht="12.75" customHeight="1"/>
    <row r="1040497" ht="12.75" customHeight="1"/>
    <row r="1040498" ht="12.75" customHeight="1"/>
    <row r="1040499" ht="12.75" customHeight="1"/>
    <row r="1040500" ht="12.75" customHeight="1"/>
    <row r="1040501" ht="12.75" customHeight="1"/>
    <row r="1040502" ht="12.75" customHeight="1"/>
    <row r="1040503" ht="12.75" customHeight="1"/>
    <row r="1040504" ht="12.75" customHeight="1"/>
    <row r="1040505" ht="12.75" customHeight="1"/>
    <row r="1040506" ht="12.75" customHeight="1"/>
    <row r="1040507" ht="12.75" customHeight="1"/>
    <row r="1040508" ht="12.75" customHeight="1"/>
    <row r="1040509" ht="12.75" customHeight="1"/>
    <row r="1040510" ht="12.75" customHeight="1"/>
    <row r="1040511" ht="12.75" customHeight="1"/>
    <row r="1040512" ht="12.75" customHeight="1"/>
    <row r="1040513" ht="12.75" customHeight="1"/>
    <row r="1040514" ht="12.75" customHeight="1"/>
    <row r="1040515" ht="12.75" customHeight="1"/>
    <row r="1040516" ht="12.75" customHeight="1"/>
    <row r="1040517" ht="12.75" customHeight="1"/>
    <row r="1040518" ht="12.75" customHeight="1"/>
    <row r="1040519" ht="12.75" customHeight="1"/>
    <row r="1040520" ht="12.75" customHeight="1"/>
    <row r="1040521" ht="12.75" customHeight="1"/>
    <row r="1040522" ht="12.75" customHeight="1"/>
    <row r="1040523" ht="12.75" customHeight="1"/>
    <row r="1040524" ht="12.75" customHeight="1"/>
    <row r="1040525" ht="12.75" customHeight="1"/>
    <row r="1040526" ht="12.75" customHeight="1"/>
    <row r="1040527" ht="12.75" customHeight="1"/>
    <row r="1040528" ht="12.75" customHeight="1"/>
    <row r="1040529" ht="12.75" customHeight="1"/>
    <row r="1040530" ht="12.75" customHeight="1"/>
    <row r="1040531" ht="12.75" customHeight="1"/>
    <row r="1040532" ht="12.75" customHeight="1"/>
    <row r="1040533" ht="12.75" customHeight="1"/>
    <row r="1040534" ht="12.75" customHeight="1"/>
    <row r="1040535" ht="12.75" customHeight="1"/>
    <row r="1040536" ht="12.75" customHeight="1"/>
    <row r="1040537" ht="12.75" customHeight="1"/>
    <row r="1040538" ht="12.75" customHeight="1"/>
    <row r="1040539" ht="12.75" customHeight="1"/>
    <row r="1040540" ht="12.75" customHeight="1"/>
    <row r="1040541" ht="12.75" customHeight="1"/>
    <row r="1040542" ht="12.75" customHeight="1"/>
    <row r="1040543" ht="12.75" customHeight="1"/>
    <row r="1040544" ht="12.75" customHeight="1"/>
    <row r="1040545" ht="12.75" customHeight="1"/>
    <row r="1040546" ht="12.75" customHeight="1"/>
    <row r="1040547" ht="12.75" customHeight="1"/>
    <row r="1040548" ht="12.75" customHeight="1"/>
    <row r="1040549" ht="12.75" customHeight="1"/>
    <row r="1040550" ht="12.75" customHeight="1"/>
    <row r="1040551" ht="12.75" customHeight="1"/>
    <row r="1040552" ht="12.75" customHeight="1"/>
    <row r="1040553" ht="12.75" customHeight="1"/>
    <row r="1040554" ht="12.75" customHeight="1"/>
    <row r="1040555" ht="12.75" customHeight="1"/>
    <row r="1040556" ht="12.75" customHeight="1"/>
    <row r="1040557" ht="12.75" customHeight="1"/>
    <row r="1040558" ht="12.75" customHeight="1"/>
    <row r="1040559" ht="12.75" customHeight="1"/>
    <row r="1040560" ht="12.75" customHeight="1"/>
    <row r="1040561" ht="12.75" customHeight="1"/>
    <row r="1040562" ht="12.75" customHeight="1"/>
    <row r="1040563" ht="12.75" customHeight="1"/>
    <row r="1040564" ht="12.75" customHeight="1"/>
    <row r="1040565" ht="12.75" customHeight="1"/>
    <row r="1040566" ht="12.75" customHeight="1"/>
    <row r="1040567" ht="12.75" customHeight="1"/>
    <row r="1040568" ht="12.75" customHeight="1"/>
    <row r="1040569" ht="12.75" customHeight="1"/>
    <row r="1040570" ht="12.75" customHeight="1"/>
    <row r="1040571" ht="12.75" customHeight="1"/>
    <row r="1040572" ht="12.75" customHeight="1"/>
    <row r="1040573" ht="12.75" customHeight="1"/>
    <row r="1040574" ht="12.75" customHeight="1"/>
    <row r="1040575" ht="12.75" customHeight="1"/>
    <row r="1040576" ht="12.75" customHeight="1"/>
    <row r="1040577" ht="12.75" customHeight="1"/>
    <row r="1040578" ht="12.75" customHeight="1"/>
    <row r="1040579" ht="12.75" customHeight="1"/>
    <row r="1040580" ht="12.75" customHeight="1"/>
    <row r="1040581" ht="12.75" customHeight="1"/>
    <row r="1040582" ht="12.75" customHeight="1"/>
    <row r="1040583" ht="12.75" customHeight="1"/>
    <row r="1040584" ht="12.75" customHeight="1"/>
    <row r="1040585" ht="12.75" customHeight="1"/>
    <row r="1040586" ht="12.75" customHeight="1"/>
    <row r="1040587" ht="12.75" customHeight="1"/>
    <row r="1040588" ht="12.75" customHeight="1"/>
    <row r="1040589" ht="12.75" customHeight="1"/>
    <row r="1040590" ht="12.75" customHeight="1"/>
    <row r="1040591" ht="12.75" customHeight="1"/>
    <row r="1040592" ht="12.75" customHeight="1"/>
    <row r="1040593" ht="12.75" customHeight="1"/>
    <row r="1040594" ht="12.75" customHeight="1"/>
    <row r="1040595" ht="12.75" customHeight="1"/>
    <row r="1040596" ht="12.75" customHeight="1"/>
    <row r="1040597" ht="12.75" customHeight="1"/>
    <row r="1040598" ht="12.75" customHeight="1"/>
    <row r="1040599" ht="12.75" customHeight="1"/>
    <row r="1040600" ht="12.75" customHeight="1"/>
    <row r="1040601" ht="12.75" customHeight="1"/>
    <row r="1040602" ht="12.75" customHeight="1"/>
    <row r="1040603" ht="12.75" customHeight="1"/>
    <row r="1040604" ht="12.75" customHeight="1"/>
    <row r="1040605" ht="12.75" customHeight="1"/>
    <row r="1040606" ht="12.75" customHeight="1"/>
    <row r="1040607" ht="12.75" customHeight="1"/>
    <row r="1040608" ht="12.75" customHeight="1"/>
    <row r="1040609" ht="12.75" customHeight="1"/>
    <row r="1040610" ht="12.75" customHeight="1"/>
    <row r="1040611" ht="12.75" customHeight="1"/>
    <row r="1040612" ht="12.75" customHeight="1"/>
    <row r="1040613" ht="12.75" customHeight="1"/>
    <row r="1040614" ht="12.75" customHeight="1"/>
    <row r="1040615" ht="12.75" customHeight="1"/>
    <row r="1040616" ht="12.75" customHeight="1"/>
    <row r="1040617" ht="12.75" customHeight="1"/>
    <row r="1040618" ht="12.75" customHeight="1"/>
    <row r="1040619" ht="12.75" customHeight="1"/>
    <row r="1040620" ht="12.75" customHeight="1"/>
    <row r="1040621" ht="12.75" customHeight="1"/>
    <row r="1040622" ht="12.75" customHeight="1"/>
    <row r="1040623" ht="12.75" customHeight="1"/>
    <row r="1040624" ht="12.75" customHeight="1"/>
    <row r="1040625" ht="12.75" customHeight="1"/>
    <row r="1040626" ht="12.75" customHeight="1"/>
    <row r="1040627" ht="12.75" customHeight="1"/>
    <row r="1040628" ht="12.75" customHeight="1"/>
    <row r="1040629" ht="12.75" customHeight="1"/>
    <row r="1040630" ht="12.75" customHeight="1"/>
    <row r="1040631" ht="12.75" customHeight="1"/>
    <row r="1040632" ht="12.75" customHeight="1"/>
    <row r="1040633" ht="12.75" customHeight="1"/>
    <row r="1040634" ht="12.75" customHeight="1"/>
    <row r="1040635" ht="12.75" customHeight="1"/>
    <row r="1040636" ht="12.75" customHeight="1"/>
    <row r="1040637" ht="12.75" customHeight="1"/>
    <row r="1040638" ht="12.75" customHeight="1"/>
    <row r="1040639" ht="12.75" customHeight="1"/>
    <row r="1040640" ht="12.75" customHeight="1"/>
    <row r="1040641" ht="12.75" customHeight="1"/>
    <row r="1040642" ht="12.75" customHeight="1"/>
    <row r="1040643" ht="12.75" customHeight="1"/>
    <row r="1040644" ht="12.75" customHeight="1"/>
    <row r="1040645" ht="12.75" customHeight="1"/>
    <row r="1040646" ht="12.75" customHeight="1"/>
    <row r="1040647" ht="12.75" customHeight="1"/>
    <row r="1040648" ht="12.75" customHeight="1"/>
    <row r="1040649" ht="12.75" customHeight="1"/>
    <row r="1040650" ht="12.75" customHeight="1"/>
    <row r="1040651" ht="12.75" customHeight="1"/>
    <row r="1040652" ht="12.75" customHeight="1"/>
    <row r="1040653" ht="12.75" customHeight="1"/>
    <row r="1040654" ht="12.75" customHeight="1"/>
    <row r="1040655" ht="12.75" customHeight="1"/>
    <row r="1040656" ht="12.75" customHeight="1"/>
    <row r="1040657" ht="12.75" customHeight="1"/>
    <row r="1040658" ht="12.75" customHeight="1"/>
    <row r="1040659" ht="12.75" customHeight="1"/>
    <row r="1040660" ht="12.75" customHeight="1"/>
    <row r="1040661" ht="12.75" customHeight="1"/>
    <row r="1040662" ht="12.75" customHeight="1"/>
    <row r="1040663" ht="12.75" customHeight="1"/>
    <row r="1040664" ht="12.75" customHeight="1"/>
    <row r="1040665" ht="12.75" customHeight="1"/>
    <row r="1040666" ht="12.75" customHeight="1"/>
    <row r="1040667" ht="12.75" customHeight="1"/>
    <row r="1040668" ht="12.75" customHeight="1"/>
    <row r="1040669" ht="12.75" customHeight="1"/>
    <row r="1040670" ht="12.75" customHeight="1"/>
    <row r="1040671" ht="12.75" customHeight="1"/>
    <row r="1040672" ht="12.75" customHeight="1"/>
    <row r="1040673" ht="12.75" customHeight="1"/>
    <row r="1040674" ht="12.75" customHeight="1"/>
    <row r="1040675" ht="12.75" customHeight="1"/>
    <row r="1040676" ht="12.75" customHeight="1"/>
    <row r="1040677" ht="12.75" customHeight="1"/>
    <row r="1040678" ht="12.75" customHeight="1"/>
    <row r="1040679" ht="12.75" customHeight="1"/>
    <row r="1040680" ht="12.75" customHeight="1"/>
    <row r="1040681" ht="12.75" customHeight="1"/>
    <row r="1040682" ht="12.75" customHeight="1"/>
    <row r="1040683" ht="12.75" customHeight="1"/>
    <row r="1040684" ht="12.75" customHeight="1"/>
    <row r="1040685" ht="12.75" customHeight="1"/>
    <row r="1040686" ht="12.75" customHeight="1"/>
    <row r="1040687" ht="12.75" customHeight="1"/>
    <row r="1040688" ht="12.75" customHeight="1"/>
    <row r="1040689" ht="12.75" customHeight="1"/>
    <row r="1040690" ht="12.75" customHeight="1"/>
    <row r="1040691" ht="12.75" customHeight="1"/>
    <row r="1040692" ht="12.75" customHeight="1"/>
    <row r="1040693" ht="12.75" customHeight="1"/>
    <row r="1040694" ht="12.75" customHeight="1"/>
    <row r="1040695" ht="12.75" customHeight="1"/>
    <row r="1040696" ht="12.75" customHeight="1"/>
    <row r="1040697" ht="12.75" customHeight="1"/>
    <row r="1040698" ht="12.75" customHeight="1"/>
    <row r="1040699" ht="12.75" customHeight="1"/>
    <row r="1040700" ht="12.75" customHeight="1"/>
    <row r="1040701" ht="12.75" customHeight="1"/>
    <row r="1040702" ht="12.75" customHeight="1"/>
    <row r="1040703" ht="12.75" customHeight="1"/>
    <row r="1040704" ht="12.75" customHeight="1"/>
    <row r="1040705" ht="12.75" customHeight="1"/>
    <row r="1040706" ht="12.75" customHeight="1"/>
    <row r="1040707" ht="12.75" customHeight="1"/>
    <row r="1040708" ht="12.75" customHeight="1"/>
    <row r="1040709" ht="12.75" customHeight="1"/>
    <row r="1040710" ht="12.75" customHeight="1"/>
    <row r="1040711" ht="12.75" customHeight="1"/>
    <row r="1040712" ht="12.75" customHeight="1"/>
    <row r="1040713" ht="12.75" customHeight="1"/>
    <row r="1040714" ht="12.75" customHeight="1"/>
    <row r="1040715" ht="12.75" customHeight="1"/>
    <row r="1040716" ht="12.75" customHeight="1"/>
    <row r="1040717" ht="12.75" customHeight="1"/>
    <row r="1040718" ht="12.75" customHeight="1"/>
    <row r="1040719" ht="12.75" customHeight="1"/>
    <row r="1040720" ht="12.75" customHeight="1"/>
    <row r="1040721" ht="12.75" customHeight="1"/>
    <row r="1040722" ht="12.75" customHeight="1"/>
    <row r="1040723" ht="12.75" customHeight="1"/>
    <row r="1040724" ht="12.75" customHeight="1"/>
    <row r="1040725" ht="12.75" customHeight="1"/>
    <row r="1040726" ht="12.75" customHeight="1"/>
    <row r="1040727" ht="12.75" customHeight="1"/>
    <row r="1040728" ht="12.75" customHeight="1"/>
    <row r="1040729" ht="12.75" customHeight="1"/>
    <row r="1040730" ht="12.75" customHeight="1"/>
    <row r="1040731" ht="12.75" customHeight="1"/>
    <row r="1040732" ht="12.75" customHeight="1"/>
    <row r="1040733" ht="12.75" customHeight="1"/>
    <row r="1040734" ht="12.75" customHeight="1"/>
    <row r="1040735" ht="12.75" customHeight="1"/>
    <row r="1040736" ht="12.75" customHeight="1"/>
    <row r="1040737" ht="12.75" customHeight="1"/>
    <row r="1040738" ht="12.75" customHeight="1"/>
    <row r="1040739" ht="12.75" customHeight="1"/>
    <row r="1040740" ht="12.75" customHeight="1"/>
    <row r="1040741" ht="12.75" customHeight="1"/>
    <row r="1040742" ht="12.75" customHeight="1"/>
    <row r="1040743" ht="12.75" customHeight="1"/>
    <row r="1040744" ht="12.75" customHeight="1"/>
    <row r="1040745" ht="12.75" customHeight="1"/>
    <row r="1040746" ht="12.75" customHeight="1"/>
    <row r="1040747" ht="12.75" customHeight="1"/>
    <row r="1040748" ht="12.75" customHeight="1"/>
    <row r="1040749" ht="12.75" customHeight="1"/>
    <row r="1040750" ht="12.75" customHeight="1"/>
    <row r="1040751" ht="12.75" customHeight="1"/>
    <row r="1040752" ht="12.75" customHeight="1"/>
    <row r="1040753" ht="12.75" customHeight="1"/>
    <row r="1040754" ht="12.75" customHeight="1"/>
    <row r="1040755" ht="12.75" customHeight="1"/>
    <row r="1040756" ht="12.75" customHeight="1"/>
    <row r="1040757" ht="12.75" customHeight="1"/>
    <row r="1040758" ht="12.75" customHeight="1"/>
    <row r="1040759" ht="12.75" customHeight="1"/>
    <row r="1040760" ht="12.75" customHeight="1"/>
    <row r="1040761" ht="12.75" customHeight="1"/>
    <row r="1040762" ht="12.75" customHeight="1"/>
    <row r="1040763" ht="12.75" customHeight="1"/>
    <row r="1040764" ht="12.75" customHeight="1"/>
    <row r="1040765" ht="12.75" customHeight="1"/>
    <row r="1040766" ht="12.75" customHeight="1"/>
    <row r="1040767" ht="12.75" customHeight="1"/>
    <row r="1040768" ht="12.75" customHeight="1"/>
    <row r="1040769" ht="12.75" customHeight="1"/>
    <row r="1040770" ht="12.75" customHeight="1"/>
    <row r="1040771" ht="12.75" customHeight="1"/>
    <row r="1040772" ht="12.75" customHeight="1"/>
    <row r="1040773" ht="12.75" customHeight="1"/>
    <row r="1040774" ht="12.75" customHeight="1"/>
    <row r="1040775" ht="12.75" customHeight="1"/>
    <row r="1040776" ht="12.75" customHeight="1"/>
    <row r="1040777" ht="12.75" customHeight="1"/>
    <row r="1040778" ht="12.75" customHeight="1"/>
    <row r="1040779" ht="12.75" customHeight="1"/>
    <row r="1040780" ht="12.75" customHeight="1"/>
    <row r="1040781" ht="12.75" customHeight="1"/>
    <row r="1040782" ht="12.75" customHeight="1"/>
    <row r="1040783" ht="12.75" customHeight="1"/>
    <row r="1040784" ht="12.75" customHeight="1"/>
    <row r="1040785" ht="12.75" customHeight="1"/>
    <row r="1040786" ht="12.75" customHeight="1"/>
    <row r="1040787" ht="12.75" customHeight="1"/>
    <row r="1040788" ht="12.75" customHeight="1"/>
    <row r="1040789" ht="12.75" customHeight="1"/>
    <row r="1040790" ht="12.75" customHeight="1"/>
    <row r="1040791" ht="12.75" customHeight="1"/>
    <row r="1040792" ht="12.75" customHeight="1"/>
    <row r="1040793" ht="12.75" customHeight="1"/>
    <row r="1040794" ht="12.75" customHeight="1"/>
    <row r="1040795" ht="12.75" customHeight="1"/>
    <row r="1040796" ht="12.75" customHeight="1"/>
    <row r="1040797" ht="12.75" customHeight="1"/>
    <row r="1040798" ht="12.75" customHeight="1"/>
    <row r="1040799" ht="12.75" customHeight="1"/>
    <row r="1040800" ht="12.75" customHeight="1"/>
    <row r="1040801" ht="12.75" customHeight="1"/>
    <row r="1040802" ht="12.75" customHeight="1"/>
    <row r="1040803" ht="12.75" customHeight="1"/>
    <row r="1040804" ht="12.75" customHeight="1"/>
    <row r="1040805" ht="12.75" customHeight="1"/>
    <row r="1040806" ht="12.75" customHeight="1"/>
    <row r="1040807" ht="12.75" customHeight="1"/>
    <row r="1040808" ht="12.75" customHeight="1"/>
    <row r="1040809" ht="12.75" customHeight="1"/>
    <row r="1040810" ht="12.75" customHeight="1"/>
    <row r="1040811" ht="12.75" customHeight="1"/>
    <row r="1040812" ht="12.75" customHeight="1"/>
    <row r="1040813" ht="12.75" customHeight="1"/>
    <row r="1040814" ht="12.75" customHeight="1"/>
    <row r="1040815" ht="12.75" customHeight="1"/>
    <row r="1040816" ht="12.75" customHeight="1"/>
    <row r="1040817" ht="12.75" customHeight="1"/>
    <row r="1040818" ht="12.75" customHeight="1"/>
    <row r="1040819" ht="12.75" customHeight="1"/>
    <row r="1040820" ht="12.75" customHeight="1"/>
    <row r="1040821" ht="12.75" customHeight="1"/>
    <row r="1040822" ht="12.75" customHeight="1"/>
    <row r="1040823" ht="12.75" customHeight="1"/>
    <row r="1040824" ht="12.75" customHeight="1"/>
    <row r="1040825" ht="12.75" customHeight="1"/>
    <row r="1040826" ht="12.75" customHeight="1"/>
    <row r="1040827" ht="12.75" customHeight="1"/>
    <row r="1040828" ht="12.75" customHeight="1"/>
    <row r="1040829" ht="12.75" customHeight="1"/>
    <row r="1040830" ht="12.75" customHeight="1"/>
    <row r="1040831" ht="12.75" customHeight="1"/>
    <row r="1040832" ht="12.75" customHeight="1"/>
    <row r="1040833" ht="12.75" customHeight="1"/>
    <row r="1040834" ht="12.75" customHeight="1"/>
    <row r="1040835" ht="12.75" customHeight="1"/>
    <row r="1040836" ht="12.75" customHeight="1"/>
    <row r="1040837" ht="12.75" customHeight="1"/>
    <row r="1040838" ht="12.75" customHeight="1"/>
    <row r="1040839" ht="12.75" customHeight="1"/>
    <row r="1040840" ht="12.75" customHeight="1"/>
    <row r="1040841" ht="12.75" customHeight="1"/>
    <row r="1040842" ht="12.75" customHeight="1"/>
    <row r="1040843" ht="12.75" customHeight="1"/>
    <row r="1040844" ht="12.75" customHeight="1"/>
    <row r="1040845" ht="12.75" customHeight="1"/>
    <row r="1040846" ht="12.75" customHeight="1"/>
    <row r="1040847" ht="12.75" customHeight="1"/>
    <row r="1040848" ht="12.75" customHeight="1"/>
    <row r="1040849" ht="12.75" customHeight="1"/>
    <row r="1040850" ht="12.75" customHeight="1"/>
    <row r="1040851" ht="12.75" customHeight="1"/>
    <row r="1040852" ht="12.75" customHeight="1"/>
    <row r="1040853" ht="12.75" customHeight="1"/>
    <row r="1040854" ht="12.75" customHeight="1"/>
    <row r="1040855" ht="12.75" customHeight="1"/>
    <row r="1040856" ht="12.75" customHeight="1"/>
    <row r="1040857" ht="12.75" customHeight="1"/>
    <row r="1040858" ht="12.75" customHeight="1"/>
    <row r="1040859" ht="12.75" customHeight="1"/>
    <row r="1040860" ht="12.75" customHeight="1"/>
    <row r="1040861" ht="12.75" customHeight="1"/>
    <row r="1040862" ht="12.75" customHeight="1"/>
    <row r="1040863" ht="12.75" customHeight="1"/>
    <row r="1040864" ht="12.75" customHeight="1"/>
    <row r="1040865" ht="12.75" customHeight="1"/>
    <row r="1040866" ht="12.75" customHeight="1"/>
    <row r="1040867" ht="12.75" customHeight="1"/>
    <row r="1040868" ht="12.75" customHeight="1"/>
    <row r="1040869" ht="12.75" customHeight="1"/>
    <row r="1040870" ht="12.75" customHeight="1"/>
    <row r="1040871" ht="12.75" customHeight="1"/>
    <row r="1040872" ht="12.75" customHeight="1"/>
    <row r="1040873" ht="12.75" customHeight="1"/>
    <row r="1040874" ht="12.75" customHeight="1"/>
    <row r="1040875" ht="12.75" customHeight="1"/>
    <row r="1040876" ht="12.75" customHeight="1"/>
    <row r="1040877" ht="12.75" customHeight="1"/>
    <row r="1040878" ht="12.75" customHeight="1"/>
    <row r="1040879" ht="12.75" customHeight="1"/>
    <row r="1040880" ht="12.75" customHeight="1"/>
    <row r="1040881" ht="12.75" customHeight="1"/>
    <row r="1040882" ht="12.75" customHeight="1"/>
    <row r="1040883" ht="12.75" customHeight="1"/>
    <row r="1040884" ht="12.75" customHeight="1"/>
    <row r="1040885" ht="12.75" customHeight="1"/>
    <row r="1040886" ht="12.75" customHeight="1"/>
    <row r="1040887" ht="12.75" customHeight="1"/>
    <row r="1040888" ht="12.75" customHeight="1"/>
    <row r="1040889" ht="12.75" customHeight="1"/>
    <row r="1040890" ht="12.75" customHeight="1"/>
    <row r="1040891" ht="12.75" customHeight="1"/>
    <row r="1040892" ht="12.75" customHeight="1"/>
    <row r="1040893" ht="12.75" customHeight="1"/>
    <row r="1040894" ht="12.75" customHeight="1"/>
    <row r="1040895" ht="12.75" customHeight="1"/>
    <row r="1040896" ht="12.75" customHeight="1"/>
    <row r="1040897" ht="12.75" customHeight="1"/>
    <row r="1040898" ht="12.75" customHeight="1"/>
    <row r="1040899" ht="12.75" customHeight="1"/>
    <row r="1040900" ht="12.75" customHeight="1"/>
    <row r="1040901" ht="12.75" customHeight="1"/>
    <row r="1040902" ht="12.75" customHeight="1"/>
    <row r="1040903" ht="12.75" customHeight="1"/>
    <row r="1040904" ht="12.75" customHeight="1"/>
    <row r="1040905" ht="12.75" customHeight="1"/>
    <row r="1040906" ht="12.75" customHeight="1"/>
    <row r="1040907" ht="12.75" customHeight="1"/>
    <row r="1040908" ht="12.75" customHeight="1"/>
    <row r="1040909" ht="12.75" customHeight="1"/>
    <row r="1040910" ht="12.75" customHeight="1"/>
    <row r="1040911" ht="12.75" customHeight="1"/>
    <row r="1040912" ht="12.75" customHeight="1"/>
    <row r="1040913" ht="12.75" customHeight="1"/>
    <row r="1040914" ht="12.75" customHeight="1"/>
    <row r="1040915" ht="12.75" customHeight="1"/>
    <row r="1040916" ht="12.75" customHeight="1"/>
    <row r="1040917" ht="12.75" customHeight="1"/>
    <row r="1040918" ht="12.75" customHeight="1"/>
    <row r="1040919" ht="12.75" customHeight="1"/>
    <row r="1040920" ht="12.75" customHeight="1"/>
    <row r="1040921" ht="12.75" customHeight="1"/>
    <row r="1040922" ht="12.75" customHeight="1"/>
    <row r="1040923" ht="12.75" customHeight="1"/>
    <row r="1040924" ht="12.75" customHeight="1"/>
    <row r="1040925" ht="12.75" customHeight="1"/>
    <row r="1040926" ht="12.75" customHeight="1"/>
    <row r="1040927" ht="12.75" customHeight="1"/>
    <row r="1040928" ht="12.75" customHeight="1"/>
    <row r="1040929" ht="12.75" customHeight="1"/>
    <row r="1040930" ht="12.75" customHeight="1"/>
    <row r="1040931" ht="12.75" customHeight="1"/>
    <row r="1040932" ht="12.75" customHeight="1"/>
    <row r="1040933" ht="12.75" customHeight="1"/>
    <row r="1040934" ht="12.75" customHeight="1"/>
    <row r="1040935" ht="12.75" customHeight="1"/>
    <row r="1040936" ht="12.75" customHeight="1"/>
    <row r="1040937" ht="12.75" customHeight="1"/>
    <row r="1040938" ht="12.75" customHeight="1"/>
    <row r="1040939" ht="12.75" customHeight="1"/>
    <row r="1040940" ht="12.75" customHeight="1"/>
    <row r="1040941" ht="12.75" customHeight="1"/>
    <row r="1040942" ht="12.75" customHeight="1"/>
    <row r="1040943" ht="12.75" customHeight="1"/>
    <row r="1040944" ht="12.75" customHeight="1"/>
    <row r="1040945" ht="12.75" customHeight="1"/>
    <row r="1040946" ht="12.75" customHeight="1"/>
    <row r="1040947" ht="12.75" customHeight="1"/>
    <row r="1040948" ht="12.75" customHeight="1"/>
    <row r="1040949" ht="12.75" customHeight="1"/>
    <row r="1040950" ht="12.75" customHeight="1"/>
    <row r="1040951" ht="12.75" customHeight="1"/>
    <row r="1040952" ht="12.75" customHeight="1"/>
    <row r="1040953" ht="12.75" customHeight="1"/>
    <row r="1040954" ht="12.75" customHeight="1"/>
    <row r="1040955" ht="12.75" customHeight="1"/>
    <row r="1040956" ht="12.75" customHeight="1"/>
    <row r="1040957" ht="12.75" customHeight="1"/>
    <row r="1040958" ht="12.75" customHeight="1"/>
    <row r="1040959" ht="12.75" customHeight="1"/>
    <row r="1040960" ht="12.75" customHeight="1"/>
    <row r="1040961" ht="12.75" customHeight="1"/>
    <row r="1040962" ht="12.75" customHeight="1"/>
    <row r="1040963" ht="12.75" customHeight="1"/>
    <row r="1040964" ht="12.75" customHeight="1"/>
    <row r="1040965" ht="12.75" customHeight="1"/>
    <row r="1040966" ht="12.75" customHeight="1"/>
    <row r="1040967" ht="12.75" customHeight="1"/>
    <row r="1040968" ht="12.75" customHeight="1"/>
    <row r="1040969" ht="12.75" customHeight="1"/>
    <row r="1040970" ht="12.75" customHeight="1"/>
    <row r="1040971" ht="12.75" customHeight="1"/>
    <row r="1040972" ht="12.75" customHeight="1"/>
    <row r="1040973" ht="12.75" customHeight="1"/>
    <row r="1040974" ht="12.75" customHeight="1"/>
    <row r="1040975" ht="12.75" customHeight="1"/>
    <row r="1040976" ht="12.75" customHeight="1"/>
    <row r="1040977" ht="12.75" customHeight="1"/>
    <row r="1040978" ht="12.75" customHeight="1"/>
    <row r="1040979" ht="12.75" customHeight="1"/>
    <row r="1040980" ht="12.75" customHeight="1"/>
    <row r="1040981" ht="12.75" customHeight="1"/>
    <row r="1040982" ht="12.75" customHeight="1"/>
    <row r="1040983" ht="12.75" customHeight="1"/>
    <row r="1040984" ht="12.75" customHeight="1"/>
    <row r="1040985" ht="12.75" customHeight="1"/>
    <row r="1040986" ht="12.75" customHeight="1"/>
    <row r="1040987" ht="12.75" customHeight="1"/>
    <row r="1040988" ht="12.75" customHeight="1"/>
    <row r="1040989" ht="12.75" customHeight="1"/>
    <row r="1040990" ht="12.75" customHeight="1"/>
    <row r="1040991" ht="12.75" customHeight="1"/>
    <row r="1040992" ht="12.75" customHeight="1"/>
    <row r="1040993" ht="12.75" customHeight="1"/>
    <row r="1040994" ht="12.75" customHeight="1"/>
    <row r="1040995" ht="12.75" customHeight="1"/>
    <row r="1040996" ht="12.75" customHeight="1"/>
    <row r="1040997" ht="12.75" customHeight="1"/>
    <row r="1040998" ht="12.75" customHeight="1"/>
    <row r="1040999" ht="12.75" customHeight="1"/>
    <row r="1041000" ht="12.75" customHeight="1"/>
    <row r="1041001" ht="12.75" customHeight="1"/>
    <row r="1041002" ht="12.75" customHeight="1"/>
    <row r="1041003" ht="12.75" customHeight="1"/>
    <row r="1041004" ht="12.75" customHeight="1"/>
    <row r="1041005" ht="12.75" customHeight="1"/>
    <row r="1041006" ht="12.75" customHeight="1"/>
    <row r="1041007" ht="12.75" customHeight="1"/>
    <row r="1041008" ht="12.75" customHeight="1"/>
    <row r="1041009" ht="12.75" customHeight="1"/>
    <row r="1041010" ht="12.75" customHeight="1"/>
    <row r="1041011" ht="12.75" customHeight="1"/>
    <row r="1041012" ht="12.75" customHeight="1"/>
    <row r="1041013" ht="12.75" customHeight="1"/>
    <row r="1041014" ht="12.75" customHeight="1"/>
    <row r="1041015" ht="12.75" customHeight="1"/>
    <row r="1041016" ht="12.75" customHeight="1"/>
    <row r="1041017" ht="12.75" customHeight="1"/>
    <row r="1041018" ht="12.75" customHeight="1"/>
    <row r="1041019" ht="12.75" customHeight="1"/>
    <row r="1041020" ht="12.75" customHeight="1"/>
    <row r="1041021" ht="12.75" customHeight="1"/>
    <row r="1041022" ht="12.75" customHeight="1"/>
    <row r="1041023" ht="12.75" customHeight="1"/>
    <row r="1041024" ht="12.75" customHeight="1"/>
    <row r="1041025" ht="12.75" customHeight="1"/>
    <row r="1041026" ht="12.75" customHeight="1"/>
    <row r="1041027" ht="12.75" customHeight="1"/>
    <row r="1041028" ht="12.75" customHeight="1"/>
    <row r="1041029" ht="12.75" customHeight="1"/>
    <row r="1041030" ht="12.75" customHeight="1"/>
    <row r="1041031" ht="12.75" customHeight="1"/>
    <row r="1041032" ht="12.75" customHeight="1"/>
    <row r="1041033" ht="12.75" customHeight="1"/>
    <row r="1041034" ht="12.75" customHeight="1"/>
    <row r="1041035" ht="12.75" customHeight="1"/>
    <row r="1041036" ht="12.75" customHeight="1"/>
    <row r="1041037" ht="12.75" customHeight="1"/>
    <row r="1041038" ht="12.75" customHeight="1"/>
    <row r="1041039" ht="12.75" customHeight="1"/>
    <row r="1041040" ht="12.75" customHeight="1"/>
    <row r="1041041" ht="12.75" customHeight="1"/>
    <row r="1041042" ht="12.75" customHeight="1"/>
    <row r="1041043" ht="12.75" customHeight="1"/>
    <row r="1041044" ht="12.75" customHeight="1"/>
    <row r="1041045" ht="12.75" customHeight="1"/>
    <row r="1041046" ht="12.75" customHeight="1"/>
    <row r="1041047" ht="12.75" customHeight="1"/>
    <row r="1041048" ht="12.75" customHeight="1"/>
    <row r="1041049" ht="12.75" customHeight="1"/>
    <row r="1041050" ht="12.75" customHeight="1"/>
    <row r="1041051" ht="12.75" customHeight="1"/>
    <row r="1041052" ht="12.75" customHeight="1"/>
    <row r="1041053" ht="12.75" customHeight="1"/>
    <row r="1041054" ht="12.75" customHeight="1"/>
    <row r="1041055" ht="12.75" customHeight="1"/>
    <row r="1041056" ht="12.75" customHeight="1"/>
    <row r="1041057" ht="12.75" customHeight="1"/>
    <row r="1041058" ht="12.75" customHeight="1"/>
    <row r="1041059" ht="12.75" customHeight="1"/>
    <row r="1041060" ht="12.75" customHeight="1"/>
    <row r="1041061" ht="12.75" customHeight="1"/>
    <row r="1041062" ht="12.75" customHeight="1"/>
    <row r="1041063" ht="12.75" customHeight="1"/>
    <row r="1041064" ht="12.75" customHeight="1"/>
    <row r="1041065" ht="12.75" customHeight="1"/>
    <row r="1041066" ht="12.75" customHeight="1"/>
    <row r="1041067" ht="12.75" customHeight="1"/>
    <row r="1041068" ht="12.75" customHeight="1"/>
    <row r="1041069" ht="12.75" customHeight="1"/>
    <row r="1041070" ht="12.75" customHeight="1"/>
    <row r="1041071" ht="12.75" customHeight="1"/>
    <row r="1041072" ht="12.75" customHeight="1"/>
    <row r="1041073" ht="12.75" customHeight="1"/>
    <row r="1041074" ht="12.75" customHeight="1"/>
    <row r="1041075" ht="12.75" customHeight="1"/>
    <row r="1041076" ht="12.75" customHeight="1"/>
    <row r="1041077" ht="12.75" customHeight="1"/>
    <row r="1041078" ht="12.75" customHeight="1"/>
    <row r="1041079" ht="12.75" customHeight="1"/>
    <row r="1041080" ht="12.75" customHeight="1"/>
    <row r="1041081" ht="12.75" customHeight="1"/>
    <row r="1041082" ht="12.75" customHeight="1"/>
    <row r="1041083" ht="12.75" customHeight="1"/>
    <row r="1041084" ht="12.75" customHeight="1"/>
    <row r="1041085" ht="12.75" customHeight="1"/>
    <row r="1041086" ht="12.75" customHeight="1"/>
    <row r="1041087" ht="12.75" customHeight="1"/>
    <row r="1041088" ht="12.75" customHeight="1"/>
    <row r="1041089" ht="12.75" customHeight="1"/>
    <row r="1041090" ht="12.75" customHeight="1"/>
    <row r="1041091" ht="12.75" customHeight="1"/>
    <row r="1041092" ht="12.75" customHeight="1"/>
    <row r="1041093" ht="12.75" customHeight="1"/>
    <row r="1041094" ht="12.75" customHeight="1"/>
    <row r="1041095" ht="12.75" customHeight="1"/>
    <row r="1041096" ht="12.75" customHeight="1"/>
    <row r="1041097" ht="12.75" customHeight="1"/>
    <row r="1041098" ht="12.75" customHeight="1"/>
    <row r="1041099" ht="12.75" customHeight="1"/>
    <row r="1041100" ht="12.75" customHeight="1"/>
    <row r="1041101" ht="12.75" customHeight="1"/>
    <row r="1041102" ht="12.75" customHeight="1"/>
    <row r="1041103" ht="12.75" customHeight="1"/>
    <row r="1041104" ht="12.75" customHeight="1"/>
    <row r="1041105" ht="12.75" customHeight="1"/>
    <row r="1041106" ht="12.75" customHeight="1"/>
    <row r="1041107" ht="12.75" customHeight="1"/>
    <row r="1041108" ht="12.75" customHeight="1"/>
    <row r="1041109" ht="12.75" customHeight="1"/>
    <row r="1041110" ht="12.75" customHeight="1"/>
    <row r="1041111" ht="12.75" customHeight="1"/>
    <row r="1041112" ht="12.75" customHeight="1"/>
    <row r="1041113" ht="12.75" customHeight="1"/>
    <row r="1041114" ht="12.75" customHeight="1"/>
    <row r="1041115" ht="12.75" customHeight="1"/>
    <row r="1041116" ht="12.75" customHeight="1"/>
    <row r="1041117" ht="12.75" customHeight="1"/>
    <row r="1041118" ht="12.75" customHeight="1"/>
    <row r="1041119" ht="12.75" customHeight="1"/>
    <row r="1041120" ht="12.75" customHeight="1"/>
    <row r="1041121" ht="12.75" customHeight="1"/>
    <row r="1041122" ht="12.75" customHeight="1"/>
    <row r="1041123" ht="12.75" customHeight="1"/>
    <row r="1041124" ht="12.75" customHeight="1"/>
    <row r="1041125" ht="12.75" customHeight="1"/>
    <row r="1041126" ht="12.75" customHeight="1"/>
    <row r="1041127" ht="12.75" customHeight="1"/>
    <row r="1041128" ht="12.75" customHeight="1"/>
    <row r="1041129" ht="12.75" customHeight="1"/>
    <row r="1041130" ht="12.75" customHeight="1"/>
    <row r="1041131" ht="12.75" customHeight="1"/>
    <row r="1041132" ht="12.75" customHeight="1"/>
    <row r="1041133" ht="12.75" customHeight="1"/>
    <row r="1041134" ht="12.75" customHeight="1"/>
    <row r="1041135" ht="12.75" customHeight="1"/>
    <row r="1041136" ht="12.75" customHeight="1"/>
    <row r="1041137" ht="12.75" customHeight="1"/>
    <row r="1041138" ht="12.75" customHeight="1"/>
    <row r="1041139" ht="12.75" customHeight="1"/>
    <row r="1041140" ht="12.75" customHeight="1"/>
    <row r="1041141" ht="12.75" customHeight="1"/>
    <row r="1041142" ht="12.75" customHeight="1"/>
    <row r="1041143" ht="12.75" customHeight="1"/>
    <row r="1041144" ht="12.75" customHeight="1"/>
    <row r="1041145" ht="12.75" customHeight="1"/>
    <row r="1041146" ht="12.75" customHeight="1"/>
    <row r="1041147" ht="12.75" customHeight="1"/>
    <row r="1041148" ht="12.75" customHeight="1"/>
    <row r="1041149" ht="12.75" customHeight="1"/>
    <row r="1041150" ht="12.75" customHeight="1"/>
    <row r="1041151" ht="12.75" customHeight="1"/>
    <row r="1041152" ht="12.75" customHeight="1"/>
    <row r="1041153" ht="12.75" customHeight="1"/>
    <row r="1041154" ht="12.75" customHeight="1"/>
    <row r="1041155" ht="12.75" customHeight="1"/>
    <row r="1041156" ht="12.75" customHeight="1"/>
    <row r="1041157" ht="12.75" customHeight="1"/>
    <row r="1041158" ht="12.75" customHeight="1"/>
    <row r="1041159" ht="12.75" customHeight="1"/>
    <row r="1041160" ht="12.75" customHeight="1"/>
    <row r="1041161" ht="12.75" customHeight="1"/>
    <row r="1041162" ht="12.75" customHeight="1"/>
    <row r="1041163" ht="12.75" customHeight="1"/>
    <row r="1041164" ht="12.75" customHeight="1"/>
    <row r="1041165" ht="12.75" customHeight="1"/>
    <row r="1041166" ht="12.75" customHeight="1"/>
    <row r="1041167" ht="12.75" customHeight="1"/>
    <row r="1041168" ht="12.75" customHeight="1"/>
    <row r="1041169" ht="12.75" customHeight="1"/>
    <row r="1041170" ht="12.75" customHeight="1"/>
    <row r="1041171" ht="12.75" customHeight="1"/>
    <row r="1041172" ht="12.75" customHeight="1"/>
    <row r="1041173" ht="12.75" customHeight="1"/>
    <row r="1041174" ht="12.75" customHeight="1"/>
    <row r="1041175" ht="12.75" customHeight="1"/>
    <row r="1041176" ht="12.75" customHeight="1"/>
    <row r="1041177" ht="12.75" customHeight="1"/>
    <row r="1041178" ht="12.75" customHeight="1"/>
    <row r="1041179" ht="12.75" customHeight="1"/>
    <row r="1041180" ht="12.75" customHeight="1"/>
    <row r="1041181" ht="12.75" customHeight="1"/>
    <row r="1041182" ht="12.75" customHeight="1"/>
    <row r="1041183" ht="12.75" customHeight="1"/>
    <row r="1041184" ht="12.75" customHeight="1"/>
    <row r="1041185" ht="12.75" customHeight="1"/>
    <row r="1041186" ht="12.75" customHeight="1"/>
    <row r="1041187" ht="12.75" customHeight="1"/>
    <row r="1041188" ht="12.75" customHeight="1"/>
    <row r="1041189" ht="12.75" customHeight="1"/>
    <row r="1041190" ht="12.75" customHeight="1"/>
    <row r="1041191" ht="12.75" customHeight="1"/>
    <row r="1041192" ht="12.75" customHeight="1"/>
    <row r="1041193" ht="12.75" customHeight="1"/>
    <row r="1041194" ht="12.75" customHeight="1"/>
    <row r="1041195" ht="12.75" customHeight="1"/>
    <row r="1041196" ht="12.75" customHeight="1"/>
    <row r="1041197" ht="12.75" customHeight="1"/>
    <row r="1041198" ht="12.75" customHeight="1"/>
    <row r="1041199" ht="12.75" customHeight="1"/>
    <row r="1041200" ht="12.75" customHeight="1"/>
    <row r="1041201" ht="12.75" customHeight="1"/>
    <row r="1041202" ht="12.75" customHeight="1"/>
    <row r="1041203" ht="12.75" customHeight="1"/>
    <row r="1041204" ht="12.75" customHeight="1"/>
    <row r="1041205" ht="12.75" customHeight="1"/>
    <row r="1041206" ht="12.75" customHeight="1"/>
    <row r="1041207" ht="12.75" customHeight="1"/>
    <row r="1041208" ht="12.75" customHeight="1"/>
    <row r="1041209" ht="12.75" customHeight="1"/>
    <row r="1041210" ht="12.75" customHeight="1"/>
    <row r="1041211" ht="12.75" customHeight="1"/>
    <row r="1041212" ht="12.75" customHeight="1"/>
    <row r="1041213" ht="12.75" customHeight="1"/>
    <row r="1041214" ht="12.75" customHeight="1"/>
    <row r="1041215" ht="12.75" customHeight="1"/>
    <row r="1041216" ht="12.75" customHeight="1"/>
    <row r="1041217" ht="12.75" customHeight="1"/>
    <row r="1041218" ht="12.75" customHeight="1"/>
    <row r="1041219" ht="12.75" customHeight="1"/>
    <row r="1041220" ht="12.75" customHeight="1"/>
    <row r="1041221" ht="12.75" customHeight="1"/>
    <row r="1041222" ht="12.75" customHeight="1"/>
    <row r="1041223" ht="12.75" customHeight="1"/>
    <row r="1041224" ht="12.75" customHeight="1"/>
    <row r="1041225" ht="12.75" customHeight="1"/>
    <row r="1041226" ht="12.75" customHeight="1"/>
    <row r="1041227" ht="12.75" customHeight="1"/>
    <row r="1041228" ht="12.75" customHeight="1"/>
    <row r="1041229" ht="12.75" customHeight="1"/>
    <row r="1041230" ht="12.75" customHeight="1"/>
    <row r="1041231" ht="12.75" customHeight="1"/>
    <row r="1041232" ht="12.75" customHeight="1"/>
    <row r="1041233" ht="12.75" customHeight="1"/>
    <row r="1041234" ht="12.75" customHeight="1"/>
    <row r="1041235" ht="12.75" customHeight="1"/>
    <row r="1041236" ht="12.75" customHeight="1"/>
    <row r="1041237" ht="12.75" customHeight="1"/>
    <row r="1041238" ht="12.75" customHeight="1"/>
    <row r="1041239" ht="12.75" customHeight="1"/>
    <row r="1041240" ht="12.75" customHeight="1"/>
    <row r="1041241" ht="12.75" customHeight="1"/>
    <row r="1041242" ht="12.75" customHeight="1"/>
    <row r="1041243" ht="12.75" customHeight="1"/>
    <row r="1041244" ht="12.75" customHeight="1"/>
    <row r="1041245" ht="12.75" customHeight="1"/>
    <row r="1041246" ht="12.75" customHeight="1"/>
    <row r="1041247" ht="12.75" customHeight="1"/>
    <row r="1041248" ht="12.75" customHeight="1"/>
    <row r="1041249" ht="12.75" customHeight="1"/>
    <row r="1041250" ht="12.75" customHeight="1"/>
    <row r="1041251" ht="12.75" customHeight="1"/>
    <row r="1041252" ht="12.75" customHeight="1"/>
    <row r="1041253" ht="12.75" customHeight="1"/>
    <row r="1041254" ht="12.75" customHeight="1"/>
    <row r="1041255" ht="12.75" customHeight="1"/>
    <row r="1041256" ht="12.75" customHeight="1"/>
    <row r="1041257" ht="12.75" customHeight="1"/>
    <row r="1041258" ht="12.75" customHeight="1"/>
    <row r="1041259" ht="12.75" customHeight="1"/>
    <row r="1041260" ht="12.75" customHeight="1"/>
    <row r="1041261" ht="12.75" customHeight="1"/>
    <row r="1041262" ht="12.75" customHeight="1"/>
    <row r="1041263" ht="12.75" customHeight="1"/>
    <row r="1041264" ht="12.75" customHeight="1"/>
    <row r="1041265" ht="12.75" customHeight="1"/>
    <row r="1041266" ht="12.75" customHeight="1"/>
    <row r="1041267" ht="12.75" customHeight="1"/>
    <row r="1041268" ht="12.75" customHeight="1"/>
    <row r="1041269" ht="12.75" customHeight="1"/>
    <row r="1041270" ht="12.75" customHeight="1"/>
    <row r="1041271" ht="12.75" customHeight="1"/>
    <row r="1041272" ht="12.75" customHeight="1"/>
    <row r="1041273" ht="12.75" customHeight="1"/>
    <row r="1041274" ht="12.75" customHeight="1"/>
    <row r="1041275" ht="12.75" customHeight="1"/>
    <row r="1041276" ht="12.75" customHeight="1"/>
    <row r="1041277" ht="12.75" customHeight="1"/>
    <row r="1041278" ht="12.75" customHeight="1"/>
    <row r="1041279" ht="12.75" customHeight="1"/>
    <row r="1041280" ht="12.75" customHeight="1"/>
    <row r="1041281" ht="12.75" customHeight="1"/>
    <row r="1041282" ht="12.75" customHeight="1"/>
    <row r="1041283" ht="12.75" customHeight="1"/>
    <row r="1041284" ht="12.75" customHeight="1"/>
    <row r="1041285" ht="12.75" customHeight="1"/>
    <row r="1041286" ht="12.75" customHeight="1"/>
    <row r="1041287" ht="12.75" customHeight="1"/>
    <row r="1041288" ht="12.75" customHeight="1"/>
    <row r="1041289" ht="12.75" customHeight="1"/>
    <row r="1041290" ht="12.75" customHeight="1"/>
    <row r="1041291" ht="12.75" customHeight="1"/>
    <row r="1041292" ht="12.75" customHeight="1"/>
    <row r="1041293" ht="12.75" customHeight="1"/>
    <row r="1041294" ht="12.75" customHeight="1"/>
    <row r="1041295" ht="12.75" customHeight="1"/>
    <row r="1041296" ht="12.75" customHeight="1"/>
    <row r="1041297" ht="12.75" customHeight="1"/>
    <row r="1041298" ht="12.75" customHeight="1"/>
    <row r="1041299" ht="12.75" customHeight="1"/>
    <row r="1041300" ht="12.75" customHeight="1"/>
    <row r="1041301" ht="12.75" customHeight="1"/>
    <row r="1041302" ht="12.75" customHeight="1"/>
    <row r="1041303" ht="12.75" customHeight="1"/>
    <row r="1041304" ht="12.75" customHeight="1"/>
    <row r="1041305" ht="12.75" customHeight="1"/>
    <row r="1041306" ht="12.75" customHeight="1"/>
    <row r="1041307" ht="12.75" customHeight="1"/>
    <row r="1041308" ht="12.75" customHeight="1"/>
    <row r="1041309" ht="12.75" customHeight="1"/>
    <row r="1041310" ht="12.75" customHeight="1"/>
    <row r="1041311" ht="12.75" customHeight="1"/>
    <row r="1041312" ht="12.75" customHeight="1"/>
    <row r="1041313" ht="12.75" customHeight="1"/>
    <row r="1041314" ht="12.75" customHeight="1"/>
    <row r="1041315" ht="12.75" customHeight="1"/>
    <row r="1041316" ht="12.75" customHeight="1"/>
    <row r="1041317" ht="12.75" customHeight="1"/>
    <row r="1041318" ht="12.75" customHeight="1"/>
    <row r="1041319" ht="12.75" customHeight="1"/>
    <row r="1041320" ht="12.75" customHeight="1"/>
    <row r="1041321" ht="12.75" customHeight="1"/>
    <row r="1041322" ht="12.75" customHeight="1"/>
    <row r="1041323" ht="12.75" customHeight="1"/>
    <row r="1041324" ht="12.75" customHeight="1"/>
    <row r="1041325" ht="12.75" customHeight="1"/>
    <row r="1041326" ht="12.75" customHeight="1"/>
    <row r="1041327" ht="12.75" customHeight="1"/>
    <row r="1041328" ht="12.75" customHeight="1"/>
    <row r="1041329" ht="12.75" customHeight="1"/>
    <row r="1041330" ht="12.75" customHeight="1"/>
    <row r="1041331" ht="12.75" customHeight="1"/>
    <row r="1041332" ht="12.75" customHeight="1"/>
    <row r="1041333" ht="12.75" customHeight="1"/>
    <row r="1041334" ht="12.75" customHeight="1"/>
    <row r="1041335" ht="12.75" customHeight="1"/>
    <row r="1041336" ht="12.75" customHeight="1"/>
    <row r="1041337" ht="12.75" customHeight="1"/>
    <row r="1041338" ht="12.75" customHeight="1"/>
    <row r="1041339" ht="12.75" customHeight="1"/>
    <row r="1041340" ht="12.75" customHeight="1"/>
    <row r="1041341" ht="12.75" customHeight="1"/>
    <row r="1041342" ht="12.75" customHeight="1"/>
    <row r="1041343" ht="12.75" customHeight="1"/>
    <row r="1041344" ht="12.75" customHeight="1"/>
    <row r="1041345" ht="12.75" customHeight="1"/>
    <row r="1041346" ht="12.75" customHeight="1"/>
    <row r="1041347" ht="12.75" customHeight="1"/>
    <row r="1041348" ht="12.75" customHeight="1"/>
    <row r="1041349" ht="12.75" customHeight="1"/>
    <row r="1041350" ht="12.75" customHeight="1"/>
    <row r="1041351" ht="12.75" customHeight="1"/>
    <row r="1041352" ht="12.75" customHeight="1"/>
    <row r="1041353" ht="12.75" customHeight="1"/>
    <row r="1041354" ht="12.75" customHeight="1"/>
    <row r="1041355" ht="12.75" customHeight="1"/>
    <row r="1041356" ht="12.75" customHeight="1"/>
    <row r="1041357" ht="12.75" customHeight="1"/>
    <row r="1041358" ht="12.75" customHeight="1"/>
    <row r="1041359" ht="12.75" customHeight="1"/>
    <row r="1041360" ht="12.75" customHeight="1"/>
    <row r="1041361" ht="12.75" customHeight="1"/>
    <row r="1041362" ht="12.75" customHeight="1"/>
    <row r="1041363" ht="12.75" customHeight="1"/>
    <row r="1041364" ht="12.75" customHeight="1"/>
    <row r="1041365" ht="12.75" customHeight="1"/>
    <row r="1041366" ht="12.75" customHeight="1"/>
    <row r="1041367" ht="12.75" customHeight="1"/>
    <row r="1041368" ht="12.75" customHeight="1"/>
    <row r="1041369" ht="12.75" customHeight="1"/>
    <row r="1041370" ht="12.75" customHeight="1"/>
    <row r="1041371" ht="12.75" customHeight="1"/>
    <row r="1041372" ht="12.75" customHeight="1"/>
    <row r="1041373" ht="12.75" customHeight="1"/>
    <row r="1041374" ht="12.75" customHeight="1"/>
    <row r="1041375" ht="12.75" customHeight="1"/>
    <row r="1041376" ht="12.75" customHeight="1"/>
    <row r="1041377" ht="12.75" customHeight="1"/>
    <row r="1041378" ht="12.75" customHeight="1"/>
    <row r="1041379" ht="12.75" customHeight="1"/>
    <row r="1041380" ht="12.75" customHeight="1"/>
    <row r="1041381" ht="12.75" customHeight="1"/>
    <row r="1041382" ht="12.75" customHeight="1"/>
    <row r="1041383" ht="12.75" customHeight="1"/>
    <row r="1041384" ht="12.75" customHeight="1"/>
    <row r="1041385" ht="12.75" customHeight="1"/>
    <row r="1041386" ht="12.75" customHeight="1"/>
    <row r="1041387" ht="12.75" customHeight="1"/>
    <row r="1041388" ht="12.75" customHeight="1"/>
    <row r="1041389" ht="12.75" customHeight="1"/>
    <row r="1041390" ht="12.75" customHeight="1"/>
    <row r="1041391" ht="12.75" customHeight="1"/>
    <row r="1041392" ht="12.75" customHeight="1"/>
    <row r="1041393" ht="12.75" customHeight="1"/>
    <row r="1041394" ht="12.75" customHeight="1"/>
    <row r="1041395" ht="12.75" customHeight="1"/>
    <row r="1041396" ht="12.75" customHeight="1"/>
    <row r="1041397" ht="12.75" customHeight="1"/>
    <row r="1041398" ht="12.75" customHeight="1"/>
    <row r="1041399" ht="12.75" customHeight="1"/>
    <row r="1041400" ht="12.75" customHeight="1"/>
    <row r="1041401" ht="12.75" customHeight="1"/>
    <row r="1041402" ht="12.75" customHeight="1"/>
    <row r="1041403" ht="12.75" customHeight="1"/>
    <row r="1041404" ht="12.75" customHeight="1"/>
    <row r="1041405" ht="12.75" customHeight="1"/>
    <row r="1041406" ht="12.75" customHeight="1"/>
    <row r="1041407" ht="12.75" customHeight="1"/>
    <row r="1041408" ht="12.75" customHeight="1"/>
    <row r="1041409" ht="12.75" customHeight="1"/>
    <row r="1041410" ht="12.75" customHeight="1"/>
    <row r="1041411" ht="12.75" customHeight="1"/>
    <row r="1041412" ht="12.75" customHeight="1"/>
    <row r="1041413" ht="12.75" customHeight="1"/>
    <row r="1041414" ht="12.75" customHeight="1"/>
    <row r="1041415" ht="12.75" customHeight="1"/>
    <row r="1041416" ht="12.75" customHeight="1"/>
    <row r="1041417" ht="12.75" customHeight="1"/>
    <row r="1041418" ht="12.75" customHeight="1"/>
    <row r="1041419" ht="12.75" customHeight="1"/>
    <row r="1041420" ht="12.75" customHeight="1"/>
    <row r="1041421" ht="12.75" customHeight="1"/>
    <row r="1041422" ht="12.75" customHeight="1"/>
    <row r="1041423" ht="12.75" customHeight="1"/>
    <row r="1041424" ht="12.75" customHeight="1"/>
    <row r="1041425" ht="12.75" customHeight="1"/>
    <row r="1041426" ht="12.75" customHeight="1"/>
    <row r="1041427" ht="12.75" customHeight="1"/>
    <row r="1041428" ht="12.75" customHeight="1"/>
    <row r="1041429" ht="12.75" customHeight="1"/>
    <row r="1041430" ht="12.75" customHeight="1"/>
    <row r="1041431" ht="12.75" customHeight="1"/>
    <row r="1041432" ht="12.75" customHeight="1"/>
    <row r="1041433" ht="12.75" customHeight="1"/>
    <row r="1041434" ht="12.75" customHeight="1"/>
    <row r="1041435" ht="12.75" customHeight="1"/>
    <row r="1041436" ht="12.75" customHeight="1"/>
    <row r="1041437" ht="12.75" customHeight="1"/>
    <row r="1041438" ht="12.75" customHeight="1"/>
    <row r="1041439" ht="12.75" customHeight="1"/>
    <row r="1041440" ht="12.75" customHeight="1"/>
    <row r="1041441" ht="12.75" customHeight="1"/>
    <row r="1041442" ht="12.75" customHeight="1"/>
    <row r="1041443" ht="12.75" customHeight="1"/>
    <row r="1041444" ht="12.75" customHeight="1"/>
    <row r="1041445" ht="12.75" customHeight="1"/>
    <row r="1041446" ht="12.75" customHeight="1"/>
    <row r="1041447" ht="12.75" customHeight="1"/>
    <row r="1041448" ht="12.75" customHeight="1"/>
    <row r="1041449" ht="12.75" customHeight="1"/>
    <row r="1041450" ht="12.75" customHeight="1"/>
    <row r="1041451" ht="12.75" customHeight="1"/>
    <row r="1041452" ht="12.75" customHeight="1"/>
    <row r="1041453" ht="12.75" customHeight="1"/>
    <row r="1041454" ht="12.75" customHeight="1"/>
    <row r="1041455" ht="12.75" customHeight="1"/>
    <row r="1041456" ht="12.75" customHeight="1"/>
    <row r="1041457" ht="12.75" customHeight="1"/>
    <row r="1041458" ht="12.75" customHeight="1"/>
    <row r="1041459" ht="12.75" customHeight="1"/>
    <row r="1041460" ht="12.75" customHeight="1"/>
    <row r="1041461" ht="12.75" customHeight="1"/>
    <row r="1041462" ht="12.75" customHeight="1"/>
    <row r="1041463" ht="12.75" customHeight="1"/>
    <row r="1041464" ht="12.75" customHeight="1"/>
    <row r="1041465" ht="12.75" customHeight="1"/>
    <row r="1041466" ht="12.75" customHeight="1"/>
    <row r="1041467" ht="12.75" customHeight="1"/>
    <row r="1041468" ht="12.75" customHeight="1"/>
    <row r="1041469" ht="12.75" customHeight="1"/>
    <row r="1041470" ht="12.75" customHeight="1"/>
    <row r="1041471" ht="12.75" customHeight="1"/>
    <row r="1041472" ht="12.75" customHeight="1"/>
    <row r="1041473" ht="12.75" customHeight="1"/>
    <row r="1041474" ht="12.75" customHeight="1"/>
    <row r="1041475" ht="12.75" customHeight="1"/>
    <row r="1041476" ht="12.75" customHeight="1"/>
    <row r="1041477" ht="12.75" customHeight="1"/>
    <row r="1041478" ht="12.75" customHeight="1"/>
    <row r="1041479" ht="12.75" customHeight="1"/>
    <row r="1041480" ht="12.75" customHeight="1"/>
    <row r="1041481" ht="12.75" customHeight="1"/>
    <row r="1041482" ht="12.75" customHeight="1"/>
    <row r="1041483" ht="12.75" customHeight="1"/>
    <row r="1041484" ht="12.75" customHeight="1"/>
    <row r="1041485" ht="12.75" customHeight="1"/>
    <row r="1041486" ht="12.75" customHeight="1"/>
    <row r="1041487" ht="12.75" customHeight="1"/>
    <row r="1041488" ht="12.75" customHeight="1"/>
    <row r="1041489" ht="12.75" customHeight="1"/>
    <row r="1041490" ht="12.75" customHeight="1"/>
    <row r="1041491" ht="12.75" customHeight="1"/>
    <row r="1041492" ht="12.75" customHeight="1"/>
    <row r="1041493" ht="12.75" customHeight="1"/>
    <row r="1041494" ht="12.75" customHeight="1"/>
    <row r="1041495" ht="12.75" customHeight="1"/>
    <row r="1041496" ht="12.75" customHeight="1"/>
    <row r="1041497" ht="12.75" customHeight="1"/>
    <row r="1041498" ht="12.75" customHeight="1"/>
    <row r="1041499" ht="12.75" customHeight="1"/>
    <row r="1041500" ht="12.75" customHeight="1"/>
    <row r="1041501" ht="12.75" customHeight="1"/>
    <row r="1041502" ht="12.75" customHeight="1"/>
    <row r="1041503" ht="12.75" customHeight="1"/>
    <row r="1041504" ht="12.75" customHeight="1"/>
    <row r="1041505" ht="12.75" customHeight="1"/>
    <row r="1041506" ht="12.75" customHeight="1"/>
    <row r="1041507" ht="12.75" customHeight="1"/>
    <row r="1041508" ht="12.75" customHeight="1"/>
    <row r="1041509" ht="12.75" customHeight="1"/>
    <row r="1041510" ht="12.75" customHeight="1"/>
    <row r="1041511" ht="12.75" customHeight="1"/>
    <row r="1041512" ht="12.75" customHeight="1"/>
    <row r="1041513" ht="12.75" customHeight="1"/>
    <row r="1041514" ht="12.75" customHeight="1"/>
    <row r="1041515" ht="12.75" customHeight="1"/>
    <row r="1041516" ht="12.75" customHeight="1"/>
    <row r="1041517" ht="12.75" customHeight="1"/>
    <row r="1041518" ht="12.75" customHeight="1"/>
    <row r="1041519" ht="12.75" customHeight="1"/>
    <row r="1041520" ht="12.75" customHeight="1"/>
    <row r="1041521" ht="12.75" customHeight="1"/>
    <row r="1041522" ht="12.75" customHeight="1"/>
    <row r="1041523" ht="12.75" customHeight="1"/>
    <row r="1041524" ht="12.75" customHeight="1"/>
    <row r="1041525" ht="12.75" customHeight="1"/>
    <row r="1041526" ht="12.75" customHeight="1"/>
    <row r="1041527" ht="12.75" customHeight="1"/>
    <row r="1041528" ht="12.75" customHeight="1"/>
    <row r="1041529" ht="12.75" customHeight="1"/>
    <row r="1041530" ht="12.75" customHeight="1"/>
    <row r="1041531" ht="12.75" customHeight="1"/>
    <row r="1041532" ht="12.75" customHeight="1"/>
    <row r="1041533" ht="12.75" customHeight="1"/>
    <row r="1041534" ht="12.75" customHeight="1"/>
    <row r="1041535" ht="12.75" customHeight="1"/>
    <row r="1041536" ht="12.75" customHeight="1"/>
    <row r="1041537" ht="12.75" customHeight="1"/>
    <row r="1041538" ht="12.75" customHeight="1"/>
    <row r="1041539" ht="12.75" customHeight="1"/>
    <row r="1041540" ht="12.75" customHeight="1"/>
    <row r="1041541" ht="12.75" customHeight="1"/>
    <row r="1041542" ht="12.75" customHeight="1"/>
    <row r="1041543" ht="12.75" customHeight="1"/>
    <row r="1041544" ht="12.75" customHeight="1"/>
    <row r="1041545" ht="12.75" customHeight="1"/>
    <row r="1041546" ht="12.75" customHeight="1"/>
    <row r="1041547" ht="12.75" customHeight="1"/>
    <row r="1041548" ht="12.75" customHeight="1"/>
    <row r="1041549" ht="12.75" customHeight="1"/>
    <row r="1041550" ht="12.75" customHeight="1"/>
    <row r="1041551" ht="12.75" customHeight="1"/>
    <row r="1041552" ht="12.75" customHeight="1"/>
    <row r="1041553" ht="12.75" customHeight="1"/>
    <row r="1041554" ht="12.75" customHeight="1"/>
    <row r="1041555" ht="12.75" customHeight="1"/>
    <row r="1041556" ht="12.75" customHeight="1"/>
    <row r="1041557" ht="12.75" customHeight="1"/>
    <row r="1041558" ht="12.75" customHeight="1"/>
    <row r="1041559" ht="12.75" customHeight="1"/>
    <row r="1041560" ht="12.75" customHeight="1"/>
    <row r="1041561" ht="12.75" customHeight="1"/>
    <row r="1041562" ht="12.75" customHeight="1"/>
    <row r="1041563" ht="12.75" customHeight="1"/>
    <row r="1041564" ht="12.75" customHeight="1"/>
    <row r="1041565" ht="12.75" customHeight="1"/>
    <row r="1041566" ht="12.75" customHeight="1"/>
    <row r="1041567" ht="12.75" customHeight="1"/>
    <row r="1041568" ht="12.75" customHeight="1"/>
    <row r="1041569" ht="12.75" customHeight="1"/>
    <row r="1041570" ht="12.75" customHeight="1"/>
    <row r="1041571" ht="12.75" customHeight="1"/>
    <row r="1041572" ht="12.75" customHeight="1"/>
    <row r="1041573" ht="12.75" customHeight="1"/>
    <row r="1041574" ht="12.75" customHeight="1"/>
    <row r="1041575" ht="12.75" customHeight="1"/>
    <row r="1041576" ht="12.75" customHeight="1"/>
    <row r="1041577" ht="12.75" customHeight="1"/>
    <row r="1041578" ht="12.75" customHeight="1"/>
    <row r="1041579" ht="12.75" customHeight="1"/>
    <row r="1041580" ht="12.75" customHeight="1"/>
    <row r="1041581" ht="12.75" customHeight="1"/>
    <row r="1041582" ht="12.75" customHeight="1"/>
    <row r="1041583" ht="12.75" customHeight="1"/>
    <row r="1041584" ht="12.75" customHeight="1"/>
    <row r="1041585" ht="12.75" customHeight="1"/>
    <row r="1041586" ht="12.75" customHeight="1"/>
    <row r="1041587" ht="12.75" customHeight="1"/>
    <row r="1041588" ht="12.75" customHeight="1"/>
    <row r="1041589" ht="12.75" customHeight="1"/>
    <row r="1041590" ht="12.75" customHeight="1"/>
    <row r="1041591" ht="12.75" customHeight="1"/>
    <row r="1041592" ht="12.75" customHeight="1"/>
    <row r="1041593" ht="12.75" customHeight="1"/>
    <row r="1041594" ht="12.75" customHeight="1"/>
    <row r="1041595" ht="12.75" customHeight="1"/>
    <row r="1041596" ht="12.75" customHeight="1"/>
    <row r="1041597" ht="12.75" customHeight="1"/>
    <row r="1041598" ht="12.75" customHeight="1"/>
    <row r="1041599" ht="12.75" customHeight="1"/>
    <row r="1041600" ht="12.75" customHeight="1"/>
    <row r="1041601" ht="12.75" customHeight="1"/>
    <row r="1041602" ht="12.75" customHeight="1"/>
    <row r="1041603" ht="12.75" customHeight="1"/>
    <row r="1041604" ht="12.75" customHeight="1"/>
    <row r="1041605" ht="12.75" customHeight="1"/>
    <row r="1041606" ht="12.75" customHeight="1"/>
    <row r="1041607" ht="12.75" customHeight="1"/>
    <row r="1041608" ht="12.75" customHeight="1"/>
    <row r="1041609" ht="12.75" customHeight="1"/>
    <row r="1041610" ht="12.75" customHeight="1"/>
    <row r="1041611" ht="12.75" customHeight="1"/>
    <row r="1041612" ht="12.75" customHeight="1"/>
    <row r="1041613" ht="12.75" customHeight="1"/>
    <row r="1041614" ht="12.75" customHeight="1"/>
    <row r="1041615" ht="12.75" customHeight="1"/>
    <row r="1041616" ht="12.75" customHeight="1"/>
    <row r="1041617" ht="12.75" customHeight="1"/>
    <row r="1041618" ht="12.75" customHeight="1"/>
    <row r="1041619" ht="12.75" customHeight="1"/>
    <row r="1041620" ht="12.75" customHeight="1"/>
    <row r="1041621" ht="12.75" customHeight="1"/>
    <row r="1041622" ht="12.75" customHeight="1"/>
    <row r="1041623" ht="12.75" customHeight="1"/>
    <row r="1041624" ht="12.75" customHeight="1"/>
    <row r="1041625" ht="12.75" customHeight="1"/>
    <row r="1041626" ht="12.75" customHeight="1"/>
    <row r="1041627" ht="12.75" customHeight="1"/>
    <row r="1041628" ht="12.75" customHeight="1"/>
    <row r="1041629" ht="12.75" customHeight="1"/>
    <row r="1041630" ht="12.75" customHeight="1"/>
    <row r="1041631" ht="12.75" customHeight="1"/>
    <row r="1041632" ht="12.75" customHeight="1"/>
    <row r="1041633" ht="12.75" customHeight="1"/>
    <row r="1041634" ht="12.75" customHeight="1"/>
    <row r="1041635" ht="12.75" customHeight="1"/>
    <row r="1041636" ht="12.75" customHeight="1"/>
    <row r="1041637" ht="12.75" customHeight="1"/>
    <row r="1041638" ht="12.75" customHeight="1"/>
    <row r="1041639" ht="12.75" customHeight="1"/>
    <row r="1041640" ht="12.75" customHeight="1"/>
    <row r="1041641" ht="12.75" customHeight="1"/>
    <row r="1041642" ht="12.75" customHeight="1"/>
    <row r="1041643" ht="12.75" customHeight="1"/>
    <row r="1041644" ht="12.75" customHeight="1"/>
    <row r="1041645" ht="12.75" customHeight="1"/>
    <row r="1041646" ht="12.75" customHeight="1"/>
    <row r="1041647" ht="12.75" customHeight="1"/>
    <row r="1041648" ht="12.75" customHeight="1"/>
    <row r="1041649" ht="12.75" customHeight="1"/>
    <row r="1041650" ht="12.75" customHeight="1"/>
    <row r="1041651" ht="12.75" customHeight="1"/>
    <row r="1041652" ht="12.75" customHeight="1"/>
    <row r="1041653" ht="12.75" customHeight="1"/>
    <row r="1041654" ht="12.75" customHeight="1"/>
    <row r="1041655" ht="12.75" customHeight="1"/>
    <row r="1041656" ht="12.75" customHeight="1"/>
    <row r="1041657" ht="12.75" customHeight="1"/>
    <row r="1041658" ht="12.75" customHeight="1"/>
    <row r="1041659" ht="12.75" customHeight="1"/>
    <row r="1041660" ht="12.75" customHeight="1"/>
    <row r="1041661" ht="12.75" customHeight="1"/>
    <row r="1041662" ht="12.75" customHeight="1"/>
    <row r="1041663" ht="12.75" customHeight="1"/>
    <row r="1041664" ht="12.75" customHeight="1"/>
    <row r="1041665" ht="12.75" customHeight="1"/>
    <row r="1041666" ht="12.75" customHeight="1"/>
    <row r="1041667" ht="12.75" customHeight="1"/>
    <row r="1041668" ht="12.75" customHeight="1"/>
    <row r="1041669" ht="12.75" customHeight="1"/>
    <row r="1041670" ht="12.75" customHeight="1"/>
    <row r="1041671" ht="12.75" customHeight="1"/>
    <row r="1041672" ht="12.75" customHeight="1"/>
    <row r="1041673" ht="12.75" customHeight="1"/>
    <row r="1041674" ht="12.75" customHeight="1"/>
    <row r="1041675" ht="12.75" customHeight="1"/>
    <row r="1041676" ht="12.75" customHeight="1"/>
    <row r="1041677" ht="12.75" customHeight="1"/>
    <row r="1041678" ht="12.75" customHeight="1"/>
    <row r="1041679" ht="12.75" customHeight="1"/>
    <row r="1041680" ht="12.75" customHeight="1"/>
    <row r="1041681" ht="12.75" customHeight="1"/>
    <row r="1041682" ht="12.75" customHeight="1"/>
    <row r="1041683" ht="12.75" customHeight="1"/>
    <row r="1041684" ht="12.75" customHeight="1"/>
    <row r="1041685" ht="12.75" customHeight="1"/>
    <row r="1041686" ht="12.75" customHeight="1"/>
    <row r="1041687" ht="12.75" customHeight="1"/>
    <row r="1041688" ht="12.75" customHeight="1"/>
    <row r="1041689" ht="12.75" customHeight="1"/>
    <row r="1041690" ht="12.75" customHeight="1"/>
    <row r="1041691" ht="12.75" customHeight="1"/>
    <row r="1041692" ht="12.75" customHeight="1"/>
    <row r="1041693" ht="12.75" customHeight="1"/>
    <row r="1041694" ht="12.75" customHeight="1"/>
    <row r="1041695" ht="12.75" customHeight="1"/>
    <row r="1041696" ht="12.75" customHeight="1"/>
    <row r="1041697" ht="12.75" customHeight="1"/>
    <row r="1041698" ht="12.75" customHeight="1"/>
    <row r="1041699" ht="12.75" customHeight="1"/>
    <row r="1041700" ht="12.75" customHeight="1"/>
    <row r="1041701" ht="12.75" customHeight="1"/>
    <row r="1041702" ht="12.75" customHeight="1"/>
    <row r="1041703" ht="12.75" customHeight="1"/>
    <row r="1041704" ht="12.75" customHeight="1"/>
    <row r="1041705" ht="12.75" customHeight="1"/>
    <row r="1041706" ht="12.75" customHeight="1"/>
    <row r="1041707" ht="12.75" customHeight="1"/>
    <row r="1041708" ht="12.75" customHeight="1"/>
    <row r="1041709" ht="12.75" customHeight="1"/>
    <row r="1041710" ht="12.75" customHeight="1"/>
    <row r="1041711" ht="12.75" customHeight="1"/>
    <row r="1041712" ht="12.75" customHeight="1"/>
    <row r="1041713" ht="12.75" customHeight="1"/>
    <row r="1041714" ht="12.75" customHeight="1"/>
    <row r="1041715" ht="12.75" customHeight="1"/>
    <row r="1041716" ht="12.75" customHeight="1"/>
    <row r="1041717" ht="12.75" customHeight="1"/>
    <row r="1041718" ht="12.75" customHeight="1"/>
    <row r="1041719" ht="12.75" customHeight="1"/>
    <row r="1041720" ht="12.75" customHeight="1"/>
    <row r="1041721" ht="12.75" customHeight="1"/>
    <row r="1041722" ht="12.75" customHeight="1"/>
    <row r="1041723" ht="12.75" customHeight="1"/>
    <row r="1041724" ht="12.75" customHeight="1"/>
    <row r="1041725" ht="12.75" customHeight="1"/>
    <row r="1041726" ht="12.75" customHeight="1"/>
    <row r="1041727" ht="12.75" customHeight="1"/>
    <row r="1041728" ht="12.75" customHeight="1"/>
    <row r="1041729" ht="12.75" customHeight="1"/>
    <row r="1041730" ht="12.75" customHeight="1"/>
    <row r="1041731" ht="12.75" customHeight="1"/>
    <row r="1041732" ht="12.75" customHeight="1"/>
    <row r="1041733" ht="12.75" customHeight="1"/>
    <row r="1041734" ht="12.75" customHeight="1"/>
    <row r="1041735" ht="12.75" customHeight="1"/>
    <row r="1041736" ht="12.75" customHeight="1"/>
    <row r="1041737" ht="12.75" customHeight="1"/>
    <row r="1041738" ht="12.75" customHeight="1"/>
    <row r="1041739" ht="12.75" customHeight="1"/>
    <row r="1041740" ht="12.75" customHeight="1"/>
    <row r="1041741" ht="12.75" customHeight="1"/>
    <row r="1041742" ht="12.75" customHeight="1"/>
    <row r="1041743" ht="12.75" customHeight="1"/>
    <row r="1041744" ht="12.75" customHeight="1"/>
    <row r="1041745" ht="12.75" customHeight="1"/>
    <row r="1041746" ht="12.75" customHeight="1"/>
    <row r="1041747" ht="12.75" customHeight="1"/>
    <row r="1041748" ht="12.75" customHeight="1"/>
    <row r="1041749" ht="12.75" customHeight="1"/>
    <row r="1041750" ht="12.75" customHeight="1"/>
    <row r="1041751" ht="12.75" customHeight="1"/>
    <row r="1041752" ht="12.75" customHeight="1"/>
    <row r="1041753" ht="12.75" customHeight="1"/>
    <row r="1041754" ht="12.75" customHeight="1"/>
    <row r="1041755" ht="12.75" customHeight="1"/>
    <row r="1041756" ht="12.75" customHeight="1"/>
    <row r="1041757" ht="12.75" customHeight="1"/>
    <row r="1041758" ht="12.75" customHeight="1"/>
    <row r="1041759" ht="12.75" customHeight="1"/>
    <row r="1041760" ht="12.75" customHeight="1"/>
    <row r="1041761" ht="12.75" customHeight="1"/>
    <row r="1041762" ht="12.75" customHeight="1"/>
    <row r="1041763" ht="12.75" customHeight="1"/>
    <row r="1041764" ht="12.75" customHeight="1"/>
    <row r="1041765" ht="12.75" customHeight="1"/>
    <row r="1041766" ht="12.75" customHeight="1"/>
    <row r="1041767" ht="12.75" customHeight="1"/>
    <row r="1041768" ht="12.75" customHeight="1"/>
    <row r="1041769" ht="12.75" customHeight="1"/>
    <row r="1041770" ht="12.75" customHeight="1"/>
    <row r="1041771" ht="12.75" customHeight="1"/>
    <row r="1041772" ht="12.75" customHeight="1"/>
    <row r="1041773" ht="12.75" customHeight="1"/>
    <row r="1041774" ht="12.75" customHeight="1"/>
    <row r="1041775" ht="12.75" customHeight="1"/>
    <row r="1041776" ht="12.75" customHeight="1"/>
    <row r="1041777" ht="12.75" customHeight="1"/>
    <row r="1041778" ht="12.75" customHeight="1"/>
    <row r="1041779" ht="12.75" customHeight="1"/>
    <row r="1041780" ht="12.75" customHeight="1"/>
    <row r="1041781" ht="12.75" customHeight="1"/>
    <row r="1041782" ht="12.75" customHeight="1"/>
    <row r="1041783" ht="12.75" customHeight="1"/>
    <row r="1041784" ht="12.75" customHeight="1"/>
    <row r="1041785" ht="12.75" customHeight="1"/>
    <row r="1041786" ht="12.75" customHeight="1"/>
    <row r="1041787" ht="12.75" customHeight="1"/>
    <row r="1041788" ht="12.75" customHeight="1"/>
    <row r="1041789" ht="12.75" customHeight="1"/>
    <row r="1041790" ht="12.75" customHeight="1"/>
    <row r="1041791" ht="12.75" customHeight="1"/>
    <row r="1041792" ht="12.75" customHeight="1"/>
    <row r="1041793" ht="12.75" customHeight="1"/>
    <row r="1041794" ht="12.75" customHeight="1"/>
    <row r="1041795" ht="12.75" customHeight="1"/>
    <row r="1041796" ht="12.75" customHeight="1"/>
    <row r="1041797" ht="12.75" customHeight="1"/>
    <row r="1041798" ht="12.75" customHeight="1"/>
    <row r="1041799" ht="12.75" customHeight="1"/>
    <row r="1041800" ht="12.75" customHeight="1"/>
    <row r="1041801" ht="12.75" customHeight="1"/>
    <row r="1041802" ht="12.75" customHeight="1"/>
    <row r="1041803" ht="12.75" customHeight="1"/>
    <row r="1041804" ht="12.75" customHeight="1"/>
    <row r="1041805" ht="12.75" customHeight="1"/>
    <row r="1041806" ht="12.75" customHeight="1"/>
    <row r="1041807" ht="12.75" customHeight="1"/>
    <row r="1041808" ht="12.75" customHeight="1"/>
    <row r="1041809" ht="12.75" customHeight="1"/>
    <row r="1041810" ht="12.75" customHeight="1"/>
    <row r="1041811" ht="12.75" customHeight="1"/>
    <row r="1041812" ht="12.75" customHeight="1"/>
    <row r="1041813" ht="12.75" customHeight="1"/>
    <row r="1041814" ht="12.75" customHeight="1"/>
    <row r="1041815" ht="12.75" customHeight="1"/>
    <row r="1041816" ht="12.75" customHeight="1"/>
    <row r="1041817" ht="12.75" customHeight="1"/>
    <row r="1041818" ht="12.75" customHeight="1"/>
    <row r="1041819" ht="12.75" customHeight="1"/>
    <row r="1041820" ht="12.75" customHeight="1"/>
    <row r="1041821" ht="12.75" customHeight="1"/>
    <row r="1041822" ht="12.75" customHeight="1"/>
    <row r="1041823" ht="12.75" customHeight="1"/>
    <row r="1041824" ht="12.75" customHeight="1"/>
    <row r="1041825" ht="12.75" customHeight="1"/>
    <row r="1041826" ht="12.75" customHeight="1"/>
    <row r="1041827" ht="12.75" customHeight="1"/>
    <row r="1041828" ht="12.75" customHeight="1"/>
    <row r="1041829" ht="12.75" customHeight="1"/>
    <row r="1041830" ht="12.75" customHeight="1"/>
    <row r="1041831" ht="12.75" customHeight="1"/>
    <row r="1041832" ht="12.75" customHeight="1"/>
    <row r="1041833" ht="12.75" customHeight="1"/>
    <row r="1041834" ht="12.75" customHeight="1"/>
    <row r="1041835" ht="12.75" customHeight="1"/>
    <row r="1041836" ht="12.75" customHeight="1"/>
    <row r="1041837" ht="12.75" customHeight="1"/>
    <row r="1041838" ht="12.75" customHeight="1"/>
    <row r="1041839" ht="12.75" customHeight="1"/>
    <row r="1041840" ht="12.75" customHeight="1"/>
    <row r="1041841" ht="12.75" customHeight="1"/>
    <row r="1041842" ht="12.75" customHeight="1"/>
    <row r="1041843" ht="12.75" customHeight="1"/>
    <row r="1041844" ht="12.75" customHeight="1"/>
    <row r="1041845" ht="12.75" customHeight="1"/>
    <row r="1041846" ht="12.75" customHeight="1"/>
    <row r="1041847" ht="12.75" customHeight="1"/>
    <row r="1041848" ht="12.75" customHeight="1"/>
    <row r="1041849" ht="12.75" customHeight="1"/>
    <row r="1041850" ht="12.75" customHeight="1"/>
    <row r="1041851" ht="12.75" customHeight="1"/>
    <row r="1041852" ht="12.75" customHeight="1"/>
    <row r="1041853" ht="12.75" customHeight="1"/>
    <row r="1041854" ht="12.75" customHeight="1"/>
    <row r="1041855" ht="12.75" customHeight="1"/>
    <row r="1041856" ht="12.75" customHeight="1"/>
    <row r="1041857" ht="12.75" customHeight="1"/>
    <row r="1041858" ht="12.75" customHeight="1"/>
    <row r="1041859" ht="12.75" customHeight="1"/>
    <row r="1041860" ht="12.75" customHeight="1"/>
    <row r="1041861" ht="12.75" customHeight="1"/>
    <row r="1041862" ht="12.75" customHeight="1"/>
    <row r="1041863" ht="12.75" customHeight="1"/>
    <row r="1041864" ht="12.75" customHeight="1"/>
    <row r="1041865" ht="12.75" customHeight="1"/>
    <row r="1041866" ht="12.75" customHeight="1"/>
    <row r="1041867" ht="12.75" customHeight="1"/>
    <row r="1041868" ht="12.75" customHeight="1"/>
    <row r="1041869" ht="12.75" customHeight="1"/>
    <row r="1041870" ht="12.75" customHeight="1"/>
    <row r="1041871" ht="12.75" customHeight="1"/>
    <row r="1041872" ht="12.75" customHeight="1"/>
    <row r="1041873" ht="12.75" customHeight="1"/>
    <row r="1041874" ht="12.75" customHeight="1"/>
    <row r="1041875" ht="12.75" customHeight="1"/>
    <row r="1041876" ht="12.75" customHeight="1"/>
    <row r="1041877" ht="12.75" customHeight="1"/>
    <row r="1041878" ht="12.75" customHeight="1"/>
    <row r="1041879" ht="12.75" customHeight="1"/>
    <row r="1041880" ht="12.75" customHeight="1"/>
    <row r="1041881" ht="12.75" customHeight="1"/>
    <row r="1041882" ht="12.75" customHeight="1"/>
    <row r="1041883" ht="12.75" customHeight="1"/>
    <row r="1041884" ht="12.75" customHeight="1"/>
    <row r="1041885" ht="12.75" customHeight="1"/>
    <row r="1041886" ht="12.75" customHeight="1"/>
    <row r="1041887" ht="12.75" customHeight="1"/>
    <row r="1041888" ht="12.75" customHeight="1"/>
    <row r="1041889" ht="12.75" customHeight="1"/>
    <row r="1041890" ht="12.75" customHeight="1"/>
    <row r="1041891" ht="12.75" customHeight="1"/>
    <row r="1041892" ht="12.75" customHeight="1"/>
    <row r="1041893" ht="12.75" customHeight="1"/>
    <row r="1041894" ht="12.75" customHeight="1"/>
    <row r="1041895" ht="12.75" customHeight="1"/>
    <row r="1041896" ht="12.75" customHeight="1"/>
    <row r="1041897" ht="12.75" customHeight="1"/>
    <row r="1041898" ht="12.75" customHeight="1"/>
    <row r="1041899" ht="12.75" customHeight="1"/>
    <row r="1041900" ht="12.75" customHeight="1"/>
    <row r="1041901" ht="12.75" customHeight="1"/>
    <row r="1041902" ht="12.75" customHeight="1"/>
    <row r="1041903" ht="12.75" customHeight="1"/>
    <row r="1041904" ht="12.75" customHeight="1"/>
    <row r="1041905" ht="12.75" customHeight="1"/>
    <row r="1041906" ht="12.75" customHeight="1"/>
    <row r="1041907" ht="12.75" customHeight="1"/>
    <row r="1041908" ht="12.75" customHeight="1"/>
    <row r="1041909" ht="12.75" customHeight="1"/>
    <row r="1041910" ht="12.75" customHeight="1"/>
    <row r="1041911" ht="12.75" customHeight="1"/>
    <row r="1041912" ht="12.75" customHeight="1"/>
    <row r="1041913" ht="12.75" customHeight="1"/>
    <row r="1041914" ht="12.75" customHeight="1"/>
    <row r="1041915" ht="12.75" customHeight="1"/>
    <row r="1041916" ht="12.75" customHeight="1"/>
    <row r="1041917" ht="12.75" customHeight="1"/>
    <row r="1041918" ht="12.75" customHeight="1"/>
    <row r="1041919" ht="12.75" customHeight="1"/>
    <row r="1041920" ht="12.75" customHeight="1"/>
    <row r="1041921" ht="12.75" customHeight="1"/>
    <row r="1041922" ht="12.75" customHeight="1"/>
    <row r="1041923" ht="12.75" customHeight="1"/>
    <row r="1041924" ht="12.75" customHeight="1"/>
    <row r="1041925" ht="12.75" customHeight="1"/>
    <row r="1041926" ht="12.75" customHeight="1"/>
    <row r="1041927" ht="12.75" customHeight="1"/>
    <row r="1041928" ht="12.75" customHeight="1"/>
    <row r="1041929" ht="12.75" customHeight="1"/>
    <row r="1041930" ht="12.75" customHeight="1"/>
    <row r="1041931" ht="12.75" customHeight="1"/>
    <row r="1041932" ht="12.75" customHeight="1"/>
    <row r="1041933" ht="12.75" customHeight="1"/>
    <row r="1041934" ht="12.75" customHeight="1"/>
    <row r="1041935" ht="12.75" customHeight="1"/>
    <row r="1041936" ht="12.75" customHeight="1"/>
    <row r="1041937" ht="12.75" customHeight="1"/>
    <row r="1041938" ht="12.75" customHeight="1"/>
    <row r="1041939" ht="12.75" customHeight="1"/>
    <row r="1041940" ht="12.75" customHeight="1"/>
    <row r="1041941" ht="12.75" customHeight="1"/>
    <row r="1041942" ht="12.75" customHeight="1"/>
    <row r="1041943" ht="12.75" customHeight="1"/>
    <row r="1041944" ht="12.75" customHeight="1"/>
    <row r="1041945" ht="12.75" customHeight="1"/>
    <row r="1041946" ht="12.75" customHeight="1"/>
    <row r="1041947" ht="12.75" customHeight="1"/>
    <row r="1041948" ht="12.75" customHeight="1"/>
    <row r="1041949" ht="12.75" customHeight="1"/>
    <row r="1041950" ht="12.75" customHeight="1"/>
    <row r="1041951" ht="12.75" customHeight="1"/>
    <row r="1041952" ht="12.75" customHeight="1"/>
    <row r="1041953" ht="12.75" customHeight="1"/>
    <row r="1041954" ht="12.75" customHeight="1"/>
    <row r="1041955" ht="12.75" customHeight="1"/>
    <row r="1041956" ht="12.75" customHeight="1"/>
    <row r="1041957" ht="12.75" customHeight="1"/>
    <row r="1041958" ht="12.75" customHeight="1"/>
    <row r="1041959" ht="12.75" customHeight="1"/>
    <row r="1041960" ht="12.75" customHeight="1"/>
    <row r="1041961" ht="12.75" customHeight="1"/>
    <row r="1041962" ht="12.75" customHeight="1"/>
    <row r="1041963" ht="12.75" customHeight="1"/>
    <row r="1041964" ht="12.75" customHeight="1"/>
    <row r="1041965" ht="12.75" customHeight="1"/>
    <row r="1041966" ht="12.75" customHeight="1"/>
    <row r="1041967" ht="12.75" customHeight="1"/>
    <row r="1041968" ht="12.75" customHeight="1"/>
    <row r="1041969" ht="12.75" customHeight="1"/>
    <row r="1041970" ht="12.75" customHeight="1"/>
    <row r="1041971" ht="12.75" customHeight="1"/>
    <row r="1041972" ht="12.75" customHeight="1"/>
    <row r="1041973" ht="12.75" customHeight="1"/>
    <row r="1041974" ht="12.75" customHeight="1"/>
    <row r="1041975" ht="12.75" customHeight="1"/>
    <row r="1041976" ht="12.75" customHeight="1"/>
    <row r="1041977" ht="12.75" customHeight="1"/>
    <row r="1041978" ht="12.75" customHeight="1"/>
    <row r="1041979" ht="12.75" customHeight="1"/>
    <row r="1041980" ht="12.75" customHeight="1"/>
    <row r="1041981" ht="12.75" customHeight="1"/>
    <row r="1041982" ht="12.75" customHeight="1"/>
    <row r="1041983" ht="12.75" customHeight="1"/>
    <row r="1041984" ht="12.75" customHeight="1"/>
    <row r="1041985" ht="12.75" customHeight="1"/>
    <row r="1041986" ht="12.75" customHeight="1"/>
    <row r="1041987" ht="12.75" customHeight="1"/>
    <row r="1041988" ht="12.75" customHeight="1"/>
    <row r="1041989" ht="12.75" customHeight="1"/>
    <row r="1041990" ht="12.75" customHeight="1"/>
    <row r="1041991" ht="12.75" customHeight="1"/>
    <row r="1041992" ht="12.75" customHeight="1"/>
    <row r="1041993" ht="12.75" customHeight="1"/>
    <row r="1041994" ht="12.75" customHeight="1"/>
    <row r="1041995" ht="12.75" customHeight="1"/>
    <row r="1041996" ht="12.75" customHeight="1"/>
    <row r="1041997" ht="12.75" customHeight="1"/>
    <row r="1041998" ht="12.75" customHeight="1"/>
    <row r="1041999" ht="12.75" customHeight="1"/>
    <row r="1042000" ht="12.75" customHeight="1"/>
    <row r="1042001" ht="12.75" customHeight="1"/>
    <row r="1042002" ht="12.75" customHeight="1"/>
    <row r="1042003" ht="12.75" customHeight="1"/>
    <row r="1042004" ht="12.75" customHeight="1"/>
    <row r="1042005" ht="12.75" customHeight="1"/>
    <row r="1042006" ht="12.75" customHeight="1"/>
    <row r="1042007" ht="12.75" customHeight="1"/>
    <row r="1042008" ht="12.75" customHeight="1"/>
    <row r="1042009" ht="12.75" customHeight="1"/>
    <row r="1042010" ht="12.75" customHeight="1"/>
    <row r="1042011" ht="12.75" customHeight="1"/>
    <row r="1042012" ht="12.75" customHeight="1"/>
    <row r="1042013" ht="12.75" customHeight="1"/>
    <row r="1042014" ht="12.75" customHeight="1"/>
    <row r="1042015" ht="12.75" customHeight="1"/>
    <row r="1042016" ht="12.75" customHeight="1"/>
    <row r="1042017" ht="12.75" customHeight="1"/>
    <row r="1042018" ht="12.75" customHeight="1"/>
    <row r="1042019" ht="12.75" customHeight="1"/>
    <row r="1042020" ht="12.75" customHeight="1"/>
    <row r="1042021" ht="12.75" customHeight="1"/>
    <row r="1042022" ht="12.75" customHeight="1"/>
    <row r="1042023" ht="12.75" customHeight="1"/>
    <row r="1042024" ht="12.75" customHeight="1"/>
    <row r="1042025" ht="12.75" customHeight="1"/>
    <row r="1042026" ht="12.75" customHeight="1"/>
    <row r="1042027" ht="12.75" customHeight="1"/>
    <row r="1042028" ht="12.75" customHeight="1"/>
    <row r="1042029" ht="12.75" customHeight="1"/>
    <row r="1042030" ht="12.75" customHeight="1"/>
    <row r="1042031" ht="12.75" customHeight="1"/>
    <row r="1042032" ht="12.75" customHeight="1"/>
    <row r="1042033" ht="12.75" customHeight="1"/>
    <row r="1042034" ht="12.75" customHeight="1"/>
    <row r="1042035" ht="12.75" customHeight="1"/>
    <row r="1042036" ht="12.75" customHeight="1"/>
    <row r="1042037" ht="12.75" customHeight="1"/>
    <row r="1042038" ht="12.75" customHeight="1"/>
    <row r="1042039" ht="12.75" customHeight="1"/>
    <row r="1042040" ht="12.75" customHeight="1"/>
    <row r="1042041" ht="12.75" customHeight="1"/>
    <row r="1042042" ht="12.75" customHeight="1"/>
    <row r="1042043" ht="12.75" customHeight="1"/>
    <row r="1042044" ht="12.75" customHeight="1"/>
    <row r="1042045" ht="12.75" customHeight="1"/>
    <row r="1042046" ht="12.75" customHeight="1"/>
    <row r="1042047" ht="12.75" customHeight="1"/>
    <row r="1042048" ht="12.75" customHeight="1"/>
    <row r="1042049" ht="12.75" customHeight="1"/>
    <row r="1042050" ht="12.75" customHeight="1"/>
    <row r="1042051" ht="12.75" customHeight="1"/>
    <row r="1042052" ht="12.75" customHeight="1"/>
    <row r="1042053" ht="12.75" customHeight="1"/>
    <row r="1042054" ht="12.75" customHeight="1"/>
    <row r="1042055" ht="12.75" customHeight="1"/>
    <row r="1042056" ht="12.75" customHeight="1"/>
    <row r="1042057" ht="12.75" customHeight="1"/>
    <row r="1042058" ht="12.75" customHeight="1"/>
    <row r="1042059" ht="12.75" customHeight="1"/>
    <row r="1042060" ht="12.75" customHeight="1"/>
    <row r="1042061" ht="12.75" customHeight="1"/>
    <row r="1042062" ht="12.75" customHeight="1"/>
    <row r="1042063" ht="12.75" customHeight="1"/>
    <row r="1042064" ht="12.75" customHeight="1"/>
    <row r="1042065" ht="12.75" customHeight="1"/>
    <row r="1042066" ht="12.75" customHeight="1"/>
    <row r="1042067" ht="12.75" customHeight="1"/>
    <row r="1042068" ht="12.75" customHeight="1"/>
    <row r="1042069" ht="12.75" customHeight="1"/>
    <row r="1042070" ht="12.75" customHeight="1"/>
    <row r="1042071" ht="12.75" customHeight="1"/>
    <row r="1042072" ht="12.75" customHeight="1"/>
    <row r="1042073" ht="12.75" customHeight="1"/>
    <row r="1042074" ht="12.75" customHeight="1"/>
    <row r="1042075" ht="12.75" customHeight="1"/>
    <row r="1042076" ht="12.75" customHeight="1"/>
    <row r="1042077" ht="12.75" customHeight="1"/>
    <row r="1042078" ht="12.75" customHeight="1"/>
    <row r="1042079" ht="12.75" customHeight="1"/>
    <row r="1042080" ht="12.75" customHeight="1"/>
    <row r="1042081" ht="12.75" customHeight="1"/>
    <row r="1042082" ht="12.75" customHeight="1"/>
    <row r="1042083" ht="12.75" customHeight="1"/>
    <row r="1042084" ht="12.75" customHeight="1"/>
    <row r="1042085" ht="12.75" customHeight="1"/>
    <row r="1042086" ht="12.75" customHeight="1"/>
    <row r="1042087" ht="12.75" customHeight="1"/>
    <row r="1042088" ht="12.75" customHeight="1"/>
    <row r="1042089" ht="12.75" customHeight="1"/>
    <row r="1042090" ht="12.75" customHeight="1"/>
    <row r="1042091" ht="12.75" customHeight="1"/>
    <row r="1042092" ht="12.75" customHeight="1"/>
    <row r="1042093" ht="12.75" customHeight="1"/>
    <row r="1042094" ht="12.75" customHeight="1"/>
    <row r="1042095" ht="12.75" customHeight="1"/>
    <row r="1042096" ht="12.75" customHeight="1"/>
    <row r="1042097" ht="12.75" customHeight="1"/>
    <row r="1042098" ht="12.75" customHeight="1"/>
    <row r="1042099" ht="12.75" customHeight="1"/>
    <row r="1042100" ht="12.75" customHeight="1"/>
    <row r="1042101" ht="12.75" customHeight="1"/>
    <row r="1042102" ht="12.75" customHeight="1"/>
    <row r="1042103" ht="12.75" customHeight="1"/>
    <row r="1042104" ht="12.75" customHeight="1"/>
    <row r="1042105" ht="12.75" customHeight="1"/>
    <row r="1042106" ht="12.75" customHeight="1"/>
    <row r="1042107" ht="12.75" customHeight="1"/>
    <row r="1042108" ht="12.75" customHeight="1"/>
    <row r="1042109" ht="12.75" customHeight="1"/>
    <row r="1042110" ht="12.75" customHeight="1"/>
    <row r="1042111" ht="12.75" customHeight="1"/>
    <row r="1042112" ht="12.75" customHeight="1"/>
    <row r="1042113" ht="12.75" customHeight="1"/>
    <row r="1042114" ht="12.75" customHeight="1"/>
    <row r="1042115" ht="12.75" customHeight="1"/>
    <row r="1042116" ht="12.75" customHeight="1"/>
    <row r="1042117" ht="12.75" customHeight="1"/>
    <row r="1042118" ht="12.75" customHeight="1"/>
    <row r="1042119" ht="12.75" customHeight="1"/>
    <row r="1042120" ht="12.75" customHeight="1"/>
    <row r="1042121" ht="12.75" customHeight="1"/>
    <row r="1042122" ht="12.75" customHeight="1"/>
    <row r="1042123" ht="12.75" customHeight="1"/>
    <row r="1042124" ht="12.75" customHeight="1"/>
    <row r="1042125" ht="12.75" customHeight="1"/>
    <row r="1042126" ht="12.75" customHeight="1"/>
    <row r="1042127" ht="12.75" customHeight="1"/>
    <row r="1042128" ht="12.75" customHeight="1"/>
    <row r="1042129" ht="12.75" customHeight="1"/>
    <row r="1042130" ht="12.75" customHeight="1"/>
    <row r="1042131" ht="12.75" customHeight="1"/>
    <row r="1042132" ht="12.75" customHeight="1"/>
    <row r="1042133" ht="12.75" customHeight="1"/>
    <row r="1042134" ht="12.75" customHeight="1"/>
    <row r="1042135" ht="12.75" customHeight="1"/>
    <row r="1042136" ht="12.75" customHeight="1"/>
    <row r="1042137" ht="12.75" customHeight="1"/>
    <row r="1042138" ht="12.75" customHeight="1"/>
    <row r="1042139" ht="12.75" customHeight="1"/>
    <row r="1042140" ht="12.75" customHeight="1"/>
    <row r="1042141" ht="12.75" customHeight="1"/>
    <row r="1042142" ht="12.75" customHeight="1"/>
    <row r="1042143" ht="12.75" customHeight="1"/>
    <row r="1042144" ht="12.75" customHeight="1"/>
    <row r="1042145" ht="12.75" customHeight="1"/>
    <row r="1042146" ht="12.75" customHeight="1"/>
    <row r="1042147" ht="12.75" customHeight="1"/>
    <row r="1042148" ht="12.75" customHeight="1"/>
    <row r="1042149" ht="12.75" customHeight="1"/>
    <row r="1042150" ht="12.75" customHeight="1"/>
    <row r="1042151" ht="12.75" customHeight="1"/>
    <row r="1042152" ht="12.75" customHeight="1"/>
    <row r="1042153" ht="12.75" customHeight="1"/>
    <row r="1042154" ht="12.75" customHeight="1"/>
    <row r="1042155" ht="12.75" customHeight="1"/>
    <row r="1042156" ht="12.75" customHeight="1"/>
    <row r="1042157" ht="12.75" customHeight="1"/>
    <row r="1042158" ht="12.75" customHeight="1"/>
    <row r="1042159" ht="12.75" customHeight="1"/>
    <row r="1042160" ht="12.75" customHeight="1"/>
    <row r="1042161" ht="12.75" customHeight="1"/>
    <row r="1042162" ht="12.75" customHeight="1"/>
    <row r="1042163" ht="12.75" customHeight="1"/>
    <row r="1042164" ht="12.75" customHeight="1"/>
    <row r="1042165" ht="12.75" customHeight="1"/>
    <row r="1042166" ht="12.75" customHeight="1"/>
    <row r="1042167" ht="12.75" customHeight="1"/>
    <row r="1042168" ht="12.75" customHeight="1"/>
    <row r="1042169" ht="12.75" customHeight="1"/>
    <row r="1042170" ht="12.75" customHeight="1"/>
    <row r="1042171" ht="12.75" customHeight="1"/>
    <row r="1042172" ht="12.75" customHeight="1"/>
    <row r="1042173" ht="12.75" customHeight="1"/>
    <row r="1042174" ht="12.75" customHeight="1"/>
    <row r="1042175" ht="12.75" customHeight="1"/>
    <row r="1042176" ht="12.75" customHeight="1"/>
    <row r="1042177" ht="12.75" customHeight="1"/>
    <row r="1042178" ht="12.75" customHeight="1"/>
    <row r="1042179" ht="12.75" customHeight="1"/>
    <row r="1042180" ht="12.75" customHeight="1"/>
    <row r="1042181" ht="12.75" customHeight="1"/>
    <row r="1042182" ht="12.75" customHeight="1"/>
    <row r="1042183" ht="12.75" customHeight="1"/>
    <row r="1042184" ht="12.75" customHeight="1"/>
    <row r="1042185" ht="12.75" customHeight="1"/>
    <row r="1042186" ht="12.75" customHeight="1"/>
    <row r="1042187" ht="12.75" customHeight="1"/>
    <row r="1042188" ht="12.75" customHeight="1"/>
    <row r="1042189" ht="12.75" customHeight="1"/>
    <row r="1042190" ht="12.75" customHeight="1"/>
    <row r="1042191" ht="12.75" customHeight="1"/>
    <row r="1042192" ht="12.75" customHeight="1"/>
    <row r="1042193" ht="12.75" customHeight="1"/>
    <row r="1042194" ht="12.75" customHeight="1"/>
    <row r="1042195" ht="12.75" customHeight="1"/>
    <row r="1042196" ht="12.75" customHeight="1"/>
    <row r="1042197" ht="12.75" customHeight="1"/>
    <row r="1042198" ht="12.75" customHeight="1"/>
    <row r="1042199" ht="12.75" customHeight="1"/>
    <row r="1042200" ht="12.75" customHeight="1"/>
    <row r="1042201" ht="12.75" customHeight="1"/>
    <row r="1042202" ht="12.75" customHeight="1"/>
    <row r="1042203" ht="12.75" customHeight="1"/>
    <row r="1042204" ht="12.75" customHeight="1"/>
    <row r="1042205" ht="12.75" customHeight="1"/>
    <row r="1042206" ht="12.75" customHeight="1"/>
    <row r="1042207" ht="12.75" customHeight="1"/>
    <row r="1042208" ht="12.75" customHeight="1"/>
    <row r="1042209" ht="12.75" customHeight="1"/>
    <row r="1042210" ht="12.75" customHeight="1"/>
    <row r="1042211" ht="12.75" customHeight="1"/>
    <row r="1042212" ht="12.75" customHeight="1"/>
    <row r="1042213" ht="12.75" customHeight="1"/>
    <row r="1042214" ht="12.75" customHeight="1"/>
    <row r="1042215" ht="12.75" customHeight="1"/>
    <row r="1042216" ht="12.75" customHeight="1"/>
    <row r="1042217" ht="12.75" customHeight="1"/>
    <row r="1042218" ht="12.75" customHeight="1"/>
    <row r="1042219" ht="12.75" customHeight="1"/>
    <row r="1042220" ht="12.75" customHeight="1"/>
    <row r="1042221" ht="12.75" customHeight="1"/>
    <row r="1042222" ht="12.75" customHeight="1"/>
    <row r="1042223" ht="12.75" customHeight="1"/>
    <row r="1042224" ht="12.75" customHeight="1"/>
    <row r="1042225" ht="12.75" customHeight="1"/>
    <row r="1042226" ht="12.75" customHeight="1"/>
    <row r="1042227" ht="12.75" customHeight="1"/>
    <row r="1042228" ht="12.75" customHeight="1"/>
    <row r="1042229" ht="12.75" customHeight="1"/>
    <row r="1042230" ht="12.75" customHeight="1"/>
    <row r="1042231" ht="12.75" customHeight="1"/>
    <row r="1042232" ht="12.75" customHeight="1"/>
    <row r="1042233" ht="12.75" customHeight="1"/>
    <row r="1042234" ht="12.75" customHeight="1"/>
    <row r="1042235" ht="12.75" customHeight="1"/>
    <row r="1042236" ht="12.75" customHeight="1"/>
    <row r="1042237" ht="12.75" customHeight="1"/>
    <row r="1042238" ht="12.75" customHeight="1"/>
    <row r="1042239" ht="12.75" customHeight="1"/>
    <row r="1042240" ht="12.75" customHeight="1"/>
    <row r="1042241" ht="12.75" customHeight="1"/>
    <row r="1042242" ht="12.75" customHeight="1"/>
    <row r="1042243" ht="12.75" customHeight="1"/>
    <row r="1042244" ht="12.75" customHeight="1"/>
    <row r="1042245" ht="12.75" customHeight="1"/>
    <row r="1042246" ht="12.75" customHeight="1"/>
    <row r="1042247" ht="12.75" customHeight="1"/>
    <row r="1042248" ht="12.75" customHeight="1"/>
    <row r="1042249" ht="12.75" customHeight="1"/>
    <row r="1042250" ht="12.75" customHeight="1"/>
    <row r="1042251" ht="12.75" customHeight="1"/>
    <row r="1042252" ht="12.75" customHeight="1"/>
    <row r="1042253" ht="12.75" customHeight="1"/>
    <row r="1042254" ht="12.75" customHeight="1"/>
    <row r="1042255" ht="12.75" customHeight="1"/>
    <row r="1042256" ht="12.75" customHeight="1"/>
    <row r="1042257" ht="12.75" customHeight="1"/>
    <row r="1042258" ht="12.75" customHeight="1"/>
    <row r="1042259" ht="12.75" customHeight="1"/>
    <row r="1042260" ht="12.75" customHeight="1"/>
    <row r="1042261" ht="12.75" customHeight="1"/>
    <row r="1042262" ht="12.75" customHeight="1"/>
    <row r="1042263" ht="12.75" customHeight="1"/>
    <row r="1042264" ht="12.75" customHeight="1"/>
    <row r="1042265" ht="12.75" customHeight="1"/>
    <row r="1042266" ht="12.75" customHeight="1"/>
    <row r="1042267" ht="12.75" customHeight="1"/>
    <row r="1042268" ht="12.75" customHeight="1"/>
    <row r="1042269" ht="12.75" customHeight="1"/>
    <row r="1042270" ht="12.75" customHeight="1"/>
    <row r="1042271" ht="12.75" customHeight="1"/>
    <row r="1042272" ht="12.75" customHeight="1"/>
    <row r="1042273" ht="12.75" customHeight="1"/>
    <row r="1042274" ht="12.75" customHeight="1"/>
    <row r="1042275" ht="12.75" customHeight="1"/>
    <row r="1042276" ht="12.75" customHeight="1"/>
    <row r="1042277" ht="12.75" customHeight="1"/>
    <row r="1042278" ht="12.75" customHeight="1"/>
    <row r="1042279" ht="12.75" customHeight="1"/>
    <row r="1042280" ht="12.75" customHeight="1"/>
    <row r="1042281" ht="12.75" customHeight="1"/>
    <row r="1042282" ht="12.75" customHeight="1"/>
    <row r="1042283" ht="12.75" customHeight="1"/>
    <row r="1042284" ht="12.75" customHeight="1"/>
    <row r="1042285" ht="12.75" customHeight="1"/>
    <row r="1042286" ht="12.75" customHeight="1"/>
    <row r="1042287" ht="12.75" customHeight="1"/>
    <row r="1042288" ht="12.75" customHeight="1"/>
    <row r="1042289" ht="12.75" customHeight="1"/>
    <row r="1042290" ht="12.75" customHeight="1"/>
    <row r="1042291" ht="12.75" customHeight="1"/>
    <row r="1042292" ht="12.75" customHeight="1"/>
    <row r="1042293" ht="12.75" customHeight="1"/>
    <row r="1042294" ht="12.75" customHeight="1"/>
    <row r="1042295" ht="12.75" customHeight="1"/>
    <row r="1042296" ht="12.75" customHeight="1"/>
    <row r="1042297" ht="12.75" customHeight="1"/>
    <row r="1042298" ht="12.75" customHeight="1"/>
    <row r="1042299" ht="12.75" customHeight="1"/>
    <row r="1042300" ht="12.75" customHeight="1"/>
    <row r="1042301" ht="12.75" customHeight="1"/>
    <row r="1042302" ht="12.75" customHeight="1"/>
    <row r="1042303" ht="12.75" customHeight="1"/>
    <row r="1042304" ht="12.75" customHeight="1"/>
    <row r="1042305" ht="12.75" customHeight="1"/>
    <row r="1042306" ht="12.75" customHeight="1"/>
    <row r="1042307" ht="12.75" customHeight="1"/>
    <row r="1042308" ht="12.75" customHeight="1"/>
    <row r="1042309" ht="12.75" customHeight="1"/>
    <row r="1042310" ht="12.75" customHeight="1"/>
    <row r="1042311" ht="12.75" customHeight="1"/>
    <row r="1042312" ht="12.75" customHeight="1"/>
    <row r="1042313" ht="12.75" customHeight="1"/>
    <row r="1042314" ht="12.75" customHeight="1"/>
    <row r="1042315" ht="12.75" customHeight="1"/>
    <row r="1042316" ht="12.75" customHeight="1"/>
    <row r="1042317" ht="12.75" customHeight="1"/>
    <row r="1042318" ht="12.75" customHeight="1"/>
    <row r="1042319" ht="12.75" customHeight="1"/>
    <row r="1042320" ht="12.75" customHeight="1"/>
    <row r="1042321" ht="12.75" customHeight="1"/>
    <row r="1042322" ht="12.75" customHeight="1"/>
    <row r="1042323" ht="12.75" customHeight="1"/>
    <row r="1042324" ht="12.75" customHeight="1"/>
    <row r="1042325" ht="12.75" customHeight="1"/>
    <row r="1042326" ht="12.75" customHeight="1"/>
    <row r="1042327" ht="12.75" customHeight="1"/>
    <row r="1042328" ht="12.75" customHeight="1"/>
    <row r="1042329" ht="12.75" customHeight="1"/>
    <row r="1042330" ht="12.75" customHeight="1"/>
    <row r="1042331" ht="12.75" customHeight="1"/>
    <row r="1042332" ht="12.75" customHeight="1"/>
    <row r="1042333" ht="12.75" customHeight="1"/>
    <row r="1042334" ht="12.75" customHeight="1"/>
    <row r="1042335" ht="12.75" customHeight="1"/>
    <row r="1042336" ht="12.75" customHeight="1"/>
    <row r="1042337" ht="12.75" customHeight="1"/>
    <row r="1042338" ht="12.75" customHeight="1"/>
    <row r="1042339" ht="12.75" customHeight="1"/>
    <row r="1042340" ht="12.75" customHeight="1"/>
    <row r="1042341" ht="12.75" customHeight="1"/>
    <row r="1042342" ht="12.75" customHeight="1"/>
    <row r="1042343" ht="12.75" customHeight="1"/>
    <row r="1042344" ht="12.75" customHeight="1"/>
    <row r="1042345" ht="12.75" customHeight="1"/>
    <row r="1042346" ht="12.75" customHeight="1"/>
    <row r="1042347" ht="12.75" customHeight="1"/>
    <row r="1042348" ht="12.75" customHeight="1"/>
    <row r="1042349" ht="12.75" customHeight="1"/>
    <row r="1042350" ht="12.75" customHeight="1"/>
    <row r="1042351" ht="12.75" customHeight="1"/>
    <row r="1042352" ht="12.75" customHeight="1"/>
    <row r="1042353" ht="12.75" customHeight="1"/>
    <row r="1042354" ht="12.75" customHeight="1"/>
    <row r="1042355" ht="12.75" customHeight="1"/>
    <row r="1042356" ht="12.75" customHeight="1"/>
    <row r="1042357" ht="12.75" customHeight="1"/>
    <row r="1042358" ht="12.75" customHeight="1"/>
    <row r="1042359" ht="12.75" customHeight="1"/>
    <row r="1042360" ht="12.75" customHeight="1"/>
    <row r="1042361" ht="12.75" customHeight="1"/>
    <row r="1042362" ht="12.75" customHeight="1"/>
    <row r="1042363" ht="12.75" customHeight="1"/>
    <row r="1042364" ht="12.75" customHeight="1"/>
    <row r="1042365" ht="12.75" customHeight="1"/>
    <row r="1042366" ht="12.75" customHeight="1"/>
    <row r="1042367" ht="12.75" customHeight="1"/>
    <row r="1042368" ht="12.75" customHeight="1"/>
    <row r="1042369" ht="12.75" customHeight="1"/>
    <row r="1042370" ht="12.75" customHeight="1"/>
    <row r="1042371" ht="12.75" customHeight="1"/>
    <row r="1042372" ht="12.75" customHeight="1"/>
    <row r="1042373" ht="12.75" customHeight="1"/>
    <row r="1042374" ht="12.75" customHeight="1"/>
    <row r="1042375" ht="12.75" customHeight="1"/>
    <row r="1042376" ht="12.75" customHeight="1"/>
    <row r="1042377" ht="12.75" customHeight="1"/>
    <row r="1042378" ht="12.75" customHeight="1"/>
    <row r="1042379" ht="12.75" customHeight="1"/>
    <row r="1042380" ht="12.75" customHeight="1"/>
    <row r="1042381" ht="12.75" customHeight="1"/>
    <row r="1042382" ht="12.75" customHeight="1"/>
    <row r="1042383" ht="12.75" customHeight="1"/>
    <row r="1042384" ht="12.75" customHeight="1"/>
    <row r="1042385" ht="12.75" customHeight="1"/>
    <row r="1042386" ht="12.75" customHeight="1"/>
    <row r="1042387" ht="12.75" customHeight="1"/>
    <row r="1042388" ht="12.75" customHeight="1"/>
    <row r="1042389" ht="12.75" customHeight="1"/>
    <row r="1042390" ht="12.75" customHeight="1"/>
    <row r="1042391" ht="12.75" customHeight="1"/>
    <row r="1042392" ht="12.75" customHeight="1"/>
    <row r="1042393" ht="12.75" customHeight="1"/>
    <row r="1042394" ht="12.75" customHeight="1"/>
    <row r="1042395" ht="12.75" customHeight="1"/>
    <row r="1042396" ht="12.75" customHeight="1"/>
    <row r="1042397" ht="12.75" customHeight="1"/>
    <row r="1042398" ht="12.75" customHeight="1"/>
    <row r="1042399" ht="12.75" customHeight="1"/>
    <row r="1042400" ht="12.75" customHeight="1"/>
    <row r="1042401" ht="12.75" customHeight="1"/>
    <row r="1042402" ht="12.75" customHeight="1"/>
    <row r="1042403" ht="12.75" customHeight="1"/>
    <row r="1042404" ht="12.75" customHeight="1"/>
    <row r="1042405" ht="12.75" customHeight="1"/>
    <row r="1042406" ht="12.75" customHeight="1"/>
    <row r="1042407" ht="12.75" customHeight="1"/>
    <row r="1042408" ht="12.75" customHeight="1"/>
    <row r="1042409" ht="12.75" customHeight="1"/>
    <row r="1042410" ht="12.75" customHeight="1"/>
    <row r="1042411" ht="12.75" customHeight="1"/>
    <row r="1042412" ht="12.75" customHeight="1"/>
    <row r="1042413" ht="12.75" customHeight="1"/>
    <row r="1042414" ht="12.75" customHeight="1"/>
    <row r="1042415" ht="12.75" customHeight="1"/>
    <row r="1042416" ht="12.75" customHeight="1"/>
    <row r="1042417" ht="12.75" customHeight="1"/>
    <row r="1042418" ht="12.75" customHeight="1"/>
    <row r="1042419" ht="12.75" customHeight="1"/>
    <row r="1042420" ht="12.75" customHeight="1"/>
    <row r="1042421" ht="12.75" customHeight="1"/>
    <row r="1042422" ht="12.75" customHeight="1"/>
    <row r="1042423" ht="12.75" customHeight="1"/>
    <row r="1042424" ht="12.75" customHeight="1"/>
    <row r="1042425" ht="12.75" customHeight="1"/>
    <row r="1042426" ht="12.75" customHeight="1"/>
    <row r="1042427" ht="12.75" customHeight="1"/>
    <row r="1042428" ht="12.75" customHeight="1"/>
    <row r="1042429" ht="12.75" customHeight="1"/>
    <row r="1042430" ht="12.75" customHeight="1"/>
    <row r="1042431" ht="12.75" customHeight="1"/>
    <row r="1042432" ht="12.75" customHeight="1"/>
    <row r="1042433" ht="12.75" customHeight="1"/>
    <row r="1042434" ht="12.75" customHeight="1"/>
    <row r="1042435" ht="12.75" customHeight="1"/>
    <row r="1042436" ht="12.75" customHeight="1"/>
    <row r="1042437" ht="12.75" customHeight="1"/>
    <row r="1042438" ht="12.75" customHeight="1"/>
    <row r="1042439" ht="12.75" customHeight="1"/>
    <row r="1042440" ht="12.75" customHeight="1"/>
    <row r="1042441" ht="12.75" customHeight="1"/>
    <row r="1042442" ht="12.75" customHeight="1"/>
    <row r="1042443" ht="12.75" customHeight="1"/>
    <row r="1042444" ht="12.75" customHeight="1"/>
    <row r="1042445" ht="12.75" customHeight="1"/>
    <row r="1042446" ht="12.75" customHeight="1"/>
    <row r="1042447" ht="12.75" customHeight="1"/>
    <row r="1042448" ht="12.75" customHeight="1"/>
    <row r="1042449" ht="12.75" customHeight="1"/>
    <row r="1042450" ht="12.75" customHeight="1"/>
    <row r="1042451" ht="12.75" customHeight="1"/>
    <row r="1042452" ht="12.75" customHeight="1"/>
    <row r="1042453" ht="12.75" customHeight="1"/>
    <row r="1042454" ht="12.75" customHeight="1"/>
    <row r="1042455" ht="12.75" customHeight="1"/>
    <row r="1042456" ht="12.75" customHeight="1"/>
    <row r="1042457" ht="12.75" customHeight="1"/>
    <row r="1042458" ht="12.75" customHeight="1"/>
    <row r="1042459" ht="12.75" customHeight="1"/>
    <row r="1042460" ht="12.75" customHeight="1"/>
    <row r="1042461" ht="12.75" customHeight="1"/>
    <row r="1042462" ht="12.75" customHeight="1"/>
    <row r="1042463" ht="12.75" customHeight="1"/>
    <row r="1042464" ht="12.75" customHeight="1"/>
    <row r="1042465" ht="12.75" customHeight="1"/>
    <row r="1042466" ht="12.75" customHeight="1"/>
    <row r="1042467" ht="12.75" customHeight="1"/>
    <row r="1042468" ht="12.75" customHeight="1"/>
    <row r="1042469" ht="12.75" customHeight="1"/>
    <row r="1042470" ht="12.75" customHeight="1"/>
    <row r="1042471" ht="12.75" customHeight="1"/>
    <row r="1042472" ht="12.75" customHeight="1"/>
    <row r="1042473" ht="12.75" customHeight="1"/>
    <row r="1042474" ht="12.75" customHeight="1"/>
    <row r="1042475" ht="12.75" customHeight="1"/>
    <row r="1042476" ht="12.75" customHeight="1"/>
    <row r="1042477" ht="12.75" customHeight="1"/>
    <row r="1042478" ht="12.75" customHeight="1"/>
    <row r="1042479" ht="12.75" customHeight="1"/>
    <row r="1042480" ht="12.75" customHeight="1"/>
    <row r="1042481" ht="12.75" customHeight="1"/>
    <row r="1042482" ht="12.75" customHeight="1"/>
    <row r="1042483" ht="12.75" customHeight="1"/>
    <row r="1042484" ht="12.75" customHeight="1"/>
    <row r="1042485" ht="12.75" customHeight="1"/>
    <row r="1042486" ht="12.75" customHeight="1"/>
    <row r="1042487" ht="12.75" customHeight="1"/>
    <row r="1042488" ht="12.75" customHeight="1"/>
    <row r="1042489" ht="12.75" customHeight="1"/>
    <row r="1042490" ht="12.75" customHeight="1"/>
    <row r="1042491" ht="12.75" customHeight="1"/>
    <row r="1042492" ht="12.75" customHeight="1"/>
    <row r="1042493" ht="12.75" customHeight="1"/>
    <row r="1042494" ht="12.75" customHeight="1"/>
    <row r="1042495" ht="12.75" customHeight="1"/>
    <row r="1042496" ht="12.75" customHeight="1"/>
    <row r="1042497" ht="12.75" customHeight="1"/>
    <row r="1042498" ht="12.75" customHeight="1"/>
    <row r="1042499" ht="12.75" customHeight="1"/>
    <row r="1042500" ht="12.75" customHeight="1"/>
    <row r="1042501" ht="12.75" customHeight="1"/>
    <row r="1042502" ht="12.75" customHeight="1"/>
    <row r="1042503" ht="12.75" customHeight="1"/>
    <row r="1042504" ht="12.75" customHeight="1"/>
    <row r="1042505" ht="12.75" customHeight="1"/>
    <row r="1042506" ht="12.75" customHeight="1"/>
    <row r="1042507" ht="12.75" customHeight="1"/>
    <row r="1042508" ht="12.75" customHeight="1"/>
    <row r="1042509" ht="12.75" customHeight="1"/>
    <row r="1042510" ht="12.75" customHeight="1"/>
    <row r="1042511" ht="12.75" customHeight="1"/>
    <row r="1042512" ht="12.75" customHeight="1"/>
    <row r="1042513" ht="12.75" customHeight="1"/>
    <row r="1042514" ht="12.75" customHeight="1"/>
    <row r="1042515" ht="12.75" customHeight="1"/>
    <row r="1042516" ht="12.75" customHeight="1"/>
    <row r="1042517" ht="12.75" customHeight="1"/>
    <row r="1042518" ht="12.75" customHeight="1"/>
    <row r="1042519" ht="12.75" customHeight="1"/>
    <row r="1042520" ht="12.75" customHeight="1"/>
    <row r="1042521" ht="12.75" customHeight="1"/>
    <row r="1042522" ht="12.75" customHeight="1"/>
    <row r="1042523" ht="12.75" customHeight="1"/>
    <row r="1042524" ht="12.75" customHeight="1"/>
    <row r="1042525" ht="12.75" customHeight="1"/>
    <row r="1042526" ht="12.75" customHeight="1"/>
    <row r="1042527" ht="12.75" customHeight="1"/>
    <row r="1042528" ht="12.75" customHeight="1"/>
    <row r="1042529" ht="12.75" customHeight="1"/>
    <row r="1042530" ht="12.75" customHeight="1"/>
    <row r="1042531" ht="12.75" customHeight="1"/>
    <row r="1042532" ht="12.75" customHeight="1"/>
    <row r="1042533" ht="12.75" customHeight="1"/>
    <row r="1042534" ht="12.75" customHeight="1"/>
    <row r="1042535" ht="12.75" customHeight="1"/>
    <row r="1042536" ht="12.75" customHeight="1"/>
    <row r="1042537" ht="12.75" customHeight="1"/>
    <row r="1042538" ht="12.75" customHeight="1"/>
    <row r="1042539" ht="12.75" customHeight="1"/>
    <row r="1042540" ht="12.75" customHeight="1"/>
    <row r="1042541" ht="12.75" customHeight="1"/>
    <row r="1042542" ht="12.75" customHeight="1"/>
    <row r="1042543" ht="12.75" customHeight="1"/>
    <row r="1042544" ht="12.75" customHeight="1"/>
    <row r="1042545" ht="12.75" customHeight="1"/>
    <row r="1042546" ht="12.75" customHeight="1"/>
    <row r="1042547" ht="12.75" customHeight="1"/>
    <row r="1042548" ht="12.75" customHeight="1"/>
    <row r="1042549" ht="12.75" customHeight="1"/>
    <row r="1042550" ht="12.75" customHeight="1"/>
    <row r="1042551" ht="12.75" customHeight="1"/>
    <row r="1042552" ht="12.75" customHeight="1"/>
    <row r="1042553" ht="12.75" customHeight="1"/>
    <row r="1042554" ht="12.75" customHeight="1"/>
    <row r="1042555" ht="12.75" customHeight="1"/>
    <row r="1042556" ht="12.75" customHeight="1"/>
    <row r="1042557" ht="12.75" customHeight="1"/>
    <row r="1042558" ht="12.75" customHeight="1"/>
    <row r="1042559" ht="12.75" customHeight="1"/>
    <row r="1042560" ht="12.75" customHeight="1"/>
    <row r="1042561" ht="12.75" customHeight="1"/>
    <row r="1042562" ht="12.75" customHeight="1"/>
    <row r="1042563" ht="12.75" customHeight="1"/>
    <row r="1042564" ht="12.75" customHeight="1"/>
    <row r="1042565" ht="12.75" customHeight="1"/>
    <row r="1042566" ht="12.75" customHeight="1"/>
    <row r="1042567" ht="12.75" customHeight="1"/>
    <row r="1042568" ht="12.75" customHeight="1"/>
    <row r="1042569" ht="12.75" customHeight="1"/>
    <row r="1042570" ht="12.75" customHeight="1"/>
    <row r="1042571" ht="12.75" customHeight="1"/>
    <row r="1042572" ht="12.75" customHeight="1"/>
    <row r="1042573" ht="12.75" customHeight="1"/>
    <row r="1042574" ht="12.75" customHeight="1"/>
    <row r="1042575" ht="12.75" customHeight="1"/>
    <row r="1042576" ht="12.75" customHeight="1"/>
    <row r="1042577" ht="12.75" customHeight="1"/>
    <row r="1042578" ht="12.75" customHeight="1"/>
    <row r="1042579" ht="12.75" customHeight="1"/>
    <row r="1042580" ht="12.75" customHeight="1"/>
    <row r="1042581" ht="12.75" customHeight="1"/>
    <row r="1042582" ht="12.75" customHeight="1"/>
    <row r="1042583" ht="12.75" customHeight="1"/>
    <row r="1042584" ht="12.75" customHeight="1"/>
    <row r="1042585" ht="12.75" customHeight="1"/>
    <row r="1042586" ht="12.75" customHeight="1"/>
    <row r="1042587" ht="12.75" customHeight="1"/>
    <row r="1042588" ht="12.75" customHeight="1"/>
    <row r="1042589" ht="12.75" customHeight="1"/>
    <row r="1042590" ht="12.75" customHeight="1"/>
    <row r="1042591" ht="12.75" customHeight="1"/>
    <row r="1042592" ht="12.75" customHeight="1"/>
    <row r="1042593" ht="12.75" customHeight="1"/>
    <row r="1042594" ht="12.75" customHeight="1"/>
    <row r="1042595" ht="12.75" customHeight="1"/>
    <row r="1042596" ht="12.75" customHeight="1"/>
    <row r="1042597" ht="12.75" customHeight="1"/>
    <row r="1042598" ht="12.75" customHeight="1"/>
    <row r="1042599" ht="12.75" customHeight="1"/>
    <row r="1042600" ht="12.75" customHeight="1"/>
    <row r="1042601" ht="12.75" customHeight="1"/>
    <row r="1042602" ht="12.75" customHeight="1"/>
    <row r="1042603" ht="12.75" customHeight="1"/>
    <row r="1042604" ht="12.75" customHeight="1"/>
    <row r="1042605" ht="12.75" customHeight="1"/>
    <row r="1042606" ht="12.75" customHeight="1"/>
    <row r="1042607" ht="12.75" customHeight="1"/>
    <row r="1042608" ht="12.75" customHeight="1"/>
    <row r="1042609" ht="12.75" customHeight="1"/>
    <row r="1042610" ht="12.75" customHeight="1"/>
    <row r="1042611" ht="12.75" customHeight="1"/>
    <row r="1042612" ht="12.75" customHeight="1"/>
    <row r="1042613" ht="12.75" customHeight="1"/>
    <row r="1042614" ht="12.75" customHeight="1"/>
    <row r="1042615" ht="12.75" customHeight="1"/>
    <row r="1042616" ht="12.75" customHeight="1"/>
    <row r="1042617" ht="12.75" customHeight="1"/>
    <row r="1042618" ht="12.75" customHeight="1"/>
    <row r="1042619" ht="12.75" customHeight="1"/>
    <row r="1042620" ht="12.75" customHeight="1"/>
    <row r="1042621" ht="12.75" customHeight="1"/>
    <row r="1042622" ht="12.75" customHeight="1"/>
    <row r="1042623" ht="12.75" customHeight="1"/>
    <row r="1042624" ht="12.75" customHeight="1"/>
    <row r="1042625" ht="12.75" customHeight="1"/>
    <row r="1042626" ht="12.75" customHeight="1"/>
    <row r="1042627" ht="12.75" customHeight="1"/>
    <row r="1042628" ht="12.75" customHeight="1"/>
    <row r="1042629" ht="12.75" customHeight="1"/>
    <row r="1042630" ht="12.75" customHeight="1"/>
    <row r="1042631" ht="12.75" customHeight="1"/>
    <row r="1042632" ht="12.75" customHeight="1"/>
    <row r="1042633" ht="12.75" customHeight="1"/>
    <row r="1042634" ht="12.75" customHeight="1"/>
    <row r="1042635" ht="12.75" customHeight="1"/>
    <row r="1042636" ht="12.75" customHeight="1"/>
    <row r="1042637" ht="12.75" customHeight="1"/>
    <row r="1042638" ht="12.75" customHeight="1"/>
    <row r="1042639" ht="12.75" customHeight="1"/>
    <row r="1042640" ht="12.75" customHeight="1"/>
    <row r="1042641" ht="12.75" customHeight="1"/>
    <row r="1042642" ht="12.75" customHeight="1"/>
    <row r="1042643" ht="12.75" customHeight="1"/>
    <row r="1042644" ht="12.75" customHeight="1"/>
    <row r="1042645" ht="12.75" customHeight="1"/>
    <row r="1042646" ht="12.75" customHeight="1"/>
    <row r="1042647" ht="12.75" customHeight="1"/>
    <row r="1042648" ht="12.75" customHeight="1"/>
    <row r="1042649" ht="12.75" customHeight="1"/>
    <row r="1042650" ht="12.75" customHeight="1"/>
    <row r="1042651" ht="12.75" customHeight="1"/>
    <row r="1042652" ht="12.75" customHeight="1"/>
    <row r="1042653" ht="12.75" customHeight="1"/>
    <row r="1042654" ht="12.75" customHeight="1"/>
    <row r="1042655" ht="12.75" customHeight="1"/>
    <row r="1042656" ht="12.75" customHeight="1"/>
    <row r="1042657" ht="12.75" customHeight="1"/>
    <row r="1042658" ht="12.75" customHeight="1"/>
    <row r="1042659" ht="12.75" customHeight="1"/>
    <row r="1042660" ht="12.75" customHeight="1"/>
    <row r="1042661" ht="12.75" customHeight="1"/>
    <row r="1042662" ht="12.75" customHeight="1"/>
    <row r="1042663" ht="12.75" customHeight="1"/>
    <row r="1042664" ht="12.75" customHeight="1"/>
    <row r="1042665" ht="12.75" customHeight="1"/>
    <row r="1042666" ht="12.75" customHeight="1"/>
    <row r="1042667" ht="12.75" customHeight="1"/>
    <row r="1042668" ht="12.75" customHeight="1"/>
    <row r="1042669" ht="12.75" customHeight="1"/>
    <row r="1042670" ht="12.75" customHeight="1"/>
    <row r="1042671" ht="12.75" customHeight="1"/>
    <row r="1042672" ht="12.75" customHeight="1"/>
    <row r="1042673" ht="12.75" customHeight="1"/>
    <row r="1042674" ht="12.75" customHeight="1"/>
    <row r="1042675" ht="12.75" customHeight="1"/>
    <row r="1042676" ht="12.75" customHeight="1"/>
    <row r="1042677" ht="12.75" customHeight="1"/>
    <row r="1042678" ht="12.75" customHeight="1"/>
    <row r="1042679" ht="12.75" customHeight="1"/>
    <row r="1042680" ht="12.75" customHeight="1"/>
    <row r="1042681" ht="12.75" customHeight="1"/>
    <row r="1042682" ht="12.75" customHeight="1"/>
    <row r="1042683" ht="12.75" customHeight="1"/>
    <row r="1042684" ht="12.75" customHeight="1"/>
    <row r="1042685" ht="12.75" customHeight="1"/>
    <row r="1042686" ht="12.75" customHeight="1"/>
    <row r="1042687" ht="12.75" customHeight="1"/>
    <row r="1042688" ht="12.75" customHeight="1"/>
    <row r="1042689" ht="12.75" customHeight="1"/>
    <row r="1042690" ht="12.75" customHeight="1"/>
    <row r="1042691" ht="12.75" customHeight="1"/>
    <row r="1042692" ht="12.75" customHeight="1"/>
    <row r="1042693" ht="12.75" customHeight="1"/>
    <row r="1042694" ht="12.75" customHeight="1"/>
    <row r="1042695" ht="12.75" customHeight="1"/>
    <row r="1042696" ht="12.75" customHeight="1"/>
    <row r="1042697" ht="12.75" customHeight="1"/>
    <row r="1042698" ht="12.75" customHeight="1"/>
    <row r="1042699" ht="12.75" customHeight="1"/>
    <row r="1042700" ht="12.75" customHeight="1"/>
    <row r="1042701" ht="12.75" customHeight="1"/>
    <row r="1042702" ht="12.75" customHeight="1"/>
    <row r="1042703" ht="12.75" customHeight="1"/>
    <row r="1042704" ht="12.75" customHeight="1"/>
    <row r="1042705" ht="12.75" customHeight="1"/>
    <row r="1042706" ht="12.75" customHeight="1"/>
    <row r="1042707" ht="12.75" customHeight="1"/>
    <row r="1042708" ht="12.75" customHeight="1"/>
    <row r="1042709" ht="12.75" customHeight="1"/>
    <row r="1042710" ht="12.75" customHeight="1"/>
    <row r="1042711" ht="12.75" customHeight="1"/>
    <row r="1042712" ht="12.75" customHeight="1"/>
    <row r="1042713" ht="12.75" customHeight="1"/>
    <row r="1042714" ht="12.75" customHeight="1"/>
    <row r="1042715" ht="12.75" customHeight="1"/>
    <row r="1042716" ht="12.75" customHeight="1"/>
    <row r="1042717" ht="12.75" customHeight="1"/>
    <row r="1042718" ht="12.75" customHeight="1"/>
    <row r="1042719" ht="12.75" customHeight="1"/>
    <row r="1042720" ht="12.75" customHeight="1"/>
    <row r="1042721" ht="12.75" customHeight="1"/>
    <row r="1042722" ht="12.75" customHeight="1"/>
    <row r="1042723" ht="12.75" customHeight="1"/>
    <row r="1042724" ht="12.75" customHeight="1"/>
    <row r="1042725" ht="12.75" customHeight="1"/>
    <row r="1042726" ht="12.75" customHeight="1"/>
    <row r="1042727" ht="12.75" customHeight="1"/>
    <row r="1042728" ht="12.75" customHeight="1"/>
    <row r="1042729" ht="12.75" customHeight="1"/>
    <row r="1042730" ht="12.75" customHeight="1"/>
    <row r="1042731" ht="12.75" customHeight="1"/>
    <row r="1042732" ht="12.75" customHeight="1"/>
    <row r="1042733" ht="12.75" customHeight="1"/>
    <row r="1042734" ht="12.75" customHeight="1"/>
    <row r="1042735" ht="12.75" customHeight="1"/>
    <row r="1042736" ht="12.75" customHeight="1"/>
    <row r="1042737" ht="12.75" customHeight="1"/>
    <row r="1042738" ht="12.75" customHeight="1"/>
    <row r="1042739" ht="12.75" customHeight="1"/>
    <row r="1042740" ht="12.75" customHeight="1"/>
    <row r="1042741" ht="12.75" customHeight="1"/>
    <row r="1042742" ht="12.75" customHeight="1"/>
    <row r="1042743" ht="12.75" customHeight="1"/>
    <row r="1042744" ht="12.75" customHeight="1"/>
    <row r="1042745" ht="12.75" customHeight="1"/>
    <row r="1042746" ht="12.75" customHeight="1"/>
    <row r="1042747" ht="12.75" customHeight="1"/>
    <row r="1042748" ht="12.75" customHeight="1"/>
    <row r="1042749" ht="12.75" customHeight="1"/>
    <row r="1042750" ht="12.75" customHeight="1"/>
    <row r="1042751" ht="12.75" customHeight="1"/>
    <row r="1042752" ht="12.75" customHeight="1"/>
    <row r="1042753" ht="12.75" customHeight="1"/>
    <row r="1042754" ht="12.75" customHeight="1"/>
    <row r="1042755" ht="12.75" customHeight="1"/>
    <row r="1042756" ht="12.75" customHeight="1"/>
    <row r="1042757" ht="12.75" customHeight="1"/>
    <row r="1042758" ht="12.75" customHeight="1"/>
    <row r="1042759" ht="12.75" customHeight="1"/>
    <row r="1042760" ht="12.75" customHeight="1"/>
    <row r="1042761" ht="12.75" customHeight="1"/>
    <row r="1042762" ht="12.75" customHeight="1"/>
    <row r="1042763" ht="12.75" customHeight="1"/>
    <row r="1042764" ht="12.75" customHeight="1"/>
    <row r="1042765" ht="12.75" customHeight="1"/>
    <row r="1042766" ht="12.75" customHeight="1"/>
    <row r="1042767" ht="12.75" customHeight="1"/>
    <row r="1042768" ht="12.75" customHeight="1"/>
    <row r="1042769" ht="12.75" customHeight="1"/>
    <row r="1042770" ht="12.75" customHeight="1"/>
    <row r="1042771" ht="12.75" customHeight="1"/>
    <row r="1042772" ht="12.75" customHeight="1"/>
    <row r="1042773" ht="12.75" customHeight="1"/>
    <row r="1042774" ht="12.75" customHeight="1"/>
    <row r="1042775" ht="12.75" customHeight="1"/>
    <row r="1042776" ht="12.75" customHeight="1"/>
    <row r="1042777" ht="12.75" customHeight="1"/>
    <row r="1042778" ht="12.75" customHeight="1"/>
    <row r="1042779" ht="12.75" customHeight="1"/>
    <row r="1042780" ht="12.75" customHeight="1"/>
    <row r="1042781" ht="12.75" customHeight="1"/>
    <row r="1042782" ht="12.75" customHeight="1"/>
    <row r="1042783" ht="12.75" customHeight="1"/>
    <row r="1042784" ht="12.75" customHeight="1"/>
    <row r="1042785" ht="12.75" customHeight="1"/>
    <row r="1042786" ht="12.75" customHeight="1"/>
    <row r="1042787" ht="12.75" customHeight="1"/>
    <row r="1042788" ht="12.75" customHeight="1"/>
    <row r="1042789" ht="12.75" customHeight="1"/>
    <row r="1042790" ht="12.75" customHeight="1"/>
    <row r="1042791" ht="12.75" customHeight="1"/>
    <row r="1042792" ht="12.75" customHeight="1"/>
    <row r="1042793" ht="12.75" customHeight="1"/>
    <row r="1042794" ht="12.75" customHeight="1"/>
    <row r="1042795" ht="12.75" customHeight="1"/>
    <row r="1042796" ht="12.75" customHeight="1"/>
    <row r="1042797" ht="12.75" customHeight="1"/>
    <row r="1042798" ht="12.75" customHeight="1"/>
    <row r="1042799" ht="12.75" customHeight="1"/>
    <row r="1042800" ht="12.75" customHeight="1"/>
    <row r="1042801" ht="12.75" customHeight="1"/>
    <row r="1042802" ht="12.75" customHeight="1"/>
    <row r="1042803" ht="12.75" customHeight="1"/>
    <row r="1042804" ht="12.75" customHeight="1"/>
    <row r="1042805" ht="12.75" customHeight="1"/>
    <row r="1042806" ht="12.75" customHeight="1"/>
    <row r="1042807" ht="12.75" customHeight="1"/>
    <row r="1042808" ht="12.75" customHeight="1"/>
    <row r="1042809" ht="12.75" customHeight="1"/>
    <row r="1042810" ht="12.75" customHeight="1"/>
    <row r="1042811" ht="12.75" customHeight="1"/>
    <row r="1042812" ht="12.75" customHeight="1"/>
    <row r="1042813" ht="12.75" customHeight="1"/>
    <row r="1042814" ht="12.75" customHeight="1"/>
    <row r="1042815" ht="12.75" customHeight="1"/>
    <row r="1042816" ht="12.75" customHeight="1"/>
    <row r="1042817" ht="12.75" customHeight="1"/>
    <row r="1042818" ht="12.75" customHeight="1"/>
    <row r="1042819" ht="12.75" customHeight="1"/>
    <row r="1042820" ht="12.75" customHeight="1"/>
    <row r="1042821" ht="12.75" customHeight="1"/>
    <row r="1042822" ht="12.75" customHeight="1"/>
    <row r="1042823" ht="12.75" customHeight="1"/>
    <row r="1042824" ht="12.75" customHeight="1"/>
    <row r="1042825" ht="12.75" customHeight="1"/>
    <row r="1042826" ht="12.75" customHeight="1"/>
    <row r="1042827" ht="12.75" customHeight="1"/>
    <row r="1042828" ht="12.75" customHeight="1"/>
    <row r="1042829" ht="12.75" customHeight="1"/>
    <row r="1042830" ht="12.75" customHeight="1"/>
    <row r="1042831" ht="12.75" customHeight="1"/>
    <row r="1042832" ht="12.75" customHeight="1"/>
    <row r="1042833" ht="12.75" customHeight="1"/>
    <row r="1042834" ht="12.75" customHeight="1"/>
    <row r="1042835" ht="12.75" customHeight="1"/>
    <row r="1042836" ht="12.75" customHeight="1"/>
    <row r="1042837" ht="12.75" customHeight="1"/>
    <row r="1042838" ht="12.75" customHeight="1"/>
    <row r="1042839" ht="12.75" customHeight="1"/>
    <row r="1042840" ht="12.75" customHeight="1"/>
    <row r="1042841" ht="12.75" customHeight="1"/>
    <row r="1042842" ht="12.75" customHeight="1"/>
    <row r="1042843" ht="12.75" customHeight="1"/>
    <row r="1042844" ht="12.75" customHeight="1"/>
    <row r="1042845" ht="12.75" customHeight="1"/>
    <row r="1042846" ht="12.75" customHeight="1"/>
    <row r="1042847" ht="12.75" customHeight="1"/>
    <row r="1042848" ht="12.75" customHeight="1"/>
    <row r="1042849" ht="12.75" customHeight="1"/>
    <row r="1042850" ht="12.75" customHeight="1"/>
    <row r="1042851" ht="12.75" customHeight="1"/>
    <row r="1042852" ht="12.75" customHeight="1"/>
    <row r="1042853" ht="12.75" customHeight="1"/>
    <row r="1042854" ht="12.75" customHeight="1"/>
    <row r="1042855" ht="12.75" customHeight="1"/>
    <row r="1042856" ht="12.75" customHeight="1"/>
    <row r="1042857" ht="12.75" customHeight="1"/>
    <row r="1042858" ht="12.75" customHeight="1"/>
    <row r="1042859" ht="12.75" customHeight="1"/>
    <row r="1042860" ht="12.75" customHeight="1"/>
    <row r="1042861" ht="12.75" customHeight="1"/>
    <row r="1042862" ht="12.75" customHeight="1"/>
    <row r="1042863" ht="12.75" customHeight="1"/>
    <row r="1042864" ht="12.75" customHeight="1"/>
    <row r="1042865" ht="12.75" customHeight="1"/>
    <row r="1042866" ht="12.75" customHeight="1"/>
    <row r="1042867" ht="12.75" customHeight="1"/>
    <row r="1042868" ht="12.75" customHeight="1"/>
    <row r="1042869" ht="12.75" customHeight="1"/>
    <row r="1042870" ht="12.75" customHeight="1"/>
    <row r="1042871" ht="12.75" customHeight="1"/>
    <row r="1042872" ht="12.75" customHeight="1"/>
    <row r="1042873" ht="12.75" customHeight="1"/>
    <row r="1042874" ht="12.75" customHeight="1"/>
    <row r="1042875" ht="12.75" customHeight="1"/>
    <row r="1042876" ht="12.75" customHeight="1"/>
    <row r="1042877" ht="12.75" customHeight="1"/>
    <row r="1042878" ht="12.75" customHeight="1"/>
    <row r="1042879" ht="12.75" customHeight="1"/>
    <row r="1042880" ht="12.75" customHeight="1"/>
    <row r="1042881" ht="12.75" customHeight="1"/>
    <row r="1042882" ht="12.75" customHeight="1"/>
    <row r="1042883" ht="12.75" customHeight="1"/>
    <row r="1042884" ht="12.75" customHeight="1"/>
    <row r="1042885" ht="12.75" customHeight="1"/>
    <row r="1042886" ht="12.75" customHeight="1"/>
    <row r="1042887" ht="12.75" customHeight="1"/>
    <row r="1042888" ht="12.75" customHeight="1"/>
    <row r="1042889" ht="12.75" customHeight="1"/>
    <row r="1042890" ht="12.75" customHeight="1"/>
    <row r="1042891" ht="12.75" customHeight="1"/>
    <row r="1042892" ht="12.75" customHeight="1"/>
    <row r="1042893" ht="12.75" customHeight="1"/>
    <row r="1042894" ht="12.75" customHeight="1"/>
    <row r="1042895" ht="12.75" customHeight="1"/>
    <row r="1042896" ht="12.75" customHeight="1"/>
    <row r="1042897" ht="12.75" customHeight="1"/>
    <row r="1042898" ht="12.75" customHeight="1"/>
    <row r="1042899" ht="12.75" customHeight="1"/>
    <row r="1042900" ht="12.75" customHeight="1"/>
    <row r="1042901" ht="12.75" customHeight="1"/>
    <row r="1042902" ht="12.75" customHeight="1"/>
    <row r="1042903" ht="12.75" customHeight="1"/>
    <row r="1042904" ht="12.75" customHeight="1"/>
    <row r="1042905" ht="12.75" customHeight="1"/>
    <row r="1042906" ht="12.75" customHeight="1"/>
    <row r="1042907" ht="12.75" customHeight="1"/>
    <row r="1042908" ht="12.75" customHeight="1"/>
    <row r="1042909" ht="12.75" customHeight="1"/>
    <row r="1042910" ht="12.75" customHeight="1"/>
    <row r="1042911" ht="12.75" customHeight="1"/>
    <row r="1042912" ht="12.75" customHeight="1"/>
    <row r="1042913" ht="12.75" customHeight="1"/>
    <row r="1042914" ht="12.75" customHeight="1"/>
    <row r="1042915" ht="12.75" customHeight="1"/>
    <row r="1042916" ht="12.75" customHeight="1"/>
    <row r="1042917" ht="12.75" customHeight="1"/>
    <row r="1042918" ht="12.75" customHeight="1"/>
    <row r="1042919" ht="12.75" customHeight="1"/>
    <row r="1042920" ht="12.75" customHeight="1"/>
    <row r="1042921" ht="12.75" customHeight="1"/>
    <row r="1042922" ht="12.75" customHeight="1"/>
    <row r="1042923" ht="12.75" customHeight="1"/>
    <row r="1042924" ht="12.75" customHeight="1"/>
    <row r="1042925" ht="12.75" customHeight="1"/>
    <row r="1042926" ht="12.75" customHeight="1"/>
    <row r="1042927" ht="12.75" customHeight="1"/>
    <row r="1042928" ht="12.75" customHeight="1"/>
    <row r="1042929" ht="12.75" customHeight="1"/>
    <row r="1042930" ht="12.75" customHeight="1"/>
    <row r="1042931" ht="12.75" customHeight="1"/>
    <row r="1042932" ht="12.75" customHeight="1"/>
    <row r="1042933" ht="12.75" customHeight="1"/>
    <row r="1042934" ht="12.75" customHeight="1"/>
    <row r="1042935" ht="12.75" customHeight="1"/>
    <row r="1042936" ht="12.75" customHeight="1"/>
    <row r="1042937" ht="12.75" customHeight="1"/>
    <row r="1042938" ht="12.75" customHeight="1"/>
    <row r="1042939" ht="12.75" customHeight="1"/>
    <row r="1042940" ht="12.75" customHeight="1"/>
    <row r="1042941" ht="12.75" customHeight="1"/>
    <row r="1042942" ht="12.75" customHeight="1"/>
    <row r="1042943" ht="12.75" customHeight="1"/>
    <row r="1042944" ht="12.75" customHeight="1"/>
    <row r="1042945" ht="12.75" customHeight="1"/>
    <row r="1042946" ht="12.75" customHeight="1"/>
    <row r="1042947" ht="12.75" customHeight="1"/>
    <row r="1042948" ht="12.75" customHeight="1"/>
    <row r="1042949" ht="12.75" customHeight="1"/>
    <row r="1042950" ht="12.75" customHeight="1"/>
    <row r="1042951" ht="12.75" customHeight="1"/>
    <row r="1042952" ht="12.75" customHeight="1"/>
    <row r="1042953" ht="12.75" customHeight="1"/>
    <row r="1042954" ht="12.75" customHeight="1"/>
    <row r="1042955" ht="12.75" customHeight="1"/>
    <row r="1042956" ht="12.75" customHeight="1"/>
    <row r="1042957" ht="12.75" customHeight="1"/>
    <row r="1042958" ht="12.75" customHeight="1"/>
    <row r="1042959" ht="12.75" customHeight="1"/>
    <row r="1042960" ht="12.75" customHeight="1"/>
    <row r="1042961" ht="12.75" customHeight="1"/>
    <row r="1042962" ht="12.75" customHeight="1"/>
    <row r="1042963" ht="12.75" customHeight="1"/>
    <row r="1042964" ht="12.75" customHeight="1"/>
    <row r="1042965" ht="12.75" customHeight="1"/>
    <row r="1042966" ht="12.75" customHeight="1"/>
    <row r="1042967" ht="12.75" customHeight="1"/>
    <row r="1042968" ht="12.75" customHeight="1"/>
    <row r="1042969" ht="12.75" customHeight="1"/>
    <row r="1042970" ht="12.75" customHeight="1"/>
    <row r="1042971" ht="12.75" customHeight="1"/>
    <row r="1042972" ht="12.75" customHeight="1"/>
    <row r="1042973" ht="12.75" customHeight="1"/>
    <row r="1042974" ht="12.75" customHeight="1"/>
    <row r="1042975" ht="12.75" customHeight="1"/>
    <row r="1042976" ht="12.75" customHeight="1"/>
    <row r="1042977" ht="12.75" customHeight="1"/>
    <row r="1042978" ht="12.75" customHeight="1"/>
    <row r="1042979" ht="12.75" customHeight="1"/>
    <row r="1042980" ht="12.75" customHeight="1"/>
    <row r="1042981" ht="12.75" customHeight="1"/>
    <row r="1042982" ht="12.75" customHeight="1"/>
    <row r="1042983" ht="12.75" customHeight="1"/>
    <row r="1042984" ht="12.75" customHeight="1"/>
    <row r="1042985" ht="12.75" customHeight="1"/>
    <row r="1042986" ht="12.75" customHeight="1"/>
    <row r="1042987" ht="12.75" customHeight="1"/>
    <row r="1042988" ht="12.75" customHeight="1"/>
    <row r="1042989" ht="12.75" customHeight="1"/>
    <row r="1042990" ht="12.75" customHeight="1"/>
    <row r="1042991" ht="12.75" customHeight="1"/>
    <row r="1042992" ht="12.75" customHeight="1"/>
    <row r="1042993" ht="12.75" customHeight="1"/>
    <row r="1042994" ht="12.75" customHeight="1"/>
    <row r="1042995" ht="12.75" customHeight="1"/>
    <row r="1042996" ht="12.75" customHeight="1"/>
    <row r="1042997" ht="12.75" customHeight="1"/>
    <row r="1042998" ht="12.75" customHeight="1"/>
    <row r="1042999" ht="12.75" customHeight="1"/>
    <row r="1043000" ht="12.75" customHeight="1"/>
    <row r="1043001" ht="12.75" customHeight="1"/>
    <row r="1043002" ht="12.75" customHeight="1"/>
    <row r="1043003" ht="12.75" customHeight="1"/>
    <row r="1043004" ht="12.75" customHeight="1"/>
    <row r="1043005" ht="12.75" customHeight="1"/>
    <row r="1043006" ht="12.75" customHeight="1"/>
    <row r="1043007" ht="12.75" customHeight="1"/>
    <row r="1043008" ht="12.75" customHeight="1"/>
    <row r="1043009" ht="12.75" customHeight="1"/>
    <row r="1043010" ht="12.75" customHeight="1"/>
    <row r="1043011" ht="12.75" customHeight="1"/>
    <row r="1043012" ht="12.75" customHeight="1"/>
    <row r="1043013" ht="12.75" customHeight="1"/>
    <row r="1043014" ht="12.75" customHeight="1"/>
    <row r="1043015" ht="12.75" customHeight="1"/>
    <row r="1043016" ht="12.75" customHeight="1"/>
    <row r="1043017" ht="12.75" customHeight="1"/>
    <row r="1043018" ht="12.75" customHeight="1"/>
    <row r="1043019" ht="12.75" customHeight="1"/>
    <row r="1043020" ht="12.75" customHeight="1"/>
    <row r="1043021" ht="12.75" customHeight="1"/>
    <row r="1043022" ht="12.75" customHeight="1"/>
    <row r="1043023" ht="12.75" customHeight="1"/>
    <row r="1043024" ht="12.75" customHeight="1"/>
    <row r="1043025" ht="12.75" customHeight="1"/>
    <row r="1043026" ht="12.75" customHeight="1"/>
    <row r="1043027" ht="12.75" customHeight="1"/>
    <row r="1043028" ht="12.75" customHeight="1"/>
    <row r="1043029" ht="12.75" customHeight="1"/>
    <row r="1043030" ht="12.75" customHeight="1"/>
    <row r="1043031" ht="12.75" customHeight="1"/>
    <row r="1043032" ht="12.75" customHeight="1"/>
    <row r="1043033" ht="12.75" customHeight="1"/>
    <row r="1043034" ht="12.75" customHeight="1"/>
    <row r="1043035" ht="12.75" customHeight="1"/>
    <row r="1043036" ht="12.75" customHeight="1"/>
    <row r="1043037" ht="12.75" customHeight="1"/>
    <row r="1043038" ht="12.75" customHeight="1"/>
    <row r="1043039" ht="12.75" customHeight="1"/>
    <row r="1043040" ht="12.75" customHeight="1"/>
    <row r="1043041" ht="12.75" customHeight="1"/>
    <row r="1043042" ht="12.75" customHeight="1"/>
    <row r="1043043" ht="12.75" customHeight="1"/>
    <row r="1043044" ht="12.75" customHeight="1"/>
    <row r="1043045" ht="12.75" customHeight="1"/>
    <row r="1043046" ht="12.75" customHeight="1"/>
    <row r="1043047" ht="12.75" customHeight="1"/>
    <row r="1043048" ht="12.75" customHeight="1"/>
    <row r="1043049" ht="12.75" customHeight="1"/>
    <row r="1043050" ht="12.75" customHeight="1"/>
    <row r="1043051" ht="12.75" customHeight="1"/>
    <row r="1043052" ht="12.75" customHeight="1"/>
    <row r="1043053" ht="12.75" customHeight="1"/>
    <row r="1043054" ht="12.75" customHeight="1"/>
    <row r="1043055" ht="12.75" customHeight="1"/>
    <row r="1043056" ht="12.75" customHeight="1"/>
    <row r="1043057" ht="12.75" customHeight="1"/>
    <row r="1043058" ht="12.75" customHeight="1"/>
    <row r="1043059" ht="12.75" customHeight="1"/>
    <row r="1043060" ht="12.75" customHeight="1"/>
    <row r="1043061" ht="12.75" customHeight="1"/>
    <row r="1043062" ht="12.75" customHeight="1"/>
    <row r="1043063" ht="12.75" customHeight="1"/>
    <row r="1043064" ht="12.75" customHeight="1"/>
    <row r="1043065" ht="12.75" customHeight="1"/>
    <row r="1043066" ht="12.75" customHeight="1"/>
    <row r="1043067" ht="12.75" customHeight="1"/>
    <row r="1043068" ht="12.75" customHeight="1"/>
    <row r="1043069" ht="12.75" customHeight="1"/>
    <row r="1043070" ht="12.75" customHeight="1"/>
    <row r="1043071" ht="12.75" customHeight="1"/>
    <row r="1043072" ht="12.75" customHeight="1"/>
    <row r="1043073" ht="12.75" customHeight="1"/>
    <row r="1043074" ht="12.75" customHeight="1"/>
    <row r="1043075" ht="12.75" customHeight="1"/>
    <row r="1043076" ht="12.75" customHeight="1"/>
    <row r="1043077" ht="12.75" customHeight="1"/>
    <row r="1043078" ht="12.75" customHeight="1"/>
    <row r="1043079" ht="12.75" customHeight="1"/>
    <row r="1043080" ht="12.75" customHeight="1"/>
    <row r="1043081" ht="12.75" customHeight="1"/>
    <row r="1043082" ht="12.75" customHeight="1"/>
    <row r="1043083" ht="12.75" customHeight="1"/>
    <row r="1043084" ht="12.75" customHeight="1"/>
    <row r="1043085" ht="12.75" customHeight="1"/>
    <row r="1043086" ht="12.75" customHeight="1"/>
    <row r="1043087" ht="12.75" customHeight="1"/>
    <row r="1043088" ht="12.75" customHeight="1"/>
    <row r="1043089" ht="12.75" customHeight="1"/>
    <row r="1043090" ht="12.75" customHeight="1"/>
    <row r="1043091" ht="12.75" customHeight="1"/>
    <row r="1043092" ht="12.75" customHeight="1"/>
    <row r="1043093" ht="12.75" customHeight="1"/>
    <row r="1043094" ht="12.75" customHeight="1"/>
    <row r="1043095" ht="12.75" customHeight="1"/>
    <row r="1043096" ht="12.75" customHeight="1"/>
    <row r="1043097" ht="12.75" customHeight="1"/>
    <row r="1043098" ht="12.75" customHeight="1"/>
    <row r="1043099" ht="12.75" customHeight="1"/>
    <row r="1043100" ht="12.75" customHeight="1"/>
    <row r="1043101" ht="12.75" customHeight="1"/>
    <row r="1043102" ht="12.75" customHeight="1"/>
    <row r="1043103" ht="12.75" customHeight="1"/>
    <row r="1043104" ht="12.75" customHeight="1"/>
    <row r="1043105" ht="12.75" customHeight="1"/>
    <row r="1043106" ht="12.75" customHeight="1"/>
    <row r="1043107" ht="12.75" customHeight="1"/>
    <row r="1043108" ht="12.75" customHeight="1"/>
    <row r="1043109" ht="12.75" customHeight="1"/>
    <row r="1043110" ht="12.75" customHeight="1"/>
    <row r="1043111" ht="12.75" customHeight="1"/>
    <row r="1043112" ht="12.75" customHeight="1"/>
    <row r="1043113" ht="12.75" customHeight="1"/>
    <row r="1043114" ht="12.75" customHeight="1"/>
    <row r="1043115" ht="12.75" customHeight="1"/>
    <row r="1043116" ht="12.75" customHeight="1"/>
    <row r="1043117" ht="12.75" customHeight="1"/>
    <row r="1043118" ht="12.75" customHeight="1"/>
    <row r="1043119" ht="12.75" customHeight="1"/>
    <row r="1043120" ht="12.75" customHeight="1"/>
    <row r="1043121" ht="12.75" customHeight="1"/>
    <row r="1043122" ht="12.75" customHeight="1"/>
    <row r="1043123" ht="12.75" customHeight="1"/>
    <row r="1043124" ht="12.75" customHeight="1"/>
    <row r="1043125" ht="12.75" customHeight="1"/>
    <row r="1043126" ht="12.75" customHeight="1"/>
    <row r="1043127" ht="12.75" customHeight="1"/>
    <row r="1043128" ht="12.75" customHeight="1"/>
    <row r="1043129" ht="12.75" customHeight="1"/>
    <row r="1043130" ht="12.75" customHeight="1"/>
    <row r="1043131" ht="12.75" customHeight="1"/>
    <row r="1043132" ht="12.75" customHeight="1"/>
    <row r="1043133" ht="12.75" customHeight="1"/>
    <row r="1043134" ht="12.75" customHeight="1"/>
    <row r="1043135" ht="12.75" customHeight="1"/>
    <row r="1043136" ht="12.75" customHeight="1"/>
    <row r="1043137" ht="12.75" customHeight="1"/>
    <row r="1043138" ht="12.75" customHeight="1"/>
    <row r="1043139" ht="12.75" customHeight="1"/>
    <row r="1043140" ht="12.75" customHeight="1"/>
    <row r="1043141" ht="12.75" customHeight="1"/>
    <row r="1043142" ht="12.75" customHeight="1"/>
    <row r="1043143" ht="12.75" customHeight="1"/>
    <row r="1043144" ht="12.75" customHeight="1"/>
    <row r="1043145" ht="12.75" customHeight="1"/>
    <row r="1043146" ht="12.75" customHeight="1"/>
    <row r="1043147" ht="12.75" customHeight="1"/>
    <row r="1043148" ht="12.75" customHeight="1"/>
    <row r="1043149" ht="12.75" customHeight="1"/>
    <row r="1043150" ht="12.75" customHeight="1"/>
    <row r="1043151" ht="12.75" customHeight="1"/>
    <row r="1043152" ht="12.75" customHeight="1"/>
    <row r="1043153" ht="12.75" customHeight="1"/>
    <row r="1043154" ht="12.75" customHeight="1"/>
    <row r="1043155" ht="12.75" customHeight="1"/>
    <row r="1043156" ht="12.75" customHeight="1"/>
    <row r="1043157" ht="12.75" customHeight="1"/>
    <row r="1043158" ht="12.75" customHeight="1"/>
    <row r="1043159" ht="12.75" customHeight="1"/>
    <row r="1043160" ht="12.75" customHeight="1"/>
    <row r="1043161" ht="12.75" customHeight="1"/>
    <row r="1043162" ht="12.75" customHeight="1"/>
    <row r="1043163" ht="12.75" customHeight="1"/>
    <row r="1043164" ht="12.75" customHeight="1"/>
    <row r="1043165" ht="12.75" customHeight="1"/>
    <row r="1043166" ht="12.75" customHeight="1"/>
    <row r="1043167" ht="12.75" customHeight="1"/>
    <row r="1043168" ht="12.75" customHeight="1"/>
    <row r="1043169" ht="12.75" customHeight="1"/>
    <row r="1043170" ht="12.75" customHeight="1"/>
    <row r="1043171" ht="12.75" customHeight="1"/>
    <row r="1043172" ht="12.75" customHeight="1"/>
    <row r="1043173" ht="12.75" customHeight="1"/>
    <row r="1043174" ht="12.75" customHeight="1"/>
    <row r="1043175" ht="12.75" customHeight="1"/>
    <row r="1043176" ht="12.75" customHeight="1"/>
    <row r="1043177" ht="12.75" customHeight="1"/>
    <row r="1043178" ht="12.75" customHeight="1"/>
    <row r="1043179" ht="12.75" customHeight="1"/>
    <row r="1043180" ht="12.75" customHeight="1"/>
    <row r="1043181" ht="12.75" customHeight="1"/>
    <row r="1043182" ht="12.75" customHeight="1"/>
    <row r="1043183" ht="12.75" customHeight="1"/>
    <row r="1043184" ht="12.75" customHeight="1"/>
    <row r="1043185" ht="12.75" customHeight="1"/>
    <row r="1043186" ht="12.75" customHeight="1"/>
    <row r="1043187" ht="12.75" customHeight="1"/>
    <row r="1043188" ht="12.75" customHeight="1"/>
    <row r="1043189" ht="12.75" customHeight="1"/>
    <row r="1043190" ht="12.75" customHeight="1"/>
    <row r="1043191" ht="12.75" customHeight="1"/>
    <row r="1043192" ht="12.75" customHeight="1"/>
    <row r="1043193" ht="12.75" customHeight="1"/>
    <row r="1043194" ht="12.75" customHeight="1"/>
    <row r="1043195" ht="12.75" customHeight="1"/>
    <row r="1043196" ht="12.75" customHeight="1"/>
    <row r="1043197" ht="12.75" customHeight="1"/>
    <row r="1043198" ht="12.75" customHeight="1"/>
    <row r="1043199" ht="12.75" customHeight="1"/>
    <row r="1043200" ht="12.75" customHeight="1"/>
    <row r="1043201" ht="12.75" customHeight="1"/>
    <row r="1043202" ht="12.75" customHeight="1"/>
    <row r="1043203" ht="12.75" customHeight="1"/>
    <row r="1043204" ht="12.75" customHeight="1"/>
    <row r="1043205" ht="12.75" customHeight="1"/>
    <row r="1043206" ht="12.75" customHeight="1"/>
    <row r="1043207" ht="12.75" customHeight="1"/>
    <row r="1043208" ht="12.75" customHeight="1"/>
    <row r="1043209" ht="12.75" customHeight="1"/>
    <row r="1043210" ht="12.75" customHeight="1"/>
    <row r="1043211" ht="12.75" customHeight="1"/>
    <row r="1043212" ht="12.75" customHeight="1"/>
    <row r="1043213" ht="12.75" customHeight="1"/>
    <row r="1043214" ht="12.75" customHeight="1"/>
    <row r="1043215" ht="12.75" customHeight="1"/>
    <row r="1043216" ht="12.75" customHeight="1"/>
    <row r="1043217" ht="12.75" customHeight="1"/>
    <row r="1043218" ht="12.75" customHeight="1"/>
    <row r="1043219" ht="12.75" customHeight="1"/>
    <row r="1043220" ht="12.75" customHeight="1"/>
    <row r="1043221" ht="12.75" customHeight="1"/>
    <row r="1043222" ht="12.75" customHeight="1"/>
    <row r="1043223" ht="12.75" customHeight="1"/>
    <row r="1043224" ht="12.75" customHeight="1"/>
    <row r="1043225" ht="12.75" customHeight="1"/>
    <row r="1043226" ht="12.75" customHeight="1"/>
    <row r="1043227" ht="12.75" customHeight="1"/>
    <row r="1043228" ht="12.75" customHeight="1"/>
    <row r="1043229" ht="12.75" customHeight="1"/>
    <row r="1043230" ht="12.75" customHeight="1"/>
    <row r="1043231" ht="12.75" customHeight="1"/>
    <row r="1043232" ht="12.75" customHeight="1"/>
    <row r="1043233" ht="12.75" customHeight="1"/>
    <row r="1043234" ht="12.75" customHeight="1"/>
    <row r="1043235" ht="12.75" customHeight="1"/>
    <row r="1043236" ht="12.75" customHeight="1"/>
    <row r="1043237" ht="12.75" customHeight="1"/>
    <row r="1043238" ht="12.75" customHeight="1"/>
    <row r="1043239" ht="12.75" customHeight="1"/>
    <row r="1043240" ht="12.75" customHeight="1"/>
    <row r="1043241" ht="12.75" customHeight="1"/>
    <row r="1043242" ht="12.75" customHeight="1"/>
    <row r="1043243" ht="12.75" customHeight="1"/>
    <row r="1043244" ht="12.75" customHeight="1"/>
    <row r="1043245" ht="12.75" customHeight="1"/>
    <row r="1043246" ht="12.75" customHeight="1"/>
    <row r="1043247" ht="12.75" customHeight="1"/>
    <row r="1043248" ht="12.75" customHeight="1"/>
    <row r="1043249" ht="12.75" customHeight="1"/>
    <row r="1043250" ht="12.75" customHeight="1"/>
    <row r="1043251" ht="12.75" customHeight="1"/>
    <row r="1043252" ht="12.75" customHeight="1"/>
    <row r="1043253" ht="12.75" customHeight="1"/>
    <row r="1043254" ht="12.75" customHeight="1"/>
    <row r="1043255" ht="12.75" customHeight="1"/>
    <row r="1043256" ht="12.75" customHeight="1"/>
    <row r="1043257" ht="12.75" customHeight="1"/>
    <row r="1043258" ht="12.75" customHeight="1"/>
    <row r="1043259" ht="12.75" customHeight="1"/>
    <row r="1043260" ht="12.75" customHeight="1"/>
    <row r="1043261" ht="12.75" customHeight="1"/>
    <row r="1043262" ht="12.75" customHeight="1"/>
    <row r="1043263" ht="12.75" customHeight="1"/>
    <row r="1043264" ht="12.75" customHeight="1"/>
    <row r="1043265" ht="12.75" customHeight="1"/>
    <row r="1043266" ht="12.75" customHeight="1"/>
    <row r="1043267" ht="12.75" customHeight="1"/>
    <row r="1043268" ht="12.75" customHeight="1"/>
    <row r="1043269" ht="12.75" customHeight="1"/>
    <row r="1043270" ht="12.75" customHeight="1"/>
    <row r="1043271" ht="12.75" customHeight="1"/>
    <row r="1043272" ht="12.75" customHeight="1"/>
    <row r="1043273" ht="12.75" customHeight="1"/>
    <row r="1043274" ht="12.75" customHeight="1"/>
    <row r="1043275" ht="12.75" customHeight="1"/>
    <row r="1043276" ht="12.75" customHeight="1"/>
    <row r="1043277" ht="12.75" customHeight="1"/>
    <row r="1043278" ht="12.75" customHeight="1"/>
    <row r="1043279" ht="12.75" customHeight="1"/>
    <row r="1043280" ht="12.75" customHeight="1"/>
    <row r="1043281" ht="12.75" customHeight="1"/>
    <row r="1043282" ht="12.75" customHeight="1"/>
    <row r="1043283" ht="12.75" customHeight="1"/>
    <row r="1043284" ht="12.75" customHeight="1"/>
    <row r="1043285" ht="12.75" customHeight="1"/>
    <row r="1043286" ht="12.75" customHeight="1"/>
    <row r="1043287" ht="12.75" customHeight="1"/>
    <row r="1043288" ht="12.75" customHeight="1"/>
    <row r="1043289" ht="12.75" customHeight="1"/>
    <row r="1043290" ht="12.75" customHeight="1"/>
    <row r="1043291" ht="12.75" customHeight="1"/>
    <row r="1043292" ht="12.75" customHeight="1"/>
    <row r="1043293" ht="12.75" customHeight="1"/>
    <row r="1043294" ht="12.75" customHeight="1"/>
    <row r="1043295" ht="12.75" customHeight="1"/>
    <row r="1043296" ht="12.75" customHeight="1"/>
    <row r="1043297" ht="12.75" customHeight="1"/>
    <row r="1043298" ht="12.75" customHeight="1"/>
    <row r="1043299" ht="12.75" customHeight="1"/>
    <row r="1043300" ht="12.75" customHeight="1"/>
    <row r="1043301" ht="12.75" customHeight="1"/>
    <row r="1043302" ht="12.75" customHeight="1"/>
    <row r="1043303" ht="12.75" customHeight="1"/>
    <row r="1043304" ht="12.75" customHeight="1"/>
    <row r="1043305" ht="12.75" customHeight="1"/>
    <row r="1043306" ht="12.75" customHeight="1"/>
    <row r="1043307" ht="12.75" customHeight="1"/>
    <row r="1043308" ht="12.75" customHeight="1"/>
    <row r="1043309" ht="12.75" customHeight="1"/>
    <row r="1043310" ht="12.75" customHeight="1"/>
    <row r="1043311" ht="12.75" customHeight="1"/>
    <row r="1043312" ht="12.75" customHeight="1"/>
    <row r="1043313" ht="12.75" customHeight="1"/>
    <row r="1043314" ht="12.75" customHeight="1"/>
    <row r="1043315" ht="12.75" customHeight="1"/>
    <row r="1043316" ht="12.75" customHeight="1"/>
    <row r="1043317" ht="12.75" customHeight="1"/>
    <row r="1043318" ht="12.75" customHeight="1"/>
    <row r="1043319" ht="12.75" customHeight="1"/>
    <row r="1043320" ht="12.75" customHeight="1"/>
    <row r="1043321" ht="12.75" customHeight="1"/>
    <row r="1043322" ht="12.75" customHeight="1"/>
    <row r="1043323" ht="12.75" customHeight="1"/>
    <row r="1043324" ht="12.75" customHeight="1"/>
    <row r="1043325" ht="12.75" customHeight="1"/>
    <row r="1043326" ht="12.75" customHeight="1"/>
    <row r="1043327" ht="12.75" customHeight="1"/>
    <row r="1043328" ht="12.75" customHeight="1"/>
    <row r="1043329" ht="12.75" customHeight="1"/>
    <row r="1043330" ht="12.75" customHeight="1"/>
    <row r="1043331" ht="12.75" customHeight="1"/>
    <row r="1043332" ht="12.75" customHeight="1"/>
    <row r="1043333" ht="12.75" customHeight="1"/>
    <row r="1043334" ht="12.75" customHeight="1"/>
    <row r="1043335" ht="12.75" customHeight="1"/>
    <row r="1043336" ht="12.75" customHeight="1"/>
    <row r="1043337" ht="12.75" customHeight="1"/>
    <row r="1043338" ht="12.75" customHeight="1"/>
    <row r="1043339" ht="12.75" customHeight="1"/>
    <row r="1043340" ht="12.75" customHeight="1"/>
    <row r="1043341" ht="12.75" customHeight="1"/>
    <row r="1043342" ht="12.75" customHeight="1"/>
    <row r="1043343" ht="12.75" customHeight="1"/>
    <row r="1043344" ht="12.75" customHeight="1"/>
    <row r="1043345" ht="12.75" customHeight="1"/>
    <row r="1043346" ht="12.75" customHeight="1"/>
    <row r="1043347" ht="12.75" customHeight="1"/>
    <row r="1043348" ht="12.75" customHeight="1"/>
    <row r="1043349" ht="12.75" customHeight="1"/>
    <row r="1043350" ht="12.75" customHeight="1"/>
    <row r="1043351" ht="12.75" customHeight="1"/>
    <row r="1043352" ht="12.75" customHeight="1"/>
    <row r="1043353" ht="12.75" customHeight="1"/>
    <row r="1043354" ht="12.75" customHeight="1"/>
    <row r="1043355" ht="12.75" customHeight="1"/>
    <row r="1043356" ht="12.75" customHeight="1"/>
    <row r="1043357" ht="12.75" customHeight="1"/>
    <row r="1043358" ht="12.75" customHeight="1"/>
    <row r="1043359" ht="12.75" customHeight="1"/>
    <row r="1043360" ht="12.75" customHeight="1"/>
    <row r="1043361" ht="12.75" customHeight="1"/>
    <row r="1043362" ht="12.75" customHeight="1"/>
    <row r="1043363" ht="12.75" customHeight="1"/>
    <row r="1043364" ht="12.75" customHeight="1"/>
    <row r="1043365" ht="12.75" customHeight="1"/>
    <row r="1043366" ht="12.75" customHeight="1"/>
    <row r="1043367" ht="12.75" customHeight="1"/>
    <row r="1043368" ht="12.75" customHeight="1"/>
    <row r="1043369" ht="12.75" customHeight="1"/>
    <row r="1043370" ht="12.75" customHeight="1"/>
    <row r="1043371" ht="12.75" customHeight="1"/>
    <row r="1043372" ht="12.75" customHeight="1"/>
    <row r="1043373" ht="12.75" customHeight="1"/>
    <row r="1043374" ht="12.75" customHeight="1"/>
    <row r="1043375" ht="12.75" customHeight="1"/>
    <row r="1043376" ht="12.75" customHeight="1"/>
    <row r="1043377" ht="12.75" customHeight="1"/>
    <row r="1043378" ht="12.75" customHeight="1"/>
    <row r="1043379" ht="12.75" customHeight="1"/>
    <row r="1043380" ht="12.75" customHeight="1"/>
    <row r="1043381" ht="12.75" customHeight="1"/>
    <row r="1043382" ht="12.75" customHeight="1"/>
    <row r="1043383" ht="12.75" customHeight="1"/>
    <row r="1043384" ht="12.75" customHeight="1"/>
    <row r="1043385" ht="12.75" customHeight="1"/>
    <row r="1043386" ht="12.75" customHeight="1"/>
    <row r="1043387" ht="12.75" customHeight="1"/>
    <row r="1043388" ht="12.75" customHeight="1"/>
    <row r="1043389" ht="12.75" customHeight="1"/>
    <row r="1043390" ht="12.75" customHeight="1"/>
    <row r="1043391" ht="12.75" customHeight="1"/>
    <row r="1043392" ht="12.75" customHeight="1"/>
    <row r="1043393" ht="12.75" customHeight="1"/>
    <row r="1043394" ht="12.75" customHeight="1"/>
    <row r="1043395" ht="12.75" customHeight="1"/>
    <row r="1043396" ht="12.75" customHeight="1"/>
    <row r="1043397" ht="12.75" customHeight="1"/>
    <row r="1043398" ht="12.75" customHeight="1"/>
    <row r="1043399" ht="12.75" customHeight="1"/>
    <row r="1043400" ht="12.75" customHeight="1"/>
    <row r="1043401" ht="12.75" customHeight="1"/>
    <row r="1043402" ht="12.75" customHeight="1"/>
    <row r="1043403" ht="12.75" customHeight="1"/>
    <row r="1043404" ht="12.75" customHeight="1"/>
    <row r="1043405" ht="12.75" customHeight="1"/>
    <row r="1043406" ht="12.75" customHeight="1"/>
    <row r="1043407" ht="12.75" customHeight="1"/>
    <row r="1043408" ht="12.75" customHeight="1"/>
    <row r="1043409" ht="12.75" customHeight="1"/>
    <row r="1043410" ht="12.75" customHeight="1"/>
    <row r="1043411" ht="12.75" customHeight="1"/>
    <row r="1043412" ht="12.75" customHeight="1"/>
    <row r="1043413" ht="12.75" customHeight="1"/>
    <row r="1043414" ht="12.75" customHeight="1"/>
    <row r="1043415" ht="12.75" customHeight="1"/>
    <row r="1043416" ht="12.75" customHeight="1"/>
    <row r="1043417" ht="12.75" customHeight="1"/>
    <row r="1043418" ht="12.75" customHeight="1"/>
    <row r="1043419" ht="12.75" customHeight="1"/>
    <row r="1043420" ht="12.75" customHeight="1"/>
    <row r="1043421" ht="12.75" customHeight="1"/>
    <row r="1043422" ht="12.75" customHeight="1"/>
    <row r="1043423" ht="12.75" customHeight="1"/>
    <row r="1043424" ht="12.75" customHeight="1"/>
    <row r="1043425" ht="12.75" customHeight="1"/>
    <row r="1043426" ht="12.75" customHeight="1"/>
    <row r="1043427" ht="12.75" customHeight="1"/>
    <row r="1043428" ht="12.75" customHeight="1"/>
    <row r="1043429" ht="12.75" customHeight="1"/>
    <row r="1043430" ht="12.75" customHeight="1"/>
    <row r="1043431" ht="12.75" customHeight="1"/>
    <row r="1043432" ht="12.75" customHeight="1"/>
    <row r="1043433" ht="12.75" customHeight="1"/>
    <row r="1043434" ht="12.75" customHeight="1"/>
    <row r="1043435" ht="12.75" customHeight="1"/>
    <row r="1043436" ht="12.75" customHeight="1"/>
    <row r="1043437" ht="12.75" customHeight="1"/>
    <row r="1043438" ht="12.75" customHeight="1"/>
    <row r="1043439" ht="12.75" customHeight="1"/>
    <row r="1043440" ht="12.75" customHeight="1"/>
    <row r="1043441" ht="12.75" customHeight="1"/>
    <row r="1043442" ht="12.75" customHeight="1"/>
    <row r="1043443" ht="12.75" customHeight="1"/>
    <row r="1043444" ht="12.75" customHeight="1"/>
    <row r="1043445" ht="12.75" customHeight="1"/>
    <row r="1043446" ht="12.75" customHeight="1"/>
    <row r="1043447" ht="12.75" customHeight="1"/>
    <row r="1043448" ht="12.75" customHeight="1"/>
    <row r="1043449" ht="12.75" customHeight="1"/>
    <row r="1043450" ht="12.75" customHeight="1"/>
    <row r="1043451" ht="12.75" customHeight="1"/>
    <row r="1043452" ht="12.75" customHeight="1"/>
    <row r="1043453" ht="12.75" customHeight="1"/>
    <row r="1043454" ht="12.75" customHeight="1"/>
    <row r="1043455" ht="12.75" customHeight="1"/>
    <row r="1043456" ht="12.75" customHeight="1"/>
    <row r="1043457" ht="12.75" customHeight="1"/>
    <row r="1043458" ht="12.75" customHeight="1"/>
    <row r="1043459" ht="12.75" customHeight="1"/>
    <row r="1043460" ht="12.75" customHeight="1"/>
    <row r="1043461" ht="12.75" customHeight="1"/>
    <row r="1043462" ht="12.75" customHeight="1"/>
    <row r="1043463" ht="12.75" customHeight="1"/>
    <row r="1043464" ht="12.75" customHeight="1"/>
    <row r="1043465" ht="12.75" customHeight="1"/>
    <row r="1043466" ht="12.75" customHeight="1"/>
    <row r="1043467" ht="12.75" customHeight="1"/>
    <row r="1043468" ht="12.75" customHeight="1"/>
    <row r="1043469" ht="12.75" customHeight="1"/>
    <row r="1043470" ht="12.75" customHeight="1"/>
    <row r="1043471" ht="12.75" customHeight="1"/>
    <row r="1043472" ht="12.75" customHeight="1"/>
    <row r="1043473" ht="12.75" customHeight="1"/>
    <row r="1043474" ht="12.75" customHeight="1"/>
    <row r="1043475" ht="12.75" customHeight="1"/>
    <row r="1043476" ht="12.75" customHeight="1"/>
    <row r="1043477" ht="12.75" customHeight="1"/>
    <row r="1043478" ht="12.75" customHeight="1"/>
    <row r="1043479" ht="12.75" customHeight="1"/>
    <row r="1043480" ht="12.75" customHeight="1"/>
    <row r="1043481" ht="12.75" customHeight="1"/>
    <row r="1043482" ht="12.75" customHeight="1"/>
    <row r="1043483" ht="12.75" customHeight="1"/>
    <row r="1043484" ht="12.75" customHeight="1"/>
    <row r="1043485" ht="12.75" customHeight="1"/>
    <row r="1043486" ht="12.75" customHeight="1"/>
    <row r="1043487" ht="12.75" customHeight="1"/>
    <row r="1043488" ht="12.75" customHeight="1"/>
    <row r="1043489" ht="12.75" customHeight="1"/>
    <row r="1043490" ht="12.75" customHeight="1"/>
    <row r="1043491" ht="12.75" customHeight="1"/>
    <row r="1043492" ht="12.75" customHeight="1"/>
    <row r="1043493" ht="12.75" customHeight="1"/>
    <row r="1043494" ht="12.75" customHeight="1"/>
    <row r="1043495" ht="12.75" customHeight="1"/>
    <row r="1043496" ht="12.75" customHeight="1"/>
    <row r="1043497" ht="12.75" customHeight="1"/>
    <row r="1043498" ht="12.75" customHeight="1"/>
    <row r="1043499" ht="12.75" customHeight="1"/>
    <row r="1043500" ht="12.75" customHeight="1"/>
    <row r="1043501" ht="12.75" customHeight="1"/>
    <row r="1043502" ht="12.75" customHeight="1"/>
    <row r="1043503" ht="12.75" customHeight="1"/>
    <row r="1043504" ht="12.75" customHeight="1"/>
    <row r="1043505" ht="12.75" customHeight="1"/>
    <row r="1043506" ht="12.75" customHeight="1"/>
    <row r="1043507" ht="12.75" customHeight="1"/>
    <row r="1043508" ht="12.75" customHeight="1"/>
    <row r="1043509" ht="12.75" customHeight="1"/>
    <row r="1043510" ht="12.75" customHeight="1"/>
    <row r="1043511" ht="12.75" customHeight="1"/>
    <row r="1043512" ht="12.75" customHeight="1"/>
    <row r="1043513" ht="12.75" customHeight="1"/>
    <row r="1043514" ht="12.75" customHeight="1"/>
    <row r="1043515" ht="12.75" customHeight="1"/>
    <row r="1043516" ht="12.75" customHeight="1"/>
    <row r="1043517" ht="12.75" customHeight="1"/>
    <row r="1043518" ht="12.75" customHeight="1"/>
    <row r="1043519" ht="12.75" customHeight="1"/>
    <row r="1043520" ht="12.75" customHeight="1"/>
    <row r="1043521" ht="12.75" customHeight="1"/>
    <row r="1043522" ht="12.75" customHeight="1"/>
    <row r="1043523" ht="12.75" customHeight="1"/>
    <row r="1043524" ht="12.75" customHeight="1"/>
    <row r="1043525" ht="12.75" customHeight="1"/>
    <row r="1043526" ht="12.75" customHeight="1"/>
    <row r="1043527" ht="12.75" customHeight="1"/>
    <row r="1043528" ht="12.75" customHeight="1"/>
    <row r="1043529" ht="12.75" customHeight="1"/>
    <row r="1043530" ht="12.75" customHeight="1"/>
    <row r="1043531" ht="12.75" customHeight="1"/>
    <row r="1043532" ht="12.75" customHeight="1"/>
    <row r="1043533" ht="12.75" customHeight="1"/>
    <row r="1043534" ht="12.75" customHeight="1"/>
    <row r="1043535" ht="12.75" customHeight="1"/>
    <row r="1043536" ht="12.75" customHeight="1"/>
    <row r="1043537" ht="12.75" customHeight="1"/>
    <row r="1043538" ht="12.75" customHeight="1"/>
    <row r="1043539" ht="12.75" customHeight="1"/>
    <row r="1043540" ht="12.75" customHeight="1"/>
    <row r="1043541" ht="12.75" customHeight="1"/>
    <row r="1043542" ht="12.75" customHeight="1"/>
    <row r="1043543" ht="12.75" customHeight="1"/>
    <row r="1043544" ht="12.75" customHeight="1"/>
    <row r="1043545" ht="12.75" customHeight="1"/>
    <row r="1043546" ht="12.75" customHeight="1"/>
    <row r="1043547" ht="12.75" customHeight="1"/>
    <row r="1043548" ht="12.75" customHeight="1"/>
    <row r="1043549" ht="12.75" customHeight="1"/>
    <row r="1043550" ht="12.75" customHeight="1"/>
    <row r="1043551" ht="12.75" customHeight="1"/>
    <row r="1043552" ht="12.75" customHeight="1"/>
    <row r="1043553" ht="12.75" customHeight="1"/>
    <row r="1043554" ht="12.75" customHeight="1"/>
    <row r="1043555" ht="12.75" customHeight="1"/>
    <row r="1043556" ht="12.75" customHeight="1"/>
    <row r="1043557" ht="12.75" customHeight="1"/>
    <row r="1043558" ht="12.75" customHeight="1"/>
    <row r="1043559" ht="12.75" customHeight="1"/>
    <row r="1043560" ht="12.75" customHeight="1"/>
    <row r="1043561" ht="12.75" customHeight="1"/>
    <row r="1043562" ht="12.75" customHeight="1"/>
    <row r="1043563" ht="12.75" customHeight="1"/>
    <row r="1043564" ht="12.75" customHeight="1"/>
    <row r="1043565" ht="12.75" customHeight="1"/>
    <row r="1043566" ht="12.75" customHeight="1"/>
    <row r="1043567" ht="12.75" customHeight="1"/>
    <row r="1043568" ht="12.75" customHeight="1"/>
    <row r="1043569" ht="12.75" customHeight="1"/>
    <row r="1043570" ht="12.75" customHeight="1"/>
    <row r="1043571" ht="12.75" customHeight="1"/>
    <row r="1043572" ht="12.75" customHeight="1"/>
    <row r="1043573" ht="12.75" customHeight="1"/>
    <row r="1043574" ht="12.75" customHeight="1"/>
    <row r="1043575" ht="12.75" customHeight="1"/>
    <row r="1043576" ht="12.75" customHeight="1"/>
    <row r="1043577" ht="12.75" customHeight="1"/>
    <row r="1043578" ht="12.75" customHeight="1"/>
    <row r="1043579" ht="12.75" customHeight="1"/>
    <row r="1043580" ht="12.75" customHeight="1"/>
    <row r="1043581" ht="12.75" customHeight="1"/>
    <row r="1043582" ht="12.75" customHeight="1"/>
    <row r="1043583" ht="12.75" customHeight="1"/>
    <row r="1043584" ht="12.75" customHeight="1"/>
    <row r="1043585" ht="12.75" customHeight="1"/>
    <row r="1043586" ht="12.75" customHeight="1"/>
    <row r="1043587" ht="12.75" customHeight="1"/>
    <row r="1043588" ht="12.75" customHeight="1"/>
    <row r="1043589" ht="12.75" customHeight="1"/>
    <row r="1043590" ht="12.75" customHeight="1"/>
    <row r="1043591" ht="12.75" customHeight="1"/>
    <row r="1043592" ht="12.75" customHeight="1"/>
    <row r="1043593" ht="12.75" customHeight="1"/>
    <row r="1043594" ht="12.75" customHeight="1"/>
    <row r="1043595" ht="12.75" customHeight="1"/>
    <row r="1043596" ht="12.75" customHeight="1"/>
    <row r="1043597" ht="12.75" customHeight="1"/>
    <row r="1043598" ht="12.75" customHeight="1"/>
    <row r="1043599" ht="12.75" customHeight="1"/>
    <row r="1043600" ht="12.75" customHeight="1"/>
    <row r="1043601" ht="12.75" customHeight="1"/>
    <row r="1043602" ht="12.75" customHeight="1"/>
    <row r="1043603" ht="12.75" customHeight="1"/>
    <row r="1043604" ht="12.75" customHeight="1"/>
    <row r="1043605" ht="12.75" customHeight="1"/>
    <row r="1043606" ht="12.75" customHeight="1"/>
    <row r="1043607" ht="12.75" customHeight="1"/>
    <row r="1043608" ht="12.75" customHeight="1"/>
    <row r="1043609" ht="12.75" customHeight="1"/>
    <row r="1043610" ht="12.75" customHeight="1"/>
    <row r="1043611" ht="12.75" customHeight="1"/>
    <row r="1043612" ht="12.75" customHeight="1"/>
    <row r="1043613" ht="12.75" customHeight="1"/>
    <row r="1043614" ht="12.75" customHeight="1"/>
    <row r="1043615" ht="12.75" customHeight="1"/>
    <row r="1043616" ht="12.75" customHeight="1"/>
    <row r="1043617" ht="12.75" customHeight="1"/>
    <row r="1043618" ht="12.75" customHeight="1"/>
    <row r="1043619" ht="12.75" customHeight="1"/>
    <row r="1043620" ht="12.75" customHeight="1"/>
    <row r="1043621" ht="12.75" customHeight="1"/>
    <row r="1043622" ht="12.75" customHeight="1"/>
    <row r="1043623" ht="12.75" customHeight="1"/>
    <row r="1043624" ht="12.75" customHeight="1"/>
    <row r="1043625" ht="12.75" customHeight="1"/>
    <row r="1043626" ht="12.75" customHeight="1"/>
    <row r="1043627" ht="12.75" customHeight="1"/>
    <row r="1043628" ht="12.75" customHeight="1"/>
    <row r="1043629" ht="12.75" customHeight="1"/>
    <row r="1043630" ht="12.75" customHeight="1"/>
    <row r="1043631" ht="12.75" customHeight="1"/>
    <row r="1043632" ht="12.75" customHeight="1"/>
    <row r="1043633" ht="12.75" customHeight="1"/>
    <row r="1043634" ht="12.75" customHeight="1"/>
    <row r="1043635" ht="12.75" customHeight="1"/>
    <row r="1043636" ht="12.75" customHeight="1"/>
    <row r="1043637" ht="12.75" customHeight="1"/>
    <row r="1043638" ht="12.75" customHeight="1"/>
    <row r="1043639" ht="12.75" customHeight="1"/>
    <row r="1043640" ht="12.75" customHeight="1"/>
    <row r="1043641" ht="12.75" customHeight="1"/>
    <row r="1043642" ht="12.75" customHeight="1"/>
    <row r="1043643" ht="12.75" customHeight="1"/>
    <row r="1043644" ht="12.75" customHeight="1"/>
    <row r="1043645" ht="12.75" customHeight="1"/>
    <row r="1043646" ht="12.75" customHeight="1"/>
    <row r="1043647" ht="12.75" customHeight="1"/>
    <row r="1043648" ht="12.75" customHeight="1"/>
    <row r="1043649" ht="12.75" customHeight="1"/>
    <row r="1043650" ht="12.75" customHeight="1"/>
    <row r="1043651" ht="12.75" customHeight="1"/>
    <row r="1043652" ht="12.75" customHeight="1"/>
    <row r="1043653" ht="12.75" customHeight="1"/>
    <row r="1043654" ht="12.75" customHeight="1"/>
    <row r="1043655" ht="12.75" customHeight="1"/>
    <row r="1043656" ht="12.75" customHeight="1"/>
    <row r="1043657" ht="12.75" customHeight="1"/>
    <row r="1043658" ht="12.75" customHeight="1"/>
    <row r="1043659" ht="12.75" customHeight="1"/>
    <row r="1043660" ht="12.75" customHeight="1"/>
    <row r="1043661" ht="12.75" customHeight="1"/>
    <row r="1043662" ht="12.75" customHeight="1"/>
    <row r="1043663" ht="12.75" customHeight="1"/>
    <row r="1043664" ht="12.75" customHeight="1"/>
    <row r="1043665" ht="12.75" customHeight="1"/>
    <row r="1043666" ht="12.75" customHeight="1"/>
    <row r="1043667" ht="12.75" customHeight="1"/>
    <row r="1043668" ht="12.75" customHeight="1"/>
    <row r="1043669" ht="12.75" customHeight="1"/>
    <row r="1043670" ht="12.75" customHeight="1"/>
    <row r="1043671" ht="12.75" customHeight="1"/>
    <row r="1043672" ht="12.75" customHeight="1"/>
    <row r="1043673" ht="12.75" customHeight="1"/>
    <row r="1043674" ht="12.75" customHeight="1"/>
    <row r="1043675" ht="12.75" customHeight="1"/>
    <row r="1043676" ht="12.75" customHeight="1"/>
    <row r="1043677" ht="12.75" customHeight="1"/>
    <row r="1043678" ht="12.75" customHeight="1"/>
    <row r="1043679" ht="12.75" customHeight="1"/>
    <row r="1043680" ht="12.75" customHeight="1"/>
    <row r="1043681" ht="12.75" customHeight="1"/>
    <row r="1043682" ht="12.75" customHeight="1"/>
    <row r="1043683" ht="12.75" customHeight="1"/>
    <row r="1043684" ht="12.75" customHeight="1"/>
    <row r="1043685" ht="12.75" customHeight="1"/>
    <row r="1043686" ht="12.75" customHeight="1"/>
    <row r="1043687" ht="12.75" customHeight="1"/>
    <row r="1043688" ht="12.75" customHeight="1"/>
    <row r="1043689" ht="12.75" customHeight="1"/>
    <row r="1043690" ht="12.75" customHeight="1"/>
    <row r="1043691" ht="12.75" customHeight="1"/>
    <row r="1043692" ht="12.75" customHeight="1"/>
    <row r="1043693" ht="12.75" customHeight="1"/>
    <row r="1043694" ht="12.75" customHeight="1"/>
    <row r="1043695" ht="12.75" customHeight="1"/>
    <row r="1043696" ht="12.75" customHeight="1"/>
    <row r="1043697" ht="12.75" customHeight="1"/>
    <row r="1043698" ht="12.75" customHeight="1"/>
    <row r="1043699" ht="12.75" customHeight="1"/>
    <row r="1043700" ht="12.75" customHeight="1"/>
    <row r="1043701" ht="12.75" customHeight="1"/>
    <row r="1043702" ht="12.75" customHeight="1"/>
    <row r="1043703" ht="12.75" customHeight="1"/>
    <row r="1043704" ht="12.75" customHeight="1"/>
    <row r="1043705" ht="12.75" customHeight="1"/>
    <row r="1043706" ht="12.75" customHeight="1"/>
    <row r="1043707" ht="12.75" customHeight="1"/>
    <row r="1043708" ht="12.75" customHeight="1"/>
    <row r="1043709" ht="12.75" customHeight="1"/>
    <row r="1043710" ht="12.75" customHeight="1"/>
    <row r="1043711" ht="12.75" customHeight="1"/>
    <row r="1043712" ht="12.75" customHeight="1"/>
    <row r="1043713" ht="12.75" customHeight="1"/>
    <row r="1043714" ht="12.75" customHeight="1"/>
    <row r="1043715" ht="12.75" customHeight="1"/>
    <row r="1043716" ht="12.75" customHeight="1"/>
    <row r="1043717" ht="12.75" customHeight="1"/>
    <row r="1043718" ht="12.75" customHeight="1"/>
    <row r="1043719" ht="12.75" customHeight="1"/>
    <row r="1043720" ht="12.75" customHeight="1"/>
    <row r="1043721" ht="12.75" customHeight="1"/>
    <row r="1043722" ht="12.75" customHeight="1"/>
    <row r="1043723" ht="12.75" customHeight="1"/>
    <row r="1043724" ht="12.75" customHeight="1"/>
    <row r="1043725" ht="12.75" customHeight="1"/>
    <row r="1043726" ht="12.75" customHeight="1"/>
    <row r="1043727" ht="12.75" customHeight="1"/>
    <row r="1043728" ht="12.75" customHeight="1"/>
    <row r="1043729" ht="12.75" customHeight="1"/>
    <row r="1043730" ht="12.75" customHeight="1"/>
    <row r="1043731" ht="12.75" customHeight="1"/>
    <row r="1043732" ht="12.75" customHeight="1"/>
    <row r="1043733" ht="12.75" customHeight="1"/>
    <row r="1043734" ht="12.75" customHeight="1"/>
    <row r="1043735" ht="12.75" customHeight="1"/>
    <row r="1043736" ht="12.75" customHeight="1"/>
    <row r="1043737" ht="12.75" customHeight="1"/>
    <row r="1043738" ht="12.75" customHeight="1"/>
    <row r="1043739" ht="12.75" customHeight="1"/>
    <row r="1043740" ht="12.75" customHeight="1"/>
    <row r="1043741" ht="12.75" customHeight="1"/>
    <row r="1043742" ht="12.75" customHeight="1"/>
    <row r="1043743" ht="12.75" customHeight="1"/>
    <row r="1043744" ht="12.75" customHeight="1"/>
    <row r="1043745" ht="12.75" customHeight="1"/>
    <row r="1043746" ht="12.75" customHeight="1"/>
    <row r="1043747" ht="12.75" customHeight="1"/>
    <row r="1043748" ht="12.75" customHeight="1"/>
    <row r="1043749" ht="12.75" customHeight="1"/>
    <row r="1043750" ht="12.75" customHeight="1"/>
    <row r="1043751" ht="12.75" customHeight="1"/>
    <row r="1043752" ht="12.75" customHeight="1"/>
    <row r="1043753" ht="12.75" customHeight="1"/>
    <row r="1043754" ht="12.75" customHeight="1"/>
    <row r="1043755" ht="12.75" customHeight="1"/>
    <row r="1043756" ht="12.75" customHeight="1"/>
    <row r="1043757" ht="12.75" customHeight="1"/>
    <row r="1043758" ht="12.75" customHeight="1"/>
    <row r="1043759" ht="12.75" customHeight="1"/>
    <row r="1043760" ht="12.75" customHeight="1"/>
    <row r="1043761" ht="12.75" customHeight="1"/>
    <row r="1043762" ht="12.75" customHeight="1"/>
    <row r="1043763" ht="12.75" customHeight="1"/>
    <row r="1043764" ht="12.75" customHeight="1"/>
    <row r="1043765" ht="12.75" customHeight="1"/>
    <row r="1043766" ht="12.75" customHeight="1"/>
    <row r="1043767" ht="12.75" customHeight="1"/>
    <row r="1043768" ht="12.75" customHeight="1"/>
    <row r="1043769" ht="12.75" customHeight="1"/>
    <row r="1043770" ht="12.75" customHeight="1"/>
    <row r="1043771" ht="12.75" customHeight="1"/>
    <row r="1043772" ht="12.75" customHeight="1"/>
    <row r="1043773" ht="12.75" customHeight="1"/>
    <row r="1043774" ht="12.75" customHeight="1"/>
    <row r="1043775" ht="12.75" customHeight="1"/>
    <row r="1043776" ht="12.75" customHeight="1"/>
    <row r="1043777" ht="12.75" customHeight="1"/>
    <row r="1043778" ht="12.75" customHeight="1"/>
    <row r="1043779" ht="12.75" customHeight="1"/>
    <row r="1043780" ht="12.75" customHeight="1"/>
    <row r="1043781" ht="12.75" customHeight="1"/>
    <row r="1043782" ht="12.75" customHeight="1"/>
    <row r="1043783" ht="12.75" customHeight="1"/>
    <row r="1043784" ht="12.75" customHeight="1"/>
    <row r="1043785" ht="12.75" customHeight="1"/>
    <row r="1043786" ht="12.75" customHeight="1"/>
    <row r="1043787" ht="12.75" customHeight="1"/>
    <row r="1043788" ht="12.75" customHeight="1"/>
    <row r="1043789" ht="12.75" customHeight="1"/>
    <row r="1043790" ht="12.75" customHeight="1"/>
    <row r="1043791" ht="12.75" customHeight="1"/>
    <row r="1043792" ht="12.75" customHeight="1"/>
    <row r="1043793" ht="12.75" customHeight="1"/>
    <row r="1043794" ht="12.75" customHeight="1"/>
    <row r="1043795" ht="12.75" customHeight="1"/>
    <row r="1043796" ht="12.75" customHeight="1"/>
    <row r="1043797" ht="12.75" customHeight="1"/>
    <row r="1043798" ht="12.75" customHeight="1"/>
    <row r="1043799" ht="12.75" customHeight="1"/>
    <row r="1043800" ht="12.75" customHeight="1"/>
    <row r="1043801" ht="12.75" customHeight="1"/>
    <row r="1043802" ht="12.75" customHeight="1"/>
    <row r="1043803" ht="12.75" customHeight="1"/>
    <row r="1043804" ht="12.75" customHeight="1"/>
    <row r="1043805" ht="12.75" customHeight="1"/>
    <row r="1043806" ht="12.75" customHeight="1"/>
    <row r="1043807" ht="12.75" customHeight="1"/>
    <row r="1043808" ht="12.75" customHeight="1"/>
    <row r="1043809" ht="12.75" customHeight="1"/>
    <row r="1043810" ht="12.75" customHeight="1"/>
    <row r="1043811" ht="12.75" customHeight="1"/>
    <row r="1043812" ht="12.75" customHeight="1"/>
    <row r="1043813" ht="12.75" customHeight="1"/>
    <row r="1043814" ht="12.75" customHeight="1"/>
    <row r="1043815" ht="12.75" customHeight="1"/>
    <row r="1043816" ht="12.75" customHeight="1"/>
    <row r="1043817" ht="12.75" customHeight="1"/>
    <row r="1043818" ht="12.75" customHeight="1"/>
    <row r="1043819" ht="12.75" customHeight="1"/>
    <row r="1043820" ht="12.75" customHeight="1"/>
    <row r="1043821" ht="12.75" customHeight="1"/>
    <row r="1043822" ht="12.75" customHeight="1"/>
    <row r="1043823" ht="12.75" customHeight="1"/>
    <row r="1043824" ht="12.75" customHeight="1"/>
    <row r="1043825" ht="12.75" customHeight="1"/>
    <row r="1043826" ht="12.75" customHeight="1"/>
    <row r="1043827" ht="12.75" customHeight="1"/>
    <row r="1043828" ht="12.75" customHeight="1"/>
    <row r="1043829" ht="12.75" customHeight="1"/>
    <row r="1043830" ht="12.75" customHeight="1"/>
    <row r="1043831" ht="12.75" customHeight="1"/>
    <row r="1043832" ht="12.75" customHeight="1"/>
    <row r="1043833" ht="12.75" customHeight="1"/>
    <row r="1043834" ht="12.75" customHeight="1"/>
    <row r="1043835" ht="12.75" customHeight="1"/>
    <row r="1043836" ht="12.75" customHeight="1"/>
    <row r="1043837" ht="12.75" customHeight="1"/>
    <row r="1043838" ht="12.75" customHeight="1"/>
    <row r="1043839" ht="12.75" customHeight="1"/>
    <row r="1043840" ht="12.75" customHeight="1"/>
    <row r="1043841" ht="12.75" customHeight="1"/>
    <row r="1043842" ht="12.75" customHeight="1"/>
    <row r="1043843" ht="12.75" customHeight="1"/>
    <row r="1043844" ht="12.75" customHeight="1"/>
    <row r="1043845" ht="12.75" customHeight="1"/>
    <row r="1043846" ht="12.75" customHeight="1"/>
    <row r="1043847" ht="12.75" customHeight="1"/>
    <row r="1043848" ht="12.75" customHeight="1"/>
    <row r="1043849" ht="12.75" customHeight="1"/>
    <row r="1043850" ht="12.75" customHeight="1"/>
    <row r="1043851" ht="12.75" customHeight="1"/>
    <row r="1043852" ht="12.75" customHeight="1"/>
    <row r="1043853" ht="12.75" customHeight="1"/>
    <row r="1043854" ht="12.75" customHeight="1"/>
    <row r="1043855" ht="12.75" customHeight="1"/>
    <row r="1043856" ht="12.75" customHeight="1"/>
    <row r="1043857" ht="12.75" customHeight="1"/>
    <row r="1043858" ht="12.75" customHeight="1"/>
    <row r="1043859" ht="12.75" customHeight="1"/>
    <row r="1043860" ht="12.75" customHeight="1"/>
    <row r="1043861" ht="12.75" customHeight="1"/>
    <row r="1043862" ht="12.75" customHeight="1"/>
    <row r="1043863" ht="12.75" customHeight="1"/>
    <row r="1043864" ht="12.75" customHeight="1"/>
    <row r="1043865" ht="12.75" customHeight="1"/>
    <row r="1043866" ht="12.75" customHeight="1"/>
    <row r="1043867" ht="12.75" customHeight="1"/>
    <row r="1043868" ht="12.75" customHeight="1"/>
    <row r="1043869" ht="12.75" customHeight="1"/>
    <row r="1043870" ht="12.75" customHeight="1"/>
    <row r="1043871" ht="12.75" customHeight="1"/>
    <row r="1043872" ht="12.75" customHeight="1"/>
    <row r="1043873" ht="12.75" customHeight="1"/>
    <row r="1043874" ht="12.75" customHeight="1"/>
    <row r="1043875" ht="12.75" customHeight="1"/>
    <row r="1043876" ht="12.75" customHeight="1"/>
    <row r="1043877" ht="12.75" customHeight="1"/>
    <row r="1043878" ht="12.75" customHeight="1"/>
    <row r="1043879" ht="12.75" customHeight="1"/>
    <row r="1043880" ht="12.75" customHeight="1"/>
    <row r="1043881" ht="12.75" customHeight="1"/>
    <row r="1043882" ht="12.75" customHeight="1"/>
    <row r="1043883" ht="12.75" customHeight="1"/>
    <row r="1043884" ht="12.75" customHeight="1"/>
    <row r="1043885" ht="12.75" customHeight="1"/>
    <row r="1043886" ht="12.75" customHeight="1"/>
    <row r="1043887" ht="12.75" customHeight="1"/>
    <row r="1043888" ht="12.75" customHeight="1"/>
    <row r="1043889" ht="12.75" customHeight="1"/>
    <row r="1043890" ht="12.75" customHeight="1"/>
    <row r="1043891" ht="12.75" customHeight="1"/>
    <row r="1043892" ht="12.75" customHeight="1"/>
    <row r="1043893" ht="12.75" customHeight="1"/>
    <row r="1043894" ht="12.75" customHeight="1"/>
    <row r="1043895" ht="12.75" customHeight="1"/>
    <row r="1043896" ht="12.75" customHeight="1"/>
    <row r="1043897" ht="12.75" customHeight="1"/>
    <row r="1043898" ht="12.75" customHeight="1"/>
    <row r="1043899" ht="12.75" customHeight="1"/>
    <row r="1043900" ht="12.75" customHeight="1"/>
    <row r="1043901" ht="12.75" customHeight="1"/>
    <row r="1043902" ht="12.75" customHeight="1"/>
    <row r="1043903" ht="12.75" customHeight="1"/>
    <row r="1043904" ht="12.75" customHeight="1"/>
    <row r="1043905" ht="12.75" customHeight="1"/>
    <row r="1043906" ht="12.75" customHeight="1"/>
    <row r="1043907" ht="12.75" customHeight="1"/>
    <row r="1043908" ht="12.75" customHeight="1"/>
    <row r="1043909" ht="12.75" customHeight="1"/>
    <row r="1043910" ht="12.75" customHeight="1"/>
    <row r="1043911" ht="12.75" customHeight="1"/>
    <row r="1043912" ht="12.75" customHeight="1"/>
    <row r="1043913" ht="12.75" customHeight="1"/>
    <row r="1043914" ht="12.75" customHeight="1"/>
    <row r="1043915" ht="12.75" customHeight="1"/>
    <row r="1043916" ht="12.75" customHeight="1"/>
    <row r="1043917" ht="12.75" customHeight="1"/>
    <row r="1043918" ht="12.75" customHeight="1"/>
    <row r="1043919" ht="12.75" customHeight="1"/>
    <row r="1043920" ht="12.75" customHeight="1"/>
    <row r="1043921" ht="12.75" customHeight="1"/>
    <row r="1043922" ht="12.75" customHeight="1"/>
    <row r="1043923" ht="12.75" customHeight="1"/>
    <row r="1043924" ht="12.75" customHeight="1"/>
    <row r="1043925" ht="12.75" customHeight="1"/>
    <row r="1043926" ht="12.75" customHeight="1"/>
    <row r="1043927" ht="12.75" customHeight="1"/>
    <row r="1043928" ht="12.75" customHeight="1"/>
    <row r="1043929" ht="12.75" customHeight="1"/>
    <row r="1043930" ht="12.75" customHeight="1"/>
    <row r="1043931" ht="12.75" customHeight="1"/>
    <row r="1043932" ht="12.75" customHeight="1"/>
    <row r="1043933" ht="12.75" customHeight="1"/>
    <row r="1043934" ht="12.75" customHeight="1"/>
    <row r="1043935" ht="12.75" customHeight="1"/>
    <row r="1043936" ht="12.75" customHeight="1"/>
    <row r="1043937" ht="12.75" customHeight="1"/>
    <row r="1043938" ht="12.75" customHeight="1"/>
    <row r="1043939" ht="12.75" customHeight="1"/>
    <row r="1043940" ht="12.75" customHeight="1"/>
    <row r="1043941" ht="12.75" customHeight="1"/>
    <row r="1043942" ht="12.75" customHeight="1"/>
    <row r="1043943" ht="12.75" customHeight="1"/>
    <row r="1043944" ht="12.75" customHeight="1"/>
    <row r="1043945" ht="12.75" customHeight="1"/>
    <row r="1043946" ht="12.75" customHeight="1"/>
    <row r="1043947" ht="12.75" customHeight="1"/>
    <row r="1043948" ht="12.75" customHeight="1"/>
    <row r="1043949" ht="12.75" customHeight="1"/>
    <row r="1043950" ht="12.75" customHeight="1"/>
    <row r="1043951" ht="12.75" customHeight="1"/>
    <row r="1043952" ht="12.75" customHeight="1"/>
    <row r="1043953" ht="12.75" customHeight="1"/>
    <row r="1043954" ht="12.75" customHeight="1"/>
    <row r="1043955" ht="12.75" customHeight="1"/>
    <row r="1043956" ht="12.75" customHeight="1"/>
    <row r="1043957" ht="12.75" customHeight="1"/>
    <row r="1043958" ht="12.75" customHeight="1"/>
    <row r="1043959" ht="12.75" customHeight="1"/>
    <row r="1043960" ht="12.75" customHeight="1"/>
    <row r="1043961" ht="12.75" customHeight="1"/>
    <row r="1043962" ht="12.75" customHeight="1"/>
    <row r="1043963" ht="12.75" customHeight="1"/>
    <row r="1043964" ht="12.75" customHeight="1"/>
    <row r="1043965" ht="12.75" customHeight="1"/>
    <row r="1043966" ht="12.75" customHeight="1"/>
    <row r="1043967" ht="12.75" customHeight="1"/>
    <row r="1043968" ht="12.75" customHeight="1"/>
    <row r="1043969" ht="12.75" customHeight="1"/>
    <row r="1043970" ht="12.75" customHeight="1"/>
    <row r="1043971" ht="12.75" customHeight="1"/>
    <row r="1043972" ht="12.75" customHeight="1"/>
    <row r="1043973" ht="12.75" customHeight="1"/>
    <row r="1043974" ht="12.75" customHeight="1"/>
    <row r="1043975" ht="12.75" customHeight="1"/>
    <row r="1043976" ht="12.75" customHeight="1"/>
    <row r="1043977" ht="12.75" customHeight="1"/>
    <row r="1043978" ht="12.75" customHeight="1"/>
    <row r="1043979" ht="12.75" customHeight="1"/>
    <row r="1043980" ht="12.75" customHeight="1"/>
    <row r="1043981" ht="12.75" customHeight="1"/>
    <row r="1043982" ht="12.75" customHeight="1"/>
    <row r="1043983" ht="12.75" customHeight="1"/>
    <row r="1043984" ht="12.75" customHeight="1"/>
    <row r="1043985" ht="12.75" customHeight="1"/>
    <row r="1043986" ht="12.75" customHeight="1"/>
    <row r="1043987" ht="12.75" customHeight="1"/>
    <row r="1043988" ht="12.75" customHeight="1"/>
    <row r="1043989" ht="12.75" customHeight="1"/>
    <row r="1043990" ht="12.75" customHeight="1"/>
    <row r="1043991" ht="12.75" customHeight="1"/>
    <row r="1043992" ht="12.75" customHeight="1"/>
    <row r="1043993" ht="12.75" customHeight="1"/>
    <row r="1043994" ht="12.75" customHeight="1"/>
    <row r="1043995" ht="12.75" customHeight="1"/>
    <row r="1043996" ht="12.75" customHeight="1"/>
    <row r="1043997" ht="12.75" customHeight="1"/>
    <row r="1043998" ht="12.75" customHeight="1"/>
    <row r="1043999" ht="12.75" customHeight="1"/>
    <row r="1044000" ht="12.75" customHeight="1"/>
    <row r="1044001" ht="12.75" customHeight="1"/>
    <row r="1044002" ht="12.75" customHeight="1"/>
    <row r="1044003" ht="12.75" customHeight="1"/>
    <row r="1044004" ht="12.75" customHeight="1"/>
    <row r="1044005" ht="12.75" customHeight="1"/>
    <row r="1044006" ht="12.75" customHeight="1"/>
    <row r="1044007" ht="12.75" customHeight="1"/>
    <row r="1044008" ht="12.75" customHeight="1"/>
    <row r="1044009" ht="12.75" customHeight="1"/>
    <row r="1044010" ht="12.75" customHeight="1"/>
    <row r="1044011" ht="12.75" customHeight="1"/>
    <row r="1044012" ht="12.75" customHeight="1"/>
    <row r="1044013" ht="12.75" customHeight="1"/>
    <row r="1044014" ht="12.75" customHeight="1"/>
    <row r="1044015" ht="12.75" customHeight="1"/>
    <row r="1044016" ht="12.75" customHeight="1"/>
    <row r="1044017" ht="12.75" customHeight="1"/>
    <row r="1044018" ht="12.75" customHeight="1"/>
    <row r="1044019" ht="12.75" customHeight="1"/>
    <row r="1044020" ht="12.75" customHeight="1"/>
    <row r="1044021" ht="12.75" customHeight="1"/>
    <row r="1044022" ht="12.75" customHeight="1"/>
    <row r="1044023" ht="12.75" customHeight="1"/>
    <row r="1044024" ht="12.75" customHeight="1"/>
    <row r="1044025" ht="12.75" customHeight="1"/>
    <row r="1044026" ht="12.75" customHeight="1"/>
    <row r="1044027" ht="12.75" customHeight="1"/>
    <row r="1044028" ht="12.75" customHeight="1"/>
    <row r="1044029" ht="12.75" customHeight="1"/>
    <row r="1044030" ht="12.75" customHeight="1"/>
    <row r="1044031" ht="12.75" customHeight="1"/>
    <row r="1044032" ht="12.75" customHeight="1"/>
    <row r="1044033" ht="12.75" customHeight="1"/>
    <row r="1044034" ht="12.75" customHeight="1"/>
    <row r="1044035" ht="12.75" customHeight="1"/>
    <row r="1044036" ht="12.75" customHeight="1"/>
    <row r="1044037" ht="12.75" customHeight="1"/>
    <row r="1044038" ht="12.75" customHeight="1"/>
    <row r="1044039" ht="12.75" customHeight="1"/>
    <row r="1044040" ht="12.75" customHeight="1"/>
    <row r="1044041" ht="12.75" customHeight="1"/>
    <row r="1044042" ht="12.75" customHeight="1"/>
    <row r="1044043" ht="12.75" customHeight="1"/>
    <row r="1044044" ht="12.75" customHeight="1"/>
    <row r="1044045" ht="12.75" customHeight="1"/>
    <row r="1044046" ht="12.75" customHeight="1"/>
    <row r="1044047" ht="12.75" customHeight="1"/>
    <row r="1044048" ht="12.75" customHeight="1"/>
    <row r="1044049" ht="12.75" customHeight="1"/>
    <row r="1044050" ht="12.75" customHeight="1"/>
    <row r="1044051" ht="12.75" customHeight="1"/>
    <row r="1044052" ht="12.75" customHeight="1"/>
    <row r="1044053" ht="12.75" customHeight="1"/>
    <row r="1044054" ht="12.75" customHeight="1"/>
    <row r="1044055" ht="12.75" customHeight="1"/>
    <row r="1044056" ht="12.75" customHeight="1"/>
    <row r="1044057" ht="12.75" customHeight="1"/>
    <row r="1044058" ht="12.75" customHeight="1"/>
    <row r="1044059" ht="12.75" customHeight="1"/>
    <row r="1044060" ht="12.75" customHeight="1"/>
    <row r="1044061" ht="12.75" customHeight="1"/>
    <row r="1044062" ht="12.75" customHeight="1"/>
    <row r="1044063" ht="12.75" customHeight="1"/>
    <row r="1044064" ht="12.75" customHeight="1"/>
    <row r="1044065" ht="12.75" customHeight="1"/>
    <row r="1044066" ht="12.75" customHeight="1"/>
    <row r="1044067" ht="12.75" customHeight="1"/>
    <row r="1044068" ht="12.75" customHeight="1"/>
    <row r="1044069" ht="12.75" customHeight="1"/>
    <row r="1044070" ht="12.75" customHeight="1"/>
    <row r="1044071" ht="12.75" customHeight="1"/>
    <row r="1044072" ht="12.75" customHeight="1"/>
    <row r="1044073" ht="12.75" customHeight="1"/>
    <row r="1044074" ht="12.75" customHeight="1"/>
    <row r="1044075" ht="12.75" customHeight="1"/>
    <row r="1044076" ht="12.75" customHeight="1"/>
    <row r="1044077" ht="12.75" customHeight="1"/>
    <row r="1044078" ht="12.75" customHeight="1"/>
    <row r="1044079" ht="12.75" customHeight="1"/>
    <row r="1044080" ht="12.75" customHeight="1"/>
    <row r="1044081" ht="12.75" customHeight="1"/>
    <row r="1044082" ht="12.75" customHeight="1"/>
    <row r="1044083" ht="12.75" customHeight="1"/>
    <row r="1044084" ht="12.75" customHeight="1"/>
    <row r="1044085" ht="12.75" customHeight="1"/>
    <row r="1044086" ht="12.75" customHeight="1"/>
    <row r="1044087" ht="12.75" customHeight="1"/>
    <row r="1044088" ht="12.75" customHeight="1"/>
    <row r="1044089" ht="12.75" customHeight="1"/>
    <row r="1044090" ht="12.75" customHeight="1"/>
    <row r="1044091" ht="12.75" customHeight="1"/>
    <row r="1044092" ht="12.75" customHeight="1"/>
    <row r="1044093" ht="12.75" customHeight="1"/>
    <row r="1044094" ht="12.75" customHeight="1"/>
    <row r="1044095" ht="12.75" customHeight="1"/>
    <row r="1044096" ht="12.75" customHeight="1"/>
    <row r="1044097" ht="12.75" customHeight="1"/>
    <row r="1044098" ht="12.75" customHeight="1"/>
    <row r="1044099" ht="12.75" customHeight="1"/>
    <row r="1044100" ht="12.75" customHeight="1"/>
    <row r="1044101" ht="12.75" customHeight="1"/>
    <row r="1044102" ht="12.75" customHeight="1"/>
    <row r="1044103" ht="12.75" customHeight="1"/>
    <row r="1044104" ht="12.75" customHeight="1"/>
    <row r="1044105" ht="12.75" customHeight="1"/>
    <row r="1044106" ht="12.75" customHeight="1"/>
    <row r="1044107" ht="12.75" customHeight="1"/>
    <row r="1044108" ht="12.75" customHeight="1"/>
    <row r="1044109" ht="12.75" customHeight="1"/>
    <row r="1044110" ht="12.75" customHeight="1"/>
    <row r="1044111" ht="12.75" customHeight="1"/>
    <row r="1044112" ht="12.75" customHeight="1"/>
    <row r="1044113" ht="12.75" customHeight="1"/>
    <row r="1044114" ht="12.75" customHeight="1"/>
    <row r="1044115" ht="12.75" customHeight="1"/>
    <row r="1044116" ht="12.75" customHeight="1"/>
    <row r="1044117" ht="12.75" customHeight="1"/>
    <row r="1044118" ht="12.75" customHeight="1"/>
    <row r="1044119" ht="12.75" customHeight="1"/>
    <row r="1044120" ht="12.75" customHeight="1"/>
    <row r="1044121" ht="12.75" customHeight="1"/>
    <row r="1044122" ht="12.75" customHeight="1"/>
    <row r="1044123" ht="12.75" customHeight="1"/>
    <row r="1044124" ht="12.75" customHeight="1"/>
    <row r="1044125" ht="12.75" customHeight="1"/>
    <row r="1044126" ht="12.75" customHeight="1"/>
    <row r="1044127" ht="12.75" customHeight="1"/>
    <row r="1044128" ht="12.75" customHeight="1"/>
    <row r="1044129" ht="12.75" customHeight="1"/>
    <row r="1044130" ht="12.75" customHeight="1"/>
    <row r="1044131" ht="12.75" customHeight="1"/>
    <row r="1044132" ht="12.75" customHeight="1"/>
    <row r="1044133" ht="12.75" customHeight="1"/>
    <row r="1044134" ht="12.75" customHeight="1"/>
    <row r="1044135" ht="12.75" customHeight="1"/>
    <row r="1044136" ht="12.75" customHeight="1"/>
    <row r="1044137" ht="12.75" customHeight="1"/>
    <row r="1044138" ht="12.75" customHeight="1"/>
    <row r="1044139" ht="12.75" customHeight="1"/>
    <row r="1044140" ht="12.75" customHeight="1"/>
    <row r="1044141" ht="12.75" customHeight="1"/>
    <row r="1044142" ht="12.75" customHeight="1"/>
    <row r="1044143" ht="12.75" customHeight="1"/>
    <row r="1044144" ht="12.75" customHeight="1"/>
    <row r="1044145" ht="12.75" customHeight="1"/>
    <row r="1044146" ht="12.75" customHeight="1"/>
    <row r="1044147" ht="12.75" customHeight="1"/>
    <row r="1044148" ht="12.75" customHeight="1"/>
    <row r="1044149" ht="12.75" customHeight="1"/>
    <row r="1044150" ht="12.75" customHeight="1"/>
    <row r="1044151" ht="12.75" customHeight="1"/>
    <row r="1044152" ht="12.75" customHeight="1"/>
    <row r="1044153" ht="12.75" customHeight="1"/>
    <row r="1044154" ht="12.75" customHeight="1"/>
    <row r="1044155" ht="12.75" customHeight="1"/>
    <row r="1044156" ht="12.75" customHeight="1"/>
    <row r="1044157" ht="12.75" customHeight="1"/>
    <row r="1044158" ht="12.75" customHeight="1"/>
    <row r="1044159" ht="12.75" customHeight="1"/>
    <row r="1044160" ht="12.75" customHeight="1"/>
    <row r="1044161" ht="12.75" customHeight="1"/>
    <row r="1044162" ht="12.75" customHeight="1"/>
    <row r="1044163" ht="12.75" customHeight="1"/>
    <row r="1044164" ht="12.75" customHeight="1"/>
    <row r="1044165" ht="12.75" customHeight="1"/>
    <row r="1044166" ht="12.75" customHeight="1"/>
    <row r="1044167" ht="12.75" customHeight="1"/>
    <row r="1044168" ht="12.75" customHeight="1"/>
    <row r="1044169" ht="12.75" customHeight="1"/>
    <row r="1044170" ht="12.75" customHeight="1"/>
    <row r="1044171" ht="12.75" customHeight="1"/>
    <row r="1044172" ht="12.75" customHeight="1"/>
    <row r="1044173" ht="12.75" customHeight="1"/>
    <row r="1044174" ht="12.75" customHeight="1"/>
    <row r="1044175" ht="12.75" customHeight="1"/>
    <row r="1044176" ht="12.75" customHeight="1"/>
    <row r="1044177" ht="12.75" customHeight="1"/>
    <row r="1044178" ht="12.75" customHeight="1"/>
    <row r="1044179" ht="12.75" customHeight="1"/>
    <row r="1044180" ht="12.75" customHeight="1"/>
    <row r="1044181" ht="12.75" customHeight="1"/>
    <row r="1044182" ht="12.75" customHeight="1"/>
    <row r="1044183" ht="12.75" customHeight="1"/>
    <row r="1044184" ht="12.75" customHeight="1"/>
    <row r="1044185" ht="12.75" customHeight="1"/>
    <row r="1044186" ht="12.75" customHeight="1"/>
    <row r="1044187" ht="12.75" customHeight="1"/>
    <row r="1044188" ht="12.75" customHeight="1"/>
    <row r="1044189" ht="12.75" customHeight="1"/>
    <row r="1044190" ht="12.75" customHeight="1"/>
    <row r="1044191" ht="12.75" customHeight="1"/>
    <row r="1044192" ht="12.75" customHeight="1"/>
    <row r="1044193" ht="12.75" customHeight="1"/>
    <row r="1044194" ht="12.75" customHeight="1"/>
    <row r="1044195" ht="12.75" customHeight="1"/>
    <row r="1044196" ht="12.75" customHeight="1"/>
    <row r="1044197" ht="12.75" customHeight="1"/>
    <row r="1044198" ht="12.75" customHeight="1"/>
    <row r="1044199" ht="12.75" customHeight="1"/>
    <row r="1044200" ht="12.75" customHeight="1"/>
    <row r="1044201" ht="12.75" customHeight="1"/>
    <row r="1044202" ht="12.75" customHeight="1"/>
    <row r="1044203" ht="12.75" customHeight="1"/>
    <row r="1044204" ht="12.75" customHeight="1"/>
    <row r="1044205" ht="12.75" customHeight="1"/>
    <row r="1044206" ht="12.75" customHeight="1"/>
    <row r="1044207" ht="12.75" customHeight="1"/>
    <row r="1044208" ht="12.75" customHeight="1"/>
    <row r="1044209" ht="12.75" customHeight="1"/>
    <row r="1044210" ht="12.75" customHeight="1"/>
    <row r="1044211" ht="12.75" customHeight="1"/>
    <row r="1044212" ht="12.75" customHeight="1"/>
    <row r="1044213" ht="12.75" customHeight="1"/>
    <row r="1044214" ht="12.75" customHeight="1"/>
    <row r="1044215" ht="12.75" customHeight="1"/>
    <row r="1044216" ht="12.75" customHeight="1"/>
    <row r="1044217" ht="12.75" customHeight="1"/>
    <row r="1044218" ht="12.75" customHeight="1"/>
    <row r="1044219" ht="12.75" customHeight="1"/>
    <row r="1044220" ht="12.75" customHeight="1"/>
    <row r="1044221" ht="12.75" customHeight="1"/>
    <row r="1044222" ht="12.75" customHeight="1"/>
    <row r="1044223" ht="12.75" customHeight="1"/>
    <row r="1044224" ht="12.75" customHeight="1"/>
    <row r="1044225" ht="12.75" customHeight="1"/>
    <row r="1044226" ht="12.75" customHeight="1"/>
    <row r="1044227" ht="12.75" customHeight="1"/>
    <row r="1044228" ht="12.75" customHeight="1"/>
    <row r="1044229" ht="12.75" customHeight="1"/>
    <row r="1044230" ht="12.75" customHeight="1"/>
    <row r="1044231" ht="12.75" customHeight="1"/>
    <row r="1044232" ht="12.75" customHeight="1"/>
    <row r="1044233" ht="12.75" customHeight="1"/>
    <row r="1044234" ht="12.75" customHeight="1"/>
    <row r="1044235" ht="12.75" customHeight="1"/>
    <row r="1044236" ht="12.75" customHeight="1"/>
    <row r="1044237" ht="12.75" customHeight="1"/>
    <row r="1044238" ht="12.75" customHeight="1"/>
    <row r="1044239" ht="12.75" customHeight="1"/>
    <row r="1044240" ht="12.75" customHeight="1"/>
    <row r="1044241" ht="12.75" customHeight="1"/>
    <row r="1044242" ht="12.75" customHeight="1"/>
    <row r="1044243" ht="12.75" customHeight="1"/>
    <row r="1044244" ht="12.75" customHeight="1"/>
    <row r="1044245" ht="12.75" customHeight="1"/>
    <row r="1044246" ht="12.75" customHeight="1"/>
    <row r="1044247" ht="12.75" customHeight="1"/>
    <row r="1044248" ht="12.75" customHeight="1"/>
    <row r="1044249" ht="12.75" customHeight="1"/>
    <row r="1044250" ht="12.75" customHeight="1"/>
    <row r="1044251" ht="12.75" customHeight="1"/>
    <row r="1044252" ht="12.75" customHeight="1"/>
    <row r="1044253" ht="12.75" customHeight="1"/>
    <row r="1044254" ht="12.75" customHeight="1"/>
    <row r="1044255" ht="12.75" customHeight="1"/>
    <row r="1044256" ht="12.75" customHeight="1"/>
    <row r="1044257" ht="12.75" customHeight="1"/>
    <row r="1044258" ht="12.75" customHeight="1"/>
    <row r="1044259" ht="12.75" customHeight="1"/>
    <row r="1044260" ht="12.75" customHeight="1"/>
    <row r="1044261" ht="12.75" customHeight="1"/>
    <row r="1044262" ht="12.75" customHeight="1"/>
    <row r="1044263" ht="12.75" customHeight="1"/>
    <row r="1044264" ht="12.75" customHeight="1"/>
    <row r="1044265" ht="12.75" customHeight="1"/>
    <row r="1044266" ht="12.75" customHeight="1"/>
    <row r="1044267" ht="12.75" customHeight="1"/>
    <row r="1044268" ht="12.75" customHeight="1"/>
    <row r="1044269" ht="12.75" customHeight="1"/>
    <row r="1044270" ht="12.75" customHeight="1"/>
    <row r="1044271" ht="12.75" customHeight="1"/>
    <row r="1044272" ht="12.75" customHeight="1"/>
    <row r="1044273" ht="12.75" customHeight="1"/>
    <row r="1044274" ht="12.75" customHeight="1"/>
    <row r="1044275" ht="12.75" customHeight="1"/>
    <row r="1044276" ht="12.75" customHeight="1"/>
    <row r="1044277" ht="12.75" customHeight="1"/>
    <row r="1044278" ht="12.75" customHeight="1"/>
    <row r="1044279" ht="12.75" customHeight="1"/>
    <row r="1044280" ht="12.75" customHeight="1"/>
    <row r="1044281" ht="12.75" customHeight="1"/>
    <row r="1044282" ht="12.75" customHeight="1"/>
    <row r="1044283" ht="12.75" customHeight="1"/>
    <row r="1044284" ht="12.75" customHeight="1"/>
    <row r="1044285" ht="12.75" customHeight="1"/>
    <row r="1044286" ht="12.75" customHeight="1"/>
    <row r="1044287" ht="12.75" customHeight="1"/>
    <row r="1044288" ht="12.75" customHeight="1"/>
    <row r="1044289" ht="12.75" customHeight="1"/>
    <row r="1044290" ht="12.75" customHeight="1"/>
    <row r="1044291" ht="12.75" customHeight="1"/>
    <row r="1044292" ht="12.75" customHeight="1"/>
    <row r="1044293" ht="12.75" customHeight="1"/>
    <row r="1044294" ht="12.75" customHeight="1"/>
    <row r="1044295" ht="12.75" customHeight="1"/>
    <row r="1044296" ht="12.75" customHeight="1"/>
    <row r="1044297" ht="12.75" customHeight="1"/>
    <row r="1044298" ht="12.75" customHeight="1"/>
    <row r="1044299" ht="12.75" customHeight="1"/>
    <row r="1044300" ht="12.75" customHeight="1"/>
    <row r="1044301" ht="12.75" customHeight="1"/>
    <row r="1044302" ht="12.75" customHeight="1"/>
    <row r="1044303" ht="12.75" customHeight="1"/>
    <row r="1044304" ht="12.75" customHeight="1"/>
    <row r="1044305" ht="12.75" customHeight="1"/>
    <row r="1044306" ht="12.75" customHeight="1"/>
    <row r="1044307" ht="12.75" customHeight="1"/>
    <row r="1044308" ht="12.75" customHeight="1"/>
    <row r="1044309" ht="12.75" customHeight="1"/>
    <row r="1044310" ht="12.75" customHeight="1"/>
    <row r="1044311" ht="12.75" customHeight="1"/>
    <row r="1044312" ht="12.75" customHeight="1"/>
    <row r="1044313" ht="12.75" customHeight="1"/>
    <row r="1044314" ht="12.75" customHeight="1"/>
    <row r="1044315" ht="12.75" customHeight="1"/>
    <row r="1044316" ht="12.75" customHeight="1"/>
    <row r="1044317" ht="12.75" customHeight="1"/>
    <row r="1044318" ht="12.75" customHeight="1"/>
    <row r="1044319" ht="12.75" customHeight="1"/>
    <row r="1044320" ht="12.75" customHeight="1"/>
    <row r="1044321" ht="12.75" customHeight="1"/>
    <row r="1044322" ht="12.75" customHeight="1"/>
    <row r="1044323" ht="12.75" customHeight="1"/>
    <row r="1044324" ht="12.75" customHeight="1"/>
    <row r="1044325" ht="12.75" customHeight="1"/>
    <row r="1044326" ht="12.75" customHeight="1"/>
    <row r="1044327" ht="12.75" customHeight="1"/>
    <row r="1044328" ht="12.75" customHeight="1"/>
    <row r="1044329" ht="12.75" customHeight="1"/>
    <row r="1044330" ht="12.75" customHeight="1"/>
    <row r="1044331" ht="12.75" customHeight="1"/>
    <row r="1044332" ht="12.75" customHeight="1"/>
    <row r="1044333" ht="12.75" customHeight="1"/>
    <row r="1044334" ht="12.75" customHeight="1"/>
    <row r="1044335" ht="12.75" customHeight="1"/>
    <row r="1044336" ht="12.75" customHeight="1"/>
    <row r="1044337" ht="12.75" customHeight="1"/>
    <row r="1044338" ht="12.75" customHeight="1"/>
    <row r="1044339" ht="12.75" customHeight="1"/>
    <row r="1044340" ht="12.75" customHeight="1"/>
    <row r="1044341" ht="12.75" customHeight="1"/>
    <row r="1044342" ht="12.75" customHeight="1"/>
    <row r="1044343" ht="12.75" customHeight="1"/>
    <row r="1044344" ht="12.75" customHeight="1"/>
    <row r="1044345" ht="12.75" customHeight="1"/>
    <row r="1044346" ht="12.75" customHeight="1"/>
    <row r="1044347" ht="12.75" customHeight="1"/>
    <row r="1044348" ht="12.75" customHeight="1"/>
    <row r="1044349" ht="12.75" customHeight="1"/>
    <row r="1044350" ht="12.75" customHeight="1"/>
    <row r="1044351" ht="12.75" customHeight="1"/>
    <row r="1044352" ht="12.75" customHeight="1"/>
    <row r="1044353" ht="12.75" customHeight="1"/>
    <row r="1044354" ht="12.75" customHeight="1"/>
    <row r="1044355" ht="12.75" customHeight="1"/>
    <row r="1044356" ht="12.75" customHeight="1"/>
    <row r="1044357" ht="12.75" customHeight="1"/>
    <row r="1044358" ht="12.75" customHeight="1"/>
    <row r="1044359" ht="12.75" customHeight="1"/>
    <row r="1044360" ht="12.75" customHeight="1"/>
    <row r="1044361" ht="12.75" customHeight="1"/>
    <row r="1044362" ht="12.75" customHeight="1"/>
    <row r="1044363" ht="12.75" customHeight="1"/>
    <row r="1044364" ht="12.75" customHeight="1"/>
    <row r="1044365" ht="12.75" customHeight="1"/>
    <row r="1044366" ht="12.75" customHeight="1"/>
    <row r="1044367" ht="12.75" customHeight="1"/>
    <row r="1044368" ht="12.75" customHeight="1"/>
    <row r="1044369" ht="12.75" customHeight="1"/>
    <row r="1044370" ht="12.75" customHeight="1"/>
    <row r="1044371" ht="12.75" customHeight="1"/>
    <row r="1044372" ht="12.75" customHeight="1"/>
    <row r="1044373" ht="12.75" customHeight="1"/>
    <row r="1044374" ht="12.75" customHeight="1"/>
    <row r="1044375" ht="12.75" customHeight="1"/>
    <row r="1044376" ht="12.75" customHeight="1"/>
    <row r="1044377" ht="12.75" customHeight="1"/>
    <row r="1044378" ht="12.75" customHeight="1"/>
    <row r="1044379" ht="12.75" customHeight="1"/>
    <row r="1044380" ht="12.75" customHeight="1"/>
    <row r="1044381" ht="12.75" customHeight="1"/>
    <row r="1044382" ht="12.75" customHeight="1"/>
    <row r="1044383" ht="12.75" customHeight="1"/>
    <row r="1044384" ht="12.75" customHeight="1"/>
    <row r="1044385" ht="12.75" customHeight="1"/>
    <row r="1044386" ht="12.75" customHeight="1"/>
    <row r="1044387" ht="12.75" customHeight="1"/>
    <row r="1044388" ht="12.75" customHeight="1"/>
    <row r="1044389" ht="12.75" customHeight="1"/>
    <row r="1044390" ht="12.75" customHeight="1"/>
    <row r="1044391" ht="12.75" customHeight="1"/>
    <row r="1044392" ht="12.75" customHeight="1"/>
    <row r="1044393" ht="12.75" customHeight="1"/>
    <row r="1044394" ht="12.75" customHeight="1"/>
    <row r="1044395" ht="12.75" customHeight="1"/>
    <row r="1044396" ht="12.75" customHeight="1"/>
    <row r="1044397" ht="12.75" customHeight="1"/>
    <row r="1044398" ht="12.75" customHeight="1"/>
    <row r="1044399" ht="12.75" customHeight="1"/>
    <row r="1044400" ht="12.75" customHeight="1"/>
    <row r="1044401" ht="12.75" customHeight="1"/>
    <row r="1044402" ht="12.75" customHeight="1"/>
    <row r="1044403" ht="12.75" customHeight="1"/>
    <row r="1044404" ht="12.75" customHeight="1"/>
    <row r="1044405" ht="12.75" customHeight="1"/>
    <row r="1044406" ht="12.75" customHeight="1"/>
    <row r="1044407" ht="12.75" customHeight="1"/>
    <row r="1044408" ht="12.75" customHeight="1"/>
    <row r="1044409" ht="12.75" customHeight="1"/>
    <row r="1044410" ht="12.75" customHeight="1"/>
    <row r="1044411" ht="12.75" customHeight="1"/>
    <row r="1044412" ht="12.75" customHeight="1"/>
    <row r="1044413" ht="12.75" customHeight="1"/>
    <row r="1044414" ht="12.75" customHeight="1"/>
    <row r="1044415" ht="12.75" customHeight="1"/>
    <row r="1044416" ht="12.75" customHeight="1"/>
    <row r="1044417" ht="12.75" customHeight="1"/>
    <row r="1044418" ht="12.75" customHeight="1"/>
    <row r="1044419" ht="12.75" customHeight="1"/>
    <row r="1044420" ht="12.75" customHeight="1"/>
    <row r="1044421" ht="12.75" customHeight="1"/>
    <row r="1044422" ht="12.75" customHeight="1"/>
    <row r="1044423" ht="12.75" customHeight="1"/>
    <row r="1044424" ht="12.75" customHeight="1"/>
    <row r="1044425" ht="12.75" customHeight="1"/>
    <row r="1044426" ht="12.75" customHeight="1"/>
    <row r="1044427" ht="12.75" customHeight="1"/>
    <row r="1044428" ht="12.75" customHeight="1"/>
    <row r="1044429" ht="12.75" customHeight="1"/>
    <row r="1044430" ht="12.75" customHeight="1"/>
    <row r="1044431" ht="12.75" customHeight="1"/>
    <row r="1044432" ht="12.75" customHeight="1"/>
    <row r="1044433" ht="12.75" customHeight="1"/>
    <row r="1044434" ht="12.75" customHeight="1"/>
    <row r="1044435" ht="12.75" customHeight="1"/>
    <row r="1044436" ht="12.75" customHeight="1"/>
    <row r="1044437" ht="12.75" customHeight="1"/>
    <row r="1044438" ht="12.75" customHeight="1"/>
    <row r="1044439" ht="12.75" customHeight="1"/>
    <row r="1044440" ht="12.75" customHeight="1"/>
    <row r="1044441" ht="12.75" customHeight="1"/>
    <row r="1044442" ht="12.75" customHeight="1"/>
    <row r="1044443" ht="12.75" customHeight="1"/>
    <row r="1044444" ht="12.75" customHeight="1"/>
    <row r="1044445" ht="12.75" customHeight="1"/>
    <row r="1044446" ht="12.75" customHeight="1"/>
    <row r="1044447" ht="12.75" customHeight="1"/>
    <row r="1044448" ht="12.75" customHeight="1"/>
    <row r="1044449" ht="12.75" customHeight="1"/>
    <row r="1044450" ht="12.75" customHeight="1"/>
    <row r="1044451" ht="12.75" customHeight="1"/>
    <row r="1044452" ht="12.75" customHeight="1"/>
    <row r="1044453" ht="12.75" customHeight="1"/>
    <row r="1044454" ht="12.75" customHeight="1"/>
    <row r="1044455" ht="12.75" customHeight="1"/>
    <row r="1044456" ht="12.75" customHeight="1"/>
    <row r="1044457" ht="12.75" customHeight="1"/>
    <row r="1044458" ht="12.75" customHeight="1"/>
    <row r="1044459" ht="12.75" customHeight="1"/>
    <row r="1044460" ht="12.75" customHeight="1"/>
    <row r="1044461" ht="12.75" customHeight="1"/>
    <row r="1044462" ht="12.75" customHeight="1"/>
    <row r="1044463" ht="12.75" customHeight="1"/>
    <row r="1044464" ht="12.75" customHeight="1"/>
    <row r="1044465" ht="12.75" customHeight="1"/>
    <row r="1044466" ht="12.75" customHeight="1"/>
    <row r="1044467" ht="12.75" customHeight="1"/>
    <row r="1044468" ht="12.75" customHeight="1"/>
    <row r="1044469" ht="12.75" customHeight="1"/>
    <row r="1044470" ht="12.75" customHeight="1"/>
    <row r="1044471" ht="12.75" customHeight="1"/>
    <row r="1044472" ht="12.75" customHeight="1"/>
    <row r="1044473" ht="12.75" customHeight="1"/>
    <row r="1044474" ht="12.75" customHeight="1"/>
    <row r="1044475" ht="12.75" customHeight="1"/>
    <row r="1044476" ht="12.75" customHeight="1"/>
    <row r="1044477" ht="12.75" customHeight="1"/>
    <row r="1044478" ht="12.75" customHeight="1"/>
    <row r="1044479" ht="12.75" customHeight="1"/>
    <row r="1044480" ht="12.75" customHeight="1"/>
    <row r="1044481" ht="12.75" customHeight="1"/>
    <row r="1044482" ht="12.75" customHeight="1"/>
    <row r="1044483" ht="12.75" customHeight="1"/>
    <row r="1044484" ht="12.75" customHeight="1"/>
    <row r="1044485" ht="12.75" customHeight="1"/>
    <row r="1044486" ht="12.75" customHeight="1"/>
    <row r="1044487" ht="12.75" customHeight="1"/>
    <row r="1044488" ht="12.75" customHeight="1"/>
    <row r="1044489" ht="12.75" customHeight="1"/>
    <row r="1044490" ht="12.75" customHeight="1"/>
    <row r="1044491" ht="12.75" customHeight="1"/>
    <row r="1044492" ht="12.75" customHeight="1"/>
    <row r="1044493" ht="12.75" customHeight="1"/>
    <row r="1044494" ht="12.75" customHeight="1"/>
    <row r="1044495" ht="12.75" customHeight="1"/>
    <row r="1044496" ht="12.75" customHeight="1"/>
    <row r="1044497" ht="12.75" customHeight="1"/>
    <row r="1044498" ht="12.75" customHeight="1"/>
    <row r="1044499" ht="12.75" customHeight="1"/>
    <row r="1044500" ht="12.75" customHeight="1"/>
    <row r="1044501" ht="12.75" customHeight="1"/>
    <row r="1044502" ht="12.75" customHeight="1"/>
    <row r="1044503" ht="12.75" customHeight="1"/>
    <row r="1044504" ht="12.75" customHeight="1"/>
    <row r="1044505" ht="12.75" customHeight="1"/>
    <row r="1044506" ht="12.75" customHeight="1"/>
    <row r="1044507" ht="12.75" customHeight="1"/>
    <row r="1044508" ht="12.75" customHeight="1"/>
    <row r="1044509" ht="12.75" customHeight="1"/>
    <row r="1044510" ht="12.75" customHeight="1"/>
    <row r="1044511" ht="12.75" customHeight="1"/>
    <row r="1044512" ht="12.75" customHeight="1"/>
    <row r="1044513" ht="12.75" customHeight="1"/>
    <row r="1044514" ht="12.75" customHeight="1"/>
    <row r="1044515" ht="12.75" customHeight="1"/>
    <row r="1044516" ht="12.75" customHeight="1"/>
    <row r="1044517" ht="12.75" customHeight="1"/>
    <row r="1044518" ht="12.75" customHeight="1"/>
    <row r="1044519" ht="12.75" customHeight="1"/>
    <row r="1044520" ht="12.75" customHeight="1"/>
    <row r="1044521" ht="12.75" customHeight="1"/>
    <row r="1044522" ht="12.75" customHeight="1"/>
    <row r="1044523" ht="12.75" customHeight="1"/>
    <row r="1044524" ht="12.75" customHeight="1"/>
    <row r="1044525" ht="12.75" customHeight="1"/>
    <row r="1044526" ht="12.75" customHeight="1"/>
    <row r="1044527" ht="12.75" customHeight="1"/>
    <row r="1044528" ht="12.75" customHeight="1"/>
    <row r="1044529" ht="12.75" customHeight="1"/>
    <row r="1044530" ht="12.75" customHeight="1"/>
    <row r="1044531" ht="12.75" customHeight="1"/>
    <row r="1044532" ht="12.75" customHeight="1"/>
    <row r="1044533" ht="12.75" customHeight="1"/>
    <row r="1044534" ht="12.75" customHeight="1"/>
    <row r="1044535" ht="12.75" customHeight="1"/>
    <row r="1044536" ht="12.75" customHeight="1"/>
    <row r="1044537" ht="12.75" customHeight="1"/>
    <row r="1044538" ht="12.75" customHeight="1"/>
    <row r="1044539" ht="12.75" customHeight="1"/>
    <row r="1044540" ht="12.75" customHeight="1"/>
    <row r="1044541" ht="12.75" customHeight="1"/>
    <row r="1044542" ht="12.75" customHeight="1"/>
    <row r="1044543" ht="12.75" customHeight="1"/>
    <row r="1044544" ht="12.75" customHeight="1"/>
    <row r="1044545" ht="12.75" customHeight="1"/>
    <row r="1044546" ht="12.75" customHeight="1"/>
    <row r="1044547" ht="12.75" customHeight="1"/>
    <row r="1044548" ht="12.75" customHeight="1"/>
    <row r="1044549" ht="12.75" customHeight="1"/>
    <row r="1044550" ht="12.75" customHeight="1"/>
    <row r="1044551" ht="12.75" customHeight="1"/>
    <row r="1044552" ht="12.75" customHeight="1"/>
    <row r="1044553" ht="12.75" customHeight="1"/>
    <row r="1044554" ht="12.75" customHeight="1"/>
    <row r="1044555" ht="12.75" customHeight="1"/>
    <row r="1044556" ht="12.75" customHeight="1"/>
    <row r="1044557" ht="12.75" customHeight="1"/>
    <row r="1044558" ht="12.75" customHeight="1"/>
    <row r="1044559" ht="12.75" customHeight="1"/>
    <row r="1044560" ht="12.75" customHeight="1"/>
    <row r="1044561" ht="12.75" customHeight="1"/>
    <row r="1044562" ht="12.75" customHeight="1"/>
    <row r="1044563" ht="12.75" customHeight="1"/>
    <row r="1044564" ht="12.75" customHeight="1"/>
    <row r="1044565" ht="12.75" customHeight="1"/>
    <row r="1044566" ht="12.75" customHeight="1"/>
    <row r="1044567" ht="12.75" customHeight="1"/>
    <row r="1044568" ht="12.75" customHeight="1"/>
    <row r="1044569" ht="12.75" customHeight="1"/>
    <row r="1044570" ht="12.75" customHeight="1"/>
    <row r="1044571" ht="12.75" customHeight="1"/>
    <row r="1044572" ht="12.75" customHeight="1"/>
    <row r="1044573" ht="12.75" customHeight="1"/>
    <row r="1044574" ht="12.75" customHeight="1"/>
    <row r="1044575" ht="12.75" customHeight="1"/>
    <row r="1044576" ht="12.75" customHeight="1"/>
    <row r="1044577" ht="12.75" customHeight="1"/>
    <row r="1044578" ht="12.75" customHeight="1"/>
    <row r="1044579" ht="12.75" customHeight="1"/>
    <row r="1044580" ht="12.75" customHeight="1"/>
    <row r="1044581" ht="12.75" customHeight="1"/>
    <row r="1044582" ht="12.75" customHeight="1"/>
    <row r="1044583" ht="12.75" customHeight="1"/>
    <row r="1044584" ht="12.75" customHeight="1"/>
    <row r="1044585" ht="12.75" customHeight="1"/>
    <row r="1044586" ht="12.75" customHeight="1"/>
    <row r="1044587" ht="12.75" customHeight="1"/>
    <row r="1044588" ht="12.75" customHeight="1"/>
    <row r="1044589" ht="12.75" customHeight="1"/>
    <row r="1044590" ht="12.75" customHeight="1"/>
    <row r="1044591" ht="12.75" customHeight="1"/>
    <row r="1044592" ht="12.75" customHeight="1"/>
    <row r="1044593" ht="12.75" customHeight="1"/>
    <row r="1044594" ht="12.75" customHeight="1"/>
    <row r="1044595" ht="12.75" customHeight="1"/>
    <row r="1044596" ht="12.75" customHeight="1"/>
    <row r="1044597" ht="12.75" customHeight="1"/>
    <row r="1044598" ht="12.75" customHeight="1"/>
    <row r="1044599" ht="12.75" customHeight="1"/>
    <row r="1044600" ht="12.75" customHeight="1"/>
    <row r="1044601" ht="12.75" customHeight="1"/>
    <row r="1044602" ht="12.75" customHeight="1"/>
    <row r="1044603" ht="12.75" customHeight="1"/>
    <row r="1044604" ht="12.75" customHeight="1"/>
    <row r="1044605" ht="12.75" customHeight="1"/>
    <row r="1044606" ht="12.75" customHeight="1"/>
    <row r="1044607" ht="12.75" customHeight="1"/>
    <row r="1044608" ht="12.75" customHeight="1"/>
    <row r="1044609" ht="12.75" customHeight="1"/>
    <row r="1044610" ht="12.75" customHeight="1"/>
    <row r="1044611" ht="12.75" customHeight="1"/>
    <row r="1044612" ht="12.75" customHeight="1"/>
    <row r="1044613" ht="12.75" customHeight="1"/>
    <row r="1044614" ht="12.75" customHeight="1"/>
    <row r="1044615" ht="12.75" customHeight="1"/>
    <row r="1044616" ht="12.75" customHeight="1"/>
    <row r="1044617" ht="12.75" customHeight="1"/>
    <row r="1044618" ht="12.75" customHeight="1"/>
    <row r="1044619" ht="12.75" customHeight="1"/>
    <row r="1044620" ht="12.75" customHeight="1"/>
    <row r="1044621" ht="12.75" customHeight="1"/>
    <row r="1044622" ht="12.75" customHeight="1"/>
    <row r="1044623" ht="12.75" customHeight="1"/>
    <row r="1044624" ht="12.75" customHeight="1"/>
    <row r="1044625" ht="12.75" customHeight="1"/>
    <row r="1044626" ht="12.75" customHeight="1"/>
    <row r="1044627" ht="12.75" customHeight="1"/>
    <row r="1044628" ht="12.75" customHeight="1"/>
    <row r="1044629" ht="12.75" customHeight="1"/>
    <row r="1044630" ht="12.75" customHeight="1"/>
    <row r="1044631" ht="12.75" customHeight="1"/>
    <row r="1044632" ht="12.75" customHeight="1"/>
    <row r="1044633" ht="12.75" customHeight="1"/>
    <row r="1044634" ht="12.75" customHeight="1"/>
    <row r="1044635" ht="12.75" customHeight="1"/>
    <row r="1044636" ht="12.75" customHeight="1"/>
    <row r="1044637" ht="12.75" customHeight="1"/>
    <row r="1044638" ht="12.75" customHeight="1"/>
    <row r="1044639" ht="12.75" customHeight="1"/>
    <row r="1044640" ht="12.75" customHeight="1"/>
    <row r="1044641" ht="12.75" customHeight="1"/>
    <row r="1044642" ht="12.75" customHeight="1"/>
    <row r="1044643" ht="12.75" customHeight="1"/>
    <row r="1044644" ht="12.75" customHeight="1"/>
    <row r="1044645" ht="12.75" customHeight="1"/>
    <row r="1044646" ht="12.75" customHeight="1"/>
    <row r="1044647" ht="12.75" customHeight="1"/>
    <row r="1044648" ht="12.75" customHeight="1"/>
    <row r="1044649" ht="12.75" customHeight="1"/>
    <row r="1044650" ht="12.75" customHeight="1"/>
    <row r="1044651" ht="12.75" customHeight="1"/>
    <row r="1044652" ht="12.75" customHeight="1"/>
    <row r="1044653" ht="12.75" customHeight="1"/>
    <row r="1044654" ht="12.75" customHeight="1"/>
    <row r="1044655" ht="12.75" customHeight="1"/>
    <row r="1044656" ht="12.75" customHeight="1"/>
    <row r="1044657" ht="12.75" customHeight="1"/>
    <row r="1044658" ht="12.75" customHeight="1"/>
    <row r="1044659" ht="12.75" customHeight="1"/>
    <row r="1044660" ht="12.75" customHeight="1"/>
    <row r="1044661" ht="12.75" customHeight="1"/>
    <row r="1044662" ht="12.75" customHeight="1"/>
    <row r="1044663" ht="12.75" customHeight="1"/>
    <row r="1044664" ht="12.75" customHeight="1"/>
    <row r="1044665" ht="12.75" customHeight="1"/>
    <row r="1044666" ht="12.75" customHeight="1"/>
    <row r="1044667" ht="12.75" customHeight="1"/>
    <row r="1044668" ht="12.75" customHeight="1"/>
    <row r="1044669" ht="12.75" customHeight="1"/>
    <row r="1044670" ht="12.75" customHeight="1"/>
    <row r="1044671" ht="12.75" customHeight="1"/>
    <row r="1044672" ht="12.75" customHeight="1"/>
    <row r="1044673" ht="12.75" customHeight="1"/>
    <row r="1044674" ht="12.75" customHeight="1"/>
    <row r="1044675" ht="12.75" customHeight="1"/>
    <row r="1044676" ht="12.75" customHeight="1"/>
    <row r="1044677" ht="12.75" customHeight="1"/>
    <row r="1044678" ht="12.75" customHeight="1"/>
    <row r="1044679" ht="12.75" customHeight="1"/>
    <row r="1044680" ht="12.75" customHeight="1"/>
    <row r="1044681" ht="12.75" customHeight="1"/>
    <row r="1044682" ht="12.75" customHeight="1"/>
    <row r="1044683" ht="12.75" customHeight="1"/>
    <row r="1044684" ht="12.75" customHeight="1"/>
    <row r="1044685" ht="12.75" customHeight="1"/>
    <row r="1044686" ht="12.75" customHeight="1"/>
    <row r="1044687" ht="12.75" customHeight="1"/>
    <row r="1044688" ht="12.75" customHeight="1"/>
    <row r="1044689" ht="12.75" customHeight="1"/>
    <row r="1044690" ht="12.75" customHeight="1"/>
    <row r="1044691" ht="12.75" customHeight="1"/>
    <row r="1044692" ht="12.75" customHeight="1"/>
    <row r="1044693" ht="12.75" customHeight="1"/>
    <row r="1044694" ht="12.75" customHeight="1"/>
    <row r="1044695" ht="12.75" customHeight="1"/>
    <row r="1044696" ht="12.75" customHeight="1"/>
    <row r="1044697" ht="12.75" customHeight="1"/>
    <row r="1044698" ht="12.75" customHeight="1"/>
    <row r="1044699" ht="12.75" customHeight="1"/>
    <row r="1044700" ht="12.75" customHeight="1"/>
    <row r="1044701" ht="12.75" customHeight="1"/>
    <row r="1044702" ht="12.75" customHeight="1"/>
    <row r="1044703" ht="12.75" customHeight="1"/>
    <row r="1044704" ht="12.75" customHeight="1"/>
    <row r="1044705" ht="12.75" customHeight="1"/>
    <row r="1044706" ht="12.75" customHeight="1"/>
    <row r="1044707" ht="12.75" customHeight="1"/>
    <row r="1044708" ht="12.75" customHeight="1"/>
    <row r="1044709" ht="12.75" customHeight="1"/>
    <row r="1044710" ht="12.75" customHeight="1"/>
    <row r="1044711" ht="12.75" customHeight="1"/>
    <row r="1044712" ht="12.75" customHeight="1"/>
    <row r="1044713" ht="12.75" customHeight="1"/>
    <row r="1044714" ht="12.75" customHeight="1"/>
    <row r="1044715" ht="12.75" customHeight="1"/>
    <row r="1044716" ht="12.75" customHeight="1"/>
    <row r="1044717" ht="12.75" customHeight="1"/>
    <row r="1044718" ht="12.75" customHeight="1"/>
    <row r="1044719" ht="12.75" customHeight="1"/>
    <row r="1044720" ht="12.75" customHeight="1"/>
    <row r="1044721" ht="12.75" customHeight="1"/>
    <row r="1044722" ht="12.75" customHeight="1"/>
    <row r="1044723" ht="12.75" customHeight="1"/>
    <row r="1044724" ht="12.75" customHeight="1"/>
    <row r="1044725" ht="12.75" customHeight="1"/>
    <row r="1044726" ht="12.75" customHeight="1"/>
    <row r="1044727" ht="12.75" customHeight="1"/>
    <row r="1044728" ht="12.75" customHeight="1"/>
    <row r="1044729" ht="12.75" customHeight="1"/>
    <row r="1044730" ht="12.75" customHeight="1"/>
    <row r="1044731" ht="12.75" customHeight="1"/>
    <row r="1044732" ht="12.75" customHeight="1"/>
    <row r="1044733" ht="12.75" customHeight="1"/>
    <row r="1044734" ht="12.75" customHeight="1"/>
    <row r="1044735" ht="12.75" customHeight="1"/>
    <row r="1044736" ht="12.75" customHeight="1"/>
    <row r="1044737" ht="12.75" customHeight="1"/>
    <row r="1044738" ht="12.75" customHeight="1"/>
    <row r="1044739" ht="12.75" customHeight="1"/>
    <row r="1044740" ht="12.75" customHeight="1"/>
    <row r="1044741" ht="12.75" customHeight="1"/>
    <row r="1044742" ht="12.75" customHeight="1"/>
    <row r="1044743" ht="12.75" customHeight="1"/>
    <row r="1044744" ht="12.75" customHeight="1"/>
    <row r="1044745" ht="12.75" customHeight="1"/>
    <row r="1044746" ht="12.75" customHeight="1"/>
    <row r="1044747" ht="12.75" customHeight="1"/>
    <row r="1044748" ht="12.75" customHeight="1"/>
    <row r="1044749" ht="12.75" customHeight="1"/>
    <row r="1044750" ht="12.75" customHeight="1"/>
    <row r="1044751" ht="12.75" customHeight="1"/>
    <row r="1044752" ht="12.75" customHeight="1"/>
    <row r="1044753" ht="12.75" customHeight="1"/>
    <row r="1044754" ht="12.75" customHeight="1"/>
    <row r="1044755" ht="12.75" customHeight="1"/>
    <row r="1044756" ht="12.75" customHeight="1"/>
    <row r="1044757" ht="12.75" customHeight="1"/>
    <row r="1044758" ht="12.75" customHeight="1"/>
    <row r="1044759" ht="12.75" customHeight="1"/>
    <row r="1044760" ht="12.75" customHeight="1"/>
    <row r="1044761" ht="12.75" customHeight="1"/>
    <row r="1044762" ht="12.75" customHeight="1"/>
    <row r="1044763" ht="12.75" customHeight="1"/>
    <row r="1044764" ht="12.75" customHeight="1"/>
    <row r="1044765" ht="12.75" customHeight="1"/>
    <row r="1044766" ht="12.75" customHeight="1"/>
    <row r="1044767" ht="12.75" customHeight="1"/>
    <row r="1044768" ht="12.75" customHeight="1"/>
    <row r="1044769" ht="12.75" customHeight="1"/>
    <row r="1044770" ht="12.75" customHeight="1"/>
    <row r="1044771" ht="12.75" customHeight="1"/>
    <row r="1044772" ht="12.75" customHeight="1"/>
    <row r="1044773" ht="12.75" customHeight="1"/>
    <row r="1044774" ht="12.75" customHeight="1"/>
    <row r="1044775" ht="12.75" customHeight="1"/>
    <row r="1044776" ht="12.75" customHeight="1"/>
    <row r="1044777" ht="12.75" customHeight="1"/>
    <row r="1044778" ht="12.75" customHeight="1"/>
    <row r="1044779" ht="12.75" customHeight="1"/>
    <row r="1044780" ht="12.75" customHeight="1"/>
    <row r="1044781" ht="12.75" customHeight="1"/>
    <row r="1044782" ht="12.75" customHeight="1"/>
    <row r="1044783" ht="12.75" customHeight="1"/>
    <row r="1044784" ht="12.75" customHeight="1"/>
    <row r="1044785" ht="12.75" customHeight="1"/>
    <row r="1044786" ht="12.75" customHeight="1"/>
    <row r="1044787" ht="12.75" customHeight="1"/>
    <row r="1044788" ht="12.75" customHeight="1"/>
    <row r="1044789" ht="12.75" customHeight="1"/>
    <row r="1044790" ht="12.75" customHeight="1"/>
    <row r="1044791" ht="12.75" customHeight="1"/>
    <row r="1044792" ht="12.75" customHeight="1"/>
    <row r="1044793" ht="12.75" customHeight="1"/>
    <row r="1044794" ht="12.75" customHeight="1"/>
    <row r="1044795" ht="12.75" customHeight="1"/>
    <row r="1044796" ht="12.75" customHeight="1"/>
    <row r="1044797" ht="12.75" customHeight="1"/>
    <row r="1044798" ht="12.75" customHeight="1"/>
    <row r="1044799" ht="12.75" customHeight="1"/>
    <row r="1044800" ht="12.75" customHeight="1"/>
    <row r="1044801" ht="12.75" customHeight="1"/>
    <row r="1044802" ht="12.75" customHeight="1"/>
    <row r="1044803" ht="12.75" customHeight="1"/>
    <row r="1044804" ht="12.75" customHeight="1"/>
    <row r="1044805" ht="12.75" customHeight="1"/>
    <row r="1044806" ht="12.75" customHeight="1"/>
    <row r="1044807" ht="12.75" customHeight="1"/>
    <row r="1044808" ht="12.75" customHeight="1"/>
    <row r="1044809" ht="12.75" customHeight="1"/>
    <row r="1044810" ht="12.75" customHeight="1"/>
    <row r="1044811" ht="12.75" customHeight="1"/>
    <row r="1044812" ht="12.75" customHeight="1"/>
    <row r="1044813" ht="12.75" customHeight="1"/>
    <row r="1044814" ht="12.75" customHeight="1"/>
    <row r="1044815" ht="12.75" customHeight="1"/>
    <row r="1044816" ht="12.75" customHeight="1"/>
    <row r="1044817" ht="12.75" customHeight="1"/>
    <row r="1044818" ht="12.75" customHeight="1"/>
    <row r="1044819" ht="12.75" customHeight="1"/>
    <row r="1044820" ht="12.75" customHeight="1"/>
    <row r="1044821" ht="12.75" customHeight="1"/>
    <row r="1044822" ht="12.75" customHeight="1"/>
    <row r="1044823" ht="12.75" customHeight="1"/>
    <row r="1044824" ht="12.75" customHeight="1"/>
    <row r="1044825" ht="12.75" customHeight="1"/>
    <row r="1044826" ht="12.75" customHeight="1"/>
    <row r="1044827" ht="12.75" customHeight="1"/>
    <row r="1044828" ht="12.75" customHeight="1"/>
    <row r="1044829" ht="12.75" customHeight="1"/>
    <row r="1044830" ht="12.75" customHeight="1"/>
    <row r="1044831" ht="12.75" customHeight="1"/>
    <row r="1044832" ht="12.75" customHeight="1"/>
    <row r="1044833" ht="12.75" customHeight="1"/>
    <row r="1044834" ht="12.75" customHeight="1"/>
    <row r="1044835" ht="12.75" customHeight="1"/>
    <row r="1044836" ht="12.75" customHeight="1"/>
    <row r="1044837" ht="12.75" customHeight="1"/>
    <row r="1044838" ht="12.75" customHeight="1"/>
    <row r="1044839" ht="12.75" customHeight="1"/>
    <row r="1044840" ht="12.75" customHeight="1"/>
    <row r="1044841" ht="12.75" customHeight="1"/>
    <row r="1044842" ht="12.75" customHeight="1"/>
    <row r="1044843" ht="12.75" customHeight="1"/>
    <row r="1044844" ht="12.75" customHeight="1"/>
    <row r="1044845" ht="12.75" customHeight="1"/>
    <row r="1044846" ht="12.75" customHeight="1"/>
    <row r="1044847" ht="12.75" customHeight="1"/>
    <row r="1044848" ht="12.75" customHeight="1"/>
    <row r="1044849" ht="12.75" customHeight="1"/>
    <row r="1044850" ht="12.75" customHeight="1"/>
    <row r="1044851" ht="12.75" customHeight="1"/>
    <row r="1044852" ht="12.75" customHeight="1"/>
    <row r="1044853" ht="12.75" customHeight="1"/>
    <row r="1044854" ht="12.75" customHeight="1"/>
    <row r="1044855" ht="12.75" customHeight="1"/>
    <row r="1044856" ht="12.75" customHeight="1"/>
    <row r="1044857" ht="12.75" customHeight="1"/>
    <row r="1044858" ht="12.75" customHeight="1"/>
    <row r="1044859" ht="12.75" customHeight="1"/>
    <row r="1044860" ht="12.75" customHeight="1"/>
    <row r="1044861" ht="12.75" customHeight="1"/>
    <row r="1044862" ht="12.75" customHeight="1"/>
    <row r="1044863" ht="12.75" customHeight="1"/>
    <row r="1044864" ht="12.75" customHeight="1"/>
    <row r="1044865" ht="12.75" customHeight="1"/>
    <row r="1044866" ht="12.75" customHeight="1"/>
    <row r="1044867" ht="12.75" customHeight="1"/>
    <row r="1044868" ht="12.75" customHeight="1"/>
    <row r="1044869" ht="12.75" customHeight="1"/>
    <row r="1044870" ht="12.75" customHeight="1"/>
    <row r="1044871" ht="12.75" customHeight="1"/>
    <row r="1044872" ht="12.75" customHeight="1"/>
    <row r="1044873" ht="12.75" customHeight="1"/>
    <row r="1044874" ht="12.75" customHeight="1"/>
    <row r="1044875" ht="12.75" customHeight="1"/>
    <row r="1044876" ht="12.75" customHeight="1"/>
    <row r="1044877" ht="12.75" customHeight="1"/>
    <row r="1044878" ht="12.75" customHeight="1"/>
    <row r="1044879" ht="12.75" customHeight="1"/>
    <row r="1044880" ht="12.75" customHeight="1"/>
    <row r="1044881" ht="12.75" customHeight="1"/>
    <row r="1044882" ht="12.75" customHeight="1"/>
    <row r="1044883" ht="12.75" customHeight="1"/>
    <row r="1044884" ht="12.75" customHeight="1"/>
    <row r="1044885" ht="12.75" customHeight="1"/>
    <row r="1044886" ht="12.75" customHeight="1"/>
    <row r="1044887" ht="12.75" customHeight="1"/>
    <row r="1044888" ht="12.75" customHeight="1"/>
    <row r="1044889" ht="12.75" customHeight="1"/>
    <row r="1044890" ht="12.75" customHeight="1"/>
    <row r="1044891" ht="12.75" customHeight="1"/>
    <row r="1044892" ht="12.75" customHeight="1"/>
    <row r="1044893" ht="12.75" customHeight="1"/>
    <row r="1044894" ht="12.75" customHeight="1"/>
    <row r="1044895" ht="12.75" customHeight="1"/>
    <row r="1044896" ht="12.75" customHeight="1"/>
    <row r="1044897" ht="12.75" customHeight="1"/>
    <row r="1044898" ht="12.75" customHeight="1"/>
    <row r="1044899" ht="12.75" customHeight="1"/>
    <row r="1044900" ht="12.75" customHeight="1"/>
    <row r="1044901" ht="12.75" customHeight="1"/>
    <row r="1044902" ht="12.75" customHeight="1"/>
    <row r="1044903" ht="12.75" customHeight="1"/>
    <row r="1044904" ht="12.75" customHeight="1"/>
    <row r="1044905" ht="12.75" customHeight="1"/>
    <row r="1044906" ht="12.75" customHeight="1"/>
    <row r="1044907" ht="12.75" customHeight="1"/>
    <row r="1044908" ht="12.75" customHeight="1"/>
    <row r="1044909" ht="12.75" customHeight="1"/>
    <row r="1044910" ht="12.75" customHeight="1"/>
    <row r="1044911" ht="12.75" customHeight="1"/>
    <row r="1044912" ht="12.75" customHeight="1"/>
    <row r="1044913" ht="12.75" customHeight="1"/>
    <row r="1044914" ht="12.75" customHeight="1"/>
    <row r="1044915" ht="12.75" customHeight="1"/>
    <row r="1044916" ht="12.75" customHeight="1"/>
    <row r="1044917" ht="12.75" customHeight="1"/>
    <row r="1044918" ht="12.75" customHeight="1"/>
    <row r="1044919" ht="12.75" customHeight="1"/>
    <row r="1044920" ht="12.75" customHeight="1"/>
    <row r="1044921" ht="12.75" customHeight="1"/>
    <row r="1044922" ht="12.75" customHeight="1"/>
    <row r="1044923" ht="12.75" customHeight="1"/>
    <row r="1044924" ht="12.75" customHeight="1"/>
    <row r="1044925" ht="12.75" customHeight="1"/>
    <row r="1044926" ht="12.75" customHeight="1"/>
    <row r="1044927" ht="12.75" customHeight="1"/>
    <row r="1044928" ht="12.75" customHeight="1"/>
    <row r="1044929" ht="12.75" customHeight="1"/>
    <row r="1044930" ht="12.75" customHeight="1"/>
    <row r="1044931" ht="12.75" customHeight="1"/>
    <row r="1044932" ht="12.75" customHeight="1"/>
    <row r="1044933" ht="12.75" customHeight="1"/>
    <row r="1044934" ht="12.75" customHeight="1"/>
    <row r="1044935" ht="12.75" customHeight="1"/>
    <row r="1044936" ht="12.75" customHeight="1"/>
    <row r="1044937" ht="12.75" customHeight="1"/>
    <row r="1044938" ht="12.75" customHeight="1"/>
    <row r="1044939" ht="12.75" customHeight="1"/>
    <row r="1044940" ht="12.75" customHeight="1"/>
    <row r="1044941" ht="12.75" customHeight="1"/>
    <row r="1044942" ht="12.75" customHeight="1"/>
    <row r="1044943" ht="12.75" customHeight="1"/>
    <row r="1044944" ht="12.75" customHeight="1"/>
    <row r="1044945" ht="12.75" customHeight="1"/>
    <row r="1044946" ht="12.75" customHeight="1"/>
    <row r="1044947" ht="12.75" customHeight="1"/>
    <row r="1044948" ht="12.75" customHeight="1"/>
    <row r="1044949" ht="12.75" customHeight="1"/>
    <row r="1044950" ht="12.75" customHeight="1"/>
    <row r="1044951" ht="12.75" customHeight="1"/>
    <row r="1044952" ht="12.75" customHeight="1"/>
    <row r="1044953" ht="12.75" customHeight="1"/>
    <row r="1044954" ht="12.75" customHeight="1"/>
    <row r="1044955" ht="12.75" customHeight="1"/>
    <row r="1044956" ht="12.75" customHeight="1"/>
    <row r="1044957" ht="12.75" customHeight="1"/>
    <row r="1044958" ht="12.75" customHeight="1"/>
    <row r="1044959" ht="12.75" customHeight="1"/>
    <row r="1044960" ht="12.75" customHeight="1"/>
    <row r="1044961" ht="12.75" customHeight="1"/>
    <row r="1044962" ht="12.75" customHeight="1"/>
    <row r="1044963" ht="12.75" customHeight="1"/>
    <row r="1044964" ht="12.75" customHeight="1"/>
    <row r="1044965" ht="12.75" customHeight="1"/>
    <row r="1044966" ht="12.75" customHeight="1"/>
    <row r="1044967" ht="12.75" customHeight="1"/>
    <row r="1044968" ht="12.75" customHeight="1"/>
    <row r="1044969" ht="12.75" customHeight="1"/>
    <row r="1044970" ht="12.75" customHeight="1"/>
    <row r="1044971" ht="12.75" customHeight="1"/>
    <row r="1044972" ht="12.75" customHeight="1"/>
    <row r="1044973" ht="12.75" customHeight="1"/>
    <row r="1044974" ht="12.75" customHeight="1"/>
    <row r="1044975" ht="12.75" customHeight="1"/>
    <row r="1044976" ht="12.75" customHeight="1"/>
    <row r="1044977" ht="12.75" customHeight="1"/>
    <row r="1044978" ht="12.75" customHeight="1"/>
    <row r="1044979" ht="12.75" customHeight="1"/>
    <row r="1044980" ht="12.75" customHeight="1"/>
    <row r="1044981" ht="12.75" customHeight="1"/>
    <row r="1044982" ht="12.75" customHeight="1"/>
    <row r="1044983" ht="12.75" customHeight="1"/>
    <row r="1044984" ht="12.75" customHeight="1"/>
    <row r="1044985" ht="12.75" customHeight="1"/>
    <row r="1044986" ht="12.75" customHeight="1"/>
    <row r="1044987" ht="12.75" customHeight="1"/>
    <row r="1044988" ht="12.75" customHeight="1"/>
    <row r="1044989" ht="12.75" customHeight="1"/>
    <row r="1044990" ht="12.75" customHeight="1"/>
    <row r="1044991" ht="12.75" customHeight="1"/>
    <row r="1044992" ht="12.75" customHeight="1"/>
    <row r="1044993" ht="12.75" customHeight="1"/>
    <row r="1044994" ht="12.75" customHeight="1"/>
    <row r="1044995" ht="12.75" customHeight="1"/>
    <row r="1044996" ht="12.75" customHeight="1"/>
    <row r="1044997" ht="12.75" customHeight="1"/>
    <row r="1044998" ht="12.75" customHeight="1"/>
    <row r="1044999" ht="12.75" customHeight="1"/>
    <row r="1045000" ht="12.75" customHeight="1"/>
    <row r="1045001" ht="12.75" customHeight="1"/>
    <row r="1045002" ht="12.75" customHeight="1"/>
    <row r="1045003" ht="12.75" customHeight="1"/>
    <row r="1045004" ht="12.75" customHeight="1"/>
    <row r="1045005" ht="12.75" customHeight="1"/>
    <row r="1045006" ht="12.75" customHeight="1"/>
    <row r="1045007" ht="12.75" customHeight="1"/>
    <row r="1045008" ht="12.75" customHeight="1"/>
    <row r="1045009" ht="12.75" customHeight="1"/>
    <row r="1045010" ht="12.75" customHeight="1"/>
    <row r="1045011" ht="12.75" customHeight="1"/>
    <row r="1045012" ht="12.75" customHeight="1"/>
    <row r="1045013" ht="12.75" customHeight="1"/>
    <row r="1045014" ht="12.75" customHeight="1"/>
    <row r="1045015" ht="12.75" customHeight="1"/>
    <row r="1045016" ht="12.75" customHeight="1"/>
    <row r="1045017" ht="12.75" customHeight="1"/>
    <row r="1045018" ht="12.75" customHeight="1"/>
    <row r="1045019" ht="12.75" customHeight="1"/>
    <row r="1045020" ht="12.75" customHeight="1"/>
    <row r="1045021" ht="12.75" customHeight="1"/>
    <row r="1045022" ht="12.75" customHeight="1"/>
    <row r="1045023" ht="12.75" customHeight="1"/>
    <row r="1045024" ht="12.75" customHeight="1"/>
    <row r="1045025" ht="12.75" customHeight="1"/>
    <row r="1045026" ht="12.75" customHeight="1"/>
    <row r="1045027" ht="12.75" customHeight="1"/>
    <row r="1045028" ht="12.75" customHeight="1"/>
    <row r="1045029" ht="12.75" customHeight="1"/>
    <row r="1045030" ht="12.75" customHeight="1"/>
    <row r="1045031" ht="12.75" customHeight="1"/>
    <row r="1045032" ht="12.75" customHeight="1"/>
    <row r="1045033" ht="12.75" customHeight="1"/>
    <row r="1045034" ht="12.75" customHeight="1"/>
    <row r="1045035" ht="12.75" customHeight="1"/>
    <row r="1045036" ht="12.75" customHeight="1"/>
    <row r="1045037" ht="12.75" customHeight="1"/>
    <row r="1045038" ht="12.75" customHeight="1"/>
    <row r="1045039" ht="12.75" customHeight="1"/>
    <row r="1045040" ht="12.75" customHeight="1"/>
    <row r="1045041" ht="12.75" customHeight="1"/>
    <row r="1045042" ht="12.75" customHeight="1"/>
    <row r="1045043" ht="12.75" customHeight="1"/>
    <row r="1045044" ht="12.75" customHeight="1"/>
    <row r="1045045" ht="12.75" customHeight="1"/>
    <row r="1045046" ht="12.75" customHeight="1"/>
    <row r="1045047" ht="12.75" customHeight="1"/>
    <row r="1045048" ht="12.75" customHeight="1"/>
    <row r="1045049" ht="12.75" customHeight="1"/>
    <row r="1045050" ht="12.75" customHeight="1"/>
    <row r="1045051" ht="12.75" customHeight="1"/>
    <row r="1045052" ht="12.75" customHeight="1"/>
    <row r="1045053" ht="12.75" customHeight="1"/>
    <row r="1045054" ht="12.75" customHeight="1"/>
    <row r="1045055" ht="12.75" customHeight="1"/>
    <row r="1045056" ht="12.75" customHeight="1"/>
    <row r="1045057" ht="12.75" customHeight="1"/>
    <row r="1045058" ht="12.75" customHeight="1"/>
    <row r="1045059" ht="12.75" customHeight="1"/>
    <row r="1045060" ht="12.75" customHeight="1"/>
    <row r="1045061" ht="12.75" customHeight="1"/>
    <row r="1045062" ht="12.75" customHeight="1"/>
    <row r="1045063" ht="12.75" customHeight="1"/>
    <row r="1045064" ht="12.75" customHeight="1"/>
    <row r="1045065" ht="12.75" customHeight="1"/>
    <row r="1045066" ht="12.75" customHeight="1"/>
    <row r="1045067" ht="12.75" customHeight="1"/>
    <row r="1045068" ht="12.75" customHeight="1"/>
    <row r="1045069" ht="12.75" customHeight="1"/>
    <row r="1045070" ht="12.75" customHeight="1"/>
    <row r="1045071" ht="12.75" customHeight="1"/>
    <row r="1045072" ht="12.75" customHeight="1"/>
    <row r="1045073" ht="12.75" customHeight="1"/>
    <row r="1045074" ht="12.75" customHeight="1"/>
    <row r="1045075" ht="12.75" customHeight="1"/>
    <row r="1045076" ht="12.75" customHeight="1"/>
    <row r="1045077" ht="12.75" customHeight="1"/>
    <row r="1045078" ht="12.75" customHeight="1"/>
    <row r="1045079" ht="12.75" customHeight="1"/>
    <row r="1045080" ht="12.75" customHeight="1"/>
    <row r="1045081" ht="12.75" customHeight="1"/>
    <row r="1045082" ht="12.75" customHeight="1"/>
    <row r="1045083" ht="12.75" customHeight="1"/>
    <row r="1045084" ht="12.75" customHeight="1"/>
    <row r="1045085" ht="12.75" customHeight="1"/>
    <row r="1045086" ht="12.75" customHeight="1"/>
    <row r="1045087" ht="12.75" customHeight="1"/>
    <row r="1045088" ht="12.75" customHeight="1"/>
    <row r="1045089" ht="12.75" customHeight="1"/>
    <row r="1045090" ht="12.75" customHeight="1"/>
    <row r="1045091" ht="12.75" customHeight="1"/>
    <row r="1045092" ht="12.75" customHeight="1"/>
    <row r="1045093" ht="12.75" customHeight="1"/>
    <row r="1045094" ht="12.75" customHeight="1"/>
    <row r="1045095" ht="12.75" customHeight="1"/>
    <row r="1045096" ht="12.75" customHeight="1"/>
    <row r="1045097" ht="12.75" customHeight="1"/>
    <row r="1045098" ht="12.75" customHeight="1"/>
    <row r="1045099" ht="12.75" customHeight="1"/>
    <row r="1045100" ht="12.75" customHeight="1"/>
    <row r="1045101" ht="12.75" customHeight="1"/>
    <row r="1045102" ht="12.75" customHeight="1"/>
    <row r="1045103" ht="12.75" customHeight="1"/>
    <row r="1045104" ht="12.75" customHeight="1"/>
    <row r="1045105" ht="12.75" customHeight="1"/>
    <row r="1045106" ht="12.75" customHeight="1"/>
    <row r="1045107" ht="12.75" customHeight="1"/>
    <row r="1045108" ht="12.75" customHeight="1"/>
    <row r="1045109" ht="12.75" customHeight="1"/>
    <row r="1045110" ht="12.75" customHeight="1"/>
    <row r="1045111" ht="12.75" customHeight="1"/>
    <row r="1045112" ht="12.75" customHeight="1"/>
    <row r="1045113" ht="12.75" customHeight="1"/>
    <row r="1045114" ht="12.75" customHeight="1"/>
    <row r="1045115" ht="12.75" customHeight="1"/>
    <row r="1045116" ht="12.75" customHeight="1"/>
    <row r="1045117" ht="12.75" customHeight="1"/>
    <row r="1045118" ht="12.75" customHeight="1"/>
    <row r="1045119" ht="12.75" customHeight="1"/>
    <row r="1045120" ht="12.75" customHeight="1"/>
    <row r="1045121" ht="12.75" customHeight="1"/>
    <row r="1045122" ht="12.75" customHeight="1"/>
    <row r="1045123" ht="12.75" customHeight="1"/>
    <row r="1045124" ht="12.75" customHeight="1"/>
    <row r="1045125" ht="12.75" customHeight="1"/>
    <row r="1045126" ht="12.75" customHeight="1"/>
    <row r="1045127" ht="12.75" customHeight="1"/>
    <row r="1045128" ht="12.75" customHeight="1"/>
    <row r="1045129" ht="12.75" customHeight="1"/>
    <row r="1045130" ht="12.75" customHeight="1"/>
    <row r="1045131" ht="12.75" customHeight="1"/>
    <row r="1045132" ht="12.75" customHeight="1"/>
    <row r="1045133" ht="12.75" customHeight="1"/>
    <row r="1045134" ht="12.75" customHeight="1"/>
    <row r="1045135" ht="12.75" customHeight="1"/>
    <row r="1045136" ht="12.75" customHeight="1"/>
    <row r="1045137" ht="12.75" customHeight="1"/>
    <row r="1045138" ht="12.75" customHeight="1"/>
    <row r="1045139" ht="12.75" customHeight="1"/>
    <row r="1045140" ht="12.75" customHeight="1"/>
    <row r="1045141" ht="12.75" customHeight="1"/>
    <row r="1045142" ht="12.75" customHeight="1"/>
    <row r="1045143" ht="12.75" customHeight="1"/>
    <row r="1045144" ht="12.75" customHeight="1"/>
    <row r="1045145" ht="12.75" customHeight="1"/>
    <row r="1045146" ht="12.75" customHeight="1"/>
    <row r="1045147" ht="12.75" customHeight="1"/>
    <row r="1045148" ht="12.75" customHeight="1"/>
    <row r="1045149" ht="12.75" customHeight="1"/>
    <row r="1045150" ht="12.75" customHeight="1"/>
    <row r="1045151" ht="12.75" customHeight="1"/>
    <row r="1045152" ht="12.75" customHeight="1"/>
    <row r="1045153" ht="12.75" customHeight="1"/>
    <row r="1045154" ht="12.75" customHeight="1"/>
    <row r="1045155" ht="12.75" customHeight="1"/>
    <row r="1045156" ht="12.75" customHeight="1"/>
    <row r="1045157" ht="12.75" customHeight="1"/>
    <row r="1045158" ht="12.75" customHeight="1"/>
    <row r="1045159" ht="12.75" customHeight="1"/>
    <row r="1045160" ht="12.75" customHeight="1"/>
    <row r="1045161" ht="12.75" customHeight="1"/>
    <row r="1045162" ht="12.75" customHeight="1"/>
    <row r="1045163" ht="12.75" customHeight="1"/>
    <row r="1045164" ht="12.75" customHeight="1"/>
    <row r="1045165" ht="12.75" customHeight="1"/>
    <row r="1045166" ht="12.75" customHeight="1"/>
    <row r="1045167" ht="12.75" customHeight="1"/>
    <row r="1045168" ht="12.75" customHeight="1"/>
    <row r="1045169" ht="12.75" customHeight="1"/>
    <row r="1045170" ht="12.75" customHeight="1"/>
    <row r="1045171" ht="12.75" customHeight="1"/>
    <row r="1045172" ht="12.75" customHeight="1"/>
    <row r="1045173" ht="12.75" customHeight="1"/>
    <row r="1045174" ht="12.75" customHeight="1"/>
    <row r="1045175" ht="12.75" customHeight="1"/>
    <row r="1045176" ht="12.75" customHeight="1"/>
    <row r="1045177" ht="12.75" customHeight="1"/>
    <row r="1045178" ht="12.75" customHeight="1"/>
    <row r="1045179" ht="12.75" customHeight="1"/>
    <row r="1045180" ht="12.75" customHeight="1"/>
    <row r="1045181" ht="12.75" customHeight="1"/>
    <row r="1045182" ht="12.75" customHeight="1"/>
    <row r="1045183" ht="12.75" customHeight="1"/>
    <row r="1045184" ht="12.75" customHeight="1"/>
    <row r="1045185" ht="12.75" customHeight="1"/>
    <row r="1045186" ht="12.75" customHeight="1"/>
    <row r="1045187" ht="12.75" customHeight="1"/>
    <row r="1045188" ht="12.75" customHeight="1"/>
    <row r="1045189" ht="12.75" customHeight="1"/>
    <row r="1045190" ht="12.75" customHeight="1"/>
    <row r="1045191" ht="12.75" customHeight="1"/>
    <row r="1045192" ht="12.75" customHeight="1"/>
    <row r="1045193" ht="12.75" customHeight="1"/>
    <row r="1045194" ht="12.75" customHeight="1"/>
    <row r="1045195" ht="12.75" customHeight="1"/>
    <row r="1045196" ht="12.75" customHeight="1"/>
    <row r="1045197" ht="12.75" customHeight="1"/>
    <row r="1045198" ht="12.75" customHeight="1"/>
    <row r="1045199" ht="12.75" customHeight="1"/>
    <row r="1045200" ht="12.75" customHeight="1"/>
    <row r="1045201" ht="12.75" customHeight="1"/>
    <row r="1045202" ht="12.75" customHeight="1"/>
    <row r="1045203" ht="12.75" customHeight="1"/>
    <row r="1045204" ht="12.75" customHeight="1"/>
    <row r="1045205" ht="12.75" customHeight="1"/>
    <row r="1045206" ht="12.75" customHeight="1"/>
    <row r="1045207" ht="12.75" customHeight="1"/>
    <row r="1045208" ht="12.75" customHeight="1"/>
    <row r="1045209" ht="12.75" customHeight="1"/>
    <row r="1045210" ht="12.75" customHeight="1"/>
    <row r="1045211" ht="12.75" customHeight="1"/>
    <row r="1045212" ht="12.75" customHeight="1"/>
    <row r="1045213" ht="12.75" customHeight="1"/>
    <row r="1045214" ht="12.75" customHeight="1"/>
    <row r="1045215" ht="12.75" customHeight="1"/>
    <row r="1045216" ht="12.75" customHeight="1"/>
    <row r="1045217" ht="12.75" customHeight="1"/>
    <row r="1045218" ht="12.75" customHeight="1"/>
    <row r="1045219" ht="12.75" customHeight="1"/>
    <row r="1045220" ht="12.75" customHeight="1"/>
    <row r="1045221" ht="12.75" customHeight="1"/>
    <row r="1045222" ht="12.75" customHeight="1"/>
    <row r="1045223" ht="12.75" customHeight="1"/>
    <row r="1045224" ht="12.75" customHeight="1"/>
    <row r="1045225" ht="12.75" customHeight="1"/>
    <row r="1045226" ht="12.75" customHeight="1"/>
    <row r="1045227" ht="12.75" customHeight="1"/>
    <row r="1045228" ht="12.75" customHeight="1"/>
    <row r="1045229" ht="12.75" customHeight="1"/>
    <row r="1045230" ht="12.75" customHeight="1"/>
    <row r="1045231" ht="12.75" customHeight="1"/>
    <row r="1045232" ht="12.75" customHeight="1"/>
    <row r="1045233" ht="12.75" customHeight="1"/>
    <row r="1045234" ht="12.75" customHeight="1"/>
    <row r="1045235" ht="12.75" customHeight="1"/>
    <row r="1045236" ht="12.75" customHeight="1"/>
    <row r="1045237" ht="12.75" customHeight="1"/>
    <row r="1045238" ht="12.75" customHeight="1"/>
    <row r="1045239" ht="12.75" customHeight="1"/>
    <row r="1045240" ht="12.75" customHeight="1"/>
    <row r="1045241" ht="12.75" customHeight="1"/>
    <row r="1045242" ht="12.75" customHeight="1"/>
    <row r="1045243" ht="12.75" customHeight="1"/>
    <row r="1045244" ht="12.75" customHeight="1"/>
    <row r="1045245" ht="12.75" customHeight="1"/>
    <row r="1045246" ht="12.75" customHeight="1"/>
    <row r="1045247" ht="12.75" customHeight="1"/>
    <row r="1045248" ht="12.75" customHeight="1"/>
    <row r="1045249" ht="12.75" customHeight="1"/>
    <row r="1045250" ht="12.75" customHeight="1"/>
    <row r="1045251" ht="12.75" customHeight="1"/>
    <row r="1045252" ht="12.75" customHeight="1"/>
    <row r="1045253" ht="12.75" customHeight="1"/>
    <row r="1045254" ht="12.75" customHeight="1"/>
    <row r="1045255" ht="12.75" customHeight="1"/>
    <row r="1045256" ht="12.75" customHeight="1"/>
    <row r="1045257" ht="12.75" customHeight="1"/>
    <row r="1045258" ht="12.75" customHeight="1"/>
    <row r="1045259" ht="12.75" customHeight="1"/>
    <row r="1045260" ht="12.75" customHeight="1"/>
    <row r="1045261" ht="12.75" customHeight="1"/>
    <row r="1045262" ht="12.75" customHeight="1"/>
    <row r="1045263" ht="12.75" customHeight="1"/>
    <row r="1045264" ht="12.75" customHeight="1"/>
    <row r="1045265" ht="12.75" customHeight="1"/>
    <row r="1045266" ht="12.75" customHeight="1"/>
    <row r="1045267" ht="12.75" customHeight="1"/>
    <row r="1045268" ht="12.75" customHeight="1"/>
    <row r="1045269" ht="12.75" customHeight="1"/>
    <row r="1045270" ht="12.75" customHeight="1"/>
    <row r="1045271" ht="12.75" customHeight="1"/>
    <row r="1045272" ht="12.75" customHeight="1"/>
    <row r="1045273" ht="12.75" customHeight="1"/>
    <row r="1045274" ht="12.75" customHeight="1"/>
    <row r="1045275" ht="12.75" customHeight="1"/>
    <row r="1045276" ht="12.75" customHeight="1"/>
    <row r="1045277" ht="12.75" customHeight="1"/>
    <row r="1045278" ht="12.75" customHeight="1"/>
    <row r="1045279" ht="12.75" customHeight="1"/>
    <row r="1045280" ht="12.75" customHeight="1"/>
    <row r="1045281" ht="12.75" customHeight="1"/>
    <row r="1045282" ht="12.75" customHeight="1"/>
    <row r="1045283" ht="12.75" customHeight="1"/>
    <row r="1045284" ht="12.75" customHeight="1"/>
    <row r="1045285" ht="12.75" customHeight="1"/>
    <row r="1045286" ht="12.75" customHeight="1"/>
    <row r="1045287" ht="12.75" customHeight="1"/>
    <row r="1045288" ht="12.75" customHeight="1"/>
    <row r="1045289" ht="12.75" customHeight="1"/>
    <row r="1045290" ht="12.75" customHeight="1"/>
    <row r="1045291" ht="12.75" customHeight="1"/>
    <row r="1045292" ht="12.75" customHeight="1"/>
    <row r="1045293" ht="12.75" customHeight="1"/>
    <row r="1045294" ht="12.75" customHeight="1"/>
    <row r="1045295" ht="12.75" customHeight="1"/>
    <row r="1045296" ht="12.75" customHeight="1"/>
    <row r="1045297" ht="12.75" customHeight="1"/>
    <row r="1045298" ht="12.75" customHeight="1"/>
    <row r="1045299" ht="12.75" customHeight="1"/>
    <row r="1045300" ht="12.75" customHeight="1"/>
    <row r="1045301" ht="12.75" customHeight="1"/>
    <row r="1045302" ht="12.75" customHeight="1"/>
    <row r="1045303" ht="12.75" customHeight="1"/>
    <row r="1045304" ht="12.75" customHeight="1"/>
    <row r="1045305" ht="12.75" customHeight="1"/>
    <row r="1045306" ht="12.75" customHeight="1"/>
    <row r="1045307" ht="12.75" customHeight="1"/>
    <row r="1045308" ht="12.75" customHeight="1"/>
    <row r="1045309" ht="12.75" customHeight="1"/>
    <row r="1045310" ht="12.75" customHeight="1"/>
    <row r="1045311" ht="12.75" customHeight="1"/>
    <row r="1045312" ht="12.75" customHeight="1"/>
    <row r="1045313" ht="12.75" customHeight="1"/>
    <row r="1045314" ht="12.75" customHeight="1"/>
    <row r="1045315" ht="12.75" customHeight="1"/>
    <row r="1045316" ht="12.75" customHeight="1"/>
    <row r="1045317" ht="12.75" customHeight="1"/>
    <row r="1045318" ht="12.75" customHeight="1"/>
    <row r="1045319" ht="12.75" customHeight="1"/>
    <row r="1045320" ht="12.75" customHeight="1"/>
    <row r="1045321" ht="12.75" customHeight="1"/>
    <row r="1045322" ht="12.75" customHeight="1"/>
    <row r="1045323" ht="12.75" customHeight="1"/>
    <row r="1045324" ht="12.75" customHeight="1"/>
    <row r="1045325" ht="12.75" customHeight="1"/>
    <row r="1045326" ht="12.75" customHeight="1"/>
    <row r="1045327" ht="12.75" customHeight="1"/>
    <row r="1045328" ht="12.75" customHeight="1"/>
    <row r="1045329" ht="12.75" customHeight="1"/>
    <row r="1045330" ht="12.75" customHeight="1"/>
    <row r="1045331" ht="12.75" customHeight="1"/>
    <row r="1045332" ht="12.75" customHeight="1"/>
    <row r="1045333" ht="12.75" customHeight="1"/>
    <row r="1045334" ht="12.75" customHeight="1"/>
    <row r="1045335" ht="12.75" customHeight="1"/>
    <row r="1045336" ht="12.75" customHeight="1"/>
    <row r="1045337" ht="12.75" customHeight="1"/>
    <row r="1045338" ht="12.75" customHeight="1"/>
    <row r="1045339" ht="12.75" customHeight="1"/>
    <row r="1045340" ht="12.75" customHeight="1"/>
    <row r="1045341" ht="12.75" customHeight="1"/>
    <row r="1045342" ht="12.75" customHeight="1"/>
    <row r="1045343" ht="12.75" customHeight="1"/>
    <row r="1045344" ht="12.75" customHeight="1"/>
    <row r="1045345" ht="12.75" customHeight="1"/>
    <row r="1045346" ht="12.75" customHeight="1"/>
    <row r="1045347" ht="12.75" customHeight="1"/>
    <row r="1045348" ht="12.75" customHeight="1"/>
    <row r="1045349" ht="12.75" customHeight="1"/>
    <row r="1045350" ht="12.75" customHeight="1"/>
    <row r="1045351" ht="12.75" customHeight="1"/>
    <row r="1045352" ht="12.75" customHeight="1"/>
    <row r="1045353" ht="12.75" customHeight="1"/>
    <row r="1045354" ht="12.75" customHeight="1"/>
    <row r="1045355" ht="12.75" customHeight="1"/>
    <row r="1045356" ht="12.75" customHeight="1"/>
    <row r="1045357" ht="12.75" customHeight="1"/>
    <row r="1045358" ht="12.75" customHeight="1"/>
    <row r="1045359" ht="12.75" customHeight="1"/>
    <row r="1045360" ht="12.75" customHeight="1"/>
    <row r="1045361" ht="12.75" customHeight="1"/>
    <row r="1045362" ht="12.75" customHeight="1"/>
    <row r="1045363" ht="12.75" customHeight="1"/>
    <row r="1045364" ht="12.75" customHeight="1"/>
    <row r="1045365" ht="12.75" customHeight="1"/>
    <row r="1045366" ht="12.75" customHeight="1"/>
    <row r="1045367" ht="12.75" customHeight="1"/>
    <row r="1045368" ht="12.75" customHeight="1"/>
    <row r="1045369" ht="12.75" customHeight="1"/>
    <row r="1045370" ht="12.75" customHeight="1"/>
    <row r="1045371" ht="12.75" customHeight="1"/>
    <row r="1045372" ht="12.75" customHeight="1"/>
    <row r="1045373" ht="12.75" customHeight="1"/>
    <row r="1045374" ht="12.75" customHeight="1"/>
    <row r="1045375" ht="12.75" customHeight="1"/>
    <row r="1045376" ht="12.75" customHeight="1"/>
    <row r="1045377" ht="12.75" customHeight="1"/>
    <row r="1045378" ht="12.75" customHeight="1"/>
    <row r="1045379" ht="12.75" customHeight="1"/>
    <row r="1045380" ht="12.75" customHeight="1"/>
    <row r="1045381" ht="12.75" customHeight="1"/>
    <row r="1045382" ht="12.75" customHeight="1"/>
    <row r="1045383" ht="12.75" customHeight="1"/>
    <row r="1045384" ht="12.75" customHeight="1"/>
    <row r="1045385" ht="12.75" customHeight="1"/>
    <row r="1045386" ht="12.75" customHeight="1"/>
    <row r="1045387" ht="12.75" customHeight="1"/>
    <row r="1045388" ht="12.75" customHeight="1"/>
    <row r="1045389" ht="12.75" customHeight="1"/>
    <row r="1045390" ht="12.75" customHeight="1"/>
    <row r="1045391" ht="12.75" customHeight="1"/>
    <row r="1045392" ht="12.75" customHeight="1"/>
    <row r="1045393" ht="12.75" customHeight="1"/>
    <row r="1045394" ht="12.75" customHeight="1"/>
    <row r="1045395" ht="12.75" customHeight="1"/>
    <row r="1045396" ht="12.75" customHeight="1"/>
    <row r="1045397" ht="12.75" customHeight="1"/>
    <row r="1045398" ht="12.75" customHeight="1"/>
    <row r="1045399" ht="12.75" customHeight="1"/>
    <row r="1045400" ht="12.75" customHeight="1"/>
    <row r="1045401" ht="12.75" customHeight="1"/>
    <row r="1045402" ht="12.75" customHeight="1"/>
    <row r="1045403" ht="12.75" customHeight="1"/>
    <row r="1045404" ht="12.75" customHeight="1"/>
    <row r="1045405" ht="12.75" customHeight="1"/>
    <row r="1045406" ht="12.75" customHeight="1"/>
    <row r="1045407" ht="12.75" customHeight="1"/>
    <row r="1045408" ht="12.75" customHeight="1"/>
    <row r="1045409" ht="12.75" customHeight="1"/>
    <row r="1045410" ht="12.75" customHeight="1"/>
    <row r="1045411" ht="12.75" customHeight="1"/>
    <row r="1045412" ht="12.75" customHeight="1"/>
    <row r="1045413" ht="12.75" customHeight="1"/>
    <row r="1045414" ht="12.75" customHeight="1"/>
    <row r="1045415" ht="12.75" customHeight="1"/>
    <row r="1045416" ht="12.75" customHeight="1"/>
    <row r="1045417" ht="12.75" customHeight="1"/>
    <row r="1045418" ht="12.75" customHeight="1"/>
    <row r="1045419" ht="12.75" customHeight="1"/>
    <row r="1045420" ht="12.75" customHeight="1"/>
    <row r="1045421" ht="12.75" customHeight="1"/>
    <row r="1045422" ht="12.75" customHeight="1"/>
    <row r="1045423" ht="12.75" customHeight="1"/>
    <row r="1045424" ht="12.75" customHeight="1"/>
    <row r="1045425" ht="12.75" customHeight="1"/>
    <row r="1045426" ht="12.75" customHeight="1"/>
    <row r="1045427" ht="12.75" customHeight="1"/>
    <row r="1045428" ht="12.75" customHeight="1"/>
    <row r="1045429" ht="12.75" customHeight="1"/>
    <row r="1045430" ht="12.75" customHeight="1"/>
    <row r="1045431" ht="12.75" customHeight="1"/>
    <row r="1045432" ht="12.75" customHeight="1"/>
    <row r="1045433" ht="12.75" customHeight="1"/>
    <row r="1045434" ht="12.75" customHeight="1"/>
    <row r="1045435" ht="12.75" customHeight="1"/>
    <row r="1045436" ht="12.75" customHeight="1"/>
    <row r="1045437" ht="12.75" customHeight="1"/>
    <row r="1045438" ht="12.75" customHeight="1"/>
    <row r="1045439" ht="12.75" customHeight="1"/>
    <row r="1045440" ht="12.75" customHeight="1"/>
    <row r="1045441" ht="12.75" customHeight="1"/>
    <row r="1045442" ht="12.75" customHeight="1"/>
    <row r="1045443" ht="12.75" customHeight="1"/>
    <row r="1045444" ht="12.75" customHeight="1"/>
    <row r="1045445" ht="12.75" customHeight="1"/>
    <row r="1045446" ht="12.75" customHeight="1"/>
    <row r="1045447" ht="12.75" customHeight="1"/>
    <row r="1045448" ht="12.75" customHeight="1"/>
    <row r="1045449" ht="12.75" customHeight="1"/>
    <row r="1045450" ht="12.75" customHeight="1"/>
    <row r="1045451" ht="12.75" customHeight="1"/>
    <row r="1045452" ht="12.75" customHeight="1"/>
    <row r="1045453" ht="12.75" customHeight="1"/>
    <row r="1045454" ht="12.75" customHeight="1"/>
    <row r="1045455" ht="12.75" customHeight="1"/>
    <row r="1045456" ht="12.75" customHeight="1"/>
    <row r="1045457" ht="12.75" customHeight="1"/>
    <row r="1045458" ht="12.75" customHeight="1"/>
    <row r="1045459" ht="12.75" customHeight="1"/>
    <row r="1045460" ht="12.75" customHeight="1"/>
    <row r="1045461" ht="12.75" customHeight="1"/>
    <row r="1045462" ht="12.75" customHeight="1"/>
    <row r="1045463" ht="12.75" customHeight="1"/>
    <row r="1045464" ht="12.75" customHeight="1"/>
    <row r="1045465" ht="12.75" customHeight="1"/>
    <row r="1045466" ht="12.75" customHeight="1"/>
    <row r="1045467" ht="12.75" customHeight="1"/>
    <row r="1045468" ht="12.75" customHeight="1"/>
    <row r="1045469" ht="12.75" customHeight="1"/>
    <row r="1045470" ht="12.75" customHeight="1"/>
    <row r="1045471" ht="12.75" customHeight="1"/>
    <row r="1045472" ht="12.75" customHeight="1"/>
    <row r="1045473" ht="12.75" customHeight="1"/>
    <row r="1045474" ht="12.75" customHeight="1"/>
    <row r="1045475" ht="12.75" customHeight="1"/>
    <row r="1045476" ht="12.75" customHeight="1"/>
    <row r="1045477" ht="12.75" customHeight="1"/>
    <row r="1045478" ht="12.75" customHeight="1"/>
    <row r="1045479" ht="12.75" customHeight="1"/>
    <row r="1045480" ht="12.75" customHeight="1"/>
    <row r="1045481" ht="12.75" customHeight="1"/>
    <row r="1045482" ht="12.75" customHeight="1"/>
    <row r="1045483" ht="12.75" customHeight="1"/>
    <row r="1045484" ht="12.75" customHeight="1"/>
    <row r="1045485" ht="12.75" customHeight="1"/>
    <row r="1045486" ht="12.75" customHeight="1"/>
    <row r="1045487" ht="12.75" customHeight="1"/>
    <row r="1045488" ht="12.75" customHeight="1"/>
    <row r="1045489" ht="12.75" customHeight="1"/>
    <row r="1045490" ht="12.75" customHeight="1"/>
    <row r="1045491" ht="12.75" customHeight="1"/>
    <row r="1045492" ht="12.75" customHeight="1"/>
    <row r="1045493" ht="12.75" customHeight="1"/>
    <row r="1045494" ht="12.75" customHeight="1"/>
    <row r="1045495" ht="12.75" customHeight="1"/>
    <row r="1045496" ht="12.75" customHeight="1"/>
    <row r="1045497" ht="12.75" customHeight="1"/>
    <row r="1045498" ht="12.75" customHeight="1"/>
    <row r="1045499" ht="12.75" customHeight="1"/>
    <row r="1045500" ht="12.75" customHeight="1"/>
    <row r="1045501" ht="12.75" customHeight="1"/>
    <row r="1045502" ht="12.75" customHeight="1"/>
    <row r="1045503" ht="12.75" customHeight="1"/>
    <row r="1045504" ht="12.75" customHeight="1"/>
    <row r="1045505" ht="12.75" customHeight="1"/>
    <row r="1045506" ht="12.75" customHeight="1"/>
    <row r="1045507" ht="12.75" customHeight="1"/>
    <row r="1045508" ht="12.75" customHeight="1"/>
    <row r="1045509" ht="12.75" customHeight="1"/>
    <row r="1045510" ht="12.75" customHeight="1"/>
    <row r="1045511" ht="12.75" customHeight="1"/>
    <row r="1045512" ht="12.75" customHeight="1"/>
    <row r="1045513" ht="12.75" customHeight="1"/>
    <row r="1045514" ht="12.75" customHeight="1"/>
    <row r="1045515" ht="12.75" customHeight="1"/>
    <row r="1045516" ht="12.75" customHeight="1"/>
    <row r="1045517" ht="12.75" customHeight="1"/>
    <row r="1045518" ht="12.75" customHeight="1"/>
    <row r="1045519" ht="12.75" customHeight="1"/>
    <row r="1045520" ht="12.75" customHeight="1"/>
    <row r="1045521" ht="12.75" customHeight="1"/>
    <row r="1045522" ht="12.75" customHeight="1"/>
    <row r="1045523" ht="12.75" customHeight="1"/>
    <row r="1045524" ht="12.75" customHeight="1"/>
    <row r="1045525" ht="12.75" customHeight="1"/>
    <row r="1045526" ht="12.75" customHeight="1"/>
    <row r="1045527" ht="12.75" customHeight="1"/>
    <row r="1045528" ht="12.75" customHeight="1"/>
    <row r="1045529" ht="12.75" customHeight="1"/>
    <row r="1045530" ht="12.75" customHeight="1"/>
    <row r="1045531" ht="12.75" customHeight="1"/>
    <row r="1045532" ht="12.75" customHeight="1"/>
    <row r="1045533" ht="12.75" customHeight="1"/>
    <row r="1045534" ht="12.75" customHeight="1"/>
    <row r="1045535" ht="12.75" customHeight="1"/>
    <row r="1045536" ht="12.75" customHeight="1"/>
    <row r="1045537" ht="12.75" customHeight="1"/>
    <row r="1045538" ht="12.75" customHeight="1"/>
    <row r="1045539" ht="12.75" customHeight="1"/>
    <row r="1045540" ht="12.75" customHeight="1"/>
    <row r="1045541" ht="12.75" customHeight="1"/>
    <row r="1045542" ht="12.75" customHeight="1"/>
    <row r="1045543" ht="12.75" customHeight="1"/>
    <row r="1045544" ht="12.75" customHeight="1"/>
    <row r="1045545" ht="12.75" customHeight="1"/>
    <row r="1045546" ht="12.75" customHeight="1"/>
    <row r="1045547" ht="12.75" customHeight="1"/>
    <row r="1045548" ht="12.75" customHeight="1"/>
    <row r="1045549" ht="12.75" customHeight="1"/>
    <row r="1045550" ht="12.75" customHeight="1"/>
    <row r="1045551" ht="12.75" customHeight="1"/>
    <row r="1045552" ht="12.75" customHeight="1"/>
    <row r="1045553" ht="12.75" customHeight="1"/>
    <row r="1045554" ht="12.75" customHeight="1"/>
    <row r="1045555" ht="12.75" customHeight="1"/>
    <row r="1045556" ht="12.75" customHeight="1"/>
    <row r="1045557" ht="12.75" customHeight="1"/>
    <row r="1045558" ht="12.75" customHeight="1"/>
    <row r="1045559" ht="12.75" customHeight="1"/>
    <row r="1045560" ht="12.75" customHeight="1"/>
    <row r="1045561" ht="12.75" customHeight="1"/>
    <row r="1045562" ht="12.75" customHeight="1"/>
    <row r="1045563" ht="12.75" customHeight="1"/>
    <row r="1045564" ht="12.75" customHeight="1"/>
    <row r="1045565" ht="12.75" customHeight="1"/>
    <row r="1045566" ht="12.75" customHeight="1"/>
    <row r="1045567" ht="12.75" customHeight="1"/>
    <row r="1045568" ht="12.75" customHeight="1"/>
    <row r="1045569" ht="12.75" customHeight="1"/>
    <row r="1045570" ht="12.75" customHeight="1"/>
    <row r="1045571" ht="12.75" customHeight="1"/>
    <row r="1045572" ht="12.75" customHeight="1"/>
    <row r="1045573" ht="12.75" customHeight="1"/>
    <row r="1045574" ht="12.75" customHeight="1"/>
    <row r="1045575" ht="12.75" customHeight="1"/>
    <row r="1045576" ht="12.75" customHeight="1"/>
    <row r="1045577" ht="12.75" customHeight="1"/>
    <row r="1045578" ht="12.75" customHeight="1"/>
    <row r="1045579" ht="12.75" customHeight="1"/>
    <row r="1045580" ht="12.75" customHeight="1"/>
    <row r="1045581" ht="12.75" customHeight="1"/>
    <row r="1045582" ht="12.75" customHeight="1"/>
    <row r="1045583" ht="12.75" customHeight="1"/>
    <row r="1045584" ht="12.75" customHeight="1"/>
    <row r="1045585" ht="12.75" customHeight="1"/>
    <row r="1045586" ht="12.75" customHeight="1"/>
    <row r="1045587" ht="12.75" customHeight="1"/>
    <row r="1045588" ht="12.75" customHeight="1"/>
    <row r="1045589" ht="12.75" customHeight="1"/>
    <row r="1045590" ht="12.75" customHeight="1"/>
    <row r="1045591" ht="12.75" customHeight="1"/>
    <row r="1045592" ht="12.75" customHeight="1"/>
    <row r="1045593" ht="12.75" customHeight="1"/>
    <row r="1045594" ht="12.75" customHeight="1"/>
    <row r="1045595" ht="12.75" customHeight="1"/>
    <row r="1045596" ht="12.75" customHeight="1"/>
    <row r="1045597" ht="12.75" customHeight="1"/>
    <row r="1045598" ht="12.75" customHeight="1"/>
    <row r="1045599" ht="12.75" customHeight="1"/>
    <row r="1045600" ht="12.75" customHeight="1"/>
    <row r="1045601" ht="12.75" customHeight="1"/>
    <row r="1045602" ht="12.75" customHeight="1"/>
    <row r="1045603" ht="12.75" customHeight="1"/>
    <row r="1045604" ht="12.75" customHeight="1"/>
    <row r="1045605" ht="12.75" customHeight="1"/>
    <row r="1045606" ht="12.75" customHeight="1"/>
    <row r="1045607" ht="12.75" customHeight="1"/>
    <row r="1045608" ht="12.75" customHeight="1"/>
    <row r="1045609" ht="12.75" customHeight="1"/>
    <row r="1045610" ht="12.75" customHeight="1"/>
    <row r="1045611" ht="12.75" customHeight="1"/>
    <row r="1045612" ht="12.75" customHeight="1"/>
    <row r="1045613" ht="12.75" customHeight="1"/>
    <row r="1045614" ht="12.75" customHeight="1"/>
    <row r="1045615" ht="12.75" customHeight="1"/>
    <row r="1045616" ht="12.75" customHeight="1"/>
    <row r="1045617" ht="12.75" customHeight="1"/>
    <row r="1045618" ht="12.75" customHeight="1"/>
    <row r="1045619" ht="12.75" customHeight="1"/>
    <row r="1045620" ht="12.75" customHeight="1"/>
    <row r="1045621" ht="12.75" customHeight="1"/>
    <row r="1045622" ht="12.75" customHeight="1"/>
    <row r="1045623" ht="12.75" customHeight="1"/>
    <row r="1045624" ht="12.75" customHeight="1"/>
    <row r="1045625" ht="12.75" customHeight="1"/>
    <row r="1045626" ht="12.75" customHeight="1"/>
    <row r="1045627" ht="12.75" customHeight="1"/>
    <row r="1045628" ht="12.75" customHeight="1"/>
    <row r="1045629" ht="12.75" customHeight="1"/>
    <row r="1045630" ht="12.75" customHeight="1"/>
    <row r="1045631" ht="12.75" customHeight="1"/>
    <row r="1045632" ht="12.75" customHeight="1"/>
    <row r="1045633" ht="12.75" customHeight="1"/>
    <row r="1045634" ht="12.75" customHeight="1"/>
    <row r="1045635" ht="12.75" customHeight="1"/>
    <row r="1045636" ht="12.75" customHeight="1"/>
    <row r="1045637" ht="12.75" customHeight="1"/>
    <row r="1045638" ht="12.75" customHeight="1"/>
    <row r="1045639" ht="12.75" customHeight="1"/>
    <row r="1045640" ht="12.75" customHeight="1"/>
    <row r="1045641" ht="12.75" customHeight="1"/>
    <row r="1045642" ht="12.75" customHeight="1"/>
    <row r="1045643" ht="12.75" customHeight="1"/>
    <row r="1045644" ht="12.75" customHeight="1"/>
    <row r="1045645" ht="12.75" customHeight="1"/>
    <row r="1045646" ht="12.75" customHeight="1"/>
    <row r="1045647" ht="12.75" customHeight="1"/>
    <row r="1045648" ht="12.75" customHeight="1"/>
    <row r="1045649" ht="12.75" customHeight="1"/>
    <row r="1045650" ht="12.75" customHeight="1"/>
    <row r="1045651" ht="12.75" customHeight="1"/>
    <row r="1045652" ht="12.75" customHeight="1"/>
    <row r="1045653" ht="12.75" customHeight="1"/>
    <row r="1045654" ht="12.75" customHeight="1"/>
    <row r="1045655" ht="12.75" customHeight="1"/>
    <row r="1045656" ht="12.75" customHeight="1"/>
    <row r="1045657" ht="12.75" customHeight="1"/>
    <row r="1045658" ht="12.75" customHeight="1"/>
    <row r="1045659" ht="12.75" customHeight="1"/>
    <row r="1045660" ht="12.75" customHeight="1"/>
    <row r="1045661" ht="12.75" customHeight="1"/>
    <row r="1045662" ht="12.75" customHeight="1"/>
    <row r="1045663" ht="12.75" customHeight="1"/>
    <row r="1045664" ht="12.75" customHeight="1"/>
    <row r="1045665" ht="12.75" customHeight="1"/>
    <row r="1045666" ht="12.75" customHeight="1"/>
    <row r="1045667" ht="12.75" customHeight="1"/>
    <row r="1045668" ht="12.75" customHeight="1"/>
    <row r="1045669" ht="12.75" customHeight="1"/>
    <row r="1045670" ht="12.75" customHeight="1"/>
    <row r="1045671" ht="12.75" customHeight="1"/>
    <row r="1045672" ht="12.75" customHeight="1"/>
    <row r="1045673" ht="12.75" customHeight="1"/>
    <row r="1045674" ht="12.75" customHeight="1"/>
    <row r="1045675" ht="12.75" customHeight="1"/>
    <row r="1045676" ht="12.75" customHeight="1"/>
    <row r="1045677" ht="12.75" customHeight="1"/>
    <row r="1045678" ht="12.75" customHeight="1"/>
    <row r="1045679" ht="12.75" customHeight="1"/>
    <row r="1045680" ht="12.75" customHeight="1"/>
    <row r="1045681" ht="12.75" customHeight="1"/>
    <row r="1045682" ht="12.75" customHeight="1"/>
    <row r="1045683" ht="12.75" customHeight="1"/>
    <row r="1045684" ht="12.75" customHeight="1"/>
    <row r="1045685" ht="12.75" customHeight="1"/>
    <row r="1045686" ht="12.75" customHeight="1"/>
    <row r="1045687" ht="12.75" customHeight="1"/>
    <row r="1045688" ht="12.75" customHeight="1"/>
    <row r="1045689" ht="12.75" customHeight="1"/>
    <row r="1045690" ht="12.75" customHeight="1"/>
    <row r="1045691" ht="12.75" customHeight="1"/>
    <row r="1045692" ht="12.75" customHeight="1"/>
    <row r="1045693" ht="12.75" customHeight="1"/>
    <row r="1045694" ht="12.75" customHeight="1"/>
    <row r="1045695" ht="12.75" customHeight="1"/>
    <row r="1045696" ht="12.75" customHeight="1"/>
    <row r="1045697" ht="12.75" customHeight="1"/>
    <row r="1045698" ht="12.75" customHeight="1"/>
    <row r="1045699" ht="12.75" customHeight="1"/>
    <row r="1045700" ht="12.75" customHeight="1"/>
    <row r="1045701" ht="12.75" customHeight="1"/>
    <row r="1045702" ht="12.75" customHeight="1"/>
    <row r="1045703" ht="12.75" customHeight="1"/>
    <row r="1045704" ht="12.75" customHeight="1"/>
    <row r="1045705" ht="12.75" customHeight="1"/>
    <row r="1045706" ht="12.75" customHeight="1"/>
    <row r="1045707" ht="12.75" customHeight="1"/>
    <row r="1045708" ht="12.75" customHeight="1"/>
    <row r="1045709" ht="12.75" customHeight="1"/>
    <row r="1045710" ht="12.75" customHeight="1"/>
    <row r="1045711" ht="12.75" customHeight="1"/>
    <row r="1045712" ht="12.75" customHeight="1"/>
    <row r="1045713" ht="12.75" customHeight="1"/>
    <row r="1045714" ht="12.75" customHeight="1"/>
    <row r="1045715" ht="12.75" customHeight="1"/>
    <row r="1045716" ht="12.75" customHeight="1"/>
    <row r="1045717" ht="12.75" customHeight="1"/>
    <row r="1045718" ht="12.75" customHeight="1"/>
    <row r="1045719" ht="12.75" customHeight="1"/>
    <row r="1045720" ht="12.75" customHeight="1"/>
    <row r="1045721" ht="12.75" customHeight="1"/>
    <row r="1045722" ht="12.75" customHeight="1"/>
    <row r="1045723" ht="12.75" customHeight="1"/>
    <row r="1045724" ht="12.75" customHeight="1"/>
    <row r="1045725" ht="12.75" customHeight="1"/>
    <row r="1045726" ht="12.75" customHeight="1"/>
    <row r="1045727" ht="12.75" customHeight="1"/>
    <row r="1045728" ht="12.75" customHeight="1"/>
    <row r="1045729" ht="12.75" customHeight="1"/>
    <row r="1045730" ht="12.75" customHeight="1"/>
    <row r="1045731" ht="12.75" customHeight="1"/>
    <row r="1045732" ht="12.75" customHeight="1"/>
    <row r="1045733" ht="12.75" customHeight="1"/>
    <row r="1045734" ht="12.75" customHeight="1"/>
    <row r="1045735" ht="12.75" customHeight="1"/>
    <row r="1045736" ht="12.75" customHeight="1"/>
    <row r="1045737" ht="12.75" customHeight="1"/>
    <row r="1045738" ht="12.75" customHeight="1"/>
    <row r="1045739" ht="12.75" customHeight="1"/>
    <row r="1045740" ht="12.75" customHeight="1"/>
    <row r="1045741" ht="12.75" customHeight="1"/>
    <row r="1045742" ht="12.75" customHeight="1"/>
    <row r="1045743" ht="12.75" customHeight="1"/>
    <row r="1045744" ht="12.75" customHeight="1"/>
    <row r="1045745" ht="12.75" customHeight="1"/>
    <row r="1045746" ht="12.75" customHeight="1"/>
    <row r="1045747" ht="12.75" customHeight="1"/>
    <row r="1045748" ht="12.75" customHeight="1"/>
    <row r="1045749" ht="12.75" customHeight="1"/>
    <row r="1045750" ht="12.75" customHeight="1"/>
    <row r="1045751" ht="12.75" customHeight="1"/>
    <row r="1045752" ht="12.75" customHeight="1"/>
    <row r="1045753" ht="12.75" customHeight="1"/>
    <row r="1045754" ht="12.75" customHeight="1"/>
    <row r="1045755" ht="12.75" customHeight="1"/>
    <row r="1045756" ht="12.75" customHeight="1"/>
    <row r="1045757" ht="12.75" customHeight="1"/>
    <row r="1045758" ht="12.75" customHeight="1"/>
    <row r="1045759" ht="12.75" customHeight="1"/>
    <row r="1045760" ht="12.75" customHeight="1"/>
    <row r="1045761" ht="12.75" customHeight="1"/>
    <row r="1045762" ht="12.75" customHeight="1"/>
    <row r="1045763" ht="12.75" customHeight="1"/>
    <row r="1045764" ht="12.75" customHeight="1"/>
    <row r="1045765" ht="12.75" customHeight="1"/>
    <row r="1045766" ht="12.75" customHeight="1"/>
    <row r="1045767" ht="12.75" customHeight="1"/>
    <row r="1045768" ht="12.75" customHeight="1"/>
    <row r="1045769" ht="12.75" customHeight="1"/>
    <row r="1045770" ht="12.75" customHeight="1"/>
    <row r="1045771" ht="12.75" customHeight="1"/>
    <row r="1045772" ht="12.75" customHeight="1"/>
    <row r="1045773" ht="12.75" customHeight="1"/>
    <row r="1045774" ht="12.75" customHeight="1"/>
    <row r="1045775" ht="12.75" customHeight="1"/>
    <row r="1045776" ht="12.75" customHeight="1"/>
    <row r="1045777" ht="12.75" customHeight="1"/>
    <row r="1045778" ht="12.75" customHeight="1"/>
    <row r="1045779" ht="12.75" customHeight="1"/>
    <row r="1045780" ht="12.75" customHeight="1"/>
    <row r="1045781" ht="12.75" customHeight="1"/>
    <row r="1045782" ht="12.75" customHeight="1"/>
    <row r="1045783" ht="12.75" customHeight="1"/>
    <row r="1045784" ht="12.75" customHeight="1"/>
    <row r="1045785" ht="12.75" customHeight="1"/>
    <row r="1045786" ht="12.75" customHeight="1"/>
    <row r="1045787" ht="12.75" customHeight="1"/>
    <row r="1045788" ht="12.75" customHeight="1"/>
    <row r="1045789" ht="12.75" customHeight="1"/>
    <row r="1045790" ht="12.75" customHeight="1"/>
    <row r="1045791" ht="12.75" customHeight="1"/>
    <row r="1045792" ht="12.75" customHeight="1"/>
    <row r="1045793" ht="12.75" customHeight="1"/>
    <row r="1045794" ht="12.75" customHeight="1"/>
    <row r="1045795" ht="12.75" customHeight="1"/>
    <row r="1045796" ht="12.75" customHeight="1"/>
    <row r="1045797" ht="12.75" customHeight="1"/>
    <row r="1045798" ht="12.75" customHeight="1"/>
    <row r="1045799" ht="12.75" customHeight="1"/>
    <row r="1045800" ht="12.75" customHeight="1"/>
    <row r="1045801" ht="12.75" customHeight="1"/>
    <row r="1045802" ht="12.75" customHeight="1"/>
    <row r="1045803" ht="12.75" customHeight="1"/>
    <row r="1045804" ht="12.75" customHeight="1"/>
    <row r="1045805" ht="12.75" customHeight="1"/>
    <row r="1045806" ht="12.75" customHeight="1"/>
    <row r="1045807" ht="12.75" customHeight="1"/>
    <row r="1045808" ht="12.75" customHeight="1"/>
    <row r="1045809" ht="12.75" customHeight="1"/>
    <row r="1045810" ht="12.75" customHeight="1"/>
    <row r="1045811" ht="12.75" customHeight="1"/>
    <row r="1045812" ht="12.75" customHeight="1"/>
    <row r="1045813" ht="12.75" customHeight="1"/>
    <row r="1045814" ht="12.75" customHeight="1"/>
    <row r="1045815" ht="12.75" customHeight="1"/>
    <row r="1045816" ht="12.75" customHeight="1"/>
    <row r="1045817" ht="12.75" customHeight="1"/>
    <row r="1045818" ht="12.75" customHeight="1"/>
    <row r="1045819" ht="12.75" customHeight="1"/>
    <row r="1045820" ht="12.75" customHeight="1"/>
    <row r="1045821" ht="12.75" customHeight="1"/>
    <row r="1045822" ht="12.75" customHeight="1"/>
    <row r="1045823" ht="12.75" customHeight="1"/>
    <row r="1045824" ht="12.75" customHeight="1"/>
    <row r="1045825" ht="12.75" customHeight="1"/>
    <row r="1045826" ht="12.75" customHeight="1"/>
    <row r="1045827" ht="12.75" customHeight="1"/>
    <row r="1045828" ht="12.75" customHeight="1"/>
    <row r="1045829" ht="12.75" customHeight="1"/>
    <row r="1045830" ht="12.75" customHeight="1"/>
    <row r="1045831" ht="12.75" customHeight="1"/>
    <row r="1045832" ht="12.75" customHeight="1"/>
    <row r="1045833" ht="12.75" customHeight="1"/>
    <row r="1045834" ht="12.75" customHeight="1"/>
    <row r="1045835" ht="12.75" customHeight="1"/>
    <row r="1045836" ht="12.75" customHeight="1"/>
    <row r="1045837" ht="12.75" customHeight="1"/>
    <row r="1045838" ht="12.75" customHeight="1"/>
    <row r="1045839" ht="12.75" customHeight="1"/>
    <row r="1045840" ht="12.75" customHeight="1"/>
    <row r="1045841" ht="12.75" customHeight="1"/>
    <row r="1045842" ht="12.75" customHeight="1"/>
    <row r="1045843" ht="12.75" customHeight="1"/>
    <row r="1045844" ht="12.75" customHeight="1"/>
    <row r="1045845" ht="12.75" customHeight="1"/>
    <row r="1045846" ht="12.75" customHeight="1"/>
    <row r="1045847" ht="12.75" customHeight="1"/>
    <row r="1045848" ht="12.75" customHeight="1"/>
    <row r="1045849" ht="12.75" customHeight="1"/>
    <row r="1045850" ht="12.75" customHeight="1"/>
    <row r="1045851" ht="12.75" customHeight="1"/>
    <row r="1045852" ht="12.75" customHeight="1"/>
    <row r="1045853" ht="12.75" customHeight="1"/>
    <row r="1045854" ht="12.75" customHeight="1"/>
    <row r="1045855" ht="12.75" customHeight="1"/>
    <row r="1045856" ht="12.75" customHeight="1"/>
    <row r="1045857" ht="12.75" customHeight="1"/>
    <row r="1045858" ht="12.75" customHeight="1"/>
    <row r="1045859" ht="12.75" customHeight="1"/>
    <row r="1045860" ht="12.75" customHeight="1"/>
    <row r="1045861" ht="12.75" customHeight="1"/>
    <row r="1045862" ht="12.75" customHeight="1"/>
    <row r="1045863" ht="12.75" customHeight="1"/>
    <row r="1045864" ht="12.75" customHeight="1"/>
    <row r="1045865" ht="12.75" customHeight="1"/>
    <row r="1045866" ht="12.75" customHeight="1"/>
    <row r="1045867" ht="12.75" customHeight="1"/>
    <row r="1045868" ht="12.75" customHeight="1"/>
    <row r="1045869" ht="12.75" customHeight="1"/>
    <row r="1045870" ht="12.75" customHeight="1"/>
    <row r="1045871" ht="12.75" customHeight="1"/>
    <row r="1045872" ht="12.75" customHeight="1"/>
    <row r="1045873" ht="12.75" customHeight="1"/>
    <row r="1045874" ht="12.75" customHeight="1"/>
    <row r="1045875" ht="12.75" customHeight="1"/>
    <row r="1045876" ht="12.75" customHeight="1"/>
    <row r="1045877" ht="12.75" customHeight="1"/>
    <row r="1045878" ht="12.75" customHeight="1"/>
    <row r="1045879" ht="12.75" customHeight="1"/>
    <row r="1045880" ht="12.75" customHeight="1"/>
    <row r="1045881" ht="12.75" customHeight="1"/>
    <row r="1045882" ht="12.75" customHeight="1"/>
    <row r="1045883" ht="12.75" customHeight="1"/>
    <row r="1045884" ht="12.75" customHeight="1"/>
    <row r="1045885" ht="12.75" customHeight="1"/>
    <row r="1045886" ht="12.75" customHeight="1"/>
    <row r="1045887" ht="12.75" customHeight="1"/>
    <row r="1045888" ht="12.75" customHeight="1"/>
    <row r="1045889" ht="12.75" customHeight="1"/>
    <row r="1045890" ht="12.75" customHeight="1"/>
    <row r="1045891" ht="12.75" customHeight="1"/>
    <row r="1045892" ht="12.75" customHeight="1"/>
    <row r="1045893" ht="12.75" customHeight="1"/>
    <row r="1045894" ht="12.75" customHeight="1"/>
    <row r="1045895" ht="12.75" customHeight="1"/>
    <row r="1045896" ht="12.75" customHeight="1"/>
    <row r="1045897" ht="12.75" customHeight="1"/>
    <row r="1045898" ht="12.75" customHeight="1"/>
    <row r="1045899" ht="12.75" customHeight="1"/>
    <row r="1045900" ht="12.75" customHeight="1"/>
    <row r="1045901" ht="12.75" customHeight="1"/>
    <row r="1045902" ht="12.75" customHeight="1"/>
    <row r="1045903" ht="12.75" customHeight="1"/>
    <row r="1045904" ht="12.75" customHeight="1"/>
    <row r="1045905" ht="12.75" customHeight="1"/>
    <row r="1045906" ht="12.75" customHeight="1"/>
    <row r="1045907" ht="12.75" customHeight="1"/>
    <row r="1045908" ht="12.75" customHeight="1"/>
    <row r="1045909" ht="12.75" customHeight="1"/>
    <row r="1045910" ht="12.75" customHeight="1"/>
    <row r="1045911" ht="12.75" customHeight="1"/>
    <row r="1045912" ht="12.75" customHeight="1"/>
    <row r="1045913" ht="12.75" customHeight="1"/>
    <row r="1045914" ht="12.75" customHeight="1"/>
    <row r="1045915" ht="12.75" customHeight="1"/>
    <row r="1045916" ht="12.75" customHeight="1"/>
    <row r="1045917" ht="12.75" customHeight="1"/>
    <row r="1045918" ht="12.75" customHeight="1"/>
    <row r="1045919" ht="12.75" customHeight="1"/>
    <row r="1045920" ht="12.75" customHeight="1"/>
    <row r="1045921" ht="12.75" customHeight="1"/>
    <row r="1045922" ht="12.75" customHeight="1"/>
    <row r="1045923" ht="12.75" customHeight="1"/>
    <row r="1045924" ht="12.75" customHeight="1"/>
    <row r="1045925" ht="12.75" customHeight="1"/>
    <row r="1045926" ht="12.75" customHeight="1"/>
    <row r="1045927" ht="12.75" customHeight="1"/>
    <row r="1045928" ht="12.75" customHeight="1"/>
    <row r="1045929" ht="12.75" customHeight="1"/>
    <row r="1045930" ht="12.75" customHeight="1"/>
    <row r="1045931" ht="12.75" customHeight="1"/>
    <row r="1045932" ht="12.75" customHeight="1"/>
    <row r="1045933" ht="12.75" customHeight="1"/>
    <row r="1045934" ht="12.75" customHeight="1"/>
    <row r="1045935" ht="12.75" customHeight="1"/>
    <row r="1045936" ht="12.75" customHeight="1"/>
    <row r="1045937" ht="12.75" customHeight="1"/>
    <row r="1045938" ht="12.75" customHeight="1"/>
    <row r="1045939" ht="12.75" customHeight="1"/>
    <row r="1045940" ht="12.75" customHeight="1"/>
    <row r="1045941" ht="12.75" customHeight="1"/>
    <row r="1045942" ht="12.75" customHeight="1"/>
    <row r="1045943" ht="12.75" customHeight="1"/>
    <row r="1045944" ht="12.75" customHeight="1"/>
    <row r="1045945" ht="12.75" customHeight="1"/>
    <row r="1045946" ht="12.75" customHeight="1"/>
    <row r="1045947" ht="12.75" customHeight="1"/>
    <row r="1045948" ht="12.75" customHeight="1"/>
    <row r="1045949" ht="12.75" customHeight="1"/>
    <row r="1045950" ht="12.75" customHeight="1"/>
    <row r="1045951" ht="12.75" customHeight="1"/>
    <row r="1045952" ht="12.75" customHeight="1"/>
    <row r="1045953" ht="12.75" customHeight="1"/>
    <row r="1045954" ht="12.75" customHeight="1"/>
    <row r="1045955" ht="12.75" customHeight="1"/>
    <row r="1045956" ht="12.75" customHeight="1"/>
    <row r="1045957" ht="12.75" customHeight="1"/>
    <row r="1045958" ht="12.75" customHeight="1"/>
    <row r="1045959" ht="12.75" customHeight="1"/>
    <row r="1045960" ht="12.75" customHeight="1"/>
    <row r="1045961" ht="12.75" customHeight="1"/>
    <row r="1045962" ht="12.75" customHeight="1"/>
    <row r="1045963" ht="12.75" customHeight="1"/>
    <row r="1045964" ht="12.75" customHeight="1"/>
    <row r="1045965" ht="12.75" customHeight="1"/>
    <row r="1045966" ht="12.75" customHeight="1"/>
    <row r="1045967" ht="12.75" customHeight="1"/>
    <row r="1045968" ht="12.75" customHeight="1"/>
    <row r="1045969" ht="12.75" customHeight="1"/>
    <row r="1045970" ht="12.75" customHeight="1"/>
    <row r="1045971" ht="12.75" customHeight="1"/>
    <row r="1045972" ht="12.75" customHeight="1"/>
    <row r="1045973" ht="12.75" customHeight="1"/>
    <row r="1045974" ht="12.75" customHeight="1"/>
    <row r="1045975" ht="12.75" customHeight="1"/>
    <row r="1045976" ht="12.75" customHeight="1"/>
    <row r="1045977" ht="12.75" customHeight="1"/>
    <row r="1045978" ht="12.75" customHeight="1"/>
    <row r="1045979" ht="12.75" customHeight="1"/>
    <row r="1045980" ht="12.75" customHeight="1"/>
    <row r="1045981" ht="12.75" customHeight="1"/>
    <row r="1045982" ht="12.75" customHeight="1"/>
    <row r="1045983" ht="12.75" customHeight="1"/>
    <row r="1045984" ht="12.75" customHeight="1"/>
    <row r="1045985" ht="12.75" customHeight="1"/>
    <row r="1045986" ht="12.75" customHeight="1"/>
    <row r="1045987" ht="12.75" customHeight="1"/>
    <row r="1045988" ht="12.75" customHeight="1"/>
    <row r="1045989" ht="12.75" customHeight="1"/>
    <row r="1045990" ht="12.75" customHeight="1"/>
    <row r="1045991" ht="12.75" customHeight="1"/>
    <row r="1045992" ht="12.75" customHeight="1"/>
    <row r="1045993" ht="12.75" customHeight="1"/>
    <row r="1045994" ht="12.75" customHeight="1"/>
    <row r="1045995" ht="12.75" customHeight="1"/>
    <row r="1045996" ht="12.75" customHeight="1"/>
    <row r="1045997" ht="12.75" customHeight="1"/>
    <row r="1045998" ht="12.75" customHeight="1"/>
    <row r="1045999" ht="12.75" customHeight="1"/>
    <row r="1046000" ht="12.75" customHeight="1"/>
    <row r="1046001" ht="12.75" customHeight="1"/>
    <row r="1046002" ht="12.75" customHeight="1"/>
    <row r="1046003" ht="12.75" customHeight="1"/>
    <row r="1046004" ht="12.75" customHeight="1"/>
    <row r="1046005" ht="12.75" customHeight="1"/>
    <row r="1046006" ht="12.75" customHeight="1"/>
    <row r="1046007" ht="12.75" customHeight="1"/>
    <row r="1046008" ht="12.75" customHeight="1"/>
    <row r="1046009" ht="12.75" customHeight="1"/>
    <row r="1046010" ht="12.75" customHeight="1"/>
    <row r="1046011" ht="12.75" customHeight="1"/>
    <row r="1046012" ht="12.75" customHeight="1"/>
    <row r="1046013" ht="12.75" customHeight="1"/>
    <row r="1046014" ht="12.75" customHeight="1"/>
    <row r="1046015" ht="12.75" customHeight="1"/>
    <row r="1046016" ht="12.75" customHeight="1"/>
    <row r="1046017" ht="12.75" customHeight="1"/>
    <row r="1046018" ht="12.75" customHeight="1"/>
    <row r="1046019" ht="12.75" customHeight="1"/>
    <row r="1046020" ht="12.75" customHeight="1"/>
    <row r="1046021" ht="12.75" customHeight="1"/>
    <row r="1046022" ht="12.75" customHeight="1"/>
    <row r="1046023" ht="12.75" customHeight="1"/>
    <row r="1046024" ht="12.75" customHeight="1"/>
    <row r="1046025" ht="12.75" customHeight="1"/>
    <row r="1046026" ht="12.75" customHeight="1"/>
    <row r="1046027" ht="12.75" customHeight="1"/>
    <row r="1046028" ht="12.75" customHeight="1"/>
    <row r="1046029" ht="12.75" customHeight="1"/>
    <row r="1046030" ht="12.75" customHeight="1"/>
    <row r="1046031" ht="12.75" customHeight="1"/>
    <row r="1046032" ht="12.75" customHeight="1"/>
    <row r="1046033" ht="12.75" customHeight="1"/>
    <row r="1046034" ht="12.75" customHeight="1"/>
    <row r="1046035" ht="12.75" customHeight="1"/>
    <row r="1046036" ht="12.75" customHeight="1"/>
    <row r="1046037" ht="12.75" customHeight="1"/>
    <row r="1046038" ht="12.75" customHeight="1"/>
    <row r="1046039" ht="12.75" customHeight="1"/>
    <row r="1046040" ht="12.75" customHeight="1"/>
    <row r="1046041" ht="12.75" customHeight="1"/>
    <row r="1046042" ht="12.75" customHeight="1"/>
    <row r="1046043" ht="12.75" customHeight="1"/>
    <row r="1046044" ht="12.75" customHeight="1"/>
    <row r="1046045" ht="12.75" customHeight="1"/>
    <row r="1046046" ht="12.75" customHeight="1"/>
    <row r="1046047" ht="12.75" customHeight="1"/>
    <row r="1046048" ht="12.75" customHeight="1"/>
    <row r="1046049" ht="12.75" customHeight="1"/>
    <row r="1046050" ht="12.75" customHeight="1"/>
    <row r="1046051" ht="12.75" customHeight="1"/>
    <row r="1046052" ht="12.75" customHeight="1"/>
    <row r="1046053" ht="12.75" customHeight="1"/>
    <row r="1046054" ht="12.75" customHeight="1"/>
    <row r="1046055" ht="12.75" customHeight="1"/>
    <row r="1046056" ht="12.75" customHeight="1"/>
    <row r="1046057" ht="12.75" customHeight="1"/>
    <row r="1046058" ht="12.75" customHeight="1"/>
    <row r="1046059" ht="12.75" customHeight="1"/>
    <row r="1046060" ht="12.75" customHeight="1"/>
    <row r="1046061" ht="12.75" customHeight="1"/>
    <row r="1046062" ht="12.75" customHeight="1"/>
    <row r="1046063" ht="12.75" customHeight="1"/>
    <row r="1046064" ht="12.75" customHeight="1"/>
    <row r="1046065" ht="12.75" customHeight="1"/>
    <row r="1046066" ht="12.75" customHeight="1"/>
    <row r="1046067" ht="12.75" customHeight="1"/>
    <row r="1046068" ht="12.75" customHeight="1"/>
    <row r="1046069" ht="12.75" customHeight="1"/>
    <row r="1046070" ht="12.75" customHeight="1"/>
    <row r="1046071" ht="12.75" customHeight="1"/>
    <row r="1046072" ht="12.75" customHeight="1"/>
    <row r="1046073" ht="12.75" customHeight="1"/>
    <row r="1046074" ht="12.75" customHeight="1"/>
    <row r="1046075" ht="12.75" customHeight="1"/>
    <row r="1046076" ht="12.75" customHeight="1"/>
    <row r="1046077" ht="12.75" customHeight="1"/>
    <row r="1046078" ht="12.75" customHeight="1"/>
    <row r="1046079" ht="12.75" customHeight="1"/>
    <row r="1046080" ht="12.75" customHeight="1"/>
    <row r="1046081" ht="12.75" customHeight="1"/>
    <row r="1046082" ht="12.75" customHeight="1"/>
    <row r="1046083" ht="12.75" customHeight="1"/>
    <row r="1046084" ht="12.75" customHeight="1"/>
    <row r="1046085" ht="12.75" customHeight="1"/>
    <row r="1046086" ht="12.75" customHeight="1"/>
    <row r="1046087" ht="12.75" customHeight="1"/>
    <row r="1046088" ht="12.75" customHeight="1"/>
    <row r="1046089" ht="12.75" customHeight="1"/>
    <row r="1046090" ht="12.75" customHeight="1"/>
    <row r="1046091" ht="12.75" customHeight="1"/>
    <row r="1046092" ht="12.75" customHeight="1"/>
    <row r="1046093" ht="12.75" customHeight="1"/>
    <row r="1046094" ht="12.75" customHeight="1"/>
    <row r="1046095" ht="12.75" customHeight="1"/>
    <row r="1046096" ht="12.75" customHeight="1"/>
    <row r="1046097" ht="12.75" customHeight="1"/>
    <row r="1046098" ht="12.75" customHeight="1"/>
    <row r="1046099" ht="12.75" customHeight="1"/>
    <row r="1046100" ht="12.75" customHeight="1"/>
    <row r="1046101" ht="12.75" customHeight="1"/>
    <row r="1046102" ht="12.75" customHeight="1"/>
    <row r="1046103" ht="12.75" customHeight="1"/>
    <row r="1046104" ht="12.75" customHeight="1"/>
    <row r="1046105" ht="12.75" customHeight="1"/>
    <row r="1046106" ht="12.75" customHeight="1"/>
    <row r="1046107" ht="12.75" customHeight="1"/>
    <row r="1046108" ht="12.75" customHeight="1"/>
    <row r="1046109" ht="12.75" customHeight="1"/>
    <row r="1046110" ht="12.75" customHeight="1"/>
    <row r="1046111" ht="12.75" customHeight="1"/>
    <row r="1046112" ht="12.75" customHeight="1"/>
    <row r="1046113" ht="12.75" customHeight="1"/>
    <row r="1046114" ht="12.75" customHeight="1"/>
    <row r="1046115" ht="12.75" customHeight="1"/>
    <row r="1046116" ht="12.75" customHeight="1"/>
    <row r="1046117" ht="12.75" customHeight="1"/>
    <row r="1046118" ht="12.75" customHeight="1"/>
    <row r="1046119" ht="12.75" customHeight="1"/>
    <row r="1046120" ht="12.75" customHeight="1"/>
    <row r="1046121" ht="12.75" customHeight="1"/>
    <row r="1046122" ht="12.75" customHeight="1"/>
    <row r="1046123" ht="12.75" customHeight="1"/>
    <row r="1046124" ht="12.75" customHeight="1"/>
    <row r="1046125" ht="12.75" customHeight="1"/>
    <row r="1046126" ht="12.75" customHeight="1"/>
    <row r="1046127" ht="12.75" customHeight="1"/>
    <row r="1046128" ht="12.75" customHeight="1"/>
    <row r="1046129" ht="12.75" customHeight="1"/>
    <row r="1046130" ht="12.75" customHeight="1"/>
    <row r="1046131" ht="12.75" customHeight="1"/>
    <row r="1046132" ht="12.75" customHeight="1"/>
    <row r="1046133" ht="12.75" customHeight="1"/>
    <row r="1046134" ht="12.75" customHeight="1"/>
    <row r="1046135" ht="12.75" customHeight="1"/>
    <row r="1046136" ht="12.75" customHeight="1"/>
    <row r="1046137" ht="12.75" customHeight="1"/>
    <row r="1046138" ht="12.75" customHeight="1"/>
    <row r="1046139" ht="12.75" customHeight="1"/>
    <row r="1046140" ht="12.75" customHeight="1"/>
    <row r="1046141" ht="12.75" customHeight="1"/>
    <row r="1046142" ht="12.75" customHeight="1"/>
    <row r="1046143" ht="12.75" customHeight="1"/>
    <row r="1046144" ht="12.75" customHeight="1"/>
    <row r="1046145" ht="12.75" customHeight="1"/>
    <row r="1046146" ht="12.75" customHeight="1"/>
    <row r="1046147" ht="12.75" customHeight="1"/>
    <row r="1046148" ht="12.75" customHeight="1"/>
    <row r="1046149" ht="12.75" customHeight="1"/>
    <row r="1046150" ht="12.75" customHeight="1"/>
    <row r="1046151" ht="12.75" customHeight="1"/>
    <row r="1046152" ht="12.75" customHeight="1"/>
    <row r="1046153" ht="12.75" customHeight="1"/>
    <row r="1046154" ht="12.75" customHeight="1"/>
    <row r="1046155" ht="12.75" customHeight="1"/>
    <row r="1046156" ht="12.75" customHeight="1"/>
    <row r="1046157" ht="12.75" customHeight="1"/>
    <row r="1046158" ht="12.75" customHeight="1"/>
    <row r="1046159" ht="12.75" customHeight="1"/>
    <row r="1046160" ht="12.75" customHeight="1"/>
    <row r="1046161" ht="12.75" customHeight="1"/>
    <row r="1046162" ht="12.75" customHeight="1"/>
    <row r="1046163" ht="12.75" customHeight="1"/>
    <row r="1046164" ht="12.75" customHeight="1"/>
    <row r="1046165" ht="12.75" customHeight="1"/>
    <row r="1046166" ht="12.75" customHeight="1"/>
    <row r="1046167" ht="12.75" customHeight="1"/>
    <row r="1046168" ht="12.75" customHeight="1"/>
    <row r="1046169" ht="12.75" customHeight="1"/>
    <row r="1046170" ht="12.75" customHeight="1"/>
    <row r="1046171" ht="12.75" customHeight="1"/>
    <row r="1046172" ht="12.75" customHeight="1"/>
    <row r="1046173" ht="12.75" customHeight="1"/>
    <row r="1046174" ht="12.75" customHeight="1"/>
    <row r="1046175" ht="12.75" customHeight="1"/>
    <row r="1046176" ht="12.75" customHeight="1"/>
    <row r="1046177" ht="12.75" customHeight="1"/>
    <row r="1046178" ht="12.75" customHeight="1"/>
    <row r="1046179" ht="12.75" customHeight="1"/>
    <row r="1046180" ht="12.75" customHeight="1"/>
    <row r="1046181" ht="12.75" customHeight="1"/>
    <row r="1046182" ht="12.75" customHeight="1"/>
    <row r="1046183" ht="12.75" customHeight="1"/>
    <row r="1046184" ht="12.75" customHeight="1"/>
    <row r="1046185" ht="12.75" customHeight="1"/>
    <row r="1046186" ht="12.75" customHeight="1"/>
    <row r="1046187" ht="12.75" customHeight="1"/>
    <row r="1046188" ht="12.75" customHeight="1"/>
    <row r="1046189" ht="12.75" customHeight="1"/>
    <row r="1046190" ht="12.75" customHeight="1"/>
    <row r="1046191" ht="12.75" customHeight="1"/>
    <row r="1046192" ht="12.75" customHeight="1"/>
    <row r="1046193" ht="12.75" customHeight="1"/>
    <row r="1046194" ht="12.75" customHeight="1"/>
    <row r="1046195" ht="12.75" customHeight="1"/>
    <row r="1046196" ht="12.75" customHeight="1"/>
    <row r="1046197" ht="12.75" customHeight="1"/>
    <row r="1046198" ht="12.75" customHeight="1"/>
    <row r="1046199" ht="12.75" customHeight="1"/>
    <row r="1046200" ht="12.75" customHeight="1"/>
    <row r="1046201" ht="12.75" customHeight="1"/>
    <row r="1046202" ht="12.75" customHeight="1"/>
    <row r="1046203" ht="12.75" customHeight="1"/>
    <row r="1046204" ht="12.75" customHeight="1"/>
    <row r="1046205" ht="12.75" customHeight="1"/>
    <row r="1046206" ht="12.75" customHeight="1"/>
    <row r="1046207" ht="12.75" customHeight="1"/>
    <row r="1046208" ht="12.75" customHeight="1"/>
    <row r="1046209" ht="12.75" customHeight="1"/>
    <row r="1046210" ht="12.75" customHeight="1"/>
    <row r="1046211" ht="12.75" customHeight="1"/>
    <row r="1046212" ht="12.75" customHeight="1"/>
    <row r="1046213" ht="12.75" customHeight="1"/>
    <row r="1046214" ht="12.75" customHeight="1"/>
    <row r="1046215" ht="12.75" customHeight="1"/>
    <row r="1046216" ht="12.75" customHeight="1"/>
    <row r="1046217" ht="12.75" customHeight="1"/>
    <row r="1046218" ht="12.75" customHeight="1"/>
    <row r="1046219" ht="12.75" customHeight="1"/>
    <row r="1046220" ht="12.75" customHeight="1"/>
    <row r="1046221" ht="12.75" customHeight="1"/>
    <row r="1046222" ht="12.75" customHeight="1"/>
    <row r="1046223" ht="12.75" customHeight="1"/>
    <row r="1046224" ht="12.75" customHeight="1"/>
    <row r="1046225" ht="12.75" customHeight="1"/>
    <row r="1046226" ht="12.75" customHeight="1"/>
    <row r="1046227" ht="12.75" customHeight="1"/>
    <row r="1046228" ht="12.75" customHeight="1"/>
    <row r="1046229" ht="12.75" customHeight="1"/>
    <row r="1046230" ht="12.75" customHeight="1"/>
    <row r="1046231" ht="12.75" customHeight="1"/>
    <row r="1046232" ht="12.75" customHeight="1"/>
    <row r="1046233" ht="12.75" customHeight="1"/>
    <row r="1046234" ht="12.75" customHeight="1"/>
    <row r="1046235" ht="12.75" customHeight="1"/>
    <row r="1046236" ht="12.75" customHeight="1"/>
    <row r="1046237" ht="12.75" customHeight="1"/>
    <row r="1046238" ht="12.75" customHeight="1"/>
    <row r="1046239" ht="12.75" customHeight="1"/>
    <row r="1046240" ht="12.75" customHeight="1"/>
    <row r="1046241" ht="12.75" customHeight="1"/>
    <row r="1046242" ht="12.75" customHeight="1"/>
    <row r="1046243" ht="12.75" customHeight="1"/>
    <row r="1046244" ht="12.75" customHeight="1"/>
    <row r="1046245" ht="12.75" customHeight="1"/>
    <row r="1046246" ht="12.75" customHeight="1"/>
    <row r="1046247" ht="12.75" customHeight="1"/>
    <row r="1046248" ht="12.75" customHeight="1"/>
    <row r="1046249" ht="12.75" customHeight="1"/>
    <row r="1046250" ht="12.75" customHeight="1"/>
    <row r="1046251" ht="12.75" customHeight="1"/>
    <row r="1046252" ht="12.75" customHeight="1"/>
    <row r="1046253" ht="12.75" customHeight="1"/>
    <row r="1046254" ht="12.75" customHeight="1"/>
    <row r="1046255" ht="12.75" customHeight="1"/>
    <row r="1046256" ht="12.75" customHeight="1"/>
    <row r="1046257" ht="12.75" customHeight="1"/>
    <row r="1046258" ht="12.75" customHeight="1"/>
    <row r="1046259" ht="12.75" customHeight="1"/>
    <row r="1046260" ht="12.75" customHeight="1"/>
    <row r="1046261" ht="12.75" customHeight="1"/>
    <row r="1046262" ht="12.75" customHeight="1"/>
    <row r="1046263" ht="12.75" customHeight="1"/>
    <row r="1046264" ht="12.75" customHeight="1"/>
    <row r="1046265" ht="12.75" customHeight="1"/>
    <row r="1046266" ht="12.75" customHeight="1"/>
    <row r="1046267" ht="12.75" customHeight="1"/>
    <row r="1046268" ht="12.75" customHeight="1"/>
    <row r="1046269" ht="12.75" customHeight="1"/>
    <row r="1046270" ht="12.75" customHeight="1"/>
    <row r="1046271" ht="12.75" customHeight="1"/>
    <row r="1046272" ht="12.75" customHeight="1"/>
    <row r="1046273" ht="12.75" customHeight="1"/>
    <row r="1046274" ht="12.75" customHeight="1"/>
    <row r="1046275" ht="12.75" customHeight="1"/>
    <row r="1046276" ht="12.75" customHeight="1"/>
    <row r="1046277" ht="12.75" customHeight="1"/>
    <row r="1046278" ht="12.75" customHeight="1"/>
    <row r="1046279" ht="12.75" customHeight="1"/>
    <row r="1046280" ht="12.75" customHeight="1"/>
    <row r="1046281" ht="12.75" customHeight="1"/>
    <row r="1046282" ht="12.75" customHeight="1"/>
    <row r="1046283" ht="12.75" customHeight="1"/>
    <row r="1046284" ht="12.75" customHeight="1"/>
    <row r="1046285" ht="12.75" customHeight="1"/>
    <row r="1046286" ht="12.75" customHeight="1"/>
    <row r="1046287" ht="12.75" customHeight="1"/>
    <row r="1046288" ht="12.75" customHeight="1"/>
    <row r="1046289" ht="12.75" customHeight="1"/>
    <row r="1046290" ht="12.75" customHeight="1"/>
    <row r="1046291" ht="12.75" customHeight="1"/>
    <row r="1046292" ht="12.75" customHeight="1"/>
    <row r="1046293" ht="12.75" customHeight="1"/>
    <row r="1046294" ht="12.75" customHeight="1"/>
    <row r="1046295" ht="12.75" customHeight="1"/>
    <row r="1046296" ht="12.75" customHeight="1"/>
    <row r="1046297" ht="12.75" customHeight="1"/>
    <row r="1046298" ht="12.75" customHeight="1"/>
    <row r="1046299" ht="12.75" customHeight="1"/>
    <row r="1046300" ht="12.75" customHeight="1"/>
    <row r="1046301" ht="12.75" customHeight="1"/>
    <row r="1046302" ht="12.75" customHeight="1"/>
    <row r="1046303" ht="12.75" customHeight="1"/>
    <row r="1046304" ht="12.75" customHeight="1"/>
    <row r="1046305" ht="12.75" customHeight="1"/>
    <row r="1046306" ht="12.75" customHeight="1"/>
    <row r="1046307" ht="12.75" customHeight="1"/>
    <row r="1046308" ht="12.75" customHeight="1"/>
    <row r="1046309" ht="12.75" customHeight="1"/>
    <row r="1046310" ht="12.75" customHeight="1"/>
    <row r="1046311" ht="12.75" customHeight="1"/>
    <row r="1046312" ht="12.75" customHeight="1"/>
    <row r="1046313" ht="12.75" customHeight="1"/>
    <row r="1046314" ht="12.75" customHeight="1"/>
    <row r="1046315" ht="12.75" customHeight="1"/>
    <row r="1046316" ht="12.75" customHeight="1"/>
    <row r="1046317" ht="12.75" customHeight="1"/>
    <row r="1046318" ht="12.75" customHeight="1"/>
    <row r="1046319" ht="12.75" customHeight="1"/>
    <row r="1046320" ht="12.75" customHeight="1"/>
    <row r="1046321" ht="12.75" customHeight="1"/>
    <row r="1046322" ht="12.75" customHeight="1"/>
    <row r="1046323" ht="12.75" customHeight="1"/>
    <row r="1046324" ht="12.75" customHeight="1"/>
    <row r="1046325" ht="12.75" customHeight="1"/>
    <row r="1046326" ht="12.75" customHeight="1"/>
    <row r="1046327" ht="12.75" customHeight="1"/>
    <row r="1046328" ht="12.75" customHeight="1"/>
    <row r="1046329" ht="12.75" customHeight="1"/>
    <row r="1046330" ht="12.75" customHeight="1"/>
    <row r="1046331" ht="12.75" customHeight="1"/>
    <row r="1046332" ht="12.75" customHeight="1"/>
    <row r="1046333" ht="12.75" customHeight="1"/>
    <row r="1046334" ht="12.75" customHeight="1"/>
    <row r="1046335" ht="12.75" customHeight="1"/>
    <row r="1046336" ht="12.75" customHeight="1"/>
    <row r="1046337" ht="12.75" customHeight="1"/>
    <row r="1046338" ht="12.75" customHeight="1"/>
    <row r="1046339" ht="12.75" customHeight="1"/>
    <row r="1046340" ht="12.75" customHeight="1"/>
    <row r="1046341" ht="12.75" customHeight="1"/>
    <row r="1046342" ht="12.75" customHeight="1"/>
    <row r="1046343" ht="12.75" customHeight="1"/>
    <row r="1046344" ht="12.75" customHeight="1"/>
    <row r="1046345" ht="12.75" customHeight="1"/>
    <row r="1046346" ht="12.75" customHeight="1"/>
    <row r="1046347" ht="12.75" customHeight="1"/>
    <row r="1046348" ht="12.75" customHeight="1"/>
    <row r="1046349" ht="12.75" customHeight="1"/>
    <row r="1046350" ht="12.75" customHeight="1"/>
    <row r="1046351" ht="12.75" customHeight="1"/>
    <row r="1046352" ht="12.75" customHeight="1"/>
    <row r="1046353" ht="12.75" customHeight="1"/>
    <row r="1046354" ht="12.75" customHeight="1"/>
    <row r="1046355" ht="12.75" customHeight="1"/>
    <row r="1046356" ht="12.75" customHeight="1"/>
    <row r="1046357" ht="12.75" customHeight="1"/>
    <row r="1046358" ht="12.75" customHeight="1"/>
    <row r="1046359" ht="12.75" customHeight="1"/>
    <row r="1046360" ht="12.75" customHeight="1"/>
    <row r="1046361" ht="12.75" customHeight="1"/>
    <row r="1046362" ht="12.75" customHeight="1"/>
    <row r="1046363" ht="12.75" customHeight="1"/>
    <row r="1046364" ht="12.75" customHeight="1"/>
    <row r="1046365" ht="12.75" customHeight="1"/>
    <row r="1046366" ht="12.75" customHeight="1"/>
    <row r="1046367" ht="12.75" customHeight="1"/>
    <row r="1046368" ht="12.75" customHeight="1"/>
    <row r="1046369" ht="12.75" customHeight="1"/>
    <row r="1046370" ht="12.75" customHeight="1"/>
    <row r="1046371" ht="12.75" customHeight="1"/>
    <row r="1046372" ht="12.75" customHeight="1"/>
    <row r="1046373" ht="12.75" customHeight="1"/>
    <row r="1046374" ht="12.75" customHeight="1"/>
    <row r="1046375" ht="12.75" customHeight="1"/>
    <row r="1046376" ht="12.75" customHeight="1"/>
    <row r="1046377" ht="12.75" customHeight="1"/>
    <row r="1046378" ht="12.75" customHeight="1"/>
    <row r="1046379" ht="12.75" customHeight="1"/>
    <row r="1046380" ht="12.75" customHeight="1"/>
    <row r="1046381" ht="12.75" customHeight="1"/>
    <row r="1046382" ht="12.75" customHeight="1"/>
    <row r="1046383" ht="12.75" customHeight="1"/>
    <row r="1046384" ht="12.75" customHeight="1"/>
    <row r="1046385" ht="12.75" customHeight="1"/>
    <row r="1046386" ht="12.75" customHeight="1"/>
    <row r="1046387" ht="12.75" customHeight="1"/>
    <row r="1046388" ht="12.75" customHeight="1"/>
    <row r="1046389" ht="12.75" customHeight="1"/>
    <row r="1046390" ht="12.75" customHeight="1"/>
    <row r="1046391" ht="12.75" customHeight="1"/>
    <row r="1046392" ht="12.75" customHeight="1"/>
    <row r="1046393" ht="12.75" customHeight="1"/>
    <row r="1046394" ht="12.75" customHeight="1"/>
    <row r="1046395" ht="12.75" customHeight="1"/>
    <row r="1046396" ht="12.75" customHeight="1"/>
    <row r="1046397" ht="12.75" customHeight="1"/>
    <row r="1046398" ht="12.75" customHeight="1"/>
    <row r="1046399" ht="12.75" customHeight="1"/>
    <row r="1046400" ht="12.75" customHeight="1"/>
    <row r="1046401" ht="12.75" customHeight="1"/>
    <row r="1046402" ht="12.75" customHeight="1"/>
    <row r="1046403" ht="12.75" customHeight="1"/>
    <row r="1046404" ht="12.75" customHeight="1"/>
    <row r="1046405" ht="12.75" customHeight="1"/>
    <row r="1046406" ht="12.75" customHeight="1"/>
    <row r="1046407" ht="12.75" customHeight="1"/>
    <row r="1046408" ht="12.75" customHeight="1"/>
    <row r="1046409" ht="12.75" customHeight="1"/>
    <row r="1046410" ht="12.75" customHeight="1"/>
    <row r="1046411" ht="12.75" customHeight="1"/>
    <row r="1046412" ht="12.75" customHeight="1"/>
    <row r="1046413" ht="12.75" customHeight="1"/>
    <row r="1046414" ht="12.75" customHeight="1"/>
    <row r="1046415" ht="12.75" customHeight="1"/>
    <row r="1046416" ht="12.75" customHeight="1"/>
    <row r="1046417" ht="12.75" customHeight="1"/>
    <row r="1046418" ht="12.75" customHeight="1"/>
    <row r="1046419" ht="12.75" customHeight="1"/>
    <row r="1046420" ht="12.75" customHeight="1"/>
    <row r="1046421" ht="12.75" customHeight="1"/>
    <row r="1046422" ht="12.75" customHeight="1"/>
    <row r="1046423" ht="12.75" customHeight="1"/>
    <row r="1046424" ht="12.75" customHeight="1"/>
    <row r="1046425" ht="12.75" customHeight="1"/>
    <row r="1046426" ht="12.75" customHeight="1"/>
    <row r="1046427" ht="12.75" customHeight="1"/>
    <row r="1046428" ht="12.75" customHeight="1"/>
    <row r="1046429" ht="12.75" customHeight="1"/>
    <row r="1046430" ht="12.75" customHeight="1"/>
    <row r="1046431" ht="12.75" customHeight="1"/>
    <row r="1046432" ht="12.75" customHeight="1"/>
    <row r="1046433" ht="12.75" customHeight="1"/>
    <row r="1046434" ht="12.75" customHeight="1"/>
    <row r="1046435" ht="12.75" customHeight="1"/>
    <row r="1046436" ht="12.75" customHeight="1"/>
    <row r="1046437" ht="12.75" customHeight="1"/>
    <row r="1046438" ht="12.75" customHeight="1"/>
    <row r="1046439" ht="12.75" customHeight="1"/>
    <row r="1046440" ht="12.75" customHeight="1"/>
    <row r="1046441" ht="12.75" customHeight="1"/>
    <row r="1046442" ht="12.75" customHeight="1"/>
    <row r="1046443" ht="12.75" customHeight="1"/>
    <row r="1046444" ht="12.75" customHeight="1"/>
    <row r="1046445" ht="12.75" customHeight="1"/>
    <row r="1046446" ht="12.75" customHeight="1"/>
    <row r="1046447" ht="12.75" customHeight="1"/>
    <row r="1046448" ht="12.75" customHeight="1"/>
    <row r="1046449" ht="12.75" customHeight="1"/>
    <row r="1046450" ht="12.75" customHeight="1"/>
    <row r="1046451" ht="12.75" customHeight="1"/>
    <row r="1046452" ht="12.75" customHeight="1"/>
    <row r="1046453" ht="12.75" customHeight="1"/>
    <row r="1046454" ht="12.75" customHeight="1"/>
    <row r="1046455" ht="12.75" customHeight="1"/>
    <row r="1046456" ht="12.75" customHeight="1"/>
    <row r="1046457" ht="12.75" customHeight="1"/>
    <row r="1046458" ht="12.75" customHeight="1"/>
    <row r="1046459" ht="12.75" customHeight="1"/>
    <row r="1046460" ht="12.75" customHeight="1"/>
    <row r="1046461" ht="12.75" customHeight="1"/>
    <row r="1046462" ht="12.75" customHeight="1"/>
    <row r="1046463" ht="12.75" customHeight="1"/>
    <row r="1046464" ht="12.75" customHeight="1"/>
    <row r="1046465" ht="12.75" customHeight="1"/>
    <row r="1046466" ht="12.75" customHeight="1"/>
    <row r="1046467" ht="12.75" customHeight="1"/>
    <row r="1046468" ht="12.75" customHeight="1"/>
    <row r="1046469" ht="12.75" customHeight="1"/>
    <row r="1046470" ht="12.75" customHeight="1"/>
    <row r="1046471" ht="12.75" customHeight="1"/>
    <row r="1046472" ht="12.75" customHeight="1"/>
    <row r="1046473" ht="12.75" customHeight="1"/>
    <row r="1046474" ht="12.75" customHeight="1"/>
    <row r="1046475" ht="12.75" customHeight="1"/>
    <row r="1046476" ht="12.75" customHeight="1"/>
    <row r="1046477" ht="12.75" customHeight="1"/>
    <row r="1046478" ht="12.75" customHeight="1"/>
    <row r="1046479" ht="12.75" customHeight="1"/>
    <row r="1046480" ht="12.75" customHeight="1"/>
    <row r="1046481" ht="12.75" customHeight="1"/>
    <row r="1046482" ht="12.75" customHeight="1"/>
    <row r="1046483" ht="12.75" customHeight="1"/>
    <row r="1046484" ht="12.75" customHeight="1"/>
    <row r="1046485" ht="12.75" customHeight="1"/>
    <row r="1046486" ht="12.75" customHeight="1"/>
    <row r="1046487" ht="12.75" customHeight="1"/>
    <row r="1046488" ht="12.75" customHeight="1"/>
    <row r="1046489" ht="12.75" customHeight="1"/>
    <row r="1046490" ht="12.75" customHeight="1"/>
    <row r="1046491" ht="12.75" customHeight="1"/>
    <row r="1046492" ht="12.75" customHeight="1"/>
    <row r="1046493" ht="12.75" customHeight="1"/>
    <row r="1046494" ht="12.75" customHeight="1"/>
    <row r="1046495" ht="12.75" customHeight="1"/>
    <row r="1046496" ht="12.75" customHeight="1"/>
    <row r="1046497" ht="12.75" customHeight="1"/>
    <row r="1046498" ht="12.75" customHeight="1"/>
    <row r="1046499" ht="12.75" customHeight="1"/>
    <row r="1046500" ht="12.75" customHeight="1"/>
    <row r="1046501" ht="12.75" customHeight="1"/>
    <row r="1046502" ht="12.75" customHeight="1"/>
    <row r="1046503" ht="12.75" customHeight="1"/>
    <row r="1046504" ht="12.75" customHeight="1"/>
    <row r="1046505" ht="12.75" customHeight="1"/>
    <row r="1046506" ht="12.75" customHeight="1"/>
    <row r="1046507" ht="12.75" customHeight="1"/>
    <row r="1046508" ht="12.75" customHeight="1"/>
    <row r="1046509" ht="12.75" customHeight="1"/>
    <row r="1046510" ht="12.75" customHeight="1"/>
    <row r="1046511" ht="12.75" customHeight="1"/>
    <row r="1046512" ht="12.75" customHeight="1"/>
    <row r="1046513" ht="12.75" customHeight="1"/>
    <row r="1046514" ht="12.75" customHeight="1"/>
    <row r="1046515" ht="12.75" customHeight="1"/>
    <row r="1046516" ht="12.75" customHeight="1"/>
    <row r="1046517" ht="12.75" customHeight="1"/>
    <row r="1046518" ht="12.75" customHeight="1"/>
    <row r="1046519" ht="12.75" customHeight="1"/>
    <row r="1046520" ht="12.75" customHeight="1"/>
    <row r="1046521" ht="12.75" customHeight="1"/>
    <row r="1046522" ht="12.75" customHeight="1"/>
    <row r="1046523" ht="12.75" customHeight="1"/>
    <row r="1046524" ht="12.75" customHeight="1"/>
    <row r="1046525" ht="12.75" customHeight="1"/>
    <row r="1046526" ht="12.75" customHeight="1"/>
    <row r="1046527" ht="12.75" customHeight="1"/>
    <row r="1046528" ht="12.75" customHeight="1"/>
    <row r="1046529" ht="12.75" customHeight="1"/>
    <row r="1046530" ht="12.75" customHeight="1"/>
    <row r="1046531" ht="12.75" customHeight="1"/>
    <row r="1046532" ht="12.75" customHeight="1"/>
    <row r="1046533" ht="12.75" customHeight="1"/>
    <row r="1046534" ht="12.75" customHeight="1"/>
    <row r="1046535" ht="12.75" customHeight="1"/>
    <row r="1046536" ht="12.75" customHeight="1"/>
    <row r="1046537" ht="12.75" customHeight="1"/>
    <row r="1046538" ht="12.75" customHeight="1"/>
    <row r="1046539" ht="12.75" customHeight="1"/>
    <row r="1046540" ht="12.75" customHeight="1"/>
    <row r="1046541" ht="12.75" customHeight="1"/>
    <row r="1046542" ht="12.75" customHeight="1"/>
    <row r="1046543" ht="12.75" customHeight="1"/>
    <row r="1046544" ht="12.75" customHeight="1"/>
    <row r="1046545" ht="12.75" customHeight="1"/>
    <row r="1046546" ht="12.75" customHeight="1"/>
    <row r="1046547" ht="12.75" customHeight="1"/>
    <row r="1046548" ht="12.75" customHeight="1"/>
    <row r="1046549" ht="12.75" customHeight="1"/>
    <row r="1046550" ht="12.75" customHeight="1"/>
    <row r="1046551" ht="12.75" customHeight="1"/>
    <row r="1046552" ht="12.75" customHeight="1"/>
    <row r="1046553" ht="12.75" customHeight="1"/>
    <row r="1046554" ht="12.75" customHeight="1"/>
    <row r="1046555" ht="12.75" customHeight="1"/>
    <row r="1046556" ht="12.75" customHeight="1"/>
    <row r="1046557" ht="12.75" customHeight="1"/>
    <row r="1046558" ht="12.75" customHeight="1"/>
    <row r="1046559" ht="12.75" customHeight="1"/>
    <row r="1046560" ht="12.75" customHeight="1"/>
    <row r="1046561" ht="12.75" customHeight="1"/>
    <row r="1046562" ht="12.75" customHeight="1"/>
    <row r="1046563" ht="12.75" customHeight="1"/>
    <row r="1046564" ht="12.75" customHeight="1"/>
    <row r="1046565" ht="12.75" customHeight="1"/>
    <row r="1046566" ht="12.75" customHeight="1"/>
    <row r="1046567" ht="12.75" customHeight="1"/>
    <row r="1046568" ht="12.75" customHeight="1"/>
    <row r="1046569" ht="12.75" customHeight="1"/>
    <row r="1046570" ht="12.75" customHeight="1"/>
    <row r="1046571" ht="12.75" customHeight="1"/>
    <row r="1046572" ht="12.75" customHeight="1"/>
    <row r="1046573" ht="12.75" customHeight="1"/>
    <row r="1046574" ht="12.75" customHeight="1"/>
    <row r="1046575" ht="12.75" customHeight="1"/>
    <row r="1046576" ht="12.75" customHeight="1"/>
    <row r="1046577" ht="12.75" customHeight="1"/>
    <row r="1046578" ht="12.75" customHeight="1"/>
    <row r="1046579" ht="12.75" customHeight="1"/>
    <row r="1046580" ht="12.75" customHeight="1"/>
    <row r="1046581" ht="12.75" customHeight="1"/>
    <row r="1046582" ht="12.75" customHeight="1"/>
    <row r="1046583" ht="12.75" customHeight="1"/>
    <row r="1046584" ht="12.75" customHeight="1"/>
    <row r="1046585" ht="12.75" customHeight="1"/>
    <row r="1046586" ht="12.75" customHeight="1"/>
    <row r="1046587" ht="12.75" customHeight="1"/>
    <row r="1046588" ht="12.75" customHeight="1"/>
    <row r="1046589" ht="12.75" customHeight="1"/>
    <row r="1046590" ht="12.75" customHeight="1"/>
    <row r="1046591" ht="12.75" customHeight="1"/>
    <row r="1046592" ht="12.75" customHeight="1"/>
    <row r="1046593" ht="12.75" customHeight="1"/>
    <row r="1046594" ht="12.75" customHeight="1"/>
    <row r="1046595" ht="12.75" customHeight="1"/>
    <row r="1046596" ht="12.75" customHeight="1"/>
    <row r="1046597" ht="12.75" customHeight="1"/>
    <row r="1046598" ht="12.75" customHeight="1"/>
    <row r="1046599" ht="12.75" customHeight="1"/>
    <row r="1046600" ht="12.75" customHeight="1"/>
    <row r="1046601" ht="12.75" customHeight="1"/>
    <row r="1046602" ht="12.75" customHeight="1"/>
    <row r="1046603" ht="12.75" customHeight="1"/>
    <row r="1046604" ht="12.75" customHeight="1"/>
    <row r="1046605" ht="12.75" customHeight="1"/>
    <row r="1046606" ht="12.75" customHeight="1"/>
    <row r="1046607" ht="12.75" customHeight="1"/>
    <row r="1046608" ht="12.75" customHeight="1"/>
    <row r="1046609" ht="12.75" customHeight="1"/>
    <row r="1046610" ht="12.75" customHeight="1"/>
    <row r="1046611" ht="12.75" customHeight="1"/>
    <row r="1046612" ht="12.75" customHeight="1"/>
    <row r="1046613" ht="12.75" customHeight="1"/>
    <row r="1046614" ht="12.75" customHeight="1"/>
    <row r="1046615" ht="12.75" customHeight="1"/>
    <row r="1046616" ht="12.75" customHeight="1"/>
    <row r="1046617" ht="12.75" customHeight="1"/>
    <row r="1046618" ht="12.75" customHeight="1"/>
    <row r="1046619" ht="12.75" customHeight="1"/>
    <row r="1046620" ht="12.75" customHeight="1"/>
    <row r="1046621" ht="12.75" customHeight="1"/>
    <row r="1046622" ht="12.75" customHeight="1"/>
    <row r="1046623" ht="12.75" customHeight="1"/>
    <row r="1046624" ht="12.75" customHeight="1"/>
    <row r="1046625" ht="12.75" customHeight="1"/>
    <row r="1046626" ht="12.75" customHeight="1"/>
    <row r="1046627" ht="12.75" customHeight="1"/>
    <row r="1046628" ht="12.75" customHeight="1"/>
    <row r="1046629" ht="12.75" customHeight="1"/>
    <row r="1046630" ht="12.75" customHeight="1"/>
    <row r="1046631" ht="12.75" customHeight="1"/>
    <row r="1046632" ht="12.75" customHeight="1"/>
    <row r="1046633" ht="12.75" customHeight="1"/>
    <row r="1046634" ht="12.75" customHeight="1"/>
    <row r="1046635" ht="12.75" customHeight="1"/>
    <row r="1046636" ht="12.75" customHeight="1"/>
    <row r="1046637" ht="12.75" customHeight="1"/>
    <row r="1046638" ht="12.75" customHeight="1"/>
    <row r="1046639" ht="12.75" customHeight="1"/>
    <row r="1046640" ht="12.75" customHeight="1"/>
    <row r="1046641" ht="12.75" customHeight="1"/>
    <row r="1046642" ht="12.75" customHeight="1"/>
    <row r="1046643" ht="12.75" customHeight="1"/>
    <row r="1046644" ht="12.75" customHeight="1"/>
    <row r="1046645" ht="12.75" customHeight="1"/>
    <row r="1046646" ht="12.75" customHeight="1"/>
    <row r="1046647" ht="12.75" customHeight="1"/>
    <row r="1046648" ht="12.75" customHeight="1"/>
    <row r="1046649" ht="12.75" customHeight="1"/>
    <row r="1046650" ht="12.75" customHeight="1"/>
    <row r="1046651" ht="12.75" customHeight="1"/>
    <row r="1046652" ht="12.75" customHeight="1"/>
    <row r="1046653" ht="12.75" customHeight="1"/>
    <row r="1046654" ht="12.75" customHeight="1"/>
    <row r="1046655" ht="12.75" customHeight="1"/>
    <row r="1046656" ht="12.75" customHeight="1"/>
    <row r="1046657" ht="12.75" customHeight="1"/>
    <row r="1046658" ht="12.75" customHeight="1"/>
    <row r="1046659" ht="12.75" customHeight="1"/>
    <row r="1046660" ht="12.75" customHeight="1"/>
    <row r="1046661" ht="12.75" customHeight="1"/>
    <row r="1046662" ht="12.75" customHeight="1"/>
    <row r="1046663" ht="12.75" customHeight="1"/>
    <row r="1046664" ht="12.75" customHeight="1"/>
    <row r="1046665" ht="12.75" customHeight="1"/>
    <row r="1046666" ht="12.75" customHeight="1"/>
    <row r="1046667" ht="12.75" customHeight="1"/>
    <row r="1046668" ht="12.75" customHeight="1"/>
    <row r="1046669" ht="12.75" customHeight="1"/>
    <row r="1046670" ht="12.75" customHeight="1"/>
    <row r="1046671" ht="12.75" customHeight="1"/>
    <row r="1046672" ht="12.75" customHeight="1"/>
    <row r="1046673" ht="12.75" customHeight="1"/>
    <row r="1046674" ht="12.75" customHeight="1"/>
    <row r="1046675" ht="12.75" customHeight="1"/>
    <row r="1046676" ht="12.75" customHeight="1"/>
    <row r="1046677" ht="12.75" customHeight="1"/>
    <row r="1046678" ht="12.75" customHeight="1"/>
    <row r="1046679" ht="12.75" customHeight="1"/>
    <row r="1046680" ht="12.75" customHeight="1"/>
    <row r="1046681" ht="12.75" customHeight="1"/>
    <row r="1046682" ht="12.75" customHeight="1"/>
    <row r="1046683" ht="12.75" customHeight="1"/>
    <row r="1046684" ht="12.75" customHeight="1"/>
    <row r="1046685" ht="12.75" customHeight="1"/>
    <row r="1046686" ht="12.75" customHeight="1"/>
    <row r="1046687" ht="12.75" customHeight="1"/>
    <row r="1046688" ht="12.75" customHeight="1"/>
    <row r="1046689" ht="12.75" customHeight="1"/>
    <row r="1046690" ht="12.75" customHeight="1"/>
    <row r="1046691" ht="12.75" customHeight="1"/>
    <row r="1046692" ht="12.75" customHeight="1"/>
    <row r="1046693" ht="12.75" customHeight="1"/>
    <row r="1046694" ht="12.75" customHeight="1"/>
    <row r="1046695" ht="12.75" customHeight="1"/>
    <row r="1046696" ht="12.75" customHeight="1"/>
    <row r="1046697" ht="12.75" customHeight="1"/>
    <row r="1046698" ht="12.75" customHeight="1"/>
    <row r="1046699" ht="12.75" customHeight="1"/>
    <row r="1046700" ht="12.75" customHeight="1"/>
    <row r="1046701" ht="12.75" customHeight="1"/>
    <row r="1046702" ht="12.75" customHeight="1"/>
    <row r="1046703" ht="12.75" customHeight="1"/>
    <row r="1046704" ht="12.75" customHeight="1"/>
    <row r="1046705" ht="12.75" customHeight="1"/>
    <row r="1046706" ht="12.75" customHeight="1"/>
    <row r="1046707" ht="12.75" customHeight="1"/>
    <row r="1046708" ht="12.75" customHeight="1"/>
    <row r="1046709" ht="12.75" customHeight="1"/>
    <row r="1046710" ht="12.75" customHeight="1"/>
    <row r="1046711" ht="12.75" customHeight="1"/>
    <row r="1046712" ht="12.75" customHeight="1"/>
    <row r="1046713" ht="12.75" customHeight="1"/>
    <row r="1046714" ht="12.75" customHeight="1"/>
    <row r="1046715" ht="12.75" customHeight="1"/>
    <row r="1046716" ht="12.75" customHeight="1"/>
    <row r="1046717" ht="12.75" customHeight="1"/>
    <row r="1046718" ht="12.75" customHeight="1"/>
    <row r="1046719" ht="12.75" customHeight="1"/>
    <row r="1046720" ht="12.75" customHeight="1"/>
    <row r="1046721" ht="12.75" customHeight="1"/>
    <row r="1046722" ht="12.75" customHeight="1"/>
    <row r="1046723" ht="12.75" customHeight="1"/>
    <row r="1046724" ht="12.75" customHeight="1"/>
    <row r="1046725" ht="12.75" customHeight="1"/>
    <row r="1046726" ht="12.75" customHeight="1"/>
    <row r="1046727" ht="12.75" customHeight="1"/>
    <row r="1046728" ht="12.75" customHeight="1"/>
    <row r="1046729" ht="12.75" customHeight="1"/>
    <row r="1046730" ht="12.75" customHeight="1"/>
    <row r="1046731" ht="12.75" customHeight="1"/>
    <row r="1046732" ht="12.75" customHeight="1"/>
    <row r="1046733" ht="12.75" customHeight="1"/>
    <row r="1046734" ht="12.75" customHeight="1"/>
    <row r="1046735" ht="12.75" customHeight="1"/>
    <row r="1046736" ht="12.75" customHeight="1"/>
    <row r="1046737" ht="12.75" customHeight="1"/>
    <row r="1046738" ht="12.75" customHeight="1"/>
    <row r="1046739" ht="12.75" customHeight="1"/>
    <row r="1046740" ht="12.75" customHeight="1"/>
    <row r="1046741" ht="12.75" customHeight="1"/>
    <row r="1046742" ht="12.75" customHeight="1"/>
    <row r="1046743" ht="12.75" customHeight="1"/>
    <row r="1046744" ht="12.75" customHeight="1"/>
    <row r="1046745" ht="12.75" customHeight="1"/>
    <row r="1046746" ht="12.75" customHeight="1"/>
    <row r="1046747" ht="12.75" customHeight="1"/>
    <row r="1046748" ht="12.75" customHeight="1"/>
    <row r="1046749" ht="12.75" customHeight="1"/>
    <row r="1046750" ht="12.75" customHeight="1"/>
    <row r="1046751" ht="12.75" customHeight="1"/>
    <row r="1046752" ht="12.75" customHeight="1"/>
    <row r="1046753" ht="12.75" customHeight="1"/>
    <row r="1046754" ht="12.75" customHeight="1"/>
    <row r="1046755" ht="12.75" customHeight="1"/>
    <row r="1046756" ht="12.75" customHeight="1"/>
    <row r="1046757" ht="12.75" customHeight="1"/>
    <row r="1046758" ht="12.75" customHeight="1"/>
    <row r="1046759" ht="12.75" customHeight="1"/>
    <row r="1046760" ht="12.75" customHeight="1"/>
    <row r="1046761" ht="12.75" customHeight="1"/>
    <row r="1046762" ht="12.75" customHeight="1"/>
    <row r="1046763" ht="12.75" customHeight="1"/>
    <row r="1046764" ht="12.75" customHeight="1"/>
    <row r="1046765" ht="12.75" customHeight="1"/>
    <row r="1046766" ht="12.75" customHeight="1"/>
    <row r="1046767" ht="12.75" customHeight="1"/>
    <row r="1046768" ht="12.75" customHeight="1"/>
    <row r="1046769" ht="12.75" customHeight="1"/>
    <row r="1046770" ht="12.75" customHeight="1"/>
    <row r="1046771" ht="12.75" customHeight="1"/>
    <row r="1046772" ht="12.75" customHeight="1"/>
    <row r="1046773" ht="12.75" customHeight="1"/>
    <row r="1046774" ht="12.75" customHeight="1"/>
    <row r="1046775" ht="12.75" customHeight="1"/>
    <row r="1046776" ht="12.75" customHeight="1"/>
    <row r="1046777" ht="12.75" customHeight="1"/>
    <row r="1046778" ht="12.75" customHeight="1"/>
    <row r="1046779" ht="12.75" customHeight="1"/>
    <row r="1046780" ht="12.75" customHeight="1"/>
    <row r="1046781" ht="12.75" customHeight="1"/>
    <row r="1046782" ht="12.75" customHeight="1"/>
    <row r="1046783" ht="12.75" customHeight="1"/>
    <row r="1046784" ht="12.75" customHeight="1"/>
    <row r="1046785" ht="12.75" customHeight="1"/>
    <row r="1046786" ht="12.75" customHeight="1"/>
    <row r="1046787" ht="12.75" customHeight="1"/>
    <row r="1046788" ht="12.75" customHeight="1"/>
    <row r="1046789" ht="12.75" customHeight="1"/>
    <row r="1046790" ht="12.75" customHeight="1"/>
    <row r="1046791" ht="12.75" customHeight="1"/>
    <row r="1046792" ht="12.75" customHeight="1"/>
    <row r="1046793" ht="12.75" customHeight="1"/>
    <row r="1046794" ht="12.75" customHeight="1"/>
    <row r="1046795" ht="12.75" customHeight="1"/>
    <row r="1046796" ht="12.75" customHeight="1"/>
    <row r="1046797" ht="12.75" customHeight="1"/>
    <row r="1046798" ht="12.75" customHeight="1"/>
    <row r="1046799" ht="12.75" customHeight="1"/>
    <row r="1046800" ht="12.75" customHeight="1"/>
    <row r="1046801" ht="12.75" customHeight="1"/>
    <row r="1046802" ht="12.75" customHeight="1"/>
    <row r="1046803" ht="12.75" customHeight="1"/>
    <row r="1046804" ht="12.75" customHeight="1"/>
    <row r="1046805" ht="12.75" customHeight="1"/>
    <row r="1046806" ht="12.75" customHeight="1"/>
    <row r="1046807" ht="12.75" customHeight="1"/>
    <row r="1046808" ht="12.75" customHeight="1"/>
    <row r="1046809" ht="12.75" customHeight="1"/>
    <row r="1046810" ht="12.75" customHeight="1"/>
    <row r="1046811" ht="12.75" customHeight="1"/>
    <row r="1046812" ht="12.75" customHeight="1"/>
    <row r="1046813" ht="12.75" customHeight="1"/>
    <row r="1046814" ht="12.75" customHeight="1"/>
    <row r="1046815" ht="12.75" customHeight="1"/>
    <row r="1046816" ht="12.75" customHeight="1"/>
    <row r="1046817" ht="12.75" customHeight="1"/>
    <row r="1046818" ht="12.75" customHeight="1"/>
    <row r="1046819" ht="12.75" customHeight="1"/>
    <row r="1046820" ht="12.75" customHeight="1"/>
    <row r="1046821" ht="12.75" customHeight="1"/>
    <row r="1046822" ht="12.75" customHeight="1"/>
    <row r="1046823" ht="12.75" customHeight="1"/>
    <row r="1046824" ht="12.75" customHeight="1"/>
    <row r="1046825" ht="12.75" customHeight="1"/>
    <row r="1046826" ht="12.75" customHeight="1"/>
    <row r="1046827" ht="12.75" customHeight="1"/>
    <row r="1046828" ht="12.75" customHeight="1"/>
    <row r="1046829" ht="12.75" customHeight="1"/>
    <row r="1046830" ht="12.75" customHeight="1"/>
    <row r="1046831" ht="12.75" customHeight="1"/>
    <row r="1046832" ht="12.75" customHeight="1"/>
    <row r="1046833" ht="12.75" customHeight="1"/>
    <row r="1046834" ht="12.75" customHeight="1"/>
    <row r="1046835" ht="12.75" customHeight="1"/>
    <row r="1046836" ht="12.75" customHeight="1"/>
    <row r="1046837" ht="12.75" customHeight="1"/>
    <row r="1046838" ht="12.75" customHeight="1"/>
    <row r="1046839" ht="12.75" customHeight="1"/>
    <row r="1046840" ht="12.75" customHeight="1"/>
    <row r="1046841" ht="12.75" customHeight="1"/>
    <row r="1046842" ht="12.75" customHeight="1"/>
    <row r="1046843" ht="12.75" customHeight="1"/>
    <row r="1046844" ht="12.75" customHeight="1"/>
    <row r="1046845" ht="12.75" customHeight="1"/>
    <row r="1046846" ht="12.75" customHeight="1"/>
    <row r="1046847" ht="12.75" customHeight="1"/>
    <row r="1046848" ht="12.75" customHeight="1"/>
    <row r="1046849" ht="12.75" customHeight="1"/>
    <row r="1046850" ht="12.75" customHeight="1"/>
    <row r="1046851" ht="12.75" customHeight="1"/>
    <row r="1046852" ht="12.75" customHeight="1"/>
    <row r="1046853" ht="12.75" customHeight="1"/>
    <row r="1046854" ht="12.75" customHeight="1"/>
    <row r="1046855" ht="12.75" customHeight="1"/>
    <row r="1046856" ht="12.75" customHeight="1"/>
    <row r="1046857" ht="12.75" customHeight="1"/>
    <row r="1046858" ht="12.75" customHeight="1"/>
    <row r="1046859" ht="12.75" customHeight="1"/>
    <row r="1046860" ht="12.75" customHeight="1"/>
    <row r="1046861" ht="12.75" customHeight="1"/>
    <row r="1046862" ht="12.75" customHeight="1"/>
    <row r="1046863" ht="12.75" customHeight="1"/>
    <row r="1046864" ht="12.75" customHeight="1"/>
    <row r="1046865" ht="12.75" customHeight="1"/>
    <row r="1046866" ht="12.75" customHeight="1"/>
    <row r="1046867" ht="12.75" customHeight="1"/>
    <row r="1046868" ht="12.75" customHeight="1"/>
    <row r="1046869" ht="12.75" customHeight="1"/>
    <row r="1046870" ht="12.75" customHeight="1"/>
    <row r="1046871" ht="12.75" customHeight="1"/>
    <row r="1046872" ht="12.75" customHeight="1"/>
    <row r="1046873" ht="12.75" customHeight="1"/>
    <row r="1046874" ht="12.75" customHeight="1"/>
    <row r="1046875" ht="12.75" customHeight="1"/>
    <row r="1046876" ht="12.75" customHeight="1"/>
    <row r="1046877" ht="12.75" customHeight="1"/>
    <row r="1046878" ht="12.75" customHeight="1"/>
    <row r="1046879" ht="12.75" customHeight="1"/>
    <row r="1046880" ht="12.75" customHeight="1"/>
    <row r="1046881" ht="12.75" customHeight="1"/>
    <row r="1046882" ht="12.75" customHeight="1"/>
    <row r="1046883" ht="12.75" customHeight="1"/>
    <row r="1046884" ht="12.75" customHeight="1"/>
    <row r="1046885" ht="12.75" customHeight="1"/>
    <row r="1046886" ht="12.75" customHeight="1"/>
    <row r="1046887" ht="12.75" customHeight="1"/>
    <row r="1046888" ht="12.75" customHeight="1"/>
    <row r="1046889" ht="12.75" customHeight="1"/>
    <row r="1046890" ht="12.75" customHeight="1"/>
    <row r="1046891" ht="12.75" customHeight="1"/>
    <row r="1046892" ht="12.75" customHeight="1"/>
    <row r="1046893" ht="12.75" customHeight="1"/>
    <row r="1046894" ht="12.75" customHeight="1"/>
    <row r="1046895" ht="12.75" customHeight="1"/>
    <row r="1046896" ht="12.75" customHeight="1"/>
    <row r="1046897" ht="12.75" customHeight="1"/>
    <row r="1046898" ht="12.75" customHeight="1"/>
    <row r="1046899" ht="12.75" customHeight="1"/>
    <row r="1046900" ht="12.75" customHeight="1"/>
    <row r="1046901" ht="12.75" customHeight="1"/>
    <row r="1046902" ht="12.75" customHeight="1"/>
    <row r="1046903" ht="12.75" customHeight="1"/>
    <row r="1046904" ht="12.75" customHeight="1"/>
    <row r="1046905" ht="12.75" customHeight="1"/>
    <row r="1046906" ht="12.75" customHeight="1"/>
    <row r="1046907" ht="12.75" customHeight="1"/>
    <row r="1046908" ht="12.75" customHeight="1"/>
    <row r="1046909" ht="12.75" customHeight="1"/>
    <row r="1046910" ht="12.75" customHeight="1"/>
    <row r="1046911" ht="12.75" customHeight="1"/>
    <row r="1046912" ht="12.75" customHeight="1"/>
    <row r="1046913" ht="12.75" customHeight="1"/>
    <row r="1046914" ht="12.75" customHeight="1"/>
    <row r="1046915" ht="12.75" customHeight="1"/>
    <row r="1046916" ht="12.75" customHeight="1"/>
    <row r="1046917" ht="12.75" customHeight="1"/>
    <row r="1046918" ht="12.75" customHeight="1"/>
    <row r="1046919" ht="12.75" customHeight="1"/>
    <row r="1046920" ht="12.75" customHeight="1"/>
    <row r="1046921" ht="12.75" customHeight="1"/>
    <row r="1046922" ht="12.75" customHeight="1"/>
    <row r="1046923" ht="12.75" customHeight="1"/>
    <row r="1046924" ht="12.75" customHeight="1"/>
    <row r="1046925" ht="12.75" customHeight="1"/>
    <row r="1046926" ht="12.75" customHeight="1"/>
    <row r="1046927" ht="12.75" customHeight="1"/>
    <row r="1046928" ht="12.75" customHeight="1"/>
    <row r="1046929" ht="12.75" customHeight="1"/>
    <row r="1046930" ht="12.75" customHeight="1"/>
    <row r="1046931" ht="12.75" customHeight="1"/>
    <row r="1046932" ht="12.75" customHeight="1"/>
    <row r="1046933" ht="12.75" customHeight="1"/>
    <row r="1046934" ht="12.75" customHeight="1"/>
    <row r="1046935" ht="12.75" customHeight="1"/>
    <row r="1046936" ht="12.75" customHeight="1"/>
    <row r="1046937" ht="12.75" customHeight="1"/>
    <row r="1046938" ht="12.75" customHeight="1"/>
    <row r="1046939" ht="12.75" customHeight="1"/>
    <row r="1046940" ht="12.75" customHeight="1"/>
    <row r="1046941" ht="12.75" customHeight="1"/>
    <row r="1046942" ht="12.75" customHeight="1"/>
    <row r="1046943" ht="12.75" customHeight="1"/>
    <row r="1046944" ht="12.75" customHeight="1"/>
    <row r="1046945" ht="12.75" customHeight="1"/>
    <row r="1046946" ht="12.75" customHeight="1"/>
    <row r="1046947" ht="12.75" customHeight="1"/>
    <row r="1046948" ht="12.75" customHeight="1"/>
    <row r="1046949" ht="12.75" customHeight="1"/>
    <row r="1046950" ht="12.75" customHeight="1"/>
    <row r="1046951" ht="12.75" customHeight="1"/>
    <row r="1046952" ht="12.75" customHeight="1"/>
    <row r="1046953" ht="12.75" customHeight="1"/>
    <row r="1046954" ht="12.75" customHeight="1"/>
    <row r="1046955" ht="12.75" customHeight="1"/>
    <row r="1046956" ht="12.75" customHeight="1"/>
    <row r="1046957" ht="12.75" customHeight="1"/>
    <row r="1046958" ht="12.75" customHeight="1"/>
    <row r="1046959" ht="12.75" customHeight="1"/>
    <row r="1046960" ht="12.75" customHeight="1"/>
    <row r="1046961" ht="12.75" customHeight="1"/>
    <row r="1046962" ht="12.75" customHeight="1"/>
    <row r="1046963" ht="12.75" customHeight="1"/>
    <row r="1046964" ht="12.75" customHeight="1"/>
    <row r="1046965" ht="12.75" customHeight="1"/>
    <row r="1046966" ht="12.75" customHeight="1"/>
    <row r="1046967" ht="12.75" customHeight="1"/>
    <row r="1046968" ht="12.75" customHeight="1"/>
    <row r="1046969" ht="12.75" customHeight="1"/>
    <row r="1046970" ht="12.75" customHeight="1"/>
    <row r="1046971" ht="12.75" customHeight="1"/>
    <row r="1046972" ht="12.75" customHeight="1"/>
    <row r="1046973" ht="12.75" customHeight="1"/>
    <row r="1046974" ht="12.75" customHeight="1"/>
    <row r="1046975" ht="12.75" customHeight="1"/>
    <row r="1046976" ht="12.75" customHeight="1"/>
    <row r="1046977" ht="12.75" customHeight="1"/>
    <row r="1046978" ht="12.75" customHeight="1"/>
    <row r="1046979" ht="12.75" customHeight="1"/>
    <row r="1046980" ht="12.75" customHeight="1"/>
    <row r="1046981" ht="12.75" customHeight="1"/>
    <row r="1046982" ht="12.75" customHeight="1"/>
    <row r="1046983" ht="12.75" customHeight="1"/>
    <row r="1046984" ht="12.75" customHeight="1"/>
    <row r="1046985" ht="12.75" customHeight="1"/>
    <row r="1046986" ht="12.75" customHeight="1"/>
    <row r="1046987" ht="12.75" customHeight="1"/>
    <row r="1046988" ht="12.75" customHeight="1"/>
    <row r="1046989" ht="12.75" customHeight="1"/>
    <row r="1046990" ht="12.75" customHeight="1"/>
    <row r="1046991" ht="12.75" customHeight="1"/>
    <row r="1046992" ht="12.75" customHeight="1"/>
    <row r="1046993" ht="12.75" customHeight="1"/>
    <row r="1046994" ht="12.75" customHeight="1"/>
    <row r="1046995" ht="12.75" customHeight="1"/>
    <row r="1046996" ht="12.75" customHeight="1"/>
    <row r="1046997" ht="12.75" customHeight="1"/>
    <row r="1046998" ht="12.75" customHeight="1"/>
    <row r="1046999" ht="12.75" customHeight="1"/>
    <row r="1047000" ht="12.75" customHeight="1"/>
    <row r="1047001" ht="12.75" customHeight="1"/>
    <row r="1047002" ht="12.75" customHeight="1"/>
    <row r="1047003" ht="12.75" customHeight="1"/>
    <row r="1047004" ht="12.75" customHeight="1"/>
    <row r="1047005" ht="12.75" customHeight="1"/>
    <row r="1047006" ht="12.75" customHeight="1"/>
    <row r="1047007" ht="12.75" customHeight="1"/>
    <row r="1047008" ht="12.75" customHeight="1"/>
    <row r="1047009" ht="12.75" customHeight="1"/>
    <row r="1047010" ht="12.75" customHeight="1"/>
    <row r="1047011" ht="12.75" customHeight="1"/>
    <row r="1047012" ht="12.75" customHeight="1"/>
    <row r="1047013" ht="12.75" customHeight="1"/>
    <row r="1047014" ht="12.75" customHeight="1"/>
    <row r="1047015" ht="12.75" customHeight="1"/>
    <row r="1047016" ht="12.75" customHeight="1"/>
    <row r="1047017" ht="12.75" customHeight="1"/>
    <row r="1047018" ht="12.75" customHeight="1"/>
    <row r="1047019" ht="12.75" customHeight="1"/>
    <row r="1047020" ht="12.75" customHeight="1"/>
    <row r="1047021" ht="12.75" customHeight="1"/>
    <row r="1047022" ht="12.75" customHeight="1"/>
    <row r="1047023" ht="12.75" customHeight="1"/>
    <row r="1047024" ht="12.75" customHeight="1"/>
    <row r="1047025" ht="12.75" customHeight="1"/>
    <row r="1047026" ht="12.75" customHeight="1"/>
    <row r="1047027" ht="12.75" customHeight="1"/>
    <row r="1047028" ht="12.75" customHeight="1"/>
    <row r="1047029" ht="12.75" customHeight="1"/>
    <row r="1047030" ht="12.75" customHeight="1"/>
    <row r="1047031" ht="12.75" customHeight="1"/>
    <row r="1047032" ht="12.75" customHeight="1"/>
    <row r="1047033" ht="12.75" customHeight="1"/>
    <row r="1047034" ht="12.75" customHeight="1"/>
    <row r="1047035" ht="12.75" customHeight="1"/>
    <row r="1047036" ht="12.75" customHeight="1"/>
    <row r="1047037" ht="12.75" customHeight="1"/>
    <row r="1047038" ht="12.75" customHeight="1"/>
    <row r="1047039" ht="12.75" customHeight="1"/>
    <row r="1047040" ht="12.75" customHeight="1"/>
    <row r="1047041" ht="12.75" customHeight="1"/>
    <row r="1047042" ht="12.75" customHeight="1"/>
    <row r="1047043" ht="12.75" customHeight="1"/>
    <row r="1047044" ht="12.75" customHeight="1"/>
    <row r="1047045" ht="12.75" customHeight="1"/>
    <row r="1047046" ht="12.75" customHeight="1"/>
    <row r="1047047" ht="12.75" customHeight="1"/>
    <row r="1047048" ht="12.75" customHeight="1"/>
    <row r="1047049" ht="12.75" customHeight="1"/>
    <row r="1047050" ht="12.75" customHeight="1"/>
    <row r="1047051" ht="12.75" customHeight="1"/>
    <row r="1047052" ht="12.75" customHeight="1"/>
    <row r="1047053" ht="12.75" customHeight="1"/>
    <row r="1047054" ht="12.75" customHeight="1"/>
    <row r="1047055" ht="12.75" customHeight="1"/>
    <row r="1047056" ht="12.75" customHeight="1"/>
    <row r="1047057" ht="12.75" customHeight="1"/>
    <row r="1047058" ht="12.75" customHeight="1"/>
    <row r="1047059" ht="12.75" customHeight="1"/>
    <row r="1047060" ht="12.75" customHeight="1"/>
    <row r="1047061" ht="12.75" customHeight="1"/>
    <row r="1047062" ht="12.75" customHeight="1"/>
    <row r="1047063" ht="12.75" customHeight="1"/>
    <row r="1047064" ht="12.75" customHeight="1"/>
    <row r="1047065" ht="12.75" customHeight="1"/>
    <row r="1047066" ht="12.75" customHeight="1"/>
    <row r="1047067" ht="12.75" customHeight="1"/>
    <row r="1047068" ht="12.75" customHeight="1"/>
    <row r="1047069" ht="12.75" customHeight="1"/>
    <row r="1047070" ht="12.75" customHeight="1"/>
    <row r="1047071" ht="12.75" customHeight="1"/>
    <row r="1047072" ht="12.75" customHeight="1"/>
    <row r="1047073" ht="12.75" customHeight="1"/>
    <row r="1047074" ht="12.75" customHeight="1"/>
    <row r="1047075" ht="12.75" customHeight="1"/>
    <row r="1047076" ht="12.75" customHeight="1"/>
    <row r="1047077" ht="12.75" customHeight="1"/>
    <row r="1047078" ht="12.75" customHeight="1"/>
    <row r="1047079" ht="12.75" customHeight="1"/>
    <row r="1047080" ht="12.75" customHeight="1"/>
    <row r="1047081" ht="12.75" customHeight="1"/>
    <row r="1047082" ht="12.75" customHeight="1"/>
    <row r="1047083" ht="12.75" customHeight="1"/>
    <row r="1047084" ht="12.75" customHeight="1"/>
    <row r="1047085" ht="12.75" customHeight="1"/>
    <row r="1047086" ht="12.75" customHeight="1"/>
    <row r="1047087" ht="12.75" customHeight="1"/>
    <row r="1047088" ht="12.75" customHeight="1"/>
    <row r="1047089" ht="12.75" customHeight="1"/>
    <row r="1047090" ht="12.75" customHeight="1"/>
    <row r="1047091" ht="12.75" customHeight="1"/>
    <row r="1047092" ht="12.75" customHeight="1"/>
    <row r="1047093" ht="12.75" customHeight="1"/>
    <row r="1047094" ht="12.75" customHeight="1"/>
    <row r="1047095" ht="12.75" customHeight="1"/>
    <row r="1047096" ht="12.75" customHeight="1"/>
    <row r="1047097" ht="12.75" customHeight="1"/>
    <row r="1047098" ht="12.75" customHeight="1"/>
    <row r="1047099" ht="12.75" customHeight="1"/>
    <row r="1047100" ht="12.75" customHeight="1"/>
    <row r="1047101" ht="12.75" customHeight="1"/>
    <row r="1047102" ht="12.75" customHeight="1"/>
    <row r="1047103" ht="12.75" customHeight="1"/>
    <row r="1047104" ht="12.75" customHeight="1"/>
    <row r="1047105" ht="12.75" customHeight="1"/>
    <row r="1047106" ht="12.75" customHeight="1"/>
    <row r="1047107" ht="12.75" customHeight="1"/>
    <row r="1047108" ht="12.75" customHeight="1"/>
    <row r="1047109" ht="12.75" customHeight="1"/>
    <row r="1047110" ht="12.75" customHeight="1"/>
    <row r="1047111" ht="12.75" customHeight="1"/>
    <row r="1047112" ht="12.75" customHeight="1"/>
    <row r="1047113" ht="12.75" customHeight="1"/>
    <row r="1047114" ht="12.75" customHeight="1"/>
    <row r="1047115" ht="12.75" customHeight="1"/>
    <row r="1047116" ht="12.75" customHeight="1"/>
    <row r="1047117" ht="12.75" customHeight="1"/>
    <row r="1047118" ht="12.75" customHeight="1"/>
    <row r="1047119" ht="12.75" customHeight="1"/>
    <row r="1047120" ht="12.75" customHeight="1"/>
    <row r="1047121" ht="12.75" customHeight="1"/>
    <row r="1047122" ht="12.75" customHeight="1"/>
    <row r="1047123" ht="12.75" customHeight="1"/>
    <row r="1047124" ht="12.75" customHeight="1"/>
    <row r="1047125" ht="12.75" customHeight="1"/>
    <row r="1047126" ht="12.75" customHeight="1"/>
    <row r="1047127" ht="12.75" customHeight="1"/>
    <row r="1047128" ht="12.75" customHeight="1"/>
    <row r="1047129" ht="12.75" customHeight="1"/>
    <row r="1047130" ht="12.75" customHeight="1"/>
    <row r="1047131" ht="12.75" customHeight="1"/>
    <row r="1047132" ht="12.75" customHeight="1"/>
    <row r="1047133" ht="12.75" customHeight="1"/>
    <row r="1047134" ht="12.75" customHeight="1"/>
    <row r="1047135" ht="12.75" customHeight="1"/>
    <row r="1047136" ht="12.75" customHeight="1"/>
    <row r="1047137" ht="12.75" customHeight="1"/>
    <row r="1047138" ht="12.75" customHeight="1"/>
    <row r="1047139" ht="12.75" customHeight="1"/>
    <row r="1047140" ht="12.75" customHeight="1"/>
    <row r="1047141" ht="12.75" customHeight="1"/>
    <row r="1047142" ht="12.75" customHeight="1"/>
    <row r="1047143" ht="12.75" customHeight="1"/>
    <row r="1047144" ht="12.75" customHeight="1"/>
    <row r="1047145" ht="12.75" customHeight="1"/>
    <row r="1047146" ht="12.75" customHeight="1"/>
    <row r="1047147" ht="12.75" customHeight="1"/>
    <row r="1047148" ht="12.75" customHeight="1"/>
    <row r="1047149" ht="12.75" customHeight="1"/>
    <row r="1047150" ht="12.75" customHeight="1"/>
    <row r="1047151" ht="12.75" customHeight="1"/>
    <row r="1047152" ht="12.75" customHeight="1"/>
    <row r="1047153" ht="12.75" customHeight="1"/>
    <row r="1047154" ht="12.75" customHeight="1"/>
    <row r="1047155" ht="12.75" customHeight="1"/>
    <row r="1047156" ht="12.75" customHeight="1"/>
    <row r="1047157" ht="12.75" customHeight="1"/>
    <row r="1047158" ht="12.75" customHeight="1"/>
    <row r="1047159" ht="12.75" customHeight="1"/>
    <row r="1047160" ht="12.75" customHeight="1"/>
    <row r="1047161" ht="12.75" customHeight="1"/>
    <row r="1047162" ht="12.75" customHeight="1"/>
    <row r="1047163" ht="12.75" customHeight="1"/>
    <row r="1047164" ht="12.75" customHeight="1"/>
    <row r="1047165" ht="12.75" customHeight="1"/>
    <row r="1047166" ht="12.75" customHeight="1"/>
    <row r="1047167" ht="12.75" customHeight="1"/>
    <row r="1047168" ht="12.75" customHeight="1"/>
    <row r="1047169" ht="12.75" customHeight="1"/>
    <row r="1047170" ht="12.75" customHeight="1"/>
    <row r="1047171" ht="12.75" customHeight="1"/>
    <row r="1047172" ht="12.75" customHeight="1"/>
    <row r="1047173" ht="12.75" customHeight="1"/>
    <row r="1047174" ht="12.75" customHeight="1"/>
    <row r="1047175" ht="12.75" customHeight="1"/>
    <row r="1047176" ht="12.75" customHeight="1"/>
    <row r="1047177" ht="12.75" customHeight="1"/>
    <row r="1047178" ht="12.75" customHeight="1"/>
    <row r="1047179" ht="12.75" customHeight="1"/>
    <row r="1047180" ht="12.75" customHeight="1"/>
    <row r="1047181" ht="12.75" customHeight="1"/>
    <row r="1047182" ht="12.75" customHeight="1"/>
    <row r="1047183" ht="12.75" customHeight="1"/>
    <row r="1047184" ht="12.75" customHeight="1"/>
    <row r="1047185" ht="12.75" customHeight="1"/>
    <row r="1047186" ht="12.75" customHeight="1"/>
    <row r="1047187" ht="12.75" customHeight="1"/>
    <row r="1047188" ht="12.75" customHeight="1"/>
    <row r="1047189" ht="12.75" customHeight="1"/>
    <row r="1047190" ht="12.75" customHeight="1"/>
    <row r="1047191" ht="12.75" customHeight="1"/>
    <row r="1047192" ht="12.75" customHeight="1"/>
    <row r="1047193" ht="12.75" customHeight="1"/>
    <row r="1047194" ht="12.75" customHeight="1"/>
    <row r="1047195" ht="12.75" customHeight="1"/>
    <row r="1047196" ht="12.75" customHeight="1"/>
    <row r="1047197" ht="12.75" customHeight="1"/>
    <row r="1047198" ht="12.75" customHeight="1"/>
    <row r="1047199" ht="12.75" customHeight="1"/>
    <row r="1047200" ht="12.75" customHeight="1"/>
    <row r="1047201" ht="12.75" customHeight="1"/>
    <row r="1047202" ht="12.75" customHeight="1"/>
    <row r="1047203" ht="12.75" customHeight="1"/>
    <row r="1047204" ht="12.75" customHeight="1"/>
    <row r="1047205" ht="12.75" customHeight="1"/>
    <row r="1047206" ht="12.75" customHeight="1"/>
    <row r="1047207" ht="12.75" customHeight="1"/>
    <row r="1047208" ht="12.75" customHeight="1"/>
    <row r="1047209" ht="12.75" customHeight="1"/>
    <row r="1047210" ht="12.75" customHeight="1"/>
    <row r="1047211" ht="12.75" customHeight="1"/>
    <row r="1047212" ht="12.75" customHeight="1"/>
    <row r="1047213" ht="12.75" customHeight="1"/>
    <row r="1047214" ht="12.75" customHeight="1"/>
    <row r="1047215" ht="12.75" customHeight="1"/>
    <row r="1047216" ht="12.75" customHeight="1"/>
    <row r="1047217" ht="12.75" customHeight="1"/>
    <row r="1047218" ht="12.75" customHeight="1"/>
    <row r="1047219" ht="12.75" customHeight="1"/>
    <row r="1047220" ht="12.75" customHeight="1"/>
    <row r="1047221" ht="12.75" customHeight="1"/>
    <row r="1047222" ht="12.75" customHeight="1"/>
    <row r="1047223" ht="12.75" customHeight="1"/>
    <row r="1047224" ht="12.75" customHeight="1"/>
    <row r="1047225" ht="12.75" customHeight="1"/>
    <row r="1047226" ht="12.75" customHeight="1"/>
    <row r="1047227" ht="12.75" customHeight="1"/>
    <row r="1047228" ht="12.75" customHeight="1"/>
    <row r="1047229" ht="12.75" customHeight="1"/>
    <row r="1047230" ht="12.75" customHeight="1"/>
    <row r="1047231" ht="12.75" customHeight="1"/>
    <row r="1047232" ht="12.75" customHeight="1"/>
    <row r="1047233" ht="12.75" customHeight="1"/>
    <row r="1047234" ht="12.75" customHeight="1"/>
    <row r="1047235" ht="12.75" customHeight="1"/>
    <row r="1047236" ht="12.75" customHeight="1"/>
    <row r="1047237" ht="12.75" customHeight="1"/>
    <row r="1047238" ht="12.75" customHeight="1"/>
    <row r="1047239" ht="12.75" customHeight="1"/>
    <row r="1047240" ht="12.75" customHeight="1"/>
    <row r="1047241" ht="12.75" customHeight="1"/>
    <row r="1047242" ht="12.75" customHeight="1"/>
    <row r="1047243" ht="12.75" customHeight="1"/>
    <row r="1047244" ht="12.75" customHeight="1"/>
    <row r="1047245" ht="12.75" customHeight="1"/>
    <row r="1047246" ht="12.75" customHeight="1"/>
    <row r="1047247" ht="12.75" customHeight="1"/>
    <row r="1047248" ht="12.75" customHeight="1"/>
    <row r="1047249" ht="12.75" customHeight="1"/>
    <row r="1047250" ht="12.75" customHeight="1"/>
    <row r="1047251" ht="12.75" customHeight="1"/>
    <row r="1047252" ht="12.75" customHeight="1"/>
    <row r="1047253" ht="12.75" customHeight="1"/>
    <row r="1047254" ht="12.75" customHeight="1"/>
    <row r="1047255" ht="12.75" customHeight="1"/>
    <row r="1047256" ht="12.75" customHeight="1"/>
    <row r="1047257" ht="12.75" customHeight="1"/>
    <row r="1047258" ht="12.75" customHeight="1"/>
    <row r="1047259" ht="12.75" customHeight="1"/>
    <row r="1047260" ht="12.75" customHeight="1"/>
    <row r="1047261" ht="12.75" customHeight="1"/>
    <row r="1047262" ht="12.75" customHeight="1"/>
    <row r="1047263" ht="12.75" customHeight="1"/>
    <row r="1047264" ht="12.75" customHeight="1"/>
    <row r="1047265" ht="12.75" customHeight="1"/>
    <row r="1047266" ht="12.75" customHeight="1"/>
    <row r="1047267" ht="12.75" customHeight="1"/>
    <row r="1047268" ht="12.75" customHeight="1"/>
    <row r="1047269" ht="12.75" customHeight="1"/>
    <row r="1047270" ht="12.75" customHeight="1"/>
    <row r="1047271" ht="12.75" customHeight="1"/>
    <row r="1047272" ht="12.75" customHeight="1"/>
    <row r="1047273" ht="12.75" customHeight="1"/>
    <row r="1047274" ht="12.75" customHeight="1"/>
    <row r="1047275" ht="12.75" customHeight="1"/>
    <row r="1047276" ht="12.75" customHeight="1"/>
    <row r="1047277" ht="12.75" customHeight="1"/>
    <row r="1047278" ht="12.75" customHeight="1"/>
    <row r="1047279" ht="12.75" customHeight="1"/>
    <row r="1047280" ht="12.75" customHeight="1"/>
    <row r="1047281" ht="12.75" customHeight="1"/>
    <row r="1047282" ht="12.75" customHeight="1"/>
    <row r="1047283" ht="12.75" customHeight="1"/>
    <row r="1047284" ht="12.75" customHeight="1"/>
    <row r="1047285" ht="12.75" customHeight="1"/>
    <row r="1047286" ht="12.75" customHeight="1"/>
    <row r="1047287" ht="12.75" customHeight="1"/>
    <row r="1047288" ht="12.75" customHeight="1"/>
    <row r="1047289" ht="12.75" customHeight="1"/>
    <row r="1047290" ht="12.75" customHeight="1"/>
    <row r="1047291" ht="12.75" customHeight="1"/>
    <row r="1047292" ht="12.75" customHeight="1"/>
    <row r="1047293" ht="12.75" customHeight="1"/>
    <row r="1047294" ht="12.75" customHeight="1"/>
    <row r="1047295" ht="12.75" customHeight="1"/>
    <row r="1047296" ht="12.75" customHeight="1"/>
    <row r="1047297" ht="12.75" customHeight="1"/>
    <row r="1047298" ht="12.75" customHeight="1"/>
    <row r="1047299" ht="12.75" customHeight="1"/>
    <row r="1047300" ht="12.75" customHeight="1"/>
    <row r="1047301" ht="12.75" customHeight="1"/>
    <row r="1047302" ht="12.75" customHeight="1"/>
    <row r="1047303" ht="12.75" customHeight="1"/>
    <row r="1047304" ht="12.75" customHeight="1"/>
    <row r="1047305" ht="12.75" customHeight="1"/>
    <row r="1047306" ht="12.75" customHeight="1"/>
    <row r="1047307" ht="12.75" customHeight="1"/>
    <row r="1047308" ht="12.75" customHeight="1"/>
    <row r="1047309" ht="12.75" customHeight="1"/>
    <row r="1047310" ht="12.75" customHeight="1"/>
    <row r="1047311" ht="12.75" customHeight="1"/>
    <row r="1047312" ht="12.75" customHeight="1"/>
    <row r="1047313" ht="12.75" customHeight="1"/>
    <row r="1047314" ht="12.75" customHeight="1"/>
    <row r="1047315" ht="12.75" customHeight="1"/>
    <row r="1047316" ht="12.75" customHeight="1"/>
    <row r="1047317" ht="12.75" customHeight="1"/>
    <row r="1047318" ht="12.75" customHeight="1"/>
    <row r="1047319" ht="12.75" customHeight="1"/>
    <row r="1047320" ht="12.75" customHeight="1"/>
    <row r="1047321" ht="12.75" customHeight="1"/>
    <row r="1047322" ht="12.75" customHeight="1"/>
    <row r="1047323" ht="12.75" customHeight="1"/>
    <row r="1047324" ht="12.75" customHeight="1"/>
    <row r="1047325" ht="12.75" customHeight="1"/>
    <row r="1047326" ht="12.75" customHeight="1"/>
    <row r="1047327" ht="12.75" customHeight="1"/>
    <row r="1047328" ht="12.75" customHeight="1"/>
    <row r="1047329" ht="12.75" customHeight="1"/>
    <row r="1047330" ht="12.75" customHeight="1"/>
    <row r="1047331" ht="12.75" customHeight="1"/>
    <row r="1047332" ht="12.75" customHeight="1"/>
    <row r="1047333" ht="12.75" customHeight="1"/>
    <row r="1047334" ht="12.75" customHeight="1"/>
    <row r="1047335" ht="12.75" customHeight="1"/>
    <row r="1047336" ht="12.75" customHeight="1"/>
    <row r="1047337" ht="12.75" customHeight="1"/>
    <row r="1047338" ht="12.75" customHeight="1"/>
    <row r="1047339" ht="12.75" customHeight="1"/>
    <row r="1047340" ht="12.75" customHeight="1"/>
    <row r="1047341" ht="12.75" customHeight="1"/>
    <row r="1047342" ht="12.75" customHeight="1"/>
    <row r="1047343" ht="12.75" customHeight="1"/>
    <row r="1047344" ht="12.75" customHeight="1"/>
    <row r="1047345" ht="12.75" customHeight="1"/>
    <row r="1047346" ht="12.75" customHeight="1"/>
    <row r="1047347" ht="12.75" customHeight="1"/>
    <row r="1047348" ht="12.75" customHeight="1"/>
    <row r="1047349" ht="12.75" customHeight="1"/>
    <row r="1047350" ht="12.75" customHeight="1"/>
    <row r="1047351" ht="12.75" customHeight="1"/>
    <row r="1047352" ht="12.75" customHeight="1"/>
    <row r="1047353" ht="12.75" customHeight="1"/>
    <row r="1047354" ht="12.75" customHeight="1"/>
    <row r="1047355" ht="12.75" customHeight="1"/>
    <row r="1047356" ht="12.75" customHeight="1"/>
    <row r="1047357" ht="12.75" customHeight="1"/>
    <row r="1047358" ht="12.75" customHeight="1"/>
    <row r="1047359" ht="12.75" customHeight="1"/>
    <row r="1047360" ht="12.75" customHeight="1"/>
    <row r="1047361" ht="12.75" customHeight="1"/>
    <row r="1047362" ht="12.75" customHeight="1"/>
    <row r="1047363" ht="12.75" customHeight="1"/>
    <row r="1047364" ht="12.75" customHeight="1"/>
    <row r="1047365" ht="12.75" customHeight="1"/>
    <row r="1047366" ht="12.75" customHeight="1"/>
    <row r="1047367" ht="12.75" customHeight="1"/>
    <row r="1047368" ht="12.75" customHeight="1"/>
    <row r="1047369" ht="12.75" customHeight="1"/>
    <row r="1047370" ht="12.75" customHeight="1"/>
    <row r="1047371" ht="12.75" customHeight="1"/>
    <row r="1047372" ht="12.75" customHeight="1"/>
    <row r="1047373" ht="12.75" customHeight="1"/>
    <row r="1047374" ht="12.75" customHeight="1"/>
    <row r="1047375" ht="12.75" customHeight="1"/>
    <row r="1047376" ht="12.75" customHeight="1"/>
    <row r="1047377" ht="12.75" customHeight="1"/>
    <row r="1047378" ht="12.75" customHeight="1"/>
    <row r="1047379" ht="12.75" customHeight="1"/>
    <row r="1047380" ht="12.75" customHeight="1"/>
    <row r="1047381" ht="12.75" customHeight="1"/>
    <row r="1047382" ht="12.75" customHeight="1"/>
    <row r="1047383" ht="12.75" customHeight="1"/>
    <row r="1047384" ht="12.75" customHeight="1"/>
    <row r="1047385" ht="12.75" customHeight="1"/>
    <row r="1047386" ht="12.75" customHeight="1"/>
    <row r="1047387" ht="12.75" customHeight="1"/>
    <row r="1047388" ht="12.75" customHeight="1"/>
    <row r="1047389" ht="12.75" customHeight="1"/>
    <row r="1047390" ht="12.75" customHeight="1"/>
    <row r="1047391" ht="12.75" customHeight="1"/>
    <row r="1047392" ht="12.75" customHeight="1"/>
    <row r="1047393" ht="12.75" customHeight="1"/>
    <row r="1047394" ht="12.75" customHeight="1"/>
    <row r="1047395" ht="12.75" customHeight="1"/>
    <row r="1047396" ht="12.75" customHeight="1"/>
    <row r="1047397" ht="12.75" customHeight="1"/>
    <row r="1047398" ht="12.75" customHeight="1"/>
    <row r="1047399" ht="12.75" customHeight="1"/>
    <row r="1047400" ht="12.75" customHeight="1"/>
    <row r="1047401" ht="12.75" customHeight="1"/>
    <row r="1047402" ht="12.75" customHeight="1"/>
    <row r="1047403" ht="12.75" customHeight="1"/>
    <row r="1047404" ht="12.75" customHeight="1"/>
    <row r="1047405" ht="12.75" customHeight="1"/>
    <row r="1047406" ht="12.75" customHeight="1"/>
    <row r="1047407" ht="12.75" customHeight="1"/>
    <row r="1047408" ht="12.75" customHeight="1"/>
    <row r="1047409" ht="12.75" customHeight="1"/>
    <row r="1047410" ht="12.75" customHeight="1"/>
    <row r="1047411" ht="12.75" customHeight="1"/>
    <row r="1047412" ht="12.75" customHeight="1"/>
    <row r="1047413" ht="12.75" customHeight="1"/>
    <row r="1047414" ht="12.75" customHeight="1"/>
    <row r="1047415" ht="12.75" customHeight="1"/>
    <row r="1047416" ht="12.75" customHeight="1"/>
    <row r="1047417" ht="12.75" customHeight="1"/>
    <row r="1047418" ht="12.75" customHeight="1"/>
    <row r="1047419" ht="12.75" customHeight="1"/>
    <row r="1047420" ht="12.75" customHeight="1"/>
    <row r="1047421" ht="12.75" customHeight="1"/>
    <row r="1047422" ht="12.75" customHeight="1"/>
    <row r="1047423" ht="12.75" customHeight="1"/>
    <row r="1047424" ht="12.75" customHeight="1"/>
    <row r="1047425" ht="12.75" customHeight="1"/>
    <row r="1047426" ht="12.75" customHeight="1"/>
    <row r="1047427" ht="12.75" customHeight="1"/>
    <row r="1047428" ht="12.75" customHeight="1"/>
    <row r="1047429" ht="12.75" customHeight="1"/>
    <row r="1047430" ht="12.75" customHeight="1"/>
    <row r="1047431" ht="12.75" customHeight="1"/>
    <row r="1047432" ht="12.75" customHeight="1"/>
    <row r="1047433" ht="12.75" customHeight="1"/>
    <row r="1047434" ht="12.75" customHeight="1"/>
    <row r="1047435" ht="12.75" customHeight="1"/>
    <row r="1047436" ht="12.75" customHeight="1"/>
    <row r="1047437" ht="12.75" customHeight="1"/>
    <row r="1047438" ht="12.75" customHeight="1"/>
    <row r="1047439" ht="12.75" customHeight="1"/>
    <row r="1047440" ht="12.75" customHeight="1"/>
    <row r="1047441" ht="12.75" customHeight="1"/>
    <row r="1047442" ht="12.75" customHeight="1"/>
    <row r="1047443" ht="12.75" customHeight="1"/>
    <row r="1047444" ht="12.75" customHeight="1"/>
    <row r="1047445" ht="12.75" customHeight="1"/>
    <row r="1047446" ht="12.75" customHeight="1"/>
    <row r="1047447" ht="12.75" customHeight="1"/>
    <row r="1047448" ht="12.75" customHeight="1"/>
    <row r="1047449" ht="12.75" customHeight="1"/>
    <row r="1047450" ht="12.75" customHeight="1"/>
    <row r="1047451" ht="12.75" customHeight="1"/>
    <row r="1047452" ht="12.75" customHeight="1"/>
    <row r="1047453" ht="12.75" customHeight="1"/>
    <row r="1047454" ht="12.75" customHeight="1"/>
    <row r="1047455" ht="12.75" customHeight="1"/>
    <row r="1047456" ht="12.75" customHeight="1"/>
    <row r="1047457" ht="12.75" customHeight="1"/>
    <row r="1047458" ht="12.75" customHeight="1"/>
    <row r="1047459" ht="12.75" customHeight="1"/>
    <row r="1047460" ht="12.75" customHeight="1"/>
    <row r="1047461" ht="12.75" customHeight="1"/>
    <row r="1047462" ht="12.75" customHeight="1"/>
    <row r="1047463" ht="12.75" customHeight="1"/>
    <row r="1047464" ht="12.75" customHeight="1"/>
    <row r="1047465" ht="12.75" customHeight="1"/>
    <row r="1047466" ht="12.75" customHeight="1"/>
    <row r="1047467" ht="12.75" customHeight="1"/>
    <row r="1047468" ht="12.75" customHeight="1"/>
    <row r="1047469" ht="12.75" customHeight="1"/>
    <row r="1047470" ht="12.75" customHeight="1"/>
    <row r="1047471" ht="12.75" customHeight="1"/>
    <row r="1047472" ht="12.75" customHeight="1"/>
    <row r="1047473" ht="12.75" customHeight="1"/>
    <row r="1047474" ht="12.75" customHeight="1"/>
    <row r="1047475" ht="12.75" customHeight="1"/>
    <row r="1047476" ht="12.75" customHeight="1"/>
    <row r="1047477" ht="12.75" customHeight="1"/>
    <row r="1047478" ht="12.75" customHeight="1"/>
    <row r="1047479" ht="12.75" customHeight="1"/>
    <row r="1047480" ht="12.75" customHeight="1"/>
    <row r="1047481" ht="12.75" customHeight="1"/>
    <row r="1047482" ht="12.75" customHeight="1"/>
    <row r="1047483" ht="12.75" customHeight="1"/>
    <row r="1047484" ht="12.75" customHeight="1"/>
    <row r="1047485" ht="12.75" customHeight="1"/>
    <row r="1047486" ht="12.75" customHeight="1"/>
    <row r="1047487" ht="12.75" customHeight="1"/>
    <row r="1047488" ht="12.75" customHeight="1"/>
    <row r="1047489" ht="12.75" customHeight="1"/>
    <row r="1047490" ht="12.75" customHeight="1"/>
    <row r="1047491" ht="12.75" customHeight="1"/>
    <row r="1047492" ht="12.75" customHeight="1"/>
    <row r="1047493" ht="12.75" customHeight="1"/>
    <row r="1047494" ht="12.75" customHeight="1"/>
    <row r="1047495" ht="12.75" customHeight="1"/>
    <row r="1047496" ht="12.75" customHeight="1"/>
    <row r="1047497" ht="12.75" customHeight="1"/>
    <row r="1047498" ht="12.75" customHeight="1"/>
    <row r="1047499" ht="12.75" customHeight="1"/>
    <row r="1047500" ht="12.75" customHeight="1"/>
    <row r="1047501" ht="12.75" customHeight="1"/>
    <row r="1047502" ht="12.75" customHeight="1"/>
    <row r="1047503" ht="12.75" customHeight="1"/>
    <row r="1047504" ht="12.75" customHeight="1"/>
    <row r="1047505" ht="12.75" customHeight="1"/>
    <row r="1047506" ht="12.75" customHeight="1"/>
    <row r="1047507" ht="12.75" customHeight="1"/>
    <row r="1047508" ht="12.75" customHeight="1"/>
    <row r="1047509" ht="12.75" customHeight="1"/>
    <row r="1047510" ht="12.75" customHeight="1"/>
    <row r="1047511" ht="12.75" customHeight="1"/>
    <row r="1047512" ht="12.75" customHeight="1"/>
    <row r="1047513" ht="12.75" customHeight="1"/>
    <row r="1047514" ht="12.75" customHeight="1"/>
    <row r="1047515" ht="12.75" customHeight="1"/>
    <row r="1047516" ht="12.75" customHeight="1"/>
    <row r="1047517" ht="12.75" customHeight="1"/>
    <row r="1047518" ht="12.75" customHeight="1"/>
    <row r="1047519" ht="12.75" customHeight="1"/>
    <row r="1047520" ht="12.75" customHeight="1"/>
    <row r="1047521" ht="12.75" customHeight="1"/>
    <row r="1047522" ht="12.75" customHeight="1"/>
    <row r="1047523" ht="12.75" customHeight="1"/>
    <row r="1047524" ht="12.75" customHeight="1"/>
    <row r="1047525" ht="12.75" customHeight="1"/>
    <row r="1047526" ht="12.75" customHeight="1"/>
    <row r="1047527" ht="12.75" customHeight="1"/>
    <row r="1047528" ht="12.75" customHeight="1"/>
    <row r="1047529" ht="12.75" customHeight="1"/>
    <row r="1047530" ht="12.75" customHeight="1"/>
    <row r="1047531" ht="12.75" customHeight="1"/>
    <row r="1047532" ht="12.75" customHeight="1"/>
    <row r="1047533" ht="12.75" customHeight="1"/>
    <row r="1047534" ht="12.75" customHeight="1"/>
    <row r="1047535" ht="12.75" customHeight="1"/>
    <row r="1047536" ht="12.75" customHeight="1"/>
    <row r="1047537" ht="12.75" customHeight="1"/>
    <row r="1047538" ht="12.75" customHeight="1"/>
    <row r="1047539" ht="12.75" customHeight="1"/>
    <row r="1047540" ht="12.75" customHeight="1"/>
    <row r="1047541" ht="12.75" customHeight="1"/>
    <row r="1047542" ht="12.75" customHeight="1"/>
    <row r="1047543" ht="12.75" customHeight="1"/>
    <row r="1047544" ht="12.75" customHeight="1"/>
    <row r="1047545" ht="12.75" customHeight="1"/>
    <row r="1047546" ht="12.75" customHeight="1"/>
    <row r="1047547" ht="12.75" customHeight="1"/>
    <row r="1047548" ht="12.75" customHeight="1"/>
    <row r="1047549" ht="12.75" customHeight="1"/>
    <row r="1047550" ht="12.75" customHeight="1"/>
    <row r="1047551" ht="12.75" customHeight="1"/>
    <row r="1047552" ht="12.75" customHeight="1"/>
    <row r="1047553" ht="12.75" customHeight="1"/>
    <row r="1047554" ht="12.75" customHeight="1"/>
    <row r="1047555" ht="12.75" customHeight="1"/>
    <row r="1047556" ht="12.75" customHeight="1"/>
    <row r="1047557" ht="12.75" customHeight="1"/>
    <row r="1047558" ht="12.75" customHeight="1"/>
    <row r="1047559" ht="12.75" customHeight="1"/>
    <row r="1047560" ht="12.75" customHeight="1"/>
    <row r="1047561" ht="12.75" customHeight="1"/>
    <row r="1047562" ht="12.75" customHeight="1"/>
    <row r="1047563" ht="12.75" customHeight="1"/>
    <row r="1047564" ht="12.75" customHeight="1"/>
    <row r="1047565" ht="12.75" customHeight="1"/>
    <row r="1047566" ht="12.75" customHeight="1"/>
    <row r="1047567" ht="12.75" customHeight="1"/>
    <row r="1047568" ht="12.75" customHeight="1"/>
    <row r="1047569" ht="12.75" customHeight="1"/>
    <row r="1047570" ht="12.75" customHeight="1"/>
    <row r="1047571" ht="12.75" customHeight="1"/>
    <row r="1047572" ht="12.75" customHeight="1"/>
    <row r="1047573" ht="12.75" customHeight="1"/>
    <row r="1047574" ht="12.75" customHeight="1"/>
    <row r="1047575" ht="12.75" customHeight="1"/>
    <row r="1047576" ht="12.75" customHeight="1"/>
    <row r="1047577" ht="12.75" customHeight="1"/>
    <row r="1047578" ht="12.75" customHeight="1"/>
    <row r="1047579" ht="12.75" customHeight="1"/>
    <row r="1047580" ht="12.75" customHeight="1"/>
    <row r="1047581" ht="12.75" customHeight="1"/>
    <row r="1047582" ht="12.75" customHeight="1"/>
    <row r="1047583" ht="12.75" customHeight="1"/>
    <row r="1047584" ht="12.75" customHeight="1"/>
    <row r="1047585" ht="12.75" customHeight="1"/>
    <row r="1047586" ht="12.75" customHeight="1"/>
    <row r="1047587" ht="12.75" customHeight="1"/>
    <row r="1047588" ht="12.75" customHeight="1"/>
    <row r="1047589" ht="12.75" customHeight="1"/>
    <row r="1047590" ht="12.75" customHeight="1"/>
    <row r="1047591" ht="12.75" customHeight="1"/>
    <row r="1047592" ht="12.75" customHeight="1"/>
    <row r="1047593" ht="12.75" customHeight="1"/>
    <row r="1047594" ht="12.75" customHeight="1"/>
    <row r="1047595" ht="12.75" customHeight="1"/>
    <row r="1047596" ht="12.75" customHeight="1"/>
    <row r="1047597" ht="12.75" customHeight="1"/>
    <row r="1047598" ht="12.75" customHeight="1"/>
    <row r="1047599" ht="12.75" customHeight="1"/>
    <row r="1047600" ht="12.75" customHeight="1"/>
    <row r="1047601" ht="12.75" customHeight="1"/>
    <row r="1047602" ht="12.75" customHeight="1"/>
    <row r="1047603" ht="12.75" customHeight="1"/>
    <row r="1047604" ht="12.75" customHeight="1"/>
    <row r="1047605" ht="12.75" customHeight="1"/>
    <row r="1047606" ht="12.75" customHeight="1"/>
    <row r="1047607" ht="12.75" customHeight="1"/>
    <row r="1047608" ht="12.75" customHeight="1"/>
    <row r="1047609" ht="12.75" customHeight="1"/>
    <row r="1047610" ht="12.75" customHeight="1"/>
    <row r="1047611" ht="12.75" customHeight="1"/>
    <row r="1047612" ht="12.75" customHeight="1"/>
    <row r="1047613" ht="12.75" customHeight="1"/>
    <row r="1047614" ht="12.75" customHeight="1"/>
    <row r="1047615" ht="12.75" customHeight="1"/>
    <row r="1047616" ht="12.75" customHeight="1"/>
    <row r="1047617" ht="12.75" customHeight="1"/>
    <row r="1047618" ht="12.75" customHeight="1"/>
    <row r="1047619" ht="12.75" customHeight="1"/>
    <row r="1047620" ht="12.75" customHeight="1"/>
    <row r="1047621" ht="12.75" customHeight="1"/>
    <row r="1047622" ht="12.75" customHeight="1"/>
    <row r="1047623" ht="12.75" customHeight="1"/>
    <row r="1047624" ht="12.75" customHeight="1"/>
    <row r="1047625" ht="12.75" customHeight="1"/>
    <row r="1047626" ht="12.75" customHeight="1"/>
    <row r="1047627" ht="12.75" customHeight="1"/>
    <row r="1047628" ht="12.75" customHeight="1"/>
    <row r="1047629" ht="12.75" customHeight="1"/>
    <row r="1047630" ht="12.75" customHeight="1"/>
    <row r="1047631" ht="12.75" customHeight="1"/>
    <row r="1047632" ht="12.75" customHeight="1"/>
    <row r="1047633" ht="12.75" customHeight="1"/>
    <row r="1047634" ht="12.75" customHeight="1"/>
    <row r="1047635" ht="12.75" customHeight="1"/>
    <row r="1047636" ht="12.75" customHeight="1"/>
    <row r="1047637" ht="12.75" customHeight="1"/>
    <row r="1047638" ht="12.75" customHeight="1"/>
    <row r="1047639" ht="12.75" customHeight="1"/>
    <row r="1047640" ht="12.75" customHeight="1"/>
    <row r="1047641" ht="12.75" customHeight="1"/>
    <row r="1047642" ht="12.75" customHeight="1"/>
    <row r="1047643" ht="12.75" customHeight="1"/>
    <row r="1047644" ht="12.75" customHeight="1"/>
    <row r="1047645" ht="12.75" customHeight="1"/>
    <row r="1047646" ht="12.75" customHeight="1"/>
    <row r="1047647" ht="12.75" customHeight="1"/>
    <row r="1047648" ht="12.75" customHeight="1"/>
    <row r="1047649" ht="12.75" customHeight="1"/>
    <row r="1047650" ht="12.75" customHeight="1"/>
    <row r="1047651" ht="12.75" customHeight="1"/>
    <row r="1047652" ht="12.75" customHeight="1"/>
    <row r="1047653" ht="12.75" customHeight="1"/>
    <row r="1047654" ht="12.75" customHeight="1"/>
    <row r="1047655" ht="12.75" customHeight="1"/>
    <row r="1047656" ht="12.75" customHeight="1"/>
    <row r="1047657" ht="12.75" customHeight="1"/>
    <row r="1047658" ht="12.75" customHeight="1"/>
    <row r="1047659" ht="12.75" customHeight="1"/>
    <row r="1047660" ht="12.75" customHeight="1"/>
    <row r="1047661" ht="12.75" customHeight="1"/>
    <row r="1047662" ht="12.75" customHeight="1"/>
    <row r="1047663" ht="12.75" customHeight="1"/>
    <row r="1047664" ht="12.75" customHeight="1"/>
    <row r="1047665" ht="12.75" customHeight="1"/>
    <row r="1047666" ht="12.75" customHeight="1"/>
    <row r="1047667" ht="12.75" customHeight="1"/>
    <row r="1047668" ht="12.75" customHeight="1"/>
    <row r="1047669" ht="12.75" customHeight="1"/>
    <row r="1047670" ht="12.75" customHeight="1"/>
    <row r="1047671" ht="12.75" customHeight="1"/>
    <row r="1047672" ht="12.75" customHeight="1"/>
    <row r="1047673" ht="12.75" customHeight="1"/>
    <row r="1047674" ht="12.75" customHeight="1"/>
    <row r="1047675" ht="12.75" customHeight="1"/>
    <row r="1047676" ht="12.75" customHeight="1"/>
    <row r="1047677" ht="12.75" customHeight="1"/>
    <row r="1047678" ht="12.75" customHeight="1"/>
    <row r="1047679" ht="12.75" customHeight="1"/>
    <row r="1047680" ht="12.75" customHeight="1"/>
    <row r="1047681" ht="12.75" customHeight="1"/>
    <row r="1047682" ht="12.75" customHeight="1"/>
    <row r="1047683" ht="12.75" customHeight="1"/>
    <row r="1047684" ht="12.75" customHeight="1"/>
    <row r="1047685" ht="12.75" customHeight="1"/>
    <row r="1047686" ht="12.75" customHeight="1"/>
    <row r="1047687" ht="12.75" customHeight="1"/>
    <row r="1047688" ht="12.75" customHeight="1"/>
    <row r="1047689" ht="12.75" customHeight="1"/>
    <row r="1047690" ht="12.75" customHeight="1"/>
    <row r="1047691" ht="12.75" customHeight="1"/>
    <row r="1047692" ht="12.75" customHeight="1"/>
    <row r="1047693" ht="12.75" customHeight="1"/>
    <row r="1047694" ht="12.75" customHeight="1"/>
    <row r="1047695" ht="12.75" customHeight="1"/>
    <row r="1047696" ht="12.75" customHeight="1"/>
    <row r="1047697" ht="12.75" customHeight="1"/>
    <row r="1047698" ht="12.75" customHeight="1"/>
    <row r="1047699" ht="12.75" customHeight="1"/>
    <row r="1047700" ht="12.75" customHeight="1"/>
    <row r="1047701" ht="12.75" customHeight="1"/>
    <row r="1047702" ht="12.75" customHeight="1"/>
    <row r="1047703" ht="12.75" customHeight="1"/>
    <row r="1047704" ht="12.75" customHeight="1"/>
    <row r="1047705" ht="12.75" customHeight="1"/>
    <row r="1047706" ht="12.75" customHeight="1"/>
    <row r="1047707" ht="12.75" customHeight="1"/>
    <row r="1047708" ht="12.75" customHeight="1"/>
    <row r="1047709" ht="12.75" customHeight="1"/>
    <row r="1047710" ht="12.75" customHeight="1"/>
    <row r="1047711" ht="12.75" customHeight="1"/>
    <row r="1047712" ht="12.75" customHeight="1"/>
    <row r="1047713" ht="12.75" customHeight="1"/>
    <row r="1047714" ht="12.75" customHeight="1"/>
    <row r="1047715" ht="12.75" customHeight="1"/>
    <row r="1047716" ht="12.75" customHeight="1"/>
    <row r="1047717" ht="12.75" customHeight="1"/>
    <row r="1047718" ht="12.75" customHeight="1"/>
    <row r="1047719" ht="12.75" customHeight="1"/>
    <row r="1047720" ht="12.75" customHeight="1"/>
    <row r="1047721" ht="12.75" customHeight="1"/>
    <row r="1047722" ht="12.75" customHeight="1"/>
    <row r="1047723" ht="12.75" customHeight="1"/>
    <row r="1047724" ht="12.75" customHeight="1"/>
    <row r="1047725" ht="12.75" customHeight="1"/>
    <row r="1047726" ht="12.75" customHeight="1"/>
    <row r="1047727" ht="12.75" customHeight="1"/>
    <row r="1047728" ht="12.75" customHeight="1"/>
    <row r="1047729" ht="12.75" customHeight="1"/>
    <row r="1047730" ht="12.75" customHeight="1"/>
    <row r="1047731" ht="12.75" customHeight="1"/>
    <row r="1047732" ht="12.75" customHeight="1"/>
    <row r="1047733" ht="12.75" customHeight="1"/>
    <row r="1047734" ht="12.75" customHeight="1"/>
    <row r="1047735" ht="12.75" customHeight="1"/>
    <row r="1047736" ht="12.75" customHeight="1"/>
    <row r="1047737" ht="12.75" customHeight="1"/>
    <row r="1047738" ht="12.75" customHeight="1"/>
    <row r="1047739" ht="12.75" customHeight="1"/>
    <row r="1047740" ht="12.75" customHeight="1"/>
    <row r="1047741" ht="12.75" customHeight="1"/>
    <row r="1047742" ht="12.75" customHeight="1"/>
    <row r="1047743" ht="12.75" customHeight="1"/>
    <row r="1047744" ht="12.75" customHeight="1"/>
    <row r="1047745" ht="12.75" customHeight="1"/>
    <row r="1047746" ht="12.75" customHeight="1"/>
    <row r="1047747" ht="12.75" customHeight="1"/>
    <row r="1047748" ht="12.75" customHeight="1"/>
    <row r="1047749" ht="12.75" customHeight="1"/>
    <row r="1047750" ht="12.75" customHeight="1"/>
    <row r="1047751" ht="12.75" customHeight="1"/>
    <row r="1047752" ht="12.75" customHeight="1"/>
    <row r="1047753" ht="12.75" customHeight="1"/>
    <row r="1047754" ht="12.75" customHeight="1"/>
    <row r="1047755" ht="12.75" customHeight="1"/>
    <row r="1047756" ht="12.75" customHeight="1"/>
    <row r="1047757" ht="12.75" customHeight="1"/>
    <row r="1047758" ht="12.75" customHeight="1"/>
    <row r="1047759" ht="12.75" customHeight="1"/>
    <row r="1047760" ht="12.75" customHeight="1"/>
    <row r="1047761" ht="12.75" customHeight="1"/>
    <row r="1047762" ht="12.75" customHeight="1"/>
    <row r="1047763" ht="12.75" customHeight="1"/>
    <row r="1047764" ht="12.75" customHeight="1"/>
    <row r="1047765" ht="12.75" customHeight="1"/>
    <row r="1047766" ht="12.75" customHeight="1"/>
    <row r="1047767" ht="12.75" customHeight="1"/>
    <row r="1047768" ht="12.75" customHeight="1"/>
    <row r="1047769" ht="12.75" customHeight="1"/>
    <row r="1047770" ht="12.75" customHeight="1"/>
    <row r="1047771" ht="12.75" customHeight="1"/>
    <row r="1047772" ht="12.75" customHeight="1"/>
    <row r="1047773" ht="12.75" customHeight="1"/>
    <row r="1047774" ht="12.75" customHeight="1"/>
    <row r="1047775" ht="12.75" customHeight="1"/>
    <row r="1047776" ht="12.75" customHeight="1"/>
    <row r="1047777" ht="12.75" customHeight="1"/>
    <row r="1047778" ht="12.75" customHeight="1"/>
    <row r="1047779" ht="12.75" customHeight="1"/>
    <row r="1047780" ht="12.75" customHeight="1"/>
    <row r="1047781" ht="12.75" customHeight="1"/>
    <row r="1047782" ht="12.75" customHeight="1"/>
    <row r="1047783" ht="12.75" customHeight="1"/>
    <row r="1047784" ht="12.75" customHeight="1"/>
    <row r="1047785" ht="12.75" customHeight="1"/>
    <row r="1047786" ht="12.75" customHeight="1"/>
    <row r="1047787" ht="12.75" customHeight="1"/>
    <row r="1047788" ht="12.75" customHeight="1"/>
    <row r="1047789" ht="12.75" customHeight="1"/>
    <row r="1047790" ht="12.75" customHeight="1"/>
    <row r="1047791" ht="12.75" customHeight="1"/>
    <row r="1047792" ht="12.75" customHeight="1"/>
    <row r="1047793" ht="12.75" customHeight="1"/>
    <row r="1047794" ht="12.75" customHeight="1"/>
    <row r="1047795" ht="12.75" customHeight="1"/>
    <row r="1047796" ht="12.75" customHeight="1"/>
    <row r="1047797" ht="12.75" customHeight="1"/>
    <row r="1047798" ht="12.75" customHeight="1"/>
    <row r="1047799" ht="12.75" customHeight="1"/>
    <row r="1047800" ht="12.75" customHeight="1"/>
    <row r="1047801" ht="12.75" customHeight="1"/>
    <row r="1047802" ht="12.75" customHeight="1"/>
    <row r="1047803" ht="12.75" customHeight="1"/>
    <row r="1047804" ht="12.75" customHeight="1"/>
    <row r="1047805" ht="12.75" customHeight="1"/>
    <row r="1047806" ht="12.75" customHeight="1"/>
    <row r="1047807" ht="12.75" customHeight="1"/>
    <row r="1047808" ht="12.75" customHeight="1"/>
    <row r="1047809" ht="12.75" customHeight="1"/>
    <row r="1047810" ht="12.75" customHeight="1"/>
    <row r="1047811" ht="12.75" customHeight="1"/>
    <row r="1047812" ht="12.75" customHeight="1"/>
    <row r="1047813" ht="12.75" customHeight="1"/>
    <row r="1047814" ht="12.75" customHeight="1"/>
    <row r="1047815" ht="12.75" customHeight="1"/>
    <row r="1047816" ht="12.75" customHeight="1"/>
    <row r="1047817" ht="12.75" customHeight="1"/>
    <row r="1047818" ht="12.75" customHeight="1"/>
    <row r="1047819" ht="12.75" customHeight="1"/>
    <row r="1047820" ht="12.75" customHeight="1"/>
    <row r="1047821" ht="12.75" customHeight="1"/>
    <row r="1047822" ht="12.75" customHeight="1"/>
    <row r="1047823" ht="12.75" customHeight="1"/>
    <row r="1047824" ht="12.75" customHeight="1"/>
    <row r="1047825" ht="12.75" customHeight="1"/>
    <row r="1047826" ht="12.75" customHeight="1"/>
    <row r="1047827" ht="12.75" customHeight="1"/>
    <row r="1047828" ht="12.75" customHeight="1"/>
    <row r="1047829" ht="12.75" customHeight="1"/>
    <row r="1047830" ht="12.75" customHeight="1"/>
    <row r="1047831" ht="12.75" customHeight="1"/>
    <row r="1047832" ht="12.75" customHeight="1"/>
    <row r="1047833" ht="12.75" customHeight="1"/>
    <row r="1047834" ht="12.75" customHeight="1"/>
    <row r="1047835" ht="12.75" customHeight="1"/>
    <row r="1047836" ht="12.75" customHeight="1"/>
    <row r="1047837" ht="12.75" customHeight="1"/>
    <row r="1047838" ht="12.75" customHeight="1"/>
    <row r="1047839" ht="12.75" customHeight="1"/>
    <row r="1047840" ht="12.75" customHeight="1"/>
    <row r="1047841" ht="12.75" customHeight="1"/>
    <row r="1047842" ht="12.75" customHeight="1"/>
    <row r="1047843" ht="12.75" customHeight="1"/>
    <row r="1047844" ht="12.75" customHeight="1"/>
    <row r="1047845" ht="12.75" customHeight="1"/>
    <row r="1047846" ht="12.75" customHeight="1"/>
    <row r="1047847" ht="12.75" customHeight="1"/>
    <row r="1047848" ht="12.75" customHeight="1"/>
    <row r="1047849" ht="12.75" customHeight="1"/>
    <row r="1047850" ht="12.75" customHeight="1"/>
    <row r="1047851" ht="12.75" customHeight="1"/>
    <row r="1047852" ht="12.75" customHeight="1"/>
    <row r="1047853" ht="12.75" customHeight="1"/>
    <row r="1047854" ht="12.75" customHeight="1"/>
    <row r="1047855" ht="12.75" customHeight="1"/>
    <row r="1047856" ht="12.75" customHeight="1"/>
    <row r="1047857" ht="12.75" customHeight="1"/>
    <row r="1047858" ht="12.75" customHeight="1"/>
    <row r="1047859" ht="12.75" customHeight="1"/>
    <row r="1047860" ht="12.75" customHeight="1"/>
    <row r="1047861" ht="12.75" customHeight="1"/>
    <row r="1047862" ht="12.75" customHeight="1"/>
    <row r="1047863" ht="12.75" customHeight="1"/>
    <row r="1047864" ht="12.75" customHeight="1"/>
    <row r="1047865" ht="12.75" customHeight="1"/>
    <row r="1047866" ht="12.75" customHeight="1"/>
    <row r="1047867" ht="12.75" customHeight="1"/>
    <row r="1047868" ht="12.75" customHeight="1"/>
    <row r="1047869" ht="12.75" customHeight="1"/>
    <row r="1047870" ht="12.75" customHeight="1"/>
    <row r="1047871" ht="12.75" customHeight="1"/>
    <row r="1047872" ht="12.75" customHeight="1"/>
    <row r="1047873" ht="12.75" customHeight="1"/>
    <row r="1047874" ht="12.75" customHeight="1"/>
    <row r="1047875" ht="12.75" customHeight="1"/>
    <row r="1047876" ht="12.75" customHeight="1"/>
    <row r="1047877" ht="12.75" customHeight="1"/>
    <row r="1047878" ht="12.75" customHeight="1"/>
    <row r="1047879" ht="12.75" customHeight="1"/>
    <row r="1047880" ht="12.75" customHeight="1"/>
    <row r="1047881" ht="12.75" customHeight="1"/>
    <row r="1047882" ht="12.75" customHeight="1"/>
    <row r="1047883" ht="12.75" customHeight="1"/>
    <row r="1047884" ht="12.75" customHeight="1"/>
    <row r="1047885" ht="12.75" customHeight="1"/>
    <row r="1047886" ht="12.75" customHeight="1"/>
    <row r="1047887" ht="12.75" customHeight="1"/>
    <row r="1047888" ht="12.75" customHeight="1"/>
    <row r="1047889" ht="12.75" customHeight="1"/>
    <row r="1047890" ht="12.75" customHeight="1"/>
    <row r="1047891" ht="12.75" customHeight="1"/>
    <row r="1047892" ht="12.75" customHeight="1"/>
    <row r="1047893" ht="12.75" customHeight="1"/>
    <row r="1047894" ht="12.75" customHeight="1"/>
    <row r="1047895" ht="12.75" customHeight="1"/>
    <row r="1047896" ht="12.75" customHeight="1"/>
    <row r="1047897" ht="12.75" customHeight="1"/>
    <row r="1047898" ht="12.75" customHeight="1"/>
    <row r="1047899" ht="12.75" customHeight="1"/>
    <row r="1047900" ht="12.75" customHeight="1"/>
    <row r="1047901" ht="12.75" customHeight="1"/>
    <row r="1047902" ht="12.75" customHeight="1"/>
    <row r="1047903" ht="12.75" customHeight="1"/>
    <row r="1047904" ht="12.75" customHeight="1"/>
    <row r="1047905" ht="12.75" customHeight="1"/>
    <row r="1047906" ht="12.75" customHeight="1"/>
    <row r="1047907" ht="12.75" customHeight="1"/>
    <row r="1047908" ht="12.75" customHeight="1"/>
    <row r="1047909" ht="12.75" customHeight="1"/>
    <row r="1047910" ht="12.75" customHeight="1"/>
    <row r="1047911" ht="12.75" customHeight="1"/>
    <row r="1047912" ht="12.75" customHeight="1"/>
    <row r="1047913" ht="12.75" customHeight="1"/>
    <row r="1047914" ht="12.75" customHeight="1"/>
    <row r="1047915" ht="12.75" customHeight="1"/>
    <row r="1047916" ht="12.75" customHeight="1"/>
    <row r="1047917" ht="12.75" customHeight="1"/>
    <row r="1047918" ht="12.75" customHeight="1"/>
    <row r="1047919" ht="12.75" customHeight="1"/>
    <row r="1047920" ht="12.75" customHeight="1"/>
    <row r="1047921" ht="12.75" customHeight="1"/>
    <row r="1047922" ht="12.75" customHeight="1"/>
    <row r="1047923" ht="12.75" customHeight="1"/>
    <row r="1047924" ht="12.75" customHeight="1"/>
    <row r="1047925" ht="12.75" customHeight="1"/>
    <row r="1047926" ht="12.75" customHeight="1"/>
    <row r="1047927" ht="12.75" customHeight="1"/>
    <row r="1047928" ht="12.75" customHeight="1"/>
    <row r="1047929" ht="12.75" customHeight="1"/>
    <row r="1047930" ht="12.75" customHeight="1"/>
    <row r="1047931" ht="12.75" customHeight="1"/>
    <row r="1047932" ht="12.75" customHeight="1"/>
    <row r="1047933" ht="12.75" customHeight="1"/>
    <row r="1047934" ht="12.75" customHeight="1"/>
    <row r="1047935" ht="12.75" customHeight="1"/>
    <row r="1047936" ht="12.75" customHeight="1"/>
    <row r="1047937" ht="12.75" customHeight="1"/>
    <row r="1047938" ht="12.75" customHeight="1"/>
    <row r="1047939" ht="12.75" customHeight="1"/>
    <row r="1047940" ht="12.75" customHeight="1"/>
    <row r="1047941" ht="12.75" customHeight="1"/>
    <row r="1047942" ht="12.75" customHeight="1"/>
    <row r="1047943" ht="12.75" customHeight="1"/>
    <row r="1047944" ht="12.75" customHeight="1"/>
    <row r="1047945" ht="12.75" customHeight="1"/>
    <row r="1047946" ht="12.75" customHeight="1"/>
    <row r="1047947" ht="12.75" customHeight="1"/>
    <row r="1047948" ht="12.75" customHeight="1"/>
    <row r="1047949" ht="12.75" customHeight="1"/>
    <row r="1047950" ht="12.75" customHeight="1"/>
    <row r="1047951" ht="12.75" customHeight="1"/>
    <row r="1047952" ht="12.75" customHeight="1"/>
    <row r="1047953" ht="12.75" customHeight="1"/>
    <row r="1047954" ht="12.75" customHeight="1"/>
    <row r="1047955" ht="12.75" customHeight="1"/>
    <row r="1047956" ht="12.75" customHeight="1"/>
    <row r="1047957" ht="12.75" customHeight="1"/>
    <row r="1047958" ht="12.75" customHeight="1"/>
    <row r="1047959" ht="12.75" customHeight="1"/>
    <row r="1047960" ht="12.75" customHeight="1"/>
    <row r="1047961" ht="12.75" customHeight="1"/>
    <row r="1047962" ht="12.75" customHeight="1"/>
    <row r="1047963" ht="12.75" customHeight="1"/>
    <row r="1047964" ht="12.75" customHeight="1"/>
    <row r="1047965" ht="12.75" customHeight="1"/>
    <row r="1047966" ht="12.75" customHeight="1"/>
    <row r="1047967" ht="12.75" customHeight="1"/>
    <row r="1047968" ht="12.75" customHeight="1"/>
    <row r="1047969" ht="12.75" customHeight="1"/>
    <row r="1047970" ht="12.75" customHeight="1"/>
    <row r="1047971" ht="12.75" customHeight="1"/>
    <row r="1047972" ht="12.75" customHeight="1"/>
    <row r="1047973" ht="12.75" customHeight="1"/>
    <row r="1047974" ht="12.75" customHeight="1"/>
    <row r="1047975" ht="12.75" customHeight="1"/>
    <row r="1047976" ht="12.75" customHeight="1"/>
    <row r="1047977" ht="12.75" customHeight="1"/>
    <row r="1047978" ht="12.75" customHeight="1"/>
    <row r="1047979" ht="12.75" customHeight="1"/>
    <row r="1047980" ht="12.75" customHeight="1"/>
    <row r="1047981" ht="12.75" customHeight="1"/>
    <row r="1047982" ht="12.75" customHeight="1"/>
    <row r="1047983" ht="12.75" customHeight="1"/>
    <row r="1047984" ht="12.75" customHeight="1"/>
    <row r="1047985" ht="12.75" customHeight="1"/>
    <row r="1047986" ht="12.75" customHeight="1"/>
    <row r="1047987" ht="12.75" customHeight="1"/>
    <row r="1047988" ht="12.75" customHeight="1"/>
    <row r="1047989" ht="12.75" customHeight="1"/>
    <row r="1047990" ht="12.75" customHeight="1"/>
    <row r="1047991" ht="12.75" customHeight="1"/>
    <row r="1047992" ht="12.75" customHeight="1"/>
    <row r="1047993" ht="12.75" customHeight="1"/>
    <row r="1047994" ht="12.75" customHeight="1"/>
    <row r="1047995" ht="12.75" customHeight="1"/>
    <row r="1047996" ht="12.75" customHeight="1"/>
    <row r="1047997" ht="12.75" customHeight="1"/>
    <row r="1047998" ht="12.75" customHeight="1"/>
    <row r="1047999" ht="12.75" customHeight="1"/>
    <row r="1048000" ht="12.75" customHeight="1"/>
    <row r="1048001" ht="12.75" customHeight="1"/>
    <row r="1048002" ht="12.75" customHeight="1"/>
    <row r="1048003" ht="12.75" customHeight="1"/>
    <row r="1048004" ht="12.75" customHeight="1"/>
    <row r="1048005" ht="12.75" customHeight="1"/>
    <row r="1048006" ht="12.75" customHeight="1"/>
    <row r="1048007" ht="12.75" customHeight="1"/>
    <row r="1048008" ht="12.75" customHeight="1"/>
    <row r="1048009" ht="12.75" customHeight="1"/>
    <row r="1048010" ht="12.75" customHeight="1"/>
    <row r="1048011" ht="12.75" customHeight="1"/>
    <row r="1048012" ht="12.75" customHeight="1"/>
    <row r="1048013" ht="12.75" customHeight="1"/>
    <row r="1048014" ht="12.75" customHeight="1"/>
    <row r="1048015" ht="12.75" customHeight="1"/>
    <row r="1048016" ht="12.75" customHeight="1"/>
    <row r="1048017" ht="12.75" customHeight="1"/>
    <row r="1048018" ht="12.75" customHeight="1"/>
    <row r="1048019" ht="12.75" customHeight="1"/>
    <row r="1048020" ht="12.75" customHeight="1"/>
    <row r="1048021" ht="12.75" customHeight="1"/>
    <row r="1048022" ht="12.75" customHeight="1"/>
    <row r="1048023" ht="12.75" customHeight="1"/>
    <row r="1048024" ht="12.75" customHeight="1"/>
    <row r="1048025" ht="12.75" customHeight="1"/>
    <row r="1048026" ht="12.75" customHeight="1"/>
    <row r="1048027" ht="12.75" customHeight="1"/>
    <row r="1048028" ht="12.75" customHeight="1"/>
    <row r="1048029" ht="12.75" customHeight="1"/>
    <row r="1048030" ht="12.75" customHeight="1"/>
    <row r="1048031" ht="12.75" customHeight="1"/>
    <row r="1048032" ht="12.75" customHeight="1"/>
    <row r="1048033" ht="12.75" customHeight="1"/>
    <row r="1048034" ht="12.75" customHeight="1"/>
    <row r="1048035" ht="12.75" customHeight="1"/>
    <row r="1048036" ht="12.75" customHeight="1"/>
    <row r="1048037" ht="12.75" customHeight="1"/>
    <row r="1048038" ht="12.75" customHeight="1"/>
    <row r="1048039" ht="12.75" customHeight="1"/>
    <row r="1048040" ht="12.75" customHeight="1"/>
    <row r="1048041" ht="12.75" customHeight="1"/>
    <row r="1048042" ht="12.75" customHeight="1"/>
    <row r="1048043" ht="12.75" customHeight="1"/>
    <row r="1048044" ht="12.75" customHeight="1"/>
    <row r="1048045" ht="12.75" customHeight="1"/>
    <row r="1048046" ht="12.75" customHeight="1"/>
    <row r="1048047" ht="12.75" customHeight="1"/>
    <row r="1048048" ht="12.75" customHeight="1"/>
    <row r="1048049" ht="12.75" customHeight="1"/>
    <row r="1048050" ht="12.75" customHeight="1"/>
    <row r="1048051" ht="12.75" customHeight="1"/>
    <row r="1048052" ht="12.75" customHeight="1"/>
    <row r="1048053" ht="12.75" customHeight="1"/>
    <row r="1048054" ht="12.75" customHeight="1"/>
    <row r="1048055" ht="12.75" customHeight="1"/>
    <row r="1048056" ht="12.75" customHeight="1"/>
    <row r="1048057" ht="12.75" customHeight="1"/>
    <row r="1048058" ht="12.75" customHeight="1"/>
    <row r="1048059" ht="12.75" customHeight="1"/>
    <row r="1048060" ht="12.75" customHeight="1"/>
    <row r="1048061" ht="12.75" customHeight="1"/>
    <row r="1048062" ht="12.75" customHeight="1"/>
    <row r="1048063" ht="12.75" customHeight="1"/>
    <row r="1048064" ht="12.75" customHeight="1"/>
    <row r="1048065" ht="12.75" customHeight="1"/>
    <row r="1048066" ht="12.75" customHeight="1"/>
    <row r="1048067" ht="12.75" customHeight="1"/>
    <row r="1048068" ht="12.75" customHeight="1"/>
    <row r="1048069" ht="12.75" customHeight="1"/>
    <row r="1048070" ht="12.75" customHeight="1"/>
    <row r="1048071" ht="12.75" customHeight="1"/>
    <row r="1048072" ht="12.75" customHeight="1"/>
    <row r="1048073" ht="12.75" customHeight="1"/>
    <row r="1048074" ht="12.75" customHeight="1"/>
    <row r="1048075" ht="12.75" customHeight="1"/>
    <row r="1048076" ht="12.75" customHeight="1"/>
    <row r="1048077" ht="12.75" customHeight="1"/>
    <row r="1048078" ht="12.75" customHeight="1"/>
    <row r="1048079" ht="12.75" customHeight="1"/>
    <row r="1048080" ht="12.75" customHeight="1"/>
    <row r="1048081" ht="12.75" customHeight="1"/>
    <row r="1048082" ht="12.75" customHeight="1"/>
    <row r="1048083" ht="12.75" customHeight="1"/>
    <row r="1048084" ht="12.75" customHeight="1"/>
    <row r="1048085" ht="12.75" customHeight="1"/>
    <row r="1048086" ht="12.75" customHeight="1"/>
    <row r="1048087" ht="12.75" customHeight="1"/>
    <row r="1048088" ht="12.75" customHeight="1"/>
    <row r="1048089" ht="12.75" customHeight="1"/>
    <row r="1048090" ht="12.75" customHeight="1"/>
    <row r="1048091" ht="12.75" customHeight="1"/>
    <row r="1048092" ht="12.75" customHeight="1"/>
    <row r="1048093" ht="12.75" customHeight="1"/>
    <row r="1048094" ht="12.75" customHeight="1"/>
    <row r="1048095" ht="12.75" customHeight="1"/>
    <row r="1048096" ht="12.75" customHeight="1"/>
    <row r="1048097" ht="12.75" customHeight="1"/>
    <row r="1048098" ht="12.75" customHeight="1"/>
    <row r="1048099" ht="12.75" customHeight="1"/>
    <row r="1048100" ht="12.75" customHeight="1"/>
    <row r="1048101" ht="12.75" customHeight="1"/>
    <row r="1048102" ht="12.75" customHeight="1"/>
    <row r="1048103" ht="12.75" customHeight="1"/>
    <row r="1048104" ht="12.75" customHeight="1"/>
    <row r="1048105" ht="12.75" customHeight="1"/>
    <row r="1048106" ht="12.75" customHeight="1"/>
    <row r="1048107" ht="12.75" customHeight="1"/>
    <row r="1048108" ht="12.75" customHeight="1"/>
    <row r="1048109" ht="12.75" customHeight="1"/>
    <row r="1048110" ht="12.75" customHeight="1"/>
    <row r="1048111" ht="12.75" customHeight="1"/>
    <row r="1048112" ht="12.75" customHeight="1"/>
    <row r="1048113" ht="12.75" customHeight="1"/>
    <row r="1048114" ht="12.75" customHeight="1"/>
    <row r="1048115" ht="12.75" customHeight="1"/>
    <row r="1048116" ht="12.75" customHeight="1"/>
    <row r="1048117" ht="12.75" customHeight="1"/>
    <row r="1048118" ht="12.75" customHeight="1"/>
    <row r="1048119" ht="12.75" customHeight="1"/>
    <row r="1048120" ht="12.75" customHeight="1"/>
    <row r="1048121" ht="12.75" customHeight="1"/>
    <row r="1048122" ht="12.75" customHeight="1"/>
    <row r="1048123" ht="12.75" customHeight="1"/>
    <row r="1048124" ht="12.75" customHeight="1"/>
    <row r="1048125" ht="12.75" customHeight="1"/>
    <row r="1048126" ht="12.75" customHeight="1"/>
    <row r="1048127" ht="12.75" customHeight="1"/>
    <row r="1048128" ht="12.75" customHeight="1"/>
    <row r="1048129" ht="12.75" customHeight="1"/>
    <row r="1048130" ht="12.75" customHeight="1"/>
    <row r="1048131" ht="12.75" customHeight="1"/>
    <row r="1048132" ht="12.75" customHeight="1"/>
    <row r="1048133" ht="12.75" customHeight="1"/>
    <row r="1048134" ht="12.75" customHeight="1"/>
    <row r="1048135" ht="12.75" customHeight="1"/>
    <row r="1048136" ht="12.75" customHeight="1"/>
    <row r="1048137" ht="12.75" customHeight="1"/>
    <row r="1048138" ht="12.75" customHeight="1"/>
    <row r="1048139" ht="12.75" customHeight="1"/>
    <row r="1048140" ht="12.75" customHeight="1"/>
    <row r="1048141" ht="12.75" customHeight="1"/>
    <row r="1048142" ht="12.75" customHeight="1"/>
    <row r="1048143" ht="12.75" customHeight="1"/>
    <row r="1048144" ht="12.75" customHeight="1"/>
    <row r="1048145" ht="12.75" customHeight="1"/>
    <row r="1048146" ht="12.75" customHeight="1"/>
    <row r="1048147" ht="12.75" customHeight="1"/>
    <row r="1048148" ht="12.75" customHeight="1"/>
    <row r="1048149" ht="12.75" customHeight="1"/>
    <row r="1048150" ht="12.75" customHeight="1"/>
    <row r="1048151" ht="12.75" customHeight="1"/>
    <row r="1048152" ht="12.75" customHeight="1"/>
    <row r="1048153" ht="12.75" customHeight="1"/>
    <row r="1048154" ht="12.75" customHeight="1"/>
    <row r="1048155" ht="12.75" customHeight="1"/>
    <row r="1048156" ht="12.75" customHeight="1"/>
    <row r="1048157" ht="12.75" customHeight="1"/>
    <row r="1048158" ht="12.75" customHeight="1"/>
    <row r="1048159" ht="12.75" customHeight="1"/>
    <row r="1048160" ht="12.75" customHeight="1"/>
    <row r="1048161" ht="12.75" customHeight="1"/>
    <row r="1048162" ht="12.75" customHeight="1"/>
    <row r="1048163" ht="12.75" customHeight="1"/>
    <row r="1048164" ht="12.75" customHeight="1"/>
    <row r="1048165" ht="12.75" customHeight="1"/>
    <row r="1048166" ht="12.75" customHeight="1"/>
    <row r="1048167" ht="12.75" customHeight="1"/>
    <row r="1048168" ht="12.75" customHeight="1"/>
    <row r="1048169" ht="12.75" customHeight="1"/>
    <row r="1048170" ht="12.75" customHeight="1"/>
    <row r="1048171" ht="12.75" customHeight="1"/>
    <row r="1048172" ht="12.75" customHeight="1"/>
    <row r="1048173" ht="12.75" customHeight="1"/>
    <row r="1048174" ht="12.75" customHeight="1"/>
    <row r="1048175" ht="12.75" customHeight="1"/>
    <row r="1048176" ht="12.75" customHeight="1"/>
    <row r="1048177" ht="12.75" customHeight="1"/>
    <row r="1048178" ht="12.75" customHeight="1"/>
    <row r="1048179" ht="12.75" customHeight="1"/>
    <row r="1048180" ht="12.75" customHeight="1"/>
    <row r="1048181" ht="12.75" customHeight="1"/>
    <row r="1048182" ht="12.75" customHeight="1"/>
    <row r="1048183" ht="12.75" customHeight="1"/>
    <row r="1048184" ht="12.75" customHeight="1"/>
    <row r="1048185" ht="12.75" customHeight="1"/>
    <row r="1048186" ht="12.75" customHeight="1"/>
    <row r="1048187" ht="12.75" customHeight="1"/>
    <row r="1048188" ht="12.75" customHeight="1"/>
    <row r="1048189" ht="12.75" customHeight="1"/>
    <row r="1048190" ht="12.75" customHeight="1"/>
    <row r="1048191" ht="12.75" customHeight="1"/>
    <row r="1048192" ht="12.75" customHeight="1"/>
    <row r="1048193" ht="12.75" customHeight="1"/>
    <row r="1048194" ht="12.75" customHeight="1"/>
    <row r="1048195" ht="12.75" customHeight="1"/>
    <row r="1048196" ht="12.75" customHeight="1"/>
    <row r="1048197" ht="12.75" customHeight="1"/>
    <row r="1048198" ht="12.75" customHeight="1"/>
    <row r="1048199" ht="12.75" customHeight="1"/>
    <row r="1048200" ht="12.75" customHeight="1"/>
    <row r="1048201" ht="12.75" customHeight="1"/>
    <row r="1048202" ht="12.75" customHeight="1"/>
    <row r="1048203" ht="12.75" customHeight="1"/>
    <row r="1048204" ht="12.75" customHeight="1"/>
    <row r="1048205" ht="12.75" customHeight="1"/>
    <row r="1048206" ht="12.75" customHeight="1"/>
    <row r="1048207" ht="12.75" customHeight="1"/>
    <row r="1048208" ht="12.75" customHeight="1"/>
    <row r="1048209" ht="12.75" customHeight="1"/>
    <row r="1048210" ht="12.75" customHeight="1"/>
    <row r="1048211" ht="12.75" customHeight="1"/>
    <row r="1048212" ht="12.75" customHeight="1"/>
    <row r="1048213" ht="12.75" customHeight="1"/>
    <row r="1048214" ht="12.75" customHeight="1"/>
    <row r="1048215" ht="12.75" customHeight="1"/>
    <row r="1048216" ht="12.75" customHeight="1"/>
    <row r="1048217" ht="12.75" customHeight="1"/>
    <row r="1048218" ht="12.75" customHeight="1"/>
    <row r="1048219" ht="12.75" customHeight="1"/>
    <row r="1048220" ht="12.75" customHeight="1"/>
    <row r="1048221" ht="12.75" customHeight="1"/>
    <row r="1048222" ht="12.75" customHeight="1"/>
    <row r="1048223" ht="12.75" customHeight="1"/>
    <row r="1048224" ht="12.75" customHeight="1"/>
    <row r="1048225" ht="12.75" customHeight="1"/>
    <row r="1048226" ht="12.75" customHeight="1"/>
    <row r="1048227" ht="12.75" customHeight="1"/>
    <row r="1048228" ht="12.75" customHeight="1"/>
    <row r="1048229" ht="12.75" customHeight="1"/>
    <row r="1048230" ht="12.75" customHeight="1"/>
    <row r="1048231" ht="12.75" customHeight="1"/>
    <row r="1048232" ht="12.75" customHeight="1"/>
    <row r="1048233" ht="12.75" customHeight="1"/>
    <row r="1048234" ht="12.75" customHeight="1"/>
    <row r="1048235" ht="12.75" customHeight="1"/>
    <row r="1048236" ht="12.75" customHeight="1"/>
    <row r="1048237" ht="12.75" customHeight="1"/>
    <row r="1048238" ht="12.75" customHeight="1"/>
    <row r="1048239" ht="12.75" customHeight="1"/>
    <row r="1048240" ht="12.75" customHeight="1"/>
    <row r="1048241" ht="12.75" customHeight="1"/>
    <row r="1048242" ht="12.75" customHeight="1"/>
    <row r="1048243" ht="12.75" customHeight="1"/>
    <row r="1048244" ht="12.75" customHeight="1"/>
    <row r="1048245" ht="12.75" customHeight="1"/>
    <row r="1048246" ht="12.75" customHeight="1"/>
    <row r="1048247" ht="12.75" customHeight="1"/>
    <row r="1048248" ht="12.75" customHeight="1"/>
    <row r="1048249" ht="12.75" customHeight="1"/>
    <row r="1048250" ht="12.75" customHeight="1"/>
    <row r="1048251" ht="12.75" customHeight="1"/>
    <row r="1048252" ht="12.75" customHeight="1"/>
    <row r="1048253" ht="12.75" customHeight="1"/>
    <row r="1048254" ht="12.75" customHeight="1"/>
    <row r="1048255" ht="12.75" customHeight="1"/>
    <row r="1048256" ht="12.75" customHeight="1"/>
    <row r="1048257" ht="12.75" customHeight="1"/>
    <row r="1048258" ht="12.75" customHeight="1"/>
    <row r="1048259" ht="12.75" customHeight="1"/>
    <row r="1048260" ht="12.75" customHeight="1"/>
    <row r="1048261" ht="12.75" customHeight="1"/>
    <row r="1048262" ht="12.75" customHeight="1"/>
    <row r="1048263" ht="12.75" customHeight="1"/>
    <row r="1048264" ht="12.75" customHeight="1"/>
    <row r="1048265" ht="12.75" customHeight="1"/>
    <row r="1048266" ht="12.75" customHeight="1"/>
    <row r="1048267" ht="12.75" customHeight="1"/>
    <row r="1048268" ht="12.75" customHeight="1"/>
    <row r="1048269" ht="12.75" customHeight="1"/>
    <row r="1048270" ht="12.75" customHeight="1"/>
    <row r="1048271" ht="12.75" customHeight="1"/>
    <row r="1048272" ht="12.75" customHeight="1"/>
    <row r="1048273" ht="12.75" customHeight="1"/>
    <row r="1048274" ht="12.75" customHeight="1"/>
    <row r="1048275" ht="12.75" customHeight="1"/>
    <row r="1048276" ht="12.75" customHeight="1"/>
    <row r="1048277" ht="12.75" customHeight="1"/>
    <row r="1048278" ht="12.75" customHeight="1"/>
    <row r="1048279" ht="12.75" customHeight="1"/>
    <row r="1048280" ht="12.75" customHeight="1"/>
    <row r="1048281" ht="12.75" customHeight="1"/>
    <row r="1048282" ht="12.75" customHeight="1"/>
    <row r="1048283" ht="12.75" customHeight="1"/>
    <row r="1048284" ht="12.75" customHeight="1"/>
    <row r="1048285" ht="12.75" customHeight="1"/>
    <row r="1048286" ht="12.75" customHeight="1"/>
    <row r="1048287" ht="12.75" customHeight="1"/>
    <row r="1048288" ht="12.75" customHeight="1"/>
    <row r="1048289" ht="12.75" customHeight="1"/>
    <row r="1048290" ht="12.75" customHeight="1"/>
    <row r="1048291" ht="12.75" customHeight="1"/>
    <row r="1048292" ht="12.75" customHeight="1"/>
    <row r="1048293" ht="12.75" customHeight="1"/>
    <row r="1048294" ht="12.75" customHeight="1"/>
    <row r="1048295" ht="12.75" customHeight="1"/>
    <row r="1048296" ht="12.75" customHeight="1"/>
    <row r="1048297" ht="12.75" customHeight="1"/>
    <row r="1048298" ht="12.75" customHeight="1"/>
    <row r="1048299" ht="12.75" customHeight="1"/>
    <row r="1048300" ht="12.75" customHeight="1"/>
    <row r="1048301" ht="12.75" customHeight="1"/>
    <row r="1048302" ht="12.75" customHeight="1"/>
    <row r="1048303" ht="12.75" customHeight="1"/>
    <row r="1048304" ht="12.75" customHeight="1"/>
    <row r="1048305" ht="12.75" customHeight="1"/>
    <row r="1048306" ht="12.75" customHeight="1"/>
    <row r="1048307" ht="12.75" customHeight="1"/>
    <row r="1048308" ht="12.75" customHeight="1"/>
    <row r="1048309" ht="12.75" customHeight="1"/>
    <row r="1048310" ht="12.75" customHeight="1"/>
    <row r="1048311" ht="12.75" customHeight="1"/>
    <row r="1048312" ht="12.75" customHeight="1"/>
    <row r="1048313" ht="12.75" customHeight="1"/>
    <row r="1048314" ht="12.75" customHeight="1"/>
    <row r="1048315" ht="12.75" customHeight="1"/>
    <row r="1048316" ht="12.75" customHeight="1"/>
    <row r="1048317" ht="12.75" customHeight="1"/>
    <row r="1048318" ht="12.75" customHeight="1"/>
    <row r="1048319" ht="12.75" customHeight="1"/>
    <row r="1048320" ht="12.75" customHeight="1"/>
    <row r="1048321" ht="12.75" customHeight="1"/>
    <row r="1048322" ht="12.75" customHeight="1"/>
    <row r="1048323" ht="12.75" customHeight="1"/>
    <row r="1048324" ht="12.75" customHeight="1"/>
    <row r="1048325" ht="12.75" customHeight="1"/>
    <row r="1048326" ht="12.75" customHeight="1"/>
    <row r="1048327" ht="12.75" customHeight="1"/>
    <row r="1048328" ht="12.75" customHeight="1"/>
    <row r="1048329" ht="12.75" customHeight="1"/>
    <row r="1048330" ht="12.75" customHeight="1"/>
    <row r="1048331" ht="12.75" customHeight="1"/>
    <row r="1048332" ht="12.75" customHeight="1"/>
    <row r="1048333" ht="12.75" customHeight="1"/>
    <row r="1048334" ht="12.75" customHeight="1"/>
    <row r="1048335" ht="12.75" customHeight="1"/>
    <row r="1048336" ht="12.75" customHeight="1"/>
    <row r="1048337" ht="12.75" customHeight="1"/>
    <row r="1048338" ht="12.75" customHeight="1"/>
    <row r="1048339" ht="12.75" customHeight="1"/>
    <row r="1048340" ht="12.75" customHeight="1"/>
    <row r="1048341" ht="12.75" customHeight="1"/>
    <row r="1048342" ht="12.75" customHeight="1"/>
    <row r="1048343" ht="12.75" customHeight="1"/>
    <row r="1048344" ht="12.75" customHeight="1"/>
    <row r="1048345" ht="12.75" customHeight="1"/>
    <row r="1048346" ht="12.75" customHeight="1"/>
    <row r="1048347" ht="12.75" customHeight="1"/>
    <row r="1048348" ht="12.75" customHeight="1"/>
    <row r="1048349" ht="12.75" customHeight="1"/>
    <row r="1048350" ht="12.75" customHeight="1"/>
    <row r="1048351" ht="12.75" customHeight="1"/>
    <row r="1048352" ht="12.75" customHeight="1"/>
    <row r="1048353" ht="12.75" customHeight="1"/>
    <row r="1048354" ht="12.75" customHeight="1"/>
    <row r="1048355" ht="12.75" customHeight="1"/>
    <row r="1048356" ht="12.75" customHeight="1"/>
    <row r="1048357" ht="12.75" customHeight="1"/>
    <row r="1048358" ht="12.75" customHeight="1"/>
    <row r="1048359" ht="12.75" customHeight="1"/>
    <row r="1048360" ht="12.75" customHeight="1"/>
    <row r="1048361" ht="12.75" customHeight="1"/>
    <row r="1048362" ht="12.75" customHeight="1"/>
    <row r="1048363" ht="12.75" customHeight="1"/>
    <row r="1048364" ht="12.75" customHeight="1"/>
    <row r="1048365" ht="12.75" customHeight="1"/>
    <row r="1048366" ht="12.75" customHeight="1"/>
    <row r="1048367" ht="12.75" customHeight="1"/>
    <row r="1048368" ht="12.75" customHeight="1"/>
    <row r="1048369" ht="12.75" customHeight="1"/>
    <row r="1048370" ht="12.75" customHeight="1"/>
    <row r="1048371" ht="12.75" customHeight="1"/>
    <row r="1048372" ht="12.75" customHeight="1"/>
    <row r="1048373" ht="12.75" customHeight="1"/>
    <row r="1048374" ht="12.75" customHeight="1"/>
    <row r="1048375" ht="12.75" customHeight="1"/>
    <row r="1048376" ht="12.75" customHeight="1"/>
    <row r="1048377" ht="12.75" customHeight="1"/>
    <row r="1048378" ht="12.75" customHeight="1"/>
    <row r="1048379" ht="12.75" customHeight="1"/>
    <row r="1048380" ht="12.75" customHeight="1"/>
    <row r="1048381" ht="12.75" customHeight="1"/>
    <row r="1048382" ht="12.75" customHeight="1"/>
    <row r="1048383" ht="12.75" customHeight="1"/>
    <row r="1048384" ht="12.75" customHeight="1"/>
    <row r="1048385" ht="12.75" customHeight="1"/>
    <row r="1048386" ht="12.75" customHeight="1"/>
    <row r="1048387" ht="12.75" customHeight="1"/>
    <row r="1048388" ht="12.75" customHeight="1"/>
    <row r="1048389" ht="12.75" customHeight="1"/>
    <row r="1048390" ht="12.75" customHeight="1"/>
    <row r="1048391" ht="12.75" customHeight="1"/>
    <row r="1048392" ht="12.75" customHeight="1"/>
    <row r="1048393" ht="12.75" customHeight="1"/>
    <row r="1048394" ht="12.75" customHeight="1"/>
    <row r="1048395" ht="12.75" customHeight="1"/>
    <row r="1048396" ht="12.75" customHeight="1"/>
    <row r="1048397" ht="12.75" customHeight="1"/>
    <row r="1048398" ht="12.75" customHeight="1"/>
    <row r="1048399" ht="12.75" customHeight="1"/>
    <row r="1048400" ht="12.75" customHeight="1"/>
    <row r="1048401" ht="12.75" customHeight="1"/>
    <row r="1048402" ht="12.75" customHeight="1"/>
    <row r="1048403" ht="12.75" customHeight="1"/>
    <row r="1048404" ht="12.75" customHeight="1"/>
    <row r="1048405" ht="12.75" customHeight="1"/>
    <row r="1048406" ht="12.75" customHeight="1"/>
    <row r="1048407" ht="12.75" customHeight="1"/>
    <row r="1048408" ht="12.75" customHeight="1"/>
    <row r="1048409" ht="12.75" customHeight="1"/>
    <row r="1048410" ht="12.75" customHeight="1"/>
    <row r="1048411" ht="12.75" customHeight="1"/>
    <row r="1048412" ht="12.75" customHeight="1"/>
    <row r="1048413" ht="12.75" customHeight="1"/>
    <row r="1048414" ht="12.75" customHeight="1"/>
    <row r="1048415" ht="12.75" customHeight="1"/>
    <row r="1048416" ht="12.75" customHeight="1"/>
    <row r="1048417" ht="12.75" customHeight="1"/>
    <row r="1048418" ht="12.75" customHeight="1"/>
    <row r="1048419" ht="12.75" customHeight="1"/>
    <row r="1048420" ht="12.75" customHeight="1"/>
    <row r="1048421" ht="12.75" customHeight="1"/>
    <row r="1048422" ht="12.75" customHeight="1"/>
    <row r="1048423" ht="12.75" customHeight="1"/>
    <row r="1048424" ht="12.75" customHeight="1"/>
    <row r="1048425" ht="12.75" customHeight="1"/>
    <row r="1048426" ht="12.75" customHeight="1"/>
    <row r="1048427" ht="12.75" customHeight="1"/>
    <row r="1048428" ht="12.75" customHeight="1"/>
    <row r="1048429" ht="12.75" customHeight="1"/>
    <row r="1048430" ht="12.75" customHeight="1"/>
    <row r="1048431" ht="12.75" customHeight="1"/>
    <row r="1048432" ht="12.75" customHeight="1"/>
    <row r="1048433" ht="12.75" customHeight="1"/>
    <row r="1048434" ht="12.75" customHeight="1"/>
    <row r="1048435" ht="12.75" customHeight="1"/>
    <row r="1048436" ht="12.75" customHeight="1"/>
    <row r="1048437" ht="12.75" customHeight="1"/>
    <row r="1048438" ht="12.75" customHeight="1"/>
    <row r="1048439" ht="12.75" customHeight="1"/>
    <row r="1048440" ht="12.75" customHeight="1"/>
    <row r="1048441" ht="12.75" customHeight="1"/>
    <row r="1048442" ht="12.75" customHeight="1"/>
    <row r="1048443" ht="12.75" customHeight="1"/>
    <row r="1048444" ht="12.75" customHeight="1"/>
    <row r="1048445" ht="12.75" customHeight="1"/>
    <row r="1048446" ht="12.75" customHeight="1"/>
    <row r="1048447" ht="12.75" customHeight="1"/>
    <row r="1048448" ht="12.75" customHeight="1"/>
    <row r="1048449" ht="12.75" customHeight="1"/>
    <row r="1048450" ht="12.75" customHeight="1"/>
    <row r="1048451" ht="12.75" customHeight="1"/>
    <row r="1048452" ht="12.75" customHeight="1"/>
    <row r="1048453" ht="12.75" customHeight="1"/>
    <row r="1048454" ht="12.75" customHeight="1"/>
    <row r="1048455" ht="12.75" customHeight="1"/>
    <row r="1048456" ht="12.75" customHeight="1"/>
    <row r="1048457" ht="12.75" customHeight="1"/>
    <row r="1048458" ht="12.75" customHeight="1"/>
    <row r="1048459" ht="12.75" customHeight="1"/>
    <row r="1048460" ht="12.75" customHeight="1"/>
    <row r="1048461" ht="12.75" customHeight="1"/>
    <row r="1048462" ht="12.75" customHeight="1"/>
    <row r="1048463" ht="12.75" customHeight="1"/>
    <row r="1048464" ht="12.75" customHeight="1"/>
    <row r="1048465" ht="12.75" customHeight="1"/>
    <row r="1048466" ht="12.75" customHeight="1"/>
    <row r="1048467" ht="12.75" customHeight="1"/>
    <row r="1048468" ht="12.75" customHeight="1"/>
    <row r="1048469" ht="12.75" customHeight="1"/>
    <row r="1048470" ht="12.75" customHeight="1"/>
    <row r="1048471" ht="12.75" customHeight="1"/>
    <row r="1048472" ht="12.75" customHeight="1"/>
    <row r="1048473" ht="12.75" customHeight="1"/>
    <row r="1048474" ht="12.75" customHeight="1"/>
    <row r="1048475" ht="12.75" customHeight="1"/>
    <row r="1048476" ht="12.75" customHeight="1"/>
    <row r="1048477" ht="12.75" customHeight="1"/>
    <row r="1048478" ht="12.75" customHeight="1"/>
    <row r="1048479" ht="12.75" customHeight="1"/>
    <row r="1048480" ht="12.75" customHeight="1"/>
    <row r="1048481" ht="12.75" customHeight="1"/>
    <row r="1048482" ht="12.75" customHeight="1"/>
    <row r="1048483" ht="12.75" customHeight="1"/>
    <row r="1048484" ht="12.75" customHeight="1"/>
    <row r="1048485" ht="12.75" customHeight="1"/>
    <row r="1048486" ht="12.75" customHeight="1"/>
    <row r="1048487" ht="12.75" customHeight="1"/>
    <row r="1048488" ht="12.75" customHeight="1"/>
    <row r="1048489" ht="12.75" customHeight="1"/>
    <row r="1048490" ht="12.75" customHeight="1"/>
    <row r="1048491" ht="12.75" customHeight="1"/>
    <row r="1048492" ht="12.75" customHeight="1"/>
    <row r="1048493" ht="12.75" customHeight="1"/>
    <row r="1048494" ht="12.75" customHeight="1"/>
    <row r="1048495" ht="12.75" customHeight="1"/>
    <row r="1048496" ht="12.75" customHeight="1"/>
    <row r="1048497" ht="12.75" customHeight="1"/>
    <row r="1048498" ht="12.75" customHeight="1"/>
    <row r="1048499" ht="12.75" customHeight="1"/>
    <row r="1048500" ht="12.75" customHeight="1"/>
    <row r="1048501" ht="12.75" customHeight="1"/>
    <row r="1048502" ht="12.75" customHeight="1"/>
    <row r="1048503" ht="12.75" customHeight="1"/>
    <row r="1048504" ht="12.75" customHeight="1"/>
    <row r="1048505" ht="12.75" customHeight="1"/>
    <row r="1048506" ht="12.75" customHeight="1"/>
    <row r="1048507" ht="12.75" customHeight="1"/>
    <row r="1048508" ht="12.75" customHeight="1"/>
    <row r="1048509" ht="12.75" customHeight="1"/>
    <row r="1048510" ht="12.75" customHeight="1"/>
    <row r="1048511" ht="12.75" customHeight="1"/>
    <row r="1048512" ht="12.75" customHeight="1"/>
    <row r="1048513" ht="12.75" customHeight="1"/>
    <row r="1048514" ht="12.75" customHeight="1"/>
    <row r="1048515" ht="12.75" customHeight="1"/>
    <row r="1048516" ht="12.75" customHeight="1"/>
    <row r="1048517" ht="12.75" customHeight="1"/>
    <row r="1048518" ht="12.75" customHeight="1"/>
    <row r="1048519" ht="12.75" customHeight="1"/>
    <row r="1048520" ht="12.75" customHeight="1"/>
    <row r="1048521" ht="12.75" customHeight="1"/>
    <row r="1048522" ht="12.75" customHeight="1"/>
    <row r="1048523" ht="12.75" customHeight="1"/>
    <row r="1048524" ht="12.75" customHeight="1"/>
    <row r="1048525" ht="12.75" customHeight="1"/>
    <row r="1048526" ht="12.75" customHeight="1"/>
    <row r="1048527" ht="12.75" customHeight="1"/>
    <row r="1048528" ht="12.75" customHeight="1"/>
    <row r="1048529" ht="12.75" customHeight="1"/>
    <row r="1048530" ht="12.75" customHeight="1"/>
    <row r="1048531" ht="12.75" customHeight="1"/>
    <row r="1048532" ht="12.75" customHeight="1"/>
    <row r="1048533" ht="12.75" customHeight="1"/>
    <row r="1048534" ht="12.75" customHeight="1"/>
    <row r="1048535" ht="12.75" customHeight="1"/>
    <row r="1048536" ht="12.75" customHeight="1"/>
    <row r="1048537" ht="12.75" customHeight="1"/>
    <row r="1048538" ht="12.75" customHeight="1"/>
    <row r="1048539" ht="12.75" customHeight="1"/>
    <row r="1048540" ht="12.75" customHeight="1"/>
    <row r="1048541" ht="12.75" customHeight="1"/>
    <row r="1048542" ht="12.75" customHeight="1"/>
    <row r="1048543" ht="12.75" customHeight="1"/>
    <row r="1048544" ht="12.75" customHeight="1"/>
    <row r="1048545" ht="12.75" customHeight="1"/>
    <row r="1048546" ht="12.75" customHeight="1"/>
    <row r="1048547" ht="12.75" customHeight="1"/>
    <row r="1048548" ht="12.75" customHeight="1"/>
    <row r="1048549" ht="12.75" customHeight="1"/>
    <row r="1048550" ht="12.75" customHeight="1"/>
    <row r="1048551" ht="12.75" customHeight="1"/>
    <row r="1048552" ht="12.75" customHeight="1"/>
    <row r="1048553" ht="12.75" customHeight="1"/>
    <row r="1048554" ht="12.75" customHeight="1"/>
    <row r="1048555" ht="12.75" customHeight="1"/>
    <row r="1048556" ht="12.75" customHeight="1"/>
    <row r="1048557" ht="12.75" customHeight="1"/>
    <row r="1048558" ht="12.75" customHeight="1"/>
    <row r="1048559" ht="12.75" customHeight="1"/>
    <row r="1048560" ht="12.75" customHeight="1"/>
    <row r="1048561" ht="12.75" customHeight="1"/>
    <row r="1048562" ht="12.75" customHeight="1"/>
    <row r="1048563" ht="12.75" customHeight="1"/>
    <row r="1048564" ht="12.75" customHeight="1"/>
    <row r="1048565" ht="12.75" customHeight="1"/>
    <row r="1048566" ht="12.75" customHeight="1"/>
    <row r="1048567" ht="12.75" customHeight="1"/>
    <row r="1048568" ht="12.75" customHeight="1"/>
    <row r="1048569" ht="12.75" customHeight="1"/>
    <row r="1048570" ht="12.75" customHeight="1"/>
    <row r="1048571" ht="12.75" customHeight="1"/>
    <row r="1048572" ht="12.75" customHeight="1"/>
    <row r="1048573" ht="12.75" customHeight="1"/>
    <row r="1048574" ht="12.75" customHeight="1"/>
    <row r="1048575" ht="12.75" customHeight="1"/>
    <row r="1048576" ht="12.75" customHeight="1"/>
  </sheetData>
  <mergeCells count="3">
    <mergeCell ref="A2:B2"/>
    <mergeCell ref="X5:AB5"/>
    <mergeCell ref="AC5:AD5"/>
  </mergeCells>
  <conditionalFormatting sqref="N23 G63:G205 N63:N205">
    <cfRule type="cellIs" dxfId="0" priority="1" stopIfTrue="1" operator="equal">
      <formula>$J$1</formula>
    </cfRule>
  </conditionalFormatting>
  <hyperlinks>
    <hyperlink ref="AD7" r:id="rId1" xr:uid="{00000000-0004-0000-0000-000000000000}"/>
    <hyperlink ref="AD8" r:id="rId2" xr:uid="{00000000-0004-0000-0000-000001000000}"/>
    <hyperlink ref="AD9" r:id="rId3" xr:uid="{00000000-0004-0000-0000-000002000000}"/>
    <hyperlink ref="AD10" r:id="rId4" xr:uid="{00000000-0004-0000-0000-000003000000}"/>
    <hyperlink ref="AD11" r:id="rId5" xr:uid="{00000000-0004-0000-0000-000004000000}"/>
    <hyperlink ref="AD12" r:id="rId6" xr:uid="{00000000-0004-0000-0000-000005000000}"/>
    <hyperlink ref="AD13" r:id="rId7" xr:uid="{00000000-0004-0000-0000-000006000000}"/>
    <hyperlink ref="AD14" r:id="rId8" xr:uid="{00000000-0004-0000-0000-000007000000}"/>
    <hyperlink ref="AD15" r:id="rId9" xr:uid="{00000000-0004-0000-0000-000008000000}"/>
    <hyperlink ref="AD16" r:id="rId10" xr:uid="{00000000-0004-0000-0000-000009000000}"/>
    <hyperlink ref="AD17" r:id="rId11" xr:uid="{00000000-0004-0000-0000-00000A000000}"/>
    <hyperlink ref="AD18" r:id="rId12" xr:uid="{00000000-0004-0000-0000-00000B000000}"/>
    <hyperlink ref="AD19" r:id="rId13" xr:uid="{00000000-0004-0000-0000-00000C000000}"/>
    <hyperlink ref="AD20" r:id="rId14" xr:uid="{00000000-0004-0000-0000-00000D000000}"/>
    <hyperlink ref="AD21" r:id="rId15" xr:uid="{00000000-0004-0000-0000-00000E000000}"/>
    <hyperlink ref="AD22" r:id="rId16" xr:uid="{00000000-0004-0000-0000-00000F000000}"/>
    <hyperlink ref="AD23" r:id="rId17" xr:uid="{00000000-0004-0000-0000-000010000000}"/>
    <hyperlink ref="AD24" r:id="rId18" xr:uid="{00000000-0004-0000-0000-000011000000}"/>
    <hyperlink ref="AD25" r:id="rId19" xr:uid="{00000000-0004-0000-0000-000012000000}"/>
    <hyperlink ref="AD26" r:id="rId20" xr:uid="{00000000-0004-0000-0000-000013000000}"/>
    <hyperlink ref="AD27" r:id="rId21" xr:uid="{00000000-0004-0000-0000-000014000000}"/>
    <hyperlink ref="AD28" r:id="rId22" xr:uid="{00000000-0004-0000-0000-000015000000}"/>
    <hyperlink ref="AD29" r:id="rId23" xr:uid="{00000000-0004-0000-0000-000016000000}"/>
    <hyperlink ref="AD30" r:id="rId24" xr:uid="{00000000-0004-0000-0000-000017000000}"/>
    <hyperlink ref="AD31" r:id="rId25" xr:uid="{00000000-0004-0000-0000-000018000000}"/>
    <hyperlink ref="AD32" r:id="rId26" xr:uid="{00000000-0004-0000-0000-000019000000}"/>
    <hyperlink ref="AD33" r:id="rId27" xr:uid="{00000000-0004-0000-0000-00001A000000}"/>
    <hyperlink ref="AD34" r:id="rId28" xr:uid="{00000000-0004-0000-0000-00001B000000}"/>
    <hyperlink ref="AD35" r:id="rId29" xr:uid="{00000000-0004-0000-0000-00001C000000}"/>
    <hyperlink ref="AD36" r:id="rId30" xr:uid="{00000000-0004-0000-0000-00001D000000}"/>
    <hyperlink ref="AD37" r:id="rId31" location="footer" xr:uid="{00000000-0004-0000-0000-00001E000000}"/>
    <hyperlink ref="AD38" r:id="rId32" xr:uid="{00000000-0004-0000-0000-00001F000000}"/>
    <hyperlink ref="AD39" r:id="rId33" xr:uid="{00000000-0004-0000-0000-000020000000}"/>
    <hyperlink ref="AD40" r:id="rId34" xr:uid="{00000000-0004-0000-0000-000021000000}"/>
    <hyperlink ref="AD41" r:id="rId35" xr:uid="{00000000-0004-0000-0000-000022000000}"/>
    <hyperlink ref="AD42" r:id="rId36" xr:uid="{00000000-0004-0000-0000-000023000000}"/>
    <hyperlink ref="AD43" r:id="rId37" location="info-area" xr:uid="{00000000-0004-0000-0000-000024000000}"/>
    <hyperlink ref="AD44" r:id="rId38" location="info-area" xr:uid="{00000000-0004-0000-0000-000025000000}"/>
    <hyperlink ref="AD45" r:id="rId39" xr:uid="{00000000-0004-0000-0000-000026000000}"/>
    <hyperlink ref="AD46" r:id="rId40" xr:uid="{00000000-0004-0000-0000-000027000000}"/>
    <hyperlink ref="AD47" r:id="rId41" xr:uid="{00000000-0004-0000-0000-000028000000}"/>
    <hyperlink ref="AD48" r:id="rId42" xr:uid="{00000000-0004-0000-0000-000029000000}"/>
    <hyperlink ref="AD49" r:id="rId43" xr:uid="{00000000-0004-0000-0000-00002A000000}"/>
    <hyperlink ref="AD50" r:id="rId44" xr:uid="{00000000-0004-0000-0000-00002B000000}"/>
    <hyperlink ref="AD51" r:id="rId45" xr:uid="{00000000-0004-0000-0000-00002C000000}"/>
    <hyperlink ref="AD52" r:id="rId46" xr:uid="{00000000-0004-0000-0000-00002D000000}"/>
    <hyperlink ref="AD53" r:id="rId47" xr:uid="{00000000-0004-0000-0000-00002E000000}"/>
    <hyperlink ref="AD54" r:id="rId48" xr:uid="{00000000-0004-0000-0000-00002F000000}"/>
    <hyperlink ref="AD55" r:id="rId49" xr:uid="{00000000-0004-0000-0000-000030000000}"/>
    <hyperlink ref="AD56" r:id="rId50" xr:uid="{00000000-0004-0000-0000-000031000000}"/>
    <hyperlink ref="AD57" r:id="rId51" xr:uid="{00000000-0004-0000-0000-000032000000}"/>
    <hyperlink ref="AD58" r:id="rId52" xr:uid="{00000000-0004-0000-0000-000033000000}"/>
    <hyperlink ref="AD59" r:id="rId53" xr:uid="{00000000-0004-0000-0000-000034000000}"/>
    <hyperlink ref="AD60" r:id="rId54" xr:uid="{00000000-0004-0000-0000-000035000000}"/>
    <hyperlink ref="AD61" r:id="rId55" xr:uid="{00000000-0004-0000-0000-000036000000}"/>
    <hyperlink ref="AD62" r:id="rId56" xr:uid="{00000000-0004-0000-0000-000037000000}"/>
  </hyperlinks>
  <pageMargins left="0.70000000000000007" right="0.70000000000000007" top="1.1437007874015745" bottom="1.1437007874015745" header="0.74999999999999989" footer="0.74999999999999989"/>
  <pageSetup paperSize="9" fitToWidth="0" fitToHeight="0" orientation="portrait" r:id="rId57"/>
  <headerFooter alignWithMargins="0"/>
  <tableParts count="1">
    <tablePart r:id="rId5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24F5A3-56C9-49C0-B851-A084F63C9675}">
  <sheetPr codeName="Feuil2"/>
  <dimension ref="A2:C25"/>
  <sheetViews>
    <sheetView workbookViewId="0">
      <selection activeCell="A17" sqref="A17"/>
    </sheetView>
  </sheetViews>
  <sheetFormatPr baseColWidth="10" defaultRowHeight="14"/>
  <cols>
    <col min="1" max="1" width="36.9140625" customWidth="1"/>
    <col min="2" max="2" width="31" bestFit="1" customWidth="1"/>
    <col min="3" max="3" width="80.33203125" customWidth="1"/>
  </cols>
  <sheetData>
    <row r="2" spans="1:3" ht="24.5">
      <c r="C2" s="113" t="s">
        <v>750</v>
      </c>
    </row>
    <row r="3" spans="1:3" ht="18">
      <c r="C3" s="109" t="s">
        <v>751</v>
      </c>
    </row>
    <row r="5" spans="1:3" s="108" customFormat="1" ht="21" customHeight="1">
      <c r="A5"/>
      <c r="B5" s="106" t="s">
        <v>7</v>
      </c>
      <c r="C5" s="106" t="s">
        <v>38</v>
      </c>
    </row>
    <row r="6" spans="1:3" s="108" customFormat="1" ht="21" customHeight="1">
      <c r="A6"/>
      <c r="B6" s="106" t="s">
        <v>8</v>
      </c>
      <c r="C6" s="106" t="s">
        <v>39</v>
      </c>
    </row>
    <row r="7" spans="1:3" s="108" customFormat="1" ht="21" customHeight="1">
      <c r="A7"/>
      <c r="B7" s="106" t="s">
        <v>9</v>
      </c>
      <c r="C7" s="107">
        <v>2021</v>
      </c>
    </row>
    <row r="8" spans="1:3" s="108" customFormat="1" ht="21" customHeight="1">
      <c r="A8"/>
      <c r="B8" s="106" t="s">
        <v>10</v>
      </c>
      <c r="C8" s="106" t="s">
        <v>40</v>
      </c>
    </row>
    <row r="9" spans="1:3" s="108" customFormat="1" ht="21" customHeight="1">
      <c r="A9"/>
      <c r="B9" s="106" t="s">
        <v>11</v>
      </c>
      <c r="C9" s="106" t="s">
        <v>752</v>
      </c>
    </row>
    <row r="10" spans="1:3" s="108" customFormat="1" ht="21" customHeight="1">
      <c r="A10"/>
      <c r="B10" s="106" t="s">
        <v>12</v>
      </c>
      <c r="C10" s="106" t="s">
        <v>42</v>
      </c>
    </row>
    <row r="11" spans="1:3" s="108" customFormat="1" ht="21" customHeight="1">
      <c r="A11"/>
      <c r="B11" s="106" t="s">
        <v>13</v>
      </c>
      <c r="C11" s="106" t="s">
        <v>43</v>
      </c>
    </row>
    <row r="12" spans="1:3" s="108" customFormat="1" ht="21" customHeight="1">
      <c r="A12"/>
      <c r="B12" s="106" t="s">
        <v>14</v>
      </c>
      <c r="C12" s="106" t="s">
        <v>44</v>
      </c>
    </row>
    <row r="13" spans="1:3" s="108" customFormat="1" ht="21" customHeight="1">
      <c r="A13"/>
      <c r="B13" s="106" t="s">
        <v>15</v>
      </c>
      <c r="C13" s="106" t="s">
        <v>45</v>
      </c>
    </row>
    <row r="14" spans="1:3" ht="21" customHeight="1">
      <c r="B14" s="106" t="s">
        <v>16</v>
      </c>
      <c r="C14" s="110" t="s">
        <v>46</v>
      </c>
    </row>
    <row r="15" spans="1:3" ht="42" customHeight="1">
      <c r="B15" s="106" t="s">
        <v>17</v>
      </c>
      <c r="C15" s="111" t="s">
        <v>47</v>
      </c>
    </row>
    <row r="16" spans="1:3" ht="59.5" customHeight="1">
      <c r="B16" s="106" t="s">
        <v>18</v>
      </c>
      <c r="C16" s="111" t="s">
        <v>48</v>
      </c>
    </row>
    <row r="17" spans="2:3" ht="42" customHeight="1">
      <c r="B17" s="106" t="s">
        <v>19</v>
      </c>
      <c r="C17" s="111" t="s">
        <v>49</v>
      </c>
    </row>
    <row r="18" spans="2:3" ht="21" customHeight="1">
      <c r="B18" s="106" t="s">
        <v>20</v>
      </c>
      <c r="C18" s="106" t="s">
        <v>50</v>
      </c>
    </row>
    <row r="19" spans="2:3" ht="21" customHeight="1">
      <c r="B19" s="106" t="s">
        <v>21</v>
      </c>
      <c r="C19" s="106"/>
    </row>
    <row r="20" spans="2:3" ht="21" customHeight="1">
      <c r="B20" s="106" t="s">
        <v>22</v>
      </c>
      <c r="C20" s="112"/>
    </row>
    <row r="21" spans="2:3" ht="21" customHeight="1">
      <c r="B21" s="106" t="s">
        <v>23</v>
      </c>
      <c r="C21" s="112">
        <v>28</v>
      </c>
    </row>
    <row r="22" spans="2:3" ht="21" customHeight="1">
      <c r="B22" s="106" t="s">
        <v>24</v>
      </c>
      <c r="C22" s="112"/>
    </row>
    <row r="23" spans="2:3">
      <c r="B23" s="106"/>
      <c r="C23" s="106"/>
    </row>
    <row r="24" spans="2:3">
      <c r="B24" s="106"/>
      <c r="C24" s="106"/>
    </row>
    <row r="25" spans="2:3">
      <c r="B25" s="106"/>
      <c r="C25" s="106"/>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3184</TotalTime>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Base bouteilles</vt:lpstr>
      <vt:lpstr>Fiche</vt:lpstr>
      <vt:lpstr>'Base bouteilles'!_FilterDatabase</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2023-03-29T11:08:01Z</dcterms:created>
  <dcterms:modified xsi:type="dcterms:W3CDTF">2023-03-29T13:41:32Z</dcterms:modified>
</cp:coreProperties>
</file>