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ThisWorkbook" defaultThemeVersion="124226"/>
  <mc:AlternateContent xmlns:mc="http://schemas.openxmlformats.org/markup-compatibility/2006">
    <mc:Choice Requires="x15">
      <x15ac:absPath xmlns:x15ac="http://schemas.microsoft.com/office/spreadsheetml/2010/11/ac" url="C:\Users\mnnlcc\Downloads\"/>
    </mc:Choice>
  </mc:AlternateContent>
  <xr:revisionPtr revIDLastSave="0" documentId="13_ncr:1_{A71D5D0F-1036-4916-B796-C694DC54979A}" xr6:coauthVersionLast="47" xr6:coauthVersionMax="47" xr10:uidLastSave="{00000000-0000-0000-0000-000000000000}"/>
  <bookViews>
    <workbookView xWindow="-110" yWindow="-110" windowWidth="19420" windowHeight="10560" xr2:uid="{00000000-000D-0000-FFFF-FFFF00000000}"/>
  </bookViews>
  <sheets>
    <sheet name="GLOBAL" sheetId="1" r:id="rId1"/>
    <sheet name="Aides"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5" i="1" l="1"/>
  <c r="P10" i="1" l="1"/>
  <c r="P11" i="1"/>
  <c r="P12" i="1"/>
  <c r="P13" i="1"/>
  <c r="P14" i="1"/>
  <c r="P15" i="1"/>
  <c r="P16" i="1"/>
  <c r="P1048576" i="1" l="1"/>
  <c r="F16" i="1"/>
</calcChain>
</file>

<file path=xl/sharedStrings.xml><?xml version="1.0" encoding="utf-8"?>
<sst xmlns="http://schemas.openxmlformats.org/spreadsheetml/2006/main" count="595" uniqueCount="573">
  <si>
    <t>NOM-PRENOM</t>
  </si>
  <si>
    <t>GRADE</t>
  </si>
  <si>
    <t>UF</t>
  </si>
  <si>
    <t>Intitulé formation</t>
  </si>
  <si>
    <t>Organisme</t>
  </si>
  <si>
    <t>Lieu du stage</t>
  </si>
  <si>
    <t>dates</t>
  </si>
  <si>
    <t>type</t>
  </si>
  <si>
    <t>Enseignement</t>
  </si>
  <si>
    <t>Transport</t>
  </si>
  <si>
    <t>Hébergement</t>
  </si>
  <si>
    <t>Total</t>
  </si>
  <si>
    <t>Validation</t>
  </si>
  <si>
    <t>Traitement</t>
  </si>
  <si>
    <t>Public 
(nbr)</t>
  </si>
  <si>
    <t>durée 
(en heures)</t>
  </si>
  <si>
    <t>RÉHAB 14 B</t>
  </si>
  <si>
    <t>RÉHAB 22 B</t>
  </si>
  <si>
    <t>RÉHAB SIVADON</t>
  </si>
  <si>
    <t>RÉHAB HDJ CAUDAN</t>
  </si>
  <si>
    <t>RÉHAB HDJ LORIENT</t>
  </si>
  <si>
    <t>RÉHAB HDJ PORT LOUIS</t>
  </si>
  <si>
    <t>RÉHAB HDJ HENNEBONT</t>
  </si>
  <si>
    <t>RÉHAB HDJ PLOUAY</t>
  </si>
  <si>
    <t>RÉHAB BONNAFE</t>
  </si>
  <si>
    <t>RÉHAB EMR</t>
  </si>
  <si>
    <t>RÉHAB ROUSSEAU</t>
  </si>
  <si>
    <t>RÉHAB KER HEOL</t>
  </si>
  <si>
    <t>RÉHAB POOL</t>
  </si>
  <si>
    <t>RÉHAB ATE</t>
  </si>
  <si>
    <t>RÉHAB ATI</t>
  </si>
  <si>
    <t>BUDGET</t>
  </si>
  <si>
    <t>?</t>
  </si>
  <si>
    <t>ORGANISME</t>
  </si>
  <si>
    <t>EPSM Sud Bretagne</t>
  </si>
  <si>
    <t>AFAR</t>
  </si>
  <si>
    <t>CERF</t>
  </si>
  <si>
    <t>IFSI</t>
  </si>
  <si>
    <t>Centre Babel</t>
  </si>
  <si>
    <t>La Rochelle</t>
  </si>
  <si>
    <t>IDE</t>
  </si>
  <si>
    <t>CDS</t>
  </si>
  <si>
    <t>AS</t>
  </si>
  <si>
    <t>ASHQ</t>
  </si>
  <si>
    <t>AFT</t>
  </si>
  <si>
    <t>IDE FF</t>
  </si>
  <si>
    <t>CDS FF</t>
  </si>
  <si>
    <t>Lutte contre le feu</t>
  </si>
  <si>
    <t xml:space="preserve">Formation interne par simulation aux gestes d’urgence vitale </t>
  </si>
  <si>
    <t>Sensibilisation  aux pathologies mentales</t>
  </si>
  <si>
    <t>Ethique</t>
  </si>
  <si>
    <t>Formation des personnels à la contention (contention-soin)</t>
  </si>
  <si>
    <t>Bonnes pratiques des prélèvements biologiques</t>
  </si>
  <si>
    <t>Repérage de la crise suicidaire</t>
  </si>
  <si>
    <t>Formation aux conduites addictives</t>
  </si>
  <si>
    <t>Sessions d'information Qualité et Gestion des risques</t>
  </si>
  <si>
    <t>Les vigilances sanitaires dont le circuit du médicament (pharmaco,matério, infectovigilange, identito..)</t>
  </si>
  <si>
    <t>Erreurs médicamenteuses</t>
  </si>
  <si>
    <t>Formation sur l'information en cas de dommage liés aux soins</t>
  </si>
  <si>
    <t>Cortexte</t>
  </si>
  <si>
    <t>Droit et information du patient</t>
  </si>
  <si>
    <t>Etat de crise et maladie mentale</t>
  </si>
  <si>
    <t>Ethnopsychiatrie - l'accueil et prise en charge des personnes issues des cultures différentes</t>
  </si>
  <si>
    <t>Formation aux Gestes et Soins d'Urgence niveau 2 (recyclage FGSU)</t>
  </si>
  <si>
    <t>PSC1</t>
  </si>
  <si>
    <t>OMEGA: gestion des situations de violence et d'agressivité</t>
  </si>
  <si>
    <t>Gestion du stress</t>
  </si>
  <si>
    <t>Sensibilisation au tri des déchets - 1 session/an dans chaque service</t>
  </si>
  <si>
    <t>Sensibilisation aux pathologies mentales</t>
  </si>
  <si>
    <t>DATAMEAL</t>
  </si>
  <si>
    <t>Blue Médi</t>
  </si>
  <si>
    <t>Bureautique EXCEL</t>
  </si>
  <si>
    <t>Promotion de la bientraitance (prévention de la maltraitance et promotion de la bientraitance)</t>
  </si>
  <si>
    <t>Journée douleur</t>
  </si>
  <si>
    <t>Exercer la fonction d'aide-soignant en psychiatrie</t>
  </si>
  <si>
    <t>Formation sur l'information en cas de dommage lié aux soins</t>
  </si>
  <si>
    <t>Les vigilances sanitaires dont le circuit du médicament (pharmaco, matério, infectovigilance, identito …)</t>
  </si>
  <si>
    <t>Hygiène</t>
  </si>
  <si>
    <t>Accueil du patient à l'EPSM</t>
  </si>
  <si>
    <t>Comment travailler avec le délire dans la psychose niveau 1</t>
  </si>
  <si>
    <t>Comment travailler avec le délire dans la psychose niveau 2</t>
  </si>
  <si>
    <t>Approche cognitive et comportementale de la réhabilitation psychosociale</t>
  </si>
  <si>
    <t>Animation d'ateliers thérapeutiques , art plastique à médiation artistique</t>
  </si>
  <si>
    <t>Formation au psycho-traumatisme</t>
  </si>
  <si>
    <t>Education thérapeutique du patient</t>
  </si>
  <si>
    <t>Sensibilisation à l'approche systémique</t>
  </si>
  <si>
    <t>Accompagnement des familles en Psy dans le champ de la réhabilitation psychosociale</t>
  </si>
  <si>
    <t>Accompagner les personnes en difficulté avec les substances psychoactives</t>
  </si>
  <si>
    <t>Activités physiques en santé mentale</t>
  </si>
  <si>
    <t>Améliorer son action éducative</t>
  </si>
  <si>
    <t>animation d'un atelier"coupe couture"à visée éducative, occupationnelle ou sociothérapeutique</t>
  </si>
  <si>
    <t>Animations d'ateliers thérapeutiques art plastique à médiation artistique niv 2</t>
  </si>
  <si>
    <t>Animer des activités physiques en santé mentale</t>
  </si>
  <si>
    <t>Animer un atelier de relaxation et respiration dans la relation d'aide et de soins, module2</t>
  </si>
  <si>
    <r>
      <t xml:space="preserve">Appartement thérapeutique et associatif </t>
    </r>
    <r>
      <rPr>
        <sz val="11"/>
        <color rgb="FF00B050"/>
        <rFont val="Arial"/>
        <family val="2"/>
      </rPr>
      <t/>
    </r>
  </si>
  <si>
    <t>Apprentissage à la langue des signes</t>
  </si>
  <si>
    <t>Approche centrée sur les compétences et les  solutions</t>
  </si>
  <si>
    <t>Approche d'autres cultures pour mieux accompagner : module II</t>
  </si>
  <si>
    <t>Approche de la santé mentale pour les non-soignants</t>
  </si>
  <si>
    <t>Art et thérapie initiation</t>
  </si>
  <si>
    <t>Atelier jeux de voix, expression vocale, chant</t>
  </si>
  <si>
    <t>Autisme de haut niveau et le syndrome d'Asperger: stratégies d'accompagnement, affect et sexualité.</t>
  </si>
  <si>
    <t xml:space="preserve">Bilan individuel de compétence </t>
  </si>
  <si>
    <t>Congrès RH  - SPH "Rencontres RH"</t>
  </si>
  <si>
    <t>Continuité des soins de la psychiatrie au médico social</t>
  </si>
  <si>
    <t xml:space="preserve">De l entretien individuel à l entretien familial </t>
  </si>
  <si>
    <t>Développer une relation empathique en santé mentale</t>
  </si>
  <si>
    <t>Dimension relationnelle du travail des ASHQ</t>
  </si>
  <si>
    <t>Douleur et plaintes somatiques en psychiatrie de l'adulte</t>
  </si>
  <si>
    <t>Formation à la méthode Ramain, module didactique</t>
  </si>
  <si>
    <t xml:space="preserve">Gestes et posture </t>
  </si>
  <si>
    <t>Gestion du risque infectieux</t>
  </si>
  <si>
    <t>Gestion d'une urgence vitale simulation au C3S</t>
  </si>
  <si>
    <t>Hygiène - Ateliers précautions standards et complémentaires</t>
  </si>
  <si>
    <t>HYGIENE PREVENTION DU RISQUE INFECTIEUX</t>
  </si>
  <si>
    <t>Initiation à la sophrologie appliquée à l'activité professionnelle</t>
  </si>
  <si>
    <t>Initiation à la systémie</t>
  </si>
  <si>
    <t>Initiation à l'entretien motivationnel</t>
  </si>
  <si>
    <t>Journée conférence sur les TCC</t>
  </si>
  <si>
    <t>Le "burn out" - L'épuisement professionnel et ses dangers</t>
  </si>
  <si>
    <t xml:space="preserve">Les secrets de famille </t>
  </si>
  <si>
    <t>Les soins esthétiques dans le cadre de la relation d'aide niveau 2</t>
  </si>
  <si>
    <t>L'hypnose médicale - Initiation</t>
  </si>
  <si>
    <t>L'intelligence émotionnelle au service du travail en équipe</t>
  </si>
  <si>
    <t>Massage, toucher, détente, assis, habillé</t>
  </si>
  <si>
    <t>médiations thérapeutiques : photo numérique</t>
  </si>
  <si>
    <t>Méthodes de relaxation - Niveau 1</t>
  </si>
  <si>
    <t>Optimiser l'organisation de son service</t>
  </si>
  <si>
    <t xml:space="preserve">Perfectionnement au génogramme </t>
  </si>
  <si>
    <t>PPS/PPR</t>
  </si>
  <si>
    <t>Pratiques de soins à médiation corporelle adaptés aux patients psychotiques</t>
  </si>
  <si>
    <t>Préparation au concours d'entrée en IFAS</t>
  </si>
  <si>
    <t>Reflexologie globale de rééquilibrage du corps (Niveau I)</t>
  </si>
  <si>
    <t>Réhabilitation psychosociale : la colaboration entre l'IDE et l'AS</t>
  </si>
  <si>
    <t>Sensibilisation ou Formation Pro Famille</t>
  </si>
  <si>
    <t>Soins esthétiques dans le cadre de la relation d'aide</t>
  </si>
  <si>
    <t>Supervision</t>
  </si>
  <si>
    <t>Techniques  relationnelles et hypnose</t>
  </si>
  <si>
    <t>Thérapie comportementale et cognitive niveau 2</t>
  </si>
  <si>
    <t>Thérapie comportementale et cognitive.Fondements théoriques et mise en pratique  - Niveau 1</t>
  </si>
  <si>
    <t>Traitement psychologique intégré ou IPT</t>
  </si>
  <si>
    <t>Travail de lien en équipe pluridisciplinaire: PPS</t>
  </si>
  <si>
    <t>Travail en réseau et filières en psy de l'adulte: construire et participer</t>
  </si>
  <si>
    <t>Travailler avec les voix, les entendeurs de voix</t>
  </si>
  <si>
    <t>Tutorat : Formation - Prise en charge des étudiants AS en stage</t>
  </si>
  <si>
    <t xml:space="preserve">Initiation à la sophrologie </t>
  </si>
  <si>
    <t>Formation moniteur d'atelier</t>
  </si>
  <si>
    <t>Dépendance et conduites addictives</t>
  </si>
  <si>
    <t>Les soins esthétiques dans le cadre de la relation d'aide Niv. 1</t>
  </si>
  <si>
    <t>Prise en charge des pathologies limites et borderline chez l'adulte</t>
  </si>
  <si>
    <t xml:space="preserve">Tous concernés par le psychotraumatisme : repérage et prise en charge des victimes </t>
  </si>
  <si>
    <t>Formation au psychotraumatisme</t>
  </si>
  <si>
    <t>Base en hypnose</t>
  </si>
  <si>
    <t>Encadrement ESI - Tutorat</t>
  </si>
  <si>
    <t>Introduction à l'éthnopsychiatrie</t>
  </si>
  <si>
    <t>Sortir des addictions aux toxiques</t>
  </si>
  <si>
    <t>Relaxation et musique : toucher relaxant sur sonorité musicale</t>
  </si>
  <si>
    <t>Animation d’ateliers thérapeutiques à médiation artistique niveau 1</t>
  </si>
  <si>
    <t xml:space="preserve">Poterie, modelage et céramique : initiation </t>
  </si>
  <si>
    <t>Initiation au Qi Gong</t>
  </si>
  <si>
    <t>Médiation thérapeutique : Gymnastique chinoise Taï Chi Ghi Gong niveau 1</t>
  </si>
  <si>
    <t>Pratique du théâtre en institution niveau 2</t>
  </si>
  <si>
    <t>Pratique du théâtre en institution niveau 1</t>
  </si>
  <si>
    <t>Formation aux techniques de relaxation niveau 1</t>
  </si>
  <si>
    <t>Art Brut, le lien entre l'œuvre et la médiation</t>
  </si>
  <si>
    <t>S'orienter dans la clinique (2021)</t>
  </si>
  <si>
    <t>Danse et thérapie</t>
  </si>
  <si>
    <t>De la gymnastique douce à l'éducation somatique niveau 2</t>
  </si>
  <si>
    <t>L'hospitalisation à domicile en psychiatrie</t>
  </si>
  <si>
    <t>Formation certifiante : Praticien en EMDR-DSA</t>
  </si>
  <si>
    <t>Raisonnement clinique partagé</t>
  </si>
  <si>
    <t>Ethnopsychiatrie - l'accueil et prise en charge des personnes issues des cultures différentes (priorite)</t>
  </si>
  <si>
    <t>Pédagogie adadaptée aux emplois  / Activité de classe 1</t>
  </si>
  <si>
    <t>Excel niveau avancé</t>
  </si>
  <si>
    <t>Place du corps en santé mentale…(formation à trouver…)</t>
  </si>
  <si>
    <t>Infirmier de Pratique Avancée</t>
  </si>
  <si>
    <t>Entretien motivationnel</t>
  </si>
  <si>
    <t>Maintenir estime de soi et motivation</t>
  </si>
  <si>
    <t>Photo, langage et groupe</t>
  </si>
  <si>
    <t>Conduite de groupe</t>
  </si>
  <si>
    <t>Formation de sensibilisation au risque suicidaire</t>
  </si>
  <si>
    <t>tutorat 2</t>
  </si>
  <si>
    <t>Incendie</t>
  </si>
  <si>
    <t>tutorat 1</t>
  </si>
  <si>
    <t>formation médiation animale</t>
  </si>
  <si>
    <t>Culinotherapie</t>
  </si>
  <si>
    <t>Sensibilisation aux diffrentes pathologies  psychiatriques</t>
  </si>
  <si>
    <t>Les pathologies neurodégénératives</t>
  </si>
  <si>
    <t>Sensibilisation au génogramme</t>
  </si>
  <si>
    <t>Génogrammes, construction et analyse niveau 1</t>
  </si>
  <si>
    <t>Gestes d'urgences vitales</t>
  </si>
  <si>
    <t>Approche d'autres cultures pour accompagner : module 2 : Chine, Vietnâm, Cambodge</t>
  </si>
  <si>
    <t>Atelier prévention du risque infectieux "précautions standard et connaissances des précautions complémentaires"</t>
  </si>
  <si>
    <t>Sensibilisation au risque suicidaire</t>
  </si>
  <si>
    <t>Formation à la prise en charge d'un patient COVID 19</t>
  </si>
  <si>
    <t>Approche d'autres cultures pour mieux accompagner , module 1</t>
  </si>
  <si>
    <t>Massage touche détente du visage; des pieds; des mains niveau 1</t>
  </si>
  <si>
    <t>Animation d'ateliers thérapeutiques à médiation artistique niveau 2</t>
  </si>
  <si>
    <t>UV sophrologie et douleur</t>
  </si>
  <si>
    <t>Les techniques de massage toucher-détente dans le soin infirmier</t>
  </si>
  <si>
    <t>UV sophrologie et Burn Out</t>
  </si>
  <si>
    <t>Formation tutorat ESI niveau 1</t>
  </si>
  <si>
    <t>Cycle de formation du Dr GUIVARCH</t>
  </si>
  <si>
    <t>Psychotraumatisme</t>
  </si>
  <si>
    <t>Sensibilisation à la douleur + état de crise et maladie mentale</t>
  </si>
  <si>
    <t>Formation aux mesures de protection</t>
  </si>
  <si>
    <t>Gestion des risques liée à la prise en charge médicamenteuse</t>
  </si>
  <si>
    <t>De la médiation à la réhabilitation psychosociale des parcours psychotiques: quels projets de vie ?</t>
  </si>
  <si>
    <t>Travailler avec le délire dans la psychose</t>
  </si>
  <si>
    <t>Corps et psychose</t>
  </si>
  <si>
    <t>Formation bureautique</t>
  </si>
  <si>
    <t>Prise en charge non médicamenteuses des troubles comportementaux en EHPAD/USLD: maladie d'Alzheimer et démences apparentées</t>
  </si>
  <si>
    <t>Les régimes alimentaires; les soins par la nutrition</t>
  </si>
  <si>
    <t xml:space="preserve">Évaluation TTAP pour adolescents et adultes AUTISTES </t>
  </si>
  <si>
    <t>PECS niveau 1</t>
  </si>
  <si>
    <t>PECS niveau 2</t>
  </si>
  <si>
    <t>Formation en intervention comportementale individualisée basée sur des éléments des services TEACCH</t>
  </si>
  <si>
    <t>Autisme et haut niveau de fonctionnement</t>
  </si>
  <si>
    <t>Maitriser son organisation de travail et gérer efficacement le temps professionnel</t>
  </si>
  <si>
    <t>Initiation à la musicothérapie - Niveau 1</t>
  </si>
  <si>
    <t>GESTION D'UNE URGENCE VITALE PRATIQUES PROCEDURALES</t>
  </si>
  <si>
    <t>Intervenir au domicile de personnes adultes en situation de handicap psychique ou mental</t>
  </si>
  <si>
    <t>Immersion Blanqui</t>
  </si>
  <si>
    <t>Immersion Sivadon</t>
  </si>
  <si>
    <t>PIC F+PAE PS (Pedagogie Initiale Commune Formateur +Pedagogie appliquée à l'emploi premiers secours (Goupe GSU)</t>
  </si>
  <si>
    <t>CQP longe cote  brevet fédéral d'animlateur</t>
  </si>
  <si>
    <t>CFAPSE et recyclage BNSSA</t>
  </si>
  <si>
    <t>Gestion d'une urgence vitale</t>
  </si>
  <si>
    <t>Pratique des soins à médiation corporelle adaptée au patient psychotique</t>
  </si>
  <si>
    <t>Prévention pratique à la prise en charge d'un patient COVID 19</t>
  </si>
  <si>
    <t xml:space="preserve">CPF ateliers hypnoses </t>
  </si>
  <si>
    <t>arthérapie, danse, arts plastiques (pas de feuille blanche, en attente)</t>
  </si>
  <si>
    <t>atlier théatre à visée thérapeutique</t>
  </si>
  <si>
    <t xml:space="preserve">immersion sur ATE </t>
  </si>
  <si>
    <t>Formation master pratique avancée, mention psychiatrie et santé mentale</t>
  </si>
  <si>
    <t xml:space="preserve">Immersion au CREFAP de guillaume Régnier </t>
  </si>
  <si>
    <t>LA QUALITE, LA GESTION DES RISQUES</t>
  </si>
  <si>
    <t>pratique du théatre en institution, niveau 2, CEMEA</t>
  </si>
  <si>
    <t>Immersion pavillon admission 14 A</t>
  </si>
  <si>
    <r>
      <t>AGIR,COMPRENDRE ET TRAITER</t>
    </r>
    <r>
      <rPr>
        <sz val="11"/>
        <color rgb="FF00B050"/>
        <rFont val="Calibri"/>
        <family val="2"/>
        <scheme val="minor"/>
      </rPr>
      <t xml:space="preserve"> </t>
    </r>
  </si>
  <si>
    <t>FORMATIONS</t>
  </si>
  <si>
    <t>IPA</t>
  </si>
  <si>
    <t>Etre AMA en psychiatrie</t>
  </si>
  <si>
    <t>Accompagnement managérial</t>
  </si>
  <si>
    <t>Projet Personnalisé de soins</t>
  </si>
  <si>
    <t>Entretiens IDE</t>
  </si>
  <si>
    <t>IDE en pratique avancée</t>
  </si>
  <si>
    <t>Transmissions ciblées</t>
  </si>
  <si>
    <t>Accompagner l'évolution des métiers</t>
  </si>
  <si>
    <t>Pair Aidance</t>
  </si>
  <si>
    <t>Consolidation des savoirs</t>
  </si>
  <si>
    <t>Sillage</t>
  </si>
  <si>
    <t>AGENTS</t>
  </si>
  <si>
    <t>MICHALSKI BOLIS Rebecca</t>
  </si>
  <si>
    <t>PUREN Séverine</t>
  </si>
  <si>
    <t>EVAIN Stéphanie</t>
  </si>
  <si>
    <t>LE BOEDEC Ludivine</t>
  </si>
  <si>
    <t>ROUSSEAU Anne-Laure</t>
  </si>
  <si>
    <t>RUIZ Elodie</t>
  </si>
  <si>
    <t>BLECON Marc</t>
  </si>
  <si>
    <t>VOURIOT Aline</t>
  </si>
  <si>
    <t>DAVID Anne</t>
  </si>
  <si>
    <t>LE CLOUEREC Leslie</t>
  </si>
  <si>
    <t>BOULANGER Tatiana</t>
  </si>
  <si>
    <t>TANGUY Maxence</t>
  </si>
  <si>
    <t>BIDAN Aurore</t>
  </si>
  <si>
    <t xml:space="preserve">LE GAL Marina </t>
  </si>
  <si>
    <t>VASSEUR Mathilde</t>
  </si>
  <si>
    <t>LE GLEUT Véronique</t>
  </si>
  <si>
    <t>KERNIN Béatrice</t>
  </si>
  <si>
    <t>LE ROUZO Isabelle</t>
  </si>
  <si>
    <t>ROBIC Emmanuelle</t>
  </si>
  <si>
    <t>GUILLERME Catherine</t>
  </si>
  <si>
    <t>LE MOAL Julien</t>
  </si>
  <si>
    <t>BOHEC Marion</t>
  </si>
  <si>
    <t>MARCHAND Grégory</t>
  </si>
  <si>
    <t>DOCET Laurence</t>
  </si>
  <si>
    <t>JEGOU Christelle</t>
  </si>
  <si>
    <t>ROUSSE Anne-Sophie</t>
  </si>
  <si>
    <t>CARRE Sonia</t>
  </si>
  <si>
    <t>LOOS Katy</t>
  </si>
  <si>
    <t>LE GOUIC Annie</t>
  </si>
  <si>
    <t>GLET BOUIN Stéphane</t>
  </si>
  <si>
    <t>DANGUY Yann</t>
  </si>
  <si>
    <t>GERAY LE FLOCH Nadia</t>
  </si>
  <si>
    <t>CALVAR Lenaig</t>
  </si>
  <si>
    <t>CHARTER Christelle</t>
  </si>
  <si>
    <t>MOREN Anne</t>
  </si>
  <si>
    <t>CLOUET Marie-Laure</t>
  </si>
  <si>
    <t>YEN PON Florelle</t>
  </si>
  <si>
    <t>MILLAN ROBIN Sandrine</t>
  </si>
  <si>
    <t>LAURANS Carole</t>
  </si>
  <si>
    <t>LE TOURNEUR Pauline</t>
  </si>
  <si>
    <t>DOLO Delphine</t>
  </si>
  <si>
    <t>GUEGAN Sylvie</t>
  </si>
  <si>
    <t>HUBERT Valérie</t>
  </si>
  <si>
    <t>HERVE Murielle</t>
  </si>
  <si>
    <t>TRECASSER Anne</t>
  </si>
  <si>
    <t>LE CLECH Hélène</t>
  </si>
  <si>
    <t>LE MOING Ronan</t>
  </si>
  <si>
    <t>LE REOUR Louann</t>
  </si>
  <si>
    <t>OREAL Isabelle</t>
  </si>
  <si>
    <t>ALLAIN Emmanuelle</t>
  </si>
  <si>
    <t>TEHERY Benjamin</t>
  </si>
  <si>
    <t>AUBERT Maryline</t>
  </si>
  <si>
    <t>TOURNERIE Christophe</t>
  </si>
  <si>
    <t>LE FUR Gaelle</t>
  </si>
  <si>
    <t>RUBLINE Alain</t>
  </si>
  <si>
    <t>LE NOACH Martial</t>
  </si>
  <si>
    <t>EGAULT COURTETE Marion</t>
  </si>
  <si>
    <t>PAITEL Stéphanie</t>
  </si>
  <si>
    <t>LEROY Anne-Claire</t>
  </si>
  <si>
    <t>LE GOURRIEREC Stéphanie</t>
  </si>
  <si>
    <t>BIGOIN Karine</t>
  </si>
  <si>
    <t>RENAULT Emilie</t>
  </si>
  <si>
    <t>TUAL Anthony</t>
  </si>
  <si>
    <t>MENON Brigitte</t>
  </si>
  <si>
    <t>LE PRIOL Stéphane</t>
  </si>
  <si>
    <t>THOMAS Morgane</t>
  </si>
  <si>
    <t>LE PORT Guénolé</t>
  </si>
  <si>
    <t>LE HOUEDEC LE GAL Elodie</t>
  </si>
  <si>
    <t>LIBOUBAN Thomas</t>
  </si>
  <si>
    <t>DELANOE Hélène</t>
  </si>
  <si>
    <t>PARRENIN Hélène</t>
  </si>
  <si>
    <t>TREHIN Françoise</t>
  </si>
  <si>
    <t>PICHON Magalie</t>
  </si>
  <si>
    <t>KLE PAILLARD Anne</t>
  </si>
  <si>
    <t>ROUGES Sandra</t>
  </si>
  <si>
    <t>LENA Charlotte</t>
  </si>
  <si>
    <t>HERVE PADELLEC Amélie</t>
  </si>
  <si>
    <t>TOULLIOU Manuella</t>
  </si>
  <si>
    <t>LE NOACH Linda</t>
  </si>
  <si>
    <t>BOURDON Ronan</t>
  </si>
  <si>
    <t>GALLAS Anna</t>
  </si>
  <si>
    <t>DESCHAMPS Baptiste</t>
  </si>
  <si>
    <t>DUGUE Sabrina</t>
  </si>
  <si>
    <t>PETIT Nathalie</t>
  </si>
  <si>
    <t>CHAREIRE Maiwenn</t>
  </si>
  <si>
    <t>LE NINIVIN Sonia</t>
  </si>
  <si>
    <t>NEXER Estelle</t>
  </si>
  <si>
    <t>COTONNEC Didier</t>
  </si>
  <si>
    <t>GIQUEL Sandrine</t>
  </si>
  <si>
    <t>CONNAN Pierre</t>
  </si>
  <si>
    <t>CHARUE Anne</t>
  </si>
  <si>
    <t>COSSEC Cindy</t>
  </si>
  <si>
    <t>NAVEOS Patricia</t>
  </si>
  <si>
    <t>BRUN Céline</t>
  </si>
  <si>
    <t>BOITTIN Marion</t>
  </si>
  <si>
    <t>HERIQUET Anaïs</t>
  </si>
  <si>
    <t>LE CORRE Judicaël</t>
  </si>
  <si>
    <t>HERVE Christine</t>
  </si>
  <si>
    <t>SYLLA Alpha</t>
  </si>
  <si>
    <t>DOYEN Gwen</t>
  </si>
  <si>
    <t>QUELO Line</t>
  </si>
  <si>
    <t>GOASMAT Marielle</t>
  </si>
  <si>
    <t>COURTET Benoït</t>
  </si>
  <si>
    <t>LE TEXIER Françoise</t>
  </si>
  <si>
    <t>LOIGNONNEC Sophie</t>
  </si>
  <si>
    <t>LE BOULZEC Adèle</t>
  </si>
  <si>
    <t>PADOU Fanny</t>
  </si>
  <si>
    <t>MANUEL Julien</t>
  </si>
  <si>
    <t>EVEN  Erwan</t>
  </si>
  <si>
    <t>LE SANT Damien</t>
  </si>
  <si>
    <t>LE VAILLANT Cindy</t>
  </si>
  <si>
    <t>MORVAN Mélanie</t>
  </si>
  <si>
    <t>LORANT Nolwenn</t>
  </si>
  <si>
    <t>LE TERRIEN Stéphane</t>
  </si>
  <si>
    <t>MORVEZEN Gaëlle</t>
  </si>
  <si>
    <t>LE BRONZE Marie</t>
  </si>
  <si>
    <t>TABARIC Estelle</t>
  </si>
  <si>
    <t>LE GOUESTRE David</t>
  </si>
  <si>
    <t>VERSIER Céline</t>
  </si>
  <si>
    <t>LE BAIL Sébastien</t>
  </si>
  <si>
    <t>LE HEN Manuella</t>
  </si>
  <si>
    <t>GUILLAUME Karine</t>
  </si>
  <si>
    <t>LE GALLO Elodie</t>
  </si>
  <si>
    <t>LE DROGO Valérie</t>
  </si>
  <si>
    <t>LE FOULHER Laurence</t>
  </si>
  <si>
    <t>LE GOVIC Roselyne</t>
  </si>
  <si>
    <t>LEFRANC Lydia</t>
  </si>
  <si>
    <t>VITTOZ Karine</t>
  </si>
  <si>
    <t>BOURRIQUEN Arnaud</t>
  </si>
  <si>
    <t>BRULE Yves</t>
  </si>
  <si>
    <t>DANTEC Maureen</t>
  </si>
  <si>
    <t>LE COLLETER Pierre</t>
  </si>
  <si>
    <t>PELLIET Gaëlle</t>
  </si>
  <si>
    <t>MORVAN Dominique</t>
  </si>
  <si>
    <t>LE BRETON Julien</t>
  </si>
  <si>
    <t>KERVIO Valérie</t>
  </si>
  <si>
    <t>DANIEL Karine</t>
  </si>
  <si>
    <t>LE GOFF Manuella</t>
  </si>
  <si>
    <t>LE FUR Elisa</t>
  </si>
  <si>
    <t>TROUVE Morgane</t>
  </si>
  <si>
    <t>DIERSTEIN Isabelle</t>
  </si>
  <si>
    <t>TREHIN Christophe</t>
  </si>
  <si>
    <t>CREUSSON Cédric</t>
  </si>
  <si>
    <t>TILDAY David</t>
  </si>
  <si>
    <t>LE ROUX Alexandre</t>
  </si>
  <si>
    <t>ESCOT Charlotte</t>
  </si>
  <si>
    <t>LAZZARINI Pauline</t>
  </si>
  <si>
    <t>RIBEIRO Luana</t>
  </si>
  <si>
    <t>DU PLESSIS François</t>
  </si>
  <si>
    <t>LE GLOUX Julie</t>
  </si>
  <si>
    <t>LE MAGUER Anthony</t>
  </si>
  <si>
    <t>GUEGAN Nathalie</t>
  </si>
  <si>
    <t>MARCHAND Anne-Hélène</t>
  </si>
  <si>
    <t>LE MENACH Céline</t>
  </si>
  <si>
    <t>CHRISTE Isabelle</t>
  </si>
  <si>
    <t>LE GUENNEC Céline</t>
  </si>
  <si>
    <t>MARKOVIC Samantha</t>
  </si>
  <si>
    <t>BRABANT Laetitia</t>
  </si>
  <si>
    <t>GOADUFF Céline</t>
  </si>
  <si>
    <t>BOENNEC Michelle</t>
  </si>
  <si>
    <t>LOGIOU LE BRIS Guillaume</t>
  </si>
  <si>
    <t>HAMONIC Gurvan</t>
  </si>
  <si>
    <t>BOTTI Anthéa</t>
  </si>
  <si>
    <t>ANDRE APERE Maxime</t>
  </si>
  <si>
    <t>HERPE Loïc</t>
  </si>
  <si>
    <t>LE DILLAU Cholé</t>
  </si>
  <si>
    <t>DUJARDIN Valérie</t>
  </si>
  <si>
    <t>BRANGER Côme</t>
  </si>
  <si>
    <t>LOAS Solenn</t>
  </si>
  <si>
    <t>PERONNY Nathalie</t>
  </si>
  <si>
    <t>BRIEN Julie</t>
  </si>
  <si>
    <t>LE QUERE Léa</t>
  </si>
  <si>
    <t>LE BRUN Frédéric</t>
  </si>
  <si>
    <t>ROUARCH Nathalie</t>
  </si>
  <si>
    <t>HERVE Marie-Cécile</t>
  </si>
  <si>
    <t>LE ROUZO Christophe</t>
  </si>
  <si>
    <t>LE LEANNEC Christine</t>
  </si>
  <si>
    <t>LE GOUESTRE Salima</t>
  </si>
  <si>
    <t>CSS</t>
  </si>
  <si>
    <t>les pathologies neurodegeneratives, la maladie d'alzheimer, la démence frontale, la démence à corps de levy, la maladie de parkinson</t>
  </si>
  <si>
    <t>Thérapie cognitive et comportementale des symptômes positifs et négatifs de la schizophrénie</t>
  </si>
  <si>
    <t>Thérapie cognitive et comprtementale de l'anxiété et de la dépression chez les patients souffrant de psychose et en population générale</t>
  </si>
  <si>
    <t>Entretien motivationnel par GERFI</t>
  </si>
  <si>
    <t>Dimension relationnelle du travail des agents hospitaliers</t>
  </si>
  <si>
    <t>Douleur en santé mentale</t>
  </si>
  <si>
    <t>Maîtrise de soi par la respiration (Niveau II)</t>
  </si>
  <si>
    <t>Médiation du Hatha-yoga en situation thérapeutique ou éducative.</t>
  </si>
  <si>
    <t>Médiation en pleine conscience (Niveau I)</t>
  </si>
  <si>
    <t>Musique comme médiation thérapeutique éducative</t>
  </si>
  <si>
    <t>Relaxation dans les pratiques éducatives et soignantes niveau 1</t>
  </si>
  <si>
    <t>Rémédiation cognitive</t>
  </si>
  <si>
    <t>Sophrologie dans la prise en charge de la douleur  et des somatisations</t>
  </si>
  <si>
    <t>Sophrologie et la relaxation par le jeu. Faciliter l'apprentissage chez les enfants et les adolescents (Niveau I)</t>
  </si>
  <si>
    <t>Agressivité et passage à l'acte violent</t>
  </si>
  <si>
    <t>Animal en institution</t>
  </si>
  <si>
    <t>Approche psychanalytique de la famille</t>
  </si>
  <si>
    <t>Approche systémique dans le travail avec les familles  - Niveau 1</t>
  </si>
  <si>
    <t>Atelier de Collage à visée thérapeutique, éducative ou socialisante</t>
  </si>
  <si>
    <t>Atelier de créativité écologique: comment créer à partir de matériaux naturels et recyclés</t>
  </si>
  <si>
    <t>Atelier des cinq sens</t>
  </si>
  <si>
    <t>Atelier d'expression autour d'une œuvre d'art</t>
  </si>
  <si>
    <t>Atelier théatre à visée thérapeutique</t>
  </si>
  <si>
    <t>Cheval comme médiateur de la relation , sensibilisation à l'appoche thérapeutique</t>
  </si>
  <si>
    <t>Maquillage et les soins esthétiques dans la relation d'aide</t>
  </si>
  <si>
    <t>Stress professionnel</t>
  </si>
  <si>
    <t>Traumatisme psychique - conséquences et soins immédiats/post immédiats</t>
  </si>
  <si>
    <t>Entretien infirmier dans la relation d'aide</t>
  </si>
  <si>
    <t>Nouvelles conduites addictives</t>
  </si>
  <si>
    <t>Animer un atelier d'expression musicale:niveau 1</t>
  </si>
  <si>
    <r>
      <t>Formation à l’intervention systémique 1</t>
    </r>
    <r>
      <rPr>
        <vertAlign val="superscript"/>
        <sz val="11"/>
        <color theme="1"/>
        <rFont val="Calibri"/>
        <family val="2"/>
        <scheme val="minor"/>
      </rPr>
      <t>er</t>
    </r>
    <r>
      <rPr>
        <sz val="11"/>
        <color theme="1"/>
        <rFont val="Calibri"/>
        <family val="2"/>
        <scheme val="minor"/>
      </rPr>
      <t xml:space="preserve"> cycle </t>
    </r>
  </si>
  <si>
    <t>Journées d information/formation intra</t>
  </si>
  <si>
    <t>Collaboration entre l'IDE et l'AS (priorité)</t>
  </si>
  <si>
    <t>Comment communiquer avec la personne agée démente</t>
  </si>
  <si>
    <t>Connaitre et exercer sa mémoire</t>
  </si>
  <si>
    <t>Demande de CPF EBH ECDE bretonne d'herboriste</t>
  </si>
  <si>
    <t>Développement du pouvoir d'agir, une posture pour les accompagnements complexes (priorité)</t>
  </si>
  <si>
    <t>Formation psychopathos</t>
  </si>
  <si>
    <t>Formation réhabilitation</t>
  </si>
  <si>
    <t>Formation tutorat niveau 2</t>
  </si>
  <si>
    <t>Formation tutorat niveau 1</t>
  </si>
  <si>
    <t>Formations ponctuelles</t>
  </si>
  <si>
    <t>Psychopathologies</t>
  </si>
  <si>
    <t>Rencontre cadre</t>
  </si>
  <si>
    <t>Supervision (6séances)pour équipe hdj caudan</t>
  </si>
  <si>
    <t>Tutorat</t>
  </si>
  <si>
    <t>Vaincre le stress, l'anxiété et les états dépressifs par la mobilisation des ressources intérieures</t>
  </si>
  <si>
    <t>2023 BI</t>
  </si>
  <si>
    <t>2023 D</t>
  </si>
  <si>
    <t>2023 S</t>
  </si>
  <si>
    <t>2023 V</t>
  </si>
  <si>
    <t>NEAR</t>
  </si>
  <si>
    <t>SNOEZELEN</t>
  </si>
  <si>
    <t>Pratique de théâtre en institution Niveau 1</t>
  </si>
  <si>
    <t>Mooc Remédiation cognitive</t>
  </si>
  <si>
    <t xml:space="preserve">Mooc Réhabilitation Psychosociale: formation à l'approche orientée rétablissement et aux principes de la réhabilitation psychosociale. </t>
  </si>
  <si>
    <t>Adolescence et autisme</t>
  </si>
  <si>
    <t xml:space="preserve">Les activités physiques adaptées aux personnes handicapées mentales ou psychiques. </t>
  </si>
  <si>
    <t>L'économat en structures collectives</t>
  </si>
  <si>
    <t>Formation de formateurs</t>
  </si>
  <si>
    <t>Prévention du risque infectieux (apport théorique)</t>
  </si>
  <si>
    <t>Atelier prévention du risque infectieux (pratique)</t>
  </si>
  <si>
    <t>Journées thématiques proposées par le GCS CAPPS</t>
  </si>
  <si>
    <t>Gestion des évènements indésirables</t>
  </si>
  <si>
    <t>Analyses des causes</t>
  </si>
  <si>
    <t>Animation des CREX et RMM</t>
  </si>
  <si>
    <t>Dommages associés aux soins</t>
  </si>
  <si>
    <t>Identitovigilance</t>
  </si>
  <si>
    <t>Sensibilisation à la démarche qualité</t>
  </si>
  <si>
    <t>Missions du référent qualité</t>
  </si>
  <si>
    <t>Déploiement d'une démache qualité/gestion des risques</t>
  </si>
  <si>
    <t>Certification HAS</t>
  </si>
  <si>
    <t>évaluation interne et externe</t>
  </si>
  <si>
    <t>Organiser un audit</t>
  </si>
  <si>
    <t>patient traceur</t>
  </si>
  <si>
    <t>Résident traceur</t>
  </si>
  <si>
    <t>Pertinence des soins</t>
  </si>
  <si>
    <t>Parcours traceur</t>
  </si>
  <si>
    <t>Projet d'accompagnement personnalisé</t>
  </si>
  <si>
    <t>Partenariat usagers/professionnels</t>
  </si>
  <si>
    <t>Posture éducative en ETP</t>
  </si>
  <si>
    <t>Dépistage et prise en charge de la dénutrition</t>
  </si>
  <si>
    <t>Droits et information des patients</t>
  </si>
  <si>
    <t>Prévention de la maltraitance et mis en œuvre de la bientraitance</t>
  </si>
  <si>
    <t>La douleur en santé mentale</t>
  </si>
  <si>
    <t>Animer un atelier "ecriture et expression plastique"</t>
  </si>
  <si>
    <t>Art thérapie niveau 2</t>
  </si>
  <si>
    <t>Atelier bandes dessinées outil de médiation</t>
  </si>
  <si>
    <t>L'eau une médiation éducative et thérapie singulière Niveau 1</t>
  </si>
  <si>
    <t>Médiations  Thérapeutiques  : Méthodologie et conduite d'atelier</t>
  </si>
  <si>
    <t>Musique assistée par ordinateur, création musicale et orchestration</t>
  </si>
  <si>
    <t>rémédiation animale</t>
  </si>
  <si>
    <t>Les nouvelles méthodes de visite (parcours traceur, traceur système, audit système)</t>
  </si>
  <si>
    <t>La médiation pleine conscience, niveau 1</t>
  </si>
  <si>
    <t xml:space="preserve">Troubles de la personnalité et troubles du contrôle des impulsions. </t>
  </si>
  <si>
    <t>Ateliers arts brut</t>
  </si>
  <si>
    <t>Epsylone</t>
  </si>
  <si>
    <t>EPSM Gourmelen</t>
  </si>
  <si>
    <t>CESIFORM</t>
  </si>
  <si>
    <t>FHF - SPH</t>
  </si>
  <si>
    <t>ANFH</t>
  </si>
  <si>
    <t>Colonne1</t>
  </si>
  <si>
    <r>
      <t>PONTIVY: 45</t>
    </r>
    <r>
      <rPr>
        <sz val="11"/>
        <color theme="1"/>
        <rFont val="Calibri"/>
        <family val="2"/>
      </rPr>
      <t>€</t>
    </r>
  </si>
  <si>
    <r>
      <t>AIX EN PROVENCE: 170</t>
    </r>
    <r>
      <rPr>
        <sz val="11"/>
        <color theme="1"/>
        <rFont val="Calibri"/>
        <family val="2"/>
      </rPr>
      <t>€</t>
    </r>
    <r>
      <rPr>
        <sz val="11"/>
        <color theme="1"/>
        <rFont val="Calibri"/>
        <family val="2"/>
        <scheme val="minor"/>
      </rPr>
      <t xml:space="preserve"> </t>
    </r>
  </si>
  <si>
    <r>
      <t>ALENCON: 110</t>
    </r>
    <r>
      <rPr>
        <sz val="11"/>
        <color theme="1"/>
        <rFont val="Calibri"/>
        <family val="2"/>
      </rPr>
      <t>€</t>
    </r>
  </si>
  <si>
    <r>
      <t>ANGERS: 89</t>
    </r>
    <r>
      <rPr>
        <sz val="11"/>
        <color theme="1"/>
        <rFont val="Calibri"/>
        <family val="2"/>
      </rPr>
      <t>€</t>
    </r>
  </si>
  <si>
    <r>
      <t>BORDEAUX: 165</t>
    </r>
    <r>
      <rPr>
        <sz val="11"/>
        <color theme="1"/>
        <rFont val="Calibri"/>
        <family val="2"/>
      </rPr>
      <t>€</t>
    </r>
  </si>
  <si>
    <r>
      <t>BREST: 64</t>
    </r>
    <r>
      <rPr>
        <sz val="11"/>
        <color theme="1"/>
        <rFont val="Calibri"/>
        <family val="2"/>
      </rPr>
      <t>€</t>
    </r>
  </si>
  <si>
    <r>
      <t>CAEN: 129</t>
    </r>
    <r>
      <rPr>
        <sz val="11"/>
        <color theme="1"/>
        <rFont val="Calibri"/>
        <family val="2"/>
      </rPr>
      <t>€</t>
    </r>
  </si>
  <si>
    <r>
      <t>GRENOBLE: 177</t>
    </r>
    <r>
      <rPr>
        <sz val="11"/>
        <color theme="1"/>
        <rFont val="Calibri"/>
        <family val="2"/>
      </rPr>
      <t>€</t>
    </r>
  </si>
  <si>
    <r>
      <t>LA ROCHELLE: 125</t>
    </r>
    <r>
      <rPr>
        <sz val="11"/>
        <color theme="1"/>
        <rFont val="Calibri"/>
        <family val="2"/>
      </rPr>
      <t>€</t>
    </r>
  </si>
  <si>
    <r>
      <t>LILLE: 133</t>
    </r>
    <r>
      <rPr>
        <sz val="11"/>
        <color theme="1"/>
        <rFont val="Calibri"/>
        <family val="2"/>
      </rPr>
      <t>€</t>
    </r>
  </si>
  <si>
    <r>
      <t>LYON: 167</t>
    </r>
    <r>
      <rPr>
        <sz val="11"/>
        <color theme="1"/>
        <rFont val="Calibri"/>
        <family val="2"/>
      </rPr>
      <t>€</t>
    </r>
  </si>
  <si>
    <r>
      <t>MALESTROIT: 48</t>
    </r>
    <r>
      <rPr>
        <sz val="11"/>
        <color theme="1"/>
        <rFont val="Calibri"/>
        <family val="2"/>
      </rPr>
      <t>€</t>
    </r>
  </si>
  <si>
    <r>
      <t>MORLAIX: 74</t>
    </r>
    <r>
      <rPr>
        <sz val="11"/>
        <color theme="1"/>
        <rFont val="Calibri"/>
        <family val="2"/>
      </rPr>
      <t>€</t>
    </r>
  </si>
  <si>
    <r>
      <t>NANTES: 61</t>
    </r>
    <r>
      <rPr>
        <sz val="11"/>
        <color theme="1"/>
        <rFont val="Calibri"/>
        <family val="2"/>
      </rPr>
      <t>€</t>
    </r>
  </si>
  <si>
    <r>
      <t>NIMES:180</t>
    </r>
    <r>
      <rPr>
        <sz val="11"/>
        <color theme="1"/>
        <rFont val="Calibri"/>
        <family val="2"/>
      </rPr>
      <t>€</t>
    </r>
    <r>
      <rPr>
        <sz val="11"/>
        <color theme="1"/>
        <rFont val="Calibri"/>
        <family val="2"/>
        <scheme val="minor"/>
      </rPr>
      <t xml:space="preserve"> </t>
    </r>
  </si>
  <si>
    <r>
      <t>NIORT: 153</t>
    </r>
    <r>
      <rPr>
        <sz val="11"/>
        <color theme="1"/>
        <rFont val="Calibri"/>
        <family val="2"/>
      </rPr>
      <t>€</t>
    </r>
  </si>
  <si>
    <r>
      <t>PARIS: 105</t>
    </r>
    <r>
      <rPr>
        <sz val="11"/>
        <color theme="1"/>
        <rFont val="Calibri"/>
        <family val="2"/>
      </rPr>
      <t>€</t>
    </r>
  </si>
  <si>
    <r>
      <t>QUIMPER: 20</t>
    </r>
    <r>
      <rPr>
        <sz val="11"/>
        <color theme="1"/>
        <rFont val="Calibri"/>
        <family val="2"/>
      </rPr>
      <t>€</t>
    </r>
  </si>
  <si>
    <r>
      <t>RENNES: 48</t>
    </r>
    <r>
      <rPr>
        <sz val="11"/>
        <color theme="1"/>
        <rFont val="Calibri"/>
        <family val="2"/>
      </rPr>
      <t>€</t>
    </r>
  </si>
  <si>
    <r>
      <t>SAINT MALO: 63</t>
    </r>
    <r>
      <rPr>
        <sz val="11"/>
        <color theme="1"/>
        <rFont val="Calibri"/>
        <family val="2"/>
      </rPr>
      <t>€</t>
    </r>
  </si>
  <si>
    <r>
      <t>SIORAC: 208</t>
    </r>
    <r>
      <rPr>
        <sz val="11"/>
        <color theme="1"/>
        <rFont val="Calibri"/>
        <family val="2"/>
      </rPr>
      <t>€</t>
    </r>
  </si>
  <si>
    <r>
      <t>ST BRIEUC: 59</t>
    </r>
    <r>
      <rPr>
        <sz val="11"/>
        <color theme="1"/>
        <rFont val="Calibri"/>
        <family val="2"/>
      </rPr>
      <t>€</t>
    </r>
  </si>
  <si>
    <r>
      <t>ST ETIENNE: 175</t>
    </r>
    <r>
      <rPr>
        <sz val="11"/>
        <color theme="1"/>
        <rFont val="Calibri"/>
        <family val="2"/>
      </rPr>
      <t>€</t>
    </r>
  </si>
  <si>
    <r>
      <t>TOULOUSE: 176</t>
    </r>
    <r>
      <rPr>
        <sz val="11"/>
        <color theme="1"/>
        <rFont val="Calibri"/>
        <family val="2"/>
      </rPr>
      <t>€</t>
    </r>
  </si>
  <si>
    <r>
      <t>TOURS: 115</t>
    </r>
    <r>
      <rPr>
        <sz val="11"/>
        <color theme="1"/>
        <rFont val="Calibri"/>
        <family val="2"/>
      </rPr>
      <t>€</t>
    </r>
  </si>
  <si>
    <r>
      <t>VANNES: 20</t>
    </r>
    <r>
      <rPr>
        <sz val="11"/>
        <color theme="1"/>
        <rFont val="Calibri"/>
        <family val="2"/>
      </rPr>
      <t>€</t>
    </r>
  </si>
  <si>
    <t>OUI</t>
  </si>
  <si>
    <t>NON</t>
  </si>
  <si>
    <t>Total FORMATIONS</t>
  </si>
  <si>
    <t>LIEU et estimation coût transport</t>
  </si>
  <si>
    <t>POLE</t>
  </si>
  <si>
    <t>QUIMPER</t>
  </si>
  <si>
    <t xml:space="preserve">Thérapie cognitive et comportementale des symptômes positifs et négatifs de la schizophrénie: Développer des connaissances essentielles sur les modèles théoriques et pratiques des TCC. Approfondir ses connaissances notamment sur les spécificités de l'utilisation des thérapie dans les troubles spychotiques positifs et négatifs. 
Découvrir et apprendre à utiliser les outils spécifiques des TCC pour l'animation et la gestion de groupes destinés aux patients psychotiques. 
Permettre à chaque corps de métier (médecins, infirmiers,) de collaborer efficacement dans la mise en oeuvre de ces prises en soins, tant pour les suivis individuels que groupaux. </t>
  </si>
  <si>
    <t>INTRA</t>
  </si>
  <si>
    <t xml:space="preserve">Thérapie cognitive et comprtementale de l'anxiété et de la dépression chez les patients souffrant de psychose et en population générale: 
Former les équipes pluridisciplinaire aux modèles théoriques et pratique des TCC. 
Apprendre les spécificités de l'utilisation de ces thérapies dans les troubles psychotiques et en population générale. Former les équipes aux outils de TCC pour l'animation et la gestion de groupes. Permettre à l'équipe infirmière d'être un relais efficace aux suivis médicaux et psychologiques. </t>
  </si>
  <si>
    <t>FORMACAT</t>
  </si>
  <si>
    <t>Pr Marc THIRY</t>
  </si>
  <si>
    <t>GRIEPS</t>
  </si>
  <si>
    <t>AMA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</si>
</sst>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0"/>
      <name val="Calibri"/>
      <family val="2"/>
      <scheme val="minor"/>
    </font>
    <font>
      <sz val="11"/>
      <color rgb="FF00B050"/>
      <name val="Arial"/>
      <family val="2"/>
    </font>
    <font>
      <sz val="11"/>
      <color rgb="FF00B050"/>
      <name val="Calibri"/>
      <family val="2"/>
      <scheme val="minor"/>
    </font>
    <font>
      <vertAlign val="superscript"/>
      <sz val="11"/>
      <color theme="1"/>
      <name val="Calibri"/>
      <family val="2"/>
      <scheme val="minor"/>
    </font>
    <font>
      <sz val="11"/>
      <name val="Calibri"/>
      <family val="2"/>
      <scheme val="minor"/>
    </font>
    <font>
      <sz val="11"/>
      <color theme="1"/>
      <name val="Calibri"/>
      <family val="2"/>
    </font>
  </fonts>
  <fills count="9">
    <fill>
      <patternFill patternType="none"/>
    </fill>
    <fill>
      <patternFill patternType="gray125"/>
    </fill>
    <fill>
      <patternFill patternType="solid">
        <fgColor rgb="FFC00000"/>
        <bgColor indexed="64"/>
      </patternFill>
    </fill>
    <fill>
      <patternFill patternType="solid">
        <fgColor rgb="FFFFC000"/>
        <bgColor indexed="64"/>
      </patternFill>
    </fill>
    <fill>
      <patternFill patternType="solid">
        <fgColor rgb="FF7030A0"/>
        <bgColor indexed="64"/>
      </patternFill>
    </fill>
    <fill>
      <patternFill patternType="solid">
        <fgColor rgb="FF00B0F0"/>
        <bgColor indexed="64"/>
      </patternFill>
    </fill>
    <fill>
      <patternFill patternType="solid">
        <fgColor rgb="FF92D050"/>
        <bgColor indexed="64"/>
      </patternFill>
    </fill>
    <fill>
      <patternFill patternType="solid">
        <fgColor rgb="FFFFFF00"/>
        <bgColor indexed="64"/>
      </patternFill>
    </fill>
    <fill>
      <patternFill patternType="solid">
        <fgColor rgb="FF00B050"/>
        <bgColor indexed="64"/>
      </patternFill>
    </fill>
  </fills>
  <borders count="1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0" fillId="0" borderId="0" xfId="0" applyFont="1" applyAlignment="1">
      <alignment wrapText="1"/>
    </xf>
    <xf numFmtId="0" fontId="0" fillId="0" borderId="0" xfId="0" applyFont="1" applyAlignment="1">
      <alignment horizontal="center" vertical="center" wrapText="1"/>
    </xf>
    <xf numFmtId="0" fontId="1" fillId="2" borderId="0" xfId="0" applyFont="1" applyFill="1" applyAlignment="1">
      <alignment horizontal="center" vertical="center" wrapText="1"/>
    </xf>
    <xf numFmtId="0" fontId="0" fillId="3" borderId="0" xfId="0" applyFont="1" applyFill="1" applyAlignment="1">
      <alignment horizontal="center" vertical="center" wrapText="1"/>
    </xf>
    <xf numFmtId="0" fontId="1" fillId="4" borderId="0" xfId="0" applyFont="1" applyFill="1" applyAlignment="1">
      <alignment horizontal="center" vertical="center" wrapText="1"/>
    </xf>
    <xf numFmtId="0" fontId="1" fillId="5" borderId="0" xfId="0" applyFont="1" applyFill="1" applyAlignment="1">
      <alignment horizontal="center" vertical="center" wrapText="1"/>
    </xf>
    <xf numFmtId="0" fontId="0" fillId="0" borderId="0"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0" fillId="6" borderId="0" xfId="0" applyFont="1" applyFill="1" applyBorder="1" applyAlignment="1">
      <alignment horizontal="center" vertical="center" wrapText="1"/>
    </xf>
    <xf numFmtId="0" fontId="1" fillId="6" borderId="0" xfId="0" applyFont="1" applyFill="1" applyBorder="1" applyAlignment="1">
      <alignment horizontal="center" vertical="center" wrapText="1"/>
    </xf>
    <xf numFmtId="0" fontId="5" fillId="6" borderId="0" xfId="0" applyFont="1" applyFill="1" applyAlignment="1">
      <alignment horizontal="center" vertical="center" wrapText="1"/>
    </xf>
    <xf numFmtId="0" fontId="5" fillId="3" borderId="0" xfId="0" applyFont="1" applyFill="1" applyBorder="1" applyAlignment="1">
      <alignment horizontal="center" vertical="center" wrapText="1"/>
    </xf>
    <xf numFmtId="0" fontId="0" fillId="3" borderId="0" xfId="0" applyFont="1" applyFill="1" applyBorder="1" applyAlignment="1">
      <alignment horizontal="center" vertical="center" wrapText="1"/>
    </xf>
    <xf numFmtId="0" fontId="0" fillId="7" borderId="0" xfId="0" applyFill="1" applyAlignment="1">
      <alignment horizontal="center" vertical="center" wrapText="1"/>
    </xf>
    <xf numFmtId="0" fontId="0" fillId="0" borderId="0" xfId="0" applyAlignment="1">
      <alignment horizontal="center"/>
    </xf>
    <xf numFmtId="0" fontId="0" fillId="7" borderId="2" xfId="0" applyFill="1" applyBorder="1" applyAlignment="1">
      <alignment horizontal="center" vertical="center" wrapText="1"/>
    </xf>
    <xf numFmtId="0" fontId="0" fillId="7" borderId="0" xfId="0" applyFill="1" applyBorder="1" applyAlignment="1">
      <alignment horizontal="center" vertical="center" wrapText="1"/>
    </xf>
    <xf numFmtId="0" fontId="0" fillId="7" borderId="7" xfId="0" applyFill="1" applyBorder="1" applyAlignment="1">
      <alignment horizontal="center" vertical="center" wrapText="1"/>
    </xf>
    <xf numFmtId="0" fontId="0" fillId="0" borderId="0" xfId="0" applyFill="1" applyAlignment="1">
      <alignment horizontal="center" vertical="center" wrapText="1"/>
    </xf>
    <xf numFmtId="0" fontId="0" fillId="7" borderId="1" xfId="0" applyFill="1" applyBorder="1" applyAlignment="1">
      <alignment horizontal="center" vertical="center" wrapText="1"/>
    </xf>
    <xf numFmtId="0" fontId="0" fillId="7" borderId="3" xfId="0" applyFill="1" applyBorder="1" applyAlignment="1">
      <alignment horizontal="center" vertical="center" wrapText="1"/>
    </xf>
    <xf numFmtId="0" fontId="0" fillId="7" borderId="4" xfId="0" applyFill="1" applyBorder="1" applyAlignment="1">
      <alignment horizontal="center" vertical="center" wrapText="1"/>
    </xf>
    <xf numFmtId="0" fontId="0" fillId="7" borderId="5" xfId="0" applyFill="1" applyBorder="1" applyAlignment="1">
      <alignment horizontal="center" vertical="center" wrapText="1"/>
    </xf>
    <xf numFmtId="0" fontId="0" fillId="7" borderId="6" xfId="0" applyFill="1" applyBorder="1" applyAlignment="1">
      <alignment horizontal="center" vertical="center" wrapText="1"/>
    </xf>
    <xf numFmtId="0" fontId="0" fillId="7" borderId="8" xfId="0" applyFill="1" applyBorder="1" applyAlignment="1">
      <alignment horizontal="center" vertical="center" wrapText="1"/>
    </xf>
    <xf numFmtId="0" fontId="5" fillId="0" borderId="0" xfId="0" applyFont="1" applyAlignment="1">
      <alignment horizontal="center" vertical="center" wrapText="1"/>
    </xf>
    <xf numFmtId="0" fontId="1" fillId="8" borderId="9" xfId="0" applyFont="1" applyFill="1" applyBorder="1" applyAlignment="1">
      <alignment horizontal="center" vertical="center" wrapText="1"/>
    </xf>
    <xf numFmtId="0" fontId="1" fillId="8" borderId="9" xfId="0" applyFont="1" applyFill="1" applyBorder="1" applyAlignment="1">
      <alignment horizontal="center" vertical="center"/>
    </xf>
    <xf numFmtId="0" fontId="0" fillId="7" borderId="9" xfId="0" applyFill="1" applyBorder="1" applyAlignment="1">
      <alignment horizontal="center" vertical="center" wrapText="1"/>
    </xf>
    <xf numFmtId="0" fontId="0" fillId="0" borderId="9" xfId="0" applyBorder="1" applyAlignment="1">
      <alignment horizontal="center" vertical="center" wrapText="1"/>
    </xf>
    <xf numFmtId="0" fontId="1" fillId="8" borderId="9" xfId="0" applyNumberFormat="1" applyFont="1" applyFill="1" applyBorder="1" applyAlignment="1">
      <alignment horizontal="center" vertical="center" wrapText="1"/>
    </xf>
    <xf numFmtId="0" fontId="5" fillId="0" borderId="9" xfId="0" applyFont="1" applyFill="1" applyBorder="1" applyAlignment="1">
      <alignment horizontal="center" vertical="center" wrapText="1"/>
    </xf>
    <xf numFmtId="0" fontId="0" fillId="0" borderId="9" xfId="0" applyNumberFormat="1" applyBorder="1" applyAlignment="1">
      <alignment horizontal="center" vertical="center" wrapText="1"/>
    </xf>
    <xf numFmtId="0" fontId="0" fillId="0" borderId="9" xfId="0" applyBorder="1" applyAlignment="1">
      <alignment horizontal="center" vertical="center"/>
    </xf>
    <xf numFmtId="0" fontId="1" fillId="0" borderId="0" xfId="0" applyFont="1" applyFill="1" applyBorder="1" applyAlignment="1">
      <alignment horizontal="center" vertical="center" wrapText="1"/>
    </xf>
  </cellXfs>
  <cellStyles count="1">
    <cellStyle name="Normal" xfId="0" builtinId="0"/>
  </cellStyles>
  <dxfs count="212">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color rgb="FF9C0006"/>
      </font>
      <fill>
        <patternFill>
          <bgColor rgb="FFFFC7CE"/>
        </patternFill>
      </fill>
    </dxf>
    <dxf>
      <alignment horizontal="center" vertical="center" textRotation="0" wrapText="1" indent="0" justifyLastLine="0" shrinkToFit="0" readingOrder="0"/>
    </dxf>
    <dxf>
      <numFmt numFmtId="0" formatCode="General"/>
      <fill>
        <patternFill patternType="solid">
          <fgColor indexed="64"/>
          <bgColor rgb="FFFFFF00"/>
        </patternFill>
      </fill>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numFmt numFmtId="0" formatCode="General"/>
      <alignment horizontal="center" vertical="center" textRotation="0" wrapText="1" indent="0" justifyLastLine="0" shrinkToFit="0" readingOrder="0"/>
    </dxf>
    <dxf>
      <alignment horizontal="center" vertical="center" textRotation="0" wrapText="1" indent="0" justifyLastLine="0" shrinkToFit="0" readingOrder="0"/>
    </dxf>
    <dxf>
      <font>
        <strike val="0"/>
        <outline val="0"/>
        <shadow val="0"/>
        <u val="none"/>
        <vertAlign val="baseline"/>
        <sz val="11"/>
        <color auto="1"/>
        <name val="Calibri"/>
        <scheme val="minor"/>
      </font>
      <numFmt numFmtId="0" formatCode="General"/>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fill>
        <patternFill>
          <bgColor rgb="FF00B0F0"/>
        </patternFill>
      </fill>
    </dxf>
    <dxf>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rgb="FF9C0006"/>
      </font>
      <fill>
        <patternFill>
          <bgColor rgb="FFFFC7CE"/>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ont>
        <color theme="0"/>
      </font>
      <fill>
        <patternFill>
          <bgColor rgb="FF00B0F0"/>
        </patternFill>
      </fill>
    </dxf>
    <dxf>
      <fill>
        <patternFill>
          <bgColor rgb="FFFFC000"/>
        </patternFill>
      </fill>
    </dxf>
    <dxf>
      <fill>
        <patternFill>
          <bgColor rgb="FFFFC000"/>
        </patternFill>
      </fill>
    </dxf>
    <dxf>
      <fill>
        <patternFill>
          <bgColor rgb="FFFFC000"/>
        </patternFill>
      </fill>
    </dxf>
    <dxf>
      <font>
        <color rgb="FF006100"/>
      </font>
      <fill>
        <patternFill>
          <bgColor rgb="FFC6EFCE"/>
        </patternFill>
      </fill>
    </dxf>
    <dxf>
      <fill>
        <patternFill>
          <bgColor rgb="FFFFC000"/>
        </patternFill>
      </fill>
    </dxf>
    <dxf>
      <fill>
        <patternFill>
          <bgColor rgb="FFFFC000"/>
        </patternFill>
      </fill>
    </dxf>
    <dxf>
      <font>
        <color rgb="FF006100"/>
      </font>
      <fill>
        <patternFill>
          <bgColor rgb="FFC6EFCE"/>
        </patternFill>
      </fill>
    </dxf>
    <dxf>
      <font>
        <color rgb="FF006100"/>
      </font>
      <fill>
        <patternFill>
          <bgColor rgb="FFC6EFCE"/>
        </patternFill>
      </fill>
    </dxf>
    <dxf>
      <fill>
        <patternFill>
          <bgColor rgb="FFFFC000"/>
        </patternFill>
      </fill>
    </dxf>
    <dxf>
      <fill>
        <patternFill>
          <bgColor rgb="FFFFC000"/>
        </patternFill>
      </fill>
    </dxf>
    <dxf>
      <font>
        <color rgb="FF006100"/>
      </font>
      <fill>
        <patternFill>
          <bgColor rgb="FFC6EFCE"/>
        </patternFill>
      </fill>
    </dxf>
    <dxf>
      <fill>
        <patternFill>
          <bgColor rgb="FFFFC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7030A0"/>
        </patternFill>
      </fill>
    </dxf>
    <dxf>
      <font>
        <color theme="0"/>
      </font>
      <fill>
        <patternFill>
          <bgColor rgb="FF7030A0"/>
        </patternFill>
      </fill>
    </dxf>
    <dxf>
      <font>
        <color theme="0"/>
      </font>
      <fill>
        <patternFill>
          <bgColor rgb="FF7030A0"/>
        </patternFill>
      </fill>
    </dxf>
    <dxf>
      <font>
        <color theme="0"/>
      </font>
      <fill>
        <patternFill>
          <bgColor rgb="FF7030A0"/>
        </patternFill>
      </fill>
    </dxf>
    <dxf>
      <font>
        <color theme="0"/>
      </font>
      <fill>
        <patternFill>
          <bgColor rgb="FF7030A0"/>
        </patternFill>
      </fill>
    </dxf>
    <dxf>
      <font>
        <color theme="0"/>
      </font>
      <fill>
        <patternFill>
          <bgColor rgb="FF7030A0"/>
        </patternFill>
      </fill>
    </dxf>
    <dxf>
      <font>
        <color theme="0"/>
      </font>
      <fill>
        <patternFill>
          <bgColor rgb="FF7030A0"/>
        </patternFill>
      </fill>
    </dxf>
    <dxf>
      <font>
        <color rgb="FF006100"/>
      </font>
      <fill>
        <patternFill>
          <bgColor rgb="FFC6EFCE"/>
        </patternFill>
      </fill>
    </dxf>
    <dxf>
      <font>
        <color theme="0"/>
      </font>
      <fill>
        <patternFill>
          <bgColor rgb="FF7030A0"/>
        </patternFill>
      </fill>
    </dxf>
    <dxf>
      <font>
        <color theme="0"/>
      </font>
      <fill>
        <patternFill>
          <bgColor rgb="FF7030A0"/>
        </patternFill>
      </fill>
    </dxf>
    <dxf>
      <fill>
        <patternFill>
          <bgColor rgb="FFFFC000"/>
        </patternFill>
      </fill>
    </dxf>
    <dxf>
      <fill>
        <patternFill>
          <bgColor rgb="FFFFC000"/>
        </patternFill>
      </fill>
    </dxf>
    <dxf>
      <font>
        <color rgb="FF006100"/>
      </font>
      <fill>
        <patternFill>
          <bgColor rgb="FFC6EFCE"/>
        </patternFill>
      </fill>
    </dxf>
    <dxf>
      <font>
        <color rgb="FF006100"/>
      </font>
      <fill>
        <patternFill>
          <bgColor rgb="FFC6EFCE"/>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theme="0"/>
      </font>
      <fill>
        <patternFill>
          <bgColor rgb="FF00B0F0"/>
        </patternFill>
      </fill>
    </dxf>
    <dxf>
      <font>
        <color rgb="FF006100"/>
      </font>
      <fill>
        <patternFill>
          <bgColor rgb="FFC6EFCE"/>
        </patternFill>
      </fill>
    </dxf>
    <dxf>
      <font>
        <color rgb="FF9C0006"/>
      </font>
      <fill>
        <patternFill>
          <bgColor rgb="FFFFC7CE"/>
        </patternFill>
      </fill>
    </dxf>
    <dxf>
      <fill>
        <patternFill>
          <fgColor theme="0"/>
          <bgColor theme="3" tint="0.39994506668294322"/>
        </patternFill>
      </fill>
    </dxf>
    <dxf>
      <fill>
        <patternFill>
          <fgColor theme="0"/>
          <bgColor theme="3" tint="0.39994506668294322"/>
        </patternFill>
      </fill>
    </dxf>
    <dxf>
      <fill>
        <patternFill>
          <bgColor rgb="FFFFC000"/>
        </patternFill>
      </fill>
    </dxf>
    <dxf>
      <fill>
        <patternFill>
          <bgColor rgb="FFFFFF99"/>
        </patternFill>
      </fill>
    </dxf>
    <dxf>
      <fill>
        <patternFill>
          <bgColor rgb="FF00B0F0"/>
        </patternFill>
      </fill>
    </dxf>
    <dxf>
      <fill>
        <patternFill>
          <bgColor rgb="FFFFFF00"/>
        </patternFill>
      </fill>
    </dxf>
    <dxf>
      <fill>
        <patternFill>
          <bgColor rgb="FF92D050"/>
        </patternFill>
      </fill>
    </dxf>
    <dxf>
      <font>
        <color theme="0"/>
      </font>
      <fill>
        <patternFill>
          <bgColor theme="8"/>
        </patternFill>
      </fill>
    </dxf>
    <dxf>
      <font>
        <color theme="0"/>
      </font>
      <fill>
        <patternFill>
          <bgColor rgb="FF92D050"/>
        </patternFill>
      </fill>
    </dxf>
  </dxfs>
  <tableStyles count="0" defaultTableStyle="TableStyleMedium2" defaultPivotStyle="PivotStyleLight16"/>
  <colors>
    <mruColors>
      <color rgb="FF00B050"/>
      <color rgb="FFFFFF99"/>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3" displayName="Tableau3" ref="A9:Q16" totalsRowShown="0" headerRowDxfId="37" dataDxfId="36">
  <autoFilter ref="A9:Q16" xr:uid="{00000000-0009-0000-0100-000003000000}"/>
  <tableColumns count="17">
    <tableColumn id="1" xr3:uid="{00000000-0010-0000-0000-000001000000}" name="NOM-PRENOM" dataDxfId="35"/>
    <tableColumn id="2" xr3:uid="{00000000-0010-0000-0000-000002000000}" name="GRADE" dataDxfId="34"/>
    <tableColumn id="3" xr3:uid="{00000000-0010-0000-0000-000003000000}" name="UF" dataDxfId="33"/>
    <tableColumn id="5" xr3:uid="{00000000-0010-0000-0000-000005000000}" name="Intitulé formation" dataDxfId="32"/>
    <tableColumn id="6" xr3:uid="{00000000-0010-0000-0000-000006000000}" name="Public _x000a_(nbr)" dataDxfId="31"/>
    <tableColumn id="7" xr3:uid="{00000000-0010-0000-0000-000007000000}" name="Organisme" dataDxfId="30"/>
    <tableColumn id="8" xr3:uid="{00000000-0010-0000-0000-000008000000}" name="Lieu du stage" dataDxfId="29"/>
    <tableColumn id="9" xr3:uid="{00000000-0010-0000-0000-000009000000}" name="dates" dataDxfId="28"/>
    <tableColumn id="10" xr3:uid="{00000000-0010-0000-0000-00000A000000}" name="durée _x000a_(en heures)" dataDxfId="27"/>
    <tableColumn id="11" xr3:uid="{00000000-0010-0000-0000-00000B000000}" name="type" dataDxfId="26"/>
    <tableColumn id="12" xr3:uid="{00000000-0010-0000-0000-00000C000000}" name="Enseignement" dataDxfId="25"/>
    <tableColumn id="13" xr3:uid="{00000000-0010-0000-0000-00000D000000}" name="Transport" dataDxfId="24"/>
    <tableColumn id="14" xr3:uid="{00000000-0010-0000-0000-00000E000000}" name="Hébergement" dataDxfId="23"/>
    <tableColumn id="15" xr3:uid="{00000000-0010-0000-0000-00000F000000}" name="Traitement" dataDxfId="22"/>
    <tableColumn id="16" xr3:uid="{00000000-0010-0000-0000-000010000000}" name="BUDGET" dataDxfId="21"/>
    <tableColumn id="17" xr3:uid="{00000000-0010-0000-0000-000011000000}" name="Total" dataDxfId="20">
      <calculatedColumnFormula>SUM(Tableau3[[#This Row],[Enseignement]],Tableau3[[#This Row],[Transport]],Tableau3[[#This Row],[Hébergement]])</calculatedColumnFormula>
    </tableColumn>
    <tableColumn id="18" xr3:uid="{00000000-0010-0000-0000-000012000000}" name="Validation" dataDxfId="19"/>
  </tableColumns>
  <tableStyleInfo name="TableStyleLight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au1" displayName="Tableau1" ref="A3:A18" totalsRowShown="0" headerRowDxfId="17" dataDxfId="16">
  <autoFilter ref="A3:A18" xr:uid="{00000000-0009-0000-0100-000001000000}"/>
  <tableColumns count="1">
    <tableColumn id="1" xr3:uid="{00000000-0010-0000-0100-000001000000}" name="UF" dataDxfId="15"/>
  </tableColumns>
  <tableStyleInfo name="TableStyleLight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eau2" displayName="Tableau2" ref="C3:C8" totalsRowShown="0" headerRowDxfId="14" dataDxfId="13">
  <autoFilter ref="C3:C8" xr:uid="{00000000-0009-0000-0100-000002000000}"/>
  <tableColumns count="1">
    <tableColumn id="1" xr3:uid="{00000000-0010-0000-0200-000001000000}" name="BUDGET" dataDxfId="12"/>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au4" displayName="Tableau4" ref="E3:E16" totalsRowShown="0">
  <autoFilter ref="E3:E16" xr:uid="{00000000-0009-0000-0100-000004000000}"/>
  <sortState xmlns:xlrd2="http://schemas.microsoft.com/office/spreadsheetml/2017/richdata2" ref="E4:E16">
    <sortCondition ref="E3:E16"/>
  </sortState>
  <tableColumns count="1">
    <tableColumn id="1" xr3:uid="{00000000-0010-0000-0300-000001000000}" name="ORGANISME"/>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au5" displayName="Tableau5" ref="G3:G13" totalsRowShown="0" headerRowDxfId="11" dataDxfId="10">
  <autoFilter ref="G3:G13" xr:uid="{00000000-0009-0000-0100-000005000000}"/>
  <tableColumns count="1">
    <tableColumn id="1" xr3:uid="{00000000-0010-0000-0400-000001000000}" name="GRADE" dataDxfId="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FORMATIONS" displayName="FORMATIONS" ref="I3:I364" totalsRowShown="0" headerRowDxfId="8" dataDxfId="7">
  <autoFilter ref="I3:I364" xr:uid="{00000000-0009-0000-0100-000006000000}"/>
  <sortState xmlns:xlrd2="http://schemas.microsoft.com/office/spreadsheetml/2017/richdata2" ref="I4:I364">
    <sortCondition ref="I3:I364"/>
  </sortState>
  <tableColumns count="1">
    <tableColumn id="1" xr3:uid="{00000000-0010-0000-0500-000001000000}" name="FORMATIONS" dataDxfId="6"/>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leau8" displayName="Tableau8" ref="M3:M183" totalsRowShown="0" headerRowDxfId="5" dataDxfId="4">
  <autoFilter ref="M3:M183" xr:uid="{00000000-0009-0000-0100-000008000000}"/>
  <sortState xmlns:xlrd2="http://schemas.microsoft.com/office/spreadsheetml/2017/richdata2" ref="M4:M183">
    <sortCondition ref="M3:M183"/>
  </sortState>
  <tableColumns count="1">
    <tableColumn id="1" xr3:uid="{00000000-0010-0000-0600-000001000000}" name="AGENTS" dataDxfId="3"/>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eau7" displayName="Tableau7" ref="O3:O30" totalsRowShown="0" headerRowDxfId="2" dataDxfId="1">
  <autoFilter ref="O3:O30" xr:uid="{00000000-0009-0000-0100-000007000000}"/>
  <tableColumns count="1">
    <tableColumn id="1" xr3:uid="{00000000-0010-0000-0700-000001000000}" name="LIEU et estimation coût transport" dataDxfId="0"/>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ableau10" displayName="Tableau10" ref="Q3:Q5" totalsRowShown="0">
  <autoFilter ref="Q3:Q5" xr:uid="{00000000-0009-0000-0100-00000A000000}"/>
  <tableColumns count="1">
    <tableColumn id="1" xr3:uid="{00000000-0010-0000-0800-000001000000}" name="Colonne1"/>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printerSettings" Target="../printerSettings/printerSettings2.bin"/><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Q1048576"/>
  <sheetViews>
    <sheetView tabSelected="1" topLeftCell="A12" zoomScaleNormal="100" zoomScalePageLayoutView="80" workbookViewId="0">
      <selection activeCell="D16" sqref="D16"/>
    </sheetView>
  </sheetViews>
  <sheetFormatPr baseColWidth="10" defaultRowHeight="14.5" x14ac:dyDescent="0.35"/>
  <cols>
    <col min="1" max="1" width="22.54296875" style="1" customWidth="1"/>
    <col min="2" max="2" width="11.453125" style="1"/>
    <col min="3" max="3" width="16.54296875" style="1" customWidth="1"/>
    <col min="4" max="4" width="45.7265625" style="29" customWidth="1"/>
    <col min="5" max="5" width="11.453125" style="1"/>
    <col min="6" max="6" width="12.54296875" style="1" customWidth="1"/>
    <col min="7" max="7" width="14.54296875" style="1" customWidth="1"/>
    <col min="8" max="10" width="11.453125" style="1"/>
    <col min="11" max="11" width="15.81640625" style="1" customWidth="1"/>
    <col min="12" max="12" width="26.453125" style="1" customWidth="1"/>
    <col min="13" max="13" width="15.26953125" style="1" customWidth="1"/>
    <col min="14" max="14" width="12.81640625" style="1" customWidth="1"/>
    <col min="15" max="15" width="11.453125" style="1"/>
    <col min="16" max="16" width="11.453125" style="17"/>
    <col min="17" max="17" width="12.1796875" style="1" customWidth="1"/>
  </cols>
  <sheetData>
    <row r="1" spans="1:17" x14ac:dyDescent="0.35">
      <c r="P1" s="22"/>
    </row>
    <row r="2" spans="1:17" x14ac:dyDescent="0.35">
      <c r="P2" s="22"/>
    </row>
    <row r="3" spans="1:17" ht="15" thickBot="1" x14ac:dyDescent="0.4">
      <c r="P3" s="22"/>
    </row>
    <row r="4" spans="1:17" x14ac:dyDescent="0.35">
      <c r="M4" s="23"/>
      <c r="N4" s="19"/>
      <c r="O4" s="19"/>
      <c r="P4" s="19"/>
      <c r="Q4" s="24"/>
    </row>
    <row r="5" spans="1:17" ht="29" x14ac:dyDescent="0.35">
      <c r="M5" s="25"/>
      <c r="N5" s="20" t="s">
        <v>562</v>
      </c>
      <c r="O5" s="20"/>
      <c r="P5" s="20">
        <f>SUM(K:K,(L:L,M:M))</f>
        <v>18238.68</v>
      </c>
      <c r="Q5" s="26"/>
    </row>
    <row r="6" spans="1:17" ht="15" thickBot="1" x14ac:dyDescent="0.4">
      <c r="M6" s="27"/>
      <c r="N6" s="21"/>
      <c r="O6" s="21"/>
      <c r="P6" s="21"/>
      <c r="Q6" s="28"/>
    </row>
    <row r="7" spans="1:17" x14ac:dyDescent="0.35">
      <c r="P7" s="22"/>
    </row>
    <row r="8" spans="1:17" x14ac:dyDescent="0.35">
      <c r="P8" s="22"/>
    </row>
    <row r="9" spans="1:17" ht="29" x14ac:dyDescent="0.35">
      <c r="A9" s="1" t="s">
        <v>0</v>
      </c>
      <c r="B9" s="1" t="s">
        <v>1</v>
      </c>
      <c r="C9" s="1" t="s">
        <v>2</v>
      </c>
      <c r="D9" s="29" t="s">
        <v>3</v>
      </c>
      <c r="E9" s="1" t="s">
        <v>14</v>
      </c>
      <c r="F9" s="1" t="s">
        <v>4</v>
      </c>
      <c r="G9" s="1" t="s">
        <v>5</v>
      </c>
      <c r="H9" s="1" t="s">
        <v>6</v>
      </c>
      <c r="I9" s="1" t="s">
        <v>15</v>
      </c>
      <c r="J9" s="1" t="s">
        <v>7</v>
      </c>
      <c r="K9" s="1" t="s">
        <v>8</v>
      </c>
      <c r="L9" s="1" t="s">
        <v>9</v>
      </c>
      <c r="M9" s="1" t="s">
        <v>10</v>
      </c>
      <c r="N9" s="1" t="s">
        <v>13</v>
      </c>
      <c r="O9" s="1" t="s">
        <v>31</v>
      </c>
      <c r="P9" s="17" t="s">
        <v>11</v>
      </c>
      <c r="Q9" s="1" t="s">
        <v>12</v>
      </c>
    </row>
    <row r="10" spans="1:17" ht="203" x14ac:dyDescent="0.35">
      <c r="A10" s="30" t="s">
        <v>564</v>
      </c>
      <c r="B10" s="30"/>
      <c r="C10" s="30"/>
      <c r="D10" s="30" t="s">
        <v>566</v>
      </c>
      <c r="E10" s="30">
        <v>6</v>
      </c>
      <c r="F10" s="30"/>
      <c r="G10" s="30" t="s">
        <v>565</v>
      </c>
      <c r="H10" s="30"/>
      <c r="I10" s="30">
        <v>21</v>
      </c>
      <c r="J10" s="30"/>
      <c r="K10" s="30">
        <v>1250</v>
      </c>
      <c r="L10" s="31">
        <v>120</v>
      </c>
      <c r="M10" s="30">
        <v>157.5</v>
      </c>
      <c r="N10" s="30"/>
      <c r="O10" s="30"/>
      <c r="P10" s="32">
        <f>SUM(Tableau3[[#This Row],[Enseignement]],Tableau3[[#This Row],[Transport]],Tableau3[[#This Row],[Hébergement]])</f>
        <v>1527.5</v>
      </c>
      <c r="Q10" s="33"/>
    </row>
    <row r="11" spans="1:17" ht="171.75" customHeight="1" x14ac:dyDescent="0.35">
      <c r="A11" s="30" t="s">
        <v>564</v>
      </c>
      <c r="B11" s="30"/>
      <c r="C11" s="30"/>
      <c r="D11" s="30" t="s">
        <v>568</v>
      </c>
      <c r="E11" s="30">
        <v>6</v>
      </c>
      <c r="F11" s="30" t="s">
        <v>529</v>
      </c>
      <c r="G11" s="30" t="s">
        <v>565</v>
      </c>
      <c r="H11" s="30"/>
      <c r="I11" s="30">
        <v>14</v>
      </c>
      <c r="J11" s="30"/>
      <c r="K11" s="30">
        <v>613.67999999999995</v>
      </c>
      <c r="L11" s="31">
        <v>120</v>
      </c>
      <c r="M11" s="30">
        <v>157.5</v>
      </c>
      <c r="N11" s="30"/>
      <c r="O11" s="30"/>
      <c r="P11" s="32">
        <f>SUM(Tableau3[[#This Row],[Enseignement]],Tableau3[[#This Row],[Transport]],Tableau3[[#This Row],[Hébergement]])</f>
        <v>891.18</v>
      </c>
      <c r="Q11" s="33"/>
    </row>
    <row r="12" spans="1:17" x14ac:dyDescent="0.35">
      <c r="A12" s="30" t="s">
        <v>564</v>
      </c>
      <c r="B12" s="30"/>
      <c r="C12" s="30"/>
      <c r="D12" s="30" t="s">
        <v>443</v>
      </c>
      <c r="E12" s="30">
        <v>15</v>
      </c>
      <c r="F12" s="34" t="s">
        <v>35</v>
      </c>
      <c r="G12" s="30" t="s">
        <v>567</v>
      </c>
      <c r="H12" s="30"/>
      <c r="I12" s="30">
        <v>21</v>
      </c>
      <c r="J12" s="30"/>
      <c r="K12" s="30">
        <v>4230</v>
      </c>
      <c r="L12" s="31"/>
      <c r="M12" s="30"/>
      <c r="N12" s="30"/>
      <c r="O12" s="30"/>
      <c r="P12" s="32">
        <f>SUM(Tableau3[[#This Row],[Enseignement]],Tableau3[[#This Row],[Transport]],Tableau3[[#This Row],[Hébergement]])</f>
        <v>4230</v>
      </c>
      <c r="Q12" s="33"/>
    </row>
    <row r="13" spans="1:17" x14ac:dyDescent="0.35">
      <c r="A13" s="30" t="s">
        <v>564</v>
      </c>
      <c r="B13" s="30"/>
      <c r="C13" s="30"/>
      <c r="D13" s="30" t="s">
        <v>483</v>
      </c>
      <c r="E13" s="30">
        <v>4</v>
      </c>
      <c r="F13" s="34" t="s">
        <v>569</v>
      </c>
      <c r="G13" s="30"/>
      <c r="H13" s="30"/>
      <c r="I13" s="30">
        <v>28</v>
      </c>
      <c r="J13" s="30"/>
      <c r="K13" s="30">
        <v>8500</v>
      </c>
      <c r="L13" s="31"/>
      <c r="M13" s="30"/>
      <c r="N13" s="30"/>
      <c r="O13" s="30"/>
      <c r="P13" s="32">
        <f>SUM(Tableau3[[#This Row],[Enseignement]],Tableau3[[#This Row],[Transport]],Tableau3[[#This Row],[Hébergement]])</f>
        <v>8500</v>
      </c>
      <c r="Q13" s="33"/>
    </row>
    <row r="14" spans="1:17" ht="29" x14ac:dyDescent="0.35">
      <c r="A14" s="30" t="s">
        <v>564</v>
      </c>
      <c r="B14" s="30"/>
      <c r="C14" s="30"/>
      <c r="D14" s="30" t="s">
        <v>484</v>
      </c>
      <c r="E14" s="30">
        <v>4</v>
      </c>
      <c r="F14" s="34" t="s">
        <v>570</v>
      </c>
      <c r="G14" s="30" t="s">
        <v>567</v>
      </c>
      <c r="H14" s="30"/>
      <c r="I14" s="30"/>
      <c r="J14" s="30"/>
      <c r="K14" s="30"/>
      <c r="L14" s="31"/>
      <c r="M14" s="30"/>
      <c r="N14" s="30"/>
      <c r="O14" s="30"/>
      <c r="P14" s="32">
        <f>SUM(Tableau3[[#This Row],[Enseignement]],Tableau3[[#This Row],[Transport]],Tableau3[[#This Row],[Hébergement]])</f>
        <v>0</v>
      </c>
      <c r="Q14" s="33"/>
    </row>
    <row r="15" spans="1:17" x14ac:dyDescent="0.35">
      <c r="A15" s="30" t="s">
        <v>564</v>
      </c>
      <c r="B15" s="30"/>
      <c r="C15" s="30"/>
      <c r="D15" s="30" t="s">
        <v>176</v>
      </c>
      <c r="E15" s="30">
        <v>15</v>
      </c>
      <c r="F15" s="34" t="s">
        <v>571</v>
      </c>
      <c r="G15" s="30" t="s">
        <v>567</v>
      </c>
      <c r="H15" s="30"/>
      <c r="I15" s="30">
        <v>14</v>
      </c>
      <c r="J15" s="30"/>
      <c r="K15" s="30">
        <v>3090</v>
      </c>
      <c r="L15" s="31"/>
      <c r="M15" s="30"/>
      <c r="N15" s="30"/>
      <c r="O15" s="30"/>
      <c r="P15" s="32">
        <f>SUM(Tableau3[[#This Row],[Enseignement]],Tableau3[[#This Row],[Transport]],Tableau3[[#This Row],[Hébergement]])</f>
        <v>3090</v>
      </c>
      <c r="Q15" s="33"/>
    </row>
    <row r="16" spans="1:17" ht="29.25" customHeight="1" x14ac:dyDescent="0.35">
      <c r="A16" s="33"/>
      <c r="B16" s="33"/>
      <c r="C16" s="33"/>
      <c r="D16" s="35"/>
      <c r="E16" s="33"/>
      <c r="F16" s="36" t="b">
        <f>IF(OR(D16="Lutte contre le feu",D16="Prévention du risque infectieux (apport théorique)",D16="Sensibilisation au tri des déchets - 1 session/an dans chaque service", D16="Droit et information du patient",D16="Sensibilisation au risque suicidaire",D16="Formation aux conduites addictives",D16="Douleur ens anté mentale",D16="Formation psychopathos",D16="Exercer la fonction d'aide-soignant en psychiatrie",D16="DATAMEAL",D16="Blue Médi",D16="Cortexte",D16="Sillage",D16="PSC1",D16="OMEGA: gestion des situations de violence et d'agressivité"),"EPSM Charcot")</f>
        <v>0</v>
      </c>
      <c r="G16" s="33"/>
      <c r="H16" s="33"/>
      <c r="I16" s="33"/>
      <c r="J16" s="33"/>
      <c r="K16" s="33"/>
      <c r="L16" s="37"/>
      <c r="M16" s="33"/>
      <c r="N16" s="33"/>
      <c r="O16" s="33"/>
      <c r="P16" s="32">
        <f>SUM(Tableau3[[#This Row],[Enseignement]],Tableau3[[#This Row],[Transport]],Tableau3[[#This Row],[Hébergement]])</f>
        <v>0</v>
      </c>
      <c r="Q16" s="33"/>
    </row>
    <row r="1048576" spans="16:16" x14ac:dyDescent="0.35">
      <c r="P1048576" s="17">
        <f>SUM(P1:P1048575)</f>
        <v>36477.360000000001</v>
      </c>
    </row>
  </sheetData>
  <conditionalFormatting sqref="C1:C16 C837:C1048576">
    <cfRule type="containsText" dxfId="211" priority="167" operator="containsText" text="RÉHAB SIVADON">
      <formula>NOT(ISERROR(SEARCH("RÉHAB SIVADON",C1)))</formula>
    </cfRule>
    <cfRule type="containsText" dxfId="210" priority="168" operator="containsText" text="RÉHAB 14 B">
      <formula>NOT(ISERROR(SEARCH("RÉHAB 14 B",C1)))</formula>
    </cfRule>
    <cfRule type="containsText" dxfId="209" priority="173" operator="containsText" text="SIVADON">
      <formula>NOT(ISERROR(SEARCH("SIVADON",C1)))</formula>
    </cfRule>
    <cfRule type="containsText" dxfId="208" priority="174" operator="containsText" text="22 B">
      <formula>NOT(ISERROR(SEARCH("22 B",C1)))</formula>
    </cfRule>
    <cfRule type="containsText" dxfId="207" priority="175" operator="containsText" text="14 B">
      <formula>NOT(ISERROR(SEARCH("14 B",C1)))</formula>
    </cfRule>
    <cfRule type="containsText" dxfId="206" priority="4" operator="containsText" text="22 B">
      <formula>NOT(ISERROR(SEARCH("22 B",C1)))</formula>
    </cfRule>
    <cfRule type="containsText" dxfId="205" priority="2" operator="containsText" text="RÉHAB HDJ CAUDAN">
      <formula>NOT(ISERROR(SEARCH("RÉHAB HDJ CAUDAN",C1)))</formula>
    </cfRule>
  </conditionalFormatting>
  <conditionalFormatting sqref="C10:C16">
    <cfRule type="containsText" dxfId="204" priority="169" operator="containsText" text="RÉHAB 14 B">
      <formula>NOT(ISERROR(SEARCH("RÉHAB 14 B",C10)))</formula>
    </cfRule>
    <cfRule type="containsText" dxfId="203" priority="170" operator="containsText" text="RÉHAB 14 B">
      <formula>NOT(ISERROR(SEARCH("RÉHAB 14 B",C10)))</formula>
    </cfRule>
  </conditionalFormatting>
  <conditionalFormatting sqref="D1:D16 D837:D1048576">
    <cfRule type="containsText" dxfId="202" priority="3" operator="containsText" text="Gestion du stress">
      <formula>NOT(ISERROR(SEARCH("Gestion du stress",D1)))</formula>
    </cfRule>
    <cfRule type="containsText" dxfId="201" priority="5" operator="containsText" text="Ateliers arts brut">
      <formula>NOT(ISERROR(SEARCH("Ateliers arts brut",D1)))</formula>
    </cfRule>
    <cfRule type="containsText" dxfId="200" priority="6" operator="containsText" text="Sophrologie et la relaxation par le jeu. Faciliter l'apprentissage chez les enfants et les adolescents (Niveau I)">
      <formula>NOT(ISERROR(SEARCH("Sophrologie et la relaxation par le jeu. Faciliter l'apprentissage chez les enfants et les adolescents (Niveau I)",D1)))</formula>
    </cfRule>
    <cfRule type="containsText" dxfId="199" priority="7" operator="containsText" text="Troubles de la personnalité et troubles du contrôle des impulsions">
      <formula>NOT(ISERROR(SEARCH("Troubles de la personnalité et troubles du contrôle des impulsions",D1)))</formula>
    </cfRule>
    <cfRule type="containsText" dxfId="198" priority="8" operator="containsText" text="Thérapie comportementale et sognitive. Fondements théoriques et mise en pratique - Niveau 1">
      <formula>NOT(ISERROR(SEARCH("Thérapie comportementale et sognitive. Fondements théoriques et mise en pratique - Niveau 1",D1)))</formula>
    </cfRule>
    <cfRule type="containsText" dxfId="197" priority="9" operator="containsText" text="Thérapie comportementale et cognitive niveau 2">
      <formula>NOT(ISERROR(SEARCH("Thérapie comportementale et cognitive niveau 2",D1)))</formula>
    </cfRule>
    <cfRule type="containsText" dxfId="196" priority="10" operator="containsText" text="Thérapie cognitive et comportementale de l'anxiété et de la dépression chez les patients souffrant de psychose et en population générale">
      <formula>NOT(ISERROR(SEARCH("Thérapie cognitive et comportementale de l'anxiété et de la dépression chez les patients souffrant de psychose et en population générale",D1)))</formula>
    </cfRule>
    <cfRule type="containsText" dxfId="195" priority="11" operator="containsText" text="Thérapie cognitive et comportementale des symptômes positifs et négatifs de la shcizophrénie">
      <formula>NOT(ISERROR(SEARCH("Thérapie cognitive et comportementale des symptômes positifs et négatifs de la shcizophrénie",D1)))</formula>
    </cfRule>
    <cfRule type="containsText" dxfId="194" priority="12" operator="containsText" text="Sortir des addictions aux toxiques">
      <formula>NOT(ISERROR(SEARCH("Sortir des addictions aux toxiques",D1)))</formula>
    </cfRule>
    <cfRule type="containsText" dxfId="193" priority="14" operator="containsText" text="Pratique des soins à médiation corporelle adaptée au patient psychotique">
      <formula>NOT(ISERROR(SEARCH("Pratique des soins à médiation corporelle adaptée au patient psychotique",D1)))</formula>
    </cfRule>
    <cfRule type="containsText" dxfId="192" priority="13" operator="containsText" text="Remédiation cognitive">
      <formula>NOT(ISERROR(SEARCH("Remédiation cognitive",D1)))</formula>
    </cfRule>
    <cfRule type="containsText" dxfId="191" priority="15" operator="containsText" text="Pratique du théâtre en institution Niveau 1">
      <formula>NOT(ISERROR(SEARCH("Pratique du théâtre en institution Niveau 1",D1)))</formula>
    </cfRule>
    <cfRule type="containsText" dxfId="190" priority="16" operator="containsText" text="SNOEZELEN">
      <formula>NOT(ISERROR(SEARCH("SNOEZELEN",D1)))</formula>
    </cfRule>
    <cfRule type="containsText" dxfId="189" priority="17" operator="containsText" text="Mooc Remédiation cognitive">
      <formula>NOT(ISERROR(SEARCH("Mooc Remédiation cognitive",D1)))</formula>
    </cfRule>
    <cfRule type="containsText" dxfId="188" priority="19" operator="containsText" text="Mooc Réhabilitation Psychosociale: formation à l'approche orientée rétablissement et aux principes de la réhabilitation psychosociale.">
      <formula>NOT(ISERROR(SEARCH("Mooc Réhabilitation Psychosociale: formation à l'approche orientée rétablissement et aux principes de la réhabilitation psychosociale.",D1)))</formula>
    </cfRule>
    <cfRule type="containsText" dxfId="187" priority="20" operator="containsText" text="Les activités physiques adaptées aux personnes hadicapées mentales ou psychiques">
      <formula>NOT(ISERROR(SEARCH("Les activités physiques adaptées aux personnes hadicapées mentales ou psychiques",D1)))</formula>
    </cfRule>
    <cfRule type="containsText" dxfId="186" priority="21" operator="containsText" text="L'économat en structures collectives">
      <formula>NOT(ISERROR(SEARCH("L'économat en structures collectives",D1)))</formula>
    </cfRule>
    <cfRule type="containsText" dxfId="185" priority="18" operator="containsText" text="NEAR">
      <formula>NOT(ISERROR(SEARCH("NEAR",D1)))</formula>
    </cfRule>
    <cfRule type="containsText" dxfId="184" priority="22" operator="containsText" text="La médiation pleine conscience, niveau 1">
      <formula>NOT(ISERROR(SEARCH("La médiation pleine conscience, niveau 1",D1)))</formula>
    </cfRule>
    <cfRule type="containsText" dxfId="183" priority="24" operator="containsText" text="Initiation à la sophrologie appliquée à l'activité professionnelle">
      <formula>NOT(ISERROR(SEARCH("Initiation à la sophrologie appliquée à l'activité professionnelle",D1)))</formula>
    </cfRule>
    <cfRule type="containsText" dxfId="182" priority="25" operator="containsText" text="Initiation à la sophrologie">
      <formula>NOT(ISERROR(SEARCH("Initiation à la sophrologie",D1)))</formula>
    </cfRule>
    <cfRule type="containsText" dxfId="181" priority="26" operator="containsText" text="Hygiène">
      <formula>NOT(ISERROR(SEARCH("Hygiène",D1)))</formula>
    </cfRule>
    <cfRule type="containsText" dxfId="180" priority="27" operator="containsText" text="Gestion d'une urgence vitale simulation au C3S">
      <formula>NOT(ISERROR(SEARCH("Gestion d'une urgence vitale simulation au C3S",D1)))</formula>
    </cfRule>
    <cfRule type="containsText" dxfId="179" priority="23" operator="containsText" text="La médiation pleine conscience">
      <formula>NOT(ISERROR(SEARCH("La médiation pleine conscience",D1)))</formula>
    </cfRule>
    <cfRule type="containsText" dxfId="178" priority="31" operator="containsText" text="Gestes d'urgences vitales">
      <formula>NOT(ISERROR(SEARCH("Gestes d'urgences vitales",D1)))</formula>
    </cfRule>
    <cfRule type="containsText" dxfId="177" priority="30" operator="containsText" text="Gestion du stress">
      <formula>NOT(ISERROR(SEARCH("Gestion du stress",D1)))</formula>
    </cfRule>
    <cfRule type="containsText" dxfId="176" priority="29" operator="containsText" text="Gestion d'une urgence vitale">
      <formula>NOT(ISERROR(SEARCH("Gestion d'une urgence vitale",D1)))</formula>
    </cfRule>
    <cfRule type="containsText" dxfId="175" priority="28" operator="containsText" text="GESTION D'UNE URGENCE VITALE PRATIQUES PROCEDURALES">
      <formula>NOT(ISERROR(SEARCH("GESTION D'UNE URGENCE VITALE PRATIQUES PROCEDURALES",D1)))</formula>
    </cfRule>
    <cfRule type="containsText" dxfId="174" priority="40" operator="containsText" text="Parcours traceur">
      <formula>NOT(ISERROR(SEARCH("Parcours traceur",D1)))</formula>
    </cfRule>
    <cfRule type="containsText" dxfId="173" priority="38" operator="containsText" text="patient traceur">
      <formula>NOT(ISERROR(SEARCH("patient traceur",D1)))</formula>
    </cfRule>
    <cfRule type="containsText" dxfId="172" priority="37" operator="containsText" text="Pertinence des soins">
      <formula>NOT(ISERROR(SEARCH("Pertinence des soins",D1)))</formula>
    </cfRule>
    <cfRule type="containsText" dxfId="171" priority="36" operator="containsText" text="Projet d'accompagnement personnalisé">
      <formula>NOT(ISERROR(SEARCH("Projet d'accompagnement personnalisé",D1)))</formula>
    </cfRule>
    <cfRule type="containsText" dxfId="170" priority="39" operator="containsText" text="Partenariat usagers/professionnels">
      <formula>NOT(ISERROR(SEARCH("Partenariat usagers/professionnels",D1)))</formula>
    </cfRule>
    <cfRule type="containsText" dxfId="169" priority="32" operator="containsText" text="Sensibilisation au tri des déchets - 1 session/an dans chaque service">
      <formula>NOT(ISERROR(SEARCH("Sensibilisation au tri des déchets - 1 session/an dans chaque service",D1)))</formula>
    </cfRule>
    <cfRule type="containsText" dxfId="168" priority="33" operator="containsText" text="Sensibilisation à la démarche qualité">
      <formula>NOT(ISERROR(SEARCH("Sensibilisation à la démarche qualité",D1)))</formula>
    </cfRule>
    <cfRule type="containsText" dxfId="167" priority="34" operator="containsText" text="Résident traceur">
      <formula>NOT(ISERROR(SEARCH("Résident traceur",D1)))</formula>
    </cfRule>
    <cfRule type="containsText" dxfId="166" priority="35" operator="containsText" text="Posture éducative en ETP">
      <formula>NOT(ISERROR(SEARCH("Posture éducative en ETP",D1)))</formula>
    </cfRule>
    <cfRule type="containsText" dxfId="165" priority="43" operator="containsText" text="Missions du référent qualité">
      <formula>NOT(ISERROR(SEARCH("Missions du référent qualité",D1)))</formula>
    </cfRule>
    <cfRule type="containsText" dxfId="164" priority="44" operator="containsText" text="Les nouvelles méthodes de visite (parcours traceur, traceur système, audit système)">
      <formula>NOT(ISERROR(SEARCH("Les nouvelles méthodes de visite (parcours traceur, traceur système, audit système)",D1)))</formula>
    </cfRule>
    <cfRule type="containsText" dxfId="163" priority="45" operator="containsText" text="LA QUALITE, LA GESTION DES RISQUES">
      <formula>NOT(ISERROR(SEARCH("LA QUALITE, LA GESTION DES RISQUES",D1)))</formula>
    </cfRule>
    <cfRule type="containsText" dxfId="162" priority="42" operator="containsText" text="Les vigilances sanitaires dont le circuit du médicament (pharmaco, matério, infectivigilance, identito…)">
      <formula>NOT(ISERROR(SEARCH("Les vigilances sanitaires dont le circuit du médicament (pharmaco, matério, infectivigilance, identito…)",D1)))</formula>
    </cfRule>
    <cfRule type="containsText" dxfId="161" priority="41" operator="containsText" text="Organiser un audit">
      <formula>NOT(ISERROR(SEARCH("Organiser un audit",D1)))</formula>
    </cfRule>
    <cfRule type="containsText" dxfId="160" priority="47" operator="containsText" text="Identitovigilance">
      <formula>NOT(ISERROR(SEARCH("Identitovigilance",D1)))</formula>
    </cfRule>
    <cfRule type="containsText" dxfId="159" priority="46" operator="containsText" text="Journées thématiques proposées par le GCS CAPPS">
      <formula>NOT(ISERROR(SEARCH("Journées thématiques proposées par le GCS CAPPS",D1)))</formula>
    </cfRule>
    <cfRule type="containsText" dxfId="158" priority="51" operator="containsText" text="évaluation interne et externe">
      <formula>NOT(ISERROR(SEARCH("évaluation interne et externe",D1)))</formula>
    </cfRule>
    <cfRule type="containsText" dxfId="157" priority="50" operator="containsText" text="Formations ponctuelles">
      <formula>NOT(ISERROR(SEARCH("Formations ponctuelles",D1)))</formula>
    </cfRule>
    <cfRule type="containsText" dxfId="156" priority="49" operator="containsText" text="Gestion des évènements indésirables">
      <formula>NOT(ISERROR(SEARCH("Gestion des évènements indésirables",D1)))</formula>
    </cfRule>
    <cfRule type="containsText" dxfId="155" priority="48" operator="containsText" text="Gestion des évènements indésirables">
      <formula>NOT(ISERROR(SEARCH("Gestion des évènements indésirables",D1)))</formula>
    </cfRule>
    <cfRule type="containsText" dxfId="154" priority="52" operator="containsText" text="Erreurs médicamenteuses">
      <formula>NOT(ISERROR(SEARCH("Erreurs médicamenteuses",D1)))</formula>
    </cfRule>
    <cfRule type="containsText" dxfId="153" priority="55" operator="containsText" text="Sensibilisation aux pathologies mentales">
      <formula>NOT(ISERROR(SEARCH("Sensibilisation aux pathologies mentales",D1)))</formula>
    </cfRule>
    <cfRule type="containsText" dxfId="152" priority="54" operator="containsText" text="Sillage">
      <formula>NOT(ISERROR(SEARCH("Sillage",D1)))</formula>
    </cfRule>
    <cfRule type="containsText" dxfId="151" priority="53" operator="containsText" text="Entretien motivationnel">
      <formula>NOT(ISERROR(SEARCH("Entretien motivationnel",D1)))</formula>
    </cfRule>
    <cfRule type="containsText" dxfId="150" priority="57" operator="containsText" text="Etre AMA en psychiatrie">
      <formula>NOT(ISERROR(SEARCH("Etre AMA en psychiatrie",D1)))</formula>
    </cfRule>
    <cfRule type="containsText" dxfId="149" priority="56" operator="containsText" text="Exercer la fonction d'aide-soignant en psychiatrie">
      <formula>NOT(ISERROR(SEARCH("Exercer la fonction d'aide-soignant en psychiatrie",D1)))</formula>
    </cfRule>
    <cfRule type="containsText" dxfId="148" priority="60" operator="containsText" text="Consolidation des savoirs">
      <formula>NOT(ISERROR(SEARCH("Consolidation des savoirs",D1)))</formula>
    </cfRule>
    <cfRule type="containsText" dxfId="147" priority="59" operator="containsText" text="DATAMEAL">
      <formula>NOT(ISERROR(SEARCH("DATAMEAL",D1)))</formula>
    </cfRule>
    <cfRule type="containsText" dxfId="146" priority="58" operator="containsText" text="Cortexte">
      <formula>NOT(ISERROR(SEARCH("Cortexte",D1)))</formula>
    </cfRule>
    <cfRule type="containsText" dxfId="145" priority="61" operator="containsText" text="Bureautique EXCEL">
      <formula>NOT(ISERROR(SEARCH("Bureautique EXCEL",D1)))</formula>
    </cfRule>
    <cfRule type="containsText" dxfId="144" priority="62" operator="containsText" text="Blue Médi">
      <formula>NOT(ISERROR(SEARCH("Blue Médi",D1)))</formula>
    </cfRule>
    <cfRule type="containsText" dxfId="143" priority="66" operator="containsText" text="OMEGA: gestion des situations de violence et d'agressivité">
      <formula>NOT(ISERROR(SEARCH("OMEGA: gestion des situations de violence et d'agressivité",D1)))</formula>
    </cfRule>
    <cfRule type="containsText" dxfId="142" priority="65" operator="containsText" text="Prévention du risque infectieux (apport théorique)">
      <formula>NOT(ISERROR(SEARCH("Prévention du risque infectieux (apport théorique)",D1)))</formula>
    </cfRule>
    <cfRule type="containsText" dxfId="141" priority="64" operator="containsText" text="PSC1">
      <formula>NOT(ISERROR(SEARCH("PSC1",D1)))</formula>
    </cfRule>
    <cfRule type="containsText" dxfId="140" priority="67" operator="containsText" text="Lutte contre le feu">
      <formula>NOT(ISERROR(SEARCH("Lutte contre le feu",D1)))</formula>
    </cfRule>
    <cfRule type="containsText" dxfId="139" priority="63" operator="containsText" text="Sessions d'information Qualité et Gestion des risques">
      <formula>NOT(ISERROR(SEARCH("Sessions d'information Qualité et Gestion des risques",D1)))</formula>
    </cfRule>
    <cfRule type="containsText" dxfId="138" priority="71" operator="containsText" text="Formation aux Gestes et Soins d'Urgence niveau 2 (recyclage FGSU)">
      <formula>NOT(ISERROR(SEARCH("Formation aux Gestes et Soins d'Urgence niveau 2 (recyclage FGSU)",D1)))</formula>
    </cfRule>
    <cfRule type="containsText" dxfId="137" priority="70" operator="containsText" text="Formation de formateurs">
      <formula>NOT(ISERROR(SEARCH("Formation de formateurs",D1)))</formula>
    </cfRule>
    <cfRule type="containsText" dxfId="136" priority="69" operator="containsText" text="Formation des personnels à la contention (contention - soin)">
      <formula>NOT(ISERROR(SEARCH("Formation des personnels à la contention (contention - soin)",D1)))</formula>
    </cfRule>
    <cfRule type="containsText" dxfId="135" priority="68" operator="containsText" text="Formation interne par simulation aux gestes d'urgence vitale">
      <formula>NOT(ISERROR(SEARCH("Formation interne par simulation aux gestes d'urgence vitale",D1)))</formula>
    </cfRule>
    <cfRule type="containsText" dxfId="134" priority="72" operator="containsText" text="Atelier prévention du risque infectieux (pratique)">
      <formula>NOT(ISERROR(SEARCH("Atelier prévention du risque infectieux (pratique)",D1)))</formula>
    </cfRule>
    <cfRule type="containsText" dxfId="133" priority="74" operator="containsText" text="De la gymnastique douce à l'éducation somatique niveau 2">
      <formula>NOT(ISERROR(SEARCH("De la gymnastique douce à l'éducation somatique niveau 2",D1)))</formula>
    </cfRule>
    <cfRule type="containsText" dxfId="132" priority="75" operator="containsText" text="Dommages associés aux soins">
      <formula>NOT(ISERROR(SEARCH("Dommages associés aux soins",D1)))</formula>
    </cfRule>
    <cfRule type="containsText" dxfId="131" priority="73" operator="containsText" text="Dépendances et conduites addictives">
      <formula>NOT(ISERROR(SEARCH("Dépendances et conduites addictives",D1)))</formula>
    </cfRule>
    <cfRule type="containsText" dxfId="130" priority="76" operator="containsText" text="Déploiement d'une démarche qualité/gestion des risques">
      <formula>NOT(ISERROR(SEARCH("Déploiement d'une démarche qualité/gestion des risques",D1)))</formula>
    </cfRule>
    <cfRule type="containsText" dxfId="129" priority="77" operator="containsText" text="Dépistage et prise en charge de la dénutrition">
      <formula>NOT(ISERROR(SEARCH("Dépistage et prise en charge de la dénutrition",D1)))</formula>
    </cfRule>
    <cfRule type="containsText" dxfId="128" priority="79" operator="containsText" text="Atelier arts bruts">
      <formula>NOT(ISERROR(SEARCH("Atelier arts bruts",D1)))</formula>
    </cfRule>
    <cfRule type="containsText" dxfId="127" priority="80" operator="containsText" text="Approche systémique dans le travail avec les famille - Niveau 1">
      <formula>NOT(ISERROR(SEARCH("Approche systémique dans le travail avec les famille - Niveau 1",D1)))</formula>
    </cfRule>
    <cfRule type="containsText" dxfId="126" priority="78" operator="containsText" text="Certification HAS">
      <formula>NOT(ISERROR(SEARCH("Certification HAS",D1)))</formula>
    </cfRule>
    <cfRule type="containsText" dxfId="125" priority="81" operator="containsText" text="Animation des CREX et RMM">
      <formula>NOT(ISERROR(SEARCH("Animation des CREX et RMM",D1)))</formula>
    </cfRule>
    <cfRule type="containsText" dxfId="124" priority="82" operator="containsText" text="Adolescence et autisme">
      <formula>NOT(ISERROR(SEARCH("Adolescence et autisme",D1)))</formula>
    </cfRule>
    <cfRule type="containsText" dxfId="123" priority="83" operator="containsText" text="Analyses des causes">
      <formula>NOT(ISERROR(SEARCH("Analyses des causes",D1)))</formula>
    </cfRule>
    <cfRule type="containsText" dxfId="122" priority="84" operator="containsText" text="Analyse des causes">
      <formula>NOT(ISERROR(SEARCH("Analyse des causes",D1)))</formula>
    </cfRule>
    <cfRule type="containsText" dxfId="121" priority="85" operator="containsText" text="Analyse des causes">
      <formula>NOT(ISERROR(SEARCH("Analyse des causes",D1)))</formula>
    </cfRule>
    <cfRule type="containsText" dxfId="120" priority="86" operator="containsText" text="Vaincre le stress, l'anxiété et les états dépressifs par la mobilisation des ressources intérieures">
      <formula>NOT(ISERROR(SEARCH("Vaincre le stress, l'anxiété et les états dépressifs par la mobilisation des ressources intérieures",D1)))</formula>
    </cfRule>
    <cfRule type="containsText" dxfId="119" priority="88" operator="containsText" text="UV sophrologie et Burn Out">
      <formula>NOT(ISERROR(SEARCH("UV sophrologie et Burn Out",D1)))</formula>
    </cfRule>
    <cfRule type="containsText" dxfId="118" priority="87" operator="containsText" text="UV sophrologie et douleur">
      <formula>NOT(ISERROR(SEARCH("UV sophrologie et douleur",D1)))</formula>
    </cfRule>
    <cfRule type="containsText" dxfId="117" priority="89" operator="containsText" text="Sophrologie et la relaxation par le jeu. Faciliter l'apprentissage chez les enfants et les adolescents (Niveau I)">
      <formula>NOT(ISERROR(SEARCH("Sophrologie et la relaxation par le jeu. Faciliter l'apprentissage chez les enfants et les adolescents (Niveau I)",D1)))</formula>
    </cfRule>
    <cfRule type="containsText" dxfId="116" priority="90" operator="containsText" text="Transmissions ciblées">
      <formula>NOT(ISERROR(SEARCH("Transmissions ciblées",D1)))</formula>
    </cfRule>
    <cfRule type="containsText" dxfId="115" priority="91" operator="containsText" text="Sophrologie dans la prise en charge de la douleur et des somatisations">
      <formula>NOT(ISERROR(SEARCH("Sophrologie dans la prise en charge de la douleur et des somatisations",D1)))</formula>
    </cfRule>
    <cfRule type="containsText" dxfId="114" priority="95" operator="containsText" text="remédiation animale">
      <formula>NOT(ISERROR(SEARCH("remédiation animale",D1)))</formula>
    </cfRule>
    <cfRule type="containsText" dxfId="113" priority="94" operator="containsText" text="Repérage de la crise suicidaire">
      <formula>NOT(ISERROR(SEARCH("Repérage de la crise suicidaire",D1)))</formula>
    </cfRule>
    <cfRule type="containsText" dxfId="112" priority="93" operator="containsText" text="Sensibilisation à l'approche systémique">
      <formula>NOT(ISERROR(SEARCH("Sensibilisation à l'approche systémique",D1)))</formula>
    </cfRule>
    <cfRule type="containsText" dxfId="111" priority="92" operator="containsText" text="Soins esthétiques dans le cadre de la relation d'aide">
      <formula>NOT(ISERROR(SEARCH("Soins esthétiques dans le cadre de la relation d'aide",D1)))</formula>
    </cfRule>
    <cfRule type="containsText" dxfId="110" priority="96" operator="containsText" text="Relaxation et musique: toucher relaxant sur sonorité musicale">
      <formula>NOT(ISERROR(SEARCH("Relaxation et musique: toucher relaxant sur sonorité musicale",D1)))</formula>
    </cfRule>
    <cfRule type="containsText" dxfId="109" priority="97" operator="containsText" text="Relaxation dans les pratiques éducatives et soignantes niveau 1">
      <formula>NOT(ISERROR(SEARCH("Relaxation dans les pratiques éducatives et soignantes niveau 1",D1)))</formula>
    </cfRule>
    <cfRule type="containsText" dxfId="108" priority="98" operator="containsText" text="Relaxation et musique: toucher relaxant sur sonorité musicale">
      <formula>NOT(ISERROR(SEARCH("Relaxation et musique: toucher relaxant sur sonorité musicale",D1)))</formula>
    </cfRule>
    <cfRule type="containsText" dxfId="107" priority="99" operator="containsText" text="Reflexologie globale de rééquilibrage du corps (Niveau I)">
      <formula>NOT(ISERROR(SEARCH("Reflexologie globale de rééquilibrage du corps (Niveau I)",D1)))</formula>
    </cfRule>
    <cfRule type="containsText" dxfId="106" priority="100" operator="containsText" text="Raisonnement clinique partagé">
      <formula>NOT(ISERROR(SEARCH("Raisonnement clinique partagé",D1)))</formula>
    </cfRule>
    <cfRule type="containsText" dxfId="105" priority="101" operator="containsText" text="Promotion de la bientraitance (prévention de la maltraitance et promotion de la bientraitance)">
      <formula>NOT(ISERROR(SEARCH("Promotion de la bientraitance (prévention de la maltraitance et promotion de la bientraitance)",D1)))</formula>
    </cfRule>
    <cfRule type="containsText" dxfId="104" priority="102" operator="containsText" text="Projet Personnalisé de soins">
      <formula>NOT(ISERROR(SEARCH("Projet Personnalisé de soins",D1)))</formula>
    </cfRule>
    <cfRule type="containsText" dxfId="103" priority="103" operator="containsText" text="Pratiques de soins à médiation corporelle adaptés aux patients psychotiques">
      <formula>NOT(ISERROR(SEARCH("Pratiques de soins à médiation corporelle adaptés aux patients psychotiques",D1)))</formula>
    </cfRule>
    <cfRule type="containsText" dxfId="102" priority="104" operator="containsText" text="pratique du théâtre en institution, niveau 2, CEMEA">
      <formula>NOT(ISERROR(SEARCH("pratique du théâtre en institution, niveau 2, CEMEA",D1)))</formula>
    </cfRule>
    <cfRule type="containsText" dxfId="101" priority="105" operator="containsText" text="pratique du théâtre en institution, niveau 2, CEMEA">
      <formula>NOT(ISERROR(SEARCH("pratique du théâtre en institution, niveau 2, CEMEA",D1)))</formula>
    </cfRule>
    <cfRule type="containsText" dxfId="100" priority="106" operator="containsText" text="Pratique du théâtre en institution niveau 2">
      <formula>NOT(ISERROR(SEARCH("Pratique du théâtre en institution niveau 2",D1)))</formula>
    </cfRule>
    <cfRule type="containsText" dxfId="99" priority="107" operator="containsText" text="Pratique du théâtre en institution niveau 1">
      <formula>NOT(ISERROR(SEARCH("Pratique du théâtre en institution niveau 1",D1)))</formula>
    </cfRule>
    <cfRule type="containsText" dxfId="98" priority="108" operator="containsText" text="Pratique du théâtre en institution">
      <formula>NOT(ISERROR(SEARCH("Pratique du théâtre en institution",D1)))</formula>
    </cfRule>
    <cfRule type="containsText" dxfId="97" priority="109" operator="containsText" text="Poterie, modelage et céramique: initiation">
      <formula>NOT(ISERROR(SEARCH("Poterie, modelage et céramique: initiation",D1)))</formula>
    </cfRule>
    <cfRule type="containsText" dxfId="96" priority="110" operator="containsText" text="Musique comme médiation thérapeutique éducative">
      <formula>NOT(ISERROR(SEARCH("Musique comme médiation thérapeutique éducative",D1)))</formula>
    </cfRule>
    <cfRule type="containsText" dxfId="95" priority="111" operator="containsText" text="Musique assistée par ordinateur, création musicale et orchestration">
      <formula>NOT(ISERROR(SEARCH("Musique assistée par ordinateur, création musicale et orchestration",D1)))</formula>
    </cfRule>
    <cfRule type="containsText" dxfId="94" priority="112" operator="containsText" text="Méthodes de relaxation - Niveau 1">
      <formula>NOT(ISERROR(SEARCH("Méthodes de relaxation - Niveau 1",D1)))</formula>
    </cfRule>
    <cfRule type="containsText" dxfId="93" priority="114" operator="containsText" text="Médiations thérapeutiques: Méthodologie et conduite d'atelier">
      <formula>NOT(ISERROR(SEARCH("Médiations thérapeutiques: Méthodologie et conduite d'atelier",D1)))</formula>
    </cfRule>
    <cfRule type="containsText" dxfId="92" priority="113" operator="containsText" text="médiations thérapeutiques: photo numérique">
      <formula>NOT(ISERROR(SEARCH("médiations thérapeutiques: photo numérique",D1)))</formula>
    </cfRule>
    <cfRule type="containsText" dxfId="91" priority="115" operator="containsText" text="Médiation thérapeutique: Gymnastique chinoise Taï Chi Ghi Gong, niveau 1">
      <formula>NOT(ISERROR(SEARCH("Médiation thérapeutique: Gymnastique chinoise Taï Chi Ghi Gong, niveau 1",D1)))</formula>
    </cfRule>
    <cfRule type="containsText" dxfId="90" priority="116" operator="containsText" text="Médiation en pleine conscience (Niveau I)">
      <formula>NOT(ISERROR(SEARCH("Médiation en pleine conscience (Niveau I)",D1)))</formula>
    </cfRule>
    <cfRule type="containsText" dxfId="89" priority="117" operator="containsText" text="Médation du Hatha-yoga en situation théapeutique ou éducative">
      <formula>NOT(ISERROR(SEARCH("Médation du Hatha-yoga en situation théapeutique ou éducative",D1)))</formula>
    </cfRule>
    <cfRule type="containsText" dxfId="88" priority="119" operator="containsText" text="Massage, touche, détente, assis, habillé">
      <formula>NOT(ISERROR(SEARCH("Massage, touche, détente, assis, habillé",D1)))</formula>
    </cfRule>
    <cfRule type="containsText" dxfId="87" priority="118" operator="containsText" text="Maîtrise de soi par la respiration (Niveau II)">
      <formula>NOT(ISERROR(SEARCH("Maîtrise de soi par la respiration (Niveau II)",D1)))</formula>
    </cfRule>
    <cfRule type="containsText" dxfId="86" priority="120" operator="containsText" text="Massage touche détente du visage; des pieds; des mains niveau 1">
      <formula>NOT(ISERROR(SEARCH("Massage touche détente du visage; des pieds; des mains niveau 1",D1)))</formula>
    </cfRule>
    <cfRule type="containsText" dxfId="85" priority="121" operator="containsText" text="Maquillage et les soins esthétiques dans la relation d'aide">
      <formula>NOT(ISERROR(SEARCH("Maquillage et les soins esthétiques dans la relation d'aide",D1)))</formula>
    </cfRule>
    <cfRule type="containsText" dxfId="84" priority="125" operator="containsText" text="Les soins esthétiques dans le cadre de la relation d'aide Niv.1">
      <formula>NOT(ISERROR(SEARCH("Les soins esthétiques dans le cadre de la relation d'aide Niv.1",D1)))</formula>
    </cfRule>
    <cfRule type="containsText" dxfId="83" priority="124" operator="containsText" text="Les soins esthétiques dans le cadre de la relation d'aide niveau 2">
      <formula>NOT(ISERROR(SEARCH("Les soins esthétiques dans le cadre de la relation d'aide niveau 2",D1)))</formula>
    </cfRule>
    <cfRule type="containsText" dxfId="82" priority="122" operator="containsText" text="L'hypnose médicale - Initiation">
      <formula>NOT(ISERROR(SEARCH("L'hypnose médicale - Initiation",D1)))</formula>
    </cfRule>
    <cfRule type="containsText" dxfId="81" priority="123" operator="containsText" text="Les techniques de massages toucher-détente dans le soin infirmier">
      <formula>NOT(ISERROR(SEARCH("Les techniques de massages toucher-détente dans le soin infirmier",D1)))</formula>
    </cfRule>
    <cfRule type="containsText" dxfId="80" priority="126" operator="containsText" text="L'eau une médiation éducative et thérapie singulière Niveau 1">
      <formula>NOT(ISERROR(SEARCH("L'eau une médiation éducative et thérapie singulière Niveau 1",D1)))</formula>
    </cfRule>
    <cfRule type="containsText" dxfId="79" priority="127" operator="containsText" text="Journée douleur">
      <formula>NOT(ISERROR(SEARCH("Journée douleur",D1)))</formula>
    </cfRule>
    <cfRule type="containsText" dxfId="78" priority="129" operator="containsText" text="IDE en pratique avancée">
      <formula>NOT(ISERROR(SEARCH("IDE en pratique avancée",D1)))</formula>
    </cfRule>
    <cfRule type="containsText" dxfId="77" priority="128" operator="containsText" text="Initiation à la musicothérapie - Niveau 1">
      <formula>NOT(ISERROR(SEARCH("Initiation à la musicothérapie - Niveau 1",D1)))</formula>
    </cfRule>
    <cfRule type="containsText" dxfId="76" priority="130" operator="containsText" text="Formation sur l'information en cas de dommage lié aux soins">
      <formula>NOT(ISERROR(SEARCH("Formation sur l'information en cas de dommage lié aux soins",D1)))</formula>
    </cfRule>
    <cfRule type="containsText" dxfId="75" priority="131" operator="containsText" text="formation médiation animale">
      <formula>NOT(ISERROR(SEARCH("formation médiation animale",D1)))</formula>
    </cfRule>
    <cfRule type="containsText" dxfId="74" priority="132" operator="containsText" text="Formation aux techniques de relaxation niveau 1">
      <formula>NOT(ISERROR(SEARCH("Formation aux techniques de relaxation niveau 1",D1)))</formula>
    </cfRule>
    <cfRule type="containsText" dxfId="73" priority="133" operator="containsText" text="Formation aux mesures de protection">
      <formula>NOT(ISERROR(SEARCH("Formation aux mesures de protection",D1)))</formula>
    </cfRule>
    <cfRule type="containsText" dxfId="72" priority="134" operator="containsText" text="Formation aux conduites addictives">
      <formula>NOT(ISERROR(SEARCH("Formation aux conduites addictives",D1)))</formula>
    </cfRule>
    <cfRule type="containsText" dxfId="71" priority="136" operator="containsText" text="Ethnopsychiatrie - l'accueil et prise en charge des personnes issues des cultures différentes (priorite)">
      <formula>NOT(ISERROR(SEARCH("Ethnopsychiatrie - l'accueil et prise en charge des personnes issues des cultures différentes (priorite)",D1)))</formula>
    </cfRule>
    <cfRule type="containsText" dxfId="70" priority="135" operator="containsText" text="Formation au psycho-traumatisme">
      <formula>NOT(ISERROR(SEARCH("Formation au psycho-traumatisme",D1)))</formula>
    </cfRule>
    <cfRule type="containsText" dxfId="69" priority="138" operator="containsText" text="Droit et information du patient">
      <formula>NOT(ISERROR(SEARCH("Droit et information du patient",D1)))</formula>
    </cfRule>
    <cfRule type="containsText" dxfId="68" priority="139" operator="containsText" text="Comment travailler avec le délire dans la psychose niveau 2">
      <formula>NOT(ISERROR(SEARCH("Comment travailler avec le délire dans la psychose niveau 2",D1)))</formula>
    </cfRule>
    <cfRule type="containsText" dxfId="67" priority="137" operator="containsText" text="Education thérapeutique du patient">
      <formula>NOT(ISERROR(SEARCH("Education thérapeutique du patient",D1)))</formula>
    </cfRule>
    <cfRule type="containsText" dxfId="66" priority="140" operator="containsText" text="Comment travailler avec le délire dans la psychose niveau 1">
      <formula>NOT(ISERROR(SEARCH("Comment travailler avec le délire dans la psychose niveau 1",D1)))</formula>
    </cfRule>
    <cfRule type="containsText" dxfId="65" priority="141" operator="containsText" text="Cheval comme médiateur de la relation, sensibilisation à l'approche thérapeutique">
      <formula>NOT(ISERROR(SEARCH("Cheval comme médiateur de la relation, sensibilisation à l'approche thérapeutique",D1)))</formula>
    </cfRule>
    <cfRule type="containsText" dxfId="64" priority="142" operator="containsText" text="Bonnes pratiques des prélèvements biologiques">
      <formula>NOT(ISERROR(SEARCH("Bonnes pratiques des prélèvements biologiques",D1)))</formula>
    </cfRule>
    <cfRule type="containsText" dxfId="63" priority="143" operator="containsText" text="Ateleir théatre à visée thérapeutique">
      <formula>NOT(ISERROR(SEARCH("Ateleir théatre à visée thérapeutique",D1)))</formula>
    </cfRule>
    <cfRule type="containsText" dxfId="62" priority="144" operator="containsText" text="Atelier jeux de voix, expression vocale, chant">
      <formula>NOT(ISERROR(SEARCH("Atelier jeux de voix, expression vocale, chant",D1)))</formula>
    </cfRule>
    <cfRule type="containsText" dxfId="61" priority="145" operator="containsText" text="Atelier d'expression autour d'une œuvre d'art">
      <formula>NOT(ISERROR(SEARCH("Atelier d'expression autour d'une œuvre d'art",D1)))</formula>
    </cfRule>
    <cfRule type="containsText" dxfId="60" priority="146" operator="containsText" text="Atelier des cinq sens">
      <formula>NOT(ISERROR(SEARCH("Atelier des cinq sens",D1)))</formula>
    </cfRule>
    <cfRule type="containsText" dxfId="59" priority="147" operator="containsText" text="Atelier de créativité écologique, comment créer à partir de matériaux naturels et recyclés">
      <formula>NOT(ISERROR(SEARCH("Atelier de créativité écologique, comment créer à partir de matériaux naturels et recyclés",D1)))</formula>
    </cfRule>
    <cfRule type="containsText" dxfId="58" priority="148" operator="containsText" text="Atelier de collage à visée thérapeutique, éducative ou socialisante">
      <formula>NOT(ISERROR(SEARCH("Atelier de collage à visée thérapeutique, éducative ou socialisante",D1)))</formula>
    </cfRule>
    <cfRule type="containsText" dxfId="57" priority="149" operator="containsText" text="Atelier bandes dessinées outil de médiation">
      <formula>NOT(ISERROR(SEARCH("Atelier bandes dessinées outil de médiation",D1)))</formula>
    </cfRule>
    <cfRule type="containsText" dxfId="56" priority="154" operator="containsText" text="Approche cognitive et comportementale de la réhabilitation psychosociale">
      <formula>NOT(ISERROR(SEARCH("Approche cognitive et comportementale de la réhabilitation psychosociale",D1)))</formula>
    </cfRule>
    <cfRule type="containsText" dxfId="55" priority="153" operator="containsText" text="Art Brut, le lien entre l'œuvre et la médiation">
      <formula>NOT(ISERROR(SEARCH("Art Brut, le lien entre l'œuvre et la médiation",D1)))</formula>
    </cfRule>
    <cfRule type="containsText" dxfId="54" priority="152" operator="containsText" text="Art et thérapie initiation">
      <formula>NOT(ISERROR(SEARCH("Art et thérapie initiation",D1)))</formula>
    </cfRule>
    <cfRule type="containsText" dxfId="53" priority="151" operator="containsText" text="Art thérapie niveau 2">
      <formula>NOT(ISERROR(SEARCH("Art thérapie niveau 2",D1)))</formula>
    </cfRule>
    <cfRule type="containsText" dxfId="52" priority="150" operator="containsText" text="arthérapie, danse, arts plastiques (pas de feuille blanche, en attente">
      <formula>NOT(ISERROR(SEARCH("arthérapie, danse, arts plastiques (pas de feuille blanche, en attente",D1)))</formula>
    </cfRule>
    <cfRule type="containsText" dxfId="51" priority="156" operator="containsText" text="Animer un atelier d'expression musicale: niveau 1">
      <formula>NOT(ISERROR(SEARCH("Animer un atelier d'expression musicale: niveau 1",D1)))</formula>
    </cfRule>
    <cfRule type="containsText" dxfId="50" priority="155" operator="containsText" text="Animer un atelier &quot;écriture et expression plastique&quot;">
      <formula>NOT(ISERROR(SEARCH("Animer un atelier ""écriture et expression plastique""",D1)))</formula>
    </cfRule>
    <cfRule type="containsText" dxfId="49" priority="157" operator="containsText" text="Animations d'ateliers thérapeutiques arts plastique à médiation artistique niv 2">
      <formula>NOT(ISERROR(SEARCH("Animations d'ateliers thérapeutiques arts plastique à médiation artistique niv 2",D1)))</formula>
    </cfRule>
    <cfRule type="containsText" dxfId="48" priority="158" operator="containsText" text="animation d'un atelier &quot;coupe couture&quot; à visée éducative, occupationnelle ou sociothérapeutique">
      <formula>NOT(ISERROR(SEARCH("animation d'un atelier ""coupe couture"" à visée éducative, occupationnelle ou sociothérapeutique",D1)))</formula>
    </cfRule>
    <cfRule type="containsText" dxfId="47" priority="159" operator="containsText" text="Animation d'ateleirs thérapeutiques à médiation artistique niveau 2">
      <formula>NOT(ISERROR(SEARCH("Animation d'ateleirs thérapeutiques à médiation artistique niveau 2",D1)))</formula>
    </cfRule>
    <cfRule type="containsText" dxfId="46" priority="164" operator="containsText" text="Accompagner l'évolution des métiers">
      <formula>NOT(ISERROR(SEARCH("Accompagner l'évolution des métiers",D1)))</formula>
    </cfRule>
    <cfRule type="containsText" dxfId="45" priority="163" operator="containsText" text="Accueil du patient à l'EPSM">
      <formula>NOT(ISERROR(SEARCH("Accueil du patient à l'EPSM",D1)))</formula>
    </cfRule>
    <cfRule type="containsText" dxfId="44" priority="162" operator="containsText" text="Animal en institution">
      <formula>NOT(ISERROR(SEARCH("Animal en institution",D1)))</formula>
    </cfRule>
    <cfRule type="containsText" dxfId="43" priority="161" operator="containsText" text="Animation d'ateliers thérapeutiques à médiation artistique niveau 1">
      <formula>NOT(ISERROR(SEARCH("Animation d'ateliers thérapeutiques à médiation artistique niveau 1",D1)))</formula>
    </cfRule>
    <cfRule type="containsText" dxfId="42" priority="160" operator="containsText" text="Animation d'ateliers thérapeutiques, arts plastiques à médiation artistique">
      <formula>NOT(ISERROR(SEARCH("Animation d'ateliers thérapeutiques, arts plastiques à médiation artistique",D1)))</formula>
    </cfRule>
    <cfRule type="containsText" dxfId="41" priority="166" operator="containsText" text="Accompagnement managérial">
      <formula>NOT(ISERROR(SEARCH("Accompagnement managérial",D1)))</formula>
    </cfRule>
    <cfRule type="containsText" dxfId="40" priority="165" operator="containsText" text="Accompagnement managérial">
      <formula>NOT(ISERROR(SEARCH("Accompagnement managérial",D1)))</formula>
    </cfRule>
    <cfRule type="containsText" dxfId="39" priority="171" operator="containsText" text="Accompagner l'évolution des métiers">
      <formula>NOT(ISERROR(SEARCH("Accompagner l'évolution des métiers",D1)))</formula>
    </cfRule>
    <cfRule type="containsText" dxfId="38" priority="172" operator="containsText" text="Accompagnement managérial">
      <formula>NOT(ISERROR(SEARCH("Accompagnement managérial",D1)))</formula>
    </cfRule>
  </conditionalFormatting>
  <dataValidations count="1">
    <dataValidation type="list" allowBlank="1" showInputMessage="1" showErrorMessage="1" sqref="A3495:A1048576" xr:uid="{00000000-0002-0000-0000-000000000000}">
      <formula1>$L:$L</formula1>
    </dataValidation>
  </dataValidations>
  <pageMargins left="0.7" right="0.7" top="0.75" bottom="0.75" header="0.3" footer="0.3"/>
  <pageSetup paperSize="8" scale="70" fitToHeight="0" orientation="landscape" r:id="rId1"/>
  <headerFooter>
    <oddHeader xml:space="preserve">&amp;C&amp;"-,Gras"&amp;24SUIVI DES DEMANDES DE FORMATIONS
</oddHeader>
    <oddFooter>&amp;CPage &amp;P de &amp;N</oddFooter>
  </headerFooter>
  <tableParts count="1">
    <tablePart r:id="rId2"/>
  </tableParts>
  <extLst>
    <ext xmlns:x14="http://schemas.microsoft.com/office/spreadsheetml/2009/9/main" uri="{CCE6A557-97BC-4b89-ADB6-D9C93CAAB3DF}">
      <x14:dataValidations xmlns:xm="http://schemas.microsoft.com/office/excel/2006/main" count="12">
        <x14:dataValidation type="list" allowBlank="1" showInputMessage="1" showErrorMessage="1" xr:uid="{00000000-0002-0000-0000-000001000000}">
          <x14:formula1>
            <xm:f>Aides!$Q:$Q</xm:f>
          </x14:formula1>
          <xm:sqref>Q1:Q16 Q837:Q1048576</xm:sqref>
        </x14:dataValidation>
        <x14:dataValidation type="list" allowBlank="1" showInputMessage="1" showErrorMessage="1" xr:uid="{00000000-0002-0000-0000-000002000000}">
          <x14:formula1>
            <xm:f>Aides!$A:$A</xm:f>
          </x14:formula1>
          <xm:sqref>C9 C3903:C1048576</xm:sqref>
        </x14:dataValidation>
        <x14:dataValidation type="list" allowBlank="1" showInputMessage="1" showErrorMessage="1" xr:uid="{00000000-0002-0000-0000-000003000000}">
          <x14:formula1>
            <xm:f>Aides!$G:$G</xm:f>
          </x14:formula1>
          <xm:sqref>B9 B3537:B1048576</xm:sqref>
        </x14:dataValidation>
        <x14:dataValidation type="list" allowBlank="1" showInputMessage="1" showErrorMessage="1" xr:uid="{00000000-0002-0000-0000-000004000000}">
          <x14:formula1>
            <xm:f>Aides!$M:$M</xm:f>
          </x14:formula1>
          <xm:sqref>A9</xm:sqref>
        </x14:dataValidation>
        <x14:dataValidation type="list" allowBlank="1" showInputMessage="1" showErrorMessage="1" xr:uid="{00000000-0002-0000-0000-000005000000}">
          <x14:formula1>
            <xm:f>Aides!$C:$C</xm:f>
          </x14:formula1>
          <xm:sqref>O1:O16 O837:O1048576</xm:sqref>
        </x14:dataValidation>
        <x14:dataValidation type="list" allowBlank="1" showInputMessage="1" xr:uid="{00000000-0002-0000-0000-000006000000}">
          <x14:formula1>
            <xm:f>Aides!$E:$E</xm:f>
          </x14:formula1>
          <xm:sqref>F1:F16 F837:F1048576</xm:sqref>
        </x14:dataValidation>
        <x14:dataValidation type="list" allowBlank="1" showInputMessage="1" xr:uid="{00000000-0002-0000-0000-000007000000}">
          <x14:formula1>
            <xm:f>Aides!$M:$M</xm:f>
          </x14:formula1>
          <xm:sqref>A10:A16 A837:A3494</xm:sqref>
        </x14:dataValidation>
        <x14:dataValidation type="list" allowBlank="1" showInputMessage="1" xr:uid="{00000000-0002-0000-0000-000008000000}">
          <x14:formula1>
            <xm:f>Aides!$G:$G</xm:f>
          </x14:formula1>
          <xm:sqref>B10:B16 B837:B3536</xm:sqref>
        </x14:dataValidation>
        <x14:dataValidation type="list" allowBlank="1" showInputMessage="1" xr:uid="{00000000-0002-0000-0000-000009000000}">
          <x14:formula1>
            <xm:f>Aides!$A:$A</xm:f>
          </x14:formula1>
          <xm:sqref>C10:C16 C837:C3902</xm:sqref>
        </x14:dataValidation>
        <x14:dataValidation type="list" allowBlank="1" showInputMessage="1" xr:uid="{00000000-0002-0000-0000-00000A000000}">
          <x14:formula1>
            <xm:f>Aides!$O:$O</xm:f>
          </x14:formula1>
          <xm:sqref>G1:G16 G837:G1048576</xm:sqref>
        </x14:dataValidation>
        <x14:dataValidation type="list" allowBlank="1" showInputMessage="1" xr:uid="{00000000-0002-0000-0000-00000B000000}">
          <x14:formula1>
            <xm:f>Aides!$I:$I</xm:f>
          </x14:formula1>
          <xm:sqref>D1:D15 D837:D1048576</xm:sqref>
        </x14:dataValidation>
        <x14:dataValidation type="list" allowBlank="1" showInputMessage="1" prompt="saisir les premières lettres, puis dérouler la liste" xr:uid="{7F278DC6-7326-4CBA-ADBA-DD5CEA528832}">
          <x14:formula1>
            <xm:f>OFFSET(Aides!$I$4,MATCH(D16&amp;"*",Aides!$I$4:$I$299,0)-1,,COUNTIF(Aides!$I$4:$I$299,D16&amp;"*"))</xm:f>
          </x14:formula1>
          <xm:sqref>D16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3:Q364"/>
  <sheetViews>
    <sheetView topLeftCell="D1" zoomScale="115" zoomScaleNormal="115" workbookViewId="0">
      <selection activeCell="I1" sqref="I1"/>
    </sheetView>
  </sheetViews>
  <sheetFormatPr baseColWidth="10" defaultRowHeight="14.5" x14ac:dyDescent="0.35"/>
  <cols>
    <col min="1" max="1" width="26.1796875" style="2" customWidth="1"/>
    <col min="3" max="3" width="11.453125" style="2"/>
    <col min="5" max="5" width="20" customWidth="1"/>
    <col min="9" max="9" width="69.26953125" style="3" customWidth="1"/>
    <col min="13" max="13" width="56.81640625" style="2" customWidth="1"/>
    <col min="15" max="15" width="35.81640625" style="18" customWidth="1"/>
  </cols>
  <sheetData>
    <row r="3" spans="1:17" x14ac:dyDescent="0.35">
      <c r="A3" s="2" t="s">
        <v>2</v>
      </c>
      <c r="C3" s="2" t="s">
        <v>31</v>
      </c>
      <c r="E3" t="s">
        <v>33</v>
      </c>
      <c r="G3" s="2" t="s">
        <v>1</v>
      </c>
      <c r="I3" s="4" t="s">
        <v>240</v>
      </c>
      <c r="M3" s="2" t="s">
        <v>252</v>
      </c>
      <c r="O3" s="18" t="s">
        <v>563</v>
      </c>
      <c r="Q3" t="s">
        <v>533</v>
      </c>
    </row>
    <row r="4" spans="1:17" ht="15" customHeight="1" x14ac:dyDescent="0.35">
      <c r="A4" s="2" t="s">
        <v>16</v>
      </c>
      <c r="C4" s="2" t="s">
        <v>479</v>
      </c>
      <c r="E4" t="s">
        <v>35</v>
      </c>
      <c r="G4" s="2" t="s">
        <v>40</v>
      </c>
      <c r="I4" s="9" t="s">
        <v>86</v>
      </c>
      <c r="M4" s="2" t="s">
        <v>302</v>
      </c>
      <c r="O4" s="18" t="s">
        <v>535</v>
      </c>
      <c r="Q4" t="s">
        <v>560</v>
      </c>
    </row>
    <row r="5" spans="1:17" ht="15" customHeight="1" x14ac:dyDescent="0.35">
      <c r="A5" s="2" t="s">
        <v>17</v>
      </c>
      <c r="C5" s="2" t="s">
        <v>480</v>
      </c>
      <c r="E5" t="s">
        <v>532</v>
      </c>
      <c r="G5" s="2" t="s">
        <v>41</v>
      </c>
      <c r="I5" s="8" t="s">
        <v>243</v>
      </c>
      <c r="M5" s="2" t="s">
        <v>416</v>
      </c>
      <c r="O5" s="18" t="s">
        <v>536</v>
      </c>
      <c r="Q5" t="s">
        <v>561</v>
      </c>
    </row>
    <row r="6" spans="1:17" x14ac:dyDescent="0.35">
      <c r="A6" s="2" t="s">
        <v>18</v>
      </c>
      <c r="C6" s="2" t="s">
        <v>481</v>
      </c>
      <c r="E6" t="s">
        <v>38</v>
      </c>
      <c r="G6" s="2" t="s">
        <v>42</v>
      </c>
      <c r="I6" s="9" t="s">
        <v>87</v>
      </c>
      <c r="M6" s="2" t="s">
        <v>304</v>
      </c>
      <c r="O6" s="18" t="s">
        <v>537</v>
      </c>
    </row>
    <row r="7" spans="1:17" x14ac:dyDescent="0.35">
      <c r="A7" s="2" t="s">
        <v>19</v>
      </c>
      <c r="C7" s="2" t="s">
        <v>32</v>
      </c>
      <c r="E7" t="s">
        <v>36</v>
      </c>
      <c r="G7" s="2" t="s">
        <v>43</v>
      </c>
      <c r="I7" s="8" t="s">
        <v>248</v>
      </c>
      <c r="M7" s="2" t="s">
        <v>265</v>
      </c>
      <c r="O7" s="18" t="s">
        <v>538</v>
      </c>
    </row>
    <row r="8" spans="1:17" x14ac:dyDescent="0.35">
      <c r="A8" s="2" t="s">
        <v>20</v>
      </c>
      <c r="C8" s="2" t="s">
        <v>482</v>
      </c>
      <c r="E8" t="s">
        <v>530</v>
      </c>
      <c r="G8" s="2" t="s">
        <v>44</v>
      </c>
      <c r="I8" s="8" t="s">
        <v>78</v>
      </c>
      <c r="M8" s="2" t="s">
        <v>313</v>
      </c>
      <c r="O8" s="18" t="s">
        <v>539</v>
      </c>
    </row>
    <row r="9" spans="1:17" x14ac:dyDescent="0.35">
      <c r="A9" s="2" t="s">
        <v>21</v>
      </c>
      <c r="E9" t="s">
        <v>529</v>
      </c>
      <c r="G9" s="2" t="s">
        <v>45</v>
      </c>
      <c r="I9" s="9" t="s">
        <v>88</v>
      </c>
      <c r="M9" s="2" t="s">
        <v>259</v>
      </c>
      <c r="O9" s="18" t="s">
        <v>540</v>
      </c>
    </row>
    <row r="10" spans="1:17" ht="15" customHeight="1" x14ac:dyDescent="0.35">
      <c r="A10" s="2" t="s">
        <v>22</v>
      </c>
      <c r="E10" t="s">
        <v>34</v>
      </c>
      <c r="G10" s="2" t="s">
        <v>46</v>
      </c>
      <c r="I10" s="12" t="s">
        <v>488</v>
      </c>
      <c r="M10" s="2" t="s">
        <v>412</v>
      </c>
      <c r="O10" s="18" t="s">
        <v>541</v>
      </c>
    </row>
    <row r="11" spans="1:17" ht="15" customHeight="1" x14ac:dyDescent="0.35">
      <c r="A11" s="2" t="s">
        <v>23</v>
      </c>
      <c r="E11" t="s">
        <v>528</v>
      </c>
      <c r="G11" s="2" t="s">
        <v>241</v>
      </c>
      <c r="I11" s="9" t="s">
        <v>239</v>
      </c>
      <c r="M11" s="2" t="s">
        <v>274</v>
      </c>
      <c r="O11" s="18" t="s">
        <v>542</v>
      </c>
    </row>
    <row r="12" spans="1:17" ht="15" customHeight="1" x14ac:dyDescent="0.35">
      <c r="A12" s="2" t="s">
        <v>24</v>
      </c>
      <c r="E12" t="s">
        <v>531</v>
      </c>
      <c r="G12" s="2" t="s">
        <v>431</v>
      </c>
      <c r="I12" s="9" t="s">
        <v>446</v>
      </c>
      <c r="M12" s="2" t="s">
        <v>347</v>
      </c>
      <c r="O12" s="18" t="s">
        <v>543</v>
      </c>
    </row>
    <row r="13" spans="1:17" ht="15" customHeight="1" x14ac:dyDescent="0.35">
      <c r="A13" s="2" t="s">
        <v>30</v>
      </c>
      <c r="E13" t="s">
        <v>569</v>
      </c>
      <c r="G13" s="2" t="s">
        <v>572</v>
      </c>
      <c r="I13" s="9" t="s">
        <v>89</v>
      </c>
      <c r="M13" s="2" t="s">
        <v>415</v>
      </c>
      <c r="O13" s="18" t="s">
        <v>544</v>
      </c>
    </row>
    <row r="14" spans="1:17" ht="15" customHeight="1" x14ac:dyDescent="0.35">
      <c r="A14" s="2" t="s">
        <v>29</v>
      </c>
      <c r="E14" t="s">
        <v>571</v>
      </c>
      <c r="I14" s="16" t="s">
        <v>496</v>
      </c>
      <c r="M14" s="2" t="s">
        <v>263</v>
      </c>
      <c r="O14" s="18" t="s">
        <v>545</v>
      </c>
    </row>
    <row r="15" spans="1:17" ht="15" customHeight="1" x14ac:dyDescent="0.35">
      <c r="A15" s="2" t="s">
        <v>25</v>
      </c>
      <c r="E15" t="s">
        <v>37</v>
      </c>
      <c r="I15" s="10" t="s">
        <v>447</v>
      </c>
      <c r="M15" s="2" t="s">
        <v>332</v>
      </c>
      <c r="O15" s="18" t="s">
        <v>546</v>
      </c>
    </row>
    <row r="16" spans="1:17" ht="33" customHeight="1" x14ac:dyDescent="0.35">
      <c r="A16" s="2" t="s">
        <v>26</v>
      </c>
      <c r="E16" t="s">
        <v>39</v>
      </c>
      <c r="I16" s="10" t="s">
        <v>157</v>
      </c>
      <c r="M16" s="2" t="s">
        <v>381</v>
      </c>
      <c r="O16" s="18" t="s">
        <v>547</v>
      </c>
    </row>
    <row r="17" spans="1:15" ht="38.25" customHeight="1" x14ac:dyDescent="0.35">
      <c r="A17" s="2" t="s">
        <v>27</v>
      </c>
      <c r="I17" s="8" t="s">
        <v>82</v>
      </c>
      <c r="M17" s="2" t="s">
        <v>410</v>
      </c>
      <c r="O17" s="18" t="s">
        <v>548</v>
      </c>
    </row>
    <row r="18" spans="1:15" x14ac:dyDescent="0.35">
      <c r="A18" s="2" t="s">
        <v>28</v>
      </c>
      <c r="I18" s="8" t="s">
        <v>197</v>
      </c>
      <c r="M18" s="2" t="s">
        <v>420</v>
      </c>
      <c r="O18" s="18" t="s">
        <v>549</v>
      </c>
    </row>
    <row r="19" spans="1:15" ht="30.75" customHeight="1" x14ac:dyDescent="0.35">
      <c r="I19" s="16" t="s">
        <v>497</v>
      </c>
      <c r="M19" s="2" t="s">
        <v>423</v>
      </c>
      <c r="O19" s="18" t="s">
        <v>550</v>
      </c>
    </row>
    <row r="20" spans="1:15" ht="43.5" customHeight="1" x14ac:dyDescent="0.35">
      <c r="I20" s="10" t="s">
        <v>90</v>
      </c>
      <c r="M20" s="2" t="s">
        <v>382</v>
      </c>
      <c r="O20" s="18" t="s">
        <v>534</v>
      </c>
    </row>
    <row r="21" spans="1:15" ht="15" customHeight="1" x14ac:dyDescent="0.35">
      <c r="I21" s="10" t="s">
        <v>91</v>
      </c>
      <c r="M21" s="2" t="s">
        <v>346</v>
      </c>
      <c r="O21" s="18" t="s">
        <v>551</v>
      </c>
    </row>
    <row r="22" spans="1:15" ht="15" customHeight="1" x14ac:dyDescent="0.35">
      <c r="I22" s="9" t="s">
        <v>92</v>
      </c>
      <c r="M22" s="2" t="s">
        <v>285</v>
      </c>
      <c r="O22" s="18" t="s">
        <v>552</v>
      </c>
    </row>
    <row r="23" spans="1:15" ht="15" customHeight="1" x14ac:dyDescent="0.35">
      <c r="I23" s="10" t="s">
        <v>517</v>
      </c>
      <c r="M23" s="2" t="s">
        <v>279</v>
      </c>
      <c r="O23" s="18" t="s">
        <v>553</v>
      </c>
    </row>
    <row r="24" spans="1:15" ht="28.5" customHeight="1" x14ac:dyDescent="0.35">
      <c r="I24" s="9" t="s">
        <v>93</v>
      </c>
      <c r="M24" s="2" t="s">
        <v>337</v>
      </c>
      <c r="O24" s="18" t="s">
        <v>554</v>
      </c>
    </row>
    <row r="25" spans="1:15" ht="15" customHeight="1" x14ac:dyDescent="0.35">
      <c r="I25" s="10" t="s">
        <v>461</v>
      </c>
      <c r="M25" s="2" t="s">
        <v>286</v>
      </c>
      <c r="O25" s="18" t="s">
        <v>555</v>
      </c>
    </row>
    <row r="26" spans="1:15" ht="15" customHeight="1" x14ac:dyDescent="0.35">
      <c r="I26" s="9" t="s">
        <v>94</v>
      </c>
      <c r="M26" s="2" t="s">
        <v>343</v>
      </c>
      <c r="O26" s="18" t="s">
        <v>556</v>
      </c>
    </row>
    <row r="27" spans="1:15" ht="15" customHeight="1" x14ac:dyDescent="0.35">
      <c r="I27" s="9" t="s">
        <v>95</v>
      </c>
      <c r="M27" s="2" t="s">
        <v>407</v>
      </c>
      <c r="O27" s="18" t="s">
        <v>557</v>
      </c>
    </row>
    <row r="28" spans="1:15" ht="15" customHeight="1" x14ac:dyDescent="0.35">
      <c r="I28" s="9" t="s">
        <v>96</v>
      </c>
      <c r="M28" s="2" t="s">
        <v>288</v>
      </c>
      <c r="O28" s="18" t="s">
        <v>558</v>
      </c>
    </row>
    <row r="29" spans="1:15" ht="15" customHeight="1" x14ac:dyDescent="0.35">
      <c r="I29" s="8" t="s">
        <v>81</v>
      </c>
      <c r="M29" s="2" t="s">
        <v>342</v>
      </c>
      <c r="O29" s="18" t="s">
        <v>559</v>
      </c>
    </row>
    <row r="30" spans="1:15" ht="15" customHeight="1" x14ac:dyDescent="0.35">
      <c r="I30" s="9" t="s">
        <v>191</v>
      </c>
      <c r="M30" s="2" t="s">
        <v>344</v>
      </c>
      <c r="O30" s="18" t="s">
        <v>567</v>
      </c>
    </row>
    <row r="31" spans="1:15" ht="15" customHeight="1" x14ac:dyDescent="0.35">
      <c r="I31" s="9" t="s">
        <v>195</v>
      </c>
      <c r="M31" s="2" t="s">
        <v>340</v>
      </c>
    </row>
    <row r="32" spans="1:15" ht="15" customHeight="1" x14ac:dyDescent="0.35">
      <c r="I32" s="9" t="s">
        <v>97</v>
      </c>
      <c r="M32" s="2" t="s">
        <v>355</v>
      </c>
    </row>
    <row r="33" spans="9:13" x14ac:dyDescent="0.35">
      <c r="I33" s="9" t="s">
        <v>98</v>
      </c>
      <c r="M33" s="2" t="s">
        <v>395</v>
      </c>
    </row>
    <row r="34" spans="9:13" x14ac:dyDescent="0.35">
      <c r="I34" s="9" t="s">
        <v>448</v>
      </c>
      <c r="M34" s="2" t="s">
        <v>283</v>
      </c>
    </row>
    <row r="35" spans="9:13" x14ac:dyDescent="0.35">
      <c r="I35" s="12" t="s">
        <v>449</v>
      </c>
      <c r="M35" s="2" t="s">
        <v>389</v>
      </c>
    </row>
    <row r="36" spans="9:13" x14ac:dyDescent="0.35">
      <c r="I36" s="10" t="s">
        <v>164</v>
      </c>
      <c r="M36" s="2" t="s">
        <v>383</v>
      </c>
    </row>
    <row r="37" spans="9:13" ht="15" customHeight="1" x14ac:dyDescent="0.35">
      <c r="I37" s="10" t="s">
        <v>99</v>
      </c>
      <c r="M37" s="2" t="s">
        <v>261</v>
      </c>
    </row>
    <row r="38" spans="9:13" ht="15" customHeight="1" x14ac:dyDescent="0.35">
      <c r="I38" s="10" t="s">
        <v>518</v>
      </c>
      <c r="M38" s="2" t="s">
        <v>322</v>
      </c>
    </row>
    <row r="39" spans="9:13" ht="15" customHeight="1" x14ac:dyDescent="0.35">
      <c r="I39" s="10" t="s">
        <v>231</v>
      </c>
      <c r="M39" s="2" t="s">
        <v>334</v>
      </c>
    </row>
    <row r="40" spans="9:13" ht="15" customHeight="1" x14ac:dyDescent="0.35">
      <c r="I40" s="10" t="s">
        <v>519</v>
      </c>
      <c r="M40" s="2" t="s">
        <v>393</v>
      </c>
    </row>
    <row r="41" spans="9:13" ht="15" customHeight="1" x14ac:dyDescent="0.35">
      <c r="I41" s="10" t="s">
        <v>450</v>
      </c>
      <c r="M41" s="2" t="s">
        <v>276</v>
      </c>
    </row>
    <row r="42" spans="9:13" ht="15" customHeight="1" x14ac:dyDescent="0.35">
      <c r="I42" s="10" t="s">
        <v>451</v>
      </c>
      <c r="M42" s="2" t="s">
        <v>293</v>
      </c>
    </row>
    <row r="43" spans="9:13" ht="15" customHeight="1" x14ac:dyDescent="0.35">
      <c r="I43" s="10" t="s">
        <v>452</v>
      </c>
      <c r="M43" s="2" t="s">
        <v>352</v>
      </c>
    </row>
    <row r="44" spans="9:13" ht="29.25" customHeight="1" x14ac:dyDescent="0.35">
      <c r="I44" s="10" t="s">
        <v>453</v>
      </c>
      <c r="M44" s="2" t="s">
        <v>401</v>
      </c>
    </row>
    <row r="45" spans="9:13" ht="15" customHeight="1" x14ac:dyDescent="0.35">
      <c r="I45" s="10" t="s">
        <v>100</v>
      </c>
      <c r="M45" s="2" t="s">
        <v>335</v>
      </c>
    </row>
    <row r="46" spans="9:13" ht="29" x14ac:dyDescent="0.35">
      <c r="I46" s="9" t="s">
        <v>192</v>
      </c>
      <c r="M46" s="2" t="s">
        <v>419</v>
      </c>
    </row>
    <row r="47" spans="9:13" x14ac:dyDescent="0.35">
      <c r="I47" s="11" t="s">
        <v>493</v>
      </c>
      <c r="M47" s="2" t="s">
        <v>309</v>
      </c>
    </row>
    <row r="48" spans="9:13" x14ac:dyDescent="0.35">
      <c r="I48" s="10" t="s">
        <v>454</v>
      </c>
      <c r="M48" s="2" t="s">
        <v>398</v>
      </c>
    </row>
    <row r="49" spans="9:13" x14ac:dyDescent="0.35">
      <c r="I49" s="12" t="s">
        <v>527</v>
      </c>
      <c r="M49" s="2" t="s">
        <v>255</v>
      </c>
    </row>
    <row r="50" spans="9:13" x14ac:dyDescent="0.35">
      <c r="I50" s="9" t="s">
        <v>232</v>
      </c>
      <c r="M50" s="2" t="s">
        <v>361</v>
      </c>
    </row>
    <row r="51" spans="9:13" ht="29" x14ac:dyDescent="0.35">
      <c r="I51" s="9" t="s">
        <v>101</v>
      </c>
      <c r="M51" s="2" t="s">
        <v>333</v>
      </c>
    </row>
    <row r="52" spans="9:13" x14ac:dyDescent="0.35">
      <c r="I52" s="9" t="s">
        <v>217</v>
      </c>
      <c r="M52" s="2" t="s">
        <v>284</v>
      </c>
    </row>
    <row r="53" spans="9:13" x14ac:dyDescent="0.35">
      <c r="I53" s="9" t="s">
        <v>152</v>
      </c>
      <c r="M53" s="2" t="s">
        <v>341</v>
      </c>
    </row>
    <row r="54" spans="9:13" x14ac:dyDescent="0.35">
      <c r="I54" s="9" t="s">
        <v>102</v>
      </c>
      <c r="M54" s="2" t="s">
        <v>282</v>
      </c>
    </row>
    <row r="55" spans="9:13" x14ac:dyDescent="0.35">
      <c r="I55" s="7" t="s">
        <v>70</v>
      </c>
      <c r="M55" s="2" t="s">
        <v>411</v>
      </c>
    </row>
    <row r="56" spans="9:13" x14ac:dyDescent="0.35">
      <c r="I56" s="8" t="s">
        <v>52</v>
      </c>
      <c r="M56" s="2" t="s">
        <v>354</v>
      </c>
    </row>
    <row r="57" spans="9:13" x14ac:dyDescent="0.35">
      <c r="I57" s="7" t="s">
        <v>71</v>
      </c>
      <c r="M57" s="2" t="s">
        <v>404</v>
      </c>
    </row>
    <row r="58" spans="9:13" x14ac:dyDescent="0.35">
      <c r="I58" s="16" t="s">
        <v>503</v>
      </c>
      <c r="M58" s="2" t="s">
        <v>294</v>
      </c>
    </row>
    <row r="59" spans="9:13" x14ac:dyDescent="0.35">
      <c r="I59" s="9" t="s">
        <v>226</v>
      </c>
      <c r="M59" s="2" t="s">
        <v>374</v>
      </c>
    </row>
    <row r="60" spans="9:13" ht="29" x14ac:dyDescent="0.35">
      <c r="I60" s="10" t="s">
        <v>455</v>
      </c>
      <c r="M60" s="2" t="s">
        <v>272</v>
      </c>
    </row>
    <row r="61" spans="9:13" x14ac:dyDescent="0.35">
      <c r="I61" s="9" t="s">
        <v>464</v>
      </c>
      <c r="M61" s="2" t="s">
        <v>414</v>
      </c>
    </row>
    <row r="62" spans="9:13" x14ac:dyDescent="0.35">
      <c r="I62" s="9" t="s">
        <v>465</v>
      </c>
      <c r="M62" s="2" t="s">
        <v>348</v>
      </c>
    </row>
    <row r="63" spans="9:13" x14ac:dyDescent="0.35">
      <c r="I63" s="8" t="s">
        <v>79</v>
      </c>
      <c r="M63" s="2" t="s">
        <v>417</v>
      </c>
    </row>
    <row r="64" spans="9:13" x14ac:dyDescent="0.35">
      <c r="I64" s="8" t="s">
        <v>80</v>
      </c>
      <c r="M64" s="2" t="s">
        <v>350</v>
      </c>
    </row>
    <row r="65" spans="9:13" x14ac:dyDescent="0.35">
      <c r="I65" s="9" t="s">
        <v>179</v>
      </c>
      <c r="M65" s="2" t="s">
        <v>427</v>
      </c>
    </row>
    <row r="66" spans="9:13" x14ac:dyDescent="0.35">
      <c r="I66" s="9" t="s">
        <v>103</v>
      </c>
      <c r="M66" s="2" t="s">
        <v>296</v>
      </c>
    </row>
    <row r="67" spans="9:13" x14ac:dyDescent="0.35">
      <c r="I67" s="9" t="s">
        <v>466</v>
      </c>
      <c r="M67" s="2" t="s">
        <v>329</v>
      </c>
    </row>
    <row r="68" spans="9:13" x14ac:dyDescent="0.35">
      <c r="I68" s="7" t="s">
        <v>250</v>
      </c>
      <c r="M68" s="2" t="s">
        <v>295</v>
      </c>
    </row>
    <row r="69" spans="9:13" x14ac:dyDescent="0.35">
      <c r="I69" s="9" t="s">
        <v>104</v>
      </c>
      <c r="M69" s="2" t="s">
        <v>277</v>
      </c>
    </row>
    <row r="70" spans="9:13" x14ac:dyDescent="0.35">
      <c r="I70" s="9" t="s">
        <v>209</v>
      </c>
      <c r="M70" s="2" t="s">
        <v>269</v>
      </c>
    </row>
    <row r="71" spans="9:13" x14ac:dyDescent="0.35">
      <c r="I71" s="7" t="s">
        <v>59</v>
      </c>
      <c r="M71" s="2" t="s">
        <v>388</v>
      </c>
    </row>
    <row r="72" spans="9:13" x14ac:dyDescent="0.35">
      <c r="I72" s="9" t="s">
        <v>230</v>
      </c>
      <c r="M72" s="2" t="s">
        <v>326</v>
      </c>
    </row>
    <row r="73" spans="9:13" x14ac:dyDescent="0.35">
      <c r="I73" s="9" t="s">
        <v>225</v>
      </c>
      <c r="M73" s="2" t="s">
        <v>291</v>
      </c>
    </row>
    <row r="74" spans="9:13" x14ac:dyDescent="0.35">
      <c r="I74" s="9" t="s">
        <v>185</v>
      </c>
      <c r="M74" s="2" t="s">
        <v>399</v>
      </c>
    </row>
    <row r="75" spans="9:13" x14ac:dyDescent="0.35">
      <c r="I75" s="9" t="s">
        <v>202</v>
      </c>
      <c r="M75" s="2" t="s">
        <v>372</v>
      </c>
    </row>
    <row r="76" spans="9:13" x14ac:dyDescent="0.35">
      <c r="I76" s="9" t="s">
        <v>166</v>
      </c>
      <c r="M76" s="2" t="s">
        <v>256</v>
      </c>
    </row>
    <row r="77" spans="9:13" x14ac:dyDescent="0.35">
      <c r="I77" s="7" t="s">
        <v>69</v>
      </c>
      <c r="M77" s="2" t="s">
        <v>358</v>
      </c>
    </row>
    <row r="78" spans="9:13" x14ac:dyDescent="0.35">
      <c r="I78" s="9" t="s">
        <v>105</v>
      </c>
      <c r="M78" s="2" t="s">
        <v>387</v>
      </c>
    </row>
    <row r="79" spans="9:13" x14ac:dyDescent="0.35">
      <c r="I79" s="12" t="s">
        <v>167</v>
      </c>
      <c r="M79" s="2" t="s">
        <v>368</v>
      </c>
    </row>
    <row r="80" spans="9:13" ht="29" x14ac:dyDescent="0.35">
      <c r="I80" s="9" t="s">
        <v>207</v>
      </c>
      <c r="M80" s="2" t="s">
        <v>425</v>
      </c>
    </row>
    <row r="81" spans="9:13" x14ac:dyDescent="0.35">
      <c r="I81" s="9" t="s">
        <v>467</v>
      </c>
      <c r="M81" s="2" t="s">
        <v>298</v>
      </c>
    </row>
    <row r="82" spans="9:13" x14ac:dyDescent="0.35">
      <c r="I82" s="12" t="s">
        <v>147</v>
      </c>
      <c r="M82" s="2" t="s">
        <v>262</v>
      </c>
    </row>
    <row r="83" spans="9:13" x14ac:dyDescent="0.35">
      <c r="I83" s="16" t="s">
        <v>513</v>
      </c>
      <c r="M83" s="2" t="s">
        <v>384</v>
      </c>
    </row>
    <row r="84" spans="9:13" x14ac:dyDescent="0.35">
      <c r="I84" s="16" t="s">
        <v>502</v>
      </c>
      <c r="M84" s="2" t="s">
        <v>349</v>
      </c>
    </row>
    <row r="85" spans="9:13" ht="29" x14ac:dyDescent="0.35">
      <c r="I85" s="9" t="s">
        <v>468</v>
      </c>
      <c r="M85" s="2" t="s">
        <v>418</v>
      </c>
    </row>
    <row r="86" spans="9:13" x14ac:dyDescent="0.35">
      <c r="I86" s="9" t="s">
        <v>106</v>
      </c>
      <c r="M86" s="2" t="s">
        <v>376</v>
      </c>
    </row>
    <row r="87" spans="9:13" x14ac:dyDescent="0.35">
      <c r="I87" s="9" t="s">
        <v>436</v>
      </c>
      <c r="M87" s="2" t="s">
        <v>377</v>
      </c>
    </row>
    <row r="88" spans="9:13" x14ac:dyDescent="0.35">
      <c r="I88" s="9" t="s">
        <v>107</v>
      </c>
      <c r="M88" s="2" t="s">
        <v>391</v>
      </c>
    </row>
    <row r="89" spans="9:13" x14ac:dyDescent="0.35">
      <c r="I89" s="16" t="s">
        <v>498</v>
      </c>
      <c r="M89" s="2" t="s">
        <v>306</v>
      </c>
    </row>
    <row r="90" spans="9:13" x14ac:dyDescent="0.35">
      <c r="I90" s="9" t="s">
        <v>437</v>
      </c>
      <c r="M90" s="2" t="s">
        <v>266</v>
      </c>
    </row>
    <row r="91" spans="9:13" x14ac:dyDescent="0.35">
      <c r="I91" s="9" t="s">
        <v>108</v>
      </c>
      <c r="M91" s="2" t="s">
        <v>375</v>
      </c>
    </row>
    <row r="92" spans="9:13" x14ac:dyDescent="0.35">
      <c r="I92" s="8" t="s">
        <v>60</v>
      </c>
      <c r="M92" s="2" t="s">
        <v>268</v>
      </c>
    </row>
    <row r="93" spans="9:13" x14ac:dyDescent="0.35">
      <c r="I93" s="9" t="s">
        <v>514</v>
      </c>
      <c r="M93" s="2" t="s">
        <v>402</v>
      </c>
    </row>
    <row r="94" spans="9:13" x14ac:dyDescent="0.35">
      <c r="I94" s="8" t="s">
        <v>84</v>
      </c>
      <c r="M94" s="2" t="s">
        <v>390</v>
      </c>
    </row>
    <row r="95" spans="9:13" x14ac:dyDescent="0.35">
      <c r="I95" s="9" t="s">
        <v>153</v>
      </c>
      <c r="M95" s="2" t="s">
        <v>370</v>
      </c>
    </row>
    <row r="96" spans="9:13" x14ac:dyDescent="0.35">
      <c r="I96" s="9" t="s">
        <v>459</v>
      </c>
      <c r="M96" s="2" t="s">
        <v>430</v>
      </c>
    </row>
    <row r="97" spans="9:13" x14ac:dyDescent="0.35">
      <c r="I97" s="12" t="s">
        <v>176</v>
      </c>
      <c r="M97" s="2" t="s">
        <v>281</v>
      </c>
    </row>
    <row r="98" spans="9:13" x14ac:dyDescent="0.35">
      <c r="I98" s="9" t="s">
        <v>435</v>
      </c>
      <c r="M98" s="2" t="s">
        <v>312</v>
      </c>
    </row>
    <row r="99" spans="9:13" x14ac:dyDescent="0.35">
      <c r="I99" s="8" t="s">
        <v>245</v>
      </c>
      <c r="M99" s="2" t="s">
        <v>378</v>
      </c>
    </row>
    <row r="100" spans="9:13" x14ac:dyDescent="0.35">
      <c r="I100" s="6" t="s">
        <v>57</v>
      </c>
      <c r="M100" s="2" t="s">
        <v>408</v>
      </c>
    </row>
    <row r="101" spans="9:13" x14ac:dyDescent="0.35">
      <c r="I101" s="8" t="s">
        <v>61</v>
      </c>
      <c r="M101" s="2" t="s">
        <v>373</v>
      </c>
    </row>
    <row r="102" spans="9:13" x14ac:dyDescent="0.35">
      <c r="I102" s="4" t="s">
        <v>50</v>
      </c>
      <c r="M102" s="2" t="s">
        <v>320</v>
      </c>
    </row>
    <row r="103" spans="9:13" ht="29" x14ac:dyDescent="0.35">
      <c r="I103" s="8" t="s">
        <v>62</v>
      </c>
      <c r="M103" s="2" t="s">
        <v>429</v>
      </c>
    </row>
    <row r="104" spans="9:13" ht="29" x14ac:dyDescent="0.35">
      <c r="I104" s="9" t="s">
        <v>171</v>
      </c>
      <c r="M104" s="2" t="s">
        <v>403</v>
      </c>
    </row>
    <row r="105" spans="9:13" x14ac:dyDescent="0.35">
      <c r="I105" s="7" t="s">
        <v>242</v>
      </c>
      <c r="M105" s="2" t="s">
        <v>406</v>
      </c>
    </row>
    <row r="106" spans="9:13" x14ac:dyDescent="0.35">
      <c r="I106" s="16" t="s">
        <v>504</v>
      </c>
      <c r="M106" s="2" t="s">
        <v>273</v>
      </c>
    </row>
    <row r="107" spans="9:13" x14ac:dyDescent="0.35">
      <c r="I107" s="9" t="s">
        <v>213</v>
      </c>
      <c r="M107" s="2" t="s">
        <v>299</v>
      </c>
    </row>
    <row r="108" spans="9:13" x14ac:dyDescent="0.35">
      <c r="I108" s="9" t="s">
        <v>173</v>
      </c>
      <c r="M108" s="2" t="s">
        <v>338</v>
      </c>
    </row>
    <row r="109" spans="9:13" x14ac:dyDescent="0.35">
      <c r="I109" s="7" t="s">
        <v>74</v>
      </c>
      <c r="M109" s="2" t="s">
        <v>331</v>
      </c>
    </row>
    <row r="110" spans="9:13" ht="16.5" x14ac:dyDescent="0.35">
      <c r="I110" s="9" t="s">
        <v>462</v>
      </c>
      <c r="M110" s="2" t="s">
        <v>308</v>
      </c>
    </row>
    <row r="111" spans="9:13" x14ac:dyDescent="0.35">
      <c r="I111" s="9" t="s">
        <v>109</v>
      </c>
      <c r="M111" s="2" t="s">
        <v>319</v>
      </c>
    </row>
    <row r="112" spans="9:13" x14ac:dyDescent="0.35">
      <c r="I112" s="9" t="s">
        <v>194</v>
      </c>
      <c r="M112" s="2" t="s">
        <v>317</v>
      </c>
    </row>
    <row r="113" spans="9:13" x14ac:dyDescent="0.35">
      <c r="I113" s="9" t="s">
        <v>151</v>
      </c>
      <c r="M113" s="2" t="s">
        <v>424</v>
      </c>
    </row>
    <row r="114" spans="9:13" x14ac:dyDescent="0.35">
      <c r="I114" s="8" t="s">
        <v>83</v>
      </c>
      <c r="M114" s="2" t="s">
        <v>300</v>
      </c>
    </row>
    <row r="115" spans="9:13" x14ac:dyDescent="0.35">
      <c r="I115" s="8" t="s">
        <v>54</v>
      </c>
      <c r="M115" s="2" t="s">
        <v>397</v>
      </c>
    </row>
    <row r="116" spans="9:13" x14ac:dyDescent="0.35">
      <c r="I116" s="5" t="s">
        <v>63</v>
      </c>
      <c r="M116" s="2" t="s">
        <v>428</v>
      </c>
    </row>
    <row r="117" spans="9:13" x14ac:dyDescent="0.35">
      <c r="I117" s="8" t="s">
        <v>205</v>
      </c>
      <c r="M117" s="2" t="s">
        <v>270</v>
      </c>
    </row>
    <row r="118" spans="9:13" x14ac:dyDescent="0.35">
      <c r="I118" s="9" t="s">
        <v>205</v>
      </c>
      <c r="M118" s="2" t="s">
        <v>362</v>
      </c>
    </row>
    <row r="119" spans="9:13" x14ac:dyDescent="0.35">
      <c r="I119" s="10" t="s">
        <v>163</v>
      </c>
      <c r="M119" s="2" t="s">
        <v>366</v>
      </c>
    </row>
    <row r="120" spans="9:13" x14ac:dyDescent="0.35">
      <c r="I120" s="9" t="s">
        <v>210</v>
      </c>
      <c r="M120" s="2" t="s">
        <v>356</v>
      </c>
    </row>
    <row r="121" spans="9:13" x14ac:dyDescent="0.35">
      <c r="I121" s="9" t="s">
        <v>169</v>
      </c>
      <c r="M121" s="2" t="s">
        <v>292</v>
      </c>
    </row>
    <row r="122" spans="9:13" x14ac:dyDescent="0.35">
      <c r="I122" s="11" t="s">
        <v>491</v>
      </c>
      <c r="M122" s="2" t="s">
        <v>363</v>
      </c>
    </row>
    <row r="123" spans="9:13" x14ac:dyDescent="0.35">
      <c r="I123" s="9" t="s">
        <v>180</v>
      </c>
      <c r="M123" s="2" t="s">
        <v>379</v>
      </c>
    </row>
    <row r="124" spans="9:13" x14ac:dyDescent="0.35">
      <c r="I124" s="5" t="s">
        <v>51</v>
      </c>
      <c r="M124" s="2" t="s">
        <v>328</v>
      </c>
    </row>
    <row r="125" spans="9:13" ht="29" x14ac:dyDescent="0.35">
      <c r="I125" s="9" t="s">
        <v>216</v>
      </c>
      <c r="M125" s="2" t="s">
        <v>311</v>
      </c>
    </row>
    <row r="126" spans="9:13" x14ac:dyDescent="0.35">
      <c r="I126" s="11" t="s">
        <v>48</v>
      </c>
      <c r="M126" s="2" t="s">
        <v>321</v>
      </c>
    </row>
    <row r="127" spans="9:13" x14ac:dyDescent="0.35">
      <c r="I127" s="9" t="s">
        <v>234</v>
      </c>
      <c r="M127" s="2" t="s">
        <v>421</v>
      </c>
    </row>
    <row r="128" spans="9:13" x14ac:dyDescent="0.35">
      <c r="I128" s="10" t="s">
        <v>184</v>
      </c>
      <c r="M128" s="2" t="s">
        <v>413</v>
      </c>
    </row>
    <row r="129" spans="9:13" x14ac:dyDescent="0.35">
      <c r="I129" s="9" t="s">
        <v>146</v>
      </c>
      <c r="M129" s="2" t="s">
        <v>357</v>
      </c>
    </row>
    <row r="130" spans="9:13" x14ac:dyDescent="0.35">
      <c r="I130" s="9" t="s">
        <v>469</v>
      </c>
      <c r="M130" s="2" t="s">
        <v>280</v>
      </c>
    </row>
    <row r="131" spans="9:13" x14ac:dyDescent="0.35">
      <c r="I131" s="9" t="s">
        <v>470</v>
      </c>
      <c r="M131" s="2" t="s">
        <v>365</v>
      </c>
    </row>
    <row r="132" spans="9:13" x14ac:dyDescent="0.35">
      <c r="I132" s="8" t="s">
        <v>75</v>
      </c>
      <c r="M132" s="2" t="s">
        <v>360</v>
      </c>
    </row>
    <row r="133" spans="9:13" x14ac:dyDescent="0.35">
      <c r="I133" s="9" t="s">
        <v>58</v>
      </c>
      <c r="M133" s="2" t="s">
        <v>405</v>
      </c>
    </row>
    <row r="134" spans="9:13" x14ac:dyDescent="0.35">
      <c r="I134" s="9" t="s">
        <v>201</v>
      </c>
      <c r="M134" s="2" t="s">
        <v>275</v>
      </c>
    </row>
    <row r="135" spans="9:13" x14ac:dyDescent="0.35">
      <c r="I135" s="9" t="s">
        <v>472</v>
      </c>
      <c r="M135" s="2" t="s">
        <v>409</v>
      </c>
    </row>
    <row r="136" spans="9:13" x14ac:dyDescent="0.35">
      <c r="I136" s="9" t="s">
        <v>471</v>
      </c>
      <c r="M136" s="2" t="s">
        <v>316</v>
      </c>
    </row>
    <row r="137" spans="9:13" x14ac:dyDescent="0.35">
      <c r="I137" s="12" t="s">
        <v>473</v>
      </c>
      <c r="M137" s="2" t="s">
        <v>253</v>
      </c>
    </row>
    <row r="138" spans="9:13" x14ac:dyDescent="0.35">
      <c r="I138" s="9" t="s">
        <v>189</v>
      </c>
      <c r="M138" s="2" t="s">
        <v>290</v>
      </c>
    </row>
    <row r="139" spans="9:13" x14ac:dyDescent="0.35">
      <c r="I139" s="11" t="s">
        <v>190</v>
      </c>
      <c r="M139" s="2" t="s">
        <v>287</v>
      </c>
    </row>
    <row r="140" spans="9:13" x14ac:dyDescent="0.35">
      <c r="I140" s="9" t="s">
        <v>110</v>
      </c>
      <c r="M140" s="2" t="s">
        <v>386</v>
      </c>
    </row>
    <row r="141" spans="9:13" x14ac:dyDescent="0.35">
      <c r="I141" s="16" t="s">
        <v>495</v>
      </c>
      <c r="M141" s="2" t="s">
        <v>364</v>
      </c>
    </row>
    <row r="142" spans="9:13" x14ac:dyDescent="0.35">
      <c r="I142" s="9" t="s">
        <v>206</v>
      </c>
      <c r="M142" s="2" t="s">
        <v>367</v>
      </c>
    </row>
    <row r="143" spans="9:13" x14ac:dyDescent="0.35">
      <c r="I143" s="9" t="s">
        <v>111</v>
      </c>
      <c r="M143" s="2" t="s">
        <v>345</v>
      </c>
    </row>
    <row r="144" spans="9:13" x14ac:dyDescent="0.35">
      <c r="I144" s="5" t="s">
        <v>66</v>
      </c>
      <c r="M144" s="2" t="s">
        <v>339</v>
      </c>
    </row>
    <row r="145" spans="9:13" x14ac:dyDescent="0.35">
      <c r="I145" s="11" t="s">
        <v>227</v>
      </c>
      <c r="M145" s="2" t="s">
        <v>301</v>
      </c>
    </row>
    <row r="146" spans="9:13" x14ac:dyDescent="0.35">
      <c r="I146" s="11" t="s">
        <v>220</v>
      </c>
      <c r="M146" s="2" t="s">
        <v>359</v>
      </c>
    </row>
    <row r="147" spans="9:13" x14ac:dyDescent="0.35">
      <c r="I147" s="11" t="s">
        <v>112</v>
      </c>
      <c r="M147" s="2" t="s">
        <v>310</v>
      </c>
    </row>
    <row r="148" spans="9:13" x14ac:dyDescent="0.35">
      <c r="I148" s="5" t="s">
        <v>77</v>
      </c>
      <c r="M148" s="2" t="s">
        <v>323</v>
      </c>
    </row>
    <row r="149" spans="9:13" x14ac:dyDescent="0.35">
      <c r="I149" s="9" t="s">
        <v>113</v>
      </c>
      <c r="M149" s="2" t="s">
        <v>385</v>
      </c>
    </row>
    <row r="150" spans="9:13" x14ac:dyDescent="0.35">
      <c r="I150" s="9" t="s">
        <v>114</v>
      </c>
      <c r="M150" s="2" t="s">
        <v>422</v>
      </c>
    </row>
    <row r="151" spans="9:13" x14ac:dyDescent="0.35">
      <c r="I151" s="8" t="s">
        <v>246</v>
      </c>
      <c r="M151" s="2" t="s">
        <v>336</v>
      </c>
    </row>
    <row r="152" spans="9:13" x14ac:dyDescent="0.35">
      <c r="I152" s="16" t="s">
        <v>499</v>
      </c>
      <c r="M152" s="2" t="s">
        <v>325</v>
      </c>
    </row>
    <row r="153" spans="9:13" x14ac:dyDescent="0.35">
      <c r="I153" s="9" t="s">
        <v>235</v>
      </c>
      <c r="M153" s="2" t="s">
        <v>564</v>
      </c>
    </row>
    <row r="154" spans="9:13" x14ac:dyDescent="0.35">
      <c r="I154" s="9" t="s">
        <v>222</v>
      </c>
      <c r="M154" s="2" t="s">
        <v>254</v>
      </c>
    </row>
    <row r="155" spans="9:13" x14ac:dyDescent="0.35">
      <c r="I155" s="9" t="s">
        <v>238</v>
      </c>
      <c r="M155" s="2" t="s">
        <v>353</v>
      </c>
    </row>
    <row r="156" spans="9:13" x14ac:dyDescent="0.35">
      <c r="I156" s="9" t="s">
        <v>223</v>
      </c>
      <c r="M156" s="2" t="s">
        <v>314</v>
      </c>
    </row>
    <row r="157" spans="9:13" x14ac:dyDescent="0.35">
      <c r="I157" s="9" t="s">
        <v>233</v>
      </c>
      <c r="M157" s="2" t="s">
        <v>400</v>
      </c>
    </row>
    <row r="158" spans="9:13" x14ac:dyDescent="0.35">
      <c r="I158" s="9" t="s">
        <v>182</v>
      </c>
      <c r="M158" s="2" t="s">
        <v>271</v>
      </c>
    </row>
    <row r="159" spans="9:13" x14ac:dyDescent="0.35">
      <c r="I159" s="9" t="s">
        <v>175</v>
      </c>
      <c r="M159" s="2" t="s">
        <v>426</v>
      </c>
    </row>
    <row r="160" spans="9:13" x14ac:dyDescent="0.35">
      <c r="I160" s="10" t="s">
        <v>219</v>
      </c>
      <c r="M160" s="2" t="s">
        <v>327</v>
      </c>
    </row>
    <row r="161" spans="9:13" x14ac:dyDescent="0.35">
      <c r="I161" s="13" t="s">
        <v>145</v>
      </c>
      <c r="M161" s="2" t="s">
        <v>278</v>
      </c>
    </row>
    <row r="162" spans="9:13" x14ac:dyDescent="0.35">
      <c r="I162" s="13" t="s">
        <v>115</v>
      </c>
      <c r="M162" s="2" t="s">
        <v>257</v>
      </c>
    </row>
    <row r="163" spans="9:13" x14ac:dyDescent="0.35">
      <c r="I163" s="9" t="s">
        <v>116</v>
      </c>
      <c r="M163" s="2" t="s">
        <v>307</v>
      </c>
    </row>
    <row r="164" spans="9:13" x14ac:dyDescent="0.35">
      <c r="I164" s="9" t="s">
        <v>117</v>
      </c>
      <c r="M164" s="2" t="s">
        <v>258</v>
      </c>
    </row>
    <row r="165" spans="9:13" x14ac:dyDescent="0.35">
      <c r="I165" s="9" t="s">
        <v>159</v>
      </c>
      <c r="M165" s="2" t="s">
        <v>351</v>
      </c>
    </row>
    <row r="166" spans="9:13" ht="29" x14ac:dyDescent="0.35">
      <c r="I166" s="9" t="s">
        <v>221</v>
      </c>
      <c r="M166" s="2" t="s">
        <v>369</v>
      </c>
    </row>
    <row r="167" spans="9:13" x14ac:dyDescent="0.35">
      <c r="I167" s="9" t="s">
        <v>154</v>
      </c>
      <c r="M167" s="2" t="s">
        <v>264</v>
      </c>
    </row>
    <row r="168" spans="9:13" x14ac:dyDescent="0.35">
      <c r="I168" s="9" t="s">
        <v>118</v>
      </c>
      <c r="M168" s="2" t="s">
        <v>303</v>
      </c>
    </row>
    <row r="169" spans="9:13" x14ac:dyDescent="0.35">
      <c r="I169" s="8" t="s">
        <v>73</v>
      </c>
      <c r="M169" s="2" t="s">
        <v>318</v>
      </c>
    </row>
    <row r="170" spans="9:13" x14ac:dyDescent="0.35">
      <c r="I170" s="9" t="s">
        <v>463</v>
      </c>
      <c r="M170" s="2" t="s">
        <v>396</v>
      </c>
    </row>
    <row r="171" spans="9:13" x14ac:dyDescent="0.35">
      <c r="I171" s="16" t="s">
        <v>494</v>
      </c>
      <c r="M171" s="2" t="s">
        <v>330</v>
      </c>
    </row>
    <row r="172" spans="9:13" x14ac:dyDescent="0.35">
      <c r="I172" s="9" t="s">
        <v>516</v>
      </c>
      <c r="M172" s="2" t="s">
        <v>305</v>
      </c>
    </row>
    <row r="173" spans="9:13" x14ac:dyDescent="0.35">
      <c r="I173" s="12" t="s">
        <v>525</v>
      </c>
      <c r="M173" s="2" t="s">
        <v>297</v>
      </c>
    </row>
    <row r="174" spans="9:13" x14ac:dyDescent="0.35">
      <c r="I174" s="15" t="s">
        <v>236</v>
      </c>
      <c r="M174" s="2" t="s">
        <v>394</v>
      </c>
    </row>
    <row r="175" spans="9:13" x14ac:dyDescent="0.35">
      <c r="I175" s="9" t="s">
        <v>119</v>
      </c>
      <c r="M175" s="2" t="s">
        <v>324</v>
      </c>
    </row>
    <row r="176" spans="9:13" x14ac:dyDescent="0.35">
      <c r="I176" s="10" t="s">
        <v>520</v>
      </c>
      <c r="M176" s="2" t="s">
        <v>392</v>
      </c>
    </row>
    <row r="177" spans="9:13" x14ac:dyDescent="0.35">
      <c r="I177" s="14" t="s">
        <v>490</v>
      </c>
      <c r="M177" s="2" t="s">
        <v>315</v>
      </c>
    </row>
    <row r="178" spans="9:13" ht="29" x14ac:dyDescent="0.35">
      <c r="I178" s="12" t="s">
        <v>489</v>
      </c>
      <c r="M178" s="2" t="s">
        <v>267</v>
      </c>
    </row>
    <row r="179" spans="9:13" ht="29" x14ac:dyDescent="0.35">
      <c r="I179" s="16" t="s">
        <v>524</v>
      </c>
      <c r="M179" s="2" t="s">
        <v>371</v>
      </c>
    </row>
    <row r="180" spans="9:13" x14ac:dyDescent="0.35">
      <c r="I180" s="9" t="s">
        <v>187</v>
      </c>
      <c r="M180" s="2" t="s">
        <v>380</v>
      </c>
    </row>
    <row r="181" spans="9:13" ht="29" x14ac:dyDescent="0.35">
      <c r="I181" s="9" t="s">
        <v>432</v>
      </c>
      <c r="M181" s="2" t="s">
        <v>260</v>
      </c>
    </row>
    <row r="182" spans="9:13" x14ac:dyDescent="0.35">
      <c r="I182" s="9" t="s">
        <v>212</v>
      </c>
      <c r="M182" s="2" t="s">
        <v>289</v>
      </c>
    </row>
    <row r="183" spans="9:13" x14ac:dyDescent="0.35">
      <c r="I183" s="9" t="s">
        <v>120</v>
      </c>
    </row>
    <row r="184" spans="9:13" x14ac:dyDescent="0.35">
      <c r="I184" s="10" t="s">
        <v>148</v>
      </c>
    </row>
    <row r="185" spans="9:13" x14ac:dyDescent="0.35">
      <c r="I185" s="10" t="s">
        <v>121</v>
      </c>
    </row>
    <row r="186" spans="9:13" x14ac:dyDescent="0.35">
      <c r="I186" s="10" t="s">
        <v>199</v>
      </c>
    </row>
    <row r="187" spans="9:13" ht="29" x14ac:dyDescent="0.35">
      <c r="I187" s="6" t="s">
        <v>76</v>
      </c>
    </row>
    <row r="188" spans="9:13" ht="29" x14ac:dyDescent="0.35">
      <c r="I188" s="9" t="s">
        <v>56</v>
      </c>
    </row>
    <row r="189" spans="9:13" x14ac:dyDescent="0.35">
      <c r="I189" s="9" t="s">
        <v>168</v>
      </c>
    </row>
    <row r="190" spans="9:13" x14ac:dyDescent="0.35">
      <c r="I190" s="10" t="s">
        <v>122</v>
      </c>
    </row>
    <row r="191" spans="9:13" x14ac:dyDescent="0.35">
      <c r="I191" s="9" t="s">
        <v>123</v>
      </c>
    </row>
    <row r="192" spans="9:13" x14ac:dyDescent="0.35">
      <c r="I192" s="5" t="s">
        <v>47</v>
      </c>
    </row>
    <row r="193" spans="9:9" x14ac:dyDescent="0.35">
      <c r="I193" s="9" t="s">
        <v>177</v>
      </c>
    </row>
    <row r="194" spans="9:9" x14ac:dyDescent="0.35">
      <c r="I194" s="10" t="s">
        <v>438</v>
      </c>
    </row>
    <row r="195" spans="9:9" x14ac:dyDescent="0.35">
      <c r="I195" s="9" t="s">
        <v>218</v>
      </c>
    </row>
    <row r="196" spans="9:9" x14ac:dyDescent="0.35">
      <c r="I196" s="10" t="s">
        <v>456</v>
      </c>
    </row>
    <row r="197" spans="9:9" x14ac:dyDescent="0.35">
      <c r="I197" s="10" t="s">
        <v>196</v>
      </c>
    </row>
    <row r="198" spans="9:9" x14ac:dyDescent="0.35">
      <c r="I198" s="10" t="s">
        <v>124</v>
      </c>
    </row>
    <row r="199" spans="9:9" x14ac:dyDescent="0.35">
      <c r="I199" s="10" t="s">
        <v>439</v>
      </c>
    </row>
    <row r="200" spans="9:9" x14ac:dyDescent="0.35">
      <c r="I200" s="10" t="s">
        <v>440</v>
      </c>
    </row>
    <row r="201" spans="9:9" x14ac:dyDescent="0.35">
      <c r="I201" s="10" t="s">
        <v>160</v>
      </c>
    </row>
    <row r="202" spans="9:9" x14ac:dyDescent="0.35">
      <c r="I202" s="10" t="s">
        <v>521</v>
      </c>
    </row>
    <row r="203" spans="9:9" x14ac:dyDescent="0.35">
      <c r="I203" s="10" t="s">
        <v>125</v>
      </c>
    </row>
    <row r="204" spans="9:9" x14ac:dyDescent="0.35">
      <c r="I204" s="10" t="s">
        <v>126</v>
      </c>
    </row>
    <row r="205" spans="9:9" x14ac:dyDescent="0.35">
      <c r="I205" s="16" t="s">
        <v>501</v>
      </c>
    </row>
    <row r="206" spans="9:9" ht="29" x14ac:dyDescent="0.35">
      <c r="I206" s="12" t="s">
        <v>487</v>
      </c>
    </row>
    <row r="207" spans="9:9" x14ac:dyDescent="0.35">
      <c r="I207" s="12" t="s">
        <v>486</v>
      </c>
    </row>
    <row r="208" spans="9:9" x14ac:dyDescent="0.35">
      <c r="I208" s="10" t="s">
        <v>522</v>
      </c>
    </row>
    <row r="209" spans="9:9" x14ac:dyDescent="0.35">
      <c r="I209" s="10" t="s">
        <v>441</v>
      </c>
    </row>
    <row r="210" spans="9:9" x14ac:dyDescent="0.35">
      <c r="I210" s="12" t="s">
        <v>483</v>
      </c>
    </row>
    <row r="211" spans="9:9" x14ac:dyDescent="0.35">
      <c r="I211" s="9" t="s">
        <v>460</v>
      </c>
    </row>
    <row r="212" spans="9:9" x14ac:dyDescent="0.35">
      <c r="I212" s="5" t="s">
        <v>65</v>
      </c>
    </row>
    <row r="213" spans="9:9" x14ac:dyDescent="0.35">
      <c r="I213" s="9" t="s">
        <v>127</v>
      </c>
    </row>
    <row r="214" spans="9:9" x14ac:dyDescent="0.35">
      <c r="I214" s="16" t="s">
        <v>505</v>
      </c>
    </row>
    <row r="215" spans="9:9" x14ac:dyDescent="0.35">
      <c r="I215" s="8" t="s">
        <v>249</v>
      </c>
    </row>
    <row r="216" spans="9:9" x14ac:dyDescent="0.35">
      <c r="I216" s="16" t="s">
        <v>509</v>
      </c>
    </row>
    <row r="217" spans="9:9" x14ac:dyDescent="0.35">
      <c r="I217" s="16" t="s">
        <v>511</v>
      </c>
    </row>
    <row r="218" spans="9:9" x14ac:dyDescent="0.35">
      <c r="I218" s="16" t="s">
        <v>506</v>
      </c>
    </row>
    <row r="219" spans="9:9" x14ac:dyDescent="0.35">
      <c r="I219" s="9" t="s">
        <v>214</v>
      </c>
    </row>
    <row r="220" spans="9:9" x14ac:dyDescent="0.35">
      <c r="I220" s="9" t="s">
        <v>215</v>
      </c>
    </row>
    <row r="221" spans="9:9" x14ac:dyDescent="0.35">
      <c r="I221" s="9" t="s">
        <v>172</v>
      </c>
    </row>
    <row r="222" spans="9:9" x14ac:dyDescent="0.35">
      <c r="I222" s="9" t="s">
        <v>128</v>
      </c>
    </row>
    <row r="223" spans="9:9" x14ac:dyDescent="0.35">
      <c r="I223" s="6" t="s">
        <v>508</v>
      </c>
    </row>
    <row r="224" spans="9:9" x14ac:dyDescent="0.35">
      <c r="I224" s="9" t="s">
        <v>178</v>
      </c>
    </row>
    <row r="225" spans="9:9" ht="29" x14ac:dyDescent="0.35">
      <c r="I225" s="9" t="s">
        <v>224</v>
      </c>
    </row>
    <row r="226" spans="9:9" x14ac:dyDescent="0.35">
      <c r="I226" s="9" t="s">
        <v>174</v>
      </c>
    </row>
    <row r="227" spans="9:9" x14ac:dyDescent="0.35">
      <c r="I227" s="16" t="s">
        <v>512</v>
      </c>
    </row>
    <row r="228" spans="9:9" x14ac:dyDescent="0.35">
      <c r="I228" s="10" t="s">
        <v>158</v>
      </c>
    </row>
    <row r="229" spans="9:9" x14ac:dyDescent="0.35">
      <c r="I229" s="9" t="s">
        <v>129</v>
      </c>
    </row>
    <row r="230" spans="9:9" x14ac:dyDescent="0.35">
      <c r="I230" s="12" t="s">
        <v>485</v>
      </c>
    </row>
    <row r="231" spans="9:9" x14ac:dyDescent="0.35">
      <c r="I231" s="13" t="s">
        <v>228</v>
      </c>
    </row>
    <row r="232" spans="9:9" x14ac:dyDescent="0.35">
      <c r="I232" s="10" t="s">
        <v>162</v>
      </c>
    </row>
    <row r="233" spans="9:9" x14ac:dyDescent="0.35">
      <c r="I233" s="10" t="s">
        <v>161</v>
      </c>
    </row>
    <row r="234" spans="9:9" x14ac:dyDescent="0.35">
      <c r="I234" s="10" t="s">
        <v>237</v>
      </c>
    </row>
    <row r="235" spans="9:9" x14ac:dyDescent="0.35">
      <c r="I235" s="10" t="s">
        <v>130</v>
      </c>
    </row>
    <row r="236" spans="9:9" x14ac:dyDescent="0.35">
      <c r="I236" s="9" t="s">
        <v>131</v>
      </c>
    </row>
    <row r="237" spans="9:9" x14ac:dyDescent="0.35">
      <c r="I237" s="9" t="s">
        <v>515</v>
      </c>
    </row>
    <row r="238" spans="9:9" x14ac:dyDescent="0.35">
      <c r="I238" s="11" t="s">
        <v>492</v>
      </c>
    </row>
    <row r="239" spans="9:9" x14ac:dyDescent="0.35">
      <c r="I239" s="9" t="s">
        <v>229</v>
      </c>
    </row>
    <row r="240" spans="9:9" x14ac:dyDescent="0.35">
      <c r="I240" s="9" t="s">
        <v>149</v>
      </c>
    </row>
    <row r="241" spans="9:9" ht="29" x14ac:dyDescent="0.35">
      <c r="I241" s="9" t="s">
        <v>211</v>
      </c>
    </row>
    <row r="242" spans="9:9" x14ac:dyDescent="0.35">
      <c r="I242" s="16" t="s">
        <v>510</v>
      </c>
    </row>
    <row r="243" spans="9:9" x14ac:dyDescent="0.35">
      <c r="I243" s="8" t="s">
        <v>244</v>
      </c>
    </row>
    <row r="244" spans="9:9" ht="29" x14ac:dyDescent="0.35">
      <c r="I244" s="8" t="s">
        <v>72</v>
      </c>
    </row>
    <row r="245" spans="9:9" x14ac:dyDescent="0.35">
      <c r="I245" s="5" t="s">
        <v>64</v>
      </c>
    </row>
    <row r="246" spans="9:9" x14ac:dyDescent="0.35">
      <c r="I246" s="9" t="s">
        <v>474</v>
      </c>
    </row>
    <row r="247" spans="9:9" x14ac:dyDescent="0.35">
      <c r="I247" s="9" t="s">
        <v>203</v>
      </c>
    </row>
    <row r="248" spans="9:9" x14ac:dyDescent="0.35">
      <c r="I248" s="8" t="s">
        <v>170</v>
      </c>
    </row>
    <row r="249" spans="9:9" x14ac:dyDescent="0.35">
      <c r="I249" s="10" t="s">
        <v>132</v>
      </c>
    </row>
    <row r="250" spans="9:9" x14ac:dyDescent="0.35">
      <c r="I250" s="9" t="s">
        <v>133</v>
      </c>
    </row>
    <row r="251" spans="9:9" x14ac:dyDescent="0.35">
      <c r="I251" s="10" t="s">
        <v>442</v>
      </c>
    </row>
    <row r="252" spans="9:9" x14ac:dyDescent="0.35">
      <c r="I252" s="10" t="s">
        <v>156</v>
      </c>
    </row>
    <row r="253" spans="9:9" x14ac:dyDescent="0.35">
      <c r="I253" s="10" t="s">
        <v>523</v>
      </c>
    </row>
    <row r="254" spans="9:9" x14ac:dyDescent="0.35">
      <c r="I254" s="12" t="s">
        <v>443</v>
      </c>
    </row>
    <row r="255" spans="9:9" x14ac:dyDescent="0.35">
      <c r="I255" s="9" t="s">
        <v>475</v>
      </c>
    </row>
    <row r="256" spans="9:9" x14ac:dyDescent="0.35">
      <c r="I256" s="8" t="s">
        <v>53</v>
      </c>
    </row>
    <row r="257" spans="9:9" x14ac:dyDescent="0.35">
      <c r="I257" s="16" t="s">
        <v>507</v>
      </c>
    </row>
    <row r="258" spans="9:9" x14ac:dyDescent="0.35">
      <c r="I258" s="9" t="s">
        <v>49</v>
      </c>
    </row>
    <row r="259" spans="9:9" x14ac:dyDescent="0.35">
      <c r="I259" s="16" t="s">
        <v>500</v>
      </c>
    </row>
    <row r="260" spans="9:9" x14ac:dyDescent="0.35">
      <c r="I260" s="9" t="s">
        <v>204</v>
      </c>
    </row>
    <row r="261" spans="9:9" x14ac:dyDescent="0.35">
      <c r="I261" s="8" t="s">
        <v>85</v>
      </c>
    </row>
    <row r="262" spans="9:9" x14ac:dyDescent="0.35">
      <c r="I262" s="9" t="s">
        <v>188</v>
      </c>
    </row>
    <row r="263" spans="9:9" x14ac:dyDescent="0.35">
      <c r="I263" s="9" t="s">
        <v>193</v>
      </c>
    </row>
    <row r="264" spans="9:9" x14ac:dyDescent="0.35">
      <c r="I264" s="6" t="s">
        <v>67</v>
      </c>
    </row>
    <row r="265" spans="9:9" x14ac:dyDescent="0.35">
      <c r="I265" s="9" t="s">
        <v>186</v>
      </c>
    </row>
    <row r="266" spans="9:9" x14ac:dyDescent="0.35">
      <c r="I266" s="7" t="s">
        <v>68</v>
      </c>
    </row>
    <row r="267" spans="9:9" x14ac:dyDescent="0.35">
      <c r="I267" s="9" t="s">
        <v>134</v>
      </c>
    </row>
    <row r="268" spans="9:9" x14ac:dyDescent="0.35">
      <c r="I268" s="5" t="s">
        <v>55</v>
      </c>
    </row>
    <row r="269" spans="9:9" x14ac:dyDescent="0.35">
      <c r="I269" s="7" t="s">
        <v>251</v>
      </c>
    </row>
    <row r="270" spans="9:9" x14ac:dyDescent="0.35">
      <c r="I270" s="12" t="s">
        <v>484</v>
      </c>
    </row>
    <row r="271" spans="9:9" x14ac:dyDescent="0.35">
      <c r="I271" s="10" t="s">
        <v>135</v>
      </c>
    </row>
    <row r="272" spans="9:9" x14ac:dyDescent="0.35">
      <c r="I272" s="10" t="s">
        <v>444</v>
      </c>
    </row>
    <row r="273" spans="9:9" ht="29" x14ac:dyDescent="0.35">
      <c r="I273" s="10" t="s">
        <v>445</v>
      </c>
    </row>
    <row r="274" spans="9:9" x14ac:dyDescent="0.35">
      <c r="I274" s="9" t="s">
        <v>165</v>
      </c>
    </row>
    <row r="275" spans="9:9" x14ac:dyDescent="0.35">
      <c r="I275" s="12" t="s">
        <v>155</v>
      </c>
    </row>
    <row r="276" spans="9:9" x14ac:dyDescent="0.35">
      <c r="I276" s="9" t="s">
        <v>457</v>
      </c>
    </row>
    <row r="277" spans="9:9" x14ac:dyDescent="0.35">
      <c r="I277" s="9" t="s">
        <v>136</v>
      </c>
    </row>
    <row r="278" spans="9:9" x14ac:dyDescent="0.35">
      <c r="I278" s="9" t="s">
        <v>476</v>
      </c>
    </row>
    <row r="279" spans="9:9" x14ac:dyDescent="0.35">
      <c r="I279" s="9" t="s">
        <v>137</v>
      </c>
    </row>
    <row r="280" spans="9:9" ht="29" x14ac:dyDescent="0.35">
      <c r="I280" s="12" t="s">
        <v>433</v>
      </c>
    </row>
    <row r="281" spans="9:9" ht="29" x14ac:dyDescent="0.35">
      <c r="I281" s="12" t="s">
        <v>434</v>
      </c>
    </row>
    <row r="282" spans="9:9" x14ac:dyDescent="0.35">
      <c r="I282" s="12" t="s">
        <v>138</v>
      </c>
    </row>
    <row r="283" spans="9:9" ht="29" x14ac:dyDescent="0.35">
      <c r="I283" s="12" t="s">
        <v>139</v>
      </c>
    </row>
    <row r="284" spans="9:9" ht="29" x14ac:dyDescent="0.35">
      <c r="I284" s="9" t="s">
        <v>150</v>
      </c>
    </row>
    <row r="285" spans="9:9" x14ac:dyDescent="0.35">
      <c r="I285" s="9" t="s">
        <v>140</v>
      </c>
    </row>
    <row r="286" spans="9:9" x14ac:dyDescent="0.35">
      <c r="I286" s="8" t="s">
        <v>247</v>
      </c>
    </row>
    <row r="287" spans="9:9" x14ac:dyDescent="0.35">
      <c r="I287" s="9" t="s">
        <v>458</v>
      </c>
    </row>
    <row r="288" spans="9:9" x14ac:dyDescent="0.35">
      <c r="I288" s="9" t="s">
        <v>141</v>
      </c>
    </row>
    <row r="289" spans="9:9" x14ac:dyDescent="0.35">
      <c r="I289" s="9" t="s">
        <v>142</v>
      </c>
    </row>
    <row r="290" spans="9:9" x14ac:dyDescent="0.35">
      <c r="I290" s="9" t="s">
        <v>208</v>
      </c>
    </row>
    <row r="291" spans="9:9" x14ac:dyDescent="0.35">
      <c r="I291" s="9" t="s">
        <v>143</v>
      </c>
    </row>
    <row r="292" spans="9:9" x14ac:dyDescent="0.35">
      <c r="I292" s="12" t="s">
        <v>526</v>
      </c>
    </row>
    <row r="293" spans="9:9" x14ac:dyDescent="0.35">
      <c r="I293" s="9" t="s">
        <v>477</v>
      </c>
    </row>
    <row r="294" spans="9:9" x14ac:dyDescent="0.35">
      <c r="I294" s="9" t="s">
        <v>144</v>
      </c>
    </row>
    <row r="295" spans="9:9" x14ac:dyDescent="0.35">
      <c r="I295" s="9" t="s">
        <v>183</v>
      </c>
    </row>
    <row r="296" spans="9:9" x14ac:dyDescent="0.35">
      <c r="I296" s="9" t="s">
        <v>181</v>
      </c>
    </row>
    <row r="297" spans="9:9" x14ac:dyDescent="0.35">
      <c r="I297" s="10" t="s">
        <v>200</v>
      </c>
    </row>
    <row r="298" spans="9:9" x14ac:dyDescent="0.35">
      <c r="I298" s="10" t="s">
        <v>198</v>
      </c>
    </row>
    <row r="299" spans="9:9" ht="29" x14ac:dyDescent="0.35">
      <c r="I299" s="10" t="s">
        <v>478</v>
      </c>
    </row>
    <row r="300" spans="9:9" x14ac:dyDescent="0.35">
      <c r="I300" s="38"/>
    </row>
    <row r="301" spans="9:9" x14ac:dyDescent="0.35">
      <c r="I301" s="38"/>
    </row>
    <row r="302" spans="9:9" x14ac:dyDescent="0.35">
      <c r="I302" s="38"/>
    </row>
    <row r="303" spans="9:9" x14ac:dyDescent="0.35">
      <c r="I303" s="9"/>
    </row>
    <row r="304" spans="9:9" x14ac:dyDescent="0.35">
      <c r="I304" s="9"/>
    </row>
    <row r="305" spans="9:9" x14ac:dyDescent="0.35">
      <c r="I305" s="9"/>
    </row>
    <row r="306" spans="9:9" x14ac:dyDescent="0.35">
      <c r="I306" s="9"/>
    </row>
    <row r="307" spans="9:9" x14ac:dyDescent="0.35">
      <c r="I307" s="9"/>
    </row>
    <row r="308" spans="9:9" x14ac:dyDescent="0.35">
      <c r="I308" s="9"/>
    </row>
    <row r="309" spans="9:9" x14ac:dyDescent="0.35">
      <c r="I309" s="9"/>
    </row>
    <row r="310" spans="9:9" x14ac:dyDescent="0.35">
      <c r="I310" s="9"/>
    </row>
    <row r="311" spans="9:9" x14ac:dyDescent="0.35">
      <c r="I311" s="9"/>
    </row>
    <row r="312" spans="9:9" x14ac:dyDescent="0.35">
      <c r="I312" s="9"/>
    </row>
    <row r="313" spans="9:9" x14ac:dyDescent="0.35">
      <c r="I313" s="9"/>
    </row>
    <row r="314" spans="9:9" x14ac:dyDescent="0.35">
      <c r="I314" s="9"/>
    </row>
    <row r="315" spans="9:9" x14ac:dyDescent="0.35">
      <c r="I315" s="9"/>
    </row>
    <row r="316" spans="9:9" x14ac:dyDescent="0.35">
      <c r="I316" s="9"/>
    </row>
    <row r="317" spans="9:9" x14ac:dyDescent="0.35">
      <c r="I317" s="9"/>
    </row>
    <row r="318" spans="9:9" x14ac:dyDescent="0.35">
      <c r="I318" s="9"/>
    </row>
    <row r="319" spans="9:9" x14ac:dyDescent="0.35">
      <c r="I319" s="9"/>
    </row>
    <row r="320" spans="9:9" x14ac:dyDescent="0.35">
      <c r="I320" s="9"/>
    </row>
    <row r="321" spans="9:9" x14ac:dyDescent="0.35">
      <c r="I321" s="9"/>
    </row>
    <row r="322" spans="9:9" x14ac:dyDescent="0.35">
      <c r="I322" s="9"/>
    </row>
    <row r="323" spans="9:9" x14ac:dyDescent="0.35">
      <c r="I323" s="9"/>
    </row>
    <row r="324" spans="9:9" x14ac:dyDescent="0.35">
      <c r="I324" s="9"/>
    </row>
    <row r="325" spans="9:9" x14ac:dyDescent="0.35">
      <c r="I325" s="9"/>
    </row>
    <row r="326" spans="9:9" x14ac:dyDescent="0.35">
      <c r="I326" s="9"/>
    </row>
    <row r="327" spans="9:9" x14ac:dyDescent="0.35">
      <c r="I327" s="9"/>
    </row>
    <row r="328" spans="9:9" x14ac:dyDescent="0.35">
      <c r="I328" s="9"/>
    </row>
    <row r="329" spans="9:9" x14ac:dyDescent="0.35">
      <c r="I329" s="9"/>
    </row>
    <row r="330" spans="9:9" x14ac:dyDescent="0.35">
      <c r="I330" s="9"/>
    </row>
    <row r="331" spans="9:9" x14ac:dyDescent="0.35">
      <c r="I331" s="9"/>
    </row>
    <row r="332" spans="9:9" x14ac:dyDescent="0.35">
      <c r="I332" s="9"/>
    </row>
    <row r="333" spans="9:9" x14ac:dyDescent="0.35">
      <c r="I333" s="9"/>
    </row>
    <row r="334" spans="9:9" x14ac:dyDescent="0.35">
      <c r="I334" s="9"/>
    </row>
    <row r="335" spans="9:9" x14ac:dyDescent="0.35">
      <c r="I335" s="9"/>
    </row>
    <row r="336" spans="9:9" x14ac:dyDescent="0.35">
      <c r="I336" s="9"/>
    </row>
    <row r="337" spans="9:9" x14ac:dyDescent="0.35">
      <c r="I337" s="9"/>
    </row>
    <row r="338" spans="9:9" x14ac:dyDescent="0.35">
      <c r="I338" s="9"/>
    </row>
    <row r="339" spans="9:9" x14ac:dyDescent="0.35">
      <c r="I339" s="9"/>
    </row>
    <row r="340" spans="9:9" x14ac:dyDescent="0.35">
      <c r="I340" s="9"/>
    </row>
    <row r="341" spans="9:9" x14ac:dyDescent="0.35">
      <c r="I341" s="9"/>
    </row>
    <row r="342" spans="9:9" x14ac:dyDescent="0.35">
      <c r="I342" s="9"/>
    </row>
    <row r="343" spans="9:9" x14ac:dyDescent="0.35">
      <c r="I343" s="9"/>
    </row>
    <row r="344" spans="9:9" x14ac:dyDescent="0.35">
      <c r="I344" s="9"/>
    </row>
    <row r="345" spans="9:9" x14ac:dyDescent="0.35">
      <c r="I345" s="9"/>
    </row>
    <row r="346" spans="9:9" x14ac:dyDescent="0.35">
      <c r="I346" s="9"/>
    </row>
    <row r="347" spans="9:9" x14ac:dyDescent="0.35">
      <c r="I347" s="9"/>
    </row>
    <row r="348" spans="9:9" x14ac:dyDescent="0.35">
      <c r="I348" s="9"/>
    </row>
    <row r="349" spans="9:9" x14ac:dyDescent="0.35">
      <c r="I349" s="9"/>
    </row>
    <row r="350" spans="9:9" x14ac:dyDescent="0.35">
      <c r="I350" s="9"/>
    </row>
    <row r="351" spans="9:9" x14ac:dyDescent="0.35">
      <c r="I351" s="9"/>
    </row>
    <row r="352" spans="9:9" x14ac:dyDescent="0.35">
      <c r="I352" s="9"/>
    </row>
    <row r="353" spans="9:9" x14ac:dyDescent="0.35">
      <c r="I353" s="9"/>
    </row>
    <row r="354" spans="9:9" x14ac:dyDescent="0.35">
      <c r="I354" s="9"/>
    </row>
    <row r="355" spans="9:9" x14ac:dyDescent="0.35">
      <c r="I355" s="9"/>
    </row>
    <row r="356" spans="9:9" x14ac:dyDescent="0.35">
      <c r="I356" s="9"/>
    </row>
    <row r="357" spans="9:9" x14ac:dyDescent="0.35">
      <c r="I357" s="9"/>
    </row>
    <row r="358" spans="9:9" x14ac:dyDescent="0.35">
      <c r="I358" s="9"/>
    </row>
    <row r="359" spans="9:9" x14ac:dyDescent="0.35">
      <c r="I359" s="9"/>
    </row>
    <row r="360" spans="9:9" x14ac:dyDescent="0.35">
      <c r="I360" s="9"/>
    </row>
    <row r="361" spans="9:9" x14ac:dyDescent="0.35">
      <c r="I361" s="9"/>
    </row>
    <row r="362" spans="9:9" x14ac:dyDescent="0.35">
      <c r="I362" s="9"/>
    </row>
    <row r="363" spans="9:9" x14ac:dyDescent="0.35">
      <c r="I363" s="9"/>
    </row>
    <row r="364" spans="9:9" x14ac:dyDescent="0.35">
      <c r="I364" s="9"/>
    </row>
  </sheetData>
  <conditionalFormatting sqref="I303">
    <cfRule type="containsText" dxfId="18" priority="1" operator="containsText" text="kjfhjb;jfbjsdhf,qsdnb">
      <formula>NOT(ISERROR(SEARCH("kjfhjb;jfbjsdhf,qsdnb",I303)))</formula>
    </cfRule>
  </conditionalFormatting>
  <pageMargins left="0.7" right="0.7" top="0.75" bottom="0.75" header="0.3" footer="0.3"/>
  <pageSetup paperSize="9" orientation="portrait" r:id="rId1"/>
  <tableParts count="8">
    <tablePart r:id="rId2"/>
    <tablePart r:id="rId3"/>
    <tablePart r:id="rId4"/>
    <tablePart r:id="rId5"/>
    <tablePart r:id="rId6"/>
    <tablePart r:id="rId7"/>
    <tablePart r:id="rId8"/>
    <tablePart r:id="rId9"/>
  </tablePart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2</vt:i4>
      </vt:variant>
    </vt:vector>
  </HeadingPairs>
  <TitlesOfParts>
    <vt:vector size="2" baseType="lpstr">
      <vt:lpstr>GLOBAL</vt:lpstr>
      <vt:lpstr>Aides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2022-06-20T07:46:09Z</cp:lastPrinted>
  <dcterms:created xsi:type="dcterms:W3CDTF">2022-06-10T07:40:49Z</dcterms:created>
  <dcterms:modified xsi:type="dcterms:W3CDTF">2022-06-21T14:19:23Z</dcterms:modified>
</cp:coreProperties>
</file>