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filterPrivacy="1"/>
  <xr:revisionPtr revIDLastSave="1" documentId="8_{EA168AAF-26CA-42DB-BCBB-19423AD38FD2}" xr6:coauthVersionLast="44" xr6:coauthVersionMax="44" xr10:uidLastSave="{7AC02CBC-CB85-4578-B409-F005435A04B8}"/>
  <bookViews>
    <workbookView xWindow="-120" yWindow="-120" windowWidth="29040" windowHeight="17790" activeTab="2" xr2:uid="{00000000-000D-0000-FFFF-FFFF00000000}"/>
  </bookViews>
  <sheets>
    <sheet name="Client 1" sheetId="1" r:id="rId1"/>
    <sheet name="Client 2" sheetId="2" r:id="rId2"/>
    <sheet name="Feuil2" sheetId="3" r:id="rId3"/>
  </sheets>
  <definedNames>
    <definedName name="décades">'Client 1'!$D$7:$D$9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50" i="2" l="1"/>
  <c r="AB50" i="2" s="1"/>
  <c r="W48" i="2"/>
  <c r="AB48" i="2" s="1"/>
  <c r="Y46" i="2"/>
  <c r="Y52" i="2" s="1"/>
  <c r="X46" i="2"/>
  <c r="X52" i="2" s="1"/>
  <c r="Z44" i="2"/>
  <c r="V44" i="2"/>
  <c r="U44" i="2"/>
  <c r="T44" i="2"/>
  <c r="W44" i="2" s="1"/>
  <c r="AB44" i="2" s="1"/>
  <c r="Z42" i="2"/>
  <c r="W42" i="2"/>
  <c r="AB42" i="2" s="1"/>
  <c r="Z40" i="2"/>
  <c r="V40" i="2"/>
  <c r="U40" i="2"/>
  <c r="U46" i="2" s="1"/>
  <c r="U52" i="2" s="1"/>
  <c r="T40" i="2"/>
  <c r="M30" i="2"/>
  <c r="M32" i="2" s="1"/>
  <c r="K30" i="2"/>
  <c r="J30" i="2"/>
  <c r="J32" i="2" s="1"/>
  <c r="H30" i="2"/>
  <c r="G30" i="2"/>
  <c r="F30" i="2"/>
  <c r="L29" i="2"/>
  <c r="I29" i="2"/>
  <c r="L28" i="2"/>
  <c r="I28" i="2"/>
  <c r="L27" i="2"/>
  <c r="L30" i="2" s="1"/>
  <c r="I27" i="2"/>
  <c r="I30" i="2" s="1"/>
  <c r="M25" i="2"/>
  <c r="K25" i="2"/>
  <c r="J25" i="2"/>
  <c r="H25" i="2"/>
  <c r="G25" i="2"/>
  <c r="F25" i="2"/>
  <c r="L24" i="2"/>
  <c r="I24" i="2"/>
  <c r="L23" i="2"/>
  <c r="I23" i="2"/>
  <c r="L22" i="2"/>
  <c r="L25" i="2" s="1"/>
  <c r="I22" i="2"/>
  <c r="I25" i="2" s="1"/>
  <c r="M20" i="2"/>
  <c r="K20" i="2"/>
  <c r="J20" i="2"/>
  <c r="H20" i="2"/>
  <c r="G20" i="2"/>
  <c r="F20" i="2"/>
  <c r="L19" i="2"/>
  <c r="I19" i="2"/>
  <c r="N19" i="2" s="1"/>
  <c r="L18" i="2"/>
  <c r="I18" i="2"/>
  <c r="N18" i="2" s="1"/>
  <c r="L17" i="2"/>
  <c r="L20" i="2" s="1"/>
  <c r="I17" i="2"/>
  <c r="I20" i="2" s="1"/>
  <c r="M15" i="2"/>
  <c r="K15" i="2"/>
  <c r="J15" i="2"/>
  <c r="H15" i="2"/>
  <c r="G15" i="2"/>
  <c r="F15" i="2"/>
  <c r="L14" i="2"/>
  <c r="I14" i="2"/>
  <c r="L13" i="2"/>
  <c r="I13" i="2"/>
  <c r="L12" i="2"/>
  <c r="L15" i="2" s="1"/>
  <c r="I12" i="2"/>
  <c r="I15" i="2" s="1"/>
  <c r="M10" i="2"/>
  <c r="K10" i="2"/>
  <c r="K32" i="2" s="1"/>
  <c r="J10" i="2"/>
  <c r="H10" i="2"/>
  <c r="H32" i="2" s="1"/>
  <c r="G10" i="2"/>
  <c r="G32" i="2" s="1"/>
  <c r="F10" i="2"/>
  <c r="F32" i="2" s="1"/>
  <c r="L9" i="2"/>
  <c r="I9" i="2"/>
  <c r="N9" i="2" s="1"/>
  <c r="L8" i="2"/>
  <c r="I8" i="2"/>
  <c r="N8" i="2" s="1"/>
  <c r="L7" i="2"/>
  <c r="L10" i="2" s="1"/>
  <c r="I7" i="2"/>
  <c r="I10" i="2" s="1"/>
  <c r="Z50" i="1"/>
  <c r="AB50" i="1" s="1"/>
  <c r="W48" i="1"/>
  <c r="AB48" i="1" s="1"/>
  <c r="Y46" i="1"/>
  <c r="Y52" i="1" s="1"/>
  <c r="X46" i="1"/>
  <c r="X52" i="1" s="1"/>
  <c r="Z44" i="1"/>
  <c r="V44" i="1"/>
  <c r="V46" i="1" s="1"/>
  <c r="V52" i="1" s="1"/>
  <c r="U44" i="1"/>
  <c r="T44" i="1"/>
  <c r="W44" i="1" s="1"/>
  <c r="AB44" i="1" s="1"/>
  <c r="Z42" i="1"/>
  <c r="W42" i="1"/>
  <c r="AB42" i="1" s="1"/>
  <c r="Z40" i="1"/>
  <c r="V40" i="1"/>
  <c r="U40" i="1"/>
  <c r="U46" i="1" s="1"/>
  <c r="U52" i="1" s="1"/>
  <c r="T40" i="1"/>
  <c r="J32" i="1"/>
  <c r="H32" i="1"/>
  <c r="F32" i="1"/>
  <c r="I32" i="1" s="1"/>
  <c r="M30" i="1"/>
  <c r="M32" i="1" s="1"/>
  <c r="K30" i="1"/>
  <c r="J30" i="1"/>
  <c r="H30" i="1"/>
  <c r="G30" i="1"/>
  <c r="F30" i="1"/>
  <c r="L29" i="1"/>
  <c r="I29" i="1"/>
  <c r="N29" i="1" s="1"/>
  <c r="L28" i="1"/>
  <c r="I28" i="1"/>
  <c r="N28" i="1" s="1"/>
  <c r="L27" i="1"/>
  <c r="L30" i="1" s="1"/>
  <c r="I27" i="1"/>
  <c r="I30" i="1" s="1"/>
  <c r="M25" i="1"/>
  <c r="K25" i="1"/>
  <c r="J25" i="1"/>
  <c r="H25" i="1"/>
  <c r="G25" i="1"/>
  <c r="F25" i="1"/>
  <c r="L24" i="1"/>
  <c r="I24" i="1"/>
  <c r="N24" i="1" s="1"/>
  <c r="L23" i="1"/>
  <c r="I23" i="1"/>
  <c r="N23" i="1" s="1"/>
  <c r="L22" i="1"/>
  <c r="L25" i="1" s="1"/>
  <c r="I22" i="1"/>
  <c r="I25" i="1" s="1"/>
  <c r="M20" i="1"/>
  <c r="K20" i="1"/>
  <c r="J20" i="1"/>
  <c r="H20" i="1"/>
  <c r="G20" i="1"/>
  <c r="F20" i="1"/>
  <c r="L19" i="1"/>
  <c r="I19" i="1"/>
  <c r="N19" i="1" s="1"/>
  <c r="L18" i="1"/>
  <c r="I18" i="1"/>
  <c r="N18" i="1" s="1"/>
  <c r="L17" i="1"/>
  <c r="L20" i="1" s="1"/>
  <c r="I17" i="1"/>
  <c r="I20" i="1" s="1"/>
  <c r="M15" i="1"/>
  <c r="K15" i="1"/>
  <c r="J15" i="1"/>
  <c r="H15" i="1"/>
  <c r="G15" i="1"/>
  <c r="F15" i="1"/>
  <c r="L14" i="1"/>
  <c r="I14" i="1"/>
  <c r="N14" i="1" s="1"/>
  <c r="L13" i="1"/>
  <c r="I13" i="1"/>
  <c r="N13" i="1" s="1"/>
  <c r="L12" i="1"/>
  <c r="L15" i="1" s="1"/>
  <c r="I12" i="1"/>
  <c r="I15" i="1" s="1"/>
  <c r="M10" i="1"/>
  <c r="K10" i="1"/>
  <c r="K32" i="1" s="1"/>
  <c r="J10" i="1"/>
  <c r="H10" i="1"/>
  <c r="G10" i="1"/>
  <c r="G32" i="1" s="1"/>
  <c r="F10" i="1"/>
  <c r="L9" i="1"/>
  <c r="I9" i="1"/>
  <c r="N9" i="1" s="1"/>
  <c r="L8" i="1"/>
  <c r="I8" i="1"/>
  <c r="N8" i="1" s="1"/>
  <c r="L7" i="1"/>
  <c r="L10" i="1" s="1"/>
  <c r="I7" i="1"/>
  <c r="I10" i="1" s="1"/>
  <c r="K21" i="3"/>
  <c r="J21" i="3"/>
  <c r="K19" i="3"/>
  <c r="J19" i="3"/>
  <c r="K15" i="3"/>
  <c r="J15" i="3"/>
  <c r="K13" i="3"/>
  <c r="J13" i="3"/>
  <c r="K11" i="3"/>
  <c r="J11" i="3"/>
  <c r="H21" i="3"/>
  <c r="F21" i="3"/>
  <c r="G21" i="3"/>
  <c r="G19" i="3"/>
  <c r="H19" i="3"/>
  <c r="F19" i="3"/>
  <c r="H15" i="3"/>
  <c r="F15" i="3"/>
  <c r="G15" i="3"/>
  <c r="H13" i="3"/>
  <c r="F13" i="3"/>
  <c r="G13" i="3"/>
  <c r="G11" i="3"/>
  <c r="H11" i="3"/>
  <c r="F11" i="3"/>
  <c r="L21" i="3" l="1"/>
  <c r="N21" i="3" s="1"/>
  <c r="L15" i="3"/>
  <c r="L13" i="3"/>
  <c r="J17" i="3"/>
  <c r="J23" i="3" s="1"/>
  <c r="L11" i="3"/>
  <c r="K17" i="3"/>
  <c r="K23" i="3" s="1"/>
  <c r="I19" i="3"/>
  <c r="N19" i="3" s="1"/>
  <c r="I15" i="3"/>
  <c r="N15" i="3" s="1"/>
  <c r="I13" i="3"/>
  <c r="N13" i="3" s="1"/>
  <c r="H17" i="3"/>
  <c r="H23" i="3" s="1"/>
  <c r="G17" i="3"/>
  <c r="G23" i="3" s="1"/>
  <c r="F17" i="3"/>
  <c r="F23" i="3" s="1"/>
  <c r="I11" i="3"/>
  <c r="N11" i="3" s="1"/>
  <c r="N13" i="2"/>
  <c r="N14" i="2"/>
  <c r="N23" i="2"/>
  <c r="N24" i="2"/>
  <c r="N28" i="2"/>
  <c r="N29" i="2"/>
  <c r="I32" i="2"/>
  <c r="V46" i="2"/>
  <c r="V52" i="2" s="1"/>
  <c r="L32" i="2"/>
  <c r="N32" i="2" s="1"/>
  <c r="Z52" i="2"/>
  <c r="N7" i="2"/>
  <c r="N10" i="2" s="1"/>
  <c r="N12" i="2"/>
  <c r="N17" i="2"/>
  <c r="N20" i="2" s="1"/>
  <c r="N22" i="2"/>
  <c r="N27" i="2"/>
  <c r="N30" i="2" s="1"/>
  <c r="W40" i="2"/>
  <c r="AB40" i="2" s="1"/>
  <c r="T46" i="2"/>
  <c r="Z46" i="2"/>
  <c r="L32" i="1"/>
  <c r="N32" i="1" s="1"/>
  <c r="Z52" i="1"/>
  <c r="N7" i="1"/>
  <c r="N10" i="1" s="1"/>
  <c r="N12" i="1"/>
  <c r="N15" i="1" s="1"/>
  <c r="N17" i="1"/>
  <c r="N20" i="1" s="1"/>
  <c r="N22" i="1"/>
  <c r="N25" i="1" s="1"/>
  <c r="N27" i="1"/>
  <c r="N30" i="1" s="1"/>
  <c r="W40" i="1"/>
  <c r="AB40" i="1" s="1"/>
  <c r="T46" i="1"/>
  <c r="Z46" i="1"/>
  <c r="L23" i="3" l="1"/>
  <c r="L17" i="3"/>
  <c r="I23" i="3"/>
  <c r="I17" i="3"/>
  <c r="N17" i="3" s="1"/>
  <c r="N25" i="2"/>
  <c r="N15" i="2"/>
  <c r="W46" i="2"/>
  <c r="AB46" i="2" s="1"/>
  <c r="T52" i="2"/>
  <c r="W52" i="2" s="1"/>
  <c r="AB52" i="2" s="1"/>
  <c r="W46" i="1"/>
  <c r="AB46" i="1" s="1"/>
  <c r="T52" i="1"/>
  <c r="W52" i="1" s="1"/>
  <c r="AB52" i="1" s="1"/>
  <c r="N23" i="3" l="1"/>
</calcChain>
</file>

<file path=xl/sharedStrings.xml><?xml version="1.0" encoding="utf-8"?>
<sst xmlns="http://schemas.openxmlformats.org/spreadsheetml/2006/main" count="142" uniqueCount="40">
  <si>
    <t>Client 1</t>
  </si>
  <si>
    <t>Produits</t>
  </si>
  <si>
    <t>Dépôt 1</t>
  </si>
  <si>
    <t>Dépôt 2</t>
  </si>
  <si>
    <t>Total</t>
  </si>
  <si>
    <t>Alpha</t>
  </si>
  <si>
    <t>Béta</t>
  </si>
  <si>
    <t>Oméga</t>
  </si>
  <si>
    <t>Iota</t>
  </si>
  <si>
    <t>Kappa</t>
  </si>
  <si>
    <t>A</t>
  </si>
  <si>
    <r>
      <t>1</t>
    </r>
    <r>
      <rPr>
        <b/>
        <vertAlign val="superscript"/>
        <sz val="8"/>
        <rFont val="Arial"/>
      </rPr>
      <t>ère</t>
    </r>
    <r>
      <rPr>
        <b/>
        <sz val="8"/>
        <rFont val="Arial"/>
      </rPr>
      <t xml:space="preserve"> Décade</t>
    </r>
  </si>
  <si>
    <r>
      <t>2</t>
    </r>
    <r>
      <rPr>
        <b/>
        <vertAlign val="superscript"/>
        <sz val="8"/>
        <rFont val="Arial"/>
      </rPr>
      <t>ème</t>
    </r>
    <r>
      <rPr>
        <b/>
        <sz val="8"/>
        <rFont val="Arial"/>
      </rPr>
      <t xml:space="preserve"> Décade</t>
    </r>
  </si>
  <si>
    <r>
      <t>3</t>
    </r>
    <r>
      <rPr>
        <b/>
        <vertAlign val="superscript"/>
        <sz val="8"/>
        <rFont val="Arial"/>
      </rPr>
      <t>éme</t>
    </r>
    <r>
      <rPr>
        <b/>
        <sz val="8"/>
        <rFont val="Arial"/>
      </rPr>
      <t xml:space="preserve"> Décade</t>
    </r>
  </si>
  <si>
    <t>B</t>
  </si>
  <si>
    <r>
      <t>1</t>
    </r>
    <r>
      <rPr>
        <b/>
        <vertAlign val="superscript"/>
        <sz val="8"/>
        <rFont val="Arial"/>
      </rPr>
      <t>ère</t>
    </r>
    <r>
      <rPr>
        <b/>
        <sz val="8"/>
        <rFont val="Arial"/>
      </rPr>
      <t xml:space="preserve"> Décade</t>
    </r>
  </si>
  <si>
    <r>
      <t>2</t>
    </r>
    <r>
      <rPr>
        <b/>
        <vertAlign val="superscript"/>
        <sz val="8"/>
        <rFont val="Arial"/>
      </rPr>
      <t>ème</t>
    </r>
    <r>
      <rPr>
        <b/>
        <sz val="8"/>
        <rFont val="Arial"/>
      </rPr>
      <t xml:space="preserve"> Décade</t>
    </r>
  </si>
  <si>
    <r>
      <t>3</t>
    </r>
    <r>
      <rPr>
        <b/>
        <vertAlign val="superscript"/>
        <sz val="8"/>
        <rFont val="Arial"/>
      </rPr>
      <t>éme</t>
    </r>
    <r>
      <rPr>
        <b/>
        <sz val="8"/>
        <rFont val="Arial"/>
      </rPr>
      <t xml:space="preserve"> Décade</t>
    </r>
  </si>
  <si>
    <t>C</t>
  </si>
  <si>
    <r>
      <t>1</t>
    </r>
    <r>
      <rPr>
        <b/>
        <vertAlign val="superscript"/>
        <sz val="8"/>
        <rFont val="Arial"/>
      </rPr>
      <t>ère</t>
    </r>
    <r>
      <rPr>
        <b/>
        <sz val="8"/>
        <rFont val="Arial"/>
      </rPr>
      <t xml:space="preserve"> Décade</t>
    </r>
  </si>
  <si>
    <r>
      <t>2</t>
    </r>
    <r>
      <rPr>
        <b/>
        <vertAlign val="superscript"/>
        <sz val="8"/>
        <rFont val="Arial"/>
      </rPr>
      <t>ème</t>
    </r>
    <r>
      <rPr>
        <b/>
        <sz val="8"/>
        <rFont val="Arial"/>
      </rPr>
      <t xml:space="preserve"> Décade</t>
    </r>
  </si>
  <si>
    <r>
      <t>3</t>
    </r>
    <r>
      <rPr>
        <b/>
        <vertAlign val="superscript"/>
        <sz val="8"/>
        <rFont val="Arial"/>
      </rPr>
      <t>éme</t>
    </r>
    <r>
      <rPr>
        <b/>
        <sz val="8"/>
        <rFont val="Arial"/>
      </rPr>
      <t xml:space="preserve"> Décade</t>
    </r>
  </si>
  <si>
    <t>ok</t>
  </si>
  <si>
    <t>D</t>
  </si>
  <si>
    <r>
      <t>1</t>
    </r>
    <r>
      <rPr>
        <b/>
        <vertAlign val="superscript"/>
        <sz val="8"/>
        <rFont val="Arial"/>
      </rPr>
      <t>ère</t>
    </r>
    <r>
      <rPr>
        <b/>
        <sz val="8"/>
        <rFont val="Arial"/>
      </rPr>
      <t xml:space="preserve"> Décade</t>
    </r>
  </si>
  <si>
    <r>
      <t>2</t>
    </r>
    <r>
      <rPr>
        <b/>
        <vertAlign val="superscript"/>
        <sz val="8"/>
        <rFont val="Arial"/>
      </rPr>
      <t>ème</t>
    </r>
    <r>
      <rPr>
        <b/>
        <sz val="8"/>
        <rFont val="Arial"/>
      </rPr>
      <t xml:space="preserve"> Décade</t>
    </r>
  </si>
  <si>
    <r>
      <t>3</t>
    </r>
    <r>
      <rPr>
        <b/>
        <vertAlign val="superscript"/>
        <sz val="8"/>
        <rFont val="Arial"/>
      </rPr>
      <t>éme</t>
    </r>
    <r>
      <rPr>
        <b/>
        <sz val="8"/>
        <rFont val="Arial"/>
      </rPr>
      <t xml:space="preserve"> Décade</t>
    </r>
  </si>
  <si>
    <t>E</t>
  </si>
  <si>
    <r>
      <t>1</t>
    </r>
    <r>
      <rPr>
        <b/>
        <vertAlign val="superscript"/>
        <sz val="8"/>
        <rFont val="Arial"/>
      </rPr>
      <t>ère</t>
    </r>
    <r>
      <rPr>
        <b/>
        <sz val="8"/>
        <rFont val="Arial"/>
      </rPr>
      <t xml:space="preserve"> Décade</t>
    </r>
  </si>
  <si>
    <r>
      <t>2</t>
    </r>
    <r>
      <rPr>
        <b/>
        <vertAlign val="superscript"/>
        <sz val="8"/>
        <rFont val="Arial"/>
      </rPr>
      <t>ème</t>
    </r>
    <r>
      <rPr>
        <b/>
        <sz val="8"/>
        <rFont val="Arial"/>
      </rPr>
      <t xml:space="preserve"> Décade</t>
    </r>
  </si>
  <si>
    <r>
      <t>3</t>
    </r>
    <r>
      <rPr>
        <b/>
        <vertAlign val="superscript"/>
        <sz val="8"/>
        <rFont val="Arial"/>
      </rPr>
      <t>éme</t>
    </r>
    <r>
      <rPr>
        <b/>
        <sz val="8"/>
        <rFont val="Arial"/>
      </rPr>
      <t xml:space="preserve"> Décade</t>
    </r>
  </si>
  <si>
    <t>Total Général</t>
  </si>
  <si>
    <r>
      <t>U: M</t>
    </r>
    <r>
      <rPr>
        <b/>
        <vertAlign val="superscript"/>
        <sz val="14"/>
        <color rgb="FF000000"/>
        <rFont val="Times New Roman"/>
      </rPr>
      <t>3</t>
    </r>
  </si>
  <si>
    <t>Produits Catégorie 1</t>
  </si>
  <si>
    <t>TOTAL</t>
  </si>
  <si>
    <t>Décade</t>
  </si>
  <si>
    <t>Client</t>
  </si>
  <si>
    <t>2ème Décade</t>
  </si>
  <si>
    <r>
      <t xml:space="preserve">Choisir </t>
    </r>
    <r>
      <rPr>
        <sz val="11"/>
        <color theme="1"/>
        <rFont val="Wingdings"/>
        <charset val="2"/>
      </rPr>
      <t>è</t>
    </r>
  </si>
  <si>
    <t>Client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</si>
</sst>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3" x14ac:knownFonts="1">
    <font>
      <sz val="11"/>
      <color theme="1"/>
      <name val="Arial"/>
    </font>
    <font>
      <sz val="11"/>
      <color theme="1"/>
      <name val="Calibri"/>
    </font>
    <font>
      <b/>
      <sz val="13"/>
      <color theme="1"/>
      <name val="Calibri"/>
    </font>
    <font>
      <sz val="11"/>
      <name val="Arial"/>
    </font>
    <font>
      <b/>
      <sz val="14"/>
      <color theme="1"/>
      <name val="Calibri"/>
    </font>
    <font>
      <b/>
      <sz val="12"/>
      <color theme="1"/>
      <name val="Calibri"/>
    </font>
    <font>
      <b/>
      <sz val="11"/>
      <color theme="1"/>
      <name val="Calibri"/>
    </font>
    <font>
      <b/>
      <sz val="10"/>
      <color theme="1"/>
      <name val="Calibri"/>
    </font>
    <font>
      <b/>
      <sz val="10"/>
      <color theme="1"/>
      <name val="Arial"/>
    </font>
    <font>
      <b/>
      <sz val="8"/>
      <color theme="1"/>
      <name val="Arial"/>
    </font>
    <font>
      <b/>
      <sz val="11"/>
      <color theme="1"/>
      <name val="Arial"/>
    </font>
    <font>
      <sz val="10"/>
      <color theme="1"/>
      <name val="Arial"/>
    </font>
    <font>
      <sz val="8"/>
      <color theme="1"/>
      <name val="Arial"/>
    </font>
    <font>
      <b/>
      <sz val="12"/>
      <color theme="1"/>
      <name val="Arial"/>
    </font>
    <font>
      <sz val="11"/>
      <color rgb="FFFF0000"/>
      <name val="Arial Black"/>
    </font>
    <font>
      <b/>
      <sz val="13"/>
      <color rgb="FF000000"/>
      <name val="Times New Roman"/>
    </font>
    <font>
      <sz val="12"/>
      <color rgb="FF000000"/>
      <name val="Times New Roman"/>
    </font>
    <font>
      <b/>
      <sz val="14"/>
      <color rgb="FF000000"/>
      <name val="Times New Roman"/>
    </font>
    <font>
      <b/>
      <sz val="12"/>
      <color rgb="FF000000"/>
      <name val="Times New Roman"/>
    </font>
    <font>
      <b/>
      <sz val="10"/>
      <color rgb="FF000000"/>
      <name val="Times New Roman"/>
    </font>
    <font>
      <b/>
      <sz val="12"/>
      <color rgb="FF000000"/>
      <name val="Arial"/>
    </font>
    <font>
      <sz val="10"/>
      <color rgb="FF000000"/>
      <name val="Arial"/>
    </font>
    <font>
      <sz val="8"/>
      <color rgb="FF000000"/>
      <name val="Arial"/>
    </font>
    <font>
      <sz val="12"/>
      <color rgb="FF000000"/>
      <name val="Arial"/>
    </font>
    <font>
      <sz val="11"/>
      <color rgb="FFFF0000"/>
      <name val="Calibri"/>
    </font>
    <font>
      <b/>
      <vertAlign val="superscript"/>
      <sz val="8"/>
      <name val="Arial"/>
    </font>
    <font>
      <b/>
      <sz val="8"/>
      <name val="Arial"/>
    </font>
    <font>
      <b/>
      <vertAlign val="superscript"/>
      <sz val="14"/>
      <color rgb="FF000000"/>
      <name val="Times New Roman"/>
    </font>
    <font>
      <sz val="11"/>
      <color theme="1"/>
      <name val="Arial"/>
      <family val="2"/>
    </font>
    <font>
      <sz val="11"/>
      <color theme="1"/>
      <name val="Wingdings"/>
      <charset val="2"/>
    </font>
    <font>
      <b/>
      <sz val="10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rgb="FFFFFFFF"/>
      </patternFill>
    </fill>
  </fills>
  <borders count="60"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thin">
        <color rgb="FF000000"/>
      </left>
      <right/>
      <top style="medium">
        <color rgb="FF000000"/>
      </top>
      <bottom style="dotted">
        <color rgb="FF000000"/>
      </bottom>
      <diagonal/>
    </border>
    <border>
      <left/>
      <right style="thin">
        <color rgb="FF000000"/>
      </right>
      <top style="medium">
        <color rgb="FF000000"/>
      </top>
      <bottom style="dotted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 style="medium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thin">
        <color rgb="FF000000"/>
      </left>
      <right/>
      <top style="dotted">
        <color rgb="FF000000"/>
      </top>
      <bottom style="medium">
        <color rgb="FF000000"/>
      </bottom>
      <diagonal/>
    </border>
    <border>
      <left/>
      <right style="thin">
        <color rgb="FF000000"/>
      </right>
      <top style="dotted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/>
      <top style="medium">
        <color rgb="FF000000"/>
      </top>
      <bottom/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double">
        <color rgb="FF000000"/>
      </left>
      <right style="double">
        <color rgb="FF000000"/>
      </right>
      <top/>
      <bottom style="double">
        <color rgb="FF000000"/>
      </bottom>
      <diagonal/>
    </border>
    <border>
      <left style="double">
        <color rgb="FF000000"/>
      </left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/>
      <right style="double">
        <color rgb="FF000000"/>
      </right>
      <top style="double">
        <color rgb="FF000000"/>
      </top>
      <bottom style="double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 applyFont="1" applyAlignment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0" fontId="6" fillId="2" borderId="19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9" fillId="2" borderId="25" xfId="0" applyFont="1" applyFill="1" applyBorder="1"/>
    <xf numFmtId="3" fontId="1" fillId="2" borderId="26" xfId="0" applyNumberFormat="1" applyFont="1" applyFill="1" applyBorder="1" applyAlignment="1">
      <alignment horizontal="center" vertical="center"/>
    </xf>
    <xf numFmtId="3" fontId="1" fillId="2" borderId="27" xfId="0" applyNumberFormat="1" applyFont="1" applyFill="1" applyBorder="1" applyAlignment="1">
      <alignment horizontal="center" vertical="center"/>
    </xf>
    <xf numFmtId="3" fontId="1" fillId="2" borderId="28" xfId="0" applyNumberFormat="1" applyFont="1" applyFill="1" applyBorder="1" applyAlignment="1">
      <alignment horizontal="center" vertical="center"/>
    </xf>
    <xf numFmtId="3" fontId="1" fillId="2" borderId="25" xfId="0" applyNumberFormat="1" applyFont="1" applyFill="1" applyBorder="1" applyAlignment="1">
      <alignment horizontal="center" vertical="center"/>
    </xf>
    <xf numFmtId="3" fontId="1" fillId="2" borderId="29" xfId="0" applyNumberFormat="1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9" fillId="2" borderId="32" xfId="0" applyFont="1" applyFill="1" applyBorder="1"/>
    <xf numFmtId="3" fontId="1" fillId="2" borderId="33" xfId="0" applyNumberFormat="1" applyFont="1" applyFill="1" applyBorder="1" applyAlignment="1">
      <alignment horizontal="center" vertical="center"/>
    </xf>
    <xf numFmtId="3" fontId="1" fillId="2" borderId="34" xfId="0" applyNumberFormat="1" applyFont="1" applyFill="1" applyBorder="1" applyAlignment="1">
      <alignment horizontal="center" vertical="center"/>
    </xf>
    <xf numFmtId="3" fontId="1" fillId="2" borderId="35" xfId="0" applyNumberFormat="1" applyFont="1" applyFill="1" applyBorder="1" applyAlignment="1">
      <alignment horizontal="center" vertical="center"/>
    </xf>
    <xf numFmtId="3" fontId="1" fillId="2" borderId="32" xfId="0" applyNumberFormat="1" applyFont="1" applyFill="1" applyBorder="1" applyAlignment="1">
      <alignment horizontal="center" vertical="center"/>
    </xf>
    <xf numFmtId="3" fontId="1" fillId="2" borderId="36" xfId="0" applyNumberFormat="1" applyFont="1" applyFill="1" applyBorder="1" applyAlignment="1">
      <alignment horizontal="center" vertical="center"/>
    </xf>
    <xf numFmtId="0" fontId="9" fillId="2" borderId="37" xfId="0" applyFont="1" applyFill="1" applyBorder="1"/>
    <xf numFmtId="3" fontId="1" fillId="2" borderId="38" xfId="0" applyNumberFormat="1" applyFont="1" applyFill="1" applyBorder="1" applyAlignment="1">
      <alignment horizontal="center" vertical="center"/>
    </xf>
    <xf numFmtId="3" fontId="1" fillId="2" borderId="39" xfId="0" applyNumberFormat="1" applyFont="1" applyFill="1" applyBorder="1" applyAlignment="1">
      <alignment horizontal="center" vertical="center"/>
    </xf>
    <xf numFmtId="3" fontId="1" fillId="2" borderId="40" xfId="0" applyNumberFormat="1" applyFont="1" applyFill="1" applyBorder="1" applyAlignment="1">
      <alignment horizontal="center" vertical="center"/>
    </xf>
    <xf numFmtId="3" fontId="1" fillId="2" borderId="37" xfId="0" applyNumberFormat="1" applyFont="1" applyFill="1" applyBorder="1" applyAlignment="1">
      <alignment horizontal="center" vertical="center"/>
    </xf>
    <xf numFmtId="3" fontId="1" fillId="2" borderId="41" xfId="0" applyNumberFormat="1" applyFont="1" applyFill="1" applyBorder="1" applyAlignment="1">
      <alignment horizontal="center" vertical="center"/>
    </xf>
    <xf numFmtId="0" fontId="9" fillId="2" borderId="19" xfId="0" applyFont="1" applyFill="1" applyBorder="1"/>
    <xf numFmtId="3" fontId="6" fillId="2" borderId="44" xfId="0" applyNumberFormat="1" applyFont="1" applyFill="1" applyBorder="1" applyAlignment="1">
      <alignment horizontal="center" vertical="center"/>
    </xf>
    <xf numFmtId="3" fontId="6" fillId="2" borderId="45" xfId="0" applyNumberFormat="1" applyFont="1" applyFill="1" applyBorder="1" applyAlignment="1">
      <alignment horizontal="center" vertical="center"/>
    </xf>
    <xf numFmtId="3" fontId="6" fillId="2" borderId="46" xfId="0" applyNumberFormat="1" applyFont="1" applyFill="1" applyBorder="1" applyAlignment="1">
      <alignment horizontal="center" vertical="center"/>
    </xf>
    <xf numFmtId="3" fontId="6" fillId="2" borderId="19" xfId="0" applyNumberFormat="1" applyFont="1" applyFill="1" applyBorder="1" applyAlignment="1">
      <alignment horizontal="center" vertical="center"/>
    </xf>
    <xf numFmtId="3" fontId="6" fillId="2" borderId="47" xfId="0" applyNumberFormat="1" applyFont="1" applyFill="1" applyBorder="1" applyAlignment="1">
      <alignment horizontal="center" vertical="center"/>
    </xf>
    <xf numFmtId="3" fontId="6" fillId="2" borderId="1" xfId="0" applyNumberFormat="1" applyFont="1" applyFill="1" applyBorder="1" applyAlignment="1">
      <alignment horizontal="center" vertical="center"/>
    </xf>
    <xf numFmtId="0" fontId="10" fillId="2" borderId="48" xfId="0" applyFont="1" applyFill="1" applyBorder="1" applyAlignment="1">
      <alignment vertical="center" textRotation="90"/>
    </xf>
    <xf numFmtId="0" fontId="11" fillId="2" borderId="1" xfId="0" applyFont="1" applyFill="1" applyBorder="1"/>
    <xf numFmtId="0" fontId="12" fillId="2" borderId="49" xfId="0" applyFont="1" applyFill="1" applyBorder="1"/>
    <xf numFmtId="0" fontId="12" fillId="2" borderId="1" xfId="0" applyFont="1" applyFill="1" applyBorder="1"/>
    <xf numFmtId="0" fontId="1" fillId="2" borderId="1" xfId="0" applyFont="1" applyFill="1" applyBorder="1" applyAlignment="1"/>
    <xf numFmtId="0" fontId="0" fillId="2" borderId="1" xfId="0" applyFont="1" applyFill="1" applyBorder="1"/>
    <xf numFmtId="3" fontId="1" fillId="2" borderId="1" xfId="0" applyNumberFormat="1" applyFont="1" applyFill="1" applyBorder="1"/>
    <xf numFmtId="0" fontId="13" fillId="2" borderId="1" xfId="0" applyFont="1" applyFill="1" applyBorder="1" applyAlignment="1">
      <alignment horizontal="left" vertical="center"/>
    </xf>
    <xf numFmtId="0" fontId="14" fillId="2" borderId="1" xfId="0" applyFont="1" applyFill="1" applyBorder="1"/>
    <xf numFmtId="0" fontId="16" fillId="3" borderId="1" xfId="0" applyFont="1" applyFill="1" applyBorder="1" applyAlignment="1">
      <alignment vertical="center"/>
    </xf>
    <xf numFmtId="0" fontId="19" fillId="3" borderId="53" xfId="0" applyFont="1" applyFill="1" applyBorder="1" applyAlignment="1">
      <alignment horizontal="center" vertical="center"/>
    </xf>
    <xf numFmtId="3" fontId="18" fillId="3" borderId="55" xfId="0" applyNumberFormat="1" applyFont="1" applyFill="1" applyBorder="1" applyAlignment="1">
      <alignment horizontal="center" vertical="center"/>
    </xf>
    <xf numFmtId="3" fontId="18" fillId="3" borderId="56" xfId="0" applyNumberFormat="1" applyFont="1" applyFill="1" applyBorder="1" applyAlignment="1">
      <alignment horizontal="center" vertical="center"/>
    </xf>
    <xf numFmtId="0" fontId="16" fillId="3" borderId="56" xfId="0" applyFont="1" applyFill="1" applyBorder="1" applyAlignment="1">
      <alignment horizontal="center" vertical="center"/>
    </xf>
    <xf numFmtId="0" fontId="16" fillId="3" borderId="1" xfId="0" applyFont="1" applyFill="1" applyBorder="1" applyAlignment="1">
      <alignment horizontal="center" vertical="center"/>
    </xf>
    <xf numFmtId="0" fontId="21" fillId="3" borderId="58" xfId="0" applyFont="1" applyFill="1" applyBorder="1" applyAlignment="1">
      <alignment vertical="center"/>
    </xf>
    <xf numFmtId="0" fontId="22" fillId="3" borderId="58" xfId="0" applyFont="1" applyFill="1" applyBorder="1" applyAlignment="1">
      <alignment vertical="center"/>
    </xf>
    <xf numFmtId="0" fontId="18" fillId="3" borderId="56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18" fillId="3" borderId="55" xfId="0" applyFont="1" applyFill="1" applyBorder="1" applyAlignment="1">
      <alignment horizontal="center" vertical="center"/>
    </xf>
    <xf numFmtId="0" fontId="23" fillId="3" borderId="1" xfId="0" applyFont="1" applyFill="1" applyBorder="1" applyAlignment="1">
      <alignment vertical="center"/>
    </xf>
    <xf numFmtId="0" fontId="22" fillId="3" borderId="1" xfId="0" applyFont="1" applyFill="1" applyBorder="1" applyAlignment="1">
      <alignment vertical="center"/>
    </xf>
    <xf numFmtId="0" fontId="16" fillId="3" borderId="55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center"/>
    </xf>
    <xf numFmtId="9" fontId="1" fillId="2" borderId="1" xfId="0" applyNumberFormat="1" applyFont="1" applyFill="1" applyBorder="1"/>
    <xf numFmtId="0" fontId="24" fillId="2" borderId="1" xfId="0" applyFont="1" applyFill="1" applyBorder="1"/>
    <xf numFmtId="3" fontId="6" fillId="2" borderId="1" xfId="0" applyNumberFormat="1" applyFont="1" applyFill="1" applyBorder="1"/>
    <xf numFmtId="0" fontId="4" fillId="2" borderId="8" xfId="0" applyFont="1" applyFill="1" applyBorder="1" applyAlignment="1">
      <alignment horizontal="center" vertical="center"/>
    </xf>
    <xf numFmtId="0" fontId="3" fillId="0" borderId="9" xfId="0" applyFont="1" applyBorder="1"/>
    <xf numFmtId="0" fontId="3" fillId="0" borderId="10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18" xfId="0" applyFont="1" applyBorder="1"/>
    <xf numFmtId="0" fontId="8" fillId="2" borderId="23" xfId="0" applyFont="1" applyFill="1" applyBorder="1" applyAlignment="1">
      <alignment horizontal="center" vertical="center"/>
    </xf>
    <xf numFmtId="0" fontId="3" fillId="0" borderId="24" xfId="0" applyFont="1" applyBorder="1"/>
    <xf numFmtId="0" fontId="3" fillId="0" borderId="30" xfId="0" applyFont="1" applyBorder="1"/>
    <xf numFmtId="0" fontId="3" fillId="0" borderId="31" xfId="0" applyFont="1" applyBorder="1"/>
    <xf numFmtId="0" fontId="3" fillId="0" borderId="42" xfId="0" applyFont="1" applyBorder="1"/>
    <xf numFmtId="0" fontId="3" fillId="0" borderId="43" xfId="0" applyFont="1" applyBorder="1"/>
    <xf numFmtId="0" fontId="13" fillId="2" borderId="2" xfId="0" applyFont="1" applyFill="1" applyBorder="1" applyAlignment="1">
      <alignment horizontal="left" vertical="center"/>
    </xf>
    <xf numFmtId="0" fontId="3" fillId="0" borderId="3" xfId="0" applyFont="1" applyBorder="1"/>
    <xf numFmtId="0" fontId="3" fillId="0" borderId="4" xfId="0" applyFont="1" applyBorder="1"/>
    <xf numFmtId="0" fontId="2" fillId="2" borderId="2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0" fontId="3" fillId="0" borderId="7" xfId="0" applyFont="1" applyBorder="1"/>
    <xf numFmtId="0" fontId="5" fillId="2" borderId="2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/>
    </xf>
    <xf numFmtId="0" fontId="3" fillId="0" borderId="12" xfId="0" applyFont="1" applyBorder="1"/>
    <xf numFmtId="0" fontId="3" fillId="0" borderId="13" xfId="0" applyFont="1" applyBorder="1"/>
    <xf numFmtId="0" fontId="4" fillId="2" borderId="14" xfId="0" applyFont="1" applyFill="1" applyBorder="1" applyAlignment="1">
      <alignment horizontal="center" vertical="center"/>
    </xf>
    <xf numFmtId="0" fontId="3" fillId="0" borderId="21" xfId="0" applyFont="1" applyBorder="1"/>
    <xf numFmtId="0" fontId="4" fillId="2" borderId="15" xfId="0" applyFont="1" applyFill="1" applyBorder="1" applyAlignment="1">
      <alignment horizontal="center" vertical="center"/>
    </xf>
    <xf numFmtId="0" fontId="3" fillId="0" borderId="22" xfId="0" applyFont="1" applyBorder="1"/>
    <xf numFmtId="0" fontId="17" fillId="3" borderId="23" xfId="0" applyFont="1" applyFill="1" applyBorder="1" applyAlignment="1">
      <alignment horizontal="center" vertical="center"/>
    </xf>
    <xf numFmtId="0" fontId="3" fillId="0" borderId="50" xfId="0" applyFont="1" applyBorder="1"/>
    <xf numFmtId="0" fontId="3" fillId="0" borderId="52" xfId="0" applyFont="1" applyBorder="1"/>
    <xf numFmtId="0" fontId="20" fillId="3" borderId="2" xfId="0" applyFont="1" applyFill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/>
    </xf>
    <xf numFmtId="0" fontId="20" fillId="3" borderId="2" xfId="0" applyFont="1" applyFill="1" applyBorder="1" applyAlignment="1">
      <alignment vertical="center"/>
    </xf>
    <xf numFmtId="0" fontId="5" fillId="2" borderId="5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/>
    </xf>
    <xf numFmtId="0" fontId="15" fillId="3" borderId="2" xfId="0" applyFont="1" applyFill="1" applyBorder="1" applyAlignment="1">
      <alignment horizontal="center" vertical="center"/>
    </xf>
    <xf numFmtId="0" fontId="18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3" borderId="51" xfId="0" applyFont="1" applyFill="1" applyBorder="1" applyAlignment="1">
      <alignment horizontal="center" vertical="center"/>
    </xf>
    <xf numFmtId="0" fontId="3" fillId="0" borderId="54" xfId="0" applyFont="1" applyBorder="1"/>
    <xf numFmtId="0" fontId="20" fillId="3" borderId="14" xfId="0" applyFont="1" applyFill="1" applyBorder="1" applyAlignment="1">
      <alignment horizontal="center" vertical="center" wrapText="1"/>
    </xf>
    <xf numFmtId="0" fontId="3" fillId="0" borderId="57" xfId="0" applyFont="1" applyBorder="1"/>
    <xf numFmtId="0" fontId="0" fillId="0" borderId="59" xfId="0" applyFont="1" applyBorder="1" applyAlignment="1"/>
    <xf numFmtId="0" fontId="30" fillId="2" borderId="23" xfId="0" applyFont="1" applyFill="1" applyBorder="1" applyAlignment="1">
      <alignment horizontal="center" vertical="center"/>
    </xf>
    <xf numFmtId="0" fontId="31" fillId="3" borderId="2" xfId="0" applyFont="1" applyFill="1" applyBorder="1" applyAlignment="1">
      <alignment horizontal="center" vertical="center"/>
    </xf>
    <xf numFmtId="0" fontId="32" fillId="2" borderId="2" xfId="0" applyFont="1" applyFill="1" applyBorder="1" applyAlignment="1">
      <alignment horizontal="center" vertical="center"/>
    </xf>
    <xf numFmtId="0" fontId="28" fillId="4" borderId="0" xfId="0" applyFont="1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3" fontId="18" fillId="5" borderId="55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workbookViewId="0">
      <selection activeCell="O23" sqref="O23"/>
    </sheetView>
  </sheetViews>
  <sheetFormatPr baseColWidth="10" defaultColWidth="12.625" defaultRowHeight="15" customHeight="1" x14ac:dyDescent="0.2"/>
  <cols>
    <col min="1" max="1" width="10.125" customWidth="1"/>
    <col min="2" max="2" width="4.875" customWidth="1"/>
    <col min="3" max="3" width="6.375" customWidth="1"/>
    <col min="4" max="4" width="15" customWidth="1"/>
    <col min="5" max="5" width="1.375" customWidth="1"/>
    <col min="6" max="6" width="9" customWidth="1"/>
    <col min="7" max="7" width="7.625" customWidth="1"/>
    <col min="8" max="8" width="8.5" customWidth="1"/>
    <col min="9" max="9" width="8.875" customWidth="1"/>
    <col min="10" max="10" width="6.875" customWidth="1"/>
    <col min="11" max="12" width="9.375" customWidth="1"/>
    <col min="13" max="13" width="0.75" customWidth="1"/>
    <col min="14" max="14" width="11.75" customWidth="1"/>
    <col min="15" max="15" width="5.75" customWidth="1"/>
    <col min="16" max="16" width="14" customWidth="1"/>
    <col min="17" max="17" width="0.875" customWidth="1"/>
    <col min="18" max="18" width="13.875" customWidth="1"/>
    <col min="19" max="19" width="1.25" customWidth="1"/>
    <col min="20" max="20" width="8.5" customWidth="1"/>
    <col min="21" max="21" width="8.25" customWidth="1"/>
    <col min="22" max="22" width="7.625" customWidth="1"/>
    <col min="23" max="23" width="10.125" customWidth="1"/>
    <col min="24" max="24" width="5.875" customWidth="1"/>
    <col min="25" max="25" width="5.375" customWidth="1"/>
    <col min="26" max="26" width="6.125" customWidth="1"/>
    <col min="27" max="27" width="1.5" customWidth="1"/>
    <col min="28" max="28" width="10.125" customWidth="1"/>
  </cols>
  <sheetData>
    <row r="1" spans="1:28" ht="14.2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27.75" customHeight="1" x14ac:dyDescent="0.25">
      <c r="A2" s="1"/>
      <c r="B2" s="77" t="s">
        <v>0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6"/>
      <c r="O2" s="1"/>
      <c r="P2" s="78"/>
      <c r="Q2" s="79"/>
      <c r="R2" s="79"/>
      <c r="S2" s="79"/>
      <c r="T2" s="79"/>
      <c r="U2" s="79"/>
      <c r="V2" s="79"/>
      <c r="W2" s="79"/>
      <c r="X2" s="79"/>
      <c r="Y2" s="79"/>
      <c r="Z2" s="80"/>
      <c r="AA2" s="1"/>
      <c r="AB2" s="1"/>
    </row>
    <row r="3" spans="1:28" ht="3" customHeigh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4.25" customHeight="1" x14ac:dyDescent="0.3">
      <c r="A4" s="1"/>
      <c r="B4" s="62" t="s">
        <v>1</v>
      </c>
      <c r="C4" s="63"/>
      <c r="D4" s="64"/>
      <c r="E4" s="1"/>
      <c r="F4" s="81" t="s">
        <v>2</v>
      </c>
      <c r="G4" s="75"/>
      <c r="H4" s="75"/>
      <c r="I4" s="76"/>
      <c r="J4" s="82" t="s">
        <v>3</v>
      </c>
      <c r="K4" s="83"/>
      <c r="L4" s="84"/>
      <c r="M4" s="2"/>
      <c r="N4" s="85" t="s">
        <v>4</v>
      </c>
      <c r="O4" s="1"/>
      <c r="P4" s="87"/>
      <c r="Q4" s="1"/>
      <c r="R4" s="95"/>
      <c r="S4" s="79"/>
      <c r="T4" s="79"/>
      <c r="U4" s="80"/>
      <c r="V4" s="96"/>
      <c r="W4" s="79"/>
      <c r="X4" s="80"/>
      <c r="Y4" s="2"/>
      <c r="Z4" s="87"/>
      <c r="AA4" s="1"/>
      <c r="AB4" s="1"/>
    </row>
    <row r="5" spans="1:28" ht="14.25" customHeight="1" x14ac:dyDescent="0.25">
      <c r="A5" s="1"/>
      <c r="B5" s="65"/>
      <c r="C5" s="66"/>
      <c r="D5" s="67"/>
      <c r="E5" s="1"/>
      <c r="F5" s="3" t="s">
        <v>5</v>
      </c>
      <c r="G5" s="3" t="s">
        <v>6</v>
      </c>
      <c r="H5" s="4" t="s">
        <v>7</v>
      </c>
      <c r="I5" s="5" t="s">
        <v>4</v>
      </c>
      <c r="J5" s="4" t="s">
        <v>8</v>
      </c>
      <c r="K5" s="4" t="s">
        <v>9</v>
      </c>
      <c r="L5" s="4" t="s">
        <v>4</v>
      </c>
      <c r="M5" s="2"/>
      <c r="N5" s="86"/>
      <c r="O5" s="1"/>
      <c r="P5" s="88"/>
      <c r="Q5" s="1"/>
      <c r="R5" s="6"/>
      <c r="S5" s="6"/>
      <c r="T5" s="7"/>
      <c r="U5" s="7"/>
      <c r="V5" s="7"/>
      <c r="W5" s="7"/>
      <c r="X5" s="7"/>
      <c r="Y5" s="2"/>
      <c r="Z5" s="88"/>
      <c r="AA5" s="1"/>
      <c r="AB5" s="1"/>
    </row>
    <row r="6" spans="1:28" ht="3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5" customHeight="1" x14ac:dyDescent="0.25">
      <c r="A7" s="1"/>
      <c r="B7" s="105" t="s">
        <v>10</v>
      </c>
      <c r="C7" s="69"/>
      <c r="D7" s="8" t="s">
        <v>11</v>
      </c>
      <c r="E7" s="1"/>
      <c r="F7" s="9">
        <v>20</v>
      </c>
      <c r="G7" s="10">
        <v>30</v>
      </c>
      <c r="H7" s="11">
        <v>45</v>
      </c>
      <c r="I7" s="12">
        <f t="shared" ref="I7:I9" si="0">F7+G7+H7</f>
        <v>95</v>
      </c>
      <c r="J7" s="13"/>
      <c r="K7" s="11"/>
      <c r="L7" s="12">
        <f t="shared" ref="L7:L9" si="1">+J7+K7</f>
        <v>0</v>
      </c>
      <c r="M7" s="14"/>
      <c r="N7" s="12">
        <f t="shared" ref="N7:N9" si="2">+I7+L7</f>
        <v>95</v>
      </c>
      <c r="O7" s="1"/>
      <c r="P7" s="15"/>
      <c r="Q7" s="1"/>
      <c r="R7" s="14"/>
      <c r="S7" s="14"/>
      <c r="T7" s="14"/>
      <c r="U7" s="14"/>
      <c r="V7" s="14"/>
      <c r="W7" s="14"/>
      <c r="X7" s="14"/>
      <c r="Y7" s="14"/>
      <c r="Z7" s="14"/>
      <c r="AA7" s="1"/>
      <c r="AB7" s="1"/>
    </row>
    <row r="8" spans="1:28" ht="14.25" customHeight="1" x14ac:dyDescent="0.25">
      <c r="A8" s="1"/>
      <c r="B8" s="70"/>
      <c r="C8" s="71"/>
      <c r="D8" s="16" t="s">
        <v>12</v>
      </c>
      <c r="E8" s="1"/>
      <c r="F8" s="17">
        <v>20</v>
      </c>
      <c r="G8" s="18">
        <v>30</v>
      </c>
      <c r="H8" s="19">
        <v>45</v>
      </c>
      <c r="I8" s="20">
        <f t="shared" si="0"/>
        <v>95</v>
      </c>
      <c r="J8" s="21"/>
      <c r="K8" s="19"/>
      <c r="L8" s="20">
        <f t="shared" si="1"/>
        <v>0</v>
      </c>
      <c r="M8" s="14"/>
      <c r="N8" s="20">
        <f t="shared" si="2"/>
        <v>95</v>
      </c>
      <c r="O8" s="1"/>
      <c r="P8" s="15"/>
      <c r="Q8" s="1"/>
      <c r="R8" s="14"/>
      <c r="S8" s="14"/>
      <c r="T8" s="14"/>
      <c r="U8" s="14"/>
      <c r="V8" s="14"/>
      <c r="W8" s="14"/>
      <c r="X8" s="14"/>
      <c r="Y8" s="14"/>
      <c r="Z8" s="14"/>
      <c r="AA8" s="1"/>
      <c r="AB8" s="1"/>
    </row>
    <row r="9" spans="1:28" ht="14.25" customHeight="1" x14ac:dyDescent="0.25">
      <c r="A9" s="1"/>
      <c r="B9" s="70"/>
      <c r="C9" s="71"/>
      <c r="D9" s="22" t="s">
        <v>13</v>
      </c>
      <c r="E9" s="1"/>
      <c r="F9" s="23">
        <v>20</v>
      </c>
      <c r="G9" s="24">
        <v>30</v>
      </c>
      <c r="H9" s="25">
        <v>45</v>
      </c>
      <c r="I9" s="26">
        <f t="shared" si="0"/>
        <v>95</v>
      </c>
      <c r="J9" s="27"/>
      <c r="K9" s="25"/>
      <c r="L9" s="26">
        <f t="shared" si="1"/>
        <v>0</v>
      </c>
      <c r="M9" s="14"/>
      <c r="N9" s="26">
        <f t="shared" si="2"/>
        <v>95</v>
      </c>
      <c r="O9" s="1"/>
      <c r="P9" s="15"/>
      <c r="Q9" s="1"/>
      <c r="R9" s="14"/>
      <c r="S9" s="14"/>
      <c r="T9" s="14"/>
      <c r="U9" s="14"/>
      <c r="V9" s="14"/>
      <c r="W9" s="14"/>
      <c r="X9" s="14"/>
      <c r="Y9" s="14"/>
      <c r="Z9" s="14"/>
      <c r="AA9" s="1"/>
      <c r="AB9" s="1"/>
    </row>
    <row r="10" spans="1:28" ht="14.25" customHeight="1" x14ac:dyDescent="0.25">
      <c r="A10" s="1"/>
      <c r="B10" s="72"/>
      <c r="C10" s="73"/>
      <c r="D10" s="28" t="s">
        <v>4</v>
      </c>
      <c r="E10" s="1"/>
      <c r="F10" s="29">
        <f t="shared" ref="F10:M10" si="3">F7+F8+F9</f>
        <v>60</v>
      </c>
      <c r="G10" s="30">
        <f t="shared" si="3"/>
        <v>90</v>
      </c>
      <c r="H10" s="31">
        <f t="shared" si="3"/>
        <v>135</v>
      </c>
      <c r="I10" s="32">
        <f t="shared" si="3"/>
        <v>285</v>
      </c>
      <c r="J10" s="33">
        <f t="shared" si="3"/>
        <v>0</v>
      </c>
      <c r="K10" s="31">
        <f t="shared" si="3"/>
        <v>0</v>
      </c>
      <c r="L10" s="32">
        <f t="shared" si="3"/>
        <v>0</v>
      </c>
      <c r="M10" s="34">
        <f t="shared" si="3"/>
        <v>0</v>
      </c>
      <c r="N10" s="32">
        <f>+N7+N8+N9</f>
        <v>285</v>
      </c>
      <c r="O10" s="1"/>
      <c r="P10" s="15"/>
      <c r="Q10" s="1"/>
      <c r="R10" s="34"/>
      <c r="S10" s="34"/>
      <c r="T10" s="34"/>
      <c r="U10" s="34"/>
      <c r="V10" s="34"/>
      <c r="W10" s="34"/>
      <c r="X10" s="34"/>
      <c r="Y10" s="34"/>
      <c r="Z10" s="34"/>
      <c r="AA10" s="1"/>
      <c r="AB10" s="1"/>
    </row>
    <row r="11" spans="1:28" ht="3" customHeight="1" x14ac:dyDescent="0.25">
      <c r="A11" s="1"/>
      <c r="B11" s="35"/>
      <c r="C11" s="36"/>
      <c r="D11" s="37"/>
      <c r="E11" s="1"/>
      <c r="F11" s="14"/>
      <c r="G11" s="14"/>
      <c r="H11" s="14"/>
      <c r="I11" s="14"/>
      <c r="J11" s="14"/>
      <c r="K11" s="14"/>
      <c r="L11" s="14"/>
      <c r="M11" s="14"/>
      <c r="N11" s="14"/>
      <c r="O11" s="1"/>
      <c r="P11" s="38"/>
      <c r="Q11" s="1"/>
      <c r="R11" s="14"/>
      <c r="S11" s="14"/>
      <c r="T11" s="14"/>
      <c r="U11" s="14"/>
      <c r="V11" s="14"/>
      <c r="W11" s="14"/>
      <c r="X11" s="14"/>
      <c r="Y11" s="14"/>
      <c r="Z11" s="14"/>
      <c r="AA11" s="1"/>
      <c r="AB11" s="1"/>
    </row>
    <row r="12" spans="1:28" ht="15" customHeight="1" x14ac:dyDescent="0.25">
      <c r="A12" s="1"/>
      <c r="B12" s="105" t="s">
        <v>14</v>
      </c>
      <c r="C12" s="69"/>
      <c r="D12" s="8" t="s">
        <v>15</v>
      </c>
      <c r="E12" s="1"/>
      <c r="F12" s="9">
        <v>20</v>
      </c>
      <c r="G12" s="10">
        <v>15</v>
      </c>
      <c r="H12" s="11">
        <v>45</v>
      </c>
      <c r="I12" s="12">
        <f t="shared" ref="I12:I14" si="4">F12+G12+H12</f>
        <v>80</v>
      </c>
      <c r="J12" s="13"/>
      <c r="K12" s="12">
        <v>150</v>
      </c>
      <c r="L12" s="12">
        <f t="shared" ref="L12:L14" si="5">+J12+K12</f>
        <v>150</v>
      </c>
      <c r="M12" s="14"/>
      <c r="N12" s="12">
        <f t="shared" ref="N12:N14" si="6">+I12+L12</f>
        <v>230</v>
      </c>
      <c r="O12" s="1"/>
      <c r="P12" s="15"/>
      <c r="Q12" s="1"/>
      <c r="R12" s="14"/>
      <c r="S12" s="14"/>
      <c r="T12" s="14"/>
      <c r="U12" s="14"/>
      <c r="V12" s="14"/>
      <c r="W12" s="14"/>
      <c r="X12" s="14"/>
      <c r="Y12" s="14"/>
      <c r="Z12" s="14"/>
      <c r="AA12" s="1"/>
      <c r="AB12" s="1"/>
    </row>
    <row r="13" spans="1:28" ht="14.25" customHeight="1" x14ac:dyDescent="0.25">
      <c r="A13" s="1"/>
      <c r="B13" s="70"/>
      <c r="C13" s="71"/>
      <c r="D13" s="16" t="s">
        <v>16</v>
      </c>
      <c r="E13" s="1"/>
      <c r="F13" s="17">
        <v>20</v>
      </c>
      <c r="G13" s="18">
        <v>20</v>
      </c>
      <c r="H13" s="19">
        <v>45</v>
      </c>
      <c r="I13" s="20">
        <f t="shared" si="4"/>
        <v>85</v>
      </c>
      <c r="J13" s="21"/>
      <c r="K13" s="20">
        <v>150</v>
      </c>
      <c r="L13" s="20">
        <f t="shared" si="5"/>
        <v>150</v>
      </c>
      <c r="M13" s="14"/>
      <c r="N13" s="20">
        <f t="shared" si="6"/>
        <v>235</v>
      </c>
      <c r="O13" s="1"/>
      <c r="P13" s="15"/>
      <c r="Q13" s="1"/>
      <c r="R13" s="14"/>
      <c r="S13" s="14"/>
      <c r="T13" s="14"/>
      <c r="U13" s="14"/>
      <c r="V13" s="14"/>
      <c r="W13" s="14"/>
      <c r="X13" s="14"/>
      <c r="Y13" s="14"/>
      <c r="Z13" s="14"/>
      <c r="AA13" s="1"/>
      <c r="AB13" s="1"/>
    </row>
    <row r="14" spans="1:28" ht="14.25" customHeight="1" x14ac:dyDescent="0.25">
      <c r="A14" s="1"/>
      <c r="B14" s="70"/>
      <c r="C14" s="71"/>
      <c r="D14" s="22" t="s">
        <v>17</v>
      </c>
      <c r="E14" s="1"/>
      <c r="F14" s="23">
        <v>20</v>
      </c>
      <c r="G14" s="24">
        <v>15</v>
      </c>
      <c r="H14" s="25">
        <v>45</v>
      </c>
      <c r="I14" s="26">
        <f t="shared" si="4"/>
        <v>80</v>
      </c>
      <c r="J14" s="27"/>
      <c r="K14" s="26">
        <v>150</v>
      </c>
      <c r="L14" s="26">
        <f t="shared" si="5"/>
        <v>150</v>
      </c>
      <c r="M14" s="14"/>
      <c r="N14" s="26">
        <f t="shared" si="6"/>
        <v>230</v>
      </c>
      <c r="O14" s="1"/>
      <c r="P14" s="15"/>
      <c r="Q14" s="1"/>
      <c r="R14" s="14"/>
      <c r="S14" s="14"/>
      <c r="T14" s="14"/>
      <c r="U14" s="14"/>
      <c r="V14" s="14"/>
      <c r="W14" s="14"/>
      <c r="X14" s="14"/>
      <c r="Y14" s="14"/>
      <c r="Z14" s="14"/>
      <c r="AA14" s="1"/>
      <c r="AB14" s="1"/>
    </row>
    <row r="15" spans="1:28" ht="14.25" customHeight="1" x14ac:dyDescent="0.25">
      <c r="A15" s="1"/>
      <c r="B15" s="72"/>
      <c r="C15" s="73"/>
      <c r="D15" s="28" t="s">
        <v>4</v>
      </c>
      <c r="E15" s="1"/>
      <c r="F15" s="29">
        <f t="shared" ref="F15:M15" si="7">F12+F13+F14</f>
        <v>60</v>
      </c>
      <c r="G15" s="30">
        <f t="shared" si="7"/>
        <v>50</v>
      </c>
      <c r="H15" s="31">
        <f t="shared" si="7"/>
        <v>135</v>
      </c>
      <c r="I15" s="32">
        <f t="shared" si="7"/>
        <v>245</v>
      </c>
      <c r="J15" s="33">
        <f t="shared" si="7"/>
        <v>0</v>
      </c>
      <c r="K15" s="31">
        <f t="shared" si="7"/>
        <v>450</v>
      </c>
      <c r="L15" s="32">
        <f t="shared" si="7"/>
        <v>450</v>
      </c>
      <c r="M15" s="34">
        <f t="shared" si="7"/>
        <v>0</v>
      </c>
      <c r="N15" s="32">
        <f>+N12+N13+N14</f>
        <v>695</v>
      </c>
      <c r="O15" s="1"/>
      <c r="P15" s="15"/>
      <c r="Q15" s="1"/>
      <c r="R15" s="34"/>
      <c r="S15" s="34"/>
      <c r="T15" s="34"/>
      <c r="U15" s="34"/>
      <c r="V15" s="34"/>
      <c r="W15" s="34"/>
      <c r="X15" s="34"/>
      <c r="Y15" s="34"/>
      <c r="Z15" s="34"/>
      <c r="AA15" s="1"/>
      <c r="AB15" s="1"/>
    </row>
    <row r="16" spans="1:28" ht="3" customHeight="1" x14ac:dyDescent="0.25">
      <c r="A16" s="1"/>
      <c r="B16" s="35"/>
      <c r="C16" s="36"/>
      <c r="D16" s="37"/>
      <c r="E16" s="1"/>
      <c r="F16" s="14"/>
      <c r="G16" s="14"/>
      <c r="H16" s="14"/>
      <c r="I16" s="14"/>
      <c r="J16" s="14"/>
      <c r="K16" s="14"/>
      <c r="L16" s="14"/>
      <c r="M16" s="14"/>
      <c r="N16" s="14"/>
      <c r="O16" s="1"/>
      <c r="P16" s="38"/>
      <c r="Q16" s="1"/>
      <c r="R16" s="14"/>
      <c r="S16" s="14"/>
      <c r="T16" s="14"/>
      <c r="U16" s="14"/>
      <c r="V16" s="14"/>
      <c r="W16" s="14"/>
      <c r="X16" s="14"/>
      <c r="Y16" s="14"/>
      <c r="Z16" s="14"/>
      <c r="AA16" s="1"/>
      <c r="AB16" s="1"/>
    </row>
    <row r="17" spans="1:28" ht="15" customHeight="1" x14ac:dyDescent="0.25">
      <c r="A17" s="1"/>
      <c r="B17" s="68" t="s">
        <v>18</v>
      </c>
      <c r="C17" s="69"/>
      <c r="D17" s="8" t="s">
        <v>19</v>
      </c>
      <c r="E17" s="1"/>
      <c r="F17" s="9">
        <v>20</v>
      </c>
      <c r="G17" s="10">
        <v>30</v>
      </c>
      <c r="H17" s="11">
        <v>45</v>
      </c>
      <c r="I17" s="12">
        <f t="shared" ref="I17:I19" si="8">F17+G17+H17</f>
        <v>95</v>
      </c>
      <c r="J17" s="13"/>
      <c r="K17" s="11"/>
      <c r="L17" s="12">
        <f t="shared" ref="L17:L19" si="9">+J17+K17</f>
        <v>0</v>
      </c>
      <c r="M17" s="14"/>
      <c r="N17" s="12">
        <f t="shared" ref="N17:N19" si="10">+I17+L17</f>
        <v>95</v>
      </c>
      <c r="O17" s="1"/>
      <c r="P17" s="15"/>
      <c r="Q17" s="1"/>
      <c r="R17" s="14"/>
      <c r="S17" s="14"/>
      <c r="T17" s="14"/>
      <c r="U17" s="14"/>
      <c r="V17" s="14"/>
      <c r="W17" s="14"/>
      <c r="X17" s="14"/>
      <c r="Y17" s="14"/>
      <c r="Z17" s="14"/>
      <c r="AA17" s="1"/>
      <c r="AB17" s="1"/>
    </row>
    <row r="18" spans="1:28" ht="14.25" customHeight="1" x14ac:dyDescent="0.25">
      <c r="A18" s="1"/>
      <c r="B18" s="70"/>
      <c r="C18" s="71"/>
      <c r="D18" s="16" t="s">
        <v>20</v>
      </c>
      <c r="E18" s="1"/>
      <c r="F18" s="17">
        <v>30</v>
      </c>
      <c r="G18" s="18">
        <v>30</v>
      </c>
      <c r="H18" s="19">
        <v>45</v>
      </c>
      <c r="I18" s="20">
        <f t="shared" si="8"/>
        <v>105</v>
      </c>
      <c r="J18" s="21"/>
      <c r="K18" s="19"/>
      <c r="L18" s="20">
        <f t="shared" si="9"/>
        <v>0</v>
      </c>
      <c r="M18" s="14"/>
      <c r="N18" s="20">
        <f t="shared" si="10"/>
        <v>105</v>
      </c>
      <c r="O18" s="1"/>
      <c r="P18" s="15"/>
      <c r="Q18" s="1"/>
      <c r="R18" s="14"/>
      <c r="S18" s="14"/>
      <c r="T18" s="14"/>
      <c r="U18" s="14"/>
      <c r="V18" s="14"/>
      <c r="W18" s="14"/>
      <c r="X18" s="14"/>
      <c r="Y18" s="14"/>
      <c r="Z18" s="14"/>
      <c r="AA18" s="1"/>
      <c r="AB18" s="1"/>
    </row>
    <row r="19" spans="1:28" ht="14.25" customHeight="1" x14ac:dyDescent="0.25">
      <c r="A19" s="1"/>
      <c r="B19" s="70"/>
      <c r="C19" s="71"/>
      <c r="D19" s="22" t="s">
        <v>21</v>
      </c>
      <c r="E19" s="1"/>
      <c r="F19" s="23">
        <v>20</v>
      </c>
      <c r="G19" s="24">
        <v>30</v>
      </c>
      <c r="H19" s="25">
        <v>45</v>
      </c>
      <c r="I19" s="26">
        <f t="shared" si="8"/>
        <v>95</v>
      </c>
      <c r="J19" s="27"/>
      <c r="K19" s="25"/>
      <c r="L19" s="26">
        <f t="shared" si="9"/>
        <v>0</v>
      </c>
      <c r="M19" s="14"/>
      <c r="N19" s="26">
        <f t="shared" si="10"/>
        <v>95</v>
      </c>
      <c r="O19" s="1"/>
      <c r="P19" s="15"/>
      <c r="Q19" s="1"/>
      <c r="R19" s="14"/>
      <c r="S19" s="14"/>
      <c r="T19" s="14"/>
      <c r="U19" s="14"/>
      <c r="V19" s="14"/>
      <c r="W19" s="14"/>
      <c r="X19" s="14"/>
      <c r="Y19" s="14"/>
      <c r="Z19" s="14"/>
      <c r="AA19" s="1"/>
      <c r="AB19" s="1"/>
    </row>
    <row r="20" spans="1:28" ht="14.25" customHeight="1" x14ac:dyDescent="0.25">
      <c r="A20" s="1"/>
      <c r="B20" s="72"/>
      <c r="C20" s="73"/>
      <c r="D20" s="28" t="s">
        <v>4</v>
      </c>
      <c r="E20" s="1"/>
      <c r="F20" s="29">
        <f t="shared" ref="F20:M20" si="11">F17+F18+F19</f>
        <v>70</v>
      </c>
      <c r="G20" s="30">
        <f t="shared" si="11"/>
        <v>90</v>
      </c>
      <c r="H20" s="31">
        <f t="shared" si="11"/>
        <v>135</v>
      </c>
      <c r="I20" s="32">
        <f t="shared" si="11"/>
        <v>295</v>
      </c>
      <c r="J20" s="33">
        <f t="shared" si="11"/>
        <v>0</v>
      </c>
      <c r="K20" s="30">
        <f t="shared" si="11"/>
        <v>0</v>
      </c>
      <c r="L20" s="30">
        <f t="shared" si="11"/>
        <v>0</v>
      </c>
      <c r="M20" s="34">
        <f t="shared" si="11"/>
        <v>0</v>
      </c>
      <c r="N20" s="32">
        <f>+N17+N18+N19</f>
        <v>295</v>
      </c>
      <c r="O20" s="1"/>
      <c r="P20" s="15"/>
      <c r="Q20" s="39" t="s">
        <v>22</v>
      </c>
      <c r="R20" s="34"/>
      <c r="S20" s="34"/>
      <c r="T20" s="34"/>
      <c r="U20" s="34"/>
      <c r="V20" s="34"/>
      <c r="W20" s="34"/>
      <c r="X20" s="34"/>
      <c r="Y20" s="34"/>
      <c r="Z20" s="34"/>
      <c r="AA20" s="1"/>
      <c r="AB20" s="1"/>
    </row>
    <row r="21" spans="1:28" ht="4.5" customHeight="1" x14ac:dyDescent="0.25">
      <c r="A21" s="1"/>
      <c r="B21" s="40"/>
      <c r="C21" s="40"/>
      <c r="D21" s="38"/>
      <c r="E21" s="1"/>
      <c r="F21" s="14"/>
      <c r="G21" s="14"/>
      <c r="H21" s="14"/>
      <c r="I21" s="14"/>
      <c r="J21" s="14"/>
      <c r="K21" s="14"/>
      <c r="L21" s="14"/>
      <c r="M21" s="14"/>
      <c r="N21" s="14"/>
      <c r="O21" s="1"/>
      <c r="P21" s="38"/>
      <c r="Q21" s="1"/>
      <c r="R21" s="14"/>
      <c r="S21" s="14"/>
      <c r="T21" s="14"/>
      <c r="U21" s="14"/>
      <c r="V21" s="14"/>
      <c r="W21" s="14"/>
      <c r="X21" s="14"/>
      <c r="Y21" s="14"/>
      <c r="Z21" s="14"/>
      <c r="AA21" s="1"/>
      <c r="AB21" s="1"/>
    </row>
    <row r="22" spans="1:28" ht="15" customHeight="1" x14ac:dyDescent="0.25">
      <c r="A22" s="1"/>
      <c r="B22" s="68" t="s">
        <v>23</v>
      </c>
      <c r="C22" s="69"/>
      <c r="D22" s="8" t="s">
        <v>24</v>
      </c>
      <c r="E22" s="1"/>
      <c r="F22" s="9">
        <v>120</v>
      </c>
      <c r="G22" s="10">
        <v>100</v>
      </c>
      <c r="H22" s="11">
        <v>120</v>
      </c>
      <c r="I22" s="12">
        <f t="shared" ref="I22:I24" si="12">F22+G22+H22</f>
        <v>340</v>
      </c>
      <c r="J22" s="13"/>
      <c r="K22" s="11">
        <v>120</v>
      </c>
      <c r="L22" s="12">
        <f t="shared" ref="L22:L24" si="13">+J22+K22</f>
        <v>120</v>
      </c>
      <c r="M22" s="14"/>
      <c r="N22" s="12">
        <f t="shared" ref="N22:N24" si="14">+I22+L22</f>
        <v>460</v>
      </c>
      <c r="O22" s="1"/>
      <c r="P22" s="15"/>
      <c r="Q22" s="1"/>
      <c r="R22" s="14"/>
      <c r="S22" s="14"/>
      <c r="T22" s="14"/>
      <c r="U22" s="14"/>
      <c r="V22" s="14"/>
      <c r="W22" s="14"/>
      <c r="X22" s="14"/>
      <c r="Y22" s="14"/>
      <c r="Z22" s="14"/>
      <c r="AA22" s="1"/>
      <c r="AB22" s="1"/>
    </row>
    <row r="23" spans="1:28" ht="14.25" customHeight="1" x14ac:dyDescent="0.25">
      <c r="A23" s="1"/>
      <c r="B23" s="70"/>
      <c r="C23" s="71"/>
      <c r="D23" s="16" t="s">
        <v>25</v>
      </c>
      <c r="E23" s="1"/>
      <c r="F23" s="17">
        <v>80</v>
      </c>
      <c r="G23" s="18">
        <v>100</v>
      </c>
      <c r="H23" s="19">
        <v>120</v>
      </c>
      <c r="I23" s="20">
        <f t="shared" si="12"/>
        <v>300</v>
      </c>
      <c r="J23" s="21"/>
      <c r="K23" s="19">
        <v>100</v>
      </c>
      <c r="L23" s="20">
        <f t="shared" si="13"/>
        <v>100</v>
      </c>
      <c r="M23" s="14"/>
      <c r="N23" s="20">
        <f t="shared" si="14"/>
        <v>400</v>
      </c>
      <c r="O23" s="1"/>
      <c r="P23" s="15"/>
      <c r="Q23" s="1"/>
      <c r="R23" s="14"/>
      <c r="S23" s="14"/>
      <c r="T23" s="14"/>
      <c r="U23" s="14"/>
      <c r="V23" s="14"/>
      <c r="W23" s="14"/>
      <c r="X23" s="14"/>
      <c r="Y23" s="14"/>
      <c r="Z23" s="14"/>
      <c r="AA23" s="1"/>
      <c r="AB23" s="1"/>
    </row>
    <row r="24" spans="1:28" ht="14.25" customHeight="1" x14ac:dyDescent="0.25">
      <c r="A24" s="1"/>
      <c r="B24" s="70"/>
      <c r="C24" s="71"/>
      <c r="D24" s="22" t="s">
        <v>26</v>
      </c>
      <c r="E24" s="1"/>
      <c r="F24" s="23">
        <v>60</v>
      </c>
      <c r="G24" s="24">
        <v>100</v>
      </c>
      <c r="H24" s="25">
        <v>120</v>
      </c>
      <c r="I24" s="26">
        <f t="shared" si="12"/>
        <v>280</v>
      </c>
      <c r="J24" s="27"/>
      <c r="K24" s="25">
        <v>110</v>
      </c>
      <c r="L24" s="26">
        <f t="shared" si="13"/>
        <v>110</v>
      </c>
      <c r="M24" s="14"/>
      <c r="N24" s="26">
        <f t="shared" si="14"/>
        <v>390</v>
      </c>
      <c r="O24" s="1"/>
      <c r="P24" s="15"/>
      <c r="Q24" s="1"/>
      <c r="R24" s="14"/>
      <c r="S24" s="14"/>
      <c r="T24" s="14"/>
      <c r="U24" s="14"/>
      <c r="V24" s="14"/>
      <c r="W24" s="14"/>
      <c r="X24" s="14"/>
      <c r="Y24" s="14"/>
      <c r="Z24" s="14"/>
      <c r="AA24" s="1"/>
      <c r="AB24" s="1"/>
    </row>
    <row r="25" spans="1:28" ht="14.25" customHeight="1" x14ac:dyDescent="0.25">
      <c r="A25" s="1"/>
      <c r="B25" s="72"/>
      <c r="C25" s="73"/>
      <c r="D25" s="28" t="s">
        <v>4</v>
      </c>
      <c r="E25" s="1"/>
      <c r="F25" s="29">
        <f t="shared" ref="F25:M25" si="15">F22+F23+F24</f>
        <v>260</v>
      </c>
      <c r="G25" s="30">
        <f t="shared" si="15"/>
        <v>300</v>
      </c>
      <c r="H25" s="31">
        <f t="shared" si="15"/>
        <v>360</v>
      </c>
      <c r="I25" s="32">
        <f t="shared" si="15"/>
        <v>920</v>
      </c>
      <c r="J25" s="33">
        <f t="shared" si="15"/>
        <v>0</v>
      </c>
      <c r="K25" s="30">
        <f t="shared" si="15"/>
        <v>330</v>
      </c>
      <c r="L25" s="30">
        <f t="shared" si="15"/>
        <v>330</v>
      </c>
      <c r="M25" s="34">
        <f t="shared" si="15"/>
        <v>0</v>
      </c>
      <c r="N25" s="32">
        <f>+N22+N23+N24</f>
        <v>1250</v>
      </c>
      <c r="O25" s="1"/>
      <c r="P25" s="15"/>
      <c r="Q25" s="1"/>
      <c r="R25" s="34"/>
      <c r="S25" s="34"/>
      <c r="T25" s="34"/>
      <c r="U25" s="34"/>
      <c r="V25" s="34"/>
      <c r="W25" s="34"/>
      <c r="X25" s="34"/>
      <c r="Y25" s="34"/>
      <c r="Z25" s="34"/>
      <c r="AA25" s="1"/>
      <c r="AB25" s="1"/>
    </row>
    <row r="26" spans="1:28" ht="4.5" customHeight="1" x14ac:dyDescent="0.25">
      <c r="A26" s="1"/>
      <c r="B26" s="40"/>
      <c r="C26" s="40"/>
      <c r="D26" s="38"/>
      <c r="E26" s="1"/>
      <c r="F26" s="14"/>
      <c r="G26" s="14"/>
      <c r="H26" s="14"/>
      <c r="I26" s="14"/>
      <c r="J26" s="14"/>
      <c r="K26" s="14"/>
      <c r="L26" s="14"/>
      <c r="M26" s="14"/>
      <c r="N26" s="14"/>
      <c r="O26" s="1"/>
      <c r="P26" s="38"/>
      <c r="Q26" s="1"/>
      <c r="R26" s="14"/>
      <c r="S26" s="14"/>
      <c r="T26" s="14"/>
      <c r="U26" s="14"/>
      <c r="V26" s="14"/>
      <c r="W26" s="14"/>
      <c r="X26" s="14"/>
      <c r="Y26" s="14"/>
      <c r="Z26" s="14"/>
      <c r="AA26" s="1"/>
      <c r="AB26" s="1"/>
    </row>
    <row r="27" spans="1:28" ht="15" customHeight="1" x14ac:dyDescent="0.25">
      <c r="A27" s="1"/>
      <c r="B27" s="68" t="s">
        <v>27</v>
      </c>
      <c r="C27" s="69"/>
      <c r="D27" s="8" t="s">
        <v>28</v>
      </c>
      <c r="E27" s="1"/>
      <c r="F27" s="9"/>
      <c r="G27" s="10"/>
      <c r="H27" s="11"/>
      <c r="I27" s="12">
        <f t="shared" ref="I27:I29" si="16">F27+G27+H27</f>
        <v>0</v>
      </c>
      <c r="J27" s="13">
        <v>20</v>
      </c>
      <c r="K27" s="11"/>
      <c r="L27" s="12">
        <f t="shared" ref="L27:L29" si="17">+J27+K27</f>
        <v>20</v>
      </c>
      <c r="M27" s="14"/>
      <c r="N27" s="12">
        <f t="shared" ref="N27:N29" si="18">+I27+L27</f>
        <v>20</v>
      </c>
      <c r="O27" s="1"/>
      <c r="P27" s="15"/>
      <c r="Q27" s="1"/>
      <c r="R27" s="14"/>
      <c r="S27" s="14"/>
      <c r="T27" s="14"/>
      <c r="U27" s="14"/>
      <c r="V27" s="14"/>
      <c r="W27" s="14"/>
      <c r="X27" s="14"/>
      <c r="Y27" s="14"/>
      <c r="Z27" s="14"/>
      <c r="AA27" s="1"/>
      <c r="AB27" s="1"/>
    </row>
    <row r="28" spans="1:28" ht="14.25" customHeight="1" x14ac:dyDescent="0.25">
      <c r="A28" s="1"/>
      <c r="B28" s="70"/>
      <c r="C28" s="71"/>
      <c r="D28" s="16" t="s">
        <v>29</v>
      </c>
      <c r="E28" s="1"/>
      <c r="F28" s="17"/>
      <c r="G28" s="18"/>
      <c r="H28" s="19"/>
      <c r="I28" s="20">
        <f t="shared" si="16"/>
        <v>0</v>
      </c>
      <c r="J28" s="21">
        <v>280</v>
      </c>
      <c r="K28" s="19"/>
      <c r="L28" s="20">
        <f t="shared" si="17"/>
        <v>280</v>
      </c>
      <c r="M28" s="14"/>
      <c r="N28" s="20">
        <f t="shared" si="18"/>
        <v>280</v>
      </c>
      <c r="O28" s="1"/>
      <c r="P28" s="15"/>
      <c r="Q28" s="1"/>
      <c r="R28" s="14"/>
      <c r="S28" s="14"/>
      <c r="T28" s="14"/>
      <c r="U28" s="14"/>
      <c r="V28" s="14"/>
      <c r="W28" s="14"/>
      <c r="X28" s="14"/>
      <c r="Y28" s="14"/>
      <c r="Z28" s="14"/>
      <c r="AA28" s="1"/>
      <c r="AB28" s="1"/>
    </row>
    <row r="29" spans="1:28" ht="14.25" customHeight="1" x14ac:dyDescent="0.25">
      <c r="A29" s="1"/>
      <c r="B29" s="70"/>
      <c r="C29" s="71"/>
      <c r="D29" s="22" t="s">
        <v>30</v>
      </c>
      <c r="E29" s="1"/>
      <c r="F29" s="23"/>
      <c r="G29" s="24"/>
      <c r="H29" s="25"/>
      <c r="I29" s="26">
        <f t="shared" si="16"/>
        <v>0</v>
      </c>
      <c r="J29" s="27">
        <v>20</v>
      </c>
      <c r="K29" s="25"/>
      <c r="L29" s="26">
        <f t="shared" si="17"/>
        <v>20</v>
      </c>
      <c r="M29" s="14"/>
      <c r="N29" s="26">
        <f t="shared" si="18"/>
        <v>20</v>
      </c>
      <c r="O29" s="1"/>
      <c r="P29" s="15"/>
      <c r="Q29" s="1"/>
      <c r="R29" s="14"/>
      <c r="S29" s="14"/>
      <c r="T29" s="14"/>
      <c r="U29" s="14"/>
      <c r="V29" s="14"/>
      <c r="W29" s="14"/>
      <c r="X29" s="14"/>
      <c r="Y29" s="14"/>
      <c r="Z29" s="14"/>
      <c r="AA29" s="1"/>
      <c r="AB29" s="1"/>
    </row>
    <row r="30" spans="1:28" ht="14.25" customHeight="1" x14ac:dyDescent="0.25">
      <c r="A30" s="1"/>
      <c r="B30" s="72"/>
      <c r="C30" s="73"/>
      <c r="D30" s="28" t="s">
        <v>4</v>
      </c>
      <c r="E30" s="1"/>
      <c r="F30" s="29">
        <f t="shared" ref="F30:M30" si="19">F27+F28+F29</f>
        <v>0</v>
      </c>
      <c r="G30" s="30">
        <f t="shared" si="19"/>
        <v>0</v>
      </c>
      <c r="H30" s="31">
        <f t="shared" si="19"/>
        <v>0</v>
      </c>
      <c r="I30" s="32">
        <f t="shared" si="19"/>
        <v>0</v>
      </c>
      <c r="J30" s="33">
        <f t="shared" si="19"/>
        <v>320</v>
      </c>
      <c r="K30" s="31">
        <f t="shared" si="19"/>
        <v>0</v>
      </c>
      <c r="L30" s="32">
        <f t="shared" si="19"/>
        <v>320</v>
      </c>
      <c r="M30" s="34">
        <f t="shared" si="19"/>
        <v>0</v>
      </c>
      <c r="N30" s="32">
        <f>+N27+N28+N29</f>
        <v>320</v>
      </c>
      <c r="O30" s="1"/>
      <c r="P30" s="15"/>
      <c r="Q30" s="1"/>
      <c r="R30" s="34"/>
      <c r="S30" s="34"/>
      <c r="T30" s="34"/>
      <c r="U30" s="34"/>
      <c r="V30" s="34"/>
      <c r="W30" s="34"/>
      <c r="X30" s="34"/>
      <c r="Y30" s="34"/>
      <c r="Z30" s="34"/>
      <c r="AA30" s="1"/>
      <c r="AB30" s="1"/>
    </row>
    <row r="31" spans="1:28" ht="5.25" customHeight="1" x14ac:dyDescent="0.25">
      <c r="A31" s="1"/>
      <c r="B31" s="1"/>
      <c r="C31" s="1"/>
      <c r="D31" s="1"/>
      <c r="E31" s="1"/>
      <c r="F31" s="41"/>
      <c r="G31" s="41"/>
      <c r="H31" s="41"/>
      <c r="I31" s="41"/>
      <c r="J31" s="14"/>
      <c r="K31" s="14"/>
      <c r="L31" s="14"/>
      <c r="M31" s="14"/>
      <c r="N31" s="14"/>
      <c r="O31" s="1"/>
      <c r="P31" s="1"/>
      <c r="Q31" s="1"/>
      <c r="R31" s="41"/>
      <c r="S31" s="41"/>
      <c r="T31" s="41"/>
      <c r="U31" s="41"/>
      <c r="V31" s="14"/>
      <c r="W31" s="14"/>
      <c r="X31" s="14"/>
      <c r="Y31" s="14"/>
      <c r="Z31" s="14"/>
      <c r="AA31" s="1"/>
      <c r="AB31" s="1"/>
    </row>
    <row r="32" spans="1:28" ht="27" customHeight="1" x14ac:dyDescent="0.25">
      <c r="A32" s="1"/>
      <c r="B32" s="74" t="s">
        <v>31</v>
      </c>
      <c r="C32" s="75"/>
      <c r="D32" s="76"/>
      <c r="E32" s="2"/>
      <c r="F32" s="32">
        <f t="shared" ref="F32:H32" si="20">+F10+F15+F20+F25+F30</f>
        <v>450</v>
      </c>
      <c r="G32" s="32">
        <f t="shared" si="20"/>
        <v>530</v>
      </c>
      <c r="H32" s="32">
        <f t="shared" si="20"/>
        <v>765</v>
      </c>
      <c r="I32" s="32">
        <f>+F32+G32+H32</f>
        <v>1745</v>
      </c>
      <c r="J32" s="32">
        <f t="shared" ref="J32:K32" si="21">+J10+J15+J20+J25+J30</f>
        <v>320</v>
      </c>
      <c r="K32" s="32">
        <f t="shared" si="21"/>
        <v>780</v>
      </c>
      <c r="L32" s="32">
        <f>+J32+K32</f>
        <v>1100</v>
      </c>
      <c r="M32" s="34">
        <f>M30+M25+M20+M15+M10</f>
        <v>0</v>
      </c>
      <c r="N32" s="32">
        <f>+I32+L32</f>
        <v>2845</v>
      </c>
      <c r="O32" s="1"/>
      <c r="P32" s="42"/>
      <c r="Q32" s="2"/>
      <c r="R32" s="34"/>
      <c r="S32" s="34"/>
      <c r="T32" s="34"/>
      <c r="U32" s="34"/>
      <c r="V32" s="34"/>
      <c r="W32" s="34"/>
      <c r="X32" s="34"/>
      <c r="Y32" s="34"/>
      <c r="Z32" s="34"/>
      <c r="AA32" s="1"/>
      <c r="AB32" s="1"/>
    </row>
    <row r="33" spans="1:28" ht="6.7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t="14.25" customHeight="1" x14ac:dyDescent="0.4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43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ht="14.25" customHeight="1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97" t="s">
        <v>0</v>
      </c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6"/>
    </row>
    <row r="36" spans="1:28" ht="14.25" customHeight="1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</row>
    <row r="37" spans="1:28" ht="14.25" customHeight="1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89" t="s">
        <v>32</v>
      </c>
      <c r="Q37" s="90"/>
      <c r="R37" s="69"/>
      <c r="S37" s="44"/>
      <c r="T37" s="98" t="s">
        <v>2</v>
      </c>
      <c r="U37" s="75"/>
      <c r="V37" s="75"/>
      <c r="W37" s="76"/>
      <c r="X37" s="99" t="s">
        <v>3</v>
      </c>
      <c r="Y37" s="75"/>
      <c r="Z37" s="76"/>
      <c r="AA37" s="44"/>
      <c r="AB37" s="100" t="s">
        <v>4</v>
      </c>
    </row>
    <row r="38" spans="1:28" ht="14.25" customHeight="1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72"/>
      <c r="Q38" s="91"/>
      <c r="R38" s="73"/>
      <c r="S38" s="44"/>
      <c r="T38" s="3" t="s">
        <v>5</v>
      </c>
      <c r="U38" s="3" t="s">
        <v>6</v>
      </c>
      <c r="V38" s="4" t="s">
        <v>7</v>
      </c>
      <c r="W38" s="45" t="s">
        <v>4</v>
      </c>
      <c r="X38" s="4" t="s">
        <v>8</v>
      </c>
      <c r="Y38" s="4" t="s">
        <v>9</v>
      </c>
      <c r="Z38" s="45" t="s">
        <v>4</v>
      </c>
      <c r="AA38" s="44"/>
      <c r="AB38" s="101"/>
    </row>
    <row r="39" spans="1:28" ht="7.5" customHeight="1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44"/>
      <c r="Q39" s="44"/>
      <c r="R39" s="44"/>
      <c r="S39" s="44"/>
      <c r="T39" s="44"/>
      <c r="U39" s="44"/>
      <c r="V39" s="44"/>
      <c r="W39" s="44"/>
      <c r="X39" s="1"/>
      <c r="Y39" s="1"/>
      <c r="Z39" s="44"/>
      <c r="AA39" s="44"/>
      <c r="AB39" s="44"/>
    </row>
    <row r="40" spans="1:28" ht="14.25" customHeight="1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02" t="s">
        <v>33</v>
      </c>
      <c r="Q40" s="92" t="s">
        <v>10</v>
      </c>
      <c r="R40" s="76"/>
      <c r="S40" s="44"/>
      <c r="T40" s="46">
        <f t="shared" ref="T40:V40" si="22">+F7</f>
        <v>20</v>
      </c>
      <c r="U40" s="46">
        <f t="shared" si="22"/>
        <v>30</v>
      </c>
      <c r="V40" s="46">
        <f t="shared" si="22"/>
        <v>45</v>
      </c>
      <c r="W40" s="47">
        <f>SUM(T40:V40)</f>
        <v>95</v>
      </c>
      <c r="X40" s="48"/>
      <c r="Y40" s="48"/>
      <c r="Z40" s="48">
        <f>SUM(X40:Y40)</f>
        <v>0</v>
      </c>
      <c r="AA40" s="49"/>
      <c r="AB40" s="46">
        <f>+W40+Z40</f>
        <v>95</v>
      </c>
    </row>
    <row r="41" spans="1:28" ht="7.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03"/>
      <c r="Q41" s="50"/>
      <c r="R41" s="51"/>
      <c r="S41" s="44"/>
      <c r="T41" s="49"/>
      <c r="U41" s="49"/>
      <c r="V41" s="49"/>
      <c r="W41" s="49"/>
      <c r="X41" s="49"/>
      <c r="Y41" s="49"/>
      <c r="Z41" s="49"/>
      <c r="AA41" s="49"/>
      <c r="AB41" s="49"/>
    </row>
    <row r="42" spans="1:28" ht="14.2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03"/>
      <c r="Q42" s="92" t="s">
        <v>14</v>
      </c>
      <c r="R42" s="76"/>
      <c r="S42" s="44"/>
      <c r="T42" s="46">
        <v>20</v>
      </c>
      <c r="U42" s="46">
        <v>15</v>
      </c>
      <c r="V42" s="46">
        <v>45</v>
      </c>
      <c r="W42" s="47">
        <f>SUM(T42:V42)</f>
        <v>80</v>
      </c>
      <c r="X42" s="48"/>
      <c r="Y42" s="52">
        <v>150</v>
      </c>
      <c r="Z42" s="52">
        <f>SUM(Y42)</f>
        <v>150</v>
      </c>
      <c r="AA42" s="49"/>
      <c r="AB42" s="46">
        <f>+W42+Z42</f>
        <v>230</v>
      </c>
    </row>
    <row r="43" spans="1:28" ht="7.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03"/>
      <c r="Q43" s="49"/>
      <c r="R43" s="49"/>
      <c r="S43" s="44"/>
      <c r="T43" s="49"/>
      <c r="U43" s="49"/>
      <c r="V43" s="49"/>
      <c r="W43" s="49"/>
      <c r="X43" s="49"/>
      <c r="Y43" s="49"/>
      <c r="Z43" s="49"/>
      <c r="AA43" s="49"/>
      <c r="AB43" s="49"/>
    </row>
    <row r="44" spans="1:28" ht="14.2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03"/>
      <c r="Q44" s="93" t="s">
        <v>18</v>
      </c>
      <c r="R44" s="76"/>
      <c r="S44" s="44"/>
      <c r="T44" s="46">
        <f t="shared" ref="T44:V44" si="23">+F9</f>
        <v>20</v>
      </c>
      <c r="U44" s="46">
        <f t="shared" si="23"/>
        <v>30</v>
      </c>
      <c r="V44" s="46">
        <f t="shared" si="23"/>
        <v>45</v>
      </c>
      <c r="W44" s="47">
        <f>SUM(T44:V44)</f>
        <v>95</v>
      </c>
      <c r="X44" s="48"/>
      <c r="Y44" s="48"/>
      <c r="Z44" s="48">
        <f>SUM(X44:Y44)</f>
        <v>0</v>
      </c>
      <c r="AA44" s="49"/>
      <c r="AB44" s="46">
        <f>+W44+Z44</f>
        <v>95</v>
      </c>
    </row>
    <row r="45" spans="1:28" ht="7.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03"/>
      <c r="Q45" s="53"/>
      <c r="R45" s="53"/>
      <c r="S45" s="44"/>
      <c r="T45" s="49"/>
      <c r="U45" s="49"/>
      <c r="V45" s="49"/>
      <c r="W45" s="49"/>
      <c r="X45" s="49"/>
      <c r="Y45" s="49"/>
      <c r="Z45" s="49"/>
      <c r="AA45" s="49"/>
      <c r="AB45" s="49"/>
    </row>
    <row r="46" spans="1:28" ht="14.2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86"/>
      <c r="Q46" s="92" t="s">
        <v>34</v>
      </c>
      <c r="R46" s="76"/>
      <c r="S46" s="44"/>
      <c r="T46" s="46">
        <f t="shared" ref="T46:V46" si="24">SUM(T40+T42+T44)</f>
        <v>60</v>
      </c>
      <c r="U46" s="46">
        <f t="shared" si="24"/>
        <v>75</v>
      </c>
      <c r="V46" s="46">
        <f t="shared" si="24"/>
        <v>135</v>
      </c>
      <c r="W46" s="46">
        <f>SUM(T46:V46)</f>
        <v>270</v>
      </c>
      <c r="X46" s="54">
        <f t="shared" ref="X46:Y46" si="25">SUM(X40+X42+X44)</f>
        <v>0</v>
      </c>
      <c r="Y46" s="54">
        <f t="shared" si="25"/>
        <v>150</v>
      </c>
      <c r="Z46" s="54">
        <f>SUM(X46:Y46)</f>
        <v>150</v>
      </c>
      <c r="AA46" s="49"/>
      <c r="AB46" s="46">
        <f>+W46+Z46</f>
        <v>420</v>
      </c>
    </row>
    <row r="47" spans="1:28" ht="7.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55"/>
      <c r="Q47" s="55"/>
      <c r="R47" s="56"/>
      <c r="S47" s="44"/>
      <c r="T47" s="49"/>
      <c r="U47" s="49"/>
      <c r="V47" s="49"/>
      <c r="W47" s="49"/>
      <c r="X47" s="49"/>
      <c r="Y47" s="49"/>
      <c r="Z47" s="49"/>
      <c r="AA47" s="49"/>
      <c r="AB47" s="49"/>
    </row>
    <row r="48" spans="1:28" ht="14.2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92" t="s">
        <v>23</v>
      </c>
      <c r="Q48" s="75"/>
      <c r="R48" s="76"/>
      <c r="S48" s="44"/>
      <c r="T48" s="46">
        <v>120</v>
      </c>
      <c r="U48" s="47">
        <v>100</v>
      </c>
      <c r="V48" s="47">
        <v>120</v>
      </c>
      <c r="W48" s="47">
        <f>SUM(T48:V48)</f>
        <v>340</v>
      </c>
      <c r="X48" s="52"/>
      <c r="Y48" s="47">
        <v>120</v>
      </c>
      <c r="Z48" s="47">
        <v>120</v>
      </c>
      <c r="AA48" s="49"/>
      <c r="AB48" s="46">
        <f>+W48+Z48</f>
        <v>460</v>
      </c>
    </row>
    <row r="49" spans="1:28" ht="7.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55"/>
      <c r="Q49" s="55"/>
      <c r="R49" s="56"/>
      <c r="S49" s="44"/>
      <c r="T49" s="49"/>
      <c r="U49" s="49"/>
      <c r="V49" s="49"/>
      <c r="W49" s="49"/>
      <c r="X49" s="49"/>
      <c r="Y49" s="49"/>
      <c r="Z49" s="49"/>
      <c r="AA49" s="49"/>
      <c r="AB49" s="49"/>
    </row>
    <row r="50" spans="1:28" ht="14.2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92" t="s">
        <v>27</v>
      </c>
      <c r="Q50" s="75"/>
      <c r="R50" s="76"/>
      <c r="S50" s="44"/>
      <c r="T50" s="57"/>
      <c r="U50" s="48"/>
      <c r="V50" s="48"/>
      <c r="W50" s="48"/>
      <c r="X50" s="52">
        <v>20</v>
      </c>
      <c r="Y50" s="48"/>
      <c r="Z50" s="52">
        <f>SUM(X50:Y50)</f>
        <v>20</v>
      </c>
      <c r="AA50" s="49"/>
      <c r="AB50" s="54">
        <f>+W50+Z50</f>
        <v>20</v>
      </c>
    </row>
    <row r="51" spans="1:28" ht="7.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44"/>
      <c r="Q51" s="44"/>
      <c r="R51" s="44"/>
      <c r="S51" s="44"/>
      <c r="T51" s="44"/>
      <c r="U51" s="44"/>
      <c r="V51" s="44"/>
      <c r="W51" s="44"/>
      <c r="X51" s="49"/>
      <c r="Y51" s="49"/>
      <c r="Z51" s="49"/>
      <c r="AA51" s="49"/>
      <c r="AB51" s="49"/>
    </row>
    <row r="52" spans="1:28" ht="14.2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94" t="s">
        <v>31</v>
      </c>
      <c r="Q52" s="75"/>
      <c r="R52" s="76"/>
      <c r="S52" s="44"/>
      <c r="T52" s="46">
        <f t="shared" ref="T52:V52" si="26">+T46+T48+T50</f>
        <v>180</v>
      </c>
      <c r="U52" s="46">
        <f t="shared" si="26"/>
        <v>175</v>
      </c>
      <c r="V52" s="46">
        <f t="shared" si="26"/>
        <v>255</v>
      </c>
      <c r="W52" s="46">
        <f>SUM(T52:V52)</f>
        <v>610</v>
      </c>
      <c r="X52" s="46">
        <f t="shared" ref="X52:Y52" si="27">+X46+X48+X50</f>
        <v>20</v>
      </c>
      <c r="Y52" s="46">
        <f t="shared" si="27"/>
        <v>270</v>
      </c>
      <c r="Z52" s="46">
        <f>SUM(X52:Y52)</f>
        <v>290</v>
      </c>
      <c r="AA52" s="58"/>
      <c r="AB52" s="46">
        <f>+W52+Z52</f>
        <v>900</v>
      </c>
    </row>
    <row r="53" spans="1:28" ht="14.2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59"/>
      <c r="Q53" s="1"/>
      <c r="R53" s="60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ht="14.2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ht="14.2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ht="14.2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6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ht="14.2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59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ht="14.2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59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ht="14.2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59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ht="14.2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59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ht="14.2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ht="14.2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ht="14.2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ht="14.2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ht="14.2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ht="14.2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:28" ht="14.2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ht="14.2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ht="14.2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ht="14.2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ht="14.2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ht="14.2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ht="14.2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ht="14.2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ht="14.2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ht="14.2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ht="14.2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:28" ht="14.2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ht="14.2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ht="14.2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ht="14.2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ht="14.2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:28" ht="14.2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ht="14.2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ht="14.2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ht="14.2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ht="14.2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ht="14.2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ht="14.2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ht="14.2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ht="14.2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:28" ht="14.2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ht="14.2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ht="14.2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ht="14.2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ht="14.2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ht="14.2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ht="14.2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ht="14.2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ht="14.2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ht="14.2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ht="14.2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:28" ht="14.2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ht="14.2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ht="14.2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spans="1:28" ht="14.2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ht="14.2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ht="14.2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</row>
    <row r="109" spans="1:28" ht="14.2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spans="1:28" ht="14.2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spans="1:28" ht="14.2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spans="1:28" ht="14.2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spans="1:28" ht="14.2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  <row r="114" spans="1:28" ht="14.2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</row>
    <row r="115" spans="1:28" ht="14.2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</row>
    <row r="116" spans="1:28" ht="14.2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</row>
    <row r="117" spans="1:28" ht="14.2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spans="1:28" ht="14.2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spans="1:28" ht="14.2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spans="1:28" ht="14.2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spans="1:28" ht="14.2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spans="1:28" ht="14.2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spans="1:28" ht="14.2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spans="1:28" ht="14.2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spans="1:28" ht="14.2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spans="1:28" ht="14.2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spans="1:28" ht="14.2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spans="1:28" ht="14.2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spans="1:28" ht="14.2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spans="1:28" ht="14.2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spans="1:28" ht="14.2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spans="1:28" ht="14.2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spans="1:28" ht="14.2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spans="1:28" ht="14.2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spans="1:28" ht="14.2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spans="1:28" ht="14.2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spans="1:28" ht="14.2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spans="1:28" ht="14.2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spans="1:28" ht="14.2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spans="1:28" ht="14.2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spans="1:28" ht="14.2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spans="1:28" ht="14.2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spans="1:28" ht="14.2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:28" ht="14.2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spans="1:28" ht="14.2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spans="1:28" ht="14.2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spans="1:28" ht="14.2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spans="1:28" ht="14.2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spans="1:28" ht="14.2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spans="1:28" ht="14.2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spans="1:28" ht="14.2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spans="1:28" ht="14.2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spans="1:28" ht="14.2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spans="1:28" ht="14.2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spans="1:28" ht="14.2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spans="1:28" ht="14.2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spans="1:28" ht="14.2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spans="1:28" ht="14.2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spans="1:28" ht="14.2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spans="1:28" ht="14.2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spans="1:28" ht="14.2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spans="1:28" ht="14.2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spans="1:28" ht="14.2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spans="1:28" ht="14.2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  <row r="165" spans="1:28" ht="14.2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</row>
    <row r="166" spans="1:28" ht="14.2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</row>
    <row r="167" spans="1:28" ht="14.2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</row>
    <row r="168" spans="1:28" ht="14.2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</row>
    <row r="169" spans="1:28" ht="14.2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</row>
    <row r="170" spans="1:28" ht="14.2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</row>
    <row r="171" spans="1:28" ht="14.2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</row>
    <row r="172" spans="1:28" ht="14.2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</row>
    <row r="173" spans="1:28" ht="14.2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</row>
    <row r="174" spans="1:28" ht="14.2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</row>
    <row r="175" spans="1:28" ht="14.2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</row>
    <row r="176" spans="1:28" ht="14.2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</row>
    <row r="177" spans="1:28" ht="14.2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</row>
    <row r="178" spans="1:28" ht="14.2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</row>
    <row r="179" spans="1:28" ht="14.2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</row>
    <row r="180" spans="1:28" ht="14.2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</row>
    <row r="181" spans="1:28" ht="14.2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</row>
    <row r="182" spans="1:28" ht="14.2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</row>
    <row r="183" spans="1:28" ht="14.2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</row>
    <row r="184" spans="1:28" ht="14.2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</row>
    <row r="185" spans="1:28" ht="14.2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</row>
    <row r="186" spans="1:28" ht="14.2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</row>
    <row r="187" spans="1:28" ht="14.2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</row>
    <row r="188" spans="1:28" ht="14.2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</row>
    <row r="189" spans="1:28" ht="14.2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</row>
    <row r="190" spans="1:28" ht="14.2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</row>
    <row r="191" spans="1:28" ht="14.2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</row>
    <row r="192" spans="1:28" ht="14.2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</row>
    <row r="193" spans="1:28" ht="14.2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</row>
    <row r="194" spans="1:28" ht="14.2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</row>
    <row r="195" spans="1:28" ht="14.2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</row>
    <row r="196" spans="1:28" ht="14.2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</row>
    <row r="197" spans="1:28" ht="14.2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</row>
    <row r="198" spans="1:28" ht="14.2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</row>
    <row r="199" spans="1:28" ht="14.2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</row>
    <row r="200" spans="1:28" ht="14.2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</row>
    <row r="201" spans="1:28" ht="14.2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</row>
    <row r="202" spans="1:28" ht="14.2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</row>
    <row r="203" spans="1:28" ht="14.2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</row>
    <row r="204" spans="1:28" ht="14.2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</row>
    <row r="205" spans="1:28" ht="14.2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</row>
    <row r="206" spans="1:28" ht="14.2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</row>
    <row r="207" spans="1:28" ht="14.2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</row>
    <row r="208" spans="1:28" ht="14.2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</row>
    <row r="209" spans="1:28" ht="14.2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</row>
    <row r="210" spans="1:28" ht="14.2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</row>
    <row r="211" spans="1:28" ht="14.2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</row>
    <row r="212" spans="1:28" ht="14.2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</row>
    <row r="213" spans="1:28" ht="14.2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</row>
    <row r="214" spans="1:28" ht="14.2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</row>
    <row r="215" spans="1:28" ht="14.2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</row>
    <row r="216" spans="1:28" ht="14.2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</row>
    <row r="217" spans="1:28" ht="14.2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</row>
    <row r="218" spans="1:28" ht="14.2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</row>
    <row r="219" spans="1:28" ht="14.2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</row>
    <row r="220" spans="1:28" ht="14.2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</row>
    <row r="221" spans="1:28" ht="14.2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</row>
    <row r="222" spans="1:28" ht="14.2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</row>
    <row r="223" spans="1:28" ht="14.2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</row>
    <row r="224" spans="1:28" ht="14.2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</row>
    <row r="225" spans="1:28" ht="14.2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</row>
    <row r="226" spans="1:28" ht="14.2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</row>
    <row r="227" spans="1:28" ht="14.2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</row>
    <row r="228" spans="1:28" ht="14.2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</row>
    <row r="229" spans="1:28" ht="14.2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</row>
    <row r="230" spans="1:28" ht="14.2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</row>
    <row r="231" spans="1:28" ht="14.2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</row>
    <row r="232" spans="1:28" ht="14.2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</row>
    <row r="233" spans="1:28" ht="14.2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</row>
    <row r="234" spans="1:28" ht="14.2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</row>
    <row r="235" spans="1:28" ht="14.2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</row>
    <row r="236" spans="1:28" ht="14.2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</row>
    <row r="237" spans="1:28" ht="14.2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</row>
    <row r="238" spans="1:28" ht="14.2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</row>
    <row r="239" spans="1:28" ht="14.2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</row>
    <row r="240" spans="1:28" ht="14.2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</row>
    <row r="241" spans="1:28" ht="14.2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</row>
    <row r="242" spans="1:28" ht="14.2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</row>
    <row r="243" spans="1:28" ht="14.2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</row>
    <row r="244" spans="1:28" ht="14.2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</row>
    <row r="245" spans="1:28" ht="14.2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</row>
    <row r="246" spans="1:28" ht="14.2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</row>
    <row r="247" spans="1:28" ht="14.2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</row>
    <row r="248" spans="1:28" ht="14.2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</row>
    <row r="249" spans="1:28" ht="14.2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</row>
    <row r="250" spans="1:28" ht="14.2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</row>
    <row r="251" spans="1:28" ht="14.2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</row>
    <row r="252" spans="1:28" ht="14.2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</row>
    <row r="253" spans="1:28" ht="14.2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</row>
    <row r="254" spans="1:28" ht="14.2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</row>
    <row r="255" spans="1:28" ht="14.2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</row>
    <row r="256" spans="1:28" ht="14.2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</row>
    <row r="257" spans="1:28" ht="14.2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</row>
    <row r="258" spans="1:28" ht="14.2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</row>
    <row r="259" spans="1:28" ht="14.2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</row>
    <row r="260" spans="1:28" ht="14.2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</row>
    <row r="261" spans="1:28" ht="14.2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</row>
    <row r="262" spans="1:28" ht="14.2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</row>
    <row r="263" spans="1:28" ht="14.2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</row>
    <row r="264" spans="1:28" ht="14.2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</row>
    <row r="265" spans="1:28" ht="14.2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</row>
    <row r="266" spans="1:28" ht="14.2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</row>
    <row r="267" spans="1:28" ht="14.2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</row>
    <row r="268" spans="1:28" ht="14.2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</row>
    <row r="269" spans="1:28" ht="14.2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</row>
    <row r="270" spans="1:28" ht="14.2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</row>
    <row r="271" spans="1:28" ht="14.2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</row>
    <row r="272" spans="1:28" ht="14.2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</row>
    <row r="273" spans="1:28" ht="14.2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</row>
    <row r="274" spans="1:28" ht="14.2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</row>
    <row r="275" spans="1:28" ht="14.2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</row>
    <row r="276" spans="1:28" ht="14.2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</row>
    <row r="277" spans="1:28" ht="14.2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</row>
    <row r="278" spans="1:28" ht="14.2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</row>
    <row r="279" spans="1:28" ht="14.2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</row>
    <row r="280" spans="1:28" ht="14.2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</row>
    <row r="281" spans="1:28" ht="14.2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</row>
    <row r="282" spans="1:28" ht="14.2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</row>
    <row r="283" spans="1:28" ht="14.2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</row>
    <row r="284" spans="1:28" ht="14.2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</row>
    <row r="285" spans="1:28" ht="14.2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</row>
    <row r="286" spans="1:28" ht="14.2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</row>
    <row r="287" spans="1:28" ht="14.2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</row>
    <row r="288" spans="1:28" ht="14.2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</row>
    <row r="289" spans="1:28" ht="14.2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</row>
    <row r="290" spans="1:28" ht="14.2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</row>
    <row r="291" spans="1:28" ht="14.2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</row>
    <row r="292" spans="1:28" ht="14.2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</row>
    <row r="293" spans="1:28" ht="14.2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</row>
    <row r="294" spans="1:28" ht="14.2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</row>
    <row r="295" spans="1:28" ht="14.2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</row>
    <row r="296" spans="1:28" ht="14.2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</row>
    <row r="297" spans="1:28" ht="14.2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</row>
    <row r="298" spans="1:28" ht="14.2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</row>
    <row r="299" spans="1:28" ht="14.2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</row>
    <row r="300" spans="1:28" ht="14.2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</row>
    <row r="301" spans="1:28" ht="14.2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</row>
    <row r="302" spans="1:28" ht="14.2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</row>
    <row r="303" spans="1:28" ht="14.2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</row>
    <row r="304" spans="1:28" ht="14.2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</row>
    <row r="305" spans="1:28" ht="14.2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</row>
    <row r="306" spans="1:28" ht="14.2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</row>
    <row r="307" spans="1:28" ht="14.2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</row>
    <row r="308" spans="1:28" ht="14.2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</row>
    <row r="309" spans="1:28" ht="14.2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</row>
    <row r="310" spans="1:28" ht="14.2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</row>
    <row r="311" spans="1:28" ht="14.2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</row>
    <row r="312" spans="1:28" ht="14.2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</row>
    <row r="313" spans="1:28" ht="14.2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</row>
    <row r="314" spans="1:28" ht="14.2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</row>
    <row r="315" spans="1:28" ht="14.2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</row>
    <row r="316" spans="1:28" ht="14.2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</row>
    <row r="317" spans="1:28" ht="14.2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</row>
    <row r="318" spans="1:28" ht="14.2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</row>
    <row r="319" spans="1:28" ht="14.2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</row>
    <row r="320" spans="1:28" ht="14.2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</row>
    <row r="321" spans="1:28" ht="14.2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</row>
    <row r="322" spans="1:28" ht="14.2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</row>
    <row r="323" spans="1:28" ht="14.2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</row>
    <row r="324" spans="1:28" ht="14.2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</row>
    <row r="325" spans="1:28" ht="14.2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</row>
    <row r="326" spans="1:28" ht="14.2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</row>
    <row r="327" spans="1:28" ht="14.2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</row>
    <row r="328" spans="1:28" ht="14.2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</row>
    <row r="329" spans="1:28" ht="14.2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</row>
    <row r="330" spans="1:28" ht="14.2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</row>
    <row r="331" spans="1:28" ht="14.2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</row>
    <row r="332" spans="1:28" ht="14.2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</row>
    <row r="333" spans="1:28" ht="14.2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</row>
    <row r="334" spans="1:28" ht="14.2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</row>
    <row r="335" spans="1:28" ht="14.2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</row>
    <row r="336" spans="1:28" ht="14.2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</row>
    <row r="337" spans="1:28" ht="14.2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</row>
    <row r="338" spans="1:28" ht="14.2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</row>
    <row r="339" spans="1:28" ht="14.2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</row>
    <row r="340" spans="1:28" ht="14.2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</row>
    <row r="341" spans="1:28" ht="14.2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</row>
    <row r="342" spans="1:28" ht="14.2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</row>
    <row r="343" spans="1:28" ht="14.2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</row>
    <row r="344" spans="1:28" ht="14.2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</row>
    <row r="345" spans="1:28" ht="14.2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</row>
    <row r="346" spans="1:28" ht="14.2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</row>
    <row r="347" spans="1:28" ht="14.2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</row>
    <row r="348" spans="1:28" ht="14.2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</row>
    <row r="349" spans="1:28" ht="14.2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</row>
    <row r="350" spans="1:28" ht="14.2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</row>
    <row r="351" spans="1:28" ht="14.2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</row>
    <row r="352" spans="1:28" ht="14.2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</row>
    <row r="353" spans="1:28" ht="14.2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</row>
    <row r="354" spans="1:28" ht="14.2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</row>
    <row r="355" spans="1:28" ht="14.2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</row>
    <row r="356" spans="1:28" ht="14.2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</row>
    <row r="357" spans="1:28" ht="14.2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</row>
    <row r="358" spans="1:28" ht="14.2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</row>
    <row r="359" spans="1:28" ht="14.2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</row>
    <row r="360" spans="1:28" ht="14.2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</row>
    <row r="361" spans="1:28" ht="14.2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</row>
    <row r="362" spans="1:28" ht="14.2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</row>
    <row r="363" spans="1:28" ht="14.2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</row>
    <row r="364" spans="1:28" ht="14.2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</row>
    <row r="365" spans="1:28" ht="14.2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</row>
    <row r="366" spans="1:28" ht="14.2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</row>
    <row r="367" spans="1:28" ht="14.2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</row>
    <row r="368" spans="1:28" ht="14.2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</row>
    <row r="369" spans="1:28" ht="14.2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</row>
    <row r="370" spans="1:28" ht="14.2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</row>
    <row r="371" spans="1:28" ht="14.2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</row>
    <row r="372" spans="1:28" ht="14.2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</row>
    <row r="373" spans="1:28" ht="14.2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</row>
    <row r="374" spans="1:28" ht="14.2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</row>
    <row r="375" spans="1:28" ht="14.2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</row>
    <row r="376" spans="1:28" ht="14.2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</row>
    <row r="377" spans="1:28" ht="14.2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</row>
    <row r="378" spans="1:28" ht="14.2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</row>
    <row r="379" spans="1:28" ht="14.2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</row>
    <row r="380" spans="1:28" ht="14.2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</row>
    <row r="381" spans="1:28" ht="14.2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</row>
    <row r="382" spans="1:28" ht="14.2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</row>
    <row r="383" spans="1:28" ht="14.2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</row>
    <row r="384" spans="1:28" ht="14.2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</row>
    <row r="385" spans="1:28" ht="14.2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</row>
    <row r="386" spans="1:28" ht="14.2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</row>
    <row r="387" spans="1:28" ht="14.2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</row>
    <row r="388" spans="1:28" ht="14.2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</row>
    <row r="389" spans="1:28" ht="14.2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</row>
    <row r="390" spans="1:28" ht="14.2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</row>
    <row r="391" spans="1:28" ht="14.2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</row>
    <row r="392" spans="1:28" ht="14.2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</row>
    <row r="393" spans="1:28" ht="14.2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</row>
    <row r="394" spans="1:28" ht="14.2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</row>
    <row r="395" spans="1:28" ht="14.2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</row>
    <row r="396" spans="1:28" ht="14.2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</row>
    <row r="397" spans="1:28" ht="14.2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</row>
    <row r="398" spans="1:28" ht="14.2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</row>
    <row r="399" spans="1:28" ht="14.2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</row>
    <row r="400" spans="1:28" ht="14.2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</row>
    <row r="401" spans="1:28" ht="14.2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</row>
    <row r="402" spans="1:28" ht="14.2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</row>
    <row r="403" spans="1:28" ht="14.2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</row>
    <row r="404" spans="1:28" ht="14.2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</row>
    <row r="405" spans="1:28" ht="14.2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</row>
    <row r="406" spans="1:28" ht="14.2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</row>
    <row r="407" spans="1:28" ht="14.2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</row>
    <row r="408" spans="1:28" ht="14.2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</row>
    <row r="409" spans="1:28" ht="14.2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</row>
    <row r="410" spans="1:28" ht="14.2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</row>
    <row r="411" spans="1:28" ht="14.2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</row>
    <row r="412" spans="1:28" ht="14.2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</row>
    <row r="413" spans="1:28" ht="14.2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</row>
    <row r="414" spans="1:28" ht="14.2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</row>
    <row r="415" spans="1:28" ht="14.2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</row>
    <row r="416" spans="1:28" ht="14.2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</row>
    <row r="417" spans="1:28" ht="14.2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</row>
    <row r="418" spans="1:28" ht="14.2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</row>
    <row r="419" spans="1:28" ht="14.2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</row>
    <row r="420" spans="1:28" ht="14.2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</row>
    <row r="421" spans="1:28" ht="14.2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</row>
    <row r="422" spans="1:28" ht="14.2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</row>
    <row r="423" spans="1:28" ht="14.2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</row>
    <row r="424" spans="1:28" ht="14.2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</row>
    <row r="425" spans="1:28" ht="14.2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</row>
    <row r="426" spans="1:28" ht="14.2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</row>
    <row r="427" spans="1:28" ht="14.2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</row>
    <row r="428" spans="1:28" ht="14.2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</row>
    <row r="429" spans="1:28" ht="14.2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</row>
    <row r="430" spans="1:28" ht="14.2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</row>
    <row r="431" spans="1:28" ht="14.2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</row>
    <row r="432" spans="1:28" ht="14.2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</row>
    <row r="433" spans="1:28" ht="14.2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</row>
    <row r="434" spans="1:28" ht="14.2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</row>
    <row r="435" spans="1:28" ht="14.2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</row>
    <row r="436" spans="1:28" ht="14.2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</row>
    <row r="437" spans="1:28" ht="14.2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</row>
    <row r="438" spans="1:28" ht="14.2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</row>
    <row r="439" spans="1:28" ht="14.2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</row>
    <row r="440" spans="1:28" ht="14.25" customHeight="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</row>
    <row r="441" spans="1:28" ht="14.25" customHeight="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</row>
    <row r="442" spans="1:28" ht="14.25" customHeight="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</row>
    <row r="443" spans="1:28" ht="14.25" customHeight="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</row>
    <row r="444" spans="1:28" ht="14.25" customHeight="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</row>
    <row r="445" spans="1:28" ht="14.25" customHeight="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</row>
    <row r="446" spans="1:28" ht="14.25" customHeight="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</row>
    <row r="447" spans="1:28" ht="14.25" customHeigh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</row>
    <row r="448" spans="1:28" ht="14.25" customHeight="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</row>
    <row r="449" spans="1:28" ht="14.25" customHeight="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</row>
    <row r="450" spans="1:28" ht="14.25" customHeight="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</row>
    <row r="451" spans="1:28" ht="14.25" customHeight="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</row>
    <row r="452" spans="1:28" ht="14.25" customHeight="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</row>
    <row r="453" spans="1:28" ht="14.25" customHeight="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</row>
    <row r="454" spans="1:28" ht="14.25" customHeight="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</row>
    <row r="455" spans="1:28" ht="14.25" customHeight="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</row>
    <row r="456" spans="1:28" ht="14.25" customHeight="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</row>
    <row r="457" spans="1:28" ht="14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</row>
    <row r="458" spans="1:28" ht="14.25" customHeight="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</row>
    <row r="459" spans="1:28" ht="14.25" customHeight="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</row>
    <row r="460" spans="1:28" ht="14.25" customHeight="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</row>
    <row r="461" spans="1:28" ht="14.25" customHeight="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</row>
    <row r="462" spans="1:28" ht="14.25" customHeight="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</row>
    <row r="463" spans="1:28" ht="14.25" customHeight="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</row>
    <row r="464" spans="1:28" ht="14.25" customHeight="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</row>
    <row r="465" spans="1:28" ht="14.25" customHeight="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</row>
    <row r="466" spans="1:28" ht="14.25" customHeight="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</row>
    <row r="467" spans="1:28" ht="14.25" customHeight="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</row>
    <row r="468" spans="1:28" ht="14.25" customHeight="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</row>
    <row r="469" spans="1:28" ht="14.25" customHeight="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</row>
    <row r="470" spans="1:28" ht="14.25" customHeight="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</row>
    <row r="471" spans="1:28" ht="14.25" customHeight="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</row>
    <row r="472" spans="1:28" ht="14.25" customHeight="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</row>
    <row r="473" spans="1:28" ht="14.25" customHeight="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</row>
    <row r="474" spans="1:28" ht="14.25" customHeight="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</row>
    <row r="475" spans="1:28" ht="14.25" customHeight="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</row>
    <row r="476" spans="1:28" ht="14.25" customHeight="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</row>
    <row r="477" spans="1:28" ht="14.25" customHeight="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</row>
    <row r="478" spans="1:28" ht="14.25" customHeight="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</row>
    <row r="479" spans="1:28" ht="14.25" customHeight="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</row>
    <row r="480" spans="1:28" ht="14.25" customHeight="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</row>
    <row r="481" spans="1:28" ht="14.25" customHeight="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</row>
    <row r="482" spans="1:28" ht="14.25" customHeight="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</row>
    <row r="483" spans="1:28" ht="14.25" customHeight="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</row>
    <row r="484" spans="1:28" ht="14.25" customHeight="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</row>
    <row r="485" spans="1:28" ht="14.25" customHeight="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</row>
    <row r="486" spans="1:28" ht="14.25" customHeight="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</row>
    <row r="487" spans="1:28" ht="14.25" customHeigh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</row>
    <row r="488" spans="1:28" ht="14.25" customHeight="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</row>
    <row r="489" spans="1:28" ht="14.25" customHeight="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</row>
    <row r="490" spans="1:28" ht="14.25" customHeight="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</row>
    <row r="491" spans="1:28" ht="14.25" customHeight="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</row>
    <row r="492" spans="1:28" ht="14.25" customHeight="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</row>
    <row r="493" spans="1:28" ht="14.25" customHeight="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</row>
    <row r="494" spans="1:28" ht="14.25" customHeight="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</row>
    <row r="495" spans="1:28" ht="14.25" customHeight="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</row>
    <row r="496" spans="1:28" ht="14.25" customHeight="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</row>
    <row r="497" spans="1:28" ht="14.25" customHeight="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</row>
    <row r="498" spans="1:28" ht="14.25" customHeight="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</row>
    <row r="499" spans="1:28" ht="14.25" customHeight="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</row>
    <row r="500" spans="1:28" ht="14.25" customHeight="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</row>
    <row r="501" spans="1:28" ht="14.25" customHeight="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</row>
    <row r="502" spans="1:28" ht="14.25" customHeight="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</row>
    <row r="503" spans="1:28" ht="14.25" customHeight="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</row>
    <row r="504" spans="1:28" ht="14.25" customHeight="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</row>
    <row r="505" spans="1:28" ht="14.25" customHeight="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</row>
    <row r="506" spans="1:28" ht="14.25" customHeight="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</row>
    <row r="507" spans="1:28" ht="14.25" customHeight="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</row>
    <row r="508" spans="1:28" ht="14.25" customHeight="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</row>
    <row r="509" spans="1:28" ht="14.25" customHeight="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</row>
    <row r="510" spans="1:28" ht="14.25" customHeight="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</row>
    <row r="511" spans="1:28" ht="14.25" customHeight="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</row>
    <row r="512" spans="1:28" ht="14.25" customHeight="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</row>
    <row r="513" spans="1:28" ht="14.25" customHeight="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</row>
    <row r="514" spans="1:28" ht="14.25" customHeight="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</row>
    <row r="515" spans="1:28" ht="14.25" customHeight="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</row>
    <row r="516" spans="1:28" ht="14.25" customHeight="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</row>
    <row r="517" spans="1:28" ht="14.25" customHeight="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</row>
    <row r="518" spans="1:28" ht="14.25" customHeight="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</row>
    <row r="519" spans="1:28" ht="14.25" customHeight="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</row>
    <row r="520" spans="1:28" ht="14.25" customHeight="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</row>
    <row r="521" spans="1:28" ht="14.25" customHeight="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</row>
    <row r="522" spans="1:28" ht="14.25" customHeight="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</row>
    <row r="523" spans="1:28" ht="14.25" customHeight="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</row>
    <row r="524" spans="1:28" ht="14.25" customHeight="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</row>
    <row r="525" spans="1:28" ht="14.25" customHeight="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</row>
    <row r="526" spans="1:28" ht="14.25" customHeight="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</row>
    <row r="527" spans="1:28" ht="14.25" customHeight="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</row>
    <row r="528" spans="1:28" ht="14.25" customHeight="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</row>
    <row r="529" spans="1:28" ht="14.25" customHeight="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</row>
    <row r="530" spans="1:28" ht="14.25" customHeight="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</row>
    <row r="531" spans="1:28" ht="14.25" customHeight="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</row>
    <row r="532" spans="1:28" ht="14.25" customHeight="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</row>
    <row r="533" spans="1:28" ht="14.25" customHeight="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</row>
    <row r="534" spans="1:28" ht="14.25" customHeight="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</row>
    <row r="535" spans="1:28" ht="14.25" customHeight="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</row>
    <row r="536" spans="1:28" ht="14.25" customHeight="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</row>
    <row r="537" spans="1:28" ht="14.25" customHeight="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</row>
    <row r="538" spans="1:28" ht="14.25" customHeight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</row>
    <row r="539" spans="1:28" ht="14.25" customHeight="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</row>
    <row r="540" spans="1:28" ht="14.25" customHeight="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</row>
    <row r="541" spans="1:28" ht="14.25" customHeight="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</row>
    <row r="542" spans="1:28" ht="14.25" customHeight="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</row>
    <row r="543" spans="1:28" ht="14.25" customHeight="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</row>
    <row r="544" spans="1:28" ht="14.25" customHeight="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</row>
    <row r="545" spans="1:28" ht="14.25" customHeight="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</row>
    <row r="546" spans="1:28" ht="14.25" customHeight="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</row>
    <row r="547" spans="1:28" ht="14.25" customHeight="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</row>
    <row r="548" spans="1:28" ht="14.25" customHeight="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</row>
    <row r="549" spans="1:28" ht="14.25" customHeight="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</row>
    <row r="550" spans="1:28" ht="14.25" customHeight="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</row>
    <row r="551" spans="1:28" ht="14.25" customHeight="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</row>
    <row r="552" spans="1:28" ht="14.25" customHeight="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</row>
    <row r="553" spans="1:28" ht="14.25" customHeight="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</row>
    <row r="554" spans="1:28" ht="14.25" customHeight="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</row>
    <row r="555" spans="1:28" ht="14.25" customHeight="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</row>
    <row r="556" spans="1:28" ht="14.25" customHeight="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</row>
    <row r="557" spans="1:28" ht="14.25" customHeight="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</row>
    <row r="558" spans="1:28" ht="14.25" customHeight="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</row>
    <row r="559" spans="1:28" ht="14.25" customHeight="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</row>
    <row r="560" spans="1:28" ht="14.25" customHeight="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</row>
    <row r="561" spans="1:28" ht="14.25" customHeight="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</row>
    <row r="562" spans="1:28" ht="14.25" customHeight="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</row>
    <row r="563" spans="1:28" ht="14.25" customHeight="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</row>
    <row r="564" spans="1:28" ht="14.25" customHeight="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</row>
    <row r="565" spans="1:28" ht="14.25" customHeight="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</row>
    <row r="566" spans="1:28" ht="14.25" customHeight="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</row>
    <row r="567" spans="1:28" ht="14.25" customHeight="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</row>
    <row r="568" spans="1:28" ht="14.25" customHeight="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</row>
    <row r="569" spans="1:28" ht="14.25" customHeight="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</row>
    <row r="570" spans="1:28" ht="14.25" customHeight="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</row>
    <row r="571" spans="1:28" ht="14.25" customHeight="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</row>
    <row r="572" spans="1:28" ht="14.25" customHeight="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</row>
    <row r="573" spans="1:28" ht="14.25" customHeight="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</row>
    <row r="574" spans="1:28" ht="14.25" customHeight="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</row>
    <row r="575" spans="1:28" ht="14.25" customHeight="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</row>
    <row r="576" spans="1:28" ht="14.25" customHeight="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</row>
    <row r="577" spans="1:28" ht="14.25" customHeight="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</row>
    <row r="578" spans="1:28" ht="14.25" customHeight="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</row>
    <row r="579" spans="1:28" ht="14.25" customHeight="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</row>
    <row r="580" spans="1:28" ht="14.25" customHeight="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</row>
    <row r="581" spans="1:28" ht="14.25" customHeight="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</row>
    <row r="582" spans="1:28" ht="14.25" customHeight="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</row>
    <row r="583" spans="1:28" ht="14.25" customHeight="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</row>
    <row r="584" spans="1:28" ht="14.25" customHeight="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</row>
    <row r="585" spans="1:28" ht="14.25" customHeight="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</row>
    <row r="586" spans="1:28" ht="14.25" customHeight="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</row>
    <row r="587" spans="1:28" ht="14.25" customHeight="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</row>
    <row r="588" spans="1:28" ht="14.25" customHeight="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</row>
    <row r="589" spans="1:28" ht="14.25" customHeight="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</row>
    <row r="590" spans="1:28" ht="14.25" customHeight="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</row>
    <row r="591" spans="1:28" ht="14.25" customHeight="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</row>
    <row r="592" spans="1:28" ht="14.25" customHeight="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</row>
    <row r="593" spans="1:28" ht="14.25" customHeight="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</row>
    <row r="594" spans="1:28" ht="14.25" customHeight="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</row>
    <row r="595" spans="1:28" ht="14.25" customHeight="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</row>
    <row r="596" spans="1:28" ht="14.25" customHeight="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</row>
    <row r="597" spans="1:28" ht="14.25" customHeight="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</row>
    <row r="598" spans="1:28" ht="14.25" customHeight="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</row>
    <row r="599" spans="1:28" ht="14.25" customHeight="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</row>
    <row r="600" spans="1:28" ht="14.25" customHeight="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</row>
    <row r="601" spans="1:28" ht="14.25" customHeight="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</row>
    <row r="602" spans="1:28" ht="14.25" customHeight="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</row>
    <row r="603" spans="1:28" ht="14.25" customHeight="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</row>
    <row r="604" spans="1:28" ht="14.25" customHeight="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</row>
    <row r="605" spans="1:28" ht="14.25" customHeight="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</row>
    <row r="606" spans="1:28" ht="14.25" customHeight="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</row>
    <row r="607" spans="1:28" ht="14.25" customHeight="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</row>
    <row r="608" spans="1:28" ht="14.25" customHeight="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</row>
    <row r="609" spans="1:28" ht="14.25" customHeight="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</row>
    <row r="610" spans="1:28" ht="14.25" customHeight="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</row>
    <row r="611" spans="1:28" ht="14.25" customHeight="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</row>
    <row r="612" spans="1:28" ht="14.25" customHeight="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</row>
    <row r="613" spans="1:28" ht="14.25" customHeight="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</row>
    <row r="614" spans="1:28" ht="14.25" customHeight="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</row>
    <row r="615" spans="1:28" ht="14.25" customHeight="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</row>
    <row r="616" spans="1:28" ht="14.25" customHeight="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</row>
    <row r="617" spans="1:28" ht="14.25" customHeight="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</row>
    <row r="618" spans="1:28" ht="14.25" customHeight="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</row>
    <row r="619" spans="1:28" ht="14.25" customHeight="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</row>
    <row r="620" spans="1:28" ht="14.25" customHeight="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</row>
    <row r="621" spans="1:28" ht="14.25" customHeight="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</row>
    <row r="622" spans="1:28" ht="14.25" customHeight="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</row>
    <row r="623" spans="1:28" ht="14.25" customHeight="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</row>
    <row r="624" spans="1:28" ht="14.25" customHeight="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</row>
    <row r="625" spans="1:28" ht="14.25" customHeight="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</row>
    <row r="626" spans="1:28" ht="14.25" customHeight="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</row>
    <row r="627" spans="1:28" ht="14.25" customHeight="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</row>
    <row r="628" spans="1:28" ht="14.25" customHeight="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</row>
    <row r="629" spans="1:28" ht="14.25" customHeight="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</row>
    <row r="630" spans="1:28" ht="14.25" customHeight="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</row>
    <row r="631" spans="1:28" ht="14.25" customHeight="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</row>
    <row r="632" spans="1:28" ht="14.25" customHeight="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</row>
    <row r="633" spans="1:28" ht="14.25" customHeight="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</row>
    <row r="634" spans="1:28" ht="14.25" customHeight="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</row>
    <row r="635" spans="1:28" ht="14.25" customHeight="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</row>
    <row r="636" spans="1:28" ht="14.25" customHeight="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</row>
    <row r="637" spans="1:28" ht="14.25" customHeight="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</row>
    <row r="638" spans="1:28" ht="14.25" customHeight="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</row>
    <row r="639" spans="1:28" ht="14.25" customHeight="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</row>
    <row r="640" spans="1:28" ht="14.25" customHeight="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</row>
    <row r="641" spans="1:28" ht="14.25" customHeight="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</row>
    <row r="642" spans="1:28" ht="14.25" customHeight="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</row>
    <row r="643" spans="1:28" ht="14.25" customHeight="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</row>
    <row r="644" spans="1:28" ht="14.25" customHeight="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</row>
    <row r="645" spans="1:28" ht="14.25" customHeight="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</row>
    <row r="646" spans="1:28" ht="14.25" customHeight="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</row>
    <row r="647" spans="1:28" ht="14.25" customHeight="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</row>
    <row r="648" spans="1:28" ht="14.25" customHeight="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</row>
    <row r="649" spans="1:28" ht="14.25" customHeight="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</row>
    <row r="650" spans="1:28" ht="14.25" customHeight="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</row>
    <row r="651" spans="1:28" ht="14.25" customHeight="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</row>
    <row r="652" spans="1:28" ht="14.25" customHeight="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</row>
    <row r="653" spans="1:28" ht="14.25" customHeight="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</row>
    <row r="654" spans="1:28" ht="14.25" customHeight="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</row>
    <row r="655" spans="1:28" ht="14.25" customHeight="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</row>
    <row r="656" spans="1:28" ht="14.25" customHeight="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</row>
    <row r="657" spans="1:28" ht="14.25" customHeight="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</row>
    <row r="658" spans="1:28" ht="14.25" customHeight="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</row>
    <row r="659" spans="1:28" ht="14.25" customHeight="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</row>
    <row r="660" spans="1:28" ht="14.25" customHeight="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</row>
    <row r="661" spans="1:28" ht="14.25" customHeight="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</row>
    <row r="662" spans="1:28" ht="14.25" customHeight="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</row>
    <row r="663" spans="1:28" ht="14.25" customHeight="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</row>
    <row r="664" spans="1:28" ht="14.25" customHeight="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</row>
    <row r="665" spans="1:28" ht="14.25" customHeight="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</row>
    <row r="666" spans="1:28" ht="14.25" customHeight="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</row>
    <row r="667" spans="1:28" ht="14.25" customHeight="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</row>
    <row r="668" spans="1:28" ht="14.25" customHeight="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</row>
    <row r="669" spans="1:28" ht="14.25" customHeight="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</row>
    <row r="670" spans="1:28" ht="14.25" customHeight="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</row>
    <row r="671" spans="1:28" ht="14.25" customHeight="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</row>
    <row r="672" spans="1:28" ht="14.25" customHeight="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</row>
    <row r="673" spans="1:28" ht="14.25" customHeight="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</row>
    <row r="674" spans="1:28" ht="14.25" customHeight="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</row>
    <row r="675" spans="1:28" ht="14.25" customHeight="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</row>
    <row r="676" spans="1:28" ht="14.25" customHeight="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</row>
    <row r="677" spans="1:28" ht="14.25" customHeight="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</row>
    <row r="678" spans="1:28" ht="14.25" customHeight="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</row>
    <row r="679" spans="1:28" ht="14.25" customHeight="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</row>
    <row r="680" spans="1:28" ht="14.25" customHeight="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</row>
    <row r="681" spans="1:28" ht="14.25" customHeight="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</row>
    <row r="682" spans="1:28" ht="14.25" customHeight="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</row>
    <row r="683" spans="1:28" ht="14.25" customHeight="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</row>
    <row r="684" spans="1:28" ht="14.25" customHeight="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</row>
    <row r="685" spans="1:28" ht="14.25" customHeight="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</row>
    <row r="686" spans="1:28" ht="14.25" customHeight="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</row>
    <row r="687" spans="1:28" ht="14.25" customHeight="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</row>
    <row r="688" spans="1:28" ht="14.25" customHeight="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</row>
    <row r="689" spans="1:28" ht="14.25" customHeight="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</row>
    <row r="690" spans="1:28" ht="14.25" customHeight="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</row>
    <row r="691" spans="1:28" ht="14.25" customHeight="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</row>
    <row r="692" spans="1:28" ht="14.25" customHeight="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</row>
    <row r="693" spans="1:28" ht="14.25" customHeight="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</row>
    <row r="694" spans="1:28" ht="14.25" customHeight="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</row>
    <row r="695" spans="1:28" ht="14.25" customHeight="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</row>
    <row r="696" spans="1:28" ht="14.25" customHeight="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</row>
    <row r="697" spans="1:28" ht="14.25" customHeight="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</row>
    <row r="698" spans="1:28" ht="14.25" customHeight="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</row>
    <row r="699" spans="1:28" ht="14.25" customHeight="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</row>
    <row r="700" spans="1:28" ht="14.25" customHeight="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</row>
    <row r="701" spans="1:28" ht="14.25" customHeight="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</row>
    <row r="702" spans="1:28" ht="14.25" customHeight="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</row>
    <row r="703" spans="1:28" ht="14.25" customHeight="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</row>
    <row r="704" spans="1:28" ht="14.25" customHeight="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</row>
    <row r="705" spans="1:28" ht="14.25" customHeight="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</row>
    <row r="706" spans="1:28" ht="14.25" customHeight="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</row>
    <row r="707" spans="1:28" ht="14.25" customHeight="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</row>
    <row r="708" spans="1:28" ht="14.25" customHeight="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</row>
    <row r="709" spans="1:28" ht="14.25" customHeight="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</row>
    <row r="710" spans="1:28" ht="14.25" customHeight="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</row>
    <row r="711" spans="1:28" ht="14.25" customHeight="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</row>
    <row r="712" spans="1:28" ht="14.25" customHeight="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</row>
    <row r="713" spans="1:28" ht="14.25" customHeight="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</row>
    <row r="714" spans="1:28" ht="14.25" customHeight="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</row>
    <row r="715" spans="1:28" ht="14.25" customHeight="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</row>
    <row r="716" spans="1:28" ht="14.25" customHeight="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</row>
    <row r="717" spans="1:28" ht="14.25" customHeight="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</row>
    <row r="718" spans="1:28" ht="14.25" customHeight="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</row>
    <row r="719" spans="1:28" ht="14.25" customHeight="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</row>
    <row r="720" spans="1:28" ht="14.25" customHeight="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</row>
    <row r="721" spans="1:28" ht="14.25" customHeight="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</row>
    <row r="722" spans="1:28" ht="14.25" customHeight="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</row>
    <row r="723" spans="1:28" ht="14.25" customHeight="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</row>
    <row r="724" spans="1:28" ht="14.25" customHeight="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</row>
    <row r="725" spans="1:28" ht="14.25" customHeight="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</row>
    <row r="726" spans="1:28" ht="14.25" customHeight="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</row>
    <row r="727" spans="1:28" ht="14.25" customHeight="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</row>
    <row r="728" spans="1:28" ht="14.25" customHeight="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</row>
    <row r="729" spans="1:28" ht="14.25" customHeight="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</row>
    <row r="730" spans="1:28" ht="14.25" customHeight="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</row>
    <row r="731" spans="1:28" ht="14.25" customHeight="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</row>
    <row r="732" spans="1:28" ht="14.25" customHeight="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</row>
    <row r="733" spans="1:28" ht="14.25" customHeight="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</row>
    <row r="734" spans="1:28" ht="14.25" customHeight="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</row>
    <row r="735" spans="1:28" ht="14.25" customHeight="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</row>
    <row r="736" spans="1:28" ht="14.25" customHeight="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</row>
    <row r="737" spans="1:28" ht="14.25" customHeight="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</row>
    <row r="738" spans="1:28" ht="14.25" customHeight="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</row>
    <row r="739" spans="1:28" ht="14.25" customHeight="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</row>
    <row r="740" spans="1:28" ht="14.25" customHeight="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</row>
    <row r="741" spans="1:28" ht="14.25" customHeight="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</row>
    <row r="742" spans="1:28" ht="14.25" customHeight="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</row>
    <row r="743" spans="1:28" ht="14.25" customHeight="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</row>
    <row r="744" spans="1:28" ht="14.25" customHeight="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</row>
    <row r="745" spans="1:28" ht="14.25" customHeight="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</row>
    <row r="746" spans="1:28" ht="14.25" customHeight="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</row>
    <row r="747" spans="1:28" ht="14.25" customHeight="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</row>
    <row r="748" spans="1:28" ht="14.25" customHeight="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</row>
    <row r="749" spans="1:28" ht="14.25" customHeight="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</row>
    <row r="750" spans="1:28" ht="14.25" customHeight="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</row>
    <row r="751" spans="1:28" ht="14.25" customHeight="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</row>
    <row r="752" spans="1:28" ht="14.25" customHeight="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</row>
    <row r="753" spans="1:28" ht="14.25" customHeight="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</row>
    <row r="754" spans="1:28" ht="14.25" customHeight="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</row>
    <row r="755" spans="1:28" ht="14.25" customHeight="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</row>
    <row r="756" spans="1:28" ht="14.25" customHeight="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</row>
    <row r="757" spans="1:28" ht="14.25" customHeight="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</row>
    <row r="758" spans="1:28" ht="14.25" customHeight="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</row>
    <row r="759" spans="1:28" ht="14.25" customHeight="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</row>
    <row r="760" spans="1:28" ht="14.25" customHeight="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</row>
    <row r="761" spans="1:28" ht="14.25" customHeight="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</row>
    <row r="762" spans="1:28" ht="14.25" customHeight="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</row>
    <row r="763" spans="1:28" ht="14.25" customHeight="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</row>
    <row r="764" spans="1:28" ht="14.25" customHeight="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</row>
    <row r="765" spans="1:28" ht="14.25" customHeight="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</row>
    <row r="766" spans="1:28" ht="14.25" customHeight="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</row>
    <row r="767" spans="1:28" ht="14.25" customHeight="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</row>
    <row r="768" spans="1:28" ht="14.25" customHeight="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</row>
    <row r="769" spans="1:28" ht="14.25" customHeight="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</row>
    <row r="770" spans="1:28" ht="14.25" customHeight="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</row>
    <row r="771" spans="1:28" ht="14.25" customHeight="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</row>
    <row r="772" spans="1:28" ht="14.25" customHeight="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</row>
    <row r="773" spans="1:28" ht="14.25" customHeight="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</row>
    <row r="774" spans="1:28" ht="14.25" customHeight="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</row>
    <row r="775" spans="1:28" ht="14.25" customHeight="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</row>
    <row r="776" spans="1:28" ht="14.25" customHeight="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</row>
    <row r="777" spans="1:28" ht="14.25" customHeight="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</row>
    <row r="778" spans="1:28" ht="14.25" customHeight="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</row>
    <row r="779" spans="1:28" ht="14.25" customHeight="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</row>
    <row r="780" spans="1:28" ht="14.25" customHeight="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</row>
    <row r="781" spans="1:28" ht="14.25" customHeight="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</row>
    <row r="782" spans="1:28" ht="14.25" customHeight="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</row>
    <row r="783" spans="1:28" ht="14.25" customHeight="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</row>
    <row r="784" spans="1:28" ht="14.25" customHeight="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</row>
    <row r="785" spans="1:28" ht="14.25" customHeight="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</row>
    <row r="786" spans="1:28" ht="14.25" customHeight="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</row>
    <row r="787" spans="1:28" ht="14.25" customHeight="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</row>
    <row r="788" spans="1:28" ht="14.25" customHeight="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</row>
    <row r="789" spans="1:28" ht="14.25" customHeight="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</row>
    <row r="790" spans="1:28" ht="14.25" customHeight="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</row>
    <row r="791" spans="1:28" ht="14.25" customHeight="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</row>
    <row r="792" spans="1:28" ht="14.25" customHeight="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</row>
    <row r="793" spans="1:28" ht="14.25" customHeight="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</row>
    <row r="794" spans="1:28" ht="14.25" customHeight="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</row>
    <row r="795" spans="1:28" ht="14.25" customHeight="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</row>
    <row r="796" spans="1:28" ht="14.25" customHeight="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</row>
    <row r="797" spans="1:28" ht="14.25" customHeight="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</row>
    <row r="798" spans="1:28" ht="14.25" customHeight="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</row>
    <row r="799" spans="1:28" ht="14.25" customHeight="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</row>
    <row r="800" spans="1:28" ht="14.25" customHeight="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</row>
    <row r="801" spans="1:28" ht="14.25" customHeight="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</row>
    <row r="802" spans="1:28" ht="14.25" customHeight="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</row>
    <row r="803" spans="1:28" ht="14.25" customHeight="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</row>
    <row r="804" spans="1:28" ht="14.25" customHeight="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</row>
    <row r="805" spans="1:28" ht="14.25" customHeight="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</row>
    <row r="806" spans="1:28" ht="14.25" customHeight="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</row>
    <row r="807" spans="1:28" ht="14.25" customHeight="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</row>
    <row r="808" spans="1:28" ht="14.25" customHeight="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</row>
    <row r="809" spans="1:28" ht="14.25" customHeight="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</row>
    <row r="810" spans="1:28" ht="14.25" customHeight="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</row>
    <row r="811" spans="1:28" ht="14.25" customHeight="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</row>
    <row r="812" spans="1:28" ht="14.25" customHeight="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</row>
    <row r="813" spans="1:28" ht="14.25" customHeight="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</row>
    <row r="814" spans="1:28" ht="14.25" customHeight="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</row>
    <row r="815" spans="1:28" ht="14.25" customHeight="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</row>
    <row r="816" spans="1:28" ht="14.25" customHeight="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</row>
    <row r="817" spans="1:28" ht="14.25" customHeight="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</row>
    <row r="818" spans="1:28" ht="14.25" customHeight="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</row>
    <row r="819" spans="1:28" ht="14.25" customHeight="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</row>
    <row r="820" spans="1:28" ht="14.25" customHeight="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</row>
    <row r="821" spans="1:28" ht="14.25" customHeight="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</row>
    <row r="822" spans="1:28" ht="14.25" customHeight="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</row>
    <row r="823" spans="1:28" ht="14.25" customHeight="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</row>
    <row r="824" spans="1:28" ht="14.25" customHeight="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</row>
    <row r="825" spans="1:28" ht="14.25" customHeight="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</row>
    <row r="826" spans="1:28" ht="14.25" customHeight="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</row>
    <row r="827" spans="1:28" ht="14.25" customHeight="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</row>
    <row r="828" spans="1:28" ht="14.25" customHeight="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</row>
    <row r="829" spans="1:28" ht="14.25" customHeight="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</row>
    <row r="830" spans="1:28" ht="14.25" customHeight="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</row>
    <row r="831" spans="1:28" ht="14.25" customHeight="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</row>
    <row r="832" spans="1:28" ht="14.25" customHeight="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</row>
    <row r="833" spans="1:28" ht="14.25" customHeight="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</row>
    <row r="834" spans="1:28" ht="14.25" customHeight="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</row>
    <row r="835" spans="1:28" ht="14.25" customHeight="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</row>
    <row r="836" spans="1:28" ht="14.25" customHeight="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</row>
    <row r="837" spans="1:28" ht="14.25" customHeight="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</row>
    <row r="838" spans="1:28" ht="14.25" customHeight="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</row>
    <row r="839" spans="1:28" ht="14.25" customHeight="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</row>
    <row r="840" spans="1:28" ht="14.25" customHeight="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</row>
    <row r="841" spans="1:28" ht="14.25" customHeight="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</row>
    <row r="842" spans="1:28" ht="14.25" customHeight="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</row>
    <row r="843" spans="1:28" ht="14.25" customHeight="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</row>
    <row r="844" spans="1:28" ht="14.25" customHeight="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</row>
    <row r="845" spans="1:28" ht="14.25" customHeight="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</row>
    <row r="846" spans="1:28" ht="14.25" customHeight="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</row>
    <row r="847" spans="1:28" ht="14.25" customHeight="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</row>
    <row r="848" spans="1:28" ht="14.25" customHeight="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</row>
    <row r="849" spans="1:28" ht="14.25" customHeight="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</row>
    <row r="850" spans="1:28" ht="14.25" customHeight="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</row>
    <row r="851" spans="1:28" ht="14.25" customHeight="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</row>
    <row r="852" spans="1:28" ht="14.25" customHeight="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</row>
    <row r="853" spans="1:28" ht="14.25" customHeight="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</row>
    <row r="854" spans="1:28" ht="14.25" customHeight="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</row>
    <row r="855" spans="1:28" ht="14.25" customHeight="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</row>
    <row r="856" spans="1:28" ht="14.25" customHeight="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</row>
    <row r="857" spans="1:28" ht="14.25" customHeight="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</row>
    <row r="858" spans="1:28" ht="14.25" customHeight="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</row>
    <row r="859" spans="1:28" ht="14.25" customHeight="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</row>
    <row r="860" spans="1:28" ht="14.25" customHeight="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</row>
    <row r="861" spans="1:28" ht="14.25" customHeight="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</row>
    <row r="862" spans="1:28" ht="14.25" customHeight="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</row>
    <row r="863" spans="1:28" ht="14.25" customHeight="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</row>
    <row r="864" spans="1:28" ht="14.25" customHeight="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</row>
    <row r="865" spans="1:28" ht="14.25" customHeight="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</row>
    <row r="866" spans="1:28" ht="14.25" customHeight="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</row>
    <row r="867" spans="1:28" ht="14.25" customHeight="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</row>
    <row r="868" spans="1:28" ht="14.25" customHeight="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</row>
    <row r="869" spans="1:28" ht="14.25" customHeight="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</row>
    <row r="870" spans="1:28" ht="14.25" customHeight="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</row>
    <row r="871" spans="1:28" ht="14.25" customHeight="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</row>
    <row r="872" spans="1:28" ht="14.25" customHeight="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</row>
    <row r="873" spans="1:28" ht="14.25" customHeight="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</row>
    <row r="874" spans="1:28" ht="14.25" customHeight="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</row>
    <row r="875" spans="1:28" ht="14.25" customHeight="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</row>
    <row r="876" spans="1:28" ht="14.25" customHeight="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</row>
    <row r="877" spans="1:28" ht="14.25" customHeight="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</row>
    <row r="878" spans="1:28" ht="14.25" customHeight="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</row>
    <row r="879" spans="1:28" ht="14.25" customHeight="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</row>
    <row r="880" spans="1:28" ht="14.25" customHeight="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</row>
    <row r="881" spans="1:28" ht="14.25" customHeight="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</row>
    <row r="882" spans="1:28" ht="14.25" customHeight="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</row>
    <row r="883" spans="1:28" ht="14.25" customHeight="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</row>
    <row r="884" spans="1:28" ht="14.25" customHeight="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</row>
    <row r="885" spans="1:28" ht="14.25" customHeight="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</row>
    <row r="886" spans="1:28" ht="14.25" customHeight="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</row>
    <row r="887" spans="1:28" ht="14.25" customHeight="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</row>
    <row r="888" spans="1:28" ht="14.25" customHeight="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</row>
    <row r="889" spans="1:28" ht="14.25" customHeight="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</row>
    <row r="890" spans="1:28" ht="14.25" customHeight="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</row>
    <row r="891" spans="1:28" ht="14.25" customHeight="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</row>
    <row r="892" spans="1:28" ht="14.25" customHeight="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</row>
    <row r="893" spans="1:28" ht="14.25" customHeight="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</row>
    <row r="894" spans="1:28" ht="14.25" customHeight="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</row>
    <row r="895" spans="1:28" ht="14.25" customHeight="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</row>
    <row r="896" spans="1:28" ht="14.25" customHeight="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</row>
    <row r="897" spans="1:28" ht="14.25" customHeight="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</row>
    <row r="898" spans="1:28" ht="14.25" customHeight="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</row>
    <row r="899" spans="1:28" ht="14.25" customHeight="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</row>
    <row r="900" spans="1:28" ht="14.25" customHeight="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</row>
    <row r="901" spans="1:28" ht="14.25" customHeight="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</row>
    <row r="902" spans="1:28" ht="14.25" customHeight="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</row>
    <row r="903" spans="1:28" ht="14.25" customHeight="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</row>
    <row r="904" spans="1:28" ht="14.25" customHeight="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</row>
    <row r="905" spans="1:28" ht="14.25" customHeight="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</row>
    <row r="906" spans="1:28" ht="14.25" customHeight="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</row>
    <row r="907" spans="1:28" ht="14.25" customHeight="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</row>
    <row r="908" spans="1:28" ht="14.25" customHeight="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</row>
    <row r="909" spans="1:28" ht="14.25" customHeight="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</row>
    <row r="910" spans="1:28" ht="14.25" customHeight="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</row>
    <row r="911" spans="1:28" ht="14.25" customHeight="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</row>
    <row r="912" spans="1:28" ht="14.25" customHeight="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</row>
    <row r="913" spans="1:28" ht="14.25" customHeight="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</row>
    <row r="914" spans="1:28" ht="14.25" customHeight="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</row>
    <row r="915" spans="1:28" ht="14.25" customHeight="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</row>
    <row r="916" spans="1:28" ht="14.25" customHeight="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</row>
    <row r="917" spans="1:28" ht="14.25" customHeight="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</row>
    <row r="918" spans="1:28" ht="14.25" customHeight="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</row>
    <row r="919" spans="1:28" ht="14.25" customHeight="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</row>
    <row r="920" spans="1:28" ht="14.25" customHeight="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</row>
    <row r="921" spans="1:28" ht="14.25" customHeight="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</row>
    <row r="922" spans="1:28" ht="14.25" customHeight="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</row>
    <row r="923" spans="1:28" ht="14.25" customHeight="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</row>
    <row r="924" spans="1:28" ht="14.25" customHeight="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</row>
    <row r="925" spans="1:28" ht="14.25" customHeight="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</row>
    <row r="926" spans="1:28" ht="14.25" customHeight="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</row>
    <row r="927" spans="1:28" ht="14.25" customHeight="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</row>
    <row r="928" spans="1:28" ht="14.25" customHeight="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</row>
    <row r="929" spans="1:28" ht="14.25" customHeight="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</row>
    <row r="930" spans="1:28" ht="14.25" customHeight="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</row>
    <row r="931" spans="1:28" ht="14.25" customHeight="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</row>
    <row r="932" spans="1:28" ht="14.25" customHeight="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</row>
    <row r="933" spans="1:28" ht="14.25" customHeight="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</row>
    <row r="934" spans="1:28" ht="14.25" customHeight="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</row>
    <row r="935" spans="1:28" ht="14.25" customHeight="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</row>
    <row r="936" spans="1:28" ht="14.25" customHeight="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</row>
    <row r="937" spans="1:28" ht="14.25" customHeight="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</row>
    <row r="938" spans="1:28" ht="14.25" customHeight="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</row>
    <row r="939" spans="1:28" ht="14.25" customHeight="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</row>
    <row r="940" spans="1:28" ht="14.25" customHeight="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</row>
    <row r="941" spans="1:28" ht="14.25" customHeight="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</row>
    <row r="942" spans="1:28" ht="14.25" customHeight="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</row>
    <row r="943" spans="1:28" ht="14.25" customHeight="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</row>
    <row r="944" spans="1:28" ht="14.25" customHeight="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</row>
    <row r="945" spans="1:28" ht="14.25" customHeight="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</row>
    <row r="946" spans="1:28" ht="14.25" customHeight="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</row>
    <row r="947" spans="1:28" ht="14.25" customHeight="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</row>
    <row r="948" spans="1:28" ht="14.25" customHeight="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</row>
    <row r="949" spans="1:28" ht="14.25" customHeight="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</row>
    <row r="950" spans="1:28" ht="14.25" customHeight="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</row>
    <row r="951" spans="1:28" ht="14.25" customHeight="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</row>
    <row r="952" spans="1:28" ht="14.25" customHeight="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</row>
    <row r="953" spans="1:28" ht="14.25" customHeight="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</row>
    <row r="954" spans="1:28" ht="14.25" customHeight="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</row>
    <row r="955" spans="1:28" ht="14.25" customHeight="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</row>
    <row r="956" spans="1:28" ht="14.25" customHeight="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</row>
    <row r="957" spans="1:28" ht="14.25" customHeight="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</row>
    <row r="958" spans="1:28" ht="14.25" customHeight="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</row>
    <row r="959" spans="1:28" ht="14.25" customHeight="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</row>
    <row r="960" spans="1:28" ht="14.25" customHeight="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</row>
    <row r="961" spans="1:28" ht="14.25" customHeight="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</row>
    <row r="962" spans="1:28" ht="14.25" customHeight="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</row>
    <row r="963" spans="1:28" ht="14.25" customHeight="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</row>
    <row r="964" spans="1:28" ht="14.25" customHeight="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</row>
    <row r="965" spans="1:28" ht="14.25" customHeight="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</row>
    <row r="966" spans="1:28" ht="14.25" customHeight="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</row>
    <row r="967" spans="1:28" ht="14.25" customHeight="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</row>
    <row r="968" spans="1:28" ht="14.25" customHeight="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</row>
    <row r="969" spans="1:28" ht="14.25" customHeight="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</row>
    <row r="970" spans="1:28" ht="14.25" customHeight="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</row>
    <row r="971" spans="1:28" ht="14.25" customHeight="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</row>
    <row r="972" spans="1:28" ht="14.25" customHeight="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</row>
    <row r="973" spans="1:28" ht="14.25" customHeight="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</row>
    <row r="974" spans="1:28" ht="14.25" customHeight="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</row>
    <row r="975" spans="1:28" ht="14.25" customHeight="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</row>
    <row r="976" spans="1:28" ht="14.25" customHeight="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</row>
    <row r="977" spans="1:28" ht="14.25" customHeight="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</row>
    <row r="978" spans="1:28" ht="14.25" customHeight="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</row>
    <row r="979" spans="1:28" ht="14.25" customHeight="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</row>
    <row r="980" spans="1:28" ht="14.25" customHeight="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</row>
    <row r="981" spans="1:28" ht="14.25" customHeight="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</row>
    <row r="982" spans="1:28" ht="14.25" customHeight="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</row>
    <row r="983" spans="1:28" ht="14.25" customHeight="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</row>
    <row r="984" spans="1:28" ht="14.25" customHeight="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</row>
    <row r="985" spans="1:28" ht="14.25" customHeight="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</row>
    <row r="986" spans="1:28" ht="14.25" customHeight="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</row>
    <row r="987" spans="1:28" ht="14.25" customHeight="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</row>
    <row r="988" spans="1:28" ht="14.25" customHeight="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</row>
    <row r="989" spans="1:28" ht="14.25" customHeight="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</row>
    <row r="990" spans="1:28" ht="14.25" customHeight="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</row>
    <row r="991" spans="1:28" ht="14.25" customHeight="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</row>
    <row r="992" spans="1:28" ht="14.25" customHeight="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</row>
    <row r="993" spans="1:28" ht="14.25" customHeight="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</row>
    <row r="994" spans="1:28" ht="14.25" customHeight="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</row>
    <row r="995" spans="1:28" ht="14.25" customHeight="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</row>
    <row r="996" spans="1:28" ht="14.25" customHeight="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</row>
    <row r="997" spans="1:28" ht="14.25" customHeight="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</row>
    <row r="998" spans="1:28" ht="14.25" customHeight="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</row>
    <row r="999" spans="1:28" ht="14.25" customHeight="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</row>
    <row r="1000" spans="1:28" ht="14.25" customHeight="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</row>
  </sheetData>
  <mergeCells count="29">
    <mergeCell ref="P50:R50"/>
    <mergeCell ref="P52:R52"/>
    <mergeCell ref="R4:U4"/>
    <mergeCell ref="V4:X4"/>
    <mergeCell ref="P35:AB35"/>
    <mergeCell ref="T37:W37"/>
    <mergeCell ref="X37:Z37"/>
    <mergeCell ref="AB37:AB38"/>
    <mergeCell ref="P40:P46"/>
    <mergeCell ref="Q46:R46"/>
    <mergeCell ref="P37:R38"/>
    <mergeCell ref="Q40:R40"/>
    <mergeCell ref="Q42:R42"/>
    <mergeCell ref="Q44:R44"/>
    <mergeCell ref="P48:R48"/>
    <mergeCell ref="B27:C30"/>
    <mergeCell ref="B32:D32"/>
    <mergeCell ref="B2:N2"/>
    <mergeCell ref="P2:Z2"/>
    <mergeCell ref="F4:I4"/>
    <mergeCell ref="J4:L4"/>
    <mergeCell ref="N4:N5"/>
    <mergeCell ref="P4:P5"/>
    <mergeCell ref="Z4:Z5"/>
    <mergeCell ref="B4:D5"/>
    <mergeCell ref="B7:C10"/>
    <mergeCell ref="B12:C15"/>
    <mergeCell ref="B17:C20"/>
    <mergeCell ref="B22:C25"/>
  </mergeCells>
  <pageMargins left="0.51181102362204722" right="0.51181102362204722" top="0.74803149606299213" bottom="0.74803149606299213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B0A5FF-5B8C-4A0F-BE2B-BBAEDA5216D3}">
  <dimension ref="A1:AB1000"/>
  <sheetViews>
    <sheetView workbookViewId="0">
      <selection activeCell="B2" sqref="B2:N32"/>
    </sheetView>
  </sheetViews>
  <sheetFormatPr baseColWidth="10" defaultColWidth="12.625" defaultRowHeight="15" customHeight="1" x14ac:dyDescent="0.2"/>
  <cols>
    <col min="1" max="1" width="10.125" customWidth="1"/>
    <col min="2" max="2" width="4.875" customWidth="1"/>
    <col min="3" max="3" width="6.375" customWidth="1"/>
    <col min="4" max="4" width="15" customWidth="1"/>
    <col min="5" max="5" width="1.375" customWidth="1"/>
    <col min="6" max="6" width="9" customWidth="1"/>
    <col min="7" max="7" width="7.625" customWidth="1"/>
    <col min="8" max="8" width="8.5" customWidth="1"/>
    <col min="9" max="9" width="8.875" customWidth="1"/>
    <col min="10" max="10" width="6.875" customWidth="1"/>
    <col min="11" max="12" width="9.375" customWidth="1"/>
    <col min="13" max="13" width="0.75" customWidth="1"/>
    <col min="14" max="14" width="11.75" customWidth="1"/>
    <col min="15" max="15" width="5.75" customWidth="1"/>
    <col min="16" max="16" width="14" customWidth="1"/>
    <col min="17" max="17" width="3.625" customWidth="1"/>
    <col min="18" max="18" width="13.875" customWidth="1"/>
    <col min="19" max="19" width="1.25" customWidth="1"/>
    <col min="20" max="20" width="8.5" customWidth="1"/>
    <col min="21" max="21" width="8.25" customWidth="1"/>
    <col min="22" max="22" width="7.625" customWidth="1"/>
    <col min="23" max="23" width="10.125" customWidth="1"/>
    <col min="24" max="24" width="5.875" customWidth="1"/>
    <col min="25" max="25" width="5.375" customWidth="1"/>
    <col min="26" max="26" width="6.125" customWidth="1"/>
    <col min="27" max="27" width="1.5" customWidth="1"/>
    <col min="28" max="28" width="10.125" customWidth="1"/>
  </cols>
  <sheetData>
    <row r="1" spans="1:28" ht="14.2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</row>
    <row r="2" spans="1:28" ht="27.75" customHeight="1" thickBot="1" x14ac:dyDescent="0.3">
      <c r="A2" s="1"/>
      <c r="B2" s="107" t="s">
        <v>39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6"/>
      <c r="O2" s="1"/>
      <c r="P2" s="78"/>
      <c r="Q2" s="79"/>
      <c r="R2" s="79"/>
      <c r="S2" s="79"/>
      <c r="T2" s="79"/>
      <c r="U2" s="79"/>
      <c r="V2" s="79"/>
      <c r="W2" s="79"/>
      <c r="X2" s="79"/>
      <c r="Y2" s="79"/>
      <c r="Z2" s="80"/>
      <c r="AA2" s="1"/>
      <c r="AB2" s="1"/>
    </row>
    <row r="3" spans="1:28" ht="3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</row>
    <row r="4" spans="1:28" ht="14.25" customHeight="1" thickBot="1" x14ac:dyDescent="0.35">
      <c r="A4" s="1"/>
      <c r="B4" s="62" t="s">
        <v>1</v>
      </c>
      <c r="C4" s="63"/>
      <c r="D4" s="64"/>
      <c r="E4" s="1"/>
      <c r="F4" s="81" t="s">
        <v>2</v>
      </c>
      <c r="G4" s="75"/>
      <c r="H4" s="75"/>
      <c r="I4" s="76"/>
      <c r="J4" s="82" t="s">
        <v>3</v>
      </c>
      <c r="K4" s="83"/>
      <c r="L4" s="84"/>
      <c r="M4" s="2"/>
      <c r="N4" s="85" t="s">
        <v>4</v>
      </c>
      <c r="O4" s="1"/>
      <c r="P4" s="87"/>
      <c r="Q4" s="1"/>
      <c r="R4" s="95"/>
      <c r="S4" s="79"/>
      <c r="T4" s="79"/>
      <c r="U4" s="80"/>
      <c r="V4" s="96"/>
      <c r="W4" s="79"/>
      <c r="X4" s="80"/>
      <c r="Y4" s="2"/>
      <c r="Z4" s="87"/>
      <c r="AA4" s="1"/>
      <c r="AB4" s="1"/>
    </row>
    <row r="5" spans="1:28" ht="14.25" customHeight="1" thickBot="1" x14ac:dyDescent="0.3">
      <c r="A5" s="1"/>
      <c r="B5" s="65"/>
      <c r="C5" s="66"/>
      <c r="D5" s="67"/>
      <c r="E5" s="1"/>
      <c r="F5" s="3" t="s">
        <v>5</v>
      </c>
      <c r="G5" s="3" t="s">
        <v>6</v>
      </c>
      <c r="H5" s="4" t="s">
        <v>7</v>
      </c>
      <c r="I5" s="5" t="s">
        <v>4</v>
      </c>
      <c r="J5" s="4" t="s">
        <v>8</v>
      </c>
      <c r="K5" s="4" t="s">
        <v>9</v>
      </c>
      <c r="L5" s="4" t="s">
        <v>4</v>
      </c>
      <c r="M5" s="2"/>
      <c r="N5" s="86"/>
      <c r="O5" s="1"/>
      <c r="P5" s="88"/>
      <c r="Q5" s="1"/>
      <c r="R5" s="6"/>
      <c r="S5" s="6"/>
      <c r="T5" s="7"/>
      <c r="U5" s="7"/>
      <c r="V5" s="7"/>
      <c r="W5" s="7"/>
      <c r="X5" s="7"/>
      <c r="Y5" s="2"/>
      <c r="Z5" s="88"/>
      <c r="AA5" s="1"/>
      <c r="AB5" s="1"/>
    </row>
    <row r="6" spans="1:28" ht="3" customHeight="1" thickBot="1" x14ac:dyDescent="0.3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spans="1:28" ht="15" customHeight="1" x14ac:dyDescent="0.25">
      <c r="A7" s="1"/>
      <c r="B7" s="68" t="s">
        <v>10</v>
      </c>
      <c r="C7" s="69"/>
      <c r="D7" s="8" t="s">
        <v>11</v>
      </c>
      <c r="E7" s="1"/>
      <c r="F7" s="9">
        <v>25</v>
      </c>
      <c r="G7" s="10">
        <v>35</v>
      </c>
      <c r="H7" s="11">
        <v>50</v>
      </c>
      <c r="I7" s="12">
        <f t="shared" ref="I7:I9" si="0">F7+G7+H7</f>
        <v>110</v>
      </c>
      <c r="J7" s="13"/>
      <c r="K7" s="11"/>
      <c r="L7" s="12">
        <f t="shared" ref="L7:L9" si="1">+J7+K7</f>
        <v>0</v>
      </c>
      <c r="M7" s="14"/>
      <c r="N7" s="12">
        <f t="shared" ref="N7:N9" si="2">+I7+L7</f>
        <v>110</v>
      </c>
      <c r="O7" s="1"/>
      <c r="P7" s="15"/>
      <c r="Q7" s="1"/>
      <c r="R7" s="14"/>
      <c r="S7" s="14"/>
      <c r="T7" s="14"/>
      <c r="U7" s="14"/>
      <c r="V7" s="14"/>
      <c r="W7" s="14"/>
      <c r="X7" s="14"/>
      <c r="Y7" s="14"/>
      <c r="Z7" s="14"/>
      <c r="AA7" s="1"/>
      <c r="AB7" s="1"/>
    </row>
    <row r="8" spans="1:28" ht="14.25" customHeight="1" x14ac:dyDescent="0.25">
      <c r="A8" s="1"/>
      <c r="B8" s="70"/>
      <c r="C8" s="71"/>
      <c r="D8" s="16" t="s">
        <v>12</v>
      </c>
      <c r="E8" s="1"/>
      <c r="F8" s="17">
        <v>25</v>
      </c>
      <c r="G8" s="18">
        <v>35</v>
      </c>
      <c r="H8" s="19">
        <v>50</v>
      </c>
      <c r="I8" s="20">
        <f t="shared" si="0"/>
        <v>110</v>
      </c>
      <c r="J8" s="21"/>
      <c r="K8" s="19"/>
      <c r="L8" s="20">
        <f t="shared" si="1"/>
        <v>0</v>
      </c>
      <c r="M8" s="14"/>
      <c r="N8" s="20">
        <f t="shared" si="2"/>
        <v>110</v>
      </c>
      <c r="O8" s="1"/>
      <c r="P8" s="15"/>
      <c r="Q8" s="1"/>
      <c r="R8" s="14"/>
      <c r="S8" s="14"/>
      <c r="T8" s="14"/>
      <c r="U8" s="14"/>
      <c r="V8" s="14"/>
      <c r="W8" s="14"/>
      <c r="X8" s="14"/>
      <c r="Y8" s="14"/>
      <c r="Z8" s="14"/>
      <c r="AA8" s="1"/>
      <c r="AB8" s="1"/>
    </row>
    <row r="9" spans="1:28" ht="14.25" customHeight="1" thickBot="1" x14ac:dyDescent="0.3">
      <c r="A9" s="1"/>
      <c r="B9" s="70"/>
      <c r="C9" s="71"/>
      <c r="D9" s="22" t="s">
        <v>13</v>
      </c>
      <c r="E9" s="1"/>
      <c r="F9" s="23">
        <v>25</v>
      </c>
      <c r="G9" s="24">
        <v>35</v>
      </c>
      <c r="H9" s="25">
        <v>50</v>
      </c>
      <c r="I9" s="26">
        <f t="shared" si="0"/>
        <v>110</v>
      </c>
      <c r="J9" s="27"/>
      <c r="K9" s="25"/>
      <c r="L9" s="26">
        <f t="shared" si="1"/>
        <v>0</v>
      </c>
      <c r="M9" s="14"/>
      <c r="N9" s="26">
        <f t="shared" si="2"/>
        <v>110</v>
      </c>
      <c r="O9" s="1"/>
      <c r="P9" s="15"/>
      <c r="Q9" s="1"/>
      <c r="R9" s="14"/>
      <c r="S9" s="14"/>
      <c r="T9" s="14"/>
      <c r="U9" s="14"/>
      <c r="V9" s="14"/>
      <c r="W9" s="14"/>
      <c r="X9" s="14"/>
      <c r="Y9" s="14"/>
      <c r="Z9" s="14"/>
      <c r="AA9" s="1"/>
      <c r="AB9" s="1"/>
    </row>
    <row r="10" spans="1:28" ht="14.25" customHeight="1" thickBot="1" x14ac:dyDescent="0.3">
      <c r="A10" s="1"/>
      <c r="B10" s="72"/>
      <c r="C10" s="73"/>
      <c r="D10" s="28" t="s">
        <v>4</v>
      </c>
      <c r="E10" s="1"/>
      <c r="F10" s="29">
        <f t="shared" ref="F10:M10" si="3">F7+F8+F9</f>
        <v>75</v>
      </c>
      <c r="G10" s="30">
        <f t="shared" si="3"/>
        <v>105</v>
      </c>
      <c r="H10" s="31">
        <f t="shared" si="3"/>
        <v>150</v>
      </c>
      <c r="I10" s="32">
        <f t="shared" si="3"/>
        <v>330</v>
      </c>
      <c r="J10" s="33">
        <f t="shared" si="3"/>
        <v>0</v>
      </c>
      <c r="K10" s="31">
        <f t="shared" si="3"/>
        <v>0</v>
      </c>
      <c r="L10" s="32">
        <f t="shared" si="3"/>
        <v>0</v>
      </c>
      <c r="M10" s="34">
        <f t="shared" si="3"/>
        <v>0</v>
      </c>
      <c r="N10" s="32">
        <f>+N7+N8+N9</f>
        <v>330</v>
      </c>
      <c r="O10" s="1"/>
      <c r="P10" s="15"/>
      <c r="Q10" s="1"/>
      <c r="R10" s="34"/>
      <c r="S10" s="34"/>
      <c r="T10" s="34"/>
      <c r="U10" s="34"/>
      <c r="V10" s="34"/>
      <c r="W10" s="34"/>
      <c r="X10" s="34"/>
      <c r="Y10" s="34"/>
      <c r="Z10" s="34"/>
      <c r="AA10" s="1"/>
      <c r="AB10" s="1"/>
    </row>
    <row r="11" spans="1:28" ht="3" customHeight="1" thickBot="1" x14ac:dyDescent="0.3">
      <c r="A11" s="1"/>
      <c r="B11" s="35"/>
      <c r="C11" s="36"/>
      <c r="D11" s="37"/>
      <c r="E11" s="1"/>
      <c r="F11" s="14"/>
      <c r="G11" s="14"/>
      <c r="H11" s="14"/>
      <c r="I11" s="14"/>
      <c r="J11" s="14"/>
      <c r="K11" s="14"/>
      <c r="L11" s="14"/>
      <c r="M11" s="14"/>
      <c r="N11" s="14"/>
      <c r="O11" s="1"/>
      <c r="P11" s="38"/>
      <c r="Q11" s="1"/>
      <c r="R11" s="14"/>
      <c r="S11" s="14"/>
      <c r="T11" s="14"/>
      <c r="U11" s="14"/>
      <c r="V11" s="14"/>
      <c r="W11" s="14"/>
      <c r="X11" s="14"/>
      <c r="Y11" s="14"/>
      <c r="Z11" s="14"/>
      <c r="AA11" s="1"/>
      <c r="AB11" s="1"/>
    </row>
    <row r="12" spans="1:28" ht="15" customHeight="1" x14ac:dyDescent="0.25">
      <c r="A12" s="1"/>
      <c r="B12" s="68" t="s">
        <v>14</v>
      </c>
      <c r="C12" s="69"/>
      <c r="D12" s="8" t="s">
        <v>11</v>
      </c>
      <c r="E12" s="1"/>
      <c r="F12" s="9">
        <v>25</v>
      </c>
      <c r="G12" s="10">
        <v>20</v>
      </c>
      <c r="H12" s="11">
        <v>50</v>
      </c>
      <c r="I12" s="12">
        <f t="shared" ref="I12:I14" si="4">F12+G12+H12</f>
        <v>95</v>
      </c>
      <c r="J12" s="13"/>
      <c r="K12" s="12">
        <v>175</v>
      </c>
      <c r="L12" s="12">
        <f t="shared" ref="L12:L14" si="5">+J12+K12</f>
        <v>175</v>
      </c>
      <c r="M12" s="14"/>
      <c r="N12" s="12">
        <f t="shared" ref="N12:N14" si="6">+I12+L12</f>
        <v>270</v>
      </c>
      <c r="O12" s="1"/>
      <c r="P12" s="15"/>
      <c r="Q12" s="1"/>
      <c r="R12" s="14"/>
      <c r="S12" s="14"/>
      <c r="T12" s="14"/>
      <c r="U12" s="14"/>
      <c r="V12" s="14"/>
      <c r="W12" s="14"/>
      <c r="X12" s="14"/>
      <c r="Y12" s="14"/>
      <c r="Z12" s="14"/>
      <c r="AA12" s="1"/>
      <c r="AB12" s="1"/>
    </row>
    <row r="13" spans="1:28" ht="14.25" customHeight="1" x14ac:dyDescent="0.25">
      <c r="A13" s="1"/>
      <c r="B13" s="70"/>
      <c r="C13" s="71"/>
      <c r="D13" s="16" t="s">
        <v>12</v>
      </c>
      <c r="E13" s="1"/>
      <c r="F13" s="17">
        <v>25</v>
      </c>
      <c r="G13" s="18">
        <v>25</v>
      </c>
      <c r="H13" s="19">
        <v>50</v>
      </c>
      <c r="I13" s="20">
        <f t="shared" si="4"/>
        <v>100</v>
      </c>
      <c r="J13" s="21"/>
      <c r="K13" s="20">
        <v>175</v>
      </c>
      <c r="L13" s="20">
        <f t="shared" si="5"/>
        <v>175</v>
      </c>
      <c r="M13" s="14"/>
      <c r="N13" s="20">
        <f t="shared" si="6"/>
        <v>275</v>
      </c>
      <c r="O13" s="1"/>
      <c r="P13" s="15"/>
      <c r="Q13" s="1"/>
      <c r="R13" s="14"/>
      <c r="S13" s="14"/>
      <c r="T13" s="14"/>
      <c r="U13" s="14"/>
      <c r="V13" s="14"/>
      <c r="W13" s="14"/>
      <c r="X13" s="14"/>
      <c r="Y13" s="14"/>
      <c r="Z13" s="14"/>
      <c r="AA13" s="1"/>
      <c r="AB13" s="1"/>
    </row>
    <row r="14" spans="1:28" ht="14.25" customHeight="1" thickBot="1" x14ac:dyDescent="0.3">
      <c r="A14" s="1"/>
      <c r="B14" s="70"/>
      <c r="C14" s="71"/>
      <c r="D14" s="22" t="s">
        <v>13</v>
      </c>
      <c r="E14" s="1"/>
      <c r="F14" s="23">
        <v>25</v>
      </c>
      <c r="G14" s="24">
        <v>20</v>
      </c>
      <c r="H14" s="25">
        <v>50</v>
      </c>
      <c r="I14" s="26">
        <f t="shared" si="4"/>
        <v>95</v>
      </c>
      <c r="J14" s="27"/>
      <c r="K14" s="26">
        <v>175</v>
      </c>
      <c r="L14" s="26">
        <f t="shared" si="5"/>
        <v>175</v>
      </c>
      <c r="M14" s="14"/>
      <c r="N14" s="26">
        <f t="shared" si="6"/>
        <v>270</v>
      </c>
      <c r="O14" s="1"/>
      <c r="P14" s="15"/>
      <c r="Q14" s="1"/>
      <c r="R14" s="14"/>
      <c r="S14" s="14"/>
      <c r="T14" s="14"/>
      <c r="U14" s="14"/>
      <c r="V14" s="14"/>
      <c r="W14" s="14"/>
      <c r="X14" s="14"/>
      <c r="Y14" s="14"/>
      <c r="Z14" s="14"/>
      <c r="AA14" s="1"/>
      <c r="AB14" s="1"/>
    </row>
    <row r="15" spans="1:28" ht="14.25" customHeight="1" thickBot="1" x14ac:dyDescent="0.3">
      <c r="A15" s="1"/>
      <c r="B15" s="72"/>
      <c r="C15" s="73"/>
      <c r="D15" s="28" t="s">
        <v>4</v>
      </c>
      <c r="E15" s="1"/>
      <c r="F15" s="29">
        <f t="shared" ref="F15:M15" si="7">F12+F13+F14</f>
        <v>75</v>
      </c>
      <c r="G15" s="30">
        <f t="shared" si="7"/>
        <v>65</v>
      </c>
      <c r="H15" s="31">
        <f t="shared" si="7"/>
        <v>150</v>
      </c>
      <c r="I15" s="32">
        <f t="shared" si="7"/>
        <v>290</v>
      </c>
      <c r="J15" s="33">
        <f t="shared" si="7"/>
        <v>0</v>
      </c>
      <c r="K15" s="31">
        <f t="shared" si="7"/>
        <v>525</v>
      </c>
      <c r="L15" s="32">
        <f t="shared" si="7"/>
        <v>525</v>
      </c>
      <c r="M15" s="34">
        <f t="shared" si="7"/>
        <v>0</v>
      </c>
      <c r="N15" s="32">
        <f>+N12+N13+N14</f>
        <v>815</v>
      </c>
      <c r="O15" s="1"/>
      <c r="P15" s="15"/>
      <c r="Q15" s="1"/>
      <c r="R15" s="34"/>
      <c r="S15" s="34"/>
      <c r="T15" s="34"/>
      <c r="U15" s="34"/>
      <c r="V15" s="34"/>
      <c r="W15" s="34"/>
      <c r="X15" s="34"/>
      <c r="Y15" s="34"/>
      <c r="Z15" s="34"/>
      <c r="AA15" s="1"/>
      <c r="AB15" s="1"/>
    </row>
    <row r="16" spans="1:28" ht="3" customHeight="1" thickBot="1" x14ac:dyDescent="0.3">
      <c r="A16" s="1"/>
      <c r="B16" s="35"/>
      <c r="C16" s="36"/>
      <c r="D16" s="37"/>
      <c r="E16" s="1"/>
      <c r="F16" s="14"/>
      <c r="G16" s="14"/>
      <c r="H16" s="14"/>
      <c r="I16" s="14"/>
      <c r="J16" s="14"/>
      <c r="K16" s="14"/>
      <c r="L16" s="14"/>
      <c r="M16" s="14"/>
      <c r="N16" s="14"/>
      <c r="O16" s="1"/>
      <c r="P16" s="38"/>
      <c r="Q16" s="1"/>
      <c r="R16" s="14"/>
      <c r="S16" s="14"/>
      <c r="T16" s="14"/>
      <c r="U16" s="14"/>
      <c r="V16" s="14"/>
      <c r="W16" s="14"/>
      <c r="X16" s="14"/>
      <c r="Y16" s="14"/>
      <c r="Z16" s="14"/>
      <c r="AA16" s="1"/>
      <c r="AB16" s="1"/>
    </row>
    <row r="17" spans="1:28" ht="15" customHeight="1" x14ac:dyDescent="0.25">
      <c r="A17" s="1"/>
      <c r="B17" s="68" t="s">
        <v>18</v>
      </c>
      <c r="C17" s="69"/>
      <c r="D17" s="8" t="s">
        <v>11</v>
      </c>
      <c r="E17" s="1"/>
      <c r="F17" s="9">
        <v>25</v>
      </c>
      <c r="G17" s="10">
        <v>35</v>
      </c>
      <c r="H17" s="11">
        <v>50</v>
      </c>
      <c r="I17" s="12">
        <f t="shared" ref="I17:I19" si="8">F17+G17+H17</f>
        <v>110</v>
      </c>
      <c r="J17" s="13"/>
      <c r="K17" s="11"/>
      <c r="L17" s="12">
        <f t="shared" ref="L17:L19" si="9">+J17+K17</f>
        <v>0</v>
      </c>
      <c r="M17" s="14"/>
      <c r="N17" s="12">
        <f t="shared" ref="N17:N19" si="10">+I17+L17</f>
        <v>110</v>
      </c>
      <c r="O17" s="1"/>
      <c r="P17" s="15"/>
      <c r="Q17" s="1"/>
      <c r="R17" s="14"/>
      <c r="S17" s="14"/>
      <c r="T17" s="14"/>
      <c r="U17" s="14"/>
      <c r="V17" s="14"/>
      <c r="W17" s="14"/>
      <c r="X17" s="14"/>
      <c r="Y17" s="14"/>
      <c r="Z17" s="14"/>
      <c r="AA17" s="1"/>
      <c r="AB17" s="1"/>
    </row>
    <row r="18" spans="1:28" ht="14.25" customHeight="1" x14ac:dyDescent="0.25">
      <c r="A18" s="1"/>
      <c r="B18" s="70"/>
      <c r="C18" s="71"/>
      <c r="D18" s="16" t="s">
        <v>12</v>
      </c>
      <c r="E18" s="1"/>
      <c r="F18" s="17">
        <v>35</v>
      </c>
      <c r="G18" s="18">
        <v>35</v>
      </c>
      <c r="H18" s="19">
        <v>50</v>
      </c>
      <c r="I18" s="20">
        <f t="shared" si="8"/>
        <v>120</v>
      </c>
      <c r="J18" s="21"/>
      <c r="K18" s="19"/>
      <c r="L18" s="20">
        <f t="shared" si="9"/>
        <v>0</v>
      </c>
      <c r="M18" s="14"/>
      <c r="N18" s="20">
        <f t="shared" si="10"/>
        <v>120</v>
      </c>
      <c r="O18" s="1"/>
      <c r="P18" s="15"/>
      <c r="Q18" s="1"/>
      <c r="R18" s="14"/>
      <c r="S18" s="14"/>
      <c r="T18" s="14"/>
      <c r="U18" s="14"/>
      <c r="V18" s="14"/>
      <c r="W18" s="14"/>
      <c r="X18" s="14"/>
      <c r="Y18" s="14"/>
      <c r="Z18" s="14"/>
      <c r="AA18" s="1"/>
      <c r="AB18" s="1"/>
    </row>
    <row r="19" spans="1:28" ht="14.25" customHeight="1" thickBot="1" x14ac:dyDescent="0.3">
      <c r="A19" s="1"/>
      <c r="B19" s="70"/>
      <c r="C19" s="71"/>
      <c r="D19" s="22" t="s">
        <v>13</v>
      </c>
      <c r="E19" s="1"/>
      <c r="F19" s="23">
        <v>25</v>
      </c>
      <c r="G19" s="24">
        <v>35</v>
      </c>
      <c r="H19" s="25">
        <v>50</v>
      </c>
      <c r="I19" s="26">
        <f t="shared" si="8"/>
        <v>110</v>
      </c>
      <c r="J19" s="27"/>
      <c r="K19" s="25"/>
      <c r="L19" s="26">
        <f t="shared" si="9"/>
        <v>0</v>
      </c>
      <c r="M19" s="14"/>
      <c r="N19" s="26">
        <f t="shared" si="10"/>
        <v>110</v>
      </c>
      <c r="O19" s="1"/>
      <c r="P19" s="15"/>
      <c r="Q19" s="1"/>
      <c r="R19" s="14"/>
      <c r="S19" s="14"/>
      <c r="T19" s="14"/>
      <c r="U19" s="14"/>
      <c r="V19" s="14"/>
      <c r="W19" s="14"/>
      <c r="X19" s="14"/>
      <c r="Y19" s="14"/>
      <c r="Z19" s="14"/>
      <c r="AA19" s="1"/>
      <c r="AB19" s="1"/>
    </row>
    <row r="20" spans="1:28" ht="14.25" customHeight="1" thickBot="1" x14ac:dyDescent="0.3">
      <c r="A20" s="1"/>
      <c r="B20" s="72"/>
      <c r="C20" s="73"/>
      <c r="D20" s="28" t="s">
        <v>4</v>
      </c>
      <c r="E20" s="1"/>
      <c r="F20" s="29">
        <f t="shared" ref="F20:M20" si="11">F17+F18+F19</f>
        <v>85</v>
      </c>
      <c r="G20" s="30">
        <f t="shared" si="11"/>
        <v>105</v>
      </c>
      <c r="H20" s="31">
        <f t="shared" si="11"/>
        <v>150</v>
      </c>
      <c r="I20" s="32">
        <f t="shared" si="11"/>
        <v>340</v>
      </c>
      <c r="J20" s="33">
        <f t="shared" si="11"/>
        <v>0</v>
      </c>
      <c r="K20" s="30">
        <f t="shared" si="11"/>
        <v>0</v>
      </c>
      <c r="L20" s="30">
        <f t="shared" si="11"/>
        <v>0</v>
      </c>
      <c r="M20" s="34">
        <f t="shared" si="11"/>
        <v>0</v>
      </c>
      <c r="N20" s="32">
        <f>+N17+N18+N19</f>
        <v>340</v>
      </c>
      <c r="O20" s="1"/>
      <c r="P20" s="15"/>
      <c r="Q20" s="39"/>
      <c r="R20" s="34"/>
      <c r="S20" s="34"/>
      <c r="T20" s="34"/>
      <c r="U20" s="34"/>
      <c r="V20" s="34"/>
      <c r="W20" s="34"/>
      <c r="X20" s="34"/>
      <c r="Y20" s="34"/>
      <c r="Z20" s="34"/>
      <c r="AA20" s="1"/>
      <c r="AB20" s="1"/>
    </row>
    <row r="21" spans="1:28" ht="4.5" customHeight="1" thickBot="1" x14ac:dyDescent="0.3">
      <c r="A21" s="1"/>
      <c r="B21" s="40"/>
      <c r="C21" s="40"/>
      <c r="D21" s="38"/>
      <c r="E21" s="1"/>
      <c r="F21" s="14"/>
      <c r="G21" s="14"/>
      <c r="H21" s="14"/>
      <c r="I21" s="14"/>
      <c r="J21" s="14"/>
      <c r="K21" s="14"/>
      <c r="L21" s="14"/>
      <c r="M21" s="14"/>
      <c r="N21" s="14"/>
      <c r="O21" s="1"/>
      <c r="P21" s="38"/>
      <c r="Q21" s="1"/>
      <c r="R21" s="14"/>
      <c r="S21" s="14"/>
      <c r="T21" s="14"/>
      <c r="U21" s="14"/>
      <c r="V21" s="14"/>
      <c r="W21" s="14"/>
      <c r="X21" s="14"/>
      <c r="Y21" s="14"/>
      <c r="Z21" s="14"/>
      <c r="AA21" s="1"/>
      <c r="AB21" s="1"/>
    </row>
    <row r="22" spans="1:28" ht="15" customHeight="1" x14ac:dyDescent="0.25">
      <c r="A22" s="1"/>
      <c r="B22" s="68" t="s">
        <v>23</v>
      </c>
      <c r="C22" s="69"/>
      <c r="D22" s="8" t="s">
        <v>11</v>
      </c>
      <c r="E22" s="1"/>
      <c r="F22" s="9">
        <v>125</v>
      </c>
      <c r="G22" s="10">
        <v>105</v>
      </c>
      <c r="H22" s="11">
        <v>125</v>
      </c>
      <c r="I22" s="12">
        <f t="shared" ref="I22:I24" si="12">F22+G22+H22</f>
        <v>355</v>
      </c>
      <c r="J22" s="13"/>
      <c r="K22" s="11">
        <v>145</v>
      </c>
      <c r="L22" s="12">
        <f t="shared" ref="L22:L24" si="13">+J22+K22</f>
        <v>145</v>
      </c>
      <c r="M22" s="14"/>
      <c r="N22" s="12">
        <f t="shared" ref="N22:N24" si="14">+I22+L22</f>
        <v>500</v>
      </c>
      <c r="O22" s="1"/>
      <c r="P22" s="15"/>
      <c r="Q22" s="1"/>
      <c r="R22" s="14"/>
      <c r="S22" s="14"/>
      <c r="T22" s="14"/>
      <c r="U22" s="14"/>
      <c r="V22" s="14"/>
      <c r="W22" s="14"/>
      <c r="X22" s="14"/>
      <c r="Y22" s="14"/>
      <c r="Z22" s="14"/>
      <c r="AA22" s="1"/>
      <c r="AB22" s="1"/>
    </row>
    <row r="23" spans="1:28" ht="14.25" customHeight="1" x14ac:dyDescent="0.25">
      <c r="A23" s="1"/>
      <c r="B23" s="70"/>
      <c r="C23" s="71"/>
      <c r="D23" s="16" t="s">
        <v>12</v>
      </c>
      <c r="E23" s="1"/>
      <c r="F23" s="17">
        <v>85</v>
      </c>
      <c r="G23" s="18">
        <v>105</v>
      </c>
      <c r="H23" s="19">
        <v>125</v>
      </c>
      <c r="I23" s="20">
        <f t="shared" si="12"/>
        <v>315</v>
      </c>
      <c r="J23" s="21"/>
      <c r="K23" s="19">
        <v>125</v>
      </c>
      <c r="L23" s="20">
        <f t="shared" si="13"/>
        <v>125</v>
      </c>
      <c r="M23" s="14"/>
      <c r="N23" s="20">
        <f t="shared" si="14"/>
        <v>440</v>
      </c>
      <c r="O23" s="1"/>
      <c r="P23" s="15"/>
      <c r="Q23" s="1"/>
      <c r="R23" s="14"/>
      <c r="S23" s="14"/>
      <c r="T23" s="14"/>
      <c r="U23" s="14"/>
      <c r="V23" s="14"/>
      <c r="W23" s="14"/>
      <c r="X23" s="14"/>
      <c r="Y23" s="14"/>
      <c r="Z23" s="14"/>
      <c r="AA23" s="1"/>
      <c r="AB23" s="1"/>
    </row>
    <row r="24" spans="1:28" ht="14.25" customHeight="1" thickBot="1" x14ac:dyDescent="0.3">
      <c r="A24" s="1"/>
      <c r="B24" s="70"/>
      <c r="C24" s="71"/>
      <c r="D24" s="22" t="s">
        <v>13</v>
      </c>
      <c r="E24" s="1"/>
      <c r="F24" s="23">
        <v>65</v>
      </c>
      <c r="G24" s="24">
        <v>105</v>
      </c>
      <c r="H24" s="25">
        <v>125</v>
      </c>
      <c r="I24" s="26">
        <f t="shared" si="12"/>
        <v>295</v>
      </c>
      <c r="J24" s="27"/>
      <c r="K24" s="25">
        <v>135</v>
      </c>
      <c r="L24" s="26">
        <f t="shared" si="13"/>
        <v>135</v>
      </c>
      <c r="M24" s="14"/>
      <c r="N24" s="26">
        <f t="shared" si="14"/>
        <v>430</v>
      </c>
      <c r="O24" s="1"/>
      <c r="P24" s="15"/>
      <c r="Q24" s="1"/>
      <c r="R24" s="14"/>
      <c r="S24" s="14"/>
      <c r="T24" s="14"/>
      <c r="U24" s="14"/>
      <c r="V24" s="14"/>
      <c r="W24" s="14"/>
      <c r="X24" s="14"/>
      <c r="Y24" s="14"/>
      <c r="Z24" s="14"/>
      <c r="AA24" s="1"/>
      <c r="AB24" s="1"/>
    </row>
    <row r="25" spans="1:28" ht="14.25" customHeight="1" thickBot="1" x14ac:dyDescent="0.3">
      <c r="A25" s="1"/>
      <c r="B25" s="72"/>
      <c r="C25" s="73"/>
      <c r="D25" s="28" t="s">
        <v>4</v>
      </c>
      <c r="E25" s="1"/>
      <c r="F25" s="29">
        <f t="shared" ref="F25:M25" si="15">F22+F23+F24</f>
        <v>275</v>
      </c>
      <c r="G25" s="30">
        <f t="shared" si="15"/>
        <v>315</v>
      </c>
      <c r="H25" s="31">
        <f t="shared" si="15"/>
        <v>375</v>
      </c>
      <c r="I25" s="32">
        <f t="shared" si="15"/>
        <v>965</v>
      </c>
      <c r="J25" s="33">
        <f t="shared" si="15"/>
        <v>0</v>
      </c>
      <c r="K25" s="30">
        <f t="shared" si="15"/>
        <v>405</v>
      </c>
      <c r="L25" s="30">
        <f t="shared" si="15"/>
        <v>405</v>
      </c>
      <c r="M25" s="34">
        <f t="shared" si="15"/>
        <v>0</v>
      </c>
      <c r="N25" s="32">
        <f>+N22+N23+N24</f>
        <v>1370</v>
      </c>
      <c r="O25" s="1"/>
      <c r="P25" s="15"/>
      <c r="Q25" s="1"/>
      <c r="R25" s="34"/>
      <c r="S25" s="34"/>
      <c r="T25" s="34"/>
      <c r="U25" s="34"/>
      <c r="V25" s="34"/>
      <c r="W25" s="34"/>
      <c r="X25" s="34"/>
      <c r="Y25" s="34"/>
      <c r="Z25" s="34"/>
      <c r="AA25" s="1"/>
      <c r="AB25" s="1"/>
    </row>
    <row r="26" spans="1:28" ht="4.5" customHeight="1" thickBot="1" x14ac:dyDescent="0.3">
      <c r="A26" s="1"/>
      <c r="B26" s="40"/>
      <c r="C26" s="40"/>
      <c r="D26" s="38"/>
      <c r="E26" s="1"/>
      <c r="F26" s="14"/>
      <c r="G26" s="14"/>
      <c r="H26" s="14"/>
      <c r="I26" s="14"/>
      <c r="J26" s="14"/>
      <c r="K26" s="14"/>
      <c r="L26" s="14"/>
      <c r="M26" s="14"/>
      <c r="N26" s="14"/>
      <c r="O26" s="1"/>
      <c r="P26" s="38"/>
      <c r="Q26" s="1"/>
      <c r="R26" s="14"/>
      <c r="S26" s="14"/>
      <c r="T26" s="14"/>
      <c r="U26" s="14"/>
      <c r="V26" s="14"/>
      <c r="W26" s="14"/>
      <c r="X26" s="14"/>
      <c r="Y26" s="14"/>
      <c r="Z26" s="14"/>
      <c r="AA26" s="1"/>
      <c r="AB26" s="1"/>
    </row>
    <row r="27" spans="1:28" ht="15" customHeight="1" x14ac:dyDescent="0.25">
      <c r="A27" s="1"/>
      <c r="B27" s="68" t="s">
        <v>27</v>
      </c>
      <c r="C27" s="69"/>
      <c r="D27" s="8" t="s">
        <v>11</v>
      </c>
      <c r="E27" s="1"/>
      <c r="F27" s="9">
        <v>5</v>
      </c>
      <c r="G27" s="10">
        <v>5</v>
      </c>
      <c r="H27" s="11">
        <v>5</v>
      </c>
      <c r="I27" s="12">
        <f t="shared" ref="I27:I29" si="16">F27+G27+H27</f>
        <v>15</v>
      </c>
      <c r="J27" s="13">
        <v>45</v>
      </c>
      <c r="K27" s="11"/>
      <c r="L27" s="12">
        <f t="shared" ref="L27:L29" si="17">+J27+K27</f>
        <v>45</v>
      </c>
      <c r="M27" s="14"/>
      <c r="N27" s="12">
        <f t="shared" ref="N27:N29" si="18">+I27+L27</f>
        <v>60</v>
      </c>
      <c r="O27" s="1"/>
      <c r="P27" s="15"/>
      <c r="Q27" s="1"/>
      <c r="R27" s="14"/>
      <c r="S27" s="14"/>
      <c r="T27" s="14"/>
      <c r="U27" s="14"/>
      <c r="V27" s="14"/>
      <c r="W27" s="14"/>
      <c r="X27" s="14"/>
      <c r="Y27" s="14"/>
      <c r="Z27" s="14"/>
      <c r="AA27" s="1"/>
      <c r="AB27" s="1"/>
    </row>
    <row r="28" spans="1:28" ht="14.25" customHeight="1" x14ac:dyDescent="0.25">
      <c r="A28" s="1"/>
      <c r="B28" s="70"/>
      <c r="C28" s="71"/>
      <c r="D28" s="16" t="s">
        <v>12</v>
      </c>
      <c r="E28" s="1"/>
      <c r="F28" s="17">
        <v>5</v>
      </c>
      <c r="G28" s="18">
        <v>5</v>
      </c>
      <c r="H28" s="19">
        <v>5</v>
      </c>
      <c r="I28" s="20">
        <f t="shared" si="16"/>
        <v>15</v>
      </c>
      <c r="J28" s="21">
        <v>305</v>
      </c>
      <c r="K28" s="19"/>
      <c r="L28" s="20">
        <f t="shared" si="17"/>
        <v>305</v>
      </c>
      <c r="M28" s="14"/>
      <c r="N28" s="20">
        <f t="shared" si="18"/>
        <v>320</v>
      </c>
      <c r="O28" s="1"/>
      <c r="P28" s="15"/>
      <c r="Q28" s="1"/>
      <c r="R28" s="14"/>
      <c r="S28" s="14"/>
      <c r="T28" s="14"/>
      <c r="U28" s="14"/>
      <c r="V28" s="14"/>
      <c r="W28" s="14"/>
      <c r="X28" s="14"/>
      <c r="Y28" s="14"/>
      <c r="Z28" s="14"/>
      <c r="AA28" s="1"/>
      <c r="AB28" s="1"/>
    </row>
    <row r="29" spans="1:28" ht="14.25" customHeight="1" thickBot="1" x14ac:dyDescent="0.3">
      <c r="A29" s="1"/>
      <c r="B29" s="70"/>
      <c r="C29" s="71"/>
      <c r="D29" s="22" t="s">
        <v>13</v>
      </c>
      <c r="E29" s="1"/>
      <c r="F29" s="23">
        <v>5</v>
      </c>
      <c r="G29" s="24">
        <v>5</v>
      </c>
      <c r="H29" s="25">
        <v>5</v>
      </c>
      <c r="I29" s="26">
        <f t="shared" si="16"/>
        <v>15</v>
      </c>
      <c r="J29" s="27">
        <v>45</v>
      </c>
      <c r="K29" s="25"/>
      <c r="L29" s="26">
        <f t="shared" si="17"/>
        <v>45</v>
      </c>
      <c r="M29" s="14"/>
      <c r="N29" s="26">
        <f t="shared" si="18"/>
        <v>60</v>
      </c>
      <c r="O29" s="1"/>
      <c r="P29" s="15"/>
      <c r="Q29" s="1"/>
      <c r="R29" s="14"/>
      <c r="S29" s="14"/>
      <c r="T29" s="14"/>
      <c r="U29" s="14"/>
      <c r="V29" s="14"/>
      <c r="W29" s="14"/>
      <c r="X29" s="14"/>
      <c r="Y29" s="14"/>
      <c r="Z29" s="14"/>
      <c r="AA29" s="1"/>
      <c r="AB29" s="1"/>
    </row>
    <row r="30" spans="1:28" ht="14.25" customHeight="1" thickBot="1" x14ac:dyDescent="0.3">
      <c r="A30" s="1"/>
      <c r="B30" s="72"/>
      <c r="C30" s="73"/>
      <c r="D30" s="28" t="s">
        <v>4</v>
      </c>
      <c r="E30" s="1"/>
      <c r="F30" s="29">
        <f t="shared" ref="F30:M30" si="19">F27+F28+F29</f>
        <v>15</v>
      </c>
      <c r="G30" s="30">
        <f t="shared" si="19"/>
        <v>15</v>
      </c>
      <c r="H30" s="31">
        <f t="shared" si="19"/>
        <v>15</v>
      </c>
      <c r="I30" s="32">
        <f t="shared" si="19"/>
        <v>45</v>
      </c>
      <c r="J30" s="33">
        <f t="shared" si="19"/>
        <v>395</v>
      </c>
      <c r="K30" s="31">
        <f t="shared" si="19"/>
        <v>0</v>
      </c>
      <c r="L30" s="32">
        <f t="shared" si="19"/>
        <v>395</v>
      </c>
      <c r="M30" s="34">
        <f t="shared" si="19"/>
        <v>0</v>
      </c>
      <c r="N30" s="32">
        <f>+N27+N28+N29</f>
        <v>440</v>
      </c>
      <c r="O30" s="1"/>
      <c r="P30" s="15"/>
      <c r="Q30" s="1"/>
      <c r="R30" s="34"/>
      <c r="S30" s="34"/>
      <c r="T30" s="34"/>
      <c r="U30" s="34"/>
      <c r="V30" s="34"/>
      <c r="W30" s="34"/>
      <c r="X30" s="34"/>
      <c r="Y30" s="34"/>
      <c r="Z30" s="34"/>
      <c r="AA30" s="1"/>
      <c r="AB30" s="1"/>
    </row>
    <row r="31" spans="1:28" ht="5.25" customHeight="1" thickBot="1" x14ac:dyDescent="0.3">
      <c r="A31" s="1"/>
      <c r="B31" s="1"/>
      <c r="C31" s="1"/>
      <c r="D31" s="1"/>
      <c r="E31" s="1"/>
      <c r="F31" s="41"/>
      <c r="G31" s="41"/>
      <c r="H31" s="41"/>
      <c r="I31" s="41"/>
      <c r="J31" s="14"/>
      <c r="K31" s="14"/>
      <c r="L31" s="14"/>
      <c r="M31" s="14"/>
      <c r="N31" s="14"/>
      <c r="O31" s="1"/>
      <c r="P31" s="1"/>
      <c r="Q31" s="1"/>
      <c r="R31" s="41"/>
      <c r="S31" s="41"/>
      <c r="T31" s="41"/>
      <c r="U31" s="41"/>
      <c r="V31" s="14"/>
      <c r="W31" s="14"/>
      <c r="X31" s="14"/>
      <c r="Y31" s="14"/>
      <c r="Z31" s="14"/>
      <c r="AA31" s="1"/>
      <c r="AB31" s="1"/>
    </row>
    <row r="32" spans="1:28" ht="27" customHeight="1" thickBot="1" x14ac:dyDescent="0.3">
      <c r="A32" s="1"/>
      <c r="B32" s="74" t="s">
        <v>31</v>
      </c>
      <c r="C32" s="75"/>
      <c r="D32" s="76"/>
      <c r="E32" s="2"/>
      <c r="F32" s="32">
        <f t="shared" ref="F32:H32" si="20">+F10+F15+F20+F25+F30</f>
        <v>525</v>
      </c>
      <c r="G32" s="32">
        <f t="shared" si="20"/>
        <v>605</v>
      </c>
      <c r="H32" s="32">
        <f t="shared" si="20"/>
        <v>840</v>
      </c>
      <c r="I32" s="32">
        <f>+F32+G32+H32</f>
        <v>1970</v>
      </c>
      <c r="J32" s="32">
        <f t="shared" ref="J32:K32" si="21">+J10+J15+J20+J25+J30</f>
        <v>395</v>
      </c>
      <c r="K32" s="32">
        <f t="shared" si="21"/>
        <v>930</v>
      </c>
      <c r="L32" s="32">
        <f>+J32+K32</f>
        <v>1325</v>
      </c>
      <c r="M32" s="34">
        <f>M30+M25+M20+M15+M10</f>
        <v>0</v>
      </c>
      <c r="N32" s="32">
        <f>+I32+L32</f>
        <v>3295</v>
      </c>
      <c r="O32" s="1"/>
      <c r="P32" s="42"/>
      <c r="Q32" s="2"/>
      <c r="R32" s="34"/>
      <c r="S32" s="34"/>
      <c r="T32" s="34"/>
      <c r="U32" s="34"/>
      <c r="V32" s="34"/>
      <c r="W32" s="34"/>
      <c r="X32" s="34"/>
      <c r="Y32" s="34"/>
      <c r="Z32" s="34"/>
      <c r="AA32" s="1"/>
      <c r="AB32" s="1"/>
    </row>
    <row r="33" spans="1:28" ht="6.75" customHeight="1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</row>
    <row r="34" spans="1:28" ht="14.25" customHeight="1" thickBot="1" x14ac:dyDescent="0.4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43"/>
      <c r="S34" s="1"/>
      <c r="T34" s="1"/>
      <c r="U34" s="1"/>
      <c r="V34" s="1"/>
      <c r="W34" s="1"/>
      <c r="X34" s="1"/>
      <c r="Y34" s="1"/>
      <c r="Z34" s="1"/>
      <c r="AA34" s="1"/>
      <c r="AB34" s="1"/>
    </row>
    <row r="35" spans="1:28" ht="14.25" customHeight="1" thickBot="1" x14ac:dyDescent="0.3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97" t="s">
        <v>0</v>
      </c>
      <c r="Q35" s="75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6"/>
    </row>
    <row r="36" spans="1:28" ht="14.25" customHeight="1" thickBot="1" x14ac:dyDescent="0.3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44"/>
      <c r="Q36" s="44"/>
      <c r="R36" s="44"/>
      <c r="S36" s="44"/>
      <c r="T36" s="44"/>
      <c r="U36" s="44"/>
      <c r="V36" s="44"/>
      <c r="W36" s="44"/>
      <c r="X36" s="44"/>
      <c r="Y36" s="44"/>
      <c r="Z36" s="44"/>
      <c r="AA36" s="44"/>
      <c r="AB36" s="44"/>
    </row>
    <row r="37" spans="1:28" ht="14.25" customHeight="1" thickTop="1" thickBot="1" x14ac:dyDescent="0.3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89" t="s">
        <v>32</v>
      </c>
      <c r="Q37" s="90"/>
      <c r="R37" s="69"/>
      <c r="S37" s="44"/>
      <c r="T37" s="98" t="s">
        <v>2</v>
      </c>
      <c r="U37" s="75"/>
      <c r="V37" s="75"/>
      <c r="W37" s="76"/>
      <c r="X37" s="99" t="s">
        <v>3</v>
      </c>
      <c r="Y37" s="75"/>
      <c r="Z37" s="76"/>
      <c r="AA37" s="44"/>
      <c r="AB37" s="100" t="s">
        <v>4</v>
      </c>
    </row>
    <row r="38" spans="1:28" ht="14.25" customHeight="1" thickBot="1" x14ac:dyDescent="0.3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72"/>
      <c r="Q38" s="91"/>
      <c r="R38" s="73"/>
      <c r="S38" s="44"/>
      <c r="T38" s="3" t="s">
        <v>5</v>
      </c>
      <c r="U38" s="3" t="s">
        <v>6</v>
      </c>
      <c r="V38" s="4" t="s">
        <v>7</v>
      </c>
      <c r="W38" s="45" t="s">
        <v>4</v>
      </c>
      <c r="X38" s="4" t="s">
        <v>8</v>
      </c>
      <c r="Y38" s="4" t="s">
        <v>9</v>
      </c>
      <c r="Z38" s="45" t="s">
        <v>4</v>
      </c>
      <c r="AA38" s="44"/>
      <c r="AB38" s="101"/>
    </row>
    <row r="39" spans="1:28" ht="7.5" customHeight="1" thickBot="1" x14ac:dyDescent="0.3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44"/>
      <c r="Q39" s="44"/>
      <c r="R39" s="44"/>
      <c r="S39" s="44"/>
      <c r="T39" s="44"/>
      <c r="U39" s="44"/>
      <c r="V39" s="44"/>
      <c r="W39" s="44"/>
      <c r="X39" s="1"/>
      <c r="Y39" s="1"/>
      <c r="Z39" s="44"/>
      <c r="AA39" s="44"/>
      <c r="AB39" s="44"/>
    </row>
    <row r="40" spans="1:28" ht="14.25" customHeight="1" thickTop="1" thickBot="1" x14ac:dyDescent="0.3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02" t="s">
        <v>33</v>
      </c>
      <c r="Q40" s="92" t="s">
        <v>10</v>
      </c>
      <c r="R40" s="76"/>
      <c r="S40" s="44"/>
      <c r="T40" s="46">
        <f t="shared" ref="T40:V40" si="22">+F7</f>
        <v>25</v>
      </c>
      <c r="U40" s="46">
        <f t="shared" si="22"/>
        <v>35</v>
      </c>
      <c r="V40" s="46">
        <f t="shared" si="22"/>
        <v>50</v>
      </c>
      <c r="W40" s="47">
        <f>SUM(T40:V40)</f>
        <v>110</v>
      </c>
      <c r="X40" s="48"/>
      <c r="Y40" s="48"/>
      <c r="Z40" s="48">
        <f>SUM(X40:Y40)</f>
        <v>0</v>
      </c>
      <c r="AA40" s="49"/>
      <c r="AB40" s="46">
        <f>+W40+Z40</f>
        <v>110</v>
      </c>
    </row>
    <row r="41" spans="1:28" ht="7.5" customHeight="1" thickBot="1" x14ac:dyDescent="0.3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03"/>
      <c r="Q41" s="50"/>
      <c r="R41" s="51"/>
      <c r="S41" s="44"/>
      <c r="T41" s="49"/>
      <c r="U41" s="49"/>
      <c r="V41" s="49"/>
      <c r="W41" s="49"/>
      <c r="X41" s="49"/>
      <c r="Y41" s="49"/>
      <c r="Z41" s="49"/>
      <c r="AA41" s="49"/>
      <c r="AB41" s="49"/>
    </row>
    <row r="42" spans="1:28" ht="14.25" customHeight="1" thickTop="1" thickBot="1" x14ac:dyDescent="0.3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03"/>
      <c r="Q42" s="92" t="s">
        <v>14</v>
      </c>
      <c r="R42" s="76"/>
      <c r="S42" s="44"/>
      <c r="T42" s="46">
        <v>20</v>
      </c>
      <c r="U42" s="46">
        <v>15</v>
      </c>
      <c r="V42" s="46">
        <v>45</v>
      </c>
      <c r="W42" s="47">
        <f>SUM(T42:V42)</f>
        <v>80</v>
      </c>
      <c r="X42" s="48"/>
      <c r="Y42" s="52">
        <v>150</v>
      </c>
      <c r="Z42" s="52">
        <f>SUM(Y42)</f>
        <v>150</v>
      </c>
      <c r="AA42" s="49"/>
      <c r="AB42" s="46">
        <f>+W42+Z42</f>
        <v>230</v>
      </c>
    </row>
    <row r="43" spans="1:28" ht="7.5" customHeight="1" thickBot="1" x14ac:dyDescent="0.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03"/>
      <c r="Q43" s="49"/>
      <c r="R43" s="49"/>
      <c r="S43" s="44"/>
      <c r="T43" s="49"/>
      <c r="U43" s="49"/>
      <c r="V43" s="49"/>
      <c r="W43" s="49"/>
      <c r="X43" s="49"/>
      <c r="Y43" s="49"/>
      <c r="Z43" s="49"/>
      <c r="AA43" s="49"/>
      <c r="AB43" s="49"/>
    </row>
    <row r="44" spans="1:28" ht="14.25" customHeight="1" thickTop="1" thickBot="1" x14ac:dyDescent="0.3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03"/>
      <c r="Q44" s="93" t="s">
        <v>18</v>
      </c>
      <c r="R44" s="76"/>
      <c r="S44" s="44"/>
      <c r="T44" s="46">
        <f t="shared" ref="T44:V44" si="23">+F9</f>
        <v>25</v>
      </c>
      <c r="U44" s="46">
        <f t="shared" si="23"/>
        <v>35</v>
      </c>
      <c r="V44" s="46">
        <f t="shared" si="23"/>
        <v>50</v>
      </c>
      <c r="W44" s="47">
        <f>SUM(T44:V44)</f>
        <v>110</v>
      </c>
      <c r="X44" s="48"/>
      <c r="Y44" s="48"/>
      <c r="Z44" s="48">
        <f>SUM(X44:Y44)</f>
        <v>0</v>
      </c>
      <c r="AA44" s="49"/>
      <c r="AB44" s="46">
        <f>+W44+Z44</f>
        <v>110</v>
      </c>
    </row>
    <row r="45" spans="1:28" ht="7.5" customHeight="1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03"/>
      <c r="Q45" s="53"/>
      <c r="R45" s="53"/>
      <c r="S45" s="44"/>
      <c r="T45" s="49"/>
      <c r="U45" s="49"/>
      <c r="V45" s="49"/>
      <c r="W45" s="49"/>
      <c r="X45" s="49"/>
      <c r="Y45" s="49"/>
      <c r="Z45" s="49"/>
      <c r="AA45" s="49"/>
      <c r="AB45" s="49"/>
    </row>
    <row r="46" spans="1:28" ht="14.25" customHeight="1" thickTop="1" thickBot="1" x14ac:dyDescent="0.3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86"/>
      <c r="Q46" s="92" t="s">
        <v>34</v>
      </c>
      <c r="R46" s="76"/>
      <c r="S46" s="44"/>
      <c r="T46" s="46">
        <f t="shared" ref="T46:V46" si="24">SUM(T40+T42+T44)</f>
        <v>70</v>
      </c>
      <c r="U46" s="46">
        <f t="shared" si="24"/>
        <v>85</v>
      </c>
      <c r="V46" s="46">
        <f t="shared" si="24"/>
        <v>145</v>
      </c>
      <c r="W46" s="46">
        <f>SUM(T46:V46)</f>
        <v>300</v>
      </c>
      <c r="X46" s="54">
        <f t="shared" ref="X46:Y46" si="25">SUM(X40+X42+X44)</f>
        <v>0</v>
      </c>
      <c r="Y46" s="54">
        <f t="shared" si="25"/>
        <v>150</v>
      </c>
      <c r="Z46" s="54">
        <f>SUM(X46:Y46)</f>
        <v>150</v>
      </c>
      <c r="AA46" s="49"/>
      <c r="AB46" s="46">
        <f>+W46+Z46</f>
        <v>450</v>
      </c>
    </row>
    <row r="47" spans="1:28" ht="7.5" customHeight="1" thickBot="1" x14ac:dyDescent="0.3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55"/>
      <c r="Q47" s="55"/>
      <c r="R47" s="56"/>
      <c r="S47" s="44"/>
      <c r="T47" s="49"/>
      <c r="U47" s="49"/>
      <c r="V47" s="49"/>
      <c r="W47" s="49"/>
      <c r="X47" s="49"/>
      <c r="Y47" s="49"/>
      <c r="Z47" s="49"/>
      <c r="AA47" s="49"/>
      <c r="AB47" s="49"/>
    </row>
    <row r="48" spans="1:28" ht="14.25" customHeight="1" thickTop="1" thickBot="1" x14ac:dyDescent="0.3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92" t="s">
        <v>23</v>
      </c>
      <c r="Q48" s="75"/>
      <c r="R48" s="76"/>
      <c r="S48" s="44"/>
      <c r="T48" s="46">
        <v>120</v>
      </c>
      <c r="U48" s="47">
        <v>100</v>
      </c>
      <c r="V48" s="47">
        <v>120</v>
      </c>
      <c r="W48" s="47">
        <f>SUM(T48:V48)</f>
        <v>340</v>
      </c>
      <c r="X48" s="52"/>
      <c r="Y48" s="47">
        <v>120</v>
      </c>
      <c r="Z48" s="47">
        <v>120</v>
      </c>
      <c r="AA48" s="49"/>
      <c r="AB48" s="46">
        <f>+W48+Z48</f>
        <v>460</v>
      </c>
    </row>
    <row r="49" spans="1:28" ht="7.5" customHeight="1" thickBot="1" x14ac:dyDescent="0.3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55"/>
      <c r="Q49" s="55"/>
      <c r="R49" s="56"/>
      <c r="S49" s="44"/>
      <c r="T49" s="49"/>
      <c r="U49" s="49"/>
      <c r="V49" s="49"/>
      <c r="W49" s="49"/>
      <c r="X49" s="49"/>
      <c r="Y49" s="49"/>
      <c r="Z49" s="49"/>
      <c r="AA49" s="49"/>
      <c r="AB49" s="49"/>
    </row>
    <row r="50" spans="1:28" ht="14.25" customHeight="1" thickTop="1" thickBot="1" x14ac:dyDescent="0.3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92" t="s">
        <v>27</v>
      </c>
      <c r="Q50" s="75"/>
      <c r="R50" s="76"/>
      <c r="S50" s="44"/>
      <c r="T50" s="57"/>
      <c r="U50" s="48"/>
      <c r="V50" s="48"/>
      <c r="W50" s="48"/>
      <c r="X50" s="52">
        <v>20</v>
      </c>
      <c r="Y50" s="48"/>
      <c r="Z50" s="52">
        <f>SUM(X50:Y50)</f>
        <v>20</v>
      </c>
      <c r="AA50" s="49"/>
      <c r="AB50" s="54">
        <f>+W50+Z50</f>
        <v>20</v>
      </c>
    </row>
    <row r="51" spans="1:28" ht="7.5" customHeight="1" thickBot="1" x14ac:dyDescent="0.3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44"/>
      <c r="Q51" s="44"/>
      <c r="R51" s="44"/>
      <c r="S51" s="44"/>
      <c r="T51" s="44"/>
      <c r="U51" s="44"/>
      <c r="V51" s="44"/>
      <c r="W51" s="44"/>
      <c r="X51" s="49"/>
      <c r="Y51" s="49"/>
      <c r="Z51" s="49"/>
      <c r="AA51" s="49"/>
      <c r="AB51" s="49"/>
    </row>
    <row r="52" spans="1:28" ht="14.25" customHeight="1" thickTop="1" thickBot="1" x14ac:dyDescent="0.3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94" t="s">
        <v>31</v>
      </c>
      <c r="Q52" s="75"/>
      <c r="R52" s="76"/>
      <c r="S52" s="44"/>
      <c r="T52" s="46">
        <f t="shared" ref="T52:V52" si="26">+T46+T48+T50</f>
        <v>190</v>
      </c>
      <c r="U52" s="46">
        <f t="shared" si="26"/>
        <v>185</v>
      </c>
      <c r="V52" s="46">
        <f t="shared" si="26"/>
        <v>265</v>
      </c>
      <c r="W52" s="46">
        <f>SUM(T52:V52)</f>
        <v>640</v>
      </c>
      <c r="X52" s="46">
        <f t="shared" ref="X52:Y52" si="27">+X46+X48+X50</f>
        <v>20</v>
      </c>
      <c r="Y52" s="46">
        <f t="shared" si="27"/>
        <v>270</v>
      </c>
      <c r="Z52" s="46">
        <f>SUM(X52:Y52)</f>
        <v>290</v>
      </c>
      <c r="AA52" s="58"/>
      <c r="AB52" s="46">
        <f>+W52+Z52</f>
        <v>930</v>
      </c>
    </row>
    <row r="53" spans="1:28" ht="14.2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59"/>
      <c r="Q53" s="1"/>
      <c r="R53" s="60"/>
      <c r="S53" s="1"/>
      <c r="T53" s="1"/>
      <c r="U53" s="1"/>
      <c r="V53" s="1"/>
      <c r="W53" s="1"/>
      <c r="X53" s="1"/>
      <c r="Y53" s="1"/>
      <c r="Z53" s="1"/>
      <c r="AA53" s="1"/>
      <c r="AB53" s="1"/>
    </row>
    <row r="54" spans="1:28" ht="14.2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</row>
    <row r="55" spans="1:28" ht="14.2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</row>
    <row r="56" spans="1:28" ht="14.2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6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</row>
    <row r="57" spans="1:28" ht="14.2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59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</row>
    <row r="58" spans="1:28" ht="14.2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59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</row>
    <row r="59" spans="1:28" ht="14.2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59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</row>
    <row r="60" spans="1:28" ht="14.2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59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</row>
    <row r="61" spans="1:28" ht="14.2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</row>
    <row r="62" spans="1:28" ht="14.2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</row>
    <row r="63" spans="1:28" ht="14.2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</row>
    <row r="64" spans="1:28" ht="14.2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</row>
    <row r="65" spans="1:28" ht="14.2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</row>
    <row r="66" spans="1:28" ht="14.2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</row>
    <row r="67" spans="1:28" ht="14.2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</row>
    <row r="68" spans="1:28" ht="14.2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</row>
    <row r="69" spans="1:28" ht="14.2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</row>
    <row r="70" spans="1:28" ht="14.2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</row>
    <row r="71" spans="1:28" ht="14.2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</row>
    <row r="72" spans="1:28" ht="14.2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</row>
    <row r="73" spans="1:28" ht="14.2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</row>
    <row r="74" spans="1:28" ht="14.2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</row>
    <row r="75" spans="1:28" ht="14.2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</row>
    <row r="76" spans="1:28" ht="14.2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</row>
    <row r="77" spans="1:28" ht="14.2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</row>
    <row r="78" spans="1:28" ht="14.2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</row>
    <row r="79" spans="1:28" ht="14.2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</row>
    <row r="80" spans="1:28" ht="14.2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</row>
    <row r="81" spans="1:28" ht="14.2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</row>
    <row r="82" spans="1:28" ht="14.2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</row>
    <row r="83" spans="1:28" ht="14.2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</row>
    <row r="84" spans="1:28" ht="14.2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</row>
    <row r="85" spans="1:28" ht="14.2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</row>
    <row r="86" spans="1:28" ht="14.2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</row>
    <row r="87" spans="1:28" ht="14.2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</row>
    <row r="88" spans="1:28" ht="14.2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</row>
    <row r="89" spans="1:28" ht="14.2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</row>
    <row r="90" spans="1:28" ht="14.2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</row>
    <row r="91" spans="1:28" ht="14.2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</row>
    <row r="92" spans="1:28" ht="14.2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</row>
    <row r="93" spans="1:28" ht="14.2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</row>
    <row r="94" spans="1:28" ht="14.2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</row>
    <row r="95" spans="1:28" ht="14.2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</row>
    <row r="96" spans="1:28" ht="14.2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</row>
    <row r="97" spans="1:28" ht="14.2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</row>
    <row r="98" spans="1:28" ht="14.2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</row>
    <row r="99" spans="1:28" ht="14.2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</row>
    <row r="100" spans="1:28" ht="14.2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</row>
    <row r="101" spans="1:28" ht="14.2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</row>
    <row r="102" spans="1:28" ht="14.2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</row>
    <row r="103" spans="1:28" ht="14.2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</row>
    <row r="104" spans="1:28" ht="14.2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</row>
    <row r="105" spans="1:28" ht="14.2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</row>
    <row r="106" spans="1:28" ht="14.2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</row>
    <row r="107" spans="1:28" ht="14.2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</row>
    <row r="108" spans="1:28" ht="14.2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</row>
    <row r="109" spans="1:28" ht="14.2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</row>
    <row r="110" spans="1:28" ht="14.2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</row>
    <row r="111" spans="1:28" ht="14.2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</row>
    <row r="112" spans="1:28" ht="14.2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</row>
    <row r="113" spans="1:28" ht="14.2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</row>
    <row r="114" spans="1:28" ht="14.2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</row>
    <row r="115" spans="1:28" ht="14.2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</row>
    <row r="116" spans="1:28" ht="14.2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</row>
    <row r="117" spans="1:28" ht="14.2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</row>
    <row r="118" spans="1:28" ht="14.2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</row>
    <row r="119" spans="1:28" ht="14.2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</row>
    <row r="120" spans="1:28" ht="14.2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</row>
    <row r="121" spans="1:28" ht="14.2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</row>
    <row r="122" spans="1:28" ht="14.2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</row>
    <row r="123" spans="1:28" ht="14.2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</row>
    <row r="124" spans="1:28" ht="14.2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</row>
    <row r="125" spans="1:28" ht="14.2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</row>
    <row r="126" spans="1:28" ht="14.2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</row>
    <row r="127" spans="1:28" ht="14.2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</row>
    <row r="128" spans="1:28" ht="14.2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</row>
    <row r="129" spans="1:28" ht="14.2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</row>
    <row r="130" spans="1:28" ht="14.2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</row>
    <row r="131" spans="1:28" ht="14.2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</row>
    <row r="132" spans="1:28" ht="14.2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</row>
    <row r="133" spans="1:28" ht="14.2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</row>
    <row r="134" spans="1:28" ht="14.2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</row>
    <row r="135" spans="1:28" ht="14.2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</row>
    <row r="136" spans="1:28" ht="14.2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</row>
    <row r="137" spans="1:28" ht="14.2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</row>
    <row r="138" spans="1:28" ht="14.2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</row>
    <row r="139" spans="1:28" ht="14.2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</row>
    <row r="140" spans="1:28" ht="14.2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</row>
    <row r="141" spans="1:28" ht="14.2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</row>
    <row r="142" spans="1:28" ht="14.2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</row>
    <row r="143" spans="1:28" ht="14.2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</row>
    <row r="144" spans="1:28" ht="14.2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</row>
    <row r="145" spans="1:28" ht="14.2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</row>
    <row r="146" spans="1:28" ht="14.2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</row>
    <row r="147" spans="1:28" ht="14.2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</row>
    <row r="148" spans="1:28" ht="14.2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</row>
    <row r="149" spans="1:28" ht="14.2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</row>
    <row r="150" spans="1:28" ht="14.2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</row>
    <row r="151" spans="1:28" ht="14.2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</row>
    <row r="152" spans="1:28" ht="14.2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</row>
    <row r="153" spans="1:28" ht="14.2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</row>
    <row r="154" spans="1:28" ht="14.2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</row>
    <row r="155" spans="1:28" ht="14.2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</row>
    <row r="156" spans="1:28" ht="14.2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</row>
    <row r="157" spans="1:28" ht="14.2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</row>
    <row r="158" spans="1:28" ht="14.2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</row>
    <row r="159" spans="1:28" ht="14.2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</row>
    <row r="160" spans="1:28" ht="14.2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</row>
    <row r="161" spans="1:28" ht="14.2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</row>
    <row r="162" spans="1:28" ht="14.2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</row>
    <row r="163" spans="1:28" ht="14.2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</row>
    <row r="164" spans="1:28" ht="14.2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</row>
    <row r="165" spans="1:28" ht="14.2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</row>
    <row r="166" spans="1:28" ht="14.2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</row>
    <row r="167" spans="1:28" ht="14.2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</row>
    <row r="168" spans="1:28" ht="14.2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</row>
    <row r="169" spans="1:28" ht="14.2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</row>
    <row r="170" spans="1:28" ht="14.2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</row>
    <row r="171" spans="1:28" ht="14.2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</row>
    <row r="172" spans="1:28" ht="14.2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</row>
    <row r="173" spans="1:28" ht="14.2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</row>
    <row r="174" spans="1:28" ht="14.2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</row>
    <row r="175" spans="1:28" ht="14.2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</row>
    <row r="176" spans="1:28" ht="14.2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</row>
    <row r="177" spans="1:28" ht="14.2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</row>
    <row r="178" spans="1:28" ht="14.2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</row>
    <row r="179" spans="1:28" ht="14.2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</row>
    <row r="180" spans="1:28" ht="14.2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</row>
    <row r="181" spans="1:28" ht="14.2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</row>
    <row r="182" spans="1:28" ht="14.2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</row>
    <row r="183" spans="1:28" ht="14.2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</row>
    <row r="184" spans="1:28" ht="14.2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</row>
    <row r="185" spans="1:28" ht="14.2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</row>
    <row r="186" spans="1:28" ht="14.2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</row>
    <row r="187" spans="1:28" ht="14.2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</row>
    <row r="188" spans="1:28" ht="14.2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</row>
    <row r="189" spans="1:28" ht="14.2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</row>
    <row r="190" spans="1:28" ht="14.2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</row>
    <row r="191" spans="1:28" ht="14.2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</row>
    <row r="192" spans="1:28" ht="14.2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</row>
    <row r="193" spans="1:28" ht="14.2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</row>
    <row r="194" spans="1:28" ht="14.2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</row>
    <row r="195" spans="1:28" ht="14.2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</row>
    <row r="196" spans="1:28" ht="14.2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</row>
    <row r="197" spans="1:28" ht="14.2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</row>
    <row r="198" spans="1:28" ht="14.2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</row>
    <row r="199" spans="1:28" ht="14.2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</row>
    <row r="200" spans="1:28" ht="14.2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</row>
    <row r="201" spans="1:28" ht="14.2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</row>
    <row r="202" spans="1:28" ht="14.2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</row>
    <row r="203" spans="1:28" ht="14.2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</row>
    <row r="204" spans="1:28" ht="14.2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</row>
    <row r="205" spans="1:28" ht="14.2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</row>
    <row r="206" spans="1:28" ht="14.2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</row>
    <row r="207" spans="1:28" ht="14.2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</row>
    <row r="208" spans="1:28" ht="14.2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</row>
    <row r="209" spans="1:28" ht="14.2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</row>
    <row r="210" spans="1:28" ht="14.2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</row>
    <row r="211" spans="1:28" ht="14.2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</row>
    <row r="212" spans="1:28" ht="14.2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</row>
    <row r="213" spans="1:28" ht="14.2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</row>
    <row r="214" spans="1:28" ht="14.2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</row>
    <row r="215" spans="1:28" ht="14.2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</row>
    <row r="216" spans="1:28" ht="14.2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</row>
    <row r="217" spans="1:28" ht="14.2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</row>
    <row r="218" spans="1:28" ht="14.2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</row>
    <row r="219" spans="1:28" ht="14.2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</row>
    <row r="220" spans="1:28" ht="14.2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</row>
    <row r="221" spans="1:28" ht="14.2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</row>
    <row r="222" spans="1:28" ht="14.2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</row>
    <row r="223" spans="1:28" ht="14.2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</row>
    <row r="224" spans="1:28" ht="14.2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</row>
    <row r="225" spans="1:28" ht="14.2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</row>
    <row r="226" spans="1:28" ht="14.2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</row>
    <row r="227" spans="1:28" ht="14.2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</row>
    <row r="228" spans="1:28" ht="14.2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</row>
    <row r="229" spans="1:28" ht="14.2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</row>
    <row r="230" spans="1:28" ht="14.2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</row>
    <row r="231" spans="1:28" ht="14.2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</row>
    <row r="232" spans="1:28" ht="14.2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</row>
    <row r="233" spans="1:28" ht="14.2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</row>
    <row r="234" spans="1:28" ht="14.2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</row>
    <row r="235" spans="1:28" ht="14.2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</row>
    <row r="236" spans="1:28" ht="14.2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</row>
    <row r="237" spans="1:28" ht="14.2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</row>
    <row r="238" spans="1:28" ht="14.2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</row>
    <row r="239" spans="1:28" ht="14.2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</row>
    <row r="240" spans="1:28" ht="14.2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</row>
    <row r="241" spans="1:28" ht="14.2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</row>
    <row r="242" spans="1:28" ht="14.2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</row>
    <row r="243" spans="1:28" ht="14.2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</row>
    <row r="244" spans="1:28" ht="14.2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</row>
    <row r="245" spans="1:28" ht="14.2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</row>
    <row r="246" spans="1:28" ht="14.2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</row>
    <row r="247" spans="1:28" ht="14.2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</row>
    <row r="248" spans="1:28" ht="14.2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</row>
    <row r="249" spans="1:28" ht="14.2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</row>
    <row r="250" spans="1:28" ht="14.2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</row>
    <row r="251" spans="1:28" ht="14.2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</row>
    <row r="252" spans="1:28" ht="14.2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</row>
    <row r="253" spans="1:28" ht="14.2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</row>
    <row r="254" spans="1:28" ht="14.2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</row>
    <row r="255" spans="1:28" ht="14.2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</row>
    <row r="256" spans="1:28" ht="14.2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</row>
    <row r="257" spans="1:28" ht="14.2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</row>
    <row r="258" spans="1:28" ht="14.2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</row>
    <row r="259" spans="1:28" ht="14.2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</row>
    <row r="260" spans="1:28" ht="14.2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</row>
    <row r="261" spans="1:28" ht="14.2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</row>
    <row r="262" spans="1:28" ht="14.2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</row>
    <row r="263" spans="1:28" ht="14.2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</row>
    <row r="264" spans="1:28" ht="14.2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</row>
    <row r="265" spans="1:28" ht="14.2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</row>
    <row r="266" spans="1:28" ht="14.2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</row>
    <row r="267" spans="1:28" ht="14.2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</row>
    <row r="268" spans="1:28" ht="14.2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</row>
    <row r="269" spans="1:28" ht="14.2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</row>
    <row r="270" spans="1:28" ht="14.2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</row>
    <row r="271" spans="1:28" ht="14.2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</row>
    <row r="272" spans="1:28" ht="14.2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</row>
    <row r="273" spans="1:28" ht="14.2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</row>
    <row r="274" spans="1:28" ht="14.2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</row>
    <row r="275" spans="1:28" ht="14.2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</row>
    <row r="276" spans="1:28" ht="14.2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</row>
    <row r="277" spans="1:28" ht="14.2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</row>
    <row r="278" spans="1:28" ht="14.2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</row>
    <row r="279" spans="1:28" ht="14.2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</row>
    <row r="280" spans="1:28" ht="14.2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</row>
    <row r="281" spans="1:28" ht="14.2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</row>
    <row r="282" spans="1:28" ht="14.2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</row>
    <row r="283" spans="1:28" ht="14.2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</row>
    <row r="284" spans="1:28" ht="14.2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</row>
    <row r="285" spans="1:28" ht="14.2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</row>
    <row r="286" spans="1:28" ht="14.2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</row>
    <row r="287" spans="1:28" ht="14.2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</row>
    <row r="288" spans="1:28" ht="14.2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</row>
    <row r="289" spans="1:28" ht="14.2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</row>
    <row r="290" spans="1:28" ht="14.2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</row>
    <row r="291" spans="1:28" ht="14.2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</row>
    <row r="292" spans="1:28" ht="14.2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</row>
    <row r="293" spans="1:28" ht="14.2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</row>
    <row r="294" spans="1:28" ht="14.2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</row>
    <row r="295" spans="1:28" ht="14.2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</row>
    <row r="296" spans="1:28" ht="14.2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</row>
    <row r="297" spans="1:28" ht="14.2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</row>
    <row r="298" spans="1:28" ht="14.2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</row>
    <row r="299" spans="1:28" ht="14.2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</row>
    <row r="300" spans="1:28" ht="14.2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</row>
    <row r="301" spans="1:28" ht="14.2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</row>
    <row r="302" spans="1:28" ht="14.2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</row>
    <row r="303" spans="1:28" ht="14.2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</row>
    <row r="304" spans="1:28" ht="14.2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</row>
    <row r="305" spans="1:28" ht="14.2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</row>
    <row r="306" spans="1:28" ht="14.2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</row>
    <row r="307" spans="1:28" ht="14.2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</row>
    <row r="308" spans="1:28" ht="14.2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</row>
    <row r="309" spans="1:28" ht="14.2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</row>
    <row r="310" spans="1:28" ht="14.2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</row>
    <row r="311" spans="1:28" ht="14.2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</row>
    <row r="312" spans="1:28" ht="14.2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</row>
    <row r="313" spans="1:28" ht="14.2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</row>
    <row r="314" spans="1:28" ht="14.2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</row>
    <row r="315" spans="1:28" ht="14.2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</row>
    <row r="316" spans="1:28" ht="14.2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</row>
    <row r="317" spans="1:28" ht="14.2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</row>
    <row r="318" spans="1:28" ht="14.2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</row>
    <row r="319" spans="1:28" ht="14.2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</row>
    <row r="320" spans="1:28" ht="14.2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</row>
    <row r="321" spans="1:28" ht="14.2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</row>
    <row r="322" spans="1:28" ht="14.2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</row>
    <row r="323" spans="1:28" ht="14.2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</row>
    <row r="324" spans="1:28" ht="14.2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</row>
    <row r="325" spans="1:28" ht="14.2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</row>
    <row r="326" spans="1:28" ht="14.2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</row>
    <row r="327" spans="1:28" ht="14.2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</row>
    <row r="328" spans="1:28" ht="14.2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</row>
    <row r="329" spans="1:28" ht="14.2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</row>
    <row r="330" spans="1:28" ht="14.2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</row>
    <row r="331" spans="1:28" ht="14.2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</row>
    <row r="332" spans="1:28" ht="14.2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</row>
    <row r="333" spans="1:28" ht="14.2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</row>
    <row r="334" spans="1:28" ht="14.2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</row>
    <row r="335" spans="1:28" ht="14.2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</row>
    <row r="336" spans="1:28" ht="14.2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</row>
    <row r="337" spans="1:28" ht="14.2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</row>
    <row r="338" spans="1:28" ht="14.2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</row>
    <row r="339" spans="1:28" ht="14.2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</row>
    <row r="340" spans="1:28" ht="14.2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</row>
    <row r="341" spans="1:28" ht="14.2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</row>
    <row r="342" spans="1:28" ht="14.2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</row>
    <row r="343" spans="1:28" ht="14.2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</row>
    <row r="344" spans="1:28" ht="14.2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</row>
    <row r="345" spans="1:28" ht="14.2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</row>
    <row r="346" spans="1:28" ht="14.2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</row>
    <row r="347" spans="1:28" ht="14.2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</row>
    <row r="348" spans="1:28" ht="14.2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</row>
    <row r="349" spans="1:28" ht="14.2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</row>
    <row r="350" spans="1:28" ht="14.2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</row>
    <row r="351" spans="1:28" ht="14.2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</row>
    <row r="352" spans="1:28" ht="14.2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</row>
    <row r="353" spans="1:28" ht="14.2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</row>
    <row r="354" spans="1:28" ht="14.2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</row>
    <row r="355" spans="1:28" ht="14.2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</row>
    <row r="356" spans="1:28" ht="14.2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</row>
    <row r="357" spans="1:28" ht="14.2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</row>
    <row r="358" spans="1:28" ht="14.2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</row>
    <row r="359" spans="1:28" ht="14.2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</row>
    <row r="360" spans="1:28" ht="14.2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</row>
    <row r="361" spans="1:28" ht="14.2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</row>
    <row r="362" spans="1:28" ht="14.2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</row>
    <row r="363" spans="1:28" ht="14.2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</row>
    <row r="364" spans="1:28" ht="14.2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</row>
    <row r="365" spans="1:28" ht="14.2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</row>
    <row r="366" spans="1:28" ht="14.2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</row>
    <row r="367" spans="1:28" ht="14.2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</row>
    <row r="368" spans="1:28" ht="14.2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</row>
    <row r="369" spans="1:28" ht="14.2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</row>
    <row r="370" spans="1:28" ht="14.2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</row>
    <row r="371" spans="1:28" ht="14.2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</row>
    <row r="372" spans="1:28" ht="14.2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</row>
    <row r="373" spans="1:28" ht="14.2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</row>
    <row r="374" spans="1:28" ht="14.2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</row>
    <row r="375" spans="1:28" ht="14.2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</row>
    <row r="376" spans="1:28" ht="14.2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</row>
    <row r="377" spans="1:28" ht="14.2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</row>
    <row r="378" spans="1:28" ht="14.2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</row>
    <row r="379" spans="1:28" ht="14.2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</row>
    <row r="380" spans="1:28" ht="14.2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</row>
    <row r="381" spans="1:28" ht="14.2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</row>
    <row r="382" spans="1:28" ht="14.2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</row>
    <row r="383" spans="1:28" ht="14.2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</row>
    <row r="384" spans="1:28" ht="14.2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</row>
    <row r="385" spans="1:28" ht="14.2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</row>
    <row r="386" spans="1:28" ht="14.2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</row>
    <row r="387" spans="1:28" ht="14.2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</row>
    <row r="388" spans="1:28" ht="14.2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</row>
    <row r="389" spans="1:28" ht="14.2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</row>
    <row r="390" spans="1:28" ht="14.2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</row>
    <row r="391" spans="1:28" ht="14.2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</row>
    <row r="392" spans="1:28" ht="14.2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</row>
    <row r="393" spans="1:28" ht="14.2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</row>
    <row r="394" spans="1:28" ht="14.2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</row>
    <row r="395" spans="1:28" ht="14.2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</row>
    <row r="396" spans="1:28" ht="14.2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</row>
    <row r="397" spans="1:28" ht="14.2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</row>
    <row r="398" spans="1:28" ht="14.2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</row>
    <row r="399" spans="1:28" ht="14.2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</row>
    <row r="400" spans="1:28" ht="14.2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</row>
    <row r="401" spans="1:28" ht="14.2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</row>
    <row r="402" spans="1:28" ht="14.2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</row>
    <row r="403" spans="1:28" ht="14.2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</row>
    <row r="404" spans="1:28" ht="14.2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</row>
    <row r="405" spans="1:28" ht="14.2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</row>
    <row r="406" spans="1:28" ht="14.2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</row>
    <row r="407" spans="1:28" ht="14.2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</row>
    <row r="408" spans="1:28" ht="14.2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</row>
    <row r="409" spans="1:28" ht="14.2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</row>
    <row r="410" spans="1:28" ht="14.2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</row>
    <row r="411" spans="1:28" ht="14.2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</row>
    <row r="412" spans="1:28" ht="14.2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</row>
    <row r="413" spans="1:28" ht="14.2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</row>
    <row r="414" spans="1:28" ht="14.2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</row>
    <row r="415" spans="1:28" ht="14.2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</row>
    <row r="416" spans="1:28" ht="14.2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</row>
    <row r="417" spans="1:28" ht="14.2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</row>
    <row r="418" spans="1:28" ht="14.2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</row>
    <row r="419" spans="1:28" ht="14.2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</row>
    <row r="420" spans="1:28" ht="14.2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</row>
    <row r="421" spans="1:28" ht="14.2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</row>
    <row r="422" spans="1:28" ht="14.2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</row>
    <row r="423" spans="1:28" ht="14.2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</row>
    <row r="424" spans="1:28" ht="14.2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</row>
    <row r="425" spans="1:28" ht="14.2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</row>
    <row r="426" spans="1:28" ht="14.2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</row>
    <row r="427" spans="1:28" ht="14.2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</row>
    <row r="428" spans="1:28" ht="14.2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</row>
    <row r="429" spans="1:28" ht="14.2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</row>
    <row r="430" spans="1:28" ht="14.2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</row>
    <row r="431" spans="1:28" ht="14.2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</row>
    <row r="432" spans="1:28" ht="14.2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</row>
    <row r="433" spans="1:28" ht="14.2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</row>
    <row r="434" spans="1:28" ht="14.2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</row>
    <row r="435" spans="1:28" ht="14.2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</row>
    <row r="436" spans="1:28" ht="14.2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</row>
    <row r="437" spans="1:28" ht="14.2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</row>
    <row r="438" spans="1:28" ht="14.2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</row>
    <row r="439" spans="1:28" ht="14.2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</row>
    <row r="440" spans="1:28" ht="14.25" customHeight="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</row>
    <row r="441" spans="1:28" ht="14.25" customHeight="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</row>
    <row r="442" spans="1:28" ht="14.25" customHeight="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</row>
    <row r="443" spans="1:28" ht="14.25" customHeight="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</row>
    <row r="444" spans="1:28" ht="14.25" customHeight="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</row>
    <row r="445" spans="1:28" ht="14.25" customHeight="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</row>
    <row r="446" spans="1:28" ht="14.25" customHeight="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</row>
    <row r="447" spans="1:28" ht="14.25" customHeigh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</row>
    <row r="448" spans="1:28" ht="14.25" customHeight="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</row>
    <row r="449" spans="1:28" ht="14.25" customHeight="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</row>
    <row r="450" spans="1:28" ht="14.25" customHeight="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</row>
    <row r="451" spans="1:28" ht="14.25" customHeight="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</row>
    <row r="452" spans="1:28" ht="14.25" customHeight="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</row>
    <row r="453" spans="1:28" ht="14.25" customHeight="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</row>
    <row r="454" spans="1:28" ht="14.25" customHeight="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</row>
    <row r="455" spans="1:28" ht="14.25" customHeight="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</row>
    <row r="456" spans="1:28" ht="14.25" customHeight="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</row>
    <row r="457" spans="1:28" ht="14.2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</row>
    <row r="458" spans="1:28" ht="14.25" customHeight="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</row>
    <row r="459" spans="1:28" ht="14.25" customHeight="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</row>
    <row r="460" spans="1:28" ht="14.25" customHeight="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</row>
    <row r="461" spans="1:28" ht="14.25" customHeight="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</row>
    <row r="462" spans="1:28" ht="14.25" customHeight="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</row>
    <row r="463" spans="1:28" ht="14.25" customHeight="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</row>
    <row r="464" spans="1:28" ht="14.25" customHeight="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</row>
    <row r="465" spans="1:28" ht="14.25" customHeight="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</row>
    <row r="466" spans="1:28" ht="14.25" customHeight="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</row>
    <row r="467" spans="1:28" ht="14.25" customHeight="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</row>
    <row r="468" spans="1:28" ht="14.25" customHeight="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</row>
    <row r="469" spans="1:28" ht="14.25" customHeight="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</row>
    <row r="470" spans="1:28" ht="14.25" customHeight="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</row>
    <row r="471" spans="1:28" ht="14.25" customHeight="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</row>
    <row r="472" spans="1:28" ht="14.25" customHeight="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</row>
    <row r="473" spans="1:28" ht="14.25" customHeight="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</row>
    <row r="474" spans="1:28" ht="14.25" customHeight="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</row>
    <row r="475" spans="1:28" ht="14.25" customHeight="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</row>
    <row r="476" spans="1:28" ht="14.25" customHeight="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</row>
    <row r="477" spans="1:28" ht="14.25" customHeight="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</row>
    <row r="478" spans="1:28" ht="14.25" customHeight="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</row>
    <row r="479" spans="1:28" ht="14.25" customHeight="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</row>
    <row r="480" spans="1:28" ht="14.25" customHeight="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</row>
    <row r="481" spans="1:28" ht="14.25" customHeight="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</row>
    <row r="482" spans="1:28" ht="14.25" customHeight="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</row>
    <row r="483" spans="1:28" ht="14.25" customHeight="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</row>
    <row r="484" spans="1:28" ht="14.25" customHeight="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</row>
    <row r="485" spans="1:28" ht="14.25" customHeight="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</row>
    <row r="486" spans="1:28" ht="14.25" customHeight="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</row>
    <row r="487" spans="1:28" ht="14.25" customHeigh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</row>
    <row r="488" spans="1:28" ht="14.25" customHeight="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</row>
    <row r="489" spans="1:28" ht="14.25" customHeight="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</row>
    <row r="490" spans="1:28" ht="14.25" customHeight="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</row>
    <row r="491" spans="1:28" ht="14.25" customHeight="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</row>
    <row r="492" spans="1:28" ht="14.25" customHeight="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</row>
    <row r="493" spans="1:28" ht="14.25" customHeight="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</row>
    <row r="494" spans="1:28" ht="14.25" customHeight="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</row>
    <row r="495" spans="1:28" ht="14.25" customHeight="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</row>
    <row r="496" spans="1:28" ht="14.25" customHeight="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</row>
    <row r="497" spans="1:28" ht="14.25" customHeight="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</row>
    <row r="498" spans="1:28" ht="14.25" customHeight="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</row>
    <row r="499" spans="1:28" ht="14.25" customHeight="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</row>
    <row r="500" spans="1:28" ht="14.25" customHeight="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</row>
    <row r="501" spans="1:28" ht="14.25" customHeight="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</row>
    <row r="502" spans="1:28" ht="14.25" customHeight="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</row>
    <row r="503" spans="1:28" ht="14.25" customHeight="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</row>
    <row r="504" spans="1:28" ht="14.25" customHeight="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</row>
    <row r="505" spans="1:28" ht="14.25" customHeight="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</row>
    <row r="506" spans="1:28" ht="14.25" customHeight="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</row>
    <row r="507" spans="1:28" ht="14.25" customHeight="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</row>
    <row r="508" spans="1:28" ht="14.25" customHeight="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</row>
    <row r="509" spans="1:28" ht="14.25" customHeight="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</row>
    <row r="510" spans="1:28" ht="14.25" customHeight="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</row>
    <row r="511" spans="1:28" ht="14.25" customHeight="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</row>
    <row r="512" spans="1:28" ht="14.25" customHeight="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</row>
    <row r="513" spans="1:28" ht="14.25" customHeight="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</row>
    <row r="514" spans="1:28" ht="14.25" customHeight="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</row>
    <row r="515" spans="1:28" ht="14.25" customHeight="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</row>
    <row r="516" spans="1:28" ht="14.25" customHeight="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</row>
    <row r="517" spans="1:28" ht="14.25" customHeight="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</row>
    <row r="518" spans="1:28" ht="14.25" customHeight="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</row>
    <row r="519" spans="1:28" ht="14.25" customHeight="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</row>
    <row r="520" spans="1:28" ht="14.25" customHeight="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</row>
    <row r="521" spans="1:28" ht="14.25" customHeight="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</row>
    <row r="522" spans="1:28" ht="14.25" customHeight="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</row>
    <row r="523" spans="1:28" ht="14.25" customHeight="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</row>
    <row r="524" spans="1:28" ht="14.25" customHeight="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</row>
    <row r="525" spans="1:28" ht="14.25" customHeight="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</row>
    <row r="526" spans="1:28" ht="14.25" customHeight="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</row>
    <row r="527" spans="1:28" ht="14.25" customHeight="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</row>
    <row r="528" spans="1:28" ht="14.25" customHeight="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</row>
    <row r="529" spans="1:28" ht="14.25" customHeight="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</row>
    <row r="530" spans="1:28" ht="14.25" customHeight="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</row>
    <row r="531" spans="1:28" ht="14.25" customHeight="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</row>
    <row r="532" spans="1:28" ht="14.25" customHeight="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</row>
    <row r="533" spans="1:28" ht="14.25" customHeight="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</row>
    <row r="534" spans="1:28" ht="14.25" customHeight="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</row>
    <row r="535" spans="1:28" ht="14.25" customHeight="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</row>
    <row r="536" spans="1:28" ht="14.25" customHeight="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</row>
    <row r="537" spans="1:28" ht="14.25" customHeight="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</row>
    <row r="538" spans="1:28" ht="14.25" customHeight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</row>
    <row r="539" spans="1:28" ht="14.25" customHeight="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</row>
    <row r="540" spans="1:28" ht="14.25" customHeight="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</row>
    <row r="541" spans="1:28" ht="14.25" customHeight="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</row>
    <row r="542" spans="1:28" ht="14.25" customHeight="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</row>
    <row r="543" spans="1:28" ht="14.25" customHeight="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</row>
    <row r="544" spans="1:28" ht="14.25" customHeight="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</row>
    <row r="545" spans="1:28" ht="14.25" customHeight="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</row>
    <row r="546" spans="1:28" ht="14.25" customHeight="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</row>
    <row r="547" spans="1:28" ht="14.25" customHeight="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</row>
    <row r="548" spans="1:28" ht="14.25" customHeight="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</row>
    <row r="549" spans="1:28" ht="14.25" customHeight="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</row>
    <row r="550" spans="1:28" ht="14.25" customHeight="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</row>
    <row r="551" spans="1:28" ht="14.25" customHeight="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</row>
    <row r="552" spans="1:28" ht="14.25" customHeight="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</row>
    <row r="553" spans="1:28" ht="14.25" customHeight="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</row>
    <row r="554" spans="1:28" ht="14.25" customHeight="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</row>
    <row r="555" spans="1:28" ht="14.25" customHeight="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</row>
    <row r="556" spans="1:28" ht="14.25" customHeight="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</row>
    <row r="557" spans="1:28" ht="14.25" customHeight="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</row>
    <row r="558" spans="1:28" ht="14.25" customHeight="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</row>
    <row r="559" spans="1:28" ht="14.25" customHeight="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</row>
    <row r="560" spans="1:28" ht="14.25" customHeight="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</row>
    <row r="561" spans="1:28" ht="14.25" customHeight="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</row>
    <row r="562" spans="1:28" ht="14.25" customHeight="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</row>
    <row r="563" spans="1:28" ht="14.25" customHeight="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</row>
    <row r="564" spans="1:28" ht="14.25" customHeight="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</row>
    <row r="565" spans="1:28" ht="14.25" customHeight="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</row>
    <row r="566" spans="1:28" ht="14.25" customHeight="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</row>
    <row r="567" spans="1:28" ht="14.25" customHeight="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</row>
    <row r="568" spans="1:28" ht="14.25" customHeight="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</row>
    <row r="569" spans="1:28" ht="14.25" customHeight="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</row>
    <row r="570" spans="1:28" ht="14.25" customHeight="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</row>
    <row r="571" spans="1:28" ht="14.25" customHeight="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</row>
    <row r="572" spans="1:28" ht="14.25" customHeight="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</row>
    <row r="573" spans="1:28" ht="14.25" customHeight="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</row>
    <row r="574" spans="1:28" ht="14.25" customHeight="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</row>
    <row r="575" spans="1:28" ht="14.25" customHeight="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</row>
    <row r="576" spans="1:28" ht="14.25" customHeight="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</row>
    <row r="577" spans="1:28" ht="14.25" customHeight="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</row>
    <row r="578" spans="1:28" ht="14.25" customHeight="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</row>
    <row r="579" spans="1:28" ht="14.25" customHeight="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</row>
    <row r="580" spans="1:28" ht="14.25" customHeight="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</row>
    <row r="581" spans="1:28" ht="14.25" customHeight="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</row>
    <row r="582" spans="1:28" ht="14.25" customHeight="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</row>
    <row r="583" spans="1:28" ht="14.25" customHeight="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</row>
    <row r="584" spans="1:28" ht="14.25" customHeight="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</row>
    <row r="585" spans="1:28" ht="14.25" customHeight="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</row>
    <row r="586" spans="1:28" ht="14.25" customHeight="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</row>
    <row r="587" spans="1:28" ht="14.25" customHeight="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</row>
    <row r="588" spans="1:28" ht="14.25" customHeight="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</row>
    <row r="589" spans="1:28" ht="14.25" customHeight="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</row>
    <row r="590" spans="1:28" ht="14.25" customHeight="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</row>
    <row r="591" spans="1:28" ht="14.25" customHeight="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</row>
    <row r="592" spans="1:28" ht="14.25" customHeight="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</row>
    <row r="593" spans="1:28" ht="14.25" customHeight="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</row>
    <row r="594" spans="1:28" ht="14.25" customHeight="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</row>
    <row r="595" spans="1:28" ht="14.25" customHeight="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</row>
    <row r="596" spans="1:28" ht="14.25" customHeight="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</row>
    <row r="597" spans="1:28" ht="14.25" customHeight="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</row>
    <row r="598" spans="1:28" ht="14.25" customHeight="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</row>
    <row r="599" spans="1:28" ht="14.25" customHeight="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</row>
    <row r="600" spans="1:28" ht="14.25" customHeight="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</row>
    <row r="601" spans="1:28" ht="14.25" customHeight="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</row>
    <row r="602" spans="1:28" ht="14.25" customHeight="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</row>
    <row r="603" spans="1:28" ht="14.25" customHeight="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</row>
    <row r="604" spans="1:28" ht="14.25" customHeight="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</row>
    <row r="605" spans="1:28" ht="14.25" customHeight="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</row>
    <row r="606" spans="1:28" ht="14.25" customHeight="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</row>
    <row r="607" spans="1:28" ht="14.25" customHeight="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</row>
    <row r="608" spans="1:28" ht="14.25" customHeight="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</row>
    <row r="609" spans="1:28" ht="14.25" customHeight="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</row>
    <row r="610" spans="1:28" ht="14.25" customHeight="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</row>
    <row r="611" spans="1:28" ht="14.25" customHeight="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</row>
    <row r="612" spans="1:28" ht="14.25" customHeight="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</row>
    <row r="613" spans="1:28" ht="14.25" customHeight="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</row>
    <row r="614" spans="1:28" ht="14.25" customHeight="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</row>
    <row r="615" spans="1:28" ht="14.25" customHeight="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</row>
    <row r="616" spans="1:28" ht="14.25" customHeight="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</row>
    <row r="617" spans="1:28" ht="14.25" customHeight="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</row>
    <row r="618" spans="1:28" ht="14.25" customHeight="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</row>
    <row r="619" spans="1:28" ht="14.25" customHeight="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</row>
    <row r="620" spans="1:28" ht="14.25" customHeight="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</row>
    <row r="621" spans="1:28" ht="14.25" customHeight="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</row>
    <row r="622" spans="1:28" ht="14.25" customHeight="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</row>
    <row r="623" spans="1:28" ht="14.25" customHeight="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</row>
    <row r="624" spans="1:28" ht="14.25" customHeight="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</row>
    <row r="625" spans="1:28" ht="14.25" customHeight="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</row>
    <row r="626" spans="1:28" ht="14.25" customHeight="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</row>
    <row r="627" spans="1:28" ht="14.25" customHeight="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</row>
    <row r="628" spans="1:28" ht="14.25" customHeight="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</row>
    <row r="629" spans="1:28" ht="14.25" customHeight="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</row>
    <row r="630" spans="1:28" ht="14.25" customHeight="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</row>
    <row r="631" spans="1:28" ht="14.25" customHeight="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</row>
    <row r="632" spans="1:28" ht="14.25" customHeight="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</row>
    <row r="633" spans="1:28" ht="14.25" customHeight="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</row>
    <row r="634" spans="1:28" ht="14.25" customHeight="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</row>
    <row r="635" spans="1:28" ht="14.25" customHeight="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</row>
    <row r="636" spans="1:28" ht="14.25" customHeight="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</row>
    <row r="637" spans="1:28" ht="14.25" customHeight="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</row>
    <row r="638" spans="1:28" ht="14.25" customHeight="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</row>
    <row r="639" spans="1:28" ht="14.25" customHeight="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</row>
    <row r="640" spans="1:28" ht="14.25" customHeight="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</row>
    <row r="641" spans="1:28" ht="14.25" customHeight="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</row>
    <row r="642" spans="1:28" ht="14.25" customHeight="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</row>
    <row r="643" spans="1:28" ht="14.25" customHeight="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</row>
    <row r="644" spans="1:28" ht="14.25" customHeight="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</row>
    <row r="645" spans="1:28" ht="14.25" customHeight="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</row>
    <row r="646" spans="1:28" ht="14.25" customHeight="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</row>
    <row r="647" spans="1:28" ht="14.25" customHeight="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</row>
    <row r="648" spans="1:28" ht="14.25" customHeight="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</row>
    <row r="649" spans="1:28" ht="14.25" customHeight="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</row>
    <row r="650" spans="1:28" ht="14.25" customHeight="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</row>
    <row r="651" spans="1:28" ht="14.25" customHeight="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</row>
    <row r="652" spans="1:28" ht="14.25" customHeight="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</row>
    <row r="653" spans="1:28" ht="14.25" customHeight="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</row>
    <row r="654" spans="1:28" ht="14.25" customHeight="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</row>
    <row r="655" spans="1:28" ht="14.25" customHeight="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</row>
    <row r="656" spans="1:28" ht="14.25" customHeight="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</row>
    <row r="657" spans="1:28" ht="14.25" customHeight="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</row>
    <row r="658" spans="1:28" ht="14.25" customHeight="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</row>
    <row r="659" spans="1:28" ht="14.25" customHeight="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</row>
    <row r="660" spans="1:28" ht="14.25" customHeight="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</row>
    <row r="661" spans="1:28" ht="14.25" customHeight="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</row>
    <row r="662" spans="1:28" ht="14.25" customHeight="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</row>
    <row r="663" spans="1:28" ht="14.25" customHeight="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</row>
    <row r="664" spans="1:28" ht="14.25" customHeight="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</row>
    <row r="665" spans="1:28" ht="14.25" customHeight="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</row>
    <row r="666" spans="1:28" ht="14.25" customHeight="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</row>
    <row r="667" spans="1:28" ht="14.25" customHeight="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</row>
    <row r="668" spans="1:28" ht="14.25" customHeight="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</row>
    <row r="669" spans="1:28" ht="14.25" customHeight="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</row>
    <row r="670" spans="1:28" ht="14.25" customHeight="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</row>
    <row r="671" spans="1:28" ht="14.25" customHeight="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</row>
    <row r="672" spans="1:28" ht="14.25" customHeight="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</row>
    <row r="673" spans="1:28" ht="14.25" customHeight="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</row>
    <row r="674" spans="1:28" ht="14.25" customHeight="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</row>
    <row r="675" spans="1:28" ht="14.25" customHeight="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</row>
    <row r="676" spans="1:28" ht="14.25" customHeight="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</row>
    <row r="677" spans="1:28" ht="14.25" customHeight="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</row>
    <row r="678" spans="1:28" ht="14.25" customHeight="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</row>
    <row r="679" spans="1:28" ht="14.25" customHeight="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</row>
    <row r="680" spans="1:28" ht="14.25" customHeight="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</row>
    <row r="681" spans="1:28" ht="14.25" customHeight="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</row>
    <row r="682" spans="1:28" ht="14.25" customHeight="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</row>
    <row r="683" spans="1:28" ht="14.25" customHeight="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</row>
    <row r="684" spans="1:28" ht="14.25" customHeight="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</row>
    <row r="685" spans="1:28" ht="14.25" customHeight="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</row>
    <row r="686" spans="1:28" ht="14.25" customHeight="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</row>
    <row r="687" spans="1:28" ht="14.25" customHeight="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</row>
    <row r="688" spans="1:28" ht="14.25" customHeight="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</row>
    <row r="689" spans="1:28" ht="14.25" customHeight="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</row>
    <row r="690" spans="1:28" ht="14.25" customHeight="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</row>
    <row r="691" spans="1:28" ht="14.25" customHeight="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</row>
    <row r="692" spans="1:28" ht="14.25" customHeight="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</row>
    <row r="693" spans="1:28" ht="14.25" customHeight="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</row>
    <row r="694" spans="1:28" ht="14.25" customHeight="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</row>
    <row r="695" spans="1:28" ht="14.25" customHeight="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</row>
    <row r="696" spans="1:28" ht="14.25" customHeight="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</row>
    <row r="697" spans="1:28" ht="14.25" customHeight="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</row>
    <row r="698" spans="1:28" ht="14.25" customHeight="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</row>
    <row r="699" spans="1:28" ht="14.25" customHeight="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</row>
    <row r="700" spans="1:28" ht="14.25" customHeight="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</row>
    <row r="701" spans="1:28" ht="14.25" customHeight="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</row>
    <row r="702" spans="1:28" ht="14.25" customHeight="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</row>
    <row r="703" spans="1:28" ht="14.25" customHeight="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</row>
    <row r="704" spans="1:28" ht="14.25" customHeight="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</row>
    <row r="705" spans="1:28" ht="14.25" customHeight="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</row>
    <row r="706" spans="1:28" ht="14.25" customHeight="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</row>
    <row r="707" spans="1:28" ht="14.25" customHeight="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</row>
    <row r="708" spans="1:28" ht="14.25" customHeight="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</row>
    <row r="709" spans="1:28" ht="14.25" customHeight="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</row>
    <row r="710" spans="1:28" ht="14.25" customHeight="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</row>
    <row r="711" spans="1:28" ht="14.25" customHeight="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</row>
    <row r="712" spans="1:28" ht="14.25" customHeight="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</row>
    <row r="713" spans="1:28" ht="14.25" customHeight="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</row>
    <row r="714" spans="1:28" ht="14.25" customHeight="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</row>
    <row r="715" spans="1:28" ht="14.25" customHeight="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</row>
    <row r="716" spans="1:28" ht="14.25" customHeight="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</row>
    <row r="717" spans="1:28" ht="14.25" customHeight="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</row>
    <row r="718" spans="1:28" ht="14.25" customHeight="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</row>
    <row r="719" spans="1:28" ht="14.25" customHeight="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</row>
    <row r="720" spans="1:28" ht="14.25" customHeight="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</row>
    <row r="721" spans="1:28" ht="14.25" customHeight="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</row>
    <row r="722" spans="1:28" ht="14.25" customHeight="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</row>
    <row r="723" spans="1:28" ht="14.25" customHeight="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</row>
    <row r="724" spans="1:28" ht="14.25" customHeight="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</row>
    <row r="725" spans="1:28" ht="14.25" customHeight="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</row>
    <row r="726" spans="1:28" ht="14.25" customHeight="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</row>
    <row r="727" spans="1:28" ht="14.25" customHeight="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</row>
    <row r="728" spans="1:28" ht="14.25" customHeight="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</row>
    <row r="729" spans="1:28" ht="14.25" customHeight="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</row>
    <row r="730" spans="1:28" ht="14.25" customHeight="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</row>
    <row r="731" spans="1:28" ht="14.25" customHeight="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</row>
    <row r="732" spans="1:28" ht="14.25" customHeight="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</row>
    <row r="733" spans="1:28" ht="14.25" customHeight="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</row>
    <row r="734" spans="1:28" ht="14.25" customHeight="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</row>
    <row r="735" spans="1:28" ht="14.25" customHeight="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</row>
    <row r="736" spans="1:28" ht="14.25" customHeight="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</row>
    <row r="737" spans="1:28" ht="14.25" customHeight="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</row>
    <row r="738" spans="1:28" ht="14.25" customHeight="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</row>
    <row r="739" spans="1:28" ht="14.25" customHeight="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</row>
    <row r="740" spans="1:28" ht="14.25" customHeight="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</row>
    <row r="741" spans="1:28" ht="14.25" customHeight="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</row>
    <row r="742" spans="1:28" ht="14.25" customHeight="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</row>
    <row r="743" spans="1:28" ht="14.25" customHeight="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</row>
    <row r="744" spans="1:28" ht="14.25" customHeight="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</row>
    <row r="745" spans="1:28" ht="14.25" customHeight="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</row>
    <row r="746" spans="1:28" ht="14.25" customHeight="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</row>
    <row r="747" spans="1:28" ht="14.25" customHeight="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</row>
    <row r="748" spans="1:28" ht="14.25" customHeight="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</row>
    <row r="749" spans="1:28" ht="14.25" customHeight="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</row>
    <row r="750" spans="1:28" ht="14.25" customHeight="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</row>
    <row r="751" spans="1:28" ht="14.25" customHeight="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</row>
    <row r="752" spans="1:28" ht="14.25" customHeight="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</row>
    <row r="753" spans="1:28" ht="14.25" customHeight="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</row>
    <row r="754" spans="1:28" ht="14.25" customHeight="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</row>
    <row r="755" spans="1:28" ht="14.25" customHeight="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</row>
    <row r="756" spans="1:28" ht="14.25" customHeight="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</row>
    <row r="757" spans="1:28" ht="14.25" customHeight="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</row>
    <row r="758" spans="1:28" ht="14.25" customHeight="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</row>
    <row r="759" spans="1:28" ht="14.25" customHeight="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</row>
    <row r="760" spans="1:28" ht="14.25" customHeight="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</row>
    <row r="761" spans="1:28" ht="14.25" customHeight="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</row>
    <row r="762" spans="1:28" ht="14.25" customHeight="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</row>
    <row r="763" spans="1:28" ht="14.25" customHeight="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</row>
    <row r="764" spans="1:28" ht="14.25" customHeight="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</row>
    <row r="765" spans="1:28" ht="14.25" customHeight="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</row>
    <row r="766" spans="1:28" ht="14.25" customHeight="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</row>
    <row r="767" spans="1:28" ht="14.25" customHeight="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</row>
    <row r="768" spans="1:28" ht="14.25" customHeight="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</row>
    <row r="769" spans="1:28" ht="14.25" customHeight="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</row>
    <row r="770" spans="1:28" ht="14.25" customHeight="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</row>
    <row r="771" spans="1:28" ht="14.25" customHeight="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</row>
    <row r="772" spans="1:28" ht="14.25" customHeight="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</row>
    <row r="773" spans="1:28" ht="14.25" customHeight="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</row>
    <row r="774" spans="1:28" ht="14.25" customHeight="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</row>
    <row r="775" spans="1:28" ht="14.25" customHeight="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</row>
    <row r="776" spans="1:28" ht="14.25" customHeight="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</row>
    <row r="777" spans="1:28" ht="14.25" customHeight="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</row>
    <row r="778" spans="1:28" ht="14.25" customHeight="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</row>
    <row r="779" spans="1:28" ht="14.25" customHeight="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</row>
    <row r="780" spans="1:28" ht="14.25" customHeight="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</row>
    <row r="781" spans="1:28" ht="14.25" customHeight="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</row>
    <row r="782" spans="1:28" ht="14.25" customHeight="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</row>
    <row r="783" spans="1:28" ht="14.25" customHeight="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</row>
    <row r="784" spans="1:28" ht="14.25" customHeight="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</row>
    <row r="785" spans="1:28" ht="14.25" customHeight="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</row>
    <row r="786" spans="1:28" ht="14.25" customHeight="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</row>
    <row r="787" spans="1:28" ht="14.25" customHeight="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</row>
    <row r="788" spans="1:28" ht="14.25" customHeight="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</row>
    <row r="789" spans="1:28" ht="14.25" customHeight="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</row>
    <row r="790" spans="1:28" ht="14.25" customHeight="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</row>
    <row r="791" spans="1:28" ht="14.25" customHeight="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</row>
    <row r="792" spans="1:28" ht="14.25" customHeight="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</row>
    <row r="793" spans="1:28" ht="14.25" customHeight="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</row>
    <row r="794" spans="1:28" ht="14.25" customHeight="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</row>
    <row r="795" spans="1:28" ht="14.25" customHeight="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</row>
    <row r="796" spans="1:28" ht="14.25" customHeight="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</row>
    <row r="797" spans="1:28" ht="14.25" customHeight="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</row>
    <row r="798" spans="1:28" ht="14.25" customHeight="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</row>
    <row r="799" spans="1:28" ht="14.25" customHeight="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</row>
    <row r="800" spans="1:28" ht="14.25" customHeight="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</row>
    <row r="801" spans="1:28" ht="14.25" customHeight="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</row>
    <row r="802" spans="1:28" ht="14.25" customHeight="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</row>
    <row r="803" spans="1:28" ht="14.25" customHeight="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</row>
    <row r="804" spans="1:28" ht="14.25" customHeight="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</row>
    <row r="805" spans="1:28" ht="14.25" customHeight="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</row>
    <row r="806" spans="1:28" ht="14.25" customHeight="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</row>
    <row r="807" spans="1:28" ht="14.25" customHeight="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</row>
    <row r="808" spans="1:28" ht="14.25" customHeight="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</row>
    <row r="809" spans="1:28" ht="14.25" customHeight="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</row>
    <row r="810" spans="1:28" ht="14.25" customHeight="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</row>
    <row r="811" spans="1:28" ht="14.25" customHeight="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</row>
    <row r="812" spans="1:28" ht="14.25" customHeight="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</row>
    <row r="813" spans="1:28" ht="14.25" customHeight="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</row>
    <row r="814" spans="1:28" ht="14.25" customHeight="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</row>
    <row r="815" spans="1:28" ht="14.25" customHeight="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</row>
    <row r="816" spans="1:28" ht="14.25" customHeight="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</row>
    <row r="817" spans="1:28" ht="14.25" customHeight="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</row>
    <row r="818" spans="1:28" ht="14.25" customHeight="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</row>
    <row r="819" spans="1:28" ht="14.25" customHeight="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</row>
    <row r="820" spans="1:28" ht="14.25" customHeight="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</row>
    <row r="821" spans="1:28" ht="14.25" customHeight="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</row>
    <row r="822" spans="1:28" ht="14.25" customHeight="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</row>
    <row r="823" spans="1:28" ht="14.25" customHeight="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</row>
    <row r="824" spans="1:28" ht="14.25" customHeight="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</row>
    <row r="825" spans="1:28" ht="14.25" customHeight="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</row>
    <row r="826" spans="1:28" ht="14.25" customHeight="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</row>
    <row r="827" spans="1:28" ht="14.25" customHeight="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</row>
    <row r="828" spans="1:28" ht="14.25" customHeight="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</row>
    <row r="829" spans="1:28" ht="14.25" customHeight="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</row>
    <row r="830" spans="1:28" ht="14.25" customHeight="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</row>
    <row r="831" spans="1:28" ht="14.25" customHeight="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</row>
    <row r="832" spans="1:28" ht="14.25" customHeight="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</row>
    <row r="833" spans="1:28" ht="14.25" customHeight="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</row>
    <row r="834" spans="1:28" ht="14.25" customHeight="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</row>
    <row r="835" spans="1:28" ht="14.25" customHeight="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</row>
    <row r="836" spans="1:28" ht="14.25" customHeight="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</row>
    <row r="837" spans="1:28" ht="14.25" customHeight="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</row>
    <row r="838" spans="1:28" ht="14.25" customHeight="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</row>
    <row r="839" spans="1:28" ht="14.25" customHeight="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</row>
    <row r="840" spans="1:28" ht="14.25" customHeight="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</row>
    <row r="841" spans="1:28" ht="14.25" customHeight="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</row>
    <row r="842" spans="1:28" ht="14.25" customHeight="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</row>
    <row r="843" spans="1:28" ht="14.25" customHeight="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</row>
    <row r="844" spans="1:28" ht="14.25" customHeight="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</row>
    <row r="845" spans="1:28" ht="14.25" customHeight="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</row>
    <row r="846" spans="1:28" ht="14.25" customHeight="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</row>
    <row r="847" spans="1:28" ht="14.25" customHeight="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</row>
    <row r="848" spans="1:28" ht="14.25" customHeight="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</row>
    <row r="849" spans="1:28" ht="14.25" customHeight="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</row>
    <row r="850" spans="1:28" ht="14.25" customHeight="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</row>
    <row r="851" spans="1:28" ht="14.25" customHeight="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</row>
    <row r="852" spans="1:28" ht="14.25" customHeight="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</row>
    <row r="853" spans="1:28" ht="14.25" customHeight="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</row>
    <row r="854" spans="1:28" ht="14.25" customHeight="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</row>
    <row r="855" spans="1:28" ht="14.25" customHeight="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</row>
    <row r="856" spans="1:28" ht="14.25" customHeight="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</row>
    <row r="857" spans="1:28" ht="14.25" customHeight="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</row>
    <row r="858" spans="1:28" ht="14.25" customHeight="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</row>
    <row r="859" spans="1:28" ht="14.25" customHeight="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</row>
    <row r="860" spans="1:28" ht="14.25" customHeight="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</row>
    <row r="861" spans="1:28" ht="14.25" customHeight="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</row>
    <row r="862" spans="1:28" ht="14.25" customHeight="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</row>
    <row r="863" spans="1:28" ht="14.25" customHeight="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</row>
    <row r="864" spans="1:28" ht="14.25" customHeight="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</row>
    <row r="865" spans="1:28" ht="14.25" customHeight="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</row>
    <row r="866" spans="1:28" ht="14.25" customHeight="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</row>
    <row r="867" spans="1:28" ht="14.25" customHeight="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</row>
    <row r="868" spans="1:28" ht="14.25" customHeight="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</row>
    <row r="869" spans="1:28" ht="14.25" customHeight="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</row>
    <row r="870" spans="1:28" ht="14.25" customHeight="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</row>
    <row r="871" spans="1:28" ht="14.25" customHeight="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</row>
    <row r="872" spans="1:28" ht="14.25" customHeight="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</row>
    <row r="873" spans="1:28" ht="14.25" customHeight="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</row>
    <row r="874" spans="1:28" ht="14.25" customHeight="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</row>
    <row r="875" spans="1:28" ht="14.25" customHeight="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</row>
    <row r="876" spans="1:28" ht="14.25" customHeight="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</row>
    <row r="877" spans="1:28" ht="14.25" customHeight="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</row>
    <row r="878" spans="1:28" ht="14.25" customHeight="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</row>
    <row r="879" spans="1:28" ht="14.25" customHeight="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</row>
    <row r="880" spans="1:28" ht="14.25" customHeight="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</row>
    <row r="881" spans="1:28" ht="14.25" customHeight="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</row>
    <row r="882" spans="1:28" ht="14.25" customHeight="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</row>
    <row r="883" spans="1:28" ht="14.25" customHeight="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</row>
    <row r="884" spans="1:28" ht="14.25" customHeight="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</row>
    <row r="885" spans="1:28" ht="14.25" customHeight="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</row>
    <row r="886" spans="1:28" ht="14.25" customHeight="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</row>
    <row r="887" spans="1:28" ht="14.25" customHeight="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</row>
    <row r="888" spans="1:28" ht="14.25" customHeight="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</row>
    <row r="889" spans="1:28" ht="14.25" customHeight="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</row>
    <row r="890" spans="1:28" ht="14.25" customHeight="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</row>
    <row r="891" spans="1:28" ht="14.25" customHeight="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</row>
    <row r="892" spans="1:28" ht="14.25" customHeight="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</row>
    <row r="893" spans="1:28" ht="14.25" customHeight="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</row>
    <row r="894" spans="1:28" ht="14.25" customHeight="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</row>
    <row r="895" spans="1:28" ht="14.25" customHeight="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</row>
    <row r="896" spans="1:28" ht="14.25" customHeight="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</row>
    <row r="897" spans="1:28" ht="14.25" customHeight="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</row>
    <row r="898" spans="1:28" ht="14.25" customHeight="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</row>
    <row r="899" spans="1:28" ht="14.25" customHeight="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</row>
    <row r="900" spans="1:28" ht="14.25" customHeight="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</row>
    <row r="901" spans="1:28" ht="14.25" customHeight="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</row>
    <row r="902" spans="1:28" ht="14.25" customHeight="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</row>
    <row r="903" spans="1:28" ht="14.25" customHeight="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</row>
    <row r="904" spans="1:28" ht="14.25" customHeight="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</row>
    <row r="905" spans="1:28" ht="14.25" customHeight="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</row>
    <row r="906" spans="1:28" ht="14.25" customHeight="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</row>
    <row r="907" spans="1:28" ht="14.25" customHeight="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</row>
    <row r="908" spans="1:28" ht="14.25" customHeight="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</row>
    <row r="909" spans="1:28" ht="14.25" customHeight="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</row>
    <row r="910" spans="1:28" ht="14.25" customHeight="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</row>
    <row r="911" spans="1:28" ht="14.25" customHeight="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</row>
    <row r="912" spans="1:28" ht="14.25" customHeight="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</row>
    <row r="913" spans="1:28" ht="14.25" customHeight="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</row>
    <row r="914" spans="1:28" ht="14.25" customHeight="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</row>
    <row r="915" spans="1:28" ht="14.25" customHeight="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</row>
    <row r="916" spans="1:28" ht="14.25" customHeight="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</row>
    <row r="917" spans="1:28" ht="14.25" customHeight="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</row>
    <row r="918" spans="1:28" ht="14.25" customHeight="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</row>
    <row r="919" spans="1:28" ht="14.25" customHeight="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</row>
    <row r="920" spans="1:28" ht="14.25" customHeight="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</row>
    <row r="921" spans="1:28" ht="14.25" customHeight="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</row>
    <row r="922" spans="1:28" ht="14.25" customHeight="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</row>
    <row r="923" spans="1:28" ht="14.25" customHeight="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</row>
    <row r="924" spans="1:28" ht="14.25" customHeight="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</row>
    <row r="925" spans="1:28" ht="14.25" customHeight="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</row>
    <row r="926" spans="1:28" ht="14.25" customHeight="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</row>
    <row r="927" spans="1:28" ht="14.25" customHeight="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</row>
    <row r="928" spans="1:28" ht="14.25" customHeight="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</row>
    <row r="929" spans="1:28" ht="14.25" customHeight="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</row>
    <row r="930" spans="1:28" ht="14.25" customHeight="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</row>
    <row r="931" spans="1:28" ht="14.25" customHeight="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</row>
    <row r="932" spans="1:28" ht="14.25" customHeight="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</row>
    <row r="933" spans="1:28" ht="14.25" customHeight="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</row>
    <row r="934" spans="1:28" ht="14.25" customHeight="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</row>
    <row r="935" spans="1:28" ht="14.25" customHeight="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</row>
    <row r="936" spans="1:28" ht="14.25" customHeight="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</row>
    <row r="937" spans="1:28" ht="14.25" customHeight="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</row>
    <row r="938" spans="1:28" ht="14.25" customHeight="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</row>
    <row r="939" spans="1:28" ht="14.25" customHeight="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</row>
    <row r="940" spans="1:28" ht="14.25" customHeight="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</row>
    <row r="941" spans="1:28" ht="14.25" customHeight="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</row>
    <row r="942" spans="1:28" ht="14.25" customHeight="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</row>
    <row r="943" spans="1:28" ht="14.25" customHeight="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</row>
    <row r="944" spans="1:28" ht="14.25" customHeight="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</row>
    <row r="945" spans="1:28" ht="14.25" customHeight="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</row>
    <row r="946" spans="1:28" ht="14.25" customHeight="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</row>
    <row r="947" spans="1:28" ht="14.25" customHeight="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</row>
    <row r="948" spans="1:28" ht="14.25" customHeight="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</row>
    <row r="949" spans="1:28" ht="14.25" customHeight="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</row>
    <row r="950" spans="1:28" ht="14.25" customHeight="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</row>
    <row r="951" spans="1:28" ht="14.25" customHeight="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</row>
    <row r="952" spans="1:28" ht="14.25" customHeight="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</row>
    <row r="953" spans="1:28" ht="14.25" customHeight="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</row>
    <row r="954" spans="1:28" ht="14.25" customHeight="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</row>
    <row r="955" spans="1:28" ht="14.25" customHeight="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</row>
    <row r="956" spans="1:28" ht="14.25" customHeight="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</row>
    <row r="957" spans="1:28" ht="14.25" customHeight="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</row>
    <row r="958" spans="1:28" ht="14.25" customHeight="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</row>
    <row r="959" spans="1:28" ht="14.25" customHeight="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</row>
    <row r="960" spans="1:28" ht="14.25" customHeight="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</row>
    <row r="961" spans="1:28" ht="14.25" customHeight="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</row>
    <row r="962" spans="1:28" ht="14.25" customHeight="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</row>
    <row r="963" spans="1:28" ht="14.25" customHeight="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</row>
    <row r="964" spans="1:28" ht="14.25" customHeight="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</row>
    <row r="965" spans="1:28" ht="14.25" customHeight="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</row>
    <row r="966" spans="1:28" ht="14.25" customHeight="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</row>
    <row r="967" spans="1:28" ht="14.25" customHeight="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</row>
    <row r="968" spans="1:28" ht="14.25" customHeight="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</row>
    <row r="969" spans="1:28" ht="14.25" customHeight="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</row>
    <row r="970" spans="1:28" ht="14.25" customHeight="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</row>
    <row r="971" spans="1:28" ht="14.25" customHeight="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</row>
    <row r="972" spans="1:28" ht="14.25" customHeight="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</row>
    <row r="973" spans="1:28" ht="14.25" customHeight="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</row>
    <row r="974" spans="1:28" ht="14.25" customHeight="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</row>
    <row r="975" spans="1:28" ht="14.25" customHeight="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</row>
    <row r="976" spans="1:28" ht="14.25" customHeight="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</row>
    <row r="977" spans="1:28" ht="14.25" customHeight="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</row>
    <row r="978" spans="1:28" ht="14.25" customHeight="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</row>
    <row r="979" spans="1:28" ht="14.25" customHeight="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</row>
    <row r="980" spans="1:28" ht="14.25" customHeight="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</row>
    <row r="981" spans="1:28" ht="14.25" customHeight="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</row>
    <row r="982" spans="1:28" ht="14.25" customHeight="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</row>
    <row r="983" spans="1:28" ht="14.25" customHeight="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</row>
    <row r="984" spans="1:28" ht="14.25" customHeight="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</row>
    <row r="985" spans="1:28" ht="14.25" customHeight="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</row>
    <row r="986" spans="1:28" ht="14.25" customHeight="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</row>
    <row r="987" spans="1:28" ht="14.25" customHeight="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</row>
    <row r="988" spans="1:28" ht="14.25" customHeight="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</row>
    <row r="989" spans="1:28" ht="14.25" customHeight="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</row>
    <row r="990" spans="1:28" ht="14.25" customHeight="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</row>
    <row r="991" spans="1:28" ht="14.25" customHeight="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</row>
    <row r="992" spans="1:28" ht="14.25" customHeight="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</row>
    <row r="993" spans="1:28" ht="14.25" customHeight="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</row>
    <row r="994" spans="1:28" ht="14.25" customHeight="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</row>
    <row r="995" spans="1:28" ht="14.25" customHeight="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</row>
    <row r="996" spans="1:28" ht="14.25" customHeight="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</row>
    <row r="997" spans="1:28" ht="14.25" customHeight="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</row>
    <row r="998" spans="1:28" ht="14.25" customHeight="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</row>
    <row r="999" spans="1:28" ht="14.25" customHeight="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</row>
    <row r="1000" spans="1:28" ht="14.25" customHeight="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</row>
  </sheetData>
  <mergeCells count="29">
    <mergeCell ref="P48:R48"/>
    <mergeCell ref="P50:R50"/>
    <mergeCell ref="P52:R52"/>
    <mergeCell ref="P35:AB35"/>
    <mergeCell ref="P37:R38"/>
    <mergeCell ref="T37:W37"/>
    <mergeCell ref="X37:Z37"/>
    <mergeCell ref="AB37:AB38"/>
    <mergeCell ref="P40:P46"/>
    <mergeCell ref="Q40:R40"/>
    <mergeCell ref="Q42:R42"/>
    <mergeCell ref="Q44:R44"/>
    <mergeCell ref="Q46:R46"/>
    <mergeCell ref="B7:C10"/>
    <mergeCell ref="B12:C15"/>
    <mergeCell ref="B17:C20"/>
    <mergeCell ref="B22:C25"/>
    <mergeCell ref="B27:C30"/>
    <mergeCell ref="B32:D32"/>
    <mergeCell ref="B2:N2"/>
    <mergeCell ref="P2:Z2"/>
    <mergeCell ref="B4:D5"/>
    <mergeCell ref="F4:I4"/>
    <mergeCell ref="J4:L4"/>
    <mergeCell ref="N4:N5"/>
    <mergeCell ref="P4:P5"/>
    <mergeCell ref="R4:U4"/>
    <mergeCell ref="V4:X4"/>
    <mergeCell ref="Z4:Z5"/>
  </mergeCells>
  <pageMargins left="0.51181102362204722" right="0.51181102362204722" top="0.74803149606299213" bottom="0.74803149606299213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91EC8-A5AD-45B3-AFCE-186C17F21CA4}">
  <dimension ref="A1:N23"/>
  <sheetViews>
    <sheetView tabSelected="1" zoomScale="85" zoomScaleNormal="85" workbookViewId="0">
      <selection activeCell="P33" sqref="P33"/>
    </sheetView>
  </sheetViews>
  <sheetFormatPr baseColWidth="10" defaultRowHeight="14.25" x14ac:dyDescent="0.2"/>
  <cols>
    <col min="3" max="3" width="13.75" customWidth="1"/>
  </cols>
  <sheetData>
    <row r="1" spans="1:14" ht="15" thickBot="1" x14ac:dyDescent="0.25">
      <c r="A1" s="108" t="s">
        <v>38</v>
      </c>
      <c r="B1" t="s">
        <v>35</v>
      </c>
      <c r="C1" s="104" t="s">
        <v>37</v>
      </c>
    </row>
    <row r="2" spans="1:14" ht="15" thickBot="1" x14ac:dyDescent="0.25">
      <c r="A2" s="109"/>
      <c r="B2" t="s">
        <v>36</v>
      </c>
      <c r="C2" s="104" t="s">
        <v>39</v>
      </c>
    </row>
    <row r="5" spans="1:14" ht="15" thickBot="1" x14ac:dyDescent="0.25"/>
    <row r="6" spans="1:14" ht="17.25" thickBot="1" x14ac:dyDescent="0.25">
      <c r="B6" s="97" t="s">
        <v>0</v>
      </c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6"/>
    </row>
    <row r="7" spans="1:14" ht="16.5" thickBot="1" x14ac:dyDescent="0.25"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</row>
    <row r="8" spans="1:14" ht="20.25" thickTop="1" thickBot="1" x14ac:dyDescent="0.25">
      <c r="B8" s="89" t="s">
        <v>32</v>
      </c>
      <c r="C8" s="90"/>
      <c r="D8" s="69"/>
      <c r="E8" s="44"/>
      <c r="F8" s="98" t="s">
        <v>2</v>
      </c>
      <c r="G8" s="75"/>
      <c r="H8" s="75"/>
      <c r="I8" s="76"/>
      <c r="J8" s="99" t="s">
        <v>3</v>
      </c>
      <c r="K8" s="75"/>
      <c r="L8" s="76"/>
      <c r="M8" s="44"/>
      <c r="N8" s="100" t="s">
        <v>4</v>
      </c>
    </row>
    <row r="9" spans="1:14" ht="16.5" thickBot="1" x14ac:dyDescent="0.25">
      <c r="B9" s="72"/>
      <c r="C9" s="91"/>
      <c r="D9" s="73"/>
      <c r="E9" s="44"/>
      <c r="F9" s="3" t="s">
        <v>5</v>
      </c>
      <c r="G9" s="3" t="s">
        <v>6</v>
      </c>
      <c r="H9" s="4" t="s">
        <v>7</v>
      </c>
      <c r="I9" s="45" t="s">
        <v>4</v>
      </c>
      <c r="J9" s="4" t="s">
        <v>8</v>
      </c>
      <c r="K9" s="4" t="s">
        <v>9</v>
      </c>
      <c r="L9" s="45" t="s">
        <v>4</v>
      </c>
      <c r="M9" s="44"/>
      <c r="N9" s="101"/>
    </row>
    <row r="10" spans="1:14" ht="16.5" thickBot="1" x14ac:dyDescent="0.3">
      <c r="B10" s="44"/>
      <c r="C10" s="44"/>
      <c r="D10" s="44"/>
      <c r="E10" s="44"/>
      <c r="F10" s="44"/>
      <c r="G10" s="44"/>
      <c r="H10" s="44"/>
      <c r="I10" s="44"/>
      <c r="J10" s="1"/>
      <c r="K10" s="1"/>
      <c r="L10" s="44"/>
      <c r="M10" s="44"/>
      <c r="N10" s="44"/>
    </row>
    <row r="11" spans="1:14" ht="17.25" thickTop="1" thickBot="1" x14ac:dyDescent="0.25">
      <c r="B11" s="102" t="s">
        <v>33</v>
      </c>
      <c r="C11" s="106" t="s">
        <v>10</v>
      </c>
      <c r="D11" s="76"/>
      <c r="E11" s="44"/>
      <c r="F11" s="110">
        <f ca="1">INDEX(INDIRECT("'"&amp;$C$2&amp;"'!F7:K30"),MATCH($C11,INDIRECT("'"&amp;$C$2&amp;"'!b7:b30"),0)+MATCH($C$1,décades,0)-1,MATCH(F$9,INDIRECT("'"&amp;$C$2&amp;"'!f5:k5"),0))</f>
        <v>25</v>
      </c>
      <c r="G11" s="110">
        <f ca="1">INDEX(INDIRECT("'"&amp;$C$2&amp;"'!F7:K30"),MATCH($C11,INDIRECT("'"&amp;$C$2&amp;"'!b7:b30"),0)+MATCH($C$1,décades,0)-1,MATCH(G$9,INDIRECT("'"&amp;$C$2&amp;"'!f5:k5"),0))</f>
        <v>35</v>
      </c>
      <c r="H11" s="110">
        <f ca="1">INDEX(INDIRECT("'"&amp;$C$2&amp;"'!F7:K30"),MATCH($C11,INDIRECT("'"&amp;$C$2&amp;"'!b7:b30"),0)+MATCH($C$1,décades,0)-1,MATCH(H$9,INDIRECT("'"&amp;$C$2&amp;"'!f5:k5"),0))</f>
        <v>50</v>
      </c>
      <c r="I11" s="47">
        <f ca="1">SUM(F11:H11)</f>
        <v>110</v>
      </c>
      <c r="J11" s="110">
        <f ca="1">INDEX(INDIRECT("'"&amp;$C$2&amp;"'!F7:K30"),MATCH($C11,INDIRECT("'"&amp;$C$2&amp;"'!b7:b30"),0)+MATCH($C$1,décades,0)-1,MATCH(J$9,INDIRECT("'"&amp;$C$2&amp;"'!f5:k5"),0))</f>
        <v>0</v>
      </c>
      <c r="K11" s="110">
        <f ca="1">INDEX(INDIRECT("'"&amp;$C$2&amp;"'!F7:K30"),MATCH($C11,INDIRECT("'"&amp;$C$2&amp;"'!b7:b30"),0)+MATCH($C$1,décades,0)-1,MATCH(K$9,INDIRECT("'"&amp;$C$2&amp;"'!f5:k5"),0))</f>
        <v>0</v>
      </c>
      <c r="L11" s="48">
        <f ca="1">SUM(J11:K11)</f>
        <v>0</v>
      </c>
      <c r="M11" s="49"/>
      <c r="N11" s="46">
        <f ca="1">+I11+L11</f>
        <v>110</v>
      </c>
    </row>
    <row r="12" spans="1:14" ht="16.5" thickBot="1" x14ac:dyDescent="0.25">
      <c r="B12" s="103"/>
      <c r="C12" s="50"/>
      <c r="D12" s="51"/>
      <c r="E12" s="44"/>
      <c r="F12" s="49"/>
      <c r="G12" s="49"/>
      <c r="H12" s="49"/>
      <c r="I12" s="49"/>
      <c r="J12" s="49"/>
      <c r="K12" s="49"/>
      <c r="L12" s="49"/>
      <c r="M12" s="49"/>
      <c r="N12" s="49"/>
    </row>
    <row r="13" spans="1:14" ht="17.25" thickTop="1" thickBot="1" x14ac:dyDescent="0.25">
      <c r="B13" s="103"/>
      <c r="C13" s="92" t="s">
        <v>14</v>
      </c>
      <c r="D13" s="76"/>
      <c r="E13" s="44"/>
      <c r="F13" s="110">
        <f ca="1">INDEX(INDIRECT("'"&amp;$C$2&amp;"'!F7:K30"),MATCH($C13,INDIRECT("'"&amp;$C$2&amp;"'!b7:b30"),0)+MATCH($C$1,décades,0)-1,MATCH(F$9,INDIRECT("'"&amp;$C$2&amp;"'!f5:k5"),0))</f>
        <v>25</v>
      </c>
      <c r="G13" s="110">
        <f ca="1">INDEX(INDIRECT("'"&amp;$C$2&amp;"'!F7:K30"),MATCH($C13,INDIRECT("'"&amp;$C$2&amp;"'!b7:b30"),0)+MATCH($C$1,décades,0)-1,MATCH(G$9,INDIRECT("'"&amp;$C$2&amp;"'!f5:k5"),0))</f>
        <v>25</v>
      </c>
      <c r="H13" s="110">
        <f ca="1">INDEX(INDIRECT("'"&amp;$C$2&amp;"'!F7:K30"),MATCH($C13,INDIRECT("'"&amp;$C$2&amp;"'!b7:b30"),0)+MATCH($C$1,décades,0)-1,MATCH(H$9,INDIRECT("'"&amp;$C$2&amp;"'!f5:k5"),0))</f>
        <v>50</v>
      </c>
      <c r="I13" s="47">
        <f ca="1">SUM(F13:H13)</f>
        <v>100</v>
      </c>
      <c r="J13" s="110">
        <f ca="1">INDEX(INDIRECT("'"&amp;$C$2&amp;"'!F7:K30"),MATCH($C13,INDIRECT("'"&amp;$C$2&amp;"'!b7:b30"),0)+MATCH($C$1,décades,0)-1,MATCH(J$9,INDIRECT("'"&amp;$C$2&amp;"'!f5:k5"),0))</f>
        <v>0</v>
      </c>
      <c r="K13" s="110">
        <f ca="1">INDEX(INDIRECT("'"&amp;$C$2&amp;"'!F7:K30"),MATCH($C13,INDIRECT("'"&amp;$C$2&amp;"'!b7:b30"),0)+MATCH($C$1,décades,0)-1,MATCH(K$9,INDIRECT("'"&amp;$C$2&amp;"'!f5:k5"),0))</f>
        <v>175</v>
      </c>
      <c r="L13" s="52">
        <f ca="1">SUM(K13)</f>
        <v>175</v>
      </c>
      <c r="M13" s="49"/>
      <c r="N13" s="46">
        <f ca="1">+I13+L13</f>
        <v>275</v>
      </c>
    </row>
    <row r="14" spans="1:14" ht="16.5" thickBot="1" x14ac:dyDescent="0.25">
      <c r="B14" s="103"/>
      <c r="C14" s="49"/>
      <c r="D14" s="49"/>
      <c r="E14" s="44"/>
      <c r="F14" s="49"/>
      <c r="G14" s="49"/>
      <c r="H14" s="49"/>
      <c r="I14" s="49"/>
      <c r="J14" s="49"/>
      <c r="K14" s="49"/>
      <c r="L14" s="49"/>
      <c r="M14" s="49"/>
      <c r="N14" s="49"/>
    </row>
    <row r="15" spans="1:14" ht="17.25" thickTop="1" thickBot="1" x14ac:dyDescent="0.25">
      <c r="B15" s="103"/>
      <c r="C15" s="93" t="s">
        <v>18</v>
      </c>
      <c r="D15" s="76"/>
      <c r="E15" s="44"/>
      <c r="F15" s="110">
        <f ca="1">INDEX(INDIRECT("'"&amp;$C$2&amp;"'!F7:K30"),MATCH($C15,INDIRECT("'"&amp;$C$2&amp;"'!b7:b30"),0)+MATCH($C$1,décades,0)-1,MATCH(F$9,INDIRECT("'"&amp;$C$2&amp;"'!f5:k5"),0))</f>
        <v>35</v>
      </c>
      <c r="G15" s="110">
        <f ca="1">INDEX(INDIRECT("'"&amp;$C$2&amp;"'!F7:K30"),MATCH($C15,INDIRECT("'"&amp;$C$2&amp;"'!b7:b30"),0)+MATCH($C$1,décades,0)-1,MATCH(G$9,INDIRECT("'"&amp;$C$2&amp;"'!f5:k5"),0))</f>
        <v>35</v>
      </c>
      <c r="H15" s="110">
        <f ca="1">INDEX(INDIRECT("'"&amp;$C$2&amp;"'!F7:K30"),MATCH($C15,INDIRECT("'"&amp;$C$2&amp;"'!b7:b30"),0)+MATCH($C$1,décades,0)-1,MATCH(H$9,INDIRECT("'"&amp;$C$2&amp;"'!f5:k5"),0))</f>
        <v>50</v>
      </c>
      <c r="I15" s="47">
        <f ca="1">SUM(F15:H15)</f>
        <v>120</v>
      </c>
      <c r="J15" s="110">
        <f ca="1">INDEX(INDIRECT("'"&amp;$C$2&amp;"'!F7:K30"),MATCH($C15,INDIRECT("'"&amp;$C$2&amp;"'!b7:b30"),0)+MATCH($C$1,décades,0)-1,MATCH(J$9,INDIRECT("'"&amp;$C$2&amp;"'!f5:k5"),0))</f>
        <v>0</v>
      </c>
      <c r="K15" s="110">
        <f ca="1">INDEX(INDIRECT("'"&amp;$C$2&amp;"'!F7:K30"),MATCH($C15,INDIRECT("'"&amp;$C$2&amp;"'!b7:b30"),0)+MATCH($C$1,décades,0)-1,MATCH(K$9,INDIRECT("'"&amp;$C$2&amp;"'!f5:k5"),0))</f>
        <v>0</v>
      </c>
      <c r="L15" s="48">
        <f ca="1">SUM(J15:K15)</f>
        <v>0</v>
      </c>
      <c r="M15" s="49"/>
      <c r="N15" s="46">
        <f ca="1">+I15+L15</f>
        <v>120</v>
      </c>
    </row>
    <row r="16" spans="1:14" ht="16.5" thickBot="1" x14ac:dyDescent="0.25">
      <c r="B16" s="103"/>
      <c r="C16" s="53"/>
      <c r="D16" s="53"/>
      <c r="E16" s="44"/>
      <c r="F16" s="49"/>
      <c r="G16" s="49"/>
      <c r="H16" s="49"/>
      <c r="I16" s="49"/>
      <c r="J16" s="49"/>
      <c r="K16" s="49"/>
      <c r="L16" s="49"/>
      <c r="M16" s="49"/>
      <c r="N16" s="49"/>
    </row>
    <row r="17" spans="2:14" ht="17.25" thickTop="1" thickBot="1" x14ac:dyDescent="0.25">
      <c r="B17" s="86"/>
      <c r="C17" s="92" t="s">
        <v>34</v>
      </c>
      <c r="D17" s="76"/>
      <c r="E17" s="44"/>
      <c r="F17" s="46">
        <f t="shared" ref="F17:H17" ca="1" si="0">SUM(F11+F13+F15)</f>
        <v>85</v>
      </c>
      <c r="G17" s="46">
        <f t="shared" ca="1" si="0"/>
        <v>95</v>
      </c>
      <c r="H17" s="46">
        <f t="shared" ca="1" si="0"/>
        <v>150</v>
      </c>
      <c r="I17" s="46">
        <f ca="1">SUM(F17:H17)</f>
        <v>330</v>
      </c>
      <c r="J17" s="54">
        <f t="shared" ref="J17:K17" ca="1" si="1">SUM(J11+J13+J15)</f>
        <v>0</v>
      </c>
      <c r="K17" s="54">
        <f t="shared" ca="1" si="1"/>
        <v>175</v>
      </c>
      <c r="L17" s="54">
        <f ca="1">SUM(J17:K17)</f>
        <v>175</v>
      </c>
      <c r="M17" s="49"/>
      <c r="N17" s="46">
        <f ca="1">+I17+L17</f>
        <v>505</v>
      </c>
    </row>
    <row r="18" spans="2:14" ht="16.5" thickBot="1" x14ac:dyDescent="0.25">
      <c r="B18" s="55"/>
      <c r="C18" s="55"/>
      <c r="D18" s="56"/>
      <c r="E18" s="44"/>
      <c r="F18" s="49"/>
      <c r="G18" s="49"/>
      <c r="H18" s="49"/>
      <c r="I18" s="49"/>
      <c r="J18" s="49"/>
      <c r="K18" s="49"/>
      <c r="L18" s="49"/>
      <c r="M18" s="49"/>
      <c r="N18" s="49"/>
    </row>
    <row r="19" spans="2:14" ht="17.25" thickTop="1" thickBot="1" x14ac:dyDescent="0.25">
      <c r="B19" s="92" t="s">
        <v>23</v>
      </c>
      <c r="C19" s="75"/>
      <c r="D19" s="76"/>
      <c r="E19" s="44"/>
      <c r="F19" s="110">
        <f ca="1">INDEX(INDIRECT("'"&amp;$C$2&amp;"'!F7:K30"),MATCH($B19,INDIRECT("'"&amp;$C$2&amp;"'!b7:b30"),0)+MATCH($C$1,décades,0)-1,MATCH(F$9,INDIRECT("'"&amp;$C$2&amp;"'!f5:k5"),0))</f>
        <v>85</v>
      </c>
      <c r="G19" s="110">
        <f ca="1">INDEX(INDIRECT("'"&amp;$C$2&amp;"'!F7:K30"),MATCH($B19,INDIRECT("'"&amp;$C$2&amp;"'!b7:b30"),0)+MATCH($C$1,décades,0)-1,MATCH(G$9,INDIRECT("'"&amp;$C$2&amp;"'!f5:k5"),0))</f>
        <v>105</v>
      </c>
      <c r="H19" s="110">
        <f ca="1">INDEX(INDIRECT("'"&amp;$C$2&amp;"'!F7:K30"),MATCH($B19,INDIRECT("'"&amp;$C$2&amp;"'!b7:b30"),0)+MATCH($C$1,décades,0)-1,MATCH(H$9,INDIRECT("'"&amp;$C$2&amp;"'!f5:k5"),0))</f>
        <v>125</v>
      </c>
      <c r="I19" s="47">
        <f ca="1">SUM(F19:H19)</f>
        <v>315</v>
      </c>
      <c r="J19" s="110">
        <f ca="1">INDEX(INDIRECT("'"&amp;$C$2&amp;"'!F7:K30"),MATCH($B19,INDIRECT("'"&amp;$C$2&amp;"'!b7:b30"),0)+MATCH($C$1,décades,0)-1,MATCH(J$9,INDIRECT("'"&amp;$C$2&amp;"'!f5:k5"),0))</f>
        <v>0</v>
      </c>
      <c r="K19" s="110">
        <f ca="1">INDEX(INDIRECT("'"&amp;$C$2&amp;"'!F7:K30"),MATCH($B19,INDIRECT("'"&amp;$C$2&amp;"'!b7:b30"),0)+MATCH($C$1,décades,0)-1,MATCH(K$9,INDIRECT("'"&amp;$C$2&amp;"'!f5:k5"),0))</f>
        <v>125</v>
      </c>
      <c r="L19" s="47">
        <v>120</v>
      </c>
      <c r="M19" s="49"/>
      <c r="N19" s="46">
        <f ca="1">+I19+L19</f>
        <v>435</v>
      </c>
    </row>
    <row r="20" spans="2:14" ht="16.5" thickBot="1" x14ac:dyDescent="0.25">
      <c r="B20" s="55"/>
      <c r="C20" s="55"/>
      <c r="D20" s="56"/>
      <c r="E20" s="44"/>
      <c r="F20" s="49"/>
      <c r="G20" s="49"/>
      <c r="H20" s="49"/>
      <c r="I20" s="49"/>
      <c r="J20" s="49"/>
      <c r="K20" s="49"/>
      <c r="L20" s="49"/>
      <c r="M20" s="49"/>
      <c r="N20" s="49"/>
    </row>
    <row r="21" spans="2:14" ht="17.25" thickTop="1" thickBot="1" x14ac:dyDescent="0.25">
      <c r="B21" s="92" t="s">
        <v>27</v>
      </c>
      <c r="C21" s="75"/>
      <c r="D21" s="76"/>
      <c r="E21" s="44"/>
      <c r="F21" s="110">
        <f ca="1">INDEX(INDIRECT("'"&amp;$C$2&amp;"'!F7:K30"),MATCH($B21,INDIRECT("'"&amp;$C$2&amp;"'!b7:b30"),0)+MATCH($C$1,décades,0)-1,MATCH(F$9,INDIRECT("'"&amp;$C$2&amp;"'!f5:k5"),0))</f>
        <v>5</v>
      </c>
      <c r="G21" s="110">
        <f ca="1">INDEX(INDIRECT("'"&amp;$C$2&amp;"'!F7:K30"),MATCH($B21,INDIRECT("'"&amp;$C$2&amp;"'!b7:b30"),0)+MATCH($C$1,décades,0)-1,MATCH(G$9,INDIRECT("'"&amp;$C$2&amp;"'!f5:k5"),0))</f>
        <v>5</v>
      </c>
      <c r="H21" s="110">
        <f ca="1">INDEX(INDIRECT("'"&amp;$C$2&amp;"'!F7:K30"),MATCH($B21,INDIRECT("'"&amp;$C$2&amp;"'!b7:b30"),0)+MATCH($C$1,décades,0)-1,MATCH(H$9,INDIRECT("'"&amp;$C$2&amp;"'!f5:k5"),0))</f>
        <v>5</v>
      </c>
      <c r="I21" s="48"/>
      <c r="J21" s="110">
        <f ca="1">INDEX(INDIRECT("'"&amp;$C$2&amp;"'!F7:K30"),MATCH($B21,INDIRECT("'"&amp;$C$2&amp;"'!b7:b30"),0)+MATCH($C$1,décades,0)-1,MATCH(J$9,INDIRECT("'"&amp;$C$2&amp;"'!f5:k5"),0))</f>
        <v>305</v>
      </c>
      <c r="K21" s="110">
        <f ca="1">INDEX(INDIRECT("'"&amp;$C$2&amp;"'!F7:K30"),MATCH($B21,INDIRECT("'"&amp;$C$2&amp;"'!b7:b30"),0)+MATCH($C$1,décades,0)-1,MATCH(K$9,INDIRECT("'"&amp;$C$2&amp;"'!f5:k5"),0))</f>
        <v>0</v>
      </c>
      <c r="L21" s="52">
        <f ca="1">SUM(J21:K21)</f>
        <v>305</v>
      </c>
      <c r="M21" s="49"/>
      <c r="N21" s="54">
        <f ca="1">+I21+L21</f>
        <v>305</v>
      </c>
    </row>
    <row r="22" spans="2:14" ht="16.5" thickBot="1" x14ac:dyDescent="0.25">
      <c r="B22" s="44"/>
      <c r="C22" s="44"/>
      <c r="D22" s="44"/>
      <c r="E22" s="44"/>
      <c r="F22" s="44"/>
      <c r="G22" s="44"/>
      <c r="H22" s="44"/>
      <c r="I22" s="44"/>
      <c r="J22" s="49"/>
      <c r="K22" s="49"/>
      <c r="L22" s="49"/>
      <c r="M22" s="49"/>
      <c r="N22" s="49"/>
    </row>
    <row r="23" spans="2:14" ht="17.25" thickTop="1" thickBot="1" x14ac:dyDescent="0.25">
      <c r="B23" s="94" t="s">
        <v>31</v>
      </c>
      <c r="C23" s="75"/>
      <c r="D23" s="76"/>
      <c r="E23" s="44"/>
      <c r="F23" s="46">
        <f t="shared" ref="F23:H23" ca="1" si="2">+F17+F19+F21</f>
        <v>175</v>
      </c>
      <c r="G23" s="46">
        <f t="shared" ca="1" si="2"/>
        <v>205</v>
      </c>
      <c r="H23" s="46">
        <f t="shared" ca="1" si="2"/>
        <v>280</v>
      </c>
      <c r="I23" s="46">
        <f ca="1">SUM(F23:H23)</f>
        <v>660</v>
      </c>
      <c r="J23" s="46">
        <f t="shared" ref="J23:K23" ca="1" si="3">+J17+J19+J21</f>
        <v>305</v>
      </c>
      <c r="K23" s="46">
        <f t="shared" ca="1" si="3"/>
        <v>300</v>
      </c>
      <c r="L23" s="46">
        <f ca="1">SUM(J23:K23)</f>
        <v>605</v>
      </c>
      <c r="M23" s="58"/>
      <c r="N23" s="46">
        <f ca="1">+I23+L23</f>
        <v>1265</v>
      </c>
    </row>
  </sheetData>
  <mergeCells count="14">
    <mergeCell ref="B19:D19"/>
    <mergeCell ref="B21:D21"/>
    <mergeCell ref="B23:D23"/>
    <mergeCell ref="A1:A2"/>
    <mergeCell ref="B6:N6"/>
    <mergeCell ref="B8:D9"/>
    <mergeCell ref="F8:I8"/>
    <mergeCell ref="J8:L8"/>
    <mergeCell ref="N8:N9"/>
    <mergeCell ref="B11:B17"/>
    <mergeCell ref="C11:D11"/>
    <mergeCell ref="C13:D13"/>
    <mergeCell ref="C15:D15"/>
    <mergeCell ref="C17:D17"/>
  </mergeCells>
  <dataValidations count="1">
    <dataValidation type="list" allowBlank="1" showInputMessage="1" showErrorMessage="1" sqref="C2" xr:uid="{53CF8F1E-135C-440D-BC28-E00C9A5E762B}">
      <formula1>"Client 1,Client 2"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FC4CB35-021D-4FF0-83FA-9E88EE38C41C}">
          <x14:formula1>
            <xm:f>'Client 1'!$D$7:$D$9</xm:f>
          </x14:formula1>
          <xm:sqref>C1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Client 1</vt:lpstr>
      <vt:lpstr>Client 2</vt:lpstr>
      <vt:lpstr>Feuil2</vt:lpstr>
      <vt:lpstr>décades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2020-08-10T07:41:41Z</dcterms:created>
  <dcterms:modified xsi:type="dcterms:W3CDTF">2020-08-10T07:42:01Z</dcterms:modified>
</cp:coreProperties>
</file>