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E1190340-1656-4F4E-8E67-679A27EEF347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Source 1" sheetId="1" r:id="rId1"/>
  </sheets>
  <definedNames>
    <definedName name="compte1">'Source 1'!$C$4:$C$21</definedName>
    <definedName name="compte2">'Source 1'!$D$4:$D$21</definedName>
    <definedName name="compte3">'Source 1'!$E$4:$E$21</definedName>
    <definedName name="compte4">'Source 1'!$F$4:$F$21</definedName>
    <definedName name="concepts">'Source 1'!$B$4:$B$21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0" i="1" l="1" a="1"/>
  <c r="P9" i="1" a="1"/>
  <c r="P7" i="1" a="1"/>
  <c r="P5" i="1" a="1"/>
  <c r="O10" i="1" a="1"/>
  <c r="O9" i="1" a="1"/>
  <c r="O7" i="1" a="1"/>
  <c r="O5" i="1" a="1"/>
  <c r="P11" i="1" a="1"/>
  <c r="P8" i="1" a="1"/>
  <c r="P6" i="1" a="1"/>
  <c r="O11" i="1" a="1"/>
  <c r="O8" i="1" a="1"/>
  <c r="O6" i="1" a="1"/>
  <c r="N10" i="1" a="1"/>
  <c r="N9" i="1" a="1"/>
  <c r="N7" i="1" a="1"/>
  <c r="N5" i="1" a="1"/>
  <c r="M7" i="1" a="1"/>
  <c r="N11" i="1" a="1"/>
  <c r="N8" i="1" a="1"/>
  <c r="N6" i="1" a="1"/>
  <c r="M8" i="1" a="1"/>
  <c r="M5" i="1" a="1"/>
  <c r="M11" i="1" a="1"/>
  <c r="M10" i="1" a="1"/>
  <c r="M9" i="1" a="1"/>
  <c r="M6" i="1" a="1"/>
  <c r="L10" i="1" a="1"/>
  <c r="L9" i="1" a="1"/>
  <c r="L7" i="1" a="1"/>
  <c r="L5" i="1" a="1"/>
  <c r="K7" i="1" a="1"/>
  <c r="L11" i="1" a="1"/>
  <c r="L8" i="1" a="1"/>
  <c r="L6" i="1" a="1"/>
  <c r="K8" i="1" a="1"/>
  <c r="K11" i="1" a="1"/>
  <c r="K10" i="1" a="1"/>
  <c r="K9" i="1" a="1"/>
  <c r="K6" i="1" a="1"/>
  <c r="K5" i="1" a="1"/>
  <c r="J6" i="1" a="1"/>
  <c r="J8" i="1" a="1"/>
  <c r="J9" i="1" a="1"/>
  <c r="J11" i="1" a="1"/>
  <c r="J7" i="1" a="1"/>
  <c r="J10" i="1" a="1"/>
  <c r="I6" i="1" a="1"/>
  <c r="I8" i="1" a="1"/>
  <c r="I9" i="1" a="1"/>
  <c r="I11" i="1" a="1"/>
  <c r="I7" i="1" a="1"/>
  <c r="I10" i="1" a="1"/>
  <c r="J5" i="1" a="1"/>
  <c r="I5" i="1" a="1"/>
  <c r="O6" i="1" l="1"/>
  <c r="O8" i="1"/>
  <c r="O11" i="1"/>
  <c r="P6" i="1"/>
  <c r="P8" i="1"/>
  <c r="P11" i="1"/>
  <c r="O5" i="1"/>
  <c r="O7" i="1"/>
  <c r="O9" i="1"/>
  <c r="O10" i="1"/>
  <c r="P5" i="1"/>
  <c r="P7" i="1"/>
  <c r="P9" i="1"/>
  <c r="P10" i="1"/>
  <c r="M6" i="1"/>
  <c r="M9" i="1"/>
  <c r="M10" i="1"/>
  <c r="M11" i="1"/>
  <c r="M5" i="1"/>
  <c r="M8" i="1"/>
  <c r="N6" i="1"/>
  <c r="N8" i="1"/>
  <c r="N11" i="1"/>
  <c r="M7" i="1"/>
  <c r="N5" i="1"/>
  <c r="N7" i="1"/>
  <c r="N9" i="1"/>
  <c r="N10" i="1"/>
  <c r="K5" i="1"/>
  <c r="K6" i="1"/>
  <c r="K9" i="1"/>
  <c r="K10" i="1"/>
  <c r="K11" i="1"/>
  <c r="K8" i="1"/>
  <c r="L6" i="1"/>
  <c r="L8" i="1"/>
  <c r="L11" i="1"/>
  <c r="K7" i="1"/>
  <c r="L5" i="1"/>
  <c r="L7" i="1"/>
  <c r="L9" i="1"/>
  <c r="L10" i="1"/>
  <c r="J10" i="1"/>
  <c r="J7" i="1"/>
  <c r="J11" i="1"/>
  <c r="J9" i="1"/>
  <c r="J8" i="1"/>
  <c r="J6" i="1"/>
  <c r="I10" i="1"/>
  <c r="I7" i="1"/>
  <c r="I11" i="1"/>
  <c r="I9" i="1"/>
  <c r="I8" i="1"/>
  <c r="I6" i="1"/>
  <c r="J5" i="1"/>
  <c r="I5" i="1"/>
  <c r="F22" i="1"/>
  <c r="E22" i="1"/>
  <c r="D22" i="1"/>
  <c r="C22" i="1"/>
  <c r="J12" i="1" l="1"/>
  <c r="P12" i="1"/>
  <c r="O12" i="1" s="1"/>
  <c r="L12" i="1"/>
  <c r="N12" i="1"/>
  <c r="M12" i="1" s="1"/>
  <c r="I12" i="1"/>
  <c r="K12" i="1"/>
</calcChain>
</file>

<file path=xl/sharedStrings.xml><?xml version="1.0" encoding="utf-8"?>
<sst xmlns="http://schemas.openxmlformats.org/spreadsheetml/2006/main" count="40" uniqueCount="33">
  <si>
    <t>Compte 1</t>
  </si>
  <si>
    <t>Compte 2</t>
  </si>
  <si>
    <t>Compte 3</t>
  </si>
  <si>
    <t>Compte 4</t>
  </si>
  <si>
    <t>Rentrée 1</t>
  </si>
  <si>
    <t>Rentrée 2</t>
  </si>
  <si>
    <t>Rentrée 3</t>
  </si>
  <si>
    <t>Rentrée 4</t>
  </si>
  <si>
    <t>Rentrée 5</t>
  </si>
  <si>
    <t>Rentrée 6</t>
  </si>
  <si>
    <t>Rentrée 7</t>
  </si>
  <si>
    <t>Rentrée 8</t>
  </si>
  <si>
    <t>Sortie 1</t>
  </si>
  <si>
    <t>Sortie 2</t>
  </si>
  <si>
    <t>Sortie 3</t>
  </si>
  <si>
    <t>Sortie 4</t>
  </si>
  <si>
    <t>Sortie 5</t>
  </si>
  <si>
    <t>Sortie 6</t>
  </si>
  <si>
    <t>Sortie 7</t>
  </si>
  <si>
    <t>Sortie 8</t>
  </si>
  <si>
    <t>Totaux</t>
  </si>
  <si>
    <t>compte 3</t>
  </si>
  <si>
    <t>compte 4</t>
  </si>
  <si>
    <t>compte 1</t>
  </si>
  <si>
    <t>CONCEPT</t>
  </si>
  <si>
    <t>Montant</t>
  </si>
  <si>
    <t>Vérification</t>
  </si>
  <si>
    <t>compte 2</t>
  </si>
  <si>
    <t>ordre</t>
  </si>
  <si>
    <t>Résumé automatique des comptes</t>
  </si>
  <si>
    <t>Rentrée 9</t>
  </si>
  <si>
    <t>6b</t>
  </si>
  <si>
    <t xml:space="preserve">Entrée manuelle des données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</si>
</sst>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2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2" borderId="13" xfId="0" applyFont="1" applyFill="1" applyBorder="1"/>
    <xf numFmtId="0" fontId="0" fillId="0" borderId="17" xfId="0" applyBorder="1"/>
    <xf numFmtId="0" fontId="0" fillId="0" borderId="19" xfId="0" applyBorder="1"/>
    <xf numFmtId="0" fontId="1" fillId="0" borderId="4" xfId="0" applyFont="1" applyBorder="1"/>
    <xf numFmtId="0" fontId="1" fillId="0" borderId="6" xfId="0" applyFont="1" applyBorder="1"/>
    <xf numFmtId="0" fontId="1" fillId="0" borderId="21" xfId="0" applyFont="1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2" xfId="0" applyNumberFormat="1" applyBorder="1"/>
    <xf numFmtId="164" fontId="0" fillId="0" borderId="1" xfId="0" applyNumberFormat="1" applyBorder="1"/>
    <xf numFmtId="164" fontId="0" fillId="0" borderId="3" xfId="0" applyNumberFormat="1" applyBorder="1"/>
    <xf numFmtId="164" fontId="0" fillId="0" borderId="12" xfId="0" applyNumberFormat="1" applyBorder="1"/>
    <xf numFmtId="164" fontId="1" fillId="2" borderId="7" xfId="0" applyNumberFormat="1" applyFont="1" applyFill="1" applyBorder="1"/>
    <xf numFmtId="164" fontId="1" fillId="2" borderId="8" xfId="0" applyNumberFormat="1" applyFont="1" applyFill="1" applyBorder="1"/>
    <xf numFmtId="164" fontId="1" fillId="2" borderId="9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18" xfId="0" applyBorder="1"/>
    <xf numFmtId="0" fontId="1" fillId="3" borderId="7" xfId="0" applyFont="1" applyFill="1" applyBorder="1"/>
    <xf numFmtId="0" fontId="1" fillId="4" borderId="8" xfId="0" applyFont="1" applyFill="1" applyBorder="1"/>
    <xf numFmtId="0" fontId="1" fillId="6" borderId="8" xfId="0" applyFont="1" applyFill="1" applyBorder="1"/>
    <xf numFmtId="0" fontId="1" fillId="5" borderId="9" xfId="0" applyFont="1" applyFill="1" applyBorder="1"/>
    <xf numFmtId="0" fontId="1" fillId="2" borderId="7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7" borderId="13" xfId="0" applyFont="1" applyFill="1" applyBorder="1"/>
    <xf numFmtId="0" fontId="0" fillId="8" borderId="15" xfId="0" applyFill="1" applyBorder="1" applyAlignment="1">
      <alignment horizontal="center"/>
    </xf>
    <xf numFmtId="0" fontId="0" fillId="8" borderId="15" xfId="0" applyFill="1" applyBorder="1"/>
    <xf numFmtId="164" fontId="0" fillId="8" borderId="2" xfId="0" applyNumberFormat="1" applyFill="1" applyBorder="1"/>
    <xf numFmtId="164" fontId="0" fillId="8" borderId="1" xfId="0" applyNumberFormat="1" applyFill="1" applyBorder="1"/>
    <xf numFmtId="164" fontId="0" fillId="8" borderId="3" xfId="0" applyNumberFormat="1" applyFill="1" applyBorder="1"/>
    <xf numFmtId="0" fontId="0" fillId="8" borderId="17" xfId="0" applyFill="1" applyBorder="1"/>
    <xf numFmtId="0" fontId="1" fillId="2" borderId="13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"/>
  <sheetViews>
    <sheetView tabSelected="1" workbookViewId="0">
      <selection activeCell="O5" sqref="O5"/>
    </sheetView>
  </sheetViews>
  <sheetFormatPr baseColWidth="10" defaultRowHeight="15" x14ac:dyDescent="0.25"/>
  <cols>
    <col min="1" max="1" width="6.85546875" customWidth="1"/>
    <col min="2" max="2" width="15.85546875" customWidth="1"/>
  </cols>
  <sheetData>
    <row r="1" spans="1:16" ht="18.75" x14ac:dyDescent="0.3">
      <c r="A1" s="43" t="s">
        <v>32</v>
      </c>
      <c r="B1" s="43"/>
      <c r="C1" s="43"/>
      <c r="D1" s="43"/>
      <c r="E1" s="43"/>
      <c r="F1" s="43"/>
      <c r="H1" s="44" t="s">
        <v>29</v>
      </c>
      <c r="I1" s="44"/>
      <c r="J1" s="44"/>
      <c r="K1" s="44"/>
      <c r="L1" s="44"/>
      <c r="M1" s="44"/>
      <c r="N1" s="44"/>
      <c r="O1" s="44"/>
      <c r="P1" s="44"/>
    </row>
    <row r="2" spans="1:16" ht="19.5" thickBot="1" x14ac:dyDescent="0.35">
      <c r="H2" s="26"/>
      <c r="I2" s="26"/>
      <c r="J2" s="26"/>
      <c r="K2" s="26"/>
      <c r="L2" s="26"/>
      <c r="M2" s="26"/>
      <c r="N2" s="26"/>
      <c r="O2" s="26"/>
      <c r="P2" s="26"/>
    </row>
    <row r="3" spans="1:16" ht="15.75" thickBot="1" x14ac:dyDescent="0.3">
      <c r="A3" s="34" t="s">
        <v>28</v>
      </c>
      <c r="B3" s="34" t="s">
        <v>24</v>
      </c>
      <c r="C3" s="28" t="s">
        <v>0</v>
      </c>
      <c r="D3" s="29" t="s">
        <v>1</v>
      </c>
      <c r="E3" s="30" t="s">
        <v>2</v>
      </c>
      <c r="F3" s="31" t="s">
        <v>3</v>
      </c>
      <c r="H3" s="27"/>
      <c r="I3" s="45" t="s">
        <v>23</v>
      </c>
      <c r="J3" s="46"/>
      <c r="K3" s="47" t="s">
        <v>27</v>
      </c>
      <c r="L3" s="48"/>
      <c r="M3" s="49" t="s">
        <v>21</v>
      </c>
      <c r="N3" s="50"/>
      <c r="O3" s="51" t="s">
        <v>22</v>
      </c>
      <c r="P3" s="52"/>
    </row>
    <row r="4" spans="1:16" x14ac:dyDescent="0.25">
      <c r="A4" s="14">
        <v>1</v>
      </c>
      <c r="B4" s="5" t="s">
        <v>4</v>
      </c>
      <c r="C4" s="16"/>
      <c r="D4" s="17">
        <v>15.18</v>
      </c>
      <c r="E4" s="17"/>
      <c r="F4" s="18"/>
      <c r="H4" s="6"/>
      <c r="I4" s="11" t="s">
        <v>24</v>
      </c>
      <c r="J4" s="12" t="s">
        <v>25</v>
      </c>
      <c r="K4" s="11" t="s">
        <v>24</v>
      </c>
      <c r="L4" s="12" t="s">
        <v>25</v>
      </c>
      <c r="M4" s="11" t="s">
        <v>24</v>
      </c>
      <c r="N4" s="12" t="s">
        <v>25</v>
      </c>
      <c r="O4" s="13" t="s">
        <v>24</v>
      </c>
      <c r="P4" s="12" t="s">
        <v>25</v>
      </c>
    </row>
    <row r="5" spans="1:16" x14ac:dyDescent="0.25">
      <c r="A5" s="15">
        <v>2</v>
      </c>
      <c r="B5" s="6" t="s">
        <v>5</v>
      </c>
      <c r="C5" s="19">
        <v>20.3</v>
      </c>
      <c r="D5" s="20"/>
      <c r="E5" s="20"/>
      <c r="F5" s="21"/>
      <c r="H5" s="6"/>
      <c r="I5" s="1" t="str">
        <f t="array" aca="1" ref="I5" ca="1">IFERROR(INDEX(concepts,SMALL(IF(INDIRECT(SUBSTITUTE(I$3," ",""))&lt;&gt;"",ROW(concepts)-3),ROWS($1:1))),"")</f>
        <v>Rentrée 2</v>
      </c>
      <c r="J5" s="21">
        <f t="array" aca="1" ref="J5" ca="1">IFERROR(INDEX(INDIRECT(SUBSTITUTE(I$3," ","")),SMALL(IF(INDIRECT(SUBSTITUTE(I$3," ",""))&lt;&gt;"",ROW(concepts)-3),ROWS($1:1))),"")</f>
        <v>20.3</v>
      </c>
      <c r="K5" s="1" t="str">
        <f t="array" aca="1" ref="K5" ca="1">IFERROR(INDEX(concepts,SMALL(IF(INDIRECT(SUBSTITUTE(K$3," ",""))&lt;&gt;"",ROW(concepts)-3),ROWS($1:1))),"")</f>
        <v>Rentrée 1</v>
      </c>
      <c r="L5" s="21">
        <f t="array" aca="1" ref="L5" ca="1">IFERROR(INDEX(INDIRECT(SUBSTITUTE(K$3," ","")),SMALL(IF(INDIRECT(SUBSTITUTE(K$3," ",""))&lt;&gt;"",ROW(concepts)-3),ROWS($1:1))),"")</f>
        <v>15.18</v>
      </c>
      <c r="M5" s="1" t="str">
        <f t="array" aca="1" ref="M5" ca="1">IFERROR(INDEX(concepts,SMALL(IF(INDIRECT(SUBSTITUTE(M$3," ",""))&lt;&gt;"",ROW(concepts)-3),ROWS($1:1))),"")</f>
        <v>Rentrée 3</v>
      </c>
      <c r="N5" s="21">
        <f t="array" aca="1" ref="N5" ca="1">IFERROR(INDEX(INDIRECT(SUBSTITUTE(M$3," ","")),SMALL(IF(INDIRECT(SUBSTITUTE(M$3," ",""))&lt;&gt;"",ROW(concepts)-3),ROWS($1:1))),"")</f>
        <v>102</v>
      </c>
      <c r="O5" s="9" t="str">
        <f t="array" aca="1" ref="O5" ca="1">IFERROR(INDEX(concepts,SMALL(IF(INDIRECT(SUBSTITUTE(O$3," ",""))&lt;&gt;"",ROW(concepts)-3),ROWS($1:1))),"")</f>
        <v>Rentrée 4</v>
      </c>
      <c r="P5" s="21">
        <f t="array" aca="1" ref="P5" ca="1">IFERROR(INDEX(INDIRECT(SUBSTITUTE(O$3," ","")),SMALL(IF(INDIRECT(SUBSTITUTE(O$3," ",""))&lt;&gt;"",ROW(concepts)-3),ROWS($1:1))),"")</f>
        <v>59.21</v>
      </c>
    </row>
    <row r="6" spans="1:16" x14ac:dyDescent="0.25">
      <c r="A6" s="15">
        <v>3</v>
      </c>
      <c r="B6" s="6" t="s">
        <v>12</v>
      </c>
      <c r="C6" s="19"/>
      <c r="D6" s="20">
        <v>-30.2</v>
      </c>
      <c r="E6" s="20"/>
      <c r="F6" s="21"/>
      <c r="H6" s="6"/>
      <c r="I6" s="1" t="str">
        <f t="array" aca="1" ref="I6" ca="1">IFERROR(INDEX(concepts,SMALL(IF(INDIRECT(SUBSTITUTE(I$3," ",""))&lt;&gt;"",ROW(concepts)-3),ROWS($1:2))),"")</f>
        <v>Sortie 3</v>
      </c>
      <c r="J6" s="21">
        <f t="array" aca="1" ref="J6" ca="1">IFERROR(INDEX(INDIRECT(SUBSTITUTE(I$3," ","")),SMALL(IF(INDIRECT(SUBSTITUTE(I$3," ",""))&lt;&gt;"",ROW(concepts)-3),ROWS($1:2))),"")</f>
        <v>-15.78</v>
      </c>
      <c r="K6" s="1" t="str">
        <f t="array" aca="1" ref="K6" ca="1">IFERROR(INDEX(concepts,SMALL(IF(INDIRECT(SUBSTITUTE(K$3," ",""))&lt;&gt;"",ROW(concepts)-3),ROWS($1:2))),"")</f>
        <v>Sortie 1</v>
      </c>
      <c r="L6" s="21">
        <f t="array" aca="1" ref="L6" ca="1">IFERROR(INDEX(INDIRECT(SUBSTITUTE(K$3," ","")),SMALL(IF(INDIRECT(SUBSTITUTE(K$3," ",""))&lt;&gt;"",ROW(concepts)-3),ROWS($1:2))),"")</f>
        <v>-30.2</v>
      </c>
      <c r="M6" s="1" t="str">
        <f t="array" aca="1" ref="M6" ca="1">IFERROR(INDEX(concepts,SMALL(IF(INDIRECT(SUBSTITUTE(M$3," ",""))&lt;&gt;"",ROW(concepts)-3),ROWS($1:2))),"")</f>
        <v>Rentrée 6</v>
      </c>
      <c r="N6" s="21">
        <f t="array" aca="1" ref="N6" ca="1">IFERROR(INDEX(INDIRECT(SUBSTITUTE(M$3," ","")),SMALL(IF(INDIRECT(SUBSTITUTE(M$3," ",""))&lt;&gt;"",ROW(concepts)-3),ROWS($1:2))),"")</f>
        <v>20.89</v>
      </c>
      <c r="O6" s="9" t="str">
        <f t="array" aca="1" ref="O6" ca="1">IFERROR(INDEX(concepts,SMALL(IF(INDIRECT(SUBSTITUTE(O$3," ",""))&lt;&gt;"",ROW(concepts)-3),ROWS($1:2))),"")</f>
        <v>Sortie 2</v>
      </c>
      <c r="P6" s="21">
        <f t="array" aca="1" ref="P6" ca="1">IFERROR(INDEX(INDIRECT(SUBSTITUTE(O$3," ","")),SMALL(IF(INDIRECT(SUBSTITUTE(O$3," ",""))&lt;&gt;"",ROW(concepts)-3),ROWS($1:2))),"")</f>
        <v>-7</v>
      </c>
    </row>
    <row r="7" spans="1:16" x14ac:dyDescent="0.25">
      <c r="A7" s="15">
        <v>4</v>
      </c>
      <c r="B7" s="6" t="s">
        <v>6</v>
      </c>
      <c r="C7" s="19"/>
      <c r="D7" s="20"/>
      <c r="E7" s="20">
        <v>102</v>
      </c>
      <c r="F7" s="21"/>
      <c r="H7" s="6"/>
      <c r="I7" s="1" t="str">
        <f t="array" aca="1" ref="I7" ca="1">IFERROR(INDEX(concepts,SMALL(IF(INDIRECT(SUBSTITUTE(I$3," ",""))&lt;&gt;"",ROW(concepts)-3),ROWS($1:3))),"")</f>
        <v>Rentrée 5</v>
      </c>
      <c r="J7" s="21">
        <f t="array" aca="1" ref="J7" ca="1">IFERROR(INDEX(INDIRECT(SUBSTITUTE(I$3," ","")),SMALL(IF(INDIRECT(SUBSTITUTE(I$3," ",""))&lt;&gt;"",ROW(concepts)-3),ROWS($1:3))),"")</f>
        <v>30.5</v>
      </c>
      <c r="K7" s="1" t="str">
        <f t="array" aca="1" ref="K7" ca="1">IFERROR(INDEX(concepts,SMALL(IF(INDIRECT(SUBSTITUTE(K$3," ",""))&lt;&gt;"",ROW(concepts)-3),ROWS($1:3))),"")</f>
        <v>Sortie 2</v>
      </c>
      <c r="L7" s="21">
        <f t="array" aca="1" ref="L7" ca="1">IFERROR(INDEX(INDIRECT(SUBSTITUTE(K$3," ","")),SMALL(IF(INDIRECT(SUBSTITUTE(K$3," ",""))&lt;&gt;"",ROW(concepts)-3),ROWS($1:3))),"")</f>
        <v>-2</v>
      </c>
      <c r="M7" s="1" t="str">
        <f t="array" aca="1" ref="M7" ca="1">IFERROR(INDEX(concepts,SMALL(IF(INDIRECT(SUBSTITUTE(M$3," ",""))&lt;&gt;"",ROW(concepts)-3),ROWS($1:3))),"")</f>
        <v>Sortie 5</v>
      </c>
      <c r="N7" s="21">
        <f t="array" aca="1" ref="N7" ca="1">IFERROR(INDEX(INDIRECT(SUBSTITUTE(M$3," ","")),SMALL(IF(INDIRECT(SUBSTITUTE(M$3," ",""))&lt;&gt;"",ROW(concepts)-3),ROWS($1:3))),"")</f>
        <v>-75</v>
      </c>
      <c r="O7" s="40" t="str">
        <f t="array" aca="1" ref="O7" ca="1">IFERROR(INDEX(concepts,SMALL(IF(INDIRECT(SUBSTITUTE(O$3," ",""))&lt;&gt;"",ROW(concepts)-3),ROWS($1:3))),"")</f>
        <v>Rentrée 9</v>
      </c>
      <c r="P7" s="39">
        <f t="array" aca="1" ref="P7" ca="1">IFERROR(INDEX(INDIRECT(SUBSTITUTE(O$3," ","")),SMALL(IF(INDIRECT(SUBSTITUTE(O$3," ",""))&lt;&gt;"",ROW(concepts)-3),ROWS($1:3))),"")</f>
        <v>20.5</v>
      </c>
    </row>
    <row r="8" spans="1:16" x14ac:dyDescent="0.25">
      <c r="A8" s="15">
        <v>5</v>
      </c>
      <c r="B8" s="6" t="s">
        <v>7</v>
      </c>
      <c r="C8" s="19"/>
      <c r="D8" s="20"/>
      <c r="E8" s="20"/>
      <c r="F8" s="21">
        <v>59.21</v>
      </c>
      <c r="H8" s="6"/>
      <c r="I8" s="1" t="str">
        <f t="array" aca="1" ref="I8" ca="1">IFERROR(INDEX(concepts,SMALL(IF(INDIRECT(SUBSTITUTE(I$3," ",""))&lt;&gt;"",ROW(concepts)-3),ROWS($1:4))),"")</f>
        <v>Sortie 6</v>
      </c>
      <c r="J8" s="21">
        <f t="array" aca="1" ref="J8" ca="1">IFERROR(INDEX(INDIRECT(SUBSTITUTE(I$3," ","")),SMALL(IF(INDIRECT(SUBSTITUTE(I$3," ",""))&lt;&gt;"",ROW(concepts)-3),ROWS($1:4))),"")</f>
        <v>-24</v>
      </c>
      <c r="K8" s="1" t="str">
        <f t="array" aca="1" ref="K8" ca="1">IFERROR(INDEX(concepts,SMALL(IF(INDIRECT(SUBSTITUTE(K$3," ",""))&lt;&gt;"",ROW(concepts)-3),ROWS($1:4))),"")</f>
        <v>Rentrée 8</v>
      </c>
      <c r="L8" s="21">
        <f t="array" aca="1" ref="L8" ca="1">IFERROR(INDEX(INDIRECT(SUBSTITUTE(K$3," ","")),SMALL(IF(INDIRECT(SUBSTITUTE(K$3," ",""))&lt;&gt;"",ROW(concepts)-3),ROWS($1:4))),"")</f>
        <v>8.18</v>
      </c>
      <c r="M8" s="1" t="str">
        <f t="array" aca="1" ref="M8" ca="1">IFERROR(INDEX(concepts,SMALL(IF(INDIRECT(SUBSTITUTE(M$3," ",""))&lt;&gt;"",ROW(concepts)-3),ROWS($1:4))),"")</f>
        <v/>
      </c>
      <c r="N8" s="21" t="str">
        <f t="array" aca="1" ref="N8" ca="1">IFERROR(INDEX(INDIRECT(SUBSTITUTE(M$3," ","")),SMALL(IF(INDIRECT(SUBSTITUTE(M$3," ",""))&lt;&gt;"",ROW(concepts)-3),ROWS($1:4))),"")</f>
        <v/>
      </c>
      <c r="O8" s="9" t="str">
        <f t="array" aca="1" ref="O8" ca="1">IFERROR(INDEX(concepts,SMALL(IF(INDIRECT(SUBSTITUTE(O$3," ",""))&lt;&gt;"",ROW(concepts)-3),ROWS($1:4))),"")</f>
        <v>Sortie 4</v>
      </c>
      <c r="P8" s="21">
        <f t="array" aca="1" ref="P8" ca="1">IFERROR(INDEX(INDIRECT(SUBSTITUTE(O$3," ","")),SMALL(IF(INDIRECT(SUBSTITUTE(O$3," ",""))&lt;&gt;"",ROW(concepts)-3),ROWS($1:4))),"")</f>
        <v>-150</v>
      </c>
    </row>
    <row r="9" spans="1:16" x14ac:dyDescent="0.25">
      <c r="A9" s="15">
        <v>6</v>
      </c>
      <c r="B9" s="6" t="s">
        <v>13</v>
      </c>
      <c r="C9" s="19"/>
      <c r="D9" s="20">
        <v>-2</v>
      </c>
      <c r="E9" s="20"/>
      <c r="F9" s="21">
        <v>-7</v>
      </c>
      <c r="H9" s="6"/>
      <c r="I9" s="1" t="str">
        <f t="array" aca="1" ref="I9" ca="1">IFERROR(INDEX(concepts,SMALL(IF(INDIRECT(SUBSTITUTE(I$3," ",""))&lt;&gt;"",ROW(concepts)-3),ROWS($1:5))),"")</f>
        <v>Sortie 7</v>
      </c>
      <c r="J9" s="21">
        <f t="array" aca="1" ref="J9" ca="1">IFERROR(INDEX(INDIRECT(SUBSTITUTE(I$3," ","")),SMALL(IF(INDIRECT(SUBSTITUTE(I$3," ",""))&lt;&gt;"",ROW(concepts)-3),ROWS($1:5))),"")</f>
        <v>-32</v>
      </c>
      <c r="K9" s="1" t="str">
        <f t="array" aca="1" ref="K9" ca="1">IFERROR(INDEX(concepts,SMALL(IF(INDIRECT(SUBSTITUTE(K$3," ",""))&lt;&gt;"",ROW(concepts)-3),ROWS($1:5))),"")</f>
        <v/>
      </c>
      <c r="L9" s="21" t="str">
        <f t="array" aca="1" ref="L9" ca="1">IFERROR(INDEX(INDIRECT(SUBSTITUTE(K$3," ","")),SMALL(IF(INDIRECT(SUBSTITUTE(K$3," ",""))&lt;&gt;"",ROW(concepts)-3),ROWS($1:5))),"")</f>
        <v/>
      </c>
      <c r="M9" s="1" t="str">
        <f t="array" aca="1" ref="M9" ca="1">IFERROR(INDEX(concepts,SMALL(IF(INDIRECT(SUBSTITUTE(M$3," ",""))&lt;&gt;"",ROW(concepts)-3),ROWS($1:5))),"")</f>
        <v/>
      </c>
      <c r="N9" s="21" t="str">
        <f t="array" aca="1" ref="N9" ca="1">IFERROR(INDEX(INDIRECT(SUBSTITUTE(M$3," ","")),SMALL(IF(INDIRECT(SUBSTITUTE(M$3," ",""))&lt;&gt;"",ROW(concepts)-3),ROWS($1:5))),"")</f>
        <v/>
      </c>
      <c r="O9" s="9" t="str">
        <f t="array" aca="1" ref="O9" ca="1">IFERROR(INDEX(concepts,SMALL(IF(INDIRECT(SUBSTITUTE(O$3," ",""))&lt;&gt;"",ROW(concepts)-3),ROWS($1:5))),"")</f>
        <v>Rentrée 7</v>
      </c>
      <c r="P9" s="21">
        <f t="array" aca="1" ref="P9" ca="1">IFERROR(INDEX(INDIRECT(SUBSTITUTE(O$3," ","")),SMALL(IF(INDIRECT(SUBSTITUTE(O$3," ",""))&lt;&gt;"",ROW(concepts)-3),ROWS($1:5))),"")</f>
        <v>0.86</v>
      </c>
    </row>
    <row r="10" spans="1:16" x14ac:dyDescent="0.25">
      <c r="A10" s="35" t="s">
        <v>31</v>
      </c>
      <c r="B10" s="36" t="s">
        <v>30</v>
      </c>
      <c r="C10" s="37"/>
      <c r="D10" s="38"/>
      <c r="E10" s="38"/>
      <c r="F10" s="39">
        <v>20.5</v>
      </c>
      <c r="H10" s="6"/>
      <c r="I10" s="1" t="str">
        <f t="array" aca="1" ref="I10" ca="1">IFERROR(INDEX(concepts,SMALL(IF(INDIRECT(SUBSTITUTE(I$3," ",""))&lt;&gt;"",ROW(concepts)-3),ROWS($1:6))),"")</f>
        <v>Sortie 8</v>
      </c>
      <c r="J10" s="21">
        <f t="array" aca="1" ref="J10" ca="1">IFERROR(INDEX(INDIRECT(SUBSTITUTE(I$3," ","")),SMALL(IF(INDIRECT(SUBSTITUTE(I$3," ",""))&lt;&gt;"",ROW(concepts)-3),ROWS($1:6))),"")</f>
        <v>-65</v>
      </c>
      <c r="K10" s="1" t="str">
        <f t="array" aca="1" ref="K10" ca="1">IFERROR(INDEX(concepts,SMALL(IF(INDIRECT(SUBSTITUTE(K$3," ",""))&lt;&gt;"",ROW(concepts)-3),ROWS($1:6))),"")</f>
        <v/>
      </c>
      <c r="L10" s="21" t="str">
        <f t="array" aca="1" ref="L10" ca="1">IFERROR(INDEX(INDIRECT(SUBSTITUTE(K$3," ","")),SMALL(IF(INDIRECT(SUBSTITUTE(K$3," ",""))&lt;&gt;"",ROW(concepts)-3),ROWS($1:6))),"")</f>
        <v/>
      </c>
      <c r="M10" s="1" t="str">
        <f t="array" aca="1" ref="M10" ca="1">IFERROR(INDEX(concepts,SMALL(IF(INDIRECT(SUBSTITUTE(M$3," ",""))&lt;&gt;"",ROW(concepts)-3),ROWS($1:6))),"")</f>
        <v/>
      </c>
      <c r="N10" s="21" t="str">
        <f t="array" aca="1" ref="N10" ca="1">IFERROR(INDEX(INDIRECT(SUBSTITUTE(M$3," ","")),SMALL(IF(INDIRECT(SUBSTITUTE(M$3," ",""))&lt;&gt;"",ROW(concepts)-3),ROWS($1:6))),"")</f>
        <v/>
      </c>
      <c r="O10" s="9" t="str">
        <f t="array" aca="1" ref="O10" ca="1">IFERROR(INDEX(concepts,SMALL(IF(INDIRECT(SUBSTITUTE(O$3," ",""))&lt;&gt;"",ROW(concepts)-3),ROWS($1:6))),"")</f>
        <v/>
      </c>
      <c r="P10" s="21" t="str">
        <f t="array" aca="1" ref="P10" ca="1">IFERROR(INDEX(INDIRECT(SUBSTITUTE(O$3," ","")),SMALL(IF(INDIRECT(SUBSTITUTE(O$3," ",""))&lt;&gt;"",ROW(concepts)-3),ROWS($1:6))),"")</f>
        <v/>
      </c>
    </row>
    <row r="11" spans="1:16" ht="15.75" thickBot="1" x14ac:dyDescent="0.3">
      <c r="A11" s="15">
        <v>7</v>
      </c>
      <c r="B11" s="6" t="s">
        <v>14</v>
      </c>
      <c r="C11" s="19">
        <v>-15.78</v>
      </c>
      <c r="D11" s="20"/>
      <c r="E11" s="20"/>
      <c r="F11" s="21"/>
      <c r="H11" s="7"/>
      <c r="I11" s="1" t="str">
        <f t="array" aca="1" ref="I11" ca="1">IFERROR(INDEX(concepts,SMALL(IF(INDIRECT(SUBSTITUTE(I$3," ",""))&lt;&gt;"",ROW(concepts)-3),ROWS($1:7))),"")</f>
        <v/>
      </c>
      <c r="J11" s="21" t="str">
        <f t="array" aca="1" ref="J11" ca="1">IFERROR(INDEX(INDIRECT(SUBSTITUTE(I$3," ","")),SMALL(IF(INDIRECT(SUBSTITUTE(I$3," ",""))&lt;&gt;"",ROW(concepts)-3),ROWS($1:7))),"")</f>
        <v/>
      </c>
      <c r="K11" s="1" t="str">
        <f t="array" aca="1" ref="K11" ca="1">IFERROR(INDEX(concepts,SMALL(IF(INDIRECT(SUBSTITUTE(K$3," ",""))&lt;&gt;"",ROW(concepts)-3),ROWS($1:7))),"")</f>
        <v/>
      </c>
      <c r="L11" s="21" t="str">
        <f t="array" aca="1" ref="L11" ca="1">IFERROR(INDEX(INDIRECT(SUBSTITUTE(K$3," ","")),SMALL(IF(INDIRECT(SUBSTITUTE(K$3," ",""))&lt;&gt;"",ROW(concepts)-3),ROWS($1:7))),"")</f>
        <v/>
      </c>
      <c r="M11" s="1" t="str">
        <f t="array" aca="1" ref="M11" ca="1">IFERROR(INDEX(concepts,SMALL(IF(INDIRECT(SUBSTITUTE(M$3," ",""))&lt;&gt;"",ROW(concepts)-3),ROWS($1:7))),"")</f>
        <v/>
      </c>
      <c r="N11" s="21" t="str">
        <f t="array" aca="1" ref="N11" ca="1">IFERROR(INDEX(INDIRECT(SUBSTITUTE(M$3," ","")),SMALL(IF(INDIRECT(SUBSTITUTE(M$3," ",""))&lt;&gt;"",ROW(concepts)-3),ROWS($1:7))),"")</f>
        <v/>
      </c>
      <c r="O11" s="10" t="str">
        <f t="array" aca="1" ref="O11" ca="1">IFERROR(INDEX(concepts,SMALL(IF(INDIRECT(SUBSTITUTE(O$3," ",""))&lt;&gt;"",ROW(concepts)-3),ROWS($1:7))),"")</f>
        <v/>
      </c>
      <c r="P11" s="22" t="str">
        <f t="array" aca="1" ref="P11" ca="1">IFERROR(INDEX(INDIRECT(SUBSTITUTE(O$3," ","")),SMALL(IF(INDIRECT(SUBSTITUTE(O$3," ",""))&lt;&gt;"",ROW(concepts)-3),ROWS($1:7))),"")</f>
        <v/>
      </c>
    </row>
    <row r="12" spans="1:16" ht="15.75" thickBot="1" x14ac:dyDescent="0.3">
      <c r="A12" s="15">
        <v>8</v>
      </c>
      <c r="B12" s="6" t="s">
        <v>8</v>
      </c>
      <c r="C12" s="19">
        <v>30.5</v>
      </c>
      <c r="D12" s="20"/>
      <c r="E12" s="20"/>
      <c r="F12" s="21"/>
      <c r="H12" s="8" t="s">
        <v>26</v>
      </c>
      <c r="I12" s="32" t="str">
        <f ca="1">IF(J12=C22,"OK","ERREUR")</f>
        <v>OK</v>
      </c>
      <c r="J12" s="25">
        <f ca="1">SUM(J5:J11)</f>
        <v>-85.97999999999999</v>
      </c>
      <c r="K12" s="32" t="str">
        <f ca="1">IF(L12=D22,"OK","ERREUR")</f>
        <v>OK</v>
      </c>
      <c r="L12" s="25">
        <f ca="1">SUM(L5:L11)</f>
        <v>-8.84</v>
      </c>
      <c r="M12" s="32" t="str">
        <f ca="1">IF(N12=E22,"OK","ERREUR")</f>
        <v>OK</v>
      </c>
      <c r="N12" s="25">
        <f ca="1">SUM(N5:N11)</f>
        <v>47.89</v>
      </c>
      <c r="O12" s="33" t="str">
        <f ca="1">IF(P12=F22,"OK","ERREUR")</f>
        <v>OK</v>
      </c>
      <c r="P12" s="25">
        <f ca="1">SUM(P5:P11)</f>
        <v>-76.429999999999993</v>
      </c>
    </row>
    <row r="13" spans="1:16" x14ac:dyDescent="0.25">
      <c r="A13" s="15">
        <v>9</v>
      </c>
      <c r="B13" s="6" t="s">
        <v>9</v>
      </c>
      <c r="C13" s="19"/>
      <c r="D13" s="20"/>
      <c r="E13" s="20">
        <v>20.89</v>
      </c>
      <c r="F13" s="21"/>
    </row>
    <row r="14" spans="1:16" x14ac:dyDescent="0.25">
      <c r="A14" s="15">
        <v>10</v>
      </c>
      <c r="B14" s="6" t="s">
        <v>15</v>
      </c>
      <c r="C14" s="19"/>
      <c r="D14" s="20"/>
      <c r="E14" s="20"/>
      <c r="F14" s="21">
        <v>-150</v>
      </c>
    </row>
    <row r="15" spans="1:16" x14ac:dyDescent="0.25">
      <c r="A15" s="15">
        <v>11</v>
      </c>
      <c r="B15" s="6" t="s">
        <v>10</v>
      </c>
      <c r="C15" s="19"/>
      <c r="D15" s="20"/>
      <c r="E15" s="20"/>
      <c r="F15" s="21">
        <v>0.86</v>
      </c>
    </row>
    <row r="16" spans="1:16" x14ac:dyDescent="0.25">
      <c r="A16" s="15">
        <v>12</v>
      </c>
      <c r="B16" s="6" t="s">
        <v>11</v>
      </c>
      <c r="C16" s="19"/>
      <c r="D16" s="20">
        <v>8.18</v>
      </c>
      <c r="E16" s="20"/>
      <c r="F16" s="21"/>
    </row>
    <row r="17" spans="1:6" x14ac:dyDescent="0.25">
      <c r="A17" s="15">
        <v>13</v>
      </c>
      <c r="B17" s="6" t="s">
        <v>16</v>
      </c>
      <c r="C17" s="19"/>
      <c r="D17" s="20"/>
      <c r="E17" s="20">
        <v>-75</v>
      </c>
      <c r="F17" s="21"/>
    </row>
    <row r="18" spans="1:6" x14ac:dyDescent="0.25">
      <c r="A18" s="15">
        <v>14</v>
      </c>
      <c r="B18" s="6" t="s">
        <v>17</v>
      </c>
      <c r="C18" s="19">
        <v>-24</v>
      </c>
      <c r="D18" s="20"/>
      <c r="E18" s="20"/>
      <c r="F18" s="21"/>
    </row>
    <row r="19" spans="1:6" x14ac:dyDescent="0.25">
      <c r="A19" s="15">
        <v>15</v>
      </c>
      <c r="B19" s="6" t="s">
        <v>18</v>
      </c>
      <c r="C19" s="19">
        <v>-32</v>
      </c>
      <c r="D19" s="20"/>
      <c r="E19" s="20"/>
      <c r="F19" s="21"/>
    </row>
    <row r="20" spans="1:6" x14ac:dyDescent="0.25">
      <c r="A20" s="15">
        <v>16</v>
      </c>
      <c r="B20" s="6" t="s">
        <v>19</v>
      </c>
      <c r="C20" s="19">
        <v>-65</v>
      </c>
      <c r="D20" s="20"/>
      <c r="E20" s="20"/>
      <c r="F20" s="21"/>
    </row>
    <row r="21" spans="1:6" ht="15.75" thickBot="1" x14ac:dyDescent="0.3">
      <c r="A21" s="7"/>
      <c r="B21" s="7"/>
      <c r="C21" s="2"/>
      <c r="D21" s="3"/>
      <c r="E21" s="3"/>
      <c r="F21" s="4"/>
    </row>
    <row r="22" spans="1:6" ht="15.75" thickBot="1" x14ac:dyDescent="0.3">
      <c r="A22" s="41" t="s">
        <v>20</v>
      </c>
      <c r="B22" s="42"/>
      <c r="C22" s="23">
        <f>SUM(C4:C21)</f>
        <v>-85.97999999999999</v>
      </c>
      <c r="D22" s="24">
        <f>SUM(D4:D21)</f>
        <v>-8.84</v>
      </c>
      <c r="E22" s="24">
        <f>SUM(E4:E21)</f>
        <v>47.89</v>
      </c>
      <c r="F22" s="25">
        <f>SUM(F4:F21)</f>
        <v>-76.429999999999993</v>
      </c>
    </row>
  </sheetData>
  <mergeCells count="7">
    <mergeCell ref="A22:B22"/>
    <mergeCell ref="A1:F1"/>
    <mergeCell ref="H1:P1"/>
    <mergeCell ref="I3:J3"/>
    <mergeCell ref="K3:L3"/>
    <mergeCell ref="M3:N3"/>
    <mergeCell ref="O3:P3"/>
  </mergeCells>
  <pageMargins left="0.7" right="0.7" top="0.75" bottom="0.75" header="0.3" footer="0.3"/>
  <ignoredErrors>
    <ignoredError sqref="O12 M12 K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Source 1</vt:lpstr>
      <vt:lpstr>compte1</vt:lpstr>
      <vt:lpstr>compte2</vt:lpstr>
      <vt:lpstr>compte3</vt:lpstr>
      <vt:lpstr>compte4</vt:lpstr>
      <vt:lpstr>concepts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 COB</dc:creator>
  <cp:lastModifiedBy>Luc</cp:lastModifiedBy>
  <dcterms:created xsi:type="dcterms:W3CDTF">2020-04-13T09:19:47Z</dcterms:created>
  <dcterms:modified xsi:type="dcterms:W3CDTF">2020-04-13T13:23:07Z</dcterms:modified>
</cp:coreProperties>
</file>