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pivotTables/pivotTable1.xml" ContentType="application/vnd.openxmlformats-officedocument.spreadsheetml.pivot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pivotCache/pivotCacheRecords1.xml" ContentType="application/vnd.openxmlformats-officedocument.spreadsheetml.pivotCacheRecord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5255" windowHeight="6420"/>
  </bookViews>
  <sheets>
    <sheet name="CHIFFRAGE" sheetId="1" r:id="rId1"/>
    <sheet name="BD casquettes" sheetId="2" r:id="rId2"/>
    <sheet name="BD DV" sheetId="4" r:id="rId3"/>
  </sheets>
  <calcPr calcId="124519"/>
  <pivotCaches>
    <pivotCache cacheId="5" r:id="rId4"/>
  </pivotCaches>
</workbook>
</file>

<file path=xl/calcChain.xml><?xml version="1.0" encoding="utf-8"?>
<calcChain xmlns="http://schemas.openxmlformats.org/spreadsheetml/2006/main">
  <c r="F5" i="1"/>
  <c r="G25"/>
  <c r="G24"/>
  <c r="G20"/>
  <c r="G19"/>
  <c r="G14" l="1"/>
  <c r="G13"/>
</calcChain>
</file>

<file path=xl/sharedStrings.xml><?xml version="1.0" encoding="utf-8"?>
<sst xmlns="http://schemas.openxmlformats.org/spreadsheetml/2006/main" count="38" uniqueCount="18">
  <si>
    <t>Dimensions</t>
  </si>
  <si>
    <t>Longueur</t>
  </si>
  <si>
    <t>Profondeur</t>
  </si>
  <si>
    <t>Total</t>
  </si>
  <si>
    <t>DV</t>
  </si>
  <si>
    <t>Casquettes</t>
  </si>
  <si>
    <t>Rectangulaire</t>
  </si>
  <si>
    <t>Type</t>
  </si>
  <si>
    <t>Pan coupé</t>
  </si>
  <si>
    <t>Pan Coupé</t>
  </si>
  <si>
    <t>POLYCARBONATE VENITIEN</t>
  </si>
  <si>
    <t>Thermotop 32mm</t>
  </si>
  <si>
    <t>Polycarbonate Opale</t>
  </si>
  <si>
    <t>Polycarbonate Vénitien</t>
  </si>
  <si>
    <t>Thermotop 32 MM</t>
  </si>
  <si>
    <t>Étiquettes de lignes</t>
  </si>
  <si>
    <t>Total général</t>
  </si>
  <si>
    <t>(vide)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</si>
</sst>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Arial"/>
      <family val="2"/>
    </font>
    <font>
      <sz val="11.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3499862666707357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2F2B2B"/>
      </right>
      <top/>
      <bottom style="medium">
        <color rgb="FF2F2B2B"/>
      </bottom>
      <diagonal/>
    </border>
    <border>
      <left/>
      <right style="medium">
        <color rgb="FF2F2B2B"/>
      </right>
      <top style="medium">
        <color rgb="FF2F2B2B"/>
      </top>
      <bottom style="medium">
        <color rgb="FF2F2B2B"/>
      </bottom>
      <diagonal/>
    </border>
    <border>
      <left style="medium">
        <color rgb="FF2F2B2B"/>
      </left>
      <right style="medium">
        <color rgb="FF2F2B2B"/>
      </right>
      <top/>
      <bottom style="medium">
        <color rgb="FF2F2B2B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0" xfId="0" applyAlignment="1"/>
    <xf numFmtId="0" fontId="0" fillId="0" borderId="0" xfId="0" applyBorder="1" applyAlignment="1">
      <alignment horizontal="center"/>
    </xf>
    <xf numFmtId="0" fontId="0" fillId="0" borderId="1" xfId="0" applyBorder="1"/>
    <xf numFmtId="0" fontId="0" fillId="0" borderId="0" xfId="0" applyBorder="1"/>
    <xf numFmtId="0" fontId="0" fillId="2" borderId="0" xfId="0" applyFill="1" applyBorder="1" applyAlignment="1">
      <alignment horizontal="center"/>
    </xf>
    <xf numFmtId="0" fontId="0" fillId="3" borderId="0" xfId="0" applyFill="1" applyBorder="1" applyAlignment="1">
      <alignment horizontal="center"/>
    </xf>
    <xf numFmtId="0" fontId="0" fillId="0" borderId="2" xfId="0" applyBorder="1" applyAlignment="1"/>
    <xf numFmtId="0" fontId="0" fillId="0" borderId="4" xfId="0" applyBorder="1" applyAlignment="1"/>
    <xf numFmtId="0" fontId="0" fillId="0" borderId="3" xfId="0" applyBorder="1" applyAlignment="1"/>
    <xf numFmtId="0" fontId="0" fillId="0" borderId="0" xfId="0" applyBorder="1" applyAlignment="1">
      <alignment horizontal="center"/>
    </xf>
    <xf numFmtId="0" fontId="2" fillId="2" borderId="10" xfId="0" applyFont="1" applyFill="1" applyBorder="1" applyAlignment="1">
      <alignment horizontal="center" vertical="top" wrapText="1"/>
    </xf>
    <xf numFmtId="0" fontId="3" fillId="2" borderId="10" xfId="0" applyFont="1" applyFill="1" applyBorder="1" applyAlignment="1">
      <alignment horizontal="center" vertical="top" wrapText="1"/>
    </xf>
    <xf numFmtId="0" fontId="0" fillId="3" borderId="0" xfId="0" applyFill="1"/>
    <xf numFmtId="0" fontId="1" fillId="0" borderId="8" xfId="0" applyFont="1" applyBorder="1" applyAlignment="1">
      <alignment vertical="top" wrapText="1"/>
    </xf>
    <xf numFmtId="0" fontId="3" fillId="2" borderId="9" xfId="0" applyFont="1" applyFill="1" applyBorder="1" applyAlignment="1">
      <alignment horizontal="right" vertical="top" wrapText="1"/>
    </xf>
    <xf numFmtId="3" fontId="2" fillId="0" borderId="8" xfId="0" applyNumberFormat="1" applyFont="1" applyBorder="1" applyAlignment="1">
      <alignment horizontal="right" vertical="top" wrapText="1"/>
    </xf>
    <xf numFmtId="3" fontId="3" fillId="0" borderId="8" xfId="0" applyNumberFormat="1" applyFont="1" applyBorder="1" applyAlignment="1">
      <alignment horizontal="right" vertical="top" wrapText="1"/>
    </xf>
    <xf numFmtId="3" fontId="3" fillId="0" borderId="8" xfId="0" applyNumberFormat="1" applyFont="1" applyBorder="1" applyAlignment="1">
      <alignment vertical="top" wrapText="1"/>
    </xf>
    <xf numFmtId="0" fontId="0" fillId="3" borderId="11" xfId="0" applyFill="1" applyBorder="1" applyAlignment="1"/>
    <xf numFmtId="0" fontId="0" fillId="3" borderId="0" xfId="0" applyFill="1" applyBorder="1" applyAlignment="1"/>
    <xf numFmtId="0" fontId="1" fillId="6" borderId="7" xfId="0" applyFont="1" applyFill="1" applyBorder="1"/>
    <xf numFmtId="0" fontId="0" fillId="2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3" fillId="2" borderId="8" xfId="0" applyFont="1" applyFill="1" applyBorder="1" applyAlignment="1">
      <alignment horizontal="right" vertical="top" wrapText="1"/>
    </xf>
    <xf numFmtId="0" fontId="0" fillId="0" borderId="0" xfId="0" pivotButton="1"/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ss" refreshedDate="42704.366392824071" createdVersion="3" refreshedVersion="3" minRefreshableVersion="3" recordCount="27">
  <cacheSource type="worksheet">
    <worksheetSource ref="A1:K28" sheet="BD DV"/>
  </cacheSource>
  <cacheFields count="11">
    <cacheField name="Longueur" numFmtId="0">
      <sharedItems containsMixedTypes="1" containsNumber="1" minValue="1" maxValue="3.5" count="27">
        <s v="Profondeur"/>
        <n v="1"/>
        <n v="1.1000000000000001"/>
        <n v="1.2"/>
        <n v="1.3"/>
        <n v="1.4"/>
        <n v="1.5"/>
        <n v="1.6"/>
        <n v="1.7"/>
        <n v="1.8"/>
        <n v="1.9"/>
        <n v="2"/>
        <n v="2.1"/>
        <n v="2.2000000000000002"/>
        <n v="2.2999999999999998"/>
        <n v="2.4"/>
        <n v="2.5"/>
        <n v="2.6"/>
        <n v="2.7"/>
        <n v="2.8"/>
        <n v="2.9"/>
        <n v="3"/>
        <n v="3.1"/>
        <n v="3.2"/>
        <n v="3.3"/>
        <n v="3.4"/>
        <n v="3.5"/>
      </sharedItems>
    </cacheField>
    <cacheField name="0,86" numFmtId="0">
      <sharedItems containsString="0" containsBlank="1" containsNumber="1" containsInteger="1" minValue="1195" maxValue="2389" count="27">
        <m/>
        <n v="1195"/>
        <n v="1243"/>
        <n v="1291"/>
        <n v="1339"/>
        <n v="1386"/>
        <n v="1434"/>
        <n v="1482"/>
        <n v="1530"/>
        <n v="1577"/>
        <n v="1625"/>
        <n v="1673"/>
        <n v="1721"/>
        <n v="1768"/>
        <n v="1816"/>
        <n v="1864"/>
        <n v="1912"/>
        <n v="1959"/>
        <n v="2007"/>
        <n v="2055"/>
        <n v="2102"/>
        <n v="2150"/>
        <n v="2198"/>
        <n v="2246"/>
        <n v="2293"/>
        <n v="2341"/>
        <n v="2389"/>
      </sharedItems>
    </cacheField>
    <cacheField name="0,9" numFmtId="0">
      <sharedItems containsString="0" containsBlank="1" containsNumber="1" containsInteger="1" minValue="1608" maxValue="3764" count="27">
        <m/>
        <n v="1608"/>
        <n v="1694"/>
        <n v="1781"/>
        <n v="1867"/>
        <n v="1953"/>
        <n v="2039"/>
        <n v="2126"/>
        <n v="2212"/>
        <n v="2298"/>
        <n v="2384"/>
        <n v="2471"/>
        <n v="2557"/>
        <n v="2643"/>
        <n v="2729"/>
        <n v="2816"/>
        <n v="2902"/>
        <n v="2988"/>
        <n v="3074"/>
        <n v="3161"/>
        <n v="3247"/>
        <n v="3333"/>
        <n v="3419"/>
        <n v="3506"/>
        <n v="3592"/>
        <n v="3678"/>
        <n v="3764"/>
      </sharedItems>
    </cacheField>
    <cacheField name="1" numFmtId="0">
      <sharedItems containsString="0" containsBlank="1" containsNumber="1" containsInteger="1" minValue="1640" maxValue="3796"/>
    </cacheField>
    <cacheField name="1,1" numFmtId="0">
      <sharedItems containsString="0" containsBlank="1" containsNumber="1" containsInteger="1" minValue="1671" maxValue="3827"/>
    </cacheField>
    <cacheField name="1,2" numFmtId="0">
      <sharedItems containsString="0" containsBlank="1" containsNumber="1" containsInteger="1" minValue="1703" maxValue="3859"/>
    </cacheField>
    <cacheField name="1,3" numFmtId="0">
      <sharedItems containsString="0" containsBlank="1" containsNumber="1" containsInteger="1" minValue="1734" maxValue="3891"/>
    </cacheField>
    <cacheField name="1,4" numFmtId="0">
      <sharedItems containsString="0" containsBlank="1" containsNumber="1" containsInteger="1" minValue="1766" maxValue="3922"/>
    </cacheField>
    <cacheField name="1,5" numFmtId="0">
      <sharedItems containsString="0" containsBlank="1" containsNumber="1" containsInteger="1" minValue="1797" maxValue="3954"/>
    </cacheField>
    <cacheField name="1,6" numFmtId="0">
      <sharedItems containsString="0" containsBlank="1" containsNumber="1" containsInteger="1" minValue="1829" maxValue="3965"/>
    </cacheField>
    <cacheField name="1,662" numFmtId="0">
      <sharedItems containsString="0" containsBlank="1" containsNumber="1" containsInteger="1" minValue="1848" maxValue="4005"/>
    </cacheField>
  </cacheFields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7">
  <r>
    <x v="0"/>
    <x v="0"/>
    <x v="0"/>
    <m/>
    <m/>
    <m/>
    <m/>
    <m/>
    <m/>
    <m/>
    <m/>
  </r>
  <r>
    <x v="1"/>
    <x v="1"/>
    <x v="1"/>
    <n v="1640"/>
    <n v="1671"/>
    <n v="1703"/>
    <n v="1734"/>
    <n v="1766"/>
    <n v="1797"/>
    <n v="1829"/>
    <n v="1848"/>
  </r>
  <r>
    <x v="2"/>
    <x v="2"/>
    <x v="2"/>
    <n v="1726"/>
    <n v="1757"/>
    <n v="1789"/>
    <n v="1820"/>
    <n v="1852"/>
    <n v="1884"/>
    <n v="1915"/>
    <n v="1935"/>
  </r>
  <r>
    <x v="3"/>
    <x v="3"/>
    <x v="3"/>
    <n v="1812"/>
    <n v="1844"/>
    <n v="1875"/>
    <n v="1907"/>
    <n v="1938"/>
    <n v="1970"/>
    <n v="2001"/>
    <n v="2021"/>
  </r>
  <r>
    <x v="4"/>
    <x v="4"/>
    <x v="4"/>
    <n v="1898"/>
    <n v="1930"/>
    <n v="1961"/>
    <n v="1993"/>
    <n v="2025"/>
    <n v="2056"/>
    <n v="2088"/>
    <n v="2107"/>
  </r>
  <r>
    <x v="5"/>
    <x v="5"/>
    <x v="5"/>
    <n v="1985"/>
    <n v="2016"/>
    <n v="2048"/>
    <n v="2079"/>
    <n v="2111"/>
    <n v="2142"/>
    <n v="2174"/>
    <n v="2193"/>
  </r>
  <r>
    <x v="6"/>
    <x v="6"/>
    <x v="6"/>
    <n v="2071"/>
    <n v="2102"/>
    <n v="2134"/>
    <n v="2165"/>
    <n v="2197"/>
    <n v="2229"/>
    <n v="2260"/>
    <n v="2280"/>
  </r>
  <r>
    <x v="7"/>
    <x v="7"/>
    <x v="7"/>
    <n v="2157"/>
    <n v="2189"/>
    <n v="2220"/>
    <n v="2252"/>
    <n v="2283"/>
    <n v="2315"/>
    <n v="2346"/>
    <n v="2366"/>
  </r>
  <r>
    <x v="8"/>
    <x v="8"/>
    <x v="8"/>
    <n v="2243"/>
    <n v="2275"/>
    <n v="2306"/>
    <n v="2338"/>
    <n v="2370"/>
    <n v="2401"/>
    <n v="2433"/>
    <n v="2452"/>
  </r>
  <r>
    <x v="9"/>
    <x v="9"/>
    <x v="9"/>
    <n v="2330"/>
    <n v="2361"/>
    <n v="2393"/>
    <n v="2424"/>
    <n v="2456"/>
    <n v="2487"/>
    <n v="2519"/>
    <n v="2538"/>
  </r>
  <r>
    <x v="10"/>
    <x v="10"/>
    <x v="10"/>
    <n v="2416"/>
    <n v="2447"/>
    <n v="2479"/>
    <n v="2510"/>
    <n v="2542"/>
    <n v="2574"/>
    <n v="2605"/>
    <n v="2625"/>
  </r>
  <r>
    <x v="11"/>
    <x v="11"/>
    <x v="11"/>
    <n v="2502"/>
    <n v="2534"/>
    <n v="2565"/>
    <n v="2597"/>
    <n v="2628"/>
    <n v="2660"/>
    <n v="2691"/>
    <n v="2711"/>
  </r>
  <r>
    <x v="12"/>
    <x v="12"/>
    <x v="12"/>
    <n v="2588"/>
    <n v="2620"/>
    <n v="2651"/>
    <n v="2683"/>
    <n v="2715"/>
    <n v="2746"/>
    <n v="2778"/>
    <n v="2797"/>
  </r>
  <r>
    <x v="13"/>
    <x v="13"/>
    <x v="13"/>
    <n v="2675"/>
    <n v="2706"/>
    <n v="2738"/>
    <n v="2769"/>
    <n v="2801"/>
    <n v="2832"/>
    <n v="2864"/>
    <n v="2883"/>
  </r>
  <r>
    <x v="14"/>
    <x v="14"/>
    <x v="14"/>
    <n v="2761"/>
    <n v="2792"/>
    <n v="2824"/>
    <n v="2855"/>
    <n v="2887"/>
    <n v="2919"/>
    <n v="2950"/>
    <n v="2970"/>
  </r>
  <r>
    <x v="15"/>
    <x v="15"/>
    <x v="15"/>
    <n v="2847"/>
    <n v="2879"/>
    <n v="2910"/>
    <n v="2942"/>
    <n v="2973"/>
    <n v="3005"/>
    <n v="3036"/>
    <n v="3056"/>
  </r>
  <r>
    <x v="16"/>
    <x v="16"/>
    <x v="16"/>
    <n v="2933"/>
    <n v="2965"/>
    <n v="2996"/>
    <n v="3028"/>
    <n v="3060"/>
    <n v="3091"/>
    <n v="3123"/>
    <n v="3142"/>
  </r>
  <r>
    <x v="17"/>
    <x v="17"/>
    <x v="17"/>
    <n v="3020"/>
    <n v="3051"/>
    <n v="3083"/>
    <n v="3114"/>
    <n v="3146"/>
    <n v="3177"/>
    <n v="3209"/>
    <n v="3228"/>
  </r>
  <r>
    <x v="18"/>
    <x v="18"/>
    <x v="18"/>
    <n v="3106"/>
    <n v="3137"/>
    <n v="3169"/>
    <n v="3200"/>
    <n v="3232"/>
    <n v="3264"/>
    <n v="3295"/>
    <n v="3315"/>
  </r>
  <r>
    <x v="19"/>
    <x v="19"/>
    <x v="19"/>
    <n v="3192"/>
    <n v="3224"/>
    <n v="3255"/>
    <n v="3287"/>
    <n v="3318"/>
    <n v="3350"/>
    <n v="3381"/>
    <n v="3401"/>
  </r>
  <r>
    <x v="20"/>
    <x v="20"/>
    <x v="20"/>
    <n v="3278"/>
    <n v="3310"/>
    <n v="3341"/>
    <n v="3373"/>
    <n v="3405"/>
    <n v="3436"/>
    <n v="3468"/>
    <n v="3487"/>
  </r>
  <r>
    <x v="21"/>
    <x v="21"/>
    <x v="21"/>
    <n v="3365"/>
    <n v="3396"/>
    <n v="3426"/>
    <n v="3459"/>
    <n v="3491"/>
    <n v="3522"/>
    <n v="3554"/>
    <n v="3573"/>
  </r>
  <r>
    <x v="22"/>
    <x v="22"/>
    <x v="22"/>
    <n v="3451"/>
    <n v="3482"/>
    <n v="3514"/>
    <n v="3545"/>
    <n v="3577"/>
    <n v="3609"/>
    <n v="3640"/>
    <n v="3660"/>
  </r>
  <r>
    <x v="23"/>
    <x v="23"/>
    <x v="23"/>
    <n v="3537"/>
    <n v="3569"/>
    <n v="3600"/>
    <n v="3632"/>
    <n v="3663"/>
    <n v="3695"/>
    <n v="3726"/>
    <n v="3746"/>
  </r>
  <r>
    <x v="24"/>
    <x v="24"/>
    <x v="24"/>
    <n v="3623"/>
    <n v="3655"/>
    <n v="3686"/>
    <n v="3718"/>
    <n v="3750"/>
    <n v="3781"/>
    <n v="3813"/>
    <n v="3832"/>
  </r>
  <r>
    <x v="25"/>
    <x v="25"/>
    <x v="25"/>
    <n v="3710"/>
    <n v="3741"/>
    <n v="3773"/>
    <n v="3804"/>
    <n v="3836"/>
    <n v="3867"/>
    <n v="3899"/>
    <n v="3918"/>
  </r>
  <r>
    <x v="26"/>
    <x v="26"/>
    <x v="26"/>
    <n v="3796"/>
    <n v="3827"/>
    <n v="3859"/>
    <n v="3891"/>
    <n v="3922"/>
    <n v="3954"/>
    <n v="3965"/>
    <n v="400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3" minRefreshableVersion="3" showCalcMbrs="0" useAutoFormatting="1" itemPrintTitles="1" createdVersion="3" indent="0" outline="1" outlineData="1" multipleFieldFilters="0">
  <location ref="N10:N38" firstHeaderRow="1" firstDataRow="1" firstDataCol="1"/>
  <pivotFields count="11">
    <pivotField showAll="0">
      <items count="2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0"/>
        <item t="default"/>
      </items>
    </pivotField>
    <pivotField axis="axisRow" showAll="0">
      <items count="2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0"/>
        <item t="default"/>
      </items>
    </pivotField>
    <pivotField showAll="0">
      <items count="28"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0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</pivotFields>
  <rowFields count="1">
    <field x="1"/>
  </rowFields>
  <rowItems count="28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 t="grand">
      <x/>
    </i>
  </rowItems>
  <colItems count="1">
    <i/>
  </colItems>
  <pivotTableStyleInfo name="PivotStyleLight16" showRowHeaders="1" showColHeaders="1" showRowStripes="0" showColStripes="0" showLastColumn="1"/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8"/>
  <sheetViews>
    <sheetView tabSelected="1" workbookViewId="0">
      <selection activeCell="A14" sqref="A14"/>
    </sheetView>
  </sheetViews>
  <sheetFormatPr baseColWidth="10" defaultRowHeight="15"/>
  <sheetData>
    <row r="1" spans="1:11">
      <c r="B1" s="19"/>
      <c r="C1" s="19"/>
      <c r="D1" s="4"/>
      <c r="E1" s="4"/>
      <c r="F1" s="10"/>
      <c r="G1" s="10"/>
      <c r="H1" s="10"/>
      <c r="I1" s="10"/>
      <c r="J1" s="1"/>
      <c r="K1" s="1"/>
    </row>
    <row r="2" spans="1:11" ht="15.75" thickBot="1">
      <c r="B2" s="20"/>
      <c r="C2" s="20"/>
      <c r="D2" s="4"/>
      <c r="E2" s="4"/>
      <c r="F2" s="10"/>
      <c r="G2" s="10"/>
      <c r="H2" s="10"/>
      <c r="I2" s="10"/>
      <c r="J2" s="1"/>
      <c r="K2" s="1"/>
    </row>
    <row r="3" spans="1:11" ht="15.75" thickBot="1">
      <c r="A3" s="21" t="s">
        <v>4</v>
      </c>
      <c r="G3" s="4"/>
      <c r="H3" s="4"/>
      <c r="I3" s="4"/>
    </row>
    <row r="4" spans="1:11">
      <c r="D4" s="22" t="s">
        <v>1</v>
      </c>
      <c r="E4" s="22" t="s">
        <v>2</v>
      </c>
      <c r="F4" s="32" t="s">
        <v>3</v>
      </c>
      <c r="G4" s="32"/>
      <c r="H4" s="32"/>
      <c r="I4" s="32"/>
    </row>
    <row r="5" spans="1:11">
      <c r="B5" s="30" t="s">
        <v>0</v>
      </c>
      <c r="C5" s="31"/>
      <c r="D5" s="3">
        <v>1</v>
      </c>
      <c r="E5" s="3">
        <v>1</v>
      </c>
      <c r="F5" s="33" t="e">
        <f>HLOOKUP(D5,CHIFFRAGE!A:K,CHIFFRAGE!E5,'BD DV'!3:28)</f>
        <v>#N/A</v>
      </c>
      <c r="G5" s="33"/>
      <c r="H5" s="33"/>
      <c r="I5" s="33"/>
    </row>
    <row r="6" spans="1:11">
      <c r="G6" s="4"/>
      <c r="H6" s="4"/>
      <c r="I6" s="4"/>
    </row>
    <row r="7" spans="1:11" ht="14.25" customHeight="1">
      <c r="G7" s="4"/>
      <c r="H7" s="4"/>
      <c r="I7" s="4"/>
    </row>
    <row r="8" spans="1:11" ht="15.75" thickBot="1">
      <c r="A8" s="26"/>
      <c r="B8" s="26"/>
      <c r="C8" s="4"/>
      <c r="D8" s="4"/>
      <c r="E8" s="26"/>
      <c r="F8" s="26"/>
      <c r="G8" s="26"/>
      <c r="H8" s="26"/>
      <c r="I8" s="26"/>
    </row>
    <row r="9" spans="1:11" ht="15.75" thickBot="1">
      <c r="A9" s="39" t="s">
        <v>5</v>
      </c>
      <c r="B9" s="40"/>
    </row>
    <row r="10" spans="1:11">
      <c r="A10" s="6"/>
      <c r="B10" s="6"/>
    </row>
    <row r="11" spans="1:11">
      <c r="A11" s="6"/>
      <c r="B11" s="6"/>
      <c r="C11" s="36" t="s">
        <v>10</v>
      </c>
      <c r="D11" s="37"/>
      <c r="E11" s="37"/>
      <c r="F11" s="37"/>
      <c r="G11" s="37"/>
      <c r="H11" s="37"/>
      <c r="I11" s="38"/>
    </row>
    <row r="12" spans="1:11">
      <c r="A12" s="26"/>
      <c r="B12" s="26"/>
      <c r="C12" s="23" t="s">
        <v>7</v>
      </c>
      <c r="D12" s="25"/>
      <c r="E12" s="24" t="s">
        <v>2</v>
      </c>
      <c r="F12" s="25"/>
      <c r="G12" s="23" t="s">
        <v>3</v>
      </c>
      <c r="H12" s="24"/>
      <c r="I12" s="25"/>
    </row>
    <row r="13" spans="1:11">
      <c r="A13" s="26"/>
      <c r="B13" s="26"/>
      <c r="C13" s="34" t="s">
        <v>6</v>
      </c>
      <c r="D13" s="35"/>
      <c r="E13" s="27">
        <v>2.5</v>
      </c>
      <c r="F13" s="29"/>
      <c r="G13" s="27">
        <f>VLOOKUP(E13,'BD casquettes'!A:B,2,FALSE)</f>
        <v>1550</v>
      </c>
      <c r="H13" s="28"/>
      <c r="I13" s="29"/>
    </row>
    <row r="14" spans="1:11">
      <c r="C14" s="34" t="s">
        <v>9</v>
      </c>
      <c r="D14" s="35"/>
      <c r="E14" s="27">
        <v>2.5</v>
      </c>
      <c r="F14" s="29"/>
      <c r="G14" s="27">
        <f>VLOOKUP(E14,'BD casquettes'!D:E,2,FALSE)</f>
        <v>1580</v>
      </c>
      <c r="H14" s="28"/>
      <c r="I14" s="29"/>
    </row>
    <row r="17" spans="1:9">
      <c r="C17" s="41" t="s">
        <v>11</v>
      </c>
      <c r="D17" s="42"/>
      <c r="E17" s="42"/>
      <c r="F17" s="42"/>
      <c r="G17" s="42"/>
      <c r="H17" s="42"/>
      <c r="I17" s="43"/>
    </row>
    <row r="18" spans="1:9">
      <c r="C18" s="23" t="s">
        <v>7</v>
      </c>
      <c r="D18" s="25"/>
      <c r="E18" s="23" t="s">
        <v>2</v>
      </c>
      <c r="F18" s="25"/>
      <c r="G18" s="23" t="s">
        <v>3</v>
      </c>
      <c r="H18" s="24"/>
      <c r="I18" s="25"/>
    </row>
    <row r="19" spans="1:9">
      <c r="C19" s="27" t="s">
        <v>6</v>
      </c>
      <c r="D19" s="29"/>
      <c r="E19" s="27"/>
      <c r="F19" s="29"/>
      <c r="G19" s="27" t="e">
        <f>VLOOKUP(E19,'BD casquettes'!G:H,2,FALSE)</f>
        <v>#N/A</v>
      </c>
      <c r="H19" s="28"/>
      <c r="I19" s="29"/>
    </row>
    <row r="20" spans="1:9">
      <c r="C20" s="27" t="s">
        <v>8</v>
      </c>
      <c r="D20" s="29"/>
      <c r="E20" s="27"/>
      <c r="F20" s="29"/>
      <c r="G20" s="27" t="e">
        <f>VLOOKUP(E20,'BD casquettes'!J:K,2,FALSE)</f>
        <v>#N/A</v>
      </c>
      <c r="H20" s="28"/>
      <c r="I20" s="29"/>
    </row>
    <row r="22" spans="1:9">
      <c r="C22" s="41" t="s">
        <v>12</v>
      </c>
      <c r="D22" s="42"/>
      <c r="E22" s="42"/>
      <c r="F22" s="42"/>
      <c r="G22" s="42"/>
      <c r="H22" s="42"/>
      <c r="I22" s="43"/>
    </row>
    <row r="23" spans="1:9">
      <c r="C23" s="23" t="s">
        <v>7</v>
      </c>
      <c r="D23" s="25"/>
      <c r="E23" s="23" t="s">
        <v>2</v>
      </c>
      <c r="F23" s="25"/>
      <c r="G23" s="23" t="s">
        <v>3</v>
      </c>
      <c r="H23" s="24"/>
      <c r="I23" s="25"/>
    </row>
    <row r="24" spans="1:9">
      <c r="C24" s="27" t="s">
        <v>6</v>
      </c>
      <c r="D24" s="29"/>
      <c r="E24" s="27"/>
      <c r="F24" s="29"/>
      <c r="G24" s="27" t="e">
        <f>VLOOKUP(E24,'BD casquettes'!M:N,2,FALSE)</f>
        <v>#N/A</v>
      </c>
      <c r="H24" s="28"/>
      <c r="I24" s="29"/>
    </row>
    <row r="25" spans="1:9">
      <c r="C25" s="27" t="s">
        <v>8</v>
      </c>
      <c r="D25" s="29"/>
      <c r="E25" s="27"/>
      <c r="F25" s="29"/>
      <c r="G25" s="27" t="e">
        <f>VLOOKUP(E25,'BD casquettes'!P:Q,2,FALSE)</f>
        <v>#N/A</v>
      </c>
      <c r="H25" s="28"/>
      <c r="I25" s="29"/>
    </row>
    <row r="28" spans="1:9">
      <c r="A28" s="44"/>
      <c r="B28" s="44"/>
    </row>
  </sheetData>
  <mergeCells count="40">
    <mergeCell ref="C25:D25"/>
    <mergeCell ref="E25:F25"/>
    <mergeCell ref="G25:I25"/>
    <mergeCell ref="A28:B28"/>
    <mergeCell ref="C22:I22"/>
    <mergeCell ref="C23:D23"/>
    <mergeCell ref="E23:F23"/>
    <mergeCell ref="G23:I23"/>
    <mergeCell ref="C24:D24"/>
    <mergeCell ref="E24:F24"/>
    <mergeCell ref="G24:I24"/>
    <mergeCell ref="C17:I17"/>
    <mergeCell ref="C18:D18"/>
    <mergeCell ref="C19:D19"/>
    <mergeCell ref="C20:D20"/>
    <mergeCell ref="E18:F18"/>
    <mergeCell ref="G18:I18"/>
    <mergeCell ref="G19:I19"/>
    <mergeCell ref="G20:I20"/>
    <mergeCell ref="E19:F19"/>
    <mergeCell ref="E20:F20"/>
    <mergeCell ref="C14:D14"/>
    <mergeCell ref="E14:F14"/>
    <mergeCell ref="G14:I14"/>
    <mergeCell ref="C11:I11"/>
    <mergeCell ref="A9:B9"/>
    <mergeCell ref="A12:B12"/>
    <mergeCell ref="A13:B13"/>
    <mergeCell ref="E12:F12"/>
    <mergeCell ref="E13:F13"/>
    <mergeCell ref="G12:I12"/>
    <mergeCell ref="G13:I13"/>
    <mergeCell ref="C12:D12"/>
    <mergeCell ref="C13:D13"/>
    <mergeCell ref="A8:B8"/>
    <mergeCell ref="E8:F8"/>
    <mergeCell ref="G8:I8"/>
    <mergeCell ref="B5:C5"/>
    <mergeCell ref="F4:I4"/>
    <mergeCell ref="F5:I5"/>
  </mergeCells>
  <dataValidations disablePrompts="1" count="1">
    <dataValidation type="list" allowBlank="1" showInputMessage="1" showErrorMessage="1" sqref="E8:F8">
      <formula1>"32,55"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9"/>
  <sheetViews>
    <sheetView workbookViewId="0">
      <selection activeCell="F23" sqref="F23"/>
    </sheetView>
  </sheetViews>
  <sheetFormatPr baseColWidth="10" defaultRowHeight="15"/>
  <cols>
    <col min="1" max="1" width="11.42578125" style="4"/>
    <col min="2" max="2" width="15.5703125" style="4" customWidth="1"/>
    <col min="3" max="3" width="13.42578125" style="4" customWidth="1"/>
    <col min="5" max="5" width="13.42578125" style="4" customWidth="1"/>
  </cols>
  <sheetData>
    <row r="1" spans="1:17">
      <c r="A1" s="5">
        <v>2</v>
      </c>
      <c r="B1" s="2">
        <v>1354</v>
      </c>
      <c r="C1" s="2"/>
      <c r="D1" s="5">
        <v>2</v>
      </c>
      <c r="E1" s="2">
        <v>1384</v>
      </c>
      <c r="G1" s="5">
        <v>2</v>
      </c>
      <c r="H1" s="2">
        <v>1409</v>
      </c>
      <c r="I1" s="2"/>
      <c r="J1" s="5">
        <v>2</v>
      </c>
      <c r="K1" s="2">
        <v>1439</v>
      </c>
      <c r="M1" s="5">
        <v>2</v>
      </c>
      <c r="N1" s="2">
        <v>1275</v>
      </c>
      <c r="O1" s="2"/>
      <c r="P1" s="5">
        <v>2</v>
      </c>
      <c r="Q1" s="2">
        <v>1305</v>
      </c>
    </row>
    <row r="2" spans="1:17">
      <c r="A2" s="5">
        <v>2.1</v>
      </c>
      <c r="B2" s="2">
        <v>1394</v>
      </c>
      <c r="C2" s="2"/>
      <c r="D2" s="5">
        <v>2.1</v>
      </c>
      <c r="E2" s="2">
        <v>1424</v>
      </c>
      <c r="G2" s="5">
        <v>2.1</v>
      </c>
      <c r="H2" s="2">
        <v>1451</v>
      </c>
      <c r="I2" s="2"/>
      <c r="J2" s="5">
        <v>2.1</v>
      </c>
      <c r="K2" s="2">
        <v>1481</v>
      </c>
      <c r="M2" s="5">
        <v>2.1</v>
      </c>
      <c r="N2" s="2">
        <v>1310</v>
      </c>
      <c r="O2" s="2"/>
      <c r="P2" s="5">
        <v>2.1</v>
      </c>
      <c r="Q2" s="2">
        <v>1340</v>
      </c>
    </row>
    <row r="3" spans="1:17">
      <c r="A3" s="5">
        <v>2.2000000000000002</v>
      </c>
      <c r="B3" s="2">
        <v>1433</v>
      </c>
      <c r="C3" s="2"/>
      <c r="D3" s="5">
        <v>2.2000000000000002</v>
      </c>
      <c r="E3" s="2">
        <v>1463</v>
      </c>
      <c r="G3" s="5">
        <v>2.2000000000000002</v>
      </c>
      <c r="H3" s="2">
        <v>1493</v>
      </c>
      <c r="I3" s="2"/>
      <c r="J3" s="5">
        <v>2.2000000000000002</v>
      </c>
      <c r="K3" s="2">
        <v>1523</v>
      </c>
      <c r="M3" s="5">
        <v>2.2000000000000002</v>
      </c>
      <c r="N3" s="2">
        <v>1345</v>
      </c>
      <c r="O3" s="2"/>
      <c r="P3" s="5">
        <v>2.2000000000000002</v>
      </c>
      <c r="Q3" s="2">
        <v>1375</v>
      </c>
    </row>
    <row r="4" spans="1:17">
      <c r="A4" s="5">
        <v>2.2999999999999998</v>
      </c>
      <c r="B4" s="2">
        <v>1472</v>
      </c>
      <c r="C4" s="2"/>
      <c r="D4" s="5">
        <v>2.2999999999999998</v>
      </c>
      <c r="E4" s="2">
        <v>1502</v>
      </c>
      <c r="G4" s="5">
        <v>2.2999999999999998</v>
      </c>
      <c r="H4" s="2">
        <v>1535</v>
      </c>
      <c r="I4" s="2"/>
      <c r="J4" s="5">
        <v>2.2999999999999998</v>
      </c>
      <c r="K4" s="2">
        <v>1565</v>
      </c>
      <c r="M4" s="5">
        <v>2.2999999999999998</v>
      </c>
      <c r="N4" s="2">
        <v>1380</v>
      </c>
      <c r="O4" s="2"/>
      <c r="P4" s="5">
        <v>2.2999999999999998</v>
      </c>
      <c r="Q4" s="2">
        <v>1410</v>
      </c>
    </row>
    <row r="5" spans="1:17">
      <c r="A5" s="5">
        <v>2.4</v>
      </c>
      <c r="B5" s="2">
        <v>1511</v>
      </c>
      <c r="C5" s="2"/>
      <c r="D5" s="5">
        <v>2.4</v>
      </c>
      <c r="E5" s="2">
        <v>1541</v>
      </c>
      <c r="G5" s="5">
        <v>2.4</v>
      </c>
      <c r="H5" s="2">
        <v>1577</v>
      </c>
      <c r="I5" s="2"/>
      <c r="J5" s="5">
        <v>2.4</v>
      </c>
      <c r="K5" s="2">
        <v>1607</v>
      </c>
      <c r="M5" s="5">
        <v>2.4</v>
      </c>
      <c r="N5" s="2">
        <v>1416</v>
      </c>
      <c r="O5" s="2"/>
      <c r="P5" s="5">
        <v>2.4</v>
      </c>
      <c r="Q5" s="2">
        <v>1446</v>
      </c>
    </row>
    <row r="6" spans="1:17">
      <c r="A6" s="5">
        <v>2.5</v>
      </c>
      <c r="B6" s="2">
        <v>1550</v>
      </c>
      <c r="C6" s="2"/>
      <c r="D6" s="5">
        <v>2.5</v>
      </c>
      <c r="E6" s="2">
        <v>1580</v>
      </c>
      <c r="G6" s="5">
        <v>2.5</v>
      </c>
      <c r="H6" s="2">
        <v>1619</v>
      </c>
      <c r="I6" s="2"/>
      <c r="J6" s="5">
        <v>2.5</v>
      </c>
      <c r="K6" s="2">
        <v>1649</v>
      </c>
      <c r="M6" s="5">
        <v>2.5</v>
      </c>
      <c r="N6" s="2">
        <v>1451</v>
      </c>
      <c r="O6" s="2"/>
      <c r="P6" s="5">
        <v>2.5</v>
      </c>
      <c r="Q6" s="2">
        <v>1481</v>
      </c>
    </row>
    <row r="7" spans="1:17">
      <c r="A7" s="5">
        <v>2.6</v>
      </c>
      <c r="B7" s="2">
        <v>1589</v>
      </c>
      <c r="C7" s="2"/>
      <c r="D7" s="5">
        <v>2.6</v>
      </c>
      <c r="E7" s="2">
        <v>1619</v>
      </c>
      <c r="G7" s="5">
        <v>2.6</v>
      </c>
      <c r="H7" s="2">
        <v>1661</v>
      </c>
      <c r="I7" s="2"/>
      <c r="J7" s="5">
        <v>2.6</v>
      </c>
      <c r="K7" s="2">
        <v>1691</v>
      </c>
      <c r="M7" s="5">
        <v>2.6</v>
      </c>
      <c r="N7" s="2">
        <v>1486</v>
      </c>
      <c r="O7" s="2"/>
      <c r="P7" s="5">
        <v>2.6</v>
      </c>
      <c r="Q7" s="2">
        <v>1516</v>
      </c>
    </row>
    <row r="8" spans="1:17">
      <c r="A8" s="5">
        <v>2.7</v>
      </c>
      <c r="B8" s="2">
        <v>1628</v>
      </c>
      <c r="C8" s="2"/>
      <c r="D8" s="5">
        <v>2.7</v>
      </c>
      <c r="E8" s="2">
        <v>1658</v>
      </c>
      <c r="G8" s="5">
        <v>2.7</v>
      </c>
      <c r="H8" s="2">
        <v>1704</v>
      </c>
      <c r="I8" s="2"/>
      <c r="J8" s="5">
        <v>2.7</v>
      </c>
      <c r="K8" s="2">
        <v>1734</v>
      </c>
      <c r="M8" s="5">
        <v>2.7</v>
      </c>
      <c r="N8" s="2">
        <v>1521</v>
      </c>
      <c r="O8" s="2"/>
      <c r="P8" s="5">
        <v>2.7</v>
      </c>
      <c r="Q8" s="2">
        <v>1551</v>
      </c>
    </row>
    <row r="9" spans="1:17">
      <c r="A9" s="5">
        <v>2.8</v>
      </c>
      <c r="B9" s="2">
        <v>1668</v>
      </c>
      <c r="C9" s="2"/>
      <c r="D9" s="5">
        <v>2.8</v>
      </c>
      <c r="E9" s="2">
        <v>1698</v>
      </c>
      <c r="G9" s="5">
        <v>2.8</v>
      </c>
      <c r="H9" s="2">
        <v>1746</v>
      </c>
      <c r="I9" s="2"/>
      <c r="J9" s="5">
        <v>2.8</v>
      </c>
      <c r="K9" s="2">
        <v>1776</v>
      </c>
      <c r="M9" s="5">
        <v>2.8</v>
      </c>
      <c r="N9" s="2">
        <v>1556</v>
      </c>
      <c r="O9" s="2"/>
      <c r="P9" s="5">
        <v>2.8</v>
      </c>
      <c r="Q9" s="2">
        <v>1586</v>
      </c>
    </row>
    <row r="10" spans="1:17">
      <c r="A10" s="5">
        <v>2.9</v>
      </c>
      <c r="B10" s="2">
        <v>1707</v>
      </c>
      <c r="C10" s="2"/>
      <c r="D10" s="5">
        <v>2.9</v>
      </c>
      <c r="E10" s="2">
        <v>1737</v>
      </c>
      <c r="G10" s="5">
        <v>2.9</v>
      </c>
      <c r="H10" s="2">
        <v>1788</v>
      </c>
      <c r="I10" s="2"/>
      <c r="J10" s="5">
        <v>2.9</v>
      </c>
      <c r="K10" s="2">
        <v>1818</v>
      </c>
      <c r="M10" s="5">
        <v>2.9</v>
      </c>
      <c r="N10" s="2">
        <v>1591</v>
      </c>
      <c r="O10" s="2"/>
      <c r="P10" s="5">
        <v>2.9</v>
      </c>
      <c r="Q10" s="2">
        <v>1621</v>
      </c>
    </row>
    <row r="11" spans="1:17">
      <c r="A11" s="5">
        <v>3</v>
      </c>
      <c r="B11" s="2">
        <v>1746</v>
      </c>
      <c r="C11" s="2"/>
      <c r="D11" s="5">
        <v>3</v>
      </c>
      <c r="E11" s="2">
        <v>1776</v>
      </c>
      <c r="G11" s="5">
        <v>3</v>
      </c>
      <c r="H11" s="2">
        <v>1830</v>
      </c>
      <c r="I11" s="2"/>
      <c r="J11" s="5">
        <v>3</v>
      </c>
      <c r="K11" s="2">
        <v>1860</v>
      </c>
      <c r="M11" s="5">
        <v>3</v>
      </c>
      <c r="N11" s="2">
        <v>1627</v>
      </c>
      <c r="O11" s="2"/>
      <c r="P11" s="5">
        <v>3</v>
      </c>
      <c r="Q11" s="2">
        <v>1657</v>
      </c>
    </row>
    <row r="12" spans="1:17">
      <c r="A12" s="5">
        <v>3.1</v>
      </c>
      <c r="B12" s="2">
        <v>1785</v>
      </c>
      <c r="C12" s="2"/>
      <c r="D12" s="5">
        <v>3.1</v>
      </c>
      <c r="E12" s="2">
        <v>1815</v>
      </c>
      <c r="G12" s="5">
        <v>3.1</v>
      </c>
      <c r="H12" s="2">
        <v>1872</v>
      </c>
      <c r="I12" s="2"/>
      <c r="J12" s="5">
        <v>3.1</v>
      </c>
      <c r="K12" s="2">
        <v>1902</v>
      </c>
      <c r="M12" s="5">
        <v>3.1</v>
      </c>
      <c r="N12" s="2">
        <v>1662</v>
      </c>
      <c r="O12" s="2"/>
      <c r="P12" s="5">
        <v>3.1</v>
      </c>
      <c r="Q12" s="2">
        <v>1692</v>
      </c>
    </row>
    <row r="13" spans="1:17">
      <c r="A13" s="5">
        <v>3.2</v>
      </c>
      <c r="B13" s="2">
        <v>1824</v>
      </c>
      <c r="C13" s="2"/>
      <c r="D13" s="5">
        <v>3.2</v>
      </c>
      <c r="E13" s="2">
        <v>1854</v>
      </c>
      <c r="G13" s="5">
        <v>3.2</v>
      </c>
      <c r="H13" s="2">
        <v>1944</v>
      </c>
      <c r="I13" s="2"/>
      <c r="J13" s="5">
        <v>3.2</v>
      </c>
      <c r="K13" s="2">
        <v>1974</v>
      </c>
      <c r="M13" s="5">
        <v>3.2</v>
      </c>
      <c r="N13" s="2">
        <v>1697</v>
      </c>
      <c r="O13" s="2"/>
      <c r="P13" s="5">
        <v>3.2</v>
      </c>
      <c r="Q13" s="2">
        <v>1727</v>
      </c>
    </row>
    <row r="14" spans="1:17">
      <c r="A14" s="5">
        <v>3.3</v>
      </c>
      <c r="B14" s="2">
        <v>1863</v>
      </c>
      <c r="C14" s="2"/>
      <c r="D14" s="5">
        <v>3.3</v>
      </c>
      <c r="E14" s="2">
        <v>1893</v>
      </c>
      <c r="G14" s="5">
        <v>3.3</v>
      </c>
      <c r="H14" s="2">
        <v>1956</v>
      </c>
      <c r="I14" s="2"/>
      <c r="J14" s="5">
        <v>3.3</v>
      </c>
      <c r="K14" s="2">
        <v>1986</v>
      </c>
      <c r="M14" s="5">
        <v>3.3</v>
      </c>
      <c r="N14" s="2">
        <v>1732</v>
      </c>
      <c r="O14" s="2"/>
      <c r="P14" s="5">
        <v>3.3</v>
      </c>
      <c r="Q14" s="2">
        <v>1762</v>
      </c>
    </row>
    <row r="15" spans="1:17">
      <c r="A15" s="5">
        <v>3.4</v>
      </c>
      <c r="B15" s="2">
        <v>1902</v>
      </c>
      <c r="C15" s="2"/>
      <c r="D15" s="5">
        <v>3.4</v>
      </c>
      <c r="E15" s="2">
        <v>1932</v>
      </c>
      <c r="G15" s="5">
        <v>3.4</v>
      </c>
      <c r="H15" s="2">
        <v>1998</v>
      </c>
      <c r="I15" s="2"/>
      <c r="J15" s="5">
        <v>3.4</v>
      </c>
      <c r="K15" s="2">
        <v>2028</v>
      </c>
      <c r="M15" s="5">
        <v>3.4</v>
      </c>
      <c r="N15" s="2">
        <v>1767</v>
      </c>
      <c r="O15" s="2"/>
      <c r="P15" s="5">
        <v>3.4</v>
      </c>
      <c r="Q15" s="2">
        <v>1797</v>
      </c>
    </row>
    <row r="16" spans="1:17">
      <c r="A16" s="5">
        <v>3.5</v>
      </c>
      <c r="B16" s="2"/>
      <c r="C16" s="2"/>
      <c r="D16" s="5">
        <v>3.5</v>
      </c>
      <c r="E16" s="2"/>
      <c r="G16" s="5">
        <v>3.5</v>
      </c>
      <c r="H16" s="2">
        <v>2040</v>
      </c>
      <c r="I16" s="2"/>
      <c r="J16" s="5">
        <v>3.5</v>
      </c>
      <c r="K16" s="2">
        <v>2070</v>
      </c>
      <c r="M16" s="5">
        <v>3.5</v>
      </c>
      <c r="N16" s="2">
        <v>1801</v>
      </c>
      <c r="O16" s="2"/>
      <c r="P16" s="5">
        <v>3.5</v>
      </c>
      <c r="Q16" s="2">
        <v>1831</v>
      </c>
    </row>
    <row r="17" spans="1:17">
      <c r="G17" s="4"/>
      <c r="H17" s="4"/>
      <c r="I17" s="4"/>
      <c r="K17" s="4"/>
      <c r="M17" s="4"/>
      <c r="N17" s="4"/>
      <c r="O17" s="4"/>
      <c r="Q17" s="4"/>
    </row>
    <row r="18" spans="1:17">
      <c r="A18" s="7" t="s">
        <v>13</v>
      </c>
      <c r="B18" s="9"/>
      <c r="C18" s="9"/>
      <c r="D18" s="9"/>
      <c r="E18" s="8"/>
      <c r="G18" s="7" t="s">
        <v>14</v>
      </c>
      <c r="H18" s="9"/>
      <c r="I18" s="9"/>
      <c r="J18" s="9"/>
      <c r="K18" s="8"/>
      <c r="M18" s="7" t="s">
        <v>12</v>
      </c>
      <c r="N18" s="9"/>
      <c r="O18" s="9"/>
      <c r="P18" s="9"/>
      <c r="Q18" s="8"/>
    </row>
    <row r="19" spans="1:17">
      <c r="A19" s="27" t="s">
        <v>6</v>
      </c>
      <c r="B19" s="29"/>
      <c r="D19" s="27" t="s">
        <v>8</v>
      </c>
      <c r="E19" s="29"/>
      <c r="G19" s="27" t="s">
        <v>6</v>
      </c>
      <c r="H19" s="29"/>
      <c r="I19" s="4"/>
      <c r="J19" s="27" t="s">
        <v>8</v>
      </c>
      <c r="K19" s="29"/>
      <c r="M19" s="27" t="s">
        <v>6</v>
      </c>
      <c r="N19" s="29"/>
      <c r="O19" s="4"/>
      <c r="P19" s="27" t="s">
        <v>8</v>
      </c>
      <c r="Q19" s="29"/>
    </row>
  </sheetData>
  <mergeCells count="6">
    <mergeCell ref="M19:N19"/>
    <mergeCell ref="P19:Q19"/>
    <mergeCell ref="A19:B19"/>
    <mergeCell ref="D19:E19"/>
    <mergeCell ref="G19:H19"/>
    <mergeCell ref="J19:K1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N38"/>
  <sheetViews>
    <sheetView workbookViewId="0">
      <selection activeCell="F2" sqref="F2"/>
    </sheetView>
  </sheetViews>
  <sheetFormatPr baseColWidth="10" defaultRowHeight="15"/>
  <cols>
    <col min="14" max="14" width="21" bestFit="1" customWidth="1"/>
  </cols>
  <sheetData>
    <row r="1" spans="1:14" ht="15.75" thickBot="1">
      <c r="A1" s="14" t="s">
        <v>1</v>
      </c>
      <c r="B1" s="15">
        <v>0.86</v>
      </c>
      <c r="C1" s="15">
        <v>0.9</v>
      </c>
      <c r="D1" s="15">
        <v>1</v>
      </c>
      <c r="E1" s="15">
        <v>1.1000000000000001</v>
      </c>
      <c r="F1" s="15">
        <v>1.2</v>
      </c>
      <c r="G1" s="15">
        <v>1.3</v>
      </c>
      <c r="H1" s="15">
        <v>1.4</v>
      </c>
      <c r="I1" s="15">
        <v>1.5</v>
      </c>
      <c r="J1" s="15">
        <v>1.6</v>
      </c>
      <c r="K1" s="15">
        <v>1.6619999999999999</v>
      </c>
    </row>
    <row r="2" spans="1:14" ht="15.75" thickBot="1">
      <c r="A2" s="14" t="s">
        <v>2</v>
      </c>
      <c r="B2" s="45"/>
      <c r="C2" s="45"/>
      <c r="D2" s="45"/>
      <c r="E2" s="45"/>
      <c r="F2" s="45"/>
      <c r="G2" s="45"/>
      <c r="H2" s="45"/>
      <c r="I2" s="45"/>
      <c r="J2" s="45"/>
      <c r="K2" s="45"/>
    </row>
    <row r="3" spans="1:14" ht="15.75" thickBot="1">
      <c r="A3" s="11">
        <v>1</v>
      </c>
      <c r="B3" s="16">
        <v>1195</v>
      </c>
      <c r="C3" s="16">
        <v>1608</v>
      </c>
      <c r="D3" s="16">
        <v>1640</v>
      </c>
      <c r="E3" s="16">
        <v>1671</v>
      </c>
      <c r="F3" s="16">
        <v>1703</v>
      </c>
      <c r="G3" s="16">
        <v>1734</v>
      </c>
      <c r="H3" s="16">
        <v>1766</v>
      </c>
      <c r="I3" s="16">
        <v>1797</v>
      </c>
      <c r="J3" s="16">
        <v>1829</v>
      </c>
      <c r="K3" s="16">
        <v>1848</v>
      </c>
    </row>
    <row r="4" spans="1:14" ht="15.75" thickBot="1">
      <c r="A4" s="11">
        <v>1.1000000000000001</v>
      </c>
      <c r="B4" s="16">
        <v>1243</v>
      </c>
      <c r="C4" s="16">
        <v>1694</v>
      </c>
      <c r="D4" s="16">
        <v>1726</v>
      </c>
      <c r="E4" s="16">
        <v>1757</v>
      </c>
      <c r="F4" s="16">
        <v>1789</v>
      </c>
      <c r="G4" s="16">
        <v>1820</v>
      </c>
      <c r="H4" s="16">
        <v>1852</v>
      </c>
      <c r="I4" s="16">
        <v>1884</v>
      </c>
      <c r="J4" s="16">
        <v>1915</v>
      </c>
      <c r="K4" s="16">
        <v>1935</v>
      </c>
    </row>
    <row r="5" spans="1:14" ht="15.75" thickBot="1">
      <c r="A5" s="12">
        <v>1.2</v>
      </c>
      <c r="B5" s="17">
        <v>1291</v>
      </c>
      <c r="C5" s="17">
        <v>1781</v>
      </c>
      <c r="D5" s="17">
        <v>1812</v>
      </c>
      <c r="E5" s="17">
        <v>1844</v>
      </c>
      <c r="F5" s="17">
        <v>1875</v>
      </c>
      <c r="G5" s="17">
        <v>1907</v>
      </c>
      <c r="H5" s="17">
        <v>1938</v>
      </c>
      <c r="I5" s="17">
        <v>1970</v>
      </c>
      <c r="J5" s="17">
        <v>2001</v>
      </c>
      <c r="K5" s="17">
        <v>2021</v>
      </c>
    </row>
    <row r="6" spans="1:14" ht="15.75" thickBot="1">
      <c r="A6" s="11">
        <v>1.3</v>
      </c>
      <c r="B6" s="16">
        <v>1339</v>
      </c>
      <c r="C6" s="16">
        <v>1867</v>
      </c>
      <c r="D6" s="16">
        <v>1898</v>
      </c>
      <c r="E6" s="16">
        <v>1930</v>
      </c>
      <c r="F6" s="16">
        <v>1961</v>
      </c>
      <c r="G6" s="16">
        <v>1993</v>
      </c>
      <c r="H6" s="16">
        <v>2025</v>
      </c>
      <c r="I6" s="16">
        <v>2056</v>
      </c>
      <c r="J6" s="16">
        <v>2088</v>
      </c>
      <c r="K6" s="16">
        <v>2107</v>
      </c>
    </row>
    <row r="7" spans="1:14" ht="15.75" thickBot="1">
      <c r="A7" s="11">
        <v>1.4</v>
      </c>
      <c r="B7" s="16">
        <v>1386</v>
      </c>
      <c r="C7" s="16">
        <v>1953</v>
      </c>
      <c r="D7" s="16">
        <v>1985</v>
      </c>
      <c r="E7" s="16">
        <v>2016</v>
      </c>
      <c r="F7" s="16">
        <v>2048</v>
      </c>
      <c r="G7" s="16">
        <v>2079</v>
      </c>
      <c r="H7" s="16">
        <v>2111</v>
      </c>
      <c r="I7" s="16">
        <v>2142</v>
      </c>
      <c r="J7" s="16">
        <v>2174</v>
      </c>
      <c r="K7" s="16">
        <v>2193</v>
      </c>
    </row>
    <row r="8" spans="1:14" ht="15.75" thickBot="1">
      <c r="A8" s="11">
        <v>1.5</v>
      </c>
      <c r="B8" s="16">
        <v>1434</v>
      </c>
      <c r="C8" s="16">
        <v>2039</v>
      </c>
      <c r="D8" s="16">
        <v>2071</v>
      </c>
      <c r="E8" s="16">
        <v>2102</v>
      </c>
      <c r="F8" s="16">
        <v>2134</v>
      </c>
      <c r="G8" s="16">
        <v>2165</v>
      </c>
      <c r="H8" s="16">
        <v>2197</v>
      </c>
      <c r="I8" s="16">
        <v>2229</v>
      </c>
      <c r="J8" s="16">
        <v>2260</v>
      </c>
      <c r="K8" s="16">
        <v>2280</v>
      </c>
    </row>
    <row r="9" spans="1:14" ht="15.75" thickBot="1">
      <c r="A9" s="11">
        <v>1.6</v>
      </c>
      <c r="B9" s="16">
        <v>1482</v>
      </c>
      <c r="C9" s="16">
        <v>2126</v>
      </c>
      <c r="D9" s="16">
        <v>2157</v>
      </c>
      <c r="E9" s="16">
        <v>2189</v>
      </c>
      <c r="F9" s="16">
        <v>2220</v>
      </c>
      <c r="G9" s="16">
        <v>2252</v>
      </c>
      <c r="H9" s="16">
        <v>2283</v>
      </c>
      <c r="I9" s="16">
        <v>2315</v>
      </c>
      <c r="J9" s="16">
        <v>2346</v>
      </c>
      <c r="K9" s="16">
        <v>2366</v>
      </c>
    </row>
    <row r="10" spans="1:14" ht="15.75" thickBot="1">
      <c r="A10" s="11">
        <v>1.7</v>
      </c>
      <c r="B10" s="16">
        <v>1530</v>
      </c>
      <c r="C10" s="16">
        <v>2212</v>
      </c>
      <c r="D10" s="16">
        <v>2243</v>
      </c>
      <c r="E10" s="16">
        <v>2275</v>
      </c>
      <c r="F10" s="16">
        <v>2306</v>
      </c>
      <c r="G10" s="16">
        <v>2338</v>
      </c>
      <c r="H10" s="16">
        <v>2370</v>
      </c>
      <c r="I10" s="16">
        <v>2401</v>
      </c>
      <c r="J10" s="16">
        <v>2433</v>
      </c>
      <c r="K10" s="16">
        <v>2452</v>
      </c>
      <c r="N10" s="46" t="s">
        <v>15</v>
      </c>
    </row>
    <row r="11" spans="1:14" ht="15.75" thickBot="1">
      <c r="A11" s="11">
        <v>1.8</v>
      </c>
      <c r="B11" s="16">
        <v>1577</v>
      </c>
      <c r="C11" s="16">
        <v>2298</v>
      </c>
      <c r="D11" s="16">
        <v>2330</v>
      </c>
      <c r="E11" s="16">
        <v>2361</v>
      </c>
      <c r="F11" s="16">
        <v>2393</v>
      </c>
      <c r="G11" s="16">
        <v>2424</v>
      </c>
      <c r="H11" s="16">
        <v>2456</v>
      </c>
      <c r="I11" s="16">
        <v>2487</v>
      </c>
      <c r="J11" s="16">
        <v>2519</v>
      </c>
      <c r="K11" s="16">
        <v>2538</v>
      </c>
      <c r="N11" s="47">
        <v>1195</v>
      </c>
    </row>
    <row r="12" spans="1:14" ht="15.75" thickBot="1">
      <c r="A12" s="11">
        <v>1.9</v>
      </c>
      <c r="B12" s="16">
        <v>1625</v>
      </c>
      <c r="C12" s="16">
        <v>2384</v>
      </c>
      <c r="D12" s="16">
        <v>2416</v>
      </c>
      <c r="E12" s="16">
        <v>2447</v>
      </c>
      <c r="F12" s="16">
        <v>2479</v>
      </c>
      <c r="G12" s="16">
        <v>2510</v>
      </c>
      <c r="H12" s="16">
        <v>2542</v>
      </c>
      <c r="I12" s="16">
        <v>2574</v>
      </c>
      <c r="J12" s="16">
        <v>2605</v>
      </c>
      <c r="K12" s="16">
        <v>2625</v>
      </c>
      <c r="N12" s="47">
        <v>1243</v>
      </c>
    </row>
    <row r="13" spans="1:14" ht="15.75" thickBot="1">
      <c r="A13" s="11">
        <v>2</v>
      </c>
      <c r="B13" s="16">
        <v>1673</v>
      </c>
      <c r="C13" s="16">
        <v>2471</v>
      </c>
      <c r="D13" s="16">
        <v>2502</v>
      </c>
      <c r="E13" s="16">
        <v>2534</v>
      </c>
      <c r="F13" s="16">
        <v>2565</v>
      </c>
      <c r="G13" s="16">
        <v>2597</v>
      </c>
      <c r="H13" s="16">
        <v>2628</v>
      </c>
      <c r="I13" s="16">
        <v>2660</v>
      </c>
      <c r="J13" s="16">
        <v>2691</v>
      </c>
      <c r="K13" s="16">
        <v>2711</v>
      </c>
      <c r="N13" s="47">
        <v>1291</v>
      </c>
    </row>
    <row r="14" spans="1:14" ht="15.75" thickBot="1">
      <c r="A14" s="11">
        <v>2.1</v>
      </c>
      <c r="B14" s="16">
        <v>1721</v>
      </c>
      <c r="C14" s="16">
        <v>2557</v>
      </c>
      <c r="D14" s="16">
        <v>2588</v>
      </c>
      <c r="E14" s="16">
        <v>2620</v>
      </c>
      <c r="F14" s="16">
        <v>2651</v>
      </c>
      <c r="G14" s="16">
        <v>2683</v>
      </c>
      <c r="H14" s="16">
        <v>2715</v>
      </c>
      <c r="I14" s="16">
        <v>2746</v>
      </c>
      <c r="J14" s="16">
        <v>2778</v>
      </c>
      <c r="K14" s="16">
        <v>2797</v>
      </c>
      <c r="N14" s="47">
        <v>1339</v>
      </c>
    </row>
    <row r="15" spans="1:14" ht="15.75" thickBot="1">
      <c r="A15" s="11">
        <v>2.2000000000000002</v>
      </c>
      <c r="B15" s="16">
        <v>1768</v>
      </c>
      <c r="C15" s="16">
        <v>2643</v>
      </c>
      <c r="D15" s="16">
        <v>2675</v>
      </c>
      <c r="E15" s="16">
        <v>2706</v>
      </c>
      <c r="F15" s="16">
        <v>2738</v>
      </c>
      <c r="G15" s="16">
        <v>2769</v>
      </c>
      <c r="H15" s="16">
        <v>2801</v>
      </c>
      <c r="I15" s="16">
        <v>2832</v>
      </c>
      <c r="J15" s="16">
        <v>2864</v>
      </c>
      <c r="K15" s="16">
        <v>2883</v>
      </c>
      <c r="N15" s="47">
        <v>1386</v>
      </c>
    </row>
    <row r="16" spans="1:14" ht="15.75" thickBot="1">
      <c r="A16" s="11">
        <v>2.2999999999999998</v>
      </c>
      <c r="B16" s="16">
        <v>1816</v>
      </c>
      <c r="C16" s="16">
        <v>2729</v>
      </c>
      <c r="D16" s="16">
        <v>2761</v>
      </c>
      <c r="E16" s="16">
        <v>2792</v>
      </c>
      <c r="F16" s="16">
        <v>2824</v>
      </c>
      <c r="G16" s="16">
        <v>2855</v>
      </c>
      <c r="H16" s="16">
        <v>2887</v>
      </c>
      <c r="I16" s="16">
        <v>2919</v>
      </c>
      <c r="J16" s="16">
        <v>2950</v>
      </c>
      <c r="K16" s="16">
        <v>2970</v>
      </c>
      <c r="N16" s="47">
        <v>1434</v>
      </c>
    </row>
    <row r="17" spans="1:14" ht="15.75" thickBot="1">
      <c r="A17" s="11">
        <v>2.4</v>
      </c>
      <c r="B17" s="16">
        <v>1864</v>
      </c>
      <c r="C17" s="16">
        <v>2816</v>
      </c>
      <c r="D17" s="16">
        <v>2847</v>
      </c>
      <c r="E17" s="16">
        <v>2879</v>
      </c>
      <c r="F17" s="16">
        <v>2910</v>
      </c>
      <c r="G17" s="16">
        <v>2942</v>
      </c>
      <c r="H17" s="16">
        <v>2973</v>
      </c>
      <c r="I17" s="16">
        <v>3005</v>
      </c>
      <c r="J17" s="16">
        <v>3036</v>
      </c>
      <c r="K17" s="16">
        <v>3056</v>
      </c>
      <c r="N17" s="47">
        <v>1482</v>
      </c>
    </row>
    <row r="18" spans="1:14" ht="15.75" thickBot="1">
      <c r="A18" s="11">
        <v>2.5</v>
      </c>
      <c r="B18" s="16">
        <v>1912</v>
      </c>
      <c r="C18" s="16">
        <v>2902</v>
      </c>
      <c r="D18" s="16">
        <v>2933</v>
      </c>
      <c r="E18" s="16">
        <v>2965</v>
      </c>
      <c r="F18" s="16">
        <v>2996</v>
      </c>
      <c r="G18" s="16">
        <v>3028</v>
      </c>
      <c r="H18" s="16">
        <v>3060</v>
      </c>
      <c r="I18" s="16">
        <v>3091</v>
      </c>
      <c r="J18" s="16">
        <v>3123</v>
      </c>
      <c r="K18" s="16">
        <v>3142</v>
      </c>
      <c r="N18" s="47">
        <v>1530</v>
      </c>
    </row>
    <row r="19" spans="1:14" ht="15.75" thickBot="1">
      <c r="A19" s="11">
        <v>2.6</v>
      </c>
      <c r="B19" s="16">
        <v>1959</v>
      </c>
      <c r="C19" s="16">
        <v>2988</v>
      </c>
      <c r="D19" s="16">
        <v>3020</v>
      </c>
      <c r="E19" s="16">
        <v>3051</v>
      </c>
      <c r="F19" s="16">
        <v>3083</v>
      </c>
      <c r="G19" s="16">
        <v>3114</v>
      </c>
      <c r="H19" s="16">
        <v>3146</v>
      </c>
      <c r="I19" s="16">
        <v>3177</v>
      </c>
      <c r="J19" s="16">
        <v>3209</v>
      </c>
      <c r="K19" s="16">
        <v>3228</v>
      </c>
      <c r="N19" s="47">
        <v>1577</v>
      </c>
    </row>
    <row r="20" spans="1:14" ht="15.75" thickBot="1">
      <c r="A20" s="11">
        <v>2.7</v>
      </c>
      <c r="B20" s="16">
        <v>2007</v>
      </c>
      <c r="C20" s="16">
        <v>3074</v>
      </c>
      <c r="D20" s="16">
        <v>3106</v>
      </c>
      <c r="E20" s="16">
        <v>3137</v>
      </c>
      <c r="F20" s="16">
        <v>3169</v>
      </c>
      <c r="G20" s="16">
        <v>3200</v>
      </c>
      <c r="H20" s="16">
        <v>3232</v>
      </c>
      <c r="I20" s="16">
        <v>3264</v>
      </c>
      <c r="J20" s="16">
        <v>3295</v>
      </c>
      <c r="K20" s="16">
        <v>3315</v>
      </c>
      <c r="N20" s="47">
        <v>1625</v>
      </c>
    </row>
    <row r="21" spans="1:14" ht="15.75" thickBot="1">
      <c r="A21" s="11">
        <v>2.8</v>
      </c>
      <c r="B21" s="16">
        <v>2055</v>
      </c>
      <c r="C21" s="16">
        <v>3161</v>
      </c>
      <c r="D21" s="16">
        <v>3192</v>
      </c>
      <c r="E21" s="16">
        <v>3224</v>
      </c>
      <c r="F21" s="16">
        <v>3255</v>
      </c>
      <c r="G21" s="16">
        <v>3287</v>
      </c>
      <c r="H21" s="16">
        <v>3318</v>
      </c>
      <c r="I21" s="16">
        <v>3350</v>
      </c>
      <c r="J21" s="16">
        <v>3381</v>
      </c>
      <c r="K21" s="16">
        <v>3401</v>
      </c>
      <c r="N21" s="47">
        <v>1673</v>
      </c>
    </row>
    <row r="22" spans="1:14" ht="15.75" thickBot="1">
      <c r="A22" s="11">
        <v>2.9</v>
      </c>
      <c r="B22" s="16">
        <v>2102</v>
      </c>
      <c r="C22" s="16">
        <v>3247</v>
      </c>
      <c r="D22" s="16">
        <v>3278</v>
      </c>
      <c r="E22" s="16">
        <v>3310</v>
      </c>
      <c r="F22" s="16">
        <v>3341</v>
      </c>
      <c r="G22" s="16">
        <v>3373</v>
      </c>
      <c r="H22" s="16">
        <v>3405</v>
      </c>
      <c r="I22" s="16">
        <v>3436</v>
      </c>
      <c r="J22" s="16">
        <v>3468</v>
      </c>
      <c r="K22" s="16">
        <v>3487</v>
      </c>
      <c r="N22" s="47">
        <v>1721</v>
      </c>
    </row>
    <row r="23" spans="1:14" ht="15.75" thickBot="1">
      <c r="A23" s="11">
        <v>3</v>
      </c>
      <c r="B23" s="16">
        <v>2150</v>
      </c>
      <c r="C23" s="16">
        <v>3333</v>
      </c>
      <c r="D23" s="16">
        <v>3365</v>
      </c>
      <c r="E23" s="16">
        <v>3396</v>
      </c>
      <c r="F23" s="16">
        <v>3426</v>
      </c>
      <c r="G23" s="16">
        <v>3459</v>
      </c>
      <c r="H23" s="16">
        <v>3491</v>
      </c>
      <c r="I23" s="16">
        <v>3522</v>
      </c>
      <c r="J23" s="16">
        <v>3554</v>
      </c>
      <c r="K23" s="16">
        <v>3573</v>
      </c>
      <c r="N23" s="47">
        <v>1768</v>
      </c>
    </row>
    <row r="24" spans="1:14" ht="15.75" thickBot="1">
      <c r="A24" s="11">
        <v>3.1</v>
      </c>
      <c r="B24" s="16">
        <v>2198</v>
      </c>
      <c r="C24" s="16">
        <v>3419</v>
      </c>
      <c r="D24" s="16">
        <v>3451</v>
      </c>
      <c r="E24" s="16">
        <v>3482</v>
      </c>
      <c r="F24" s="16">
        <v>3514</v>
      </c>
      <c r="G24" s="16">
        <v>3545</v>
      </c>
      <c r="H24" s="16">
        <v>3577</v>
      </c>
      <c r="I24" s="16">
        <v>3609</v>
      </c>
      <c r="J24" s="16">
        <v>3640</v>
      </c>
      <c r="K24" s="16">
        <v>3660</v>
      </c>
      <c r="N24" s="47">
        <v>1816</v>
      </c>
    </row>
    <row r="25" spans="1:14" ht="15.75" thickBot="1">
      <c r="A25" s="11">
        <v>3.2</v>
      </c>
      <c r="B25" s="16">
        <v>2246</v>
      </c>
      <c r="C25" s="16">
        <v>3506</v>
      </c>
      <c r="D25" s="16">
        <v>3537</v>
      </c>
      <c r="E25" s="16">
        <v>3569</v>
      </c>
      <c r="F25" s="16">
        <v>3600</v>
      </c>
      <c r="G25" s="16">
        <v>3632</v>
      </c>
      <c r="H25" s="16">
        <v>3663</v>
      </c>
      <c r="I25" s="16">
        <v>3695</v>
      </c>
      <c r="J25" s="16">
        <v>3726</v>
      </c>
      <c r="K25" s="16">
        <v>3746</v>
      </c>
      <c r="N25" s="47">
        <v>1864</v>
      </c>
    </row>
    <row r="26" spans="1:14" ht="15.75" thickBot="1">
      <c r="A26" s="11">
        <v>3.3</v>
      </c>
      <c r="B26" s="16">
        <v>2293</v>
      </c>
      <c r="C26" s="16">
        <v>3592</v>
      </c>
      <c r="D26" s="16">
        <v>3623</v>
      </c>
      <c r="E26" s="16">
        <v>3655</v>
      </c>
      <c r="F26" s="16">
        <v>3686</v>
      </c>
      <c r="G26" s="16">
        <v>3718</v>
      </c>
      <c r="H26" s="16">
        <v>3750</v>
      </c>
      <c r="I26" s="16">
        <v>3781</v>
      </c>
      <c r="J26" s="16">
        <v>3813</v>
      </c>
      <c r="K26" s="16">
        <v>3832</v>
      </c>
      <c r="N26" s="47">
        <v>1912</v>
      </c>
    </row>
    <row r="27" spans="1:14" ht="15.75" thickBot="1">
      <c r="A27" s="11">
        <v>3.4</v>
      </c>
      <c r="B27" s="16">
        <v>2341</v>
      </c>
      <c r="C27" s="16">
        <v>3678</v>
      </c>
      <c r="D27" s="16">
        <v>3710</v>
      </c>
      <c r="E27" s="16">
        <v>3741</v>
      </c>
      <c r="F27" s="16">
        <v>3773</v>
      </c>
      <c r="G27" s="16">
        <v>3804</v>
      </c>
      <c r="H27" s="16">
        <v>3836</v>
      </c>
      <c r="I27" s="16">
        <v>3867</v>
      </c>
      <c r="J27" s="16">
        <v>3899</v>
      </c>
      <c r="K27" s="16">
        <v>3918</v>
      </c>
      <c r="N27" s="47">
        <v>1959</v>
      </c>
    </row>
    <row r="28" spans="1:14" ht="15.75" thickBot="1">
      <c r="A28" s="12">
        <v>3.5</v>
      </c>
      <c r="B28" s="17">
        <v>2389</v>
      </c>
      <c r="C28" s="17">
        <v>3764</v>
      </c>
      <c r="D28" s="17">
        <v>3796</v>
      </c>
      <c r="E28" s="18">
        <v>3827</v>
      </c>
      <c r="F28" s="17">
        <v>3859</v>
      </c>
      <c r="G28" s="17">
        <v>3891</v>
      </c>
      <c r="H28" s="17">
        <v>3922</v>
      </c>
      <c r="I28" s="17">
        <v>3954</v>
      </c>
      <c r="J28" s="17">
        <v>3965</v>
      </c>
      <c r="K28" s="17">
        <v>4005</v>
      </c>
      <c r="N28" s="47">
        <v>2007</v>
      </c>
    </row>
    <row r="29" spans="1:14">
      <c r="A29" s="13"/>
      <c r="N29" s="47">
        <v>2055</v>
      </c>
    </row>
    <row r="30" spans="1:14">
      <c r="N30" s="47">
        <v>2102</v>
      </c>
    </row>
    <row r="31" spans="1:14">
      <c r="N31" s="47">
        <v>2150</v>
      </c>
    </row>
    <row r="32" spans="1:14">
      <c r="N32" s="47">
        <v>2198</v>
      </c>
    </row>
    <row r="33" spans="14:14">
      <c r="N33" s="47">
        <v>2246</v>
      </c>
    </row>
    <row r="34" spans="14:14">
      <c r="N34" s="47">
        <v>2293</v>
      </c>
    </row>
    <row r="35" spans="14:14">
      <c r="N35" s="47">
        <v>2341</v>
      </c>
    </row>
    <row r="36" spans="14:14">
      <c r="N36" s="47">
        <v>2389</v>
      </c>
    </row>
    <row r="37" spans="14:14">
      <c r="N37" s="47" t="s">
        <v>17</v>
      </c>
    </row>
    <row r="38" spans="14:14">
      <c r="N38" s="47" t="s">
        <v>16</v>
      </c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CHIFFRAGE</vt:lpstr>
      <vt:lpstr>BD casquettes</vt:lpstr>
      <vt:lpstr>BD DV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</dc:creator>
  <cp:lastModifiedBy>Jess</cp:lastModifiedBy>
  <dcterms:created xsi:type="dcterms:W3CDTF">2016-11-23T08:33:33Z</dcterms:created>
  <dcterms:modified xsi:type="dcterms:W3CDTF">2016-11-30T09:45:34Z</dcterms:modified>
</cp:coreProperties>
</file>