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ent\Desktop\"/>
    </mc:Choice>
  </mc:AlternateContent>
  <bookViews>
    <workbookView xWindow="0" yWindow="0" windowWidth="28800" windowHeight="11610" activeTab="1"/>
  </bookViews>
  <sheets>
    <sheet name="Facture" sheetId="1" r:id="rId1"/>
    <sheet name="Synthese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<sst xmlns="http://schemas.openxmlformats.org/spreadsheetml/2006/main" count="75" uniqueCount="55">
  <si>
    <t>#</t>
  </si>
  <si>
    <t>Client</t>
  </si>
  <si>
    <t>P</t>
  </si>
  <si>
    <t>N°Facture</t>
  </si>
  <si>
    <t>Montant TTC</t>
  </si>
  <si>
    <t>Date Facture</t>
  </si>
  <si>
    <t>Date Echéance</t>
  </si>
  <si>
    <t>Retard (Jrs)</t>
  </si>
  <si>
    <t>Encours (Jrs)</t>
  </si>
  <si>
    <t>Financement</t>
  </si>
  <si>
    <t>Paiement Effectué</t>
  </si>
  <si>
    <t>Solde Facture</t>
  </si>
  <si>
    <t>Infos &gt;&gt;&gt;</t>
  </si>
  <si>
    <t>FR</t>
  </si>
  <si>
    <t>FA10004</t>
  </si>
  <si>
    <t>CARREFOUR</t>
  </si>
  <si>
    <t>AUCHAN</t>
  </si>
  <si>
    <t xml:space="preserve">HYPER U </t>
  </si>
  <si>
    <t xml:space="preserve">INTERMARCHE </t>
  </si>
  <si>
    <t>SUPER U</t>
  </si>
  <si>
    <t>CASINO</t>
  </si>
  <si>
    <t>FA10005</t>
  </si>
  <si>
    <t>FA10006</t>
  </si>
  <si>
    <t>FA10007</t>
  </si>
  <si>
    <t>FA10008</t>
  </si>
  <si>
    <t>FA10009</t>
  </si>
  <si>
    <t>FA10010</t>
  </si>
  <si>
    <t>FA10011</t>
  </si>
  <si>
    <t>FA10012</t>
  </si>
  <si>
    <t>Société</t>
  </si>
  <si>
    <t>Année</t>
  </si>
  <si>
    <t>Mois</t>
  </si>
  <si>
    <t>Nb de Client</t>
  </si>
  <si>
    <t>Nb de Fact.</t>
  </si>
  <si>
    <t>CAHT</t>
  </si>
  <si>
    <t>Marge Co.</t>
  </si>
  <si>
    <t>Tot. Charges Co.</t>
  </si>
  <si>
    <t>Tot. Charges Struc.</t>
  </si>
  <si>
    <t>Tot. Charges Ban.</t>
  </si>
  <si>
    <t>TVA A Réc.</t>
  </si>
  <si>
    <t xml:space="preserve">Résultats </t>
  </si>
  <si>
    <t>Tot. Virt Client</t>
  </si>
  <si>
    <t>Tot. CB Client</t>
  </si>
  <si>
    <t>Tot. ESC Client</t>
  </si>
  <si>
    <t>Tot. Fin. ALM</t>
  </si>
  <si>
    <t>Flux BNP</t>
  </si>
  <si>
    <t>Flux CA</t>
  </si>
  <si>
    <t>TVA C</t>
  </si>
  <si>
    <t>TVA D</t>
  </si>
  <si>
    <t>Info supp.</t>
  </si>
  <si>
    <t xml:space="preserve">  </t>
  </si>
  <si>
    <t>novembre</t>
  </si>
  <si>
    <t>BBC</t>
  </si>
  <si>
    <t>TTA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</si>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</sst>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name val="Myriad"/>
    </font>
    <font>
      <b/>
      <sz val="11"/>
      <color theme="1"/>
      <name val="Myriad"/>
    </font>
    <font>
      <b/>
      <sz val="11"/>
      <color theme="0" tint="-0.499984740745262"/>
      <name val="Myriad"/>
    </font>
    <font>
      <b/>
      <sz val="11"/>
      <color rgb="FFFF0000"/>
      <name val="Myriad"/>
    </font>
    <font>
      <sz val="11"/>
      <color theme="1"/>
      <name val="Myriad"/>
    </font>
    <font>
      <b/>
      <sz val="11"/>
      <color rgb="FF7030A0"/>
      <name val="Myriad"/>
    </font>
    <font>
      <b/>
      <sz val="11"/>
      <color rgb="FFC00000"/>
      <name val="Myriad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 indent="1"/>
    </xf>
    <xf numFmtId="0" fontId="4" fillId="3" borderId="0" xfId="0" applyNumberFormat="1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  <xf numFmtId="165" fontId="1" fillId="3" borderId="0" xfId="0" applyNumberFormat="1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1" fillId="3" borderId="0" xfId="0" applyFont="1" applyFill="1" applyAlignment="1">
      <alignment horizontal="left" vertical="center" indent="1"/>
    </xf>
    <xf numFmtId="0" fontId="1" fillId="3" borderId="0" xfId="0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5" fillId="5" borderId="0" xfId="0" applyFont="1" applyFill="1"/>
    <xf numFmtId="0" fontId="5" fillId="5" borderId="0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left" vertical="center"/>
    </xf>
    <xf numFmtId="0" fontId="5" fillId="7" borderId="0" xfId="0" applyFont="1" applyFill="1" applyAlignment="1">
      <alignment horizontal="left" vertical="center"/>
    </xf>
    <xf numFmtId="0" fontId="6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164" fontId="5" fillId="4" borderId="0" xfId="0" applyNumberFormat="1" applyFont="1" applyFill="1" applyAlignment="1">
      <alignment horizontal="center" vertical="center"/>
    </xf>
    <xf numFmtId="164" fontId="7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left" inden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font>
        <b/>
        <i val="0"/>
        <color rgb="FF7030A0"/>
      </font>
    </dxf>
    <dxf>
      <font>
        <b/>
        <i val="0"/>
        <color theme="8" tint="-0.499984740745262"/>
      </font>
    </dxf>
    <dxf>
      <font>
        <b/>
        <i val="0"/>
        <color theme="9" tint="-0.499984740745262"/>
      </font>
    </dxf>
    <dxf>
      <font>
        <color theme="0"/>
      </font>
      <fill>
        <patternFill>
          <bgColor theme="1" tint="0.49998474074526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b/>
        <i val="0"/>
        <color rgb="FFC00000"/>
      </font>
    </dxf>
    <dxf>
      <font>
        <b/>
        <i val="0"/>
        <color rgb="FFC00000"/>
      </font>
      <fill>
        <patternFill patternType="solid">
          <fgColor auto="1"/>
          <bgColor theme="3" tint="0.59996337778862885"/>
        </patternFill>
      </fill>
    </dxf>
    <dxf>
      <font>
        <b/>
        <i val="0"/>
        <color theme="2" tint="-0.89996032593768116"/>
      </font>
      <fill>
        <patternFill patternType="solid">
          <fgColor auto="1"/>
          <bgColor rgb="FFF3B3F3"/>
        </patternFill>
      </fill>
    </dxf>
    <dxf>
      <font>
        <b/>
        <i val="0"/>
        <color rgb="FF7030A0"/>
      </font>
      <fill>
        <patternFill patternType="solid">
          <fgColor auto="1"/>
          <bgColor theme="4" tint="0.59996337778862885"/>
        </patternFill>
      </fill>
    </dxf>
    <dxf>
      <font>
        <b/>
        <i val="0"/>
        <color theme="1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/>
        <i val="0"/>
        <color theme="1" tint="4.9989318521683403E-2"/>
      </font>
      <fill>
        <patternFill>
          <bgColor theme="4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ill>
        <patternFill>
          <bgColor rgb="FFF2F2F2"/>
        </patternFill>
      </fill>
    </dxf>
    <dxf>
      <fill>
        <patternFill>
          <bgColor rgb="FFFFFFFF"/>
        </pattern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font>
        <b/>
        <i val="0"/>
        <color rgb="FF000000"/>
      </font>
      <fill>
        <gradientFill degree="90">
          <stop position="0">
            <color theme="0"/>
          </stop>
          <stop position="0">
            <color theme="0"/>
          </stop>
          <stop position="1">
            <color theme="0"/>
          </stop>
          <stop position="1">
            <color theme="0" tint="-0.1489913632618183"/>
          </stop>
        </gradientFill>
      </fill>
    </dxf>
    <dxf>
      <border>
        <left style="thin">
          <color rgb="FFB3B3B3"/>
        </left>
        <right style="thin">
          <color rgb="FFB3B3B3"/>
        </right>
        <top style="thin">
          <color rgb="FFB3B3B3"/>
        </top>
        <bottom style="thin">
          <color rgb="FFB3B3B3"/>
        </bottom>
      </border>
    </dxf>
  </dxfs>
  <tableStyles count="1" defaultTableStyle="TableStyleMedium2" defaultPivotStyle="PivotStyleLight16">
    <tableStyle name="Sage Pivot Table Style" count="5">
      <tableStyleElement type="wholeTable" dxfId="17"/>
      <tableStyleElement type="headerRow" dxfId="16"/>
      <tableStyleElement type="totalRow" dxfId="15"/>
      <tableStyleElement type="firstRowStripe" dxfId="14"/>
      <tableStyleElement type="secondRowStripe" dxfId="1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workbookViewId="0">
      <selection activeCell="D21" sqref="D21"/>
    </sheetView>
  </sheetViews>
  <sheetFormatPr baseColWidth="10" defaultRowHeight="15" x14ac:dyDescent="0.25"/>
  <cols>
    <col min="2" max="2" width="24.42578125" customWidth="1"/>
    <col min="3" max="3" width="16.85546875" customWidth="1"/>
    <col min="4" max="4" width="20.42578125" customWidth="1"/>
    <col min="5" max="5" width="22.7109375" customWidth="1"/>
    <col min="6" max="6" width="26" customWidth="1"/>
    <col min="7" max="7" width="17.85546875" customWidth="1"/>
    <col min="8" max="8" width="14.7109375" customWidth="1"/>
    <col min="10" max="10" width="17.140625" customWidth="1"/>
    <col min="11" max="11" width="22.42578125" customWidth="1"/>
    <col min="12" max="12" width="16.85546875" customWidth="1"/>
  </cols>
  <sheetData>
    <row r="1" spans="1:13" x14ac:dyDescent="0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3" t="s">
        <v>5</v>
      </c>
      <c r="G1" s="2" t="s">
        <v>6</v>
      </c>
      <c r="H1" s="3" t="s">
        <v>7</v>
      </c>
      <c r="I1" s="2" t="s">
        <v>8</v>
      </c>
      <c r="J1" s="3" t="s">
        <v>9</v>
      </c>
      <c r="K1" s="2" t="s">
        <v>10</v>
      </c>
      <c r="L1" s="3" t="s">
        <v>11</v>
      </c>
      <c r="M1" s="2" t="s">
        <v>12</v>
      </c>
    </row>
    <row r="2" spans="1:13" x14ac:dyDescent="0.25">
      <c r="A2" s="4" t="s">
        <v>52</v>
      </c>
      <c r="B2" s="5" t="s">
        <v>15</v>
      </c>
      <c r="C2" s="1" t="s">
        <v>13</v>
      </c>
      <c r="D2" s="6" t="s">
        <v>14</v>
      </c>
      <c r="E2" s="7">
        <v>4500</v>
      </c>
      <c r="F2" s="8">
        <v>42653</v>
      </c>
      <c r="G2" s="9">
        <f>SUM(F2+I2)</f>
        <v>42683</v>
      </c>
      <c r="H2" s="10"/>
      <c r="I2" s="1">
        <v>30</v>
      </c>
      <c r="J2" s="2"/>
      <c r="K2" s="7"/>
      <c r="L2" s="11"/>
      <c r="M2" s="12"/>
    </row>
    <row r="3" spans="1:13" x14ac:dyDescent="0.25">
      <c r="A3" s="13" t="s">
        <v>52</v>
      </c>
      <c r="B3" s="14" t="s">
        <v>16</v>
      </c>
      <c r="C3" s="15" t="s">
        <v>13</v>
      </c>
      <c r="D3" s="16" t="s">
        <v>21</v>
      </c>
      <c r="E3" s="11">
        <v>3000</v>
      </c>
      <c r="F3" s="9">
        <v>42657</v>
      </c>
      <c r="G3" s="8">
        <f>SUM(F3+I3)</f>
        <v>42687</v>
      </c>
      <c r="H3" s="17"/>
      <c r="I3" s="15">
        <v>30</v>
      </c>
      <c r="J3" s="3"/>
      <c r="K3" s="11"/>
      <c r="L3" s="7"/>
      <c r="M3" s="18"/>
    </row>
    <row r="4" spans="1:13" x14ac:dyDescent="0.25">
      <c r="A4" s="4" t="s">
        <v>52</v>
      </c>
      <c r="B4" s="5" t="s">
        <v>15</v>
      </c>
      <c r="C4" s="1" t="s">
        <v>13</v>
      </c>
      <c r="D4" s="6" t="s">
        <v>22</v>
      </c>
      <c r="E4" s="7">
        <v>2500</v>
      </c>
      <c r="F4" s="8">
        <v>42665</v>
      </c>
      <c r="G4" s="9">
        <f t="shared" ref="G4:G10" si="0">SUM(F4+I4)</f>
        <v>42695</v>
      </c>
      <c r="H4" s="10"/>
      <c r="I4" s="1">
        <v>30</v>
      </c>
      <c r="J4" s="2"/>
      <c r="K4" s="7"/>
      <c r="L4" s="11"/>
      <c r="M4" s="12"/>
    </row>
    <row r="5" spans="1:13" x14ac:dyDescent="0.25">
      <c r="A5" s="4" t="s">
        <v>53</v>
      </c>
      <c r="B5" s="14" t="s">
        <v>17</v>
      </c>
      <c r="C5" s="15" t="s">
        <v>13</v>
      </c>
      <c r="D5" s="6" t="s">
        <v>23</v>
      </c>
      <c r="E5" s="11">
        <v>6000</v>
      </c>
      <c r="F5" s="9">
        <v>42677</v>
      </c>
      <c r="G5" s="8">
        <f t="shared" si="0"/>
        <v>42707</v>
      </c>
      <c r="H5" s="17"/>
      <c r="I5" s="15">
        <v>30</v>
      </c>
      <c r="J5" s="3"/>
      <c r="K5" s="11"/>
      <c r="L5" s="7"/>
      <c r="M5" s="18"/>
    </row>
    <row r="6" spans="1:13" x14ac:dyDescent="0.25">
      <c r="A6" s="4" t="s">
        <v>52</v>
      </c>
      <c r="B6" s="5" t="s">
        <v>18</v>
      </c>
      <c r="C6" s="1" t="s">
        <v>13</v>
      </c>
      <c r="D6" s="6" t="s">
        <v>24</v>
      </c>
      <c r="E6" s="7">
        <v>1500</v>
      </c>
      <c r="F6" s="8">
        <v>42678</v>
      </c>
      <c r="G6" s="9">
        <f t="shared" si="0"/>
        <v>42708</v>
      </c>
      <c r="H6" s="10"/>
      <c r="I6" s="1">
        <v>30</v>
      </c>
      <c r="J6" s="2"/>
      <c r="K6" s="7"/>
      <c r="L6" s="11"/>
      <c r="M6" s="12"/>
    </row>
    <row r="7" spans="1:13" x14ac:dyDescent="0.25">
      <c r="A7" s="4" t="s">
        <v>52</v>
      </c>
      <c r="B7" s="14" t="s">
        <v>15</v>
      </c>
      <c r="C7" s="15" t="s">
        <v>13</v>
      </c>
      <c r="D7" s="6" t="s">
        <v>25</v>
      </c>
      <c r="E7" s="11">
        <v>300</v>
      </c>
      <c r="F7" s="9">
        <v>42681</v>
      </c>
      <c r="G7" s="8">
        <f t="shared" si="0"/>
        <v>42711</v>
      </c>
      <c r="H7" s="17"/>
      <c r="I7" s="15">
        <v>30</v>
      </c>
      <c r="J7" s="3"/>
      <c r="K7" s="11"/>
      <c r="L7" s="7"/>
      <c r="M7" s="18"/>
    </row>
    <row r="8" spans="1:13" x14ac:dyDescent="0.25">
      <c r="A8" s="4" t="s">
        <v>52</v>
      </c>
      <c r="B8" s="5" t="s">
        <v>16</v>
      </c>
      <c r="C8" s="1" t="s">
        <v>13</v>
      </c>
      <c r="D8" s="6" t="s">
        <v>26</v>
      </c>
      <c r="E8" s="7">
        <v>4500</v>
      </c>
      <c r="F8" s="8">
        <v>42685</v>
      </c>
      <c r="G8" s="9">
        <f t="shared" si="0"/>
        <v>42715</v>
      </c>
      <c r="H8" s="10"/>
      <c r="I8" s="1">
        <v>30</v>
      </c>
      <c r="J8" s="2"/>
      <c r="K8" s="7"/>
      <c r="L8" s="11"/>
      <c r="M8" s="12"/>
    </row>
    <row r="9" spans="1:13" x14ac:dyDescent="0.25">
      <c r="A9" s="13" t="s">
        <v>53</v>
      </c>
      <c r="B9" s="14" t="s">
        <v>19</v>
      </c>
      <c r="C9" s="15" t="s">
        <v>13</v>
      </c>
      <c r="D9" s="6" t="s">
        <v>27</v>
      </c>
      <c r="E9" s="11">
        <v>2000</v>
      </c>
      <c r="F9" s="9">
        <v>42687</v>
      </c>
      <c r="G9" s="8">
        <f t="shared" si="0"/>
        <v>42717</v>
      </c>
      <c r="H9" s="17"/>
      <c r="I9" s="15">
        <v>30</v>
      </c>
      <c r="J9" s="3"/>
      <c r="K9" s="11"/>
      <c r="L9" s="7"/>
      <c r="M9" s="18"/>
    </row>
    <row r="10" spans="1:13" x14ac:dyDescent="0.25">
      <c r="A10" s="4" t="s">
        <v>52</v>
      </c>
      <c r="B10" s="5" t="s">
        <v>20</v>
      </c>
      <c r="C10" s="1" t="s">
        <v>13</v>
      </c>
      <c r="D10" s="6" t="s">
        <v>28</v>
      </c>
      <c r="E10" s="7">
        <v>1000</v>
      </c>
      <c r="F10" s="8">
        <v>42696</v>
      </c>
      <c r="G10" s="9">
        <f t="shared" si="0"/>
        <v>42726</v>
      </c>
      <c r="H10" s="10"/>
      <c r="I10" s="1">
        <v>30</v>
      </c>
      <c r="J10" s="2"/>
      <c r="K10" s="7"/>
      <c r="L10" s="11"/>
      <c r="M10" s="12"/>
    </row>
    <row r="11" spans="1:13" x14ac:dyDescent="0.25">
      <c r="D11" s="19"/>
    </row>
  </sheetData>
  <conditionalFormatting sqref="H2:H10">
    <cfRule type="cellIs" dxfId="12" priority="1" operator="greaterThan">
      <formula>30000</formula>
    </cfRule>
    <cfRule type="cellIs" dxfId="11" priority="4" operator="between">
      <formula>-7</formula>
      <formula>0</formula>
    </cfRule>
    <cfRule type="cellIs" dxfId="10" priority="5" operator="greaterThan">
      <formula>0</formula>
    </cfRule>
    <cfRule type="cellIs" dxfId="9" priority="6" operator="greaterThan">
      <formula>0</formula>
    </cfRule>
    <cfRule type="cellIs" dxfId="8" priority="7" operator="greaterThan">
      <formula>0</formula>
    </cfRule>
    <cfRule type="cellIs" dxfId="7" priority="8" operator="lessThan">
      <formula>0</formula>
    </cfRule>
    <cfRule type="cellIs" dxfId="6" priority="9" operator="greaterThan">
      <formula>0</formula>
    </cfRule>
    <cfRule type="cellIs" dxfId="5" priority="10" operator="greaterThan">
      <formula>0</formula>
    </cfRule>
  </conditionalFormatting>
  <conditionalFormatting sqref="L2:L10">
    <cfRule type="cellIs" dxfId="4" priority="2" operator="greaterThan">
      <formula>0</formula>
    </cfRule>
    <cfRule type="cellIs" dxfId="3" priority="3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workbookViewId="0">
      <selection activeCell="D15" sqref="D15"/>
    </sheetView>
  </sheetViews>
  <sheetFormatPr baseColWidth="10" defaultColWidth="11.42578125" defaultRowHeight="15" x14ac:dyDescent="0.25"/>
  <cols>
    <col min="1" max="1" width="9.85546875" style="20" customWidth="1"/>
    <col min="2" max="2" width="10.140625" style="32" customWidth="1"/>
    <col min="3" max="3" width="12.28515625" style="33" customWidth="1"/>
    <col min="4" max="4" width="15.5703125" style="20" customWidth="1"/>
    <col min="5" max="5" width="10.7109375" style="20" customWidth="1"/>
    <col min="6" max="6" width="17.140625" style="20" customWidth="1"/>
    <col min="7" max="7" width="15.28515625" style="20" customWidth="1"/>
    <col min="8" max="9" width="18.7109375" style="20" customWidth="1"/>
    <col min="10" max="10" width="18.85546875" style="20" customWidth="1"/>
    <col min="11" max="11" width="17.42578125" style="20" customWidth="1"/>
    <col min="12" max="12" width="16.28515625" style="20" customWidth="1"/>
    <col min="13" max="13" width="16.85546875" style="20" customWidth="1"/>
    <col min="14" max="14" width="16.28515625" style="20" customWidth="1"/>
    <col min="15" max="15" width="16.7109375" style="20" customWidth="1"/>
    <col min="16" max="16" width="15.85546875" style="20" customWidth="1"/>
    <col min="17" max="17" width="15.5703125" style="20" customWidth="1"/>
    <col min="18" max="20" width="15.140625" style="20" customWidth="1"/>
    <col min="21" max="21" width="48.42578125" style="20" customWidth="1"/>
    <col min="22" max="16384" width="11.42578125" style="20"/>
  </cols>
  <sheetData>
    <row r="1" spans="1:21" x14ac:dyDescent="0.25">
      <c r="B1" s="34">
        <f ca="1">(TODAY())</f>
        <v>42703</v>
      </c>
      <c r="C1" s="35"/>
    </row>
    <row r="2" spans="1:21" ht="15.75" thickBot="1" x14ac:dyDescent="0.3">
      <c r="B2" s="36"/>
      <c r="C2" s="37"/>
    </row>
    <row r="3" spans="1:21" ht="7.5" customHeight="1" x14ac:dyDescent="0.25">
      <c r="B3" s="21"/>
      <c r="C3" s="21"/>
    </row>
    <row r="4" spans="1:21" x14ac:dyDescent="0.25">
      <c r="A4" s="22" t="s">
        <v>29</v>
      </c>
      <c r="B4" s="23" t="s">
        <v>30</v>
      </c>
      <c r="C4" s="22" t="s">
        <v>31</v>
      </c>
      <c r="D4" s="23" t="s">
        <v>32</v>
      </c>
      <c r="E4" s="22" t="s">
        <v>33</v>
      </c>
      <c r="F4" s="23" t="s">
        <v>34</v>
      </c>
      <c r="G4" s="22" t="s">
        <v>35</v>
      </c>
      <c r="H4" s="23" t="s">
        <v>36</v>
      </c>
      <c r="I4" s="23" t="s">
        <v>37</v>
      </c>
      <c r="J4" s="22" t="s">
        <v>38</v>
      </c>
      <c r="K4" s="22" t="s">
        <v>39</v>
      </c>
      <c r="L4" s="23" t="s">
        <v>40</v>
      </c>
      <c r="M4" s="22" t="s">
        <v>41</v>
      </c>
      <c r="N4" s="23" t="s">
        <v>42</v>
      </c>
      <c r="O4" s="22" t="s">
        <v>43</v>
      </c>
      <c r="P4" s="23" t="s">
        <v>44</v>
      </c>
      <c r="Q4" s="22" t="s">
        <v>45</v>
      </c>
      <c r="R4" s="23" t="s">
        <v>46</v>
      </c>
      <c r="S4" s="23" t="s">
        <v>47</v>
      </c>
      <c r="T4" s="23" t="s">
        <v>48</v>
      </c>
      <c r="U4" s="22" t="s">
        <v>49</v>
      </c>
    </row>
    <row r="5" spans="1:21" x14ac:dyDescent="0.25">
      <c r="A5" s="24" t="s">
        <v>52</v>
      </c>
      <c r="B5" s="3">
        <v>2016</v>
      </c>
      <c r="C5" s="25" t="s">
        <v>51</v>
      </c>
      <c r="D5" s="26"/>
      <c r="E5" s="27"/>
      <c r="F5" s="28"/>
      <c r="G5" s="29"/>
      <c r="H5" s="28"/>
      <c r="I5" s="28"/>
      <c r="J5" s="29"/>
      <c r="K5" s="29"/>
      <c r="L5" s="30"/>
      <c r="M5" s="29"/>
      <c r="N5" s="28"/>
      <c r="O5" s="29"/>
      <c r="P5" s="28"/>
      <c r="Q5" s="29"/>
      <c r="R5" s="28"/>
      <c r="S5" s="28"/>
      <c r="T5" s="28"/>
      <c r="U5" s="31"/>
    </row>
    <row r="6" spans="1:21" x14ac:dyDescent="0.25">
      <c r="A6" s="24" t="s">
        <v>52</v>
      </c>
      <c r="B6" s="3">
        <v>2016</v>
      </c>
      <c r="C6" s="25" t="s">
        <v>54</v>
      </c>
      <c r="D6" s="26"/>
      <c r="E6" s="27"/>
      <c r="F6" s="28"/>
      <c r="G6" s="29"/>
      <c r="H6" s="28"/>
      <c r="I6" s="28"/>
      <c r="J6" s="29"/>
      <c r="K6" s="29"/>
      <c r="L6" s="30"/>
      <c r="M6" s="29"/>
      <c r="N6" s="28"/>
      <c r="O6" s="29"/>
      <c r="P6" s="28"/>
      <c r="Q6" s="29"/>
      <c r="R6" s="28"/>
      <c r="S6" s="28"/>
      <c r="T6" s="28"/>
      <c r="U6" s="31"/>
    </row>
    <row r="31" spans="7:7" x14ac:dyDescent="0.25">
      <c r="G31" s="20" t="s">
        <v>50</v>
      </c>
    </row>
  </sheetData>
  <mergeCells count="1">
    <mergeCell ref="B1:C2"/>
  </mergeCells>
  <conditionalFormatting sqref="A5:A6">
    <cfRule type="containsText" dxfId="2" priority="1" operator="containsText" text="LJP">
      <formula>NOT(ISERROR(SEARCH("LJP",A5)))</formula>
    </cfRule>
    <cfRule type="containsText" dxfId="1" priority="2" operator="containsText" text="ADN">
      <formula>NOT(ISERROR(SEARCH("ADN",A5)))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stopIfTrue="1" operator="containsText" id="{3EB9D447-D4BE-4A55-BD01-A4D196287E11}">
            <xm:f>NOT(ISERROR(SEARCH("ALM",A5)))</xm:f>
            <xm:f>"ALM"</xm:f>
            <x14:dxf>
              <font>
                <b/>
                <i val="0"/>
                <color rgb="FF7030A0"/>
              </font>
            </x14:dxf>
          </x14:cfRule>
          <xm:sqref>A5:A6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Synthese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2016-11-29T17:12:57Z</dcterms:created>
  <dcterms:modified xsi:type="dcterms:W3CDTF">2016-11-29T17:32:25Z</dcterms:modified>
</cp:coreProperties>
</file>