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480" yWindow="300" windowWidth="18495" windowHeight="11700"/>
  </bookViews>
  <sheets>
    <sheet name="Feuil1" sheetId="5" r:id="rId1"/>
  </sheets>
  <definedNames>
    <definedName name="AN">Feuil1!$FQ$3</definedName>
    <definedName name="DateDebut">Feuil1!$FP$2</definedName>
    <definedName name="DebN" localSheetId="0">Feuil1!$Y$6</definedName>
    <definedName name="DebN">#REF!</definedName>
    <definedName name="feries">Feuil1!$B$4:$X$7</definedName>
    <definedName name="fériés">Feuil1!$B$4:$X$7</definedName>
    <definedName name="FinN" localSheetId="0">Feuil1!$Z$6</definedName>
    <definedName name="FinN">#REF!</definedName>
    <definedName name="jours_férier" localSheetId="0">Feuil1!$B$5:$W$5,Feuil1!$B$7:$S$7</definedName>
    <definedName name="JoursFerie">#REF!</definedName>
    <definedName name="les_mois" localSheetId="0">Feuil1!$TY$1:$TY$12</definedName>
    <definedName name="suivant">IF(WEEKDAY(Feuil1!A$3,2)=5,IF(Feuil1!XFD$7=5,1,Feuil1!XFD$7+1),Feuil1!XFD$7)</definedName>
  </definedNames>
  <calcPr calcId="125725"/>
</workbook>
</file>

<file path=xl/calcChain.xml><?xml version="1.0" encoding="utf-8"?>
<calcChain xmlns="http://schemas.openxmlformats.org/spreadsheetml/2006/main">
  <c r="FU14" i="5" a="1"/>
  <c r="FU14" s="1"/>
  <c r="GO117"/>
  <c r="GH117"/>
  <c r="GA117"/>
  <c r="FT117"/>
  <c r="FQ117"/>
  <c r="GO116"/>
  <c r="GH116"/>
  <c r="GA116"/>
  <c r="FT116"/>
  <c r="FQ116"/>
  <c r="GO115"/>
  <c r="GH115"/>
  <c r="GA115"/>
  <c r="FT115"/>
  <c r="FQ115"/>
  <c r="GO114"/>
  <c r="GH114"/>
  <c r="GA114"/>
  <c r="FT114"/>
  <c r="FQ114"/>
  <c r="GO113"/>
  <c r="GH113"/>
  <c r="GA113"/>
  <c r="FT113"/>
  <c r="FQ113"/>
  <c r="GO112"/>
  <c r="GH112"/>
  <c r="GA112"/>
  <c r="FT112"/>
  <c r="FQ112"/>
  <c r="GO110"/>
  <c r="GH110"/>
  <c r="GA110"/>
  <c r="FT110"/>
  <c r="FQ110"/>
  <c r="GO109"/>
  <c r="GH109"/>
  <c r="GA109"/>
  <c r="FT109"/>
  <c r="FQ109"/>
  <c r="GO108"/>
  <c r="GH108"/>
  <c r="GA108"/>
  <c r="FT108"/>
  <c r="FQ108"/>
  <c r="GO107"/>
  <c r="GH107"/>
  <c r="GA107"/>
  <c r="FT107"/>
  <c r="FQ107"/>
  <c r="GO106"/>
  <c r="GH106"/>
  <c r="GA106"/>
  <c r="FT106"/>
  <c r="FQ106"/>
  <c r="GO105"/>
  <c r="GH105"/>
  <c r="GA105"/>
  <c r="FT105"/>
  <c r="FQ105"/>
  <c r="GO103"/>
  <c r="GH103"/>
  <c r="GA103"/>
  <c r="FT103"/>
  <c r="FQ103"/>
  <c r="GO102"/>
  <c r="GH102"/>
  <c r="GA102"/>
  <c r="FT102"/>
  <c r="FQ102"/>
  <c r="GO101"/>
  <c r="GH101"/>
  <c r="GA101"/>
  <c r="FT101"/>
  <c r="FQ101"/>
  <c r="GO100"/>
  <c r="GH100"/>
  <c r="GA100"/>
  <c r="FT100"/>
  <c r="FQ100"/>
  <c r="GO99"/>
  <c r="GH99"/>
  <c r="GA99"/>
  <c r="FT99"/>
  <c r="FQ99"/>
  <c r="GO98"/>
  <c r="GH98"/>
  <c r="GA98"/>
  <c r="FT98"/>
  <c r="FQ98"/>
  <c r="GO96"/>
  <c r="GH96"/>
  <c r="GA96"/>
  <c r="FT96"/>
  <c r="FQ96"/>
  <c r="GO95"/>
  <c r="GH95"/>
  <c r="GA95"/>
  <c r="FT95"/>
  <c r="FQ95"/>
  <c r="GO94"/>
  <c r="GH94"/>
  <c r="GA94"/>
  <c r="FT94"/>
  <c r="FQ94"/>
  <c r="GO93"/>
  <c r="GH93"/>
  <c r="GA93"/>
  <c r="FT93"/>
  <c r="FQ93"/>
  <c r="GO92"/>
  <c r="GH92"/>
  <c r="GA92"/>
  <c r="FT92"/>
  <c r="FQ92"/>
  <c r="GO91"/>
  <c r="GH91"/>
  <c r="GA91"/>
  <c r="FT91"/>
  <c r="FQ91"/>
  <c r="GO89"/>
  <c r="GH89"/>
  <c r="GA89"/>
  <c r="FT89"/>
  <c r="FQ89"/>
  <c r="GO88"/>
  <c r="GH88"/>
  <c r="GA88"/>
  <c r="FT88"/>
  <c r="FQ88"/>
  <c r="GO87"/>
  <c r="GH87"/>
  <c r="GA87"/>
  <c r="FT87"/>
  <c r="FQ87"/>
  <c r="GO86"/>
  <c r="GH86"/>
  <c r="GA86"/>
  <c r="FT86"/>
  <c r="FQ86"/>
  <c r="GO85"/>
  <c r="GH85"/>
  <c r="GA85"/>
  <c r="FT85"/>
  <c r="FQ85"/>
  <c r="GO84"/>
  <c r="GH84"/>
  <c r="GA84"/>
  <c r="FT84"/>
  <c r="FQ84"/>
  <c r="GO67"/>
  <c r="GH67"/>
  <c r="GA67"/>
  <c r="FT67"/>
  <c r="FQ67"/>
  <c r="GO66"/>
  <c r="GH66"/>
  <c r="GA66"/>
  <c r="FT66"/>
  <c r="FQ66"/>
  <c r="GO65"/>
  <c r="GH65"/>
  <c r="GA65"/>
  <c r="FT65"/>
  <c r="FQ65"/>
  <c r="GO64"/>
  <c r="GH64"/>
  <c r="GA64"/>
  <c r="FT64"/>
  <c r="FQ64"/>
  <c r="GO63"/>
  <c r="GH63"/>
  <c r="GA63"/>
  <c r="FT63"/>
  <c r="FQ63"/>
  <c r="GO62"/>
  <c r="GH62"/>
  <c r="GA62"/>
  <c r="FT62"/>
  <c r="FQ62"/>
  <c r="GO45"/>
  <c r="GH45"/>
  <c r="GA45"/>
  <c r="FT45"/>
  <c r="FQ45"/>
  <c r="GO44"/>
  <c r="GH44"/>
  <c r="GA44"/>
  <c r="FT44"/>
  <c r="FQ44"/>
  <c r="GO43"/>
  <c r="GH43"/>
  <c r="GA43"/>
  <c r="FT43"/>
  <c r="FQ43"/>
  <c r="GO42"/>
  <c r="GH42"/>
  <c r="GA42"/>
  <c r="FT42"/>
  <c r="FQ42"/>
  <c r="GO41"/>
  <c r="GH41"/>
  <c r="GA41"/>
  <c r="FT41"/>
  <c r="FQ41"/>
  <c r="GO40"/>
  <c r="GH40"/>
  <c r="GA40"/>
  <c r="FT40"/>
  <c r="FQ40"/>
  <c r="GO39"/>
  <c r="GH39"/>
  <c r="GA39"/>
  <c r="FT39"/>
  <c r="FQ39"/>
  <c r="UG23"/>
  <c r="UD23"/>
  <c r="FS23"/>
  <c r="FR23"/>
  <c r="FQ23"/>
  <c r="FP23"/>
  <c r="UG22"/>
  <c r="UD22"/>
  <c r="FS22"/>
  <c r="FR22"/>
  <c r="FQ22"/>
  <c r="FP22"/>
  <c r="UG21"/>
  <c r="UD21"/>
  <c r="FS21"/>
  <c r="FR21"/>
  <c r="FQ21"/>
  <c r="FP21"/>
  <c r="UG20"/>
  <c r="UD20"/>
  <c r="FS20"/>
  <c r="FR20"/>
  <c r="FQ20"/>
  <c r="FP20"/>
  <c r="UG19"/>
  <c r="UD19"/>
  <c r="FS19"/>
  <c r="FR19"/>
  <c r="FQ19"/>
  <c r="FP19"/>
  <c r="UG18"/>
  <c r="UD18"/>
  <c r="FS18"/>
  <c r="FR18"/>
  <c r="FQ18"/>
  <c r="FP18"/>
  <c r="UG17"/>
  <c r="UD17"/>
  <c r="FS17"/>
  <c r="FR17"/>
  <c r="FQ17"/>
  <c r="FP17"/>
  <c r="UG16"/>
  <c r="UD16"/>
  <c r="FS16"/>
  <c r="FR16"/>
  <c r="FQ16"/>
  <c r="FP16"/>
  <c r="UG15"/>
  <c r="UD15"/>
  <c r="FS15"/>
  <c r="FR15"/>
  <c r="FQ15"/>
  <c r="FP15"/>
  <c r="UG14"/>
  <c r="UD14"/>
  <c r="FS7"/>
  <c r="FR7"/>
  <c r="FQ7" s="1"/>
  <c r="FP7" s="1"/>
  <c r="FO7" s="1"/>
  <c r="FN7" s="1"/>
  <c r="FP4"/>
  <c r="FU3"/>
  <c r="FP3"/>
  <c r="FT17" l="1"/>
  <c r="FT18"/>
  <c r="FT19"/>
  <c r="FT20"/>
  <c r="FT15"/>
  <c r="FT16"/>
  <c r="FT21"/>
  <c r="FT22"/>
  <c r="FT23"/>
  <c r="TY13"/>
  <c r="FV3"/>
  <c r="FV14" s="1" a="1"/>
  <c r="FV14" s="1"/>
  <c r="FU13"/>
  <c r="FU10" s="1"/>
  <c r="FU12"/>
  <c r="FV12" s="1"/>
  <c r="FW12" s="1"/>
  <c r="FX12" s="1"/>
  <c r="FY12" s="1"/>
  <c r="FZ12" s="1"/>
  <c r="GA12" s="1"/>
  <c r="GB12" s="1"/>
  <c r="GC12" s="1"/>
  <c r="GD12" s="1"/>
  <c r="GE12" s="1"/>
  <c r="GF12" s="1"/>
  <c r="GG12" s="1"/>
  <c r="GH12" s="1"/>
  <c r="GI12" s="1"/>
  <c r="GJ12" s="1"/>
  <c r="GK12" s="1"/>
  <c r="GL12" s="1"/>
  <c r="GM12" s="1"/>
  <c r="GN12" s="1"/>
  <c r="GO12" s="1"/>
  <c r="GP12" s="1"/>
  <c r="GQ12" s="1"/>
  <c r="GR12" s="1"/>
  <c r="GS12" s="1"/>
  <c r="GT12" s="1"/>
  <c r="GU12" s="1"/>
  <c r="GV12" s="1"/>
  <c r="GW12" s="1"/>
  <c r="GX12" s="1"/>
  <c r="GY12" s="1"/>
  <c r="GZ12" s="1"/>
  <c r="HA12" s="1"/>
  <c r="HB12" s="1"/>
  <c r="HC12" s="1"/>
  <c r="HD12" s="1"/>
  <c r="HE12" s="1"/>
  <c r="HF12" s="1"/>
  <c r="HG12" s="1"/>
  <c r="HH12" s="1"/>
  <c r="HI12" s="1"/>
  <c r="HJ12" s="1"/>
  <c r="HK12" s="1"/>
  <c r="HL12" s="1"/>
  <c r="HM12" s="1"/>
  <c r="HN12" s="1"/>
  <c r="HO12" s="1"/>
  <c r="HP12" s="1"/>
  <c r="HQ12" s="1"/>
  <c r="HR12" s="1"/>
  <c r="HS12" s="1"/>
  <c r="HT12" s="1"/>
  <c r="HU12" s="1"/>
  <c r="HV12" s="1"/>
  <c r="HW12" s="1"/>
  <c r="HX12" s="1"/>
  <c r="HY12" s="1"/>
  <c r="HZ12" s="1"/>
  <c r="IA12" s="1"/>
  <c r="IB12" s="1"/>
  <c r="IC12" s="1"/>
  <c r="ID12" s="1"/>
  <c r="IE12" s="1"/>
  <c r="IF12" s="1"/>
  <c r="IG12" s="1"/>
  <c r="IH12" s="1"/>
  <c r="II12" s="1"/>
  <c r="IJ12" s="1"/>
  <c r="IK12" s="1"/>
  <c r="IL12" s="1"/>
  <c r="IM12" s="1"/>
  <c r="IN12" s="1"/>
  <c r="IO12" s="1"/>
  <c r="IP12" s="1"/>
  <c r="IQ12" s="1"/>
  <c r="IR12" s="1"/>
  <c r="IS12" s="1"/>
  <c r="IT12" s="1"/>
  <c r="IU12" s="1"/>
  <c r="IV12" s="1"/>
  <c r="IW12" s="1"/>
  <c r="IX12" s="1"/>
  <c r="IY12" s="1"/>
  <c r="IZ12" s="1"/>
  <c r="JA12" s="1"/>
  <c r="JB12" s="1"/>
  <c r="JC12" s="1"/>
  <c r="JD12" s="1"/>
  <c r="JE12" s="1"/>
  <c r="JF12" s="1"/>
  <c r="JG12" s="1"/>
  <c r="JH12" s="1"/>
  <c r="JI12" s="1"/>
  <c r="JJ12" s="1"/>
  <c r="JK12" s="1"/>
  <c r="JL12" s="1"/>
  <c r="JM12" s="1"/>
  <c r="JN12" s="1"/>
  <c r="JO12" s="1"/>
  <c r="JP12" s="1"/>
  <c r="JQ12" s="1"/>
  <c r="JR12" s="1"/>
  <c r="JS12" s="1"/>
  <c r="JT12" s="1"/>
  <c r="JU12" s="1"/>
  <c r="JV12" s="1"/>
  <c r="JW12" s="1"/>
  <c r="JX12" s="1"/>
  <c r="JY12" s="1"/>
  <c r="JZ12" s="1"/>
  <c r="KA12" s="1"/>
  <c r="KB12" s="1"/>
  <c r="KC12" s="1"/>
  <c r="KD12" s="1"/>
  <c r="KE12" s="1"/>
  <c r="KF12" s="1"/>
  <c r="KG12" s="1"/>
  <c r="KH12" s="1"/>
  <c r="KI12" s="1"/>
  <c r="KJ12" s="1"/>
  <c r="KK12" s="1"/>
  <c r="KL12" s="1"/>
  <c r="KM12" s="1"/>
  <c r="KN12" s="1"/>
  <c r="KO12" s="1"/>
  <c r="KP12" s="1"/>
  <c r="KQ12" s="1"/>
  <c r="KR12" s="1"/>
  <c r="KS12" s="1"/>
  <c r="KT12" s="1"/>
  <c r="KU12" s="1"/>
  <c r="KV12" s="1"/>
  <c r="KW12" s="1"/>
  <c r="KX12" s="1"/>
  <c r="KY12" s="1"/>
  <c r="KZ12" s="1"/>
  <c r="LA12" s="1"/>
  <c r="LB12" s="1"/>
  <c r="LC12" s="1"/>
  <c r="LD12" s="1"/>
  <c r="LE12" s="1"/>
  <c r="LF12" s="1"/>
  <c r="LG12" s="1"/>
  <c r="LH12" s="1"/>
  <c r="LI12" s="1"/>
  <c r="LJ12" s="1"/>
  <c r="LK12" s="1"/>
  <c r="LL12" s="1"/>
  <c r="LM12" s="1"/>
  <c r="LN12" s="1"/>
  <c r="LO12" s="1"/>
  <c r="LP12" s="1"/>
  <c r="LQ12" s="1"/>
  <c r="LR12" s="1"/>
  <c r="LS12" s="1"/>
  <c r="LT12" s="1"/>
  <c r="LU12" s="1"/>
  <c r="LV12" s="1"/>
  <c r="LW12" s="1"/>
  <c r="LX12" s="1"/>
  <c r="LY12" s="1"/>
  <c r="LZ12" s="1"/>
  <c r="MA12" s="1"/>
  <c r="MB12" s="1"/>
  <c r="MC12" s="1"/>
  <c r="MD12" s="1"/>
  <c r="ME12" s="1"/>
  <c r="MF12" s="1"/>
  <c r="MG12" s="1"/>
  <c r="MH12" s="1"/>
  <c r="MI12" s="1"/>
  <c r="MJ12" s="1"/>
  <c r="MK12" s="1"/>
  <c r="ML12" s="1"/>
  <c r="MM12" s="1"/>
  <c r="MN12" s="1"/>
  <c r="MO12" s="1"/>
  <c r="MP12" s="1"/>
  <c r="MQ12" s="1"/>
  <c r="MR12" s="1"/>
  <c r="MS12" s="1"/>
  <c r="MT12" s="1"/>
  <c r="MU12" s="1"/>
  <c r="MV12" s="1"/>
  <c r="MW12" s="1"/>
  <c r="MX12" s="1"/>
  <c r="MY12" s="1"/>
  <c r="MZ12" s="1"/>
  <c r="NA12" s="1"/>
  <c r="NB12" s="1"/>
  <c r="NC12" s="1"/>
  <c r="ND12" s="1"/>
  <c r="NE12" s="1"/>
  <c r="NF12" s="1"/>
  <c r="NG12" s="1"/>
  <c r="NH12" s="1"/>
  <c r="NI12" s="1"/>
  <c r="NJ12" s="1"/>
  <c r="NK12" s="1"/>
  <c r="NL12" s="1"/>
  <c r="NM12" s="1"/>
  <c r="NN12" s="1"/>
  <c r="NO12" s="1"/>
  <c r="NP12" s="1"/>
  <c r="NQ12" s="1"/>
  <c r="NR12" s="1"/>
  <c r="NS12" s="1"/>
  <c r="NT12" s="1"/>
  <c r="NU12" s="1"/>
  <c r="NV12" s="1"/>
  <c r="NW12" s="1"/>
  <c r="NX12" s="1"/>
  <c r="NY12" s="1"/>
  <c r="NZ12" s="1"/>
  <c r="OA12" s="1"/>
  <c r="OB12" s="1"/>
  <c r="OC12" s="1"/>
  <c r="OD12" s="1"/>
  <c r="OE12" s="1"/>
  <c r="OF12" s="1"/>
  <c r="OG12" s="1"/>
  <c r="OH12" s="1"/>
  <c r="OI12" s="1"/>
  <c r="OJ12" s="1"/>
  <c r="OK12" s="1"/>
  <c r="OL12" s="1"/>
  <c r="OM12" s="1"/>
  <c r="ON12" s="1"/>
  <c r="OO12" s="1"/>
  <c r="OP12" s="1"/>
  <c r="OQ12" s="1"/>
  <c r="OR12" s="1"/>
  <c r="OS12" s="1"/>
  <c r="OT12" s="1"/>
  <c r="OU12" s="1"/>
  <c r="OV12" s="1"/>
  <c r="OW12" s="1"/>
  <c r="OX12" s="1"/>
  <c r="OY12" s="1"/>
  <c r="OZ12" s="1"/>
  <c r="PA12" s="1"/>
  <c r="PB12" s="1"/>
  <c r="PC12" s="1"/>
  <c r="PD12" s="1"/>
  <c r="PE12" s="1"/>
  <c r="PF12" s="1"/>
  <c r="PG12" s="1"/>
  <c r="PH12" s="1"/>
  <c r="PI12" s="1"/>
  <c r="PJ12" s="1"/>
  <c r="PK12" s="1"/>
  <c r="PL12" s="1"/>
  <c r="PM12" s="1"/>
  <c r="PN12" s="1"/>
  <c r="PO12" s="1"/>
  <c r="PP12" s="1"/>
  <c r="PQ12" s="1"/>
  <c r="PR12" s="1"/>
  <c r="PS12" s="1"/>
  <c r="PT12" s="1"/>
  <c r="PU12" s="1"/>
  <c r="PV12" s="1"/>
  <c r="PW12" s="1"/>
  <c r="PX12" s="1"/>
  <c r="PY12" s="1"/>
  <c r="PZ12" s="1"/>
  <c r="QA12" s="1"/>
  <c r="QB12" s="1"/>
  <c r="QC12" s="1"/>
  <c r="QD12" s="1"/>
  <c r="QE12" s="1"/>
  <c r="QF12" s="1"/>
  <c r="QG12" s="1"/>
  <c r="QH12" s="1"/>
  <c r="QI12" s="1"/>
  <c r="QJ12" s="1"/>
  <c r="QK12" s="1"/>
  <c r="QL12" s="1"/>
  <c r="QM12" s="1"/>
  <c r="QN12" s="1"/>
  <c r="QO12" s="1"/>
  <c r="QP12" s="1"/>
  <c r="QQ12" s="1"/>
  <c r="QR12" s="1"/>
  <c r="QS12" s="1"/>
  <c r="QT12" s="1"/>
  <c r="QU12" s="1"/>
  <c r="QV12" s="1"/>
  <c r="QW12" s="1"/>
  <c r="QX12" s="1"/>
  <c r="QY12" s="1"/>
  <c r="QZ12" s="1"/>
  <c r="RA12" s="1"/>
  <c r="RB12" s="1"/>
  <c r="RC12" s="1"/>
  <c r="RD12" s="1"/>
  <c r="RE12" s="1"/>
  <c r="RF12" s="1"/>
  <c r="RG12" s="1"/>
  <c r="RH12" s="1"/>
  <c r="RI12" s="1"/>
  <c r="RJ12" s="1"/>
  <c r="RK12" s="1"/>
  <c r="RL12" s="1"/>
  <c r="RM12" s="1"/>
  <c r="RN12" s="1"/>
  <c r="RO12" s="1"/>
  <c r="RP12" s="1"/>
  <c r="RQ12" s="1"/>
  <c r="RR12" s="1"/>
  <c r="RS12" s="1"/>
  <c r="RT12" s="1"/>
  <c r="RU12" s="1"/>
  <c r="RV12" s="1"/>
  <c r="RW12" s="1"/>
  <c r="RX12" s="1"/>
  <c r="RY12" s="1"/>
  <c r="RZ12" s="1"/>
  <c r="SA12" s="1"/>
  <c r="SB12" s="1"/>
  <c r="SC12" s="1"/>
  <c r="SD12" s="1"/>
  <c r="SE12" s="1"/>
  <c r="SF12" s="1"/>
  <c r="SG12" s="1"/>
  <c r="SH12" s="1"/>
  <c r="SI12" s="1"/>
  <c r="SJ12" s="1"/>
  <c r="SK12" s="1"/>
  <c r="SL12" s="1"/>
  <c r="SM12" s="1"/>
  <c r="SN12" s="1"/>
  <c r="SO12" s="1"/>
  <c r="SP12" s="1"/>
  <c r="SQ12" s="1"/>
  <c r="SR12" s="1"/>
  <c r="SS12" s="1"/>
  <c r="ST12" s="1"/>
  <c r="SU12" s="1"/>
  <c r="SV12" s="1"/>
  <c r="SW12" s="1"/>
  <c r="SX12" s="1"/>
  <c r="SY12" s="1"/>
  <c r="SZ12" s="1"/>
  <c r="TA12" s="1"/>
  <c r="TB12" s="1"/>
  <c r="TC12" s="1"/>
  <c r="TD12" s="1"/>
  <c r="TE12" s="1"/>
  <c r="TF12" s="1"/>
  <c r="TG12" s="1"/>
  <c r="TH12" s="1"/>
  <c r="TI12" s="1"/>
  <c r="TJ12" s="1"/>
  <c r="TK12" s="1"/>
  <c r="TL12" s="1"/>
  <c r="TM12" s="1"/>
  <c r="TN12" s="1"/>
  <c r="TO12" s="1"/>
  <c r="TP12" s="1"/>
  <c r="TQ12" s="1"/>
  <c r="TR12" s="1"/>
  <c r="TS12" s="1"/>
  <c r="TT12" s="1"/>
  <c r="TU12" s="1"/>
  <c r="FU24" l="1"/>
  <c r="FU8" s="1"/>
  <c r="FU7" a="1"/>
  <c r="FU7" s="1"/>
  <c r="FV7" s="1" a="1"/>
  <c r="FV7" s="1"/>
  <c r="FV24"/>
  <c r="FV8" s="1"/>
  <c r="FV13"/>
  <c r="FV10" s="1"/>
  <c r="FW3"/>
  <c r="FW14" s="1" a="1"/>
  <c r="FW14" s="1"/>
  <c r="TY14"/>
  <c r="FW24" l="1"/>
  <c r="FW8" s="1"/>
  <c r="FW13"/>
  <c r="FW10" s="1"/>
  <c r="FW7" a="1"/>
  <c r="FW7" s="1"/>
  <c r="FX3"/>
  <c r="FX14" s="1" a="1"/>
  <c r="FX14" s="1"/>
  <c r="FX13" l="1"/>
  <c r="FX10" s="1"/>
  <c r="FX7" a="1"/>
  <c r="FX7" s="1"/>
  <c r="FY3"/>
  <c r="FY14" s="1" a="1"/>
  <c r="FY14" s="1"/>
  <c r="FX24" l="1"/>
  <c r="FX8" s="1"/>
  <c r="FY24"/>
  <c r="FY8" s="1"/>
  <c r="FY13"/>
  <c r="FY10" s="1"/>
  <c r="FY7" a="1"/>
  <c r="FY7" s="1"/>
  <c r="FZ3"/>
  <c r="FZ14" s="1" a="1"/>
  <c r="FZ14" s="1"/>
  <c r="FZ24" l="1"/>
  <c r="FZ8" s="1"/>
  <c r="FZ13"/>
  <c r="FZ10" s="1"/>
  <c r="FZ7" a="1"/>
  <c r="FZ7" s="1"/>
  <c r="GA3"/>
  <c r="GA14" s="1" a="1"/>
  <c r="GA14" s="1"/>
  <c r="GA13" l="1"/>
  <c r="GA10" s="1"/>
  <c r="GA7" a="1"/>
  <c r="GA7" s="1"/>
  <c r="GB3"/>
  <c r="GB14" s="1" a="1"/>
  <c r="GB14" s="1"/>
  <c r="GA24" l="1"/>
  <c r="GA8" s="1"/>
  <c r="GB24"/>
  <c r="GB8" s="1"/>
  <c r="GB13"/>
  <c r="GB10" s="1"/>
  <c r="GB7" a="1"/>
  <c r="GB7" s="1"/>
  <c r="GC3"/>
  <c r="GC14" s="1" a="1"/>
  <c r="GC14" s="1"/>
  <c r="GC24" l="1"/>
  <c r="GC8" s="1"/>
  <c r="GC13"/>
  <c r="GC10" s="1"/>
  <c r="GC7" a="1"/>
  <c r="GC7" s="1"/>
  <c r="GD3"/>
  <c r="GD14" s="1" a="1"/>
  <c r="GD14" s="1"/>
  <c r="GD24" l="1"/>
  <c r="GD8" s="1"/>
  <c r="GD13"/>
  <c r="GD10" s="1"/>
  <c r="GD7" a="1"/>
  <c r="GD7" s="1"/>
  <c r="GE3"/>
  <c r="GE14" s="1" a="1"/>
  <c r="GE14" s="1"/>
  <c r="GE24" l="1"/>
  <c r="GE8" s="1"/>
  <c r="GE13"/>
  <c r="GE10" s="1"/>
  <c r="GE7" a="1"/>
  <c r="GE7" s="1"/>
  <c r="GF3"/>
  <c r="GF14" s="1" a="1"/>
  <c r="GF14" s="1"/>
  <c r="GF24" l="1"/>
  <c r="GF8" s="1"/>
  <c r="GF13"/>
  <c r="GF10" s="1"/>
  <c r="GF7" a="1"/>
  <c r="GF7" s="1"/>
  <c r="GG3"/>
  <c r="GG14" s="1" a="1"/>
  <c r="GG14" s="1"/>
  <c r="GG24" l="1"/>
  <c r="GG8" s="1"/>
  <c r="GG13"/>
  <c r="GG10" s="1"/>
  <c r="GG7" a="1"/>
  <c r="GG7" s="1"/>
  <c r="GH3"/>
  <c r="GH14" s="1" a="1"/>
  <c r="GH14" s="1"/>
  <c r="GH24" l="1"/>
  <c r="GH8" s="1"/>
  <c r="GH13"/>
  <c r="GH10" s="1"/>
  <c r="GH7" a="1"/>
  <c r="GH7" s="1"/>
  <c r="GI3"/>
  <c r="GI14" s="1" a="1"/>
  <c r="GI14" s="1"/>
  <c r="GI24" l="1"/>
  <c r="GI8" s="1"/>
  <c r="GI13"/>
  <c r="GI10" s="1"/>
  <c r="GI7" a="1"/>
  <c r="GI7" s="1"/>
  <c r="GJ3"/>
  <c r="GJ14" s="1" a="1"/>
  <c r="GJ14" s="1"/>
  <c r="GJ24" l="1"/>
  <c r="GJ8" s="1"/>
  <c r="GJ13"/>
  <c r="GJ10" s="1"/>
  <c r="GJ7" a="1"/>
  <c r="GJ7" s="1"/>
  <c r="GK3"/>
  <c r="GK14" s="1" a="1"/>
  <c r="GK14" s="1"/>
  <c r="GK24" l="1"/>
  <c r="GK8" s="1"/>
  <c r="GK13"/>
  <c r="GK10" s="1"/>
  <c r="GK7" a="1"/>
  <c r="GK7" s="1"/>
  <c r="GL3"/>
  <c r="GL14" s="1" a="1"/>
  <c r="GL14" s="1"/>
  <c r="GL24" l="1"/>
  <c r="GL8" s="1"/>
  <c r="GL13"/>
  <c r="GL10" s="1"/>
  <c r="GL7" a="1"/>
  <c r="GL7" s="1"/>
  <c r="GM3"/>
  <c r="GM14" s="1" a="1"/>
  <c r="GM14" s="1"/>
  <c r="GM24" l="1"/>
  <c r="GM8" s="1"/>
  <c r="GM13"/>
  <c r="GM10" s="1"/>
  <c r="GM7" a="1"/>
  <c r="GM7" s="1"/>
  <c r="GN3"/>
  <c r="GN14" s="1" a="1"/>
  <c r="GN14" s="1"/>
  <c r="GN24" l="1"/>
  <c r="GN8" s="1"/>
  <c r="GN13"/>
  <c r="GN10" s="1"/>
  <c r="GN7" a="1"/>
  <c r="GN7" s="1"/>
  <c r="GO3"/>
  <c r="GO14" s="1" a="1"/>
  <c r="GO14" s="1"/>
  <c r="GO24" l="1"/>
  <c r="GO8" s="1"/>
  <c r="GO13"/>
  <c r="GO10" s="1"/>
  <c r="GO7" a="1"/>
  <c r="GO7" s="1"/>
  <c r="GP3"/>
  <c r="GP14" s="1" a="1"/>
  <c r="GP14" s="1"/>
  <c r="GP24" l="1"/>
  <c r="GP8" s="1"/>
  <c r="GP13"/>
  <c r="GP10" s="1"/>
  <c r="GP7" a="1"/>
  <c r="GP7" s="1"/>
  <c r="GQ3"/>
  <c r="GQ14" s="1" a="1"/>
  <c r="GQ14" s="1"/>
  <c r="GQ24" l="1"/>
  <c r="GQ8" s="1"/>
  <c r="GQ13"/>
  <c r="GQ10" s="1"/>
  <c r="GQ7" a="1"/>
  <c r="GQ7" s="1"/>
  <c r="GR3"/>
  <c r="GR14" s="1" a="1"/>
  <c r="GR14" s="1"/>
  <c r="GR24" l="1"/>
  <c r="GR8" s="1"/>
  <c r="GR13"/>
  <c r="GR10" s="1"/>
  <c r="GR7" a="1"/>
  <c r="GR7" s="1"/>
  <c r="GS3"/>
  <c r="GS14" s="1" a="1"/>
  <c r="GS14" s="1"/>
  <c r="GS24" l="1"/>
  <c r="GS8" s="1"/>
  <c r="GS13"/>
  <c r="GS10" s="1"/>
  <c r="GS7" a="1"/>
  <c r="GS7" s="1"/>
  <c r="GT3"/>
  <c r="GT14" s="1" a="1"/>
  <c r="GT14" s="1"/>
  <c r="GT24" l="1"/>
  <c r="GT8" s="1"/>
  <c r="GT13"/>
  <c r="GT10" s="1"/>
  <c r="GT7" a="1"/>
  <c r="GT7" s="1"/>
  <c r="GU3"/>
  <c r="GU14" s="1" a="1"/>
  <c r="GU14" s="1"/>
  <c r="GU24" l="1"/>
  <c r="GU8" s="1"/>
  <c r="GU13"/>
  <c r="GU10" s="1"/>
  <c r="GU7" a="1"/>
  <c r="GU7" s="1"/>
  <c r="GV3"/>
  <c r="GV14" s="1" a="1"/>
  <c r="GV14" s="1"/>
  <c r="GV24" l="1"/>
  <c r="GV8" s="1"/>
  <c r="GV13"/>
  <c r="GV10" s="1"/>
  <c r="GV7" a="1"/>
  <c r="GV7" s="1"/>
  <c r="GW3"/>
  <c r="GW14" s="1" a="1"/>
  <c r="GW14" s="1"/>
  <c r="GW24" l="1"/>
  <c r="GW8" s="1"/>
  <c r="GW13"/>
  <c r="GW10" s="1"/>
  <c r="GW7" a="1"/>
  <c r="GW7" s="1"/>
  <c r="GX3"/>
  <c r="GX14" s="1" a="1"/>
  <c r="GX14" s="1"/>
  <c r="GX24" l="1"/>
  <c r="GX8" s="1"/>
  <c r="GX13"/>
  <c r="GX10" s="1"/>
  <c r="GX7" a="1"/>
  <c r="GX7" s="1"/>
  <c r="GY3"/>
  <c r="GY14" s="1" a="1"/>
  <c r="GY14" s="1"/>
  <c r="GY24" l="1"/>
  <c r="GY8" s="1"/>
  <c r="GY13"/>
  <c r="GY10" s="1"/>
  <c r="GY7" a="1"/>
  <c r="GY7" s="1"/>
  <c r="GZ3"/>
  <c r="GZ14" s="1" a="1"/>
  <c r="GZ14" s="1"/>
  <c r="GZ24" l="1"/>
  <c r="GZ8" s="1"/>
  <c r="GZ13"/>
  <c r="GZ10" s="1"/>
  <c r="GZ7" a="1"/>
  <c r="GZ7" s="1"/>
  <c r="HA3"/>
  <c r="HA14" s="1" a="1"/>
  <c r="HA14" s="1"/>
  <c r="HA24" l="1"/>
  <c r="HA8" s="1"/>
  <c r="HA13"/>
  <c r="HA10" s="1"/>
  <c r="HA7" a="1"/>
  <c r="HA7" s="1"/>
  <c r="HB3"/>
  <c r="HB14" s="1" a="1"/>
  <c r="HB14" s="1"/>
  <c r="HB24" l="1"/>
  <c r="HB8" s="1"/>
  <c r="HB13"/>
  <c r="HB10" s="1"/>
  <c r="HB7" a="1"/>
  <c r="HB7" s="1"/>
  <c r="HC3"/>
  <c r="HC14" s="1" a="1"/>
  <c r="HC14" s="1"/>
  <c r="HC24" l="1"/>
  <c r="HC8" s="1"/>
  <c r="HC13"/>
  <c r="HC10" s="1"/>
  <c r="HC7" a="1"/>
  <c r="HC7" s="1"/>
  <c r="HD3"/>
  <c r="HD14" s="1" a="1"/>
  <c r="HD14" s="1"/>
  <c r="HD24" l="1"/>
  <c r="HD8" s="1"/>
  <c r="HD13"/>
  <c r="HD10" s="1"/>
  <c r="HD7" a="1"/>
  <c r="HD7" s="1"/>
  <c r="HE3"/>
  <c r="HE14" s="1" a="1"/>
  <c r="HE14" s="1"/>
  <c r="HE24" l="1"/>
  <c r="HE8" s="1"/>
  <c r="HE13"/>
  <c r="HE10" s="1"/>
  <c r="HE7" a="1"/>
  <c r="HE7" s="1"/>
  <c r="HF3"/>
  <c r="HF14" s="1" a="1"/>
  <c r="HF14" s="1"/>
  <c r="HF24" l="1"/>
  <c r="HF8" s="1"/>
  <c r="HF13"/>
  <c r="HF10" s="1"/>
  <c r="HF7" a="1"/>
  <c r="HF7" s="1"/>
  <c r="HG3"/>
  <c r="HG14" s="1" a="1"/>
  <c r="HG14" s="1"/>
  <c r="HG24" l="1"/>
  <c r="HG8" s="1"/>
  <c r="HG13"/>
  <c r="HG10" s="1"/>
  <c r="HG7" a="1"/>
  <c r="HG7" s="1"/>
  <c r="HH3"/>
  <c r="HH14" s="1" a="1"/>
  <c r="HH14" s="1"/>
  <c r="HH24" l="1"/>
  <c r="HH8" s="1"/>
  <c r="HH13"/>
  <c r="HH10" s="1"/>
  <c r="HH7" a="1"/>
  <c r="HH7" s="1"/>
  <c r="HI3"/>
  <c r="HI14" s="1" a="1"/>
  <c r="HI14" s="1"/>
  <c r="HI24" l="1"/>
  <c r="HI8" s="1"/>
  <c r="HI13"/>
  <c r="HI10" s="1"/>
  <c r="HI7" a="1"/>
  <c r="HI7" s="1"/>
  <c r="HJ3"/>
  <c r="HJ14" s="1" a="1"/>
  <c r="HJ14" s="1"/>
  <c r="HJ24" l="1"/>
  <c r="HJ8" s="1"/>
  <c r="HJ13"/>
  <c r="HJ10" s="1"/>
  <c r="HJ7" a="1"/>
  <c r="HJ7" s="1"/>
  <c r="HK3"/>
  <c r="HK14" s="1" a="1"/>
  <c r="HK14" s="1"/>
  <c r="HK24" l="1"/>
  <c r="HK8" s="1"/>
  <c r="HK13"/>
  <c r="HK10" s="1"/>
  <c r="HK7" a="1"/>
  <c r="HK7" s="1"/>
  <c r="HL3"/>
  <c r="HL14" s="1" a="1"/>
  <c r="HL14" s="1"/>
  <c r="HL24" l="1"/>
  <c r="HL8" s="1"/>
  <c r="HL13"/>
  <c r="HL10" s="1"/>
  <c r="HL7" a="1"/>
  <c r="HL7" s="1"/>
  <c r="HM3"/>
  <c r="HM14" s="1" a="1"/>
  <c r="HM14" s="1"/>
  <c r="HM24" l="1"/>
  <c r="HM8" s="1"/>
  <c r="HM13"/>
  <c r="HM10" s="1"/>
  <c r="HM7" a="1"/>
  <c r="HM7" s="1"/>
  <c r="HN3"/>
  <c r="HN14" s="1" a="1"/>
  <c r="HN14" s="1"/>
  <c r="HN24" l="1"/>
  <c r="HN8" s="1"/>
  <c r="HN13"/>
  <c r="HN10" s="1"/>
  <c r="HN7" a="1"/>
  <c r="HN7" s="1"/>
  <c r="HO3"/>
  <c r="HO14" s="1" a="1"/>
  <c r="HO14" s="1"/>
  <c r="HO24" l="1"/>
  <c r="HO8" s="1"/>
  <c r="HO13"/>
  <c r="HO10" s="1"/>
  <c r="HO7" a="1"/>
  <c r="HO7" s="1"/>
  <c r="HP3"/>
  <c r="HP14" s="1" a="1"/>
  <c r="HP14" s="1"/>
  <c r="HP24" l="1"/>
  <c r="HP8" s="1"/>
  <c r="HP13"/>
  <c r="HP10" s="1"/>
  <c r="HP7" a="1"/>
  <c r="HP7" s="1"/>
  <c r="HQ3"/>
  <c r="HQ14" s="1" a="1"/>
  <c r="HQ14" s="1"/>
  <c r="HQ24" l="1"/>
  <c r="HQ8" s="1"/>
  <c r="HQ13"/>
  <c r="HQ10" s="1"/>
  <c r="HQ7" a="1"/>
  <c r="HQ7" s="1"/>
  <c r="HR3"/>
  <c r="HR14" s="1" a="1"/>
  <c r="HR14" s="1"/>
  <c r="HR24" l="1"/>
  <c r="HR8" s="1"/>
  <c r="HR13"/>
  <c r="HR10" s="1"/>
  <c r="HR7" a="1"/>
  <c r="HR7" s="1"/>
  <c r="HS3"/>
  <c r="HS14" s="1" a="1"/>
  <c r="HS14" s="1"/>
  <c r="HS24" l="1"/>
  <c r="HS8" s="1"/>
  <c r="HS13"/>
  <c r="HS10" s="1"/>
  <c r="HS7" a="1"/>
  <c r="HS7" s="1"/>
  <c r="HT3"/>
  <c r="HT14" s="1" a="1"/>
  <c r="HT14" s="1"/>
  <c r="HT24" l="1"/>
  <c r="HT8" s="1"/>
  <c r="HT13"/>
  <c r="HT10" s="1"/>
  <c r="HT7" a="1"/>
  <c r="HT7" s="1"/>
  <c r="HU3"/>
  <c r="HU14" s="1" a="1"/>
  <c r="HU14" s="1"/>
  <c r="HU24" l="1"/>
  <c r="HU8" s="1"/>
  <c r="HU13"/>
  <c r="HU10" s="1"/>
  <c r="HU7" a="1"/>
  <c r="HU7" s="1"/>
  <c r="HV3"/>
  <c r="HV14" s="1" a="1"/>
  <c r="HV14" s="1"/>
  <c r="HV24" l="1"/>
  <c r="HV8" s="1"/>
  <c r="HV13"/>
  <c r="HV10" s="1"/>
  <c r="HV7" a="1"/>
  <c r="HV7" s="1"/>
  <c r="HW3"/>
  <c r="HW14" s="1" a="1"/>
  <c r="HW14" s="1"/>
  <c r="HW24" l="1"/>
  <c r="HW8" s="1"/>
  <c r="HW13"/>
  <c r="HW10" s="1"/>
  <c r="HW7" a="1"/>
  <c r="HW7" s="1"/>
  <c r="HX3"/>
  <c r="HX14" s="1" a="1"/>
  <c r="HX14" s="1"/>
  <c r="HX24" l="1"/>
  <c r="HX8" s="1"/>
  <c r="HX13"/>
  <c r="HX10" s="1"/>
  <c r="HX7" a="1"/>
  <c r="HX7" s="1"/>
  <c r="HY3"/>
  <c r="HY14" s="1" a="1"/>
  <c r="HY14" s="1"/>
  <c r="HY24" l="1"/>
  <c r="HY8" s="1"/>
  <c r="HY13"/>
  <c r="HY10" s="1"/>
  <c r="HY7" a="1"/>
  <c r="HY7" s="1"/>
  <c r="HZ3"/>
  <c r="HZ14" s="1" a="1"/>
  <c r="HZ14" s="1"/>
  <c r="HZ24" l="1"/>
  <c r="HZ8" s="1"/>
  <c r="HZ13"/>
  <c r="HZ10" s="1"/>
  <c r="HZ7" a="1"/>
  <c r="HZ7" s="1"/>
  <c r="IA3"/>
  <c r="IA14" s="1" a="1"/>
  <c r="IA14" s="1"/>
  <c r="IA24" l="1"/>
  <c r="IA8" s="1"/>
  <c r="IA13"/>
  <c r="IA10" s="1"/>
  <c r="IA7" a="1"/>
  <c r="IA7" s="1"/>
  <c r="IB3"/>
  <c r="IB14" s="1" a="1"/>
  <c r="IB14" s="1"/>
  <c r="IB24" l="1"/>
  <c r="IB8" s="1"/>
  <c r="IB13"/>
  <c r="IB10" s="1"/>
  <c r="IB7" a="1"/>
  <c r="IB7" s="1"/>
  <c r="IC3"/>
  <c r="IC14" s="1" a="1"/>
  <c r="IC14" s="1"/>
  <c r="IC24" l="1"/>
  <c r="IC8" s="1"/>
  <c r="IC13"/>
  <c r="IC10" s="1"/>
  <c r="IC7" a="1"/>
  <c r="IC7" s="1"/>
  <c r="ID3"/>
  <c r="ID14" s="1" a="1"/>
  <c r="ID14" s="1"/>
  <c r="ID24" l="1"/>
  <c r="ID8" s="1"/>
  <c r="ID13"/>
  <c r="ID10" s="1"/>
  <c r="ID7" a="1"/>
  <c r="ID7" s="1"/>
  <c r="IE3"/>
  <c r="IE14" s="1" a="1"/>
  <c r="IE14" s="1"/>
  <c r="IE24" l="1"/>
  <c r="IE8" s="1"/>
  <c r="IE13"/>
  <c r="IE10" s="1"/>
  <c r="IE7" a="1"/>
  <c r="IE7" s="1"/>
  <c r="IF3"/>
  <c r="IF14" s="1" a="1"/>
  <c r="IF14" s="1"/>
  <c r="IF24" l="1"/>
  <c r="IF8" s="1"/>
  <c r="IF13"/>
  <c r="IF10" s="1"/>
  <c r="IF7" a="1"/>
  <c r="IF7" s="1"/>
  <c r="IG3"/>
  <c r="IG14" s="1" a="1"/>
  <c r="IG14" s="1"/>
  <c r="IG24" l="1"/>
  <c r="IG8" s="1"/>
  <c r="IG13"/>
  <c r="IG10" s="1"/>
  <c r="IG7" a="1"/>
  <c r="IG7" s="1"/>
  <c r="IH3"/>
  <c r="IH14" s="1" a="1"/>
  <c r="IH14" s="1"/>
  <c r="IH24" l="1"/>
  <c r="IH8" s="1"/>
  <c r="IH13"/>
  <c r="IH10" s="1"/>
  <c r="IH7" a="1"/>
  <c r="IH7" s="1"/>
  <c r="II3"/>
  <c r="II14" s="1" a="1"/>
  <c r="II14" s="1"/>
  <c r="II24" l="1"/>
  <c r="II8" s="1"/>
  <c r="II13"/>
  <c r="II10" s="1"/>
  <c r="II7" a="1"/>
  <c r="II7" s="1"/>
  <c r="IJ3"/>
  <c r="IJ14" s="1" a="1"/>
  <c r="IJ14" s="1"/>
  <c r="IJ24" l="1"/>
  <c r="IJ8" s="1"/>
  <c r="IJ13"/>
  <c r="IJ10" s="1"/>
  <c r="IJ7" a="1"/>
  <c r="IJ7" s="1"/>
  <c r="IK3"/>
  <c r="IK14" s="1" a="1"/>
  <c r="IK14" s="1"/>
  <c r="IK24" l="1"/>
  <c r="IK8" s="1"/>
  <c r="IK13"/>
  <c r="IK10" s="1"/>
  <c r="IK7" a="1"/>
  <c r="IK7" s="1"/>
  <c r="IL3"/>
  <c r="IL14" s="1" a="1"/>
  <c r="IL14" s="1"/>
  <c r="IL24" l="1"/>
  <c r="IL8" s="1"/>
  <c r="IL13"/>
  <c r="IL10" s="1"/>
  <c r="IL7" a="1"/>
  <c r="IL7" s="1"/>
  <c r="IM3"/>
  <c r="IM14" s="1" a="1"/>
  <c r="IM14" s="1"/>
  <c r="IM24" l="1"/>
  <c r="IM8" s="1"/>
  <c r="IM13"/>
  <c r="IM10" s="1"/>
  <c r="IM7" a="1"/>
  <c r="IM7" s="1"/>
  <c r="IN3"/>
  <c r="IN14" s="1" a="1"/>
  <c r="IN14" s="1"/>
  <c r="IN24" l="1"/>
  <c r="IN8" s="1"/>
  <c r="IN13"/>
  <c r="IN10" s="1"/>
  <c r="IN7" a="1"/>
  <c r="IN7" s="1"/>
  <c r="IO3"/>
  <c r="IO14" s="1" a="1"/>
  <c r="IO14" s="1"/>
  <c r="IO24" l="1"/>
  <c r="IO8" s="1"/>
  <c r="IO13"/>
  <c r="IO10" s="1"/>
  <c r="IO7" a="1"/>
  <c r="IO7" s="1"/>
  <c r="IP3"/>
  <c r="IP14" s="1" a="1"/>
  <c r="IP14" s="1"/>
  <c r="IP24" l="1"/>
  <c r="IP8" s="1"/>
  <c r="IP13"/>
  <c r="IP10" s="1"/>
  <c r="IP7" a="1"/>
  <c r="IP7" s="1"/>
  <c r="IQ3"/>
  <c r="IQ14" s="1" a="1"/>
  <c r="IQ14" s="1"/>
  <c r="IQ24" l="1"/>
  <c r="IQ8" s="1"/>
  <c r="IQ13"/>
  <c r="IQ10" s="1"/>
  <c r="IQ7" a="1"/>
  <c r="IQ7" s="1"/>
  <c r="IR3"/>
  <c r="IR14" s="1" a="1"/>
  <c r="IR14" s="1"/>
  <c r="IR24" l="1"/>
  <c r="IR8" s="1"/>
  <c r="IR13"/>
  <c r="IR10" s="1"/>
  <c r="IR7" a="1"/>
  <c r="IR7" s="1"/>
  <c r="IS3"/>
  <c r="IS14" s="1" a="1"/>
  <c r="IS14" s="1"/>
  <c r="IS24" l="1"/>
  <c r="IS8" s="1"/>
  <c r="IS13"/>
  <c r="IS10" s="1"/>
  <c r="IS7" a="1"/>
  <c r="IS7" s="1"/>
  <c r="IT3"/>
  <c r="IT14" s="1" a="1"/>
  <c r="IT14" s="1"/>
  <c r="IT24" l="1"/>
  <c r="IT8" s="1"/>
  <c r="IT13"/>
  <c r="IT10" s="1"/>
  <c r="IT7" a="1"/>
  <c r="IT7" s="1"/>
  <c r="IU3"/>
  <c r="IU14" s="1" a="1"/>
  <c r="IU14" s="1"/>
  <c r="IU24" l="1"/>
  <c r="IU8" s="1"/>
  <c r="IU13"/>
  <c r="IU10" s="1"/>
  <c r="IU7" a="1"/>
  <c r="IU7" s="1"/>
  <c r="IV3"/>
  <c r="IV14" s="1" a="1"/>
  <c r="IV14" s="1"/>
  <c r="IV24" l="1"/>
  <c r="IV8" s="1"/>
  <c r="IV13"/>
  <c r="IV10" s="1"/>
  <c r="IV7" a="1"/>
  <c r="IV7" s="1"/>
  <c r="IW3"/>
  <c r="IW14" s="1" a="1"/>
  <c r="IW14" s="1"/>
  <c r="IW24" l="1"/>
  <c r="IW8" s="1"/>
  <c r="IW13"/>
  <c r="IW10" s="1"/>
  <c r="IW7" a="1"/>
  <c r="IW7" s="1"/>
  <c r="IX3"/>
  <c r="IX14" s="1" a="1"/>
  <c r="IX14" s="1"/>
  <c r="IX24" l="1"/>
  <c r="IX8" s="1"/>
  <c r="IX13"/>
  <c r="IX10" s="1"/>
  <c r="IX7" a="1"/>
  <c r="IX7" s="1"/>
  <c r="IY3"/>
  <c r="IY14" s="1" a="1"/>
  <c r="IY14" s="1"/>
  <c r="IY24" l="1"/>
  <c r="IY8" s="1"/>
  <c r="IY13"/>
  <c r="IY10" s="1"/>
  <c r="IY7" a="1"/>
  <c r="IY7" s="1"/>
  <c r="IZ3"/>
  <c r="IZ14" s="1" a="1"/>
  <c r="IZ14" s="1"/>
  <c r="IZ24" l="1"/>
  <c r="IZ8" s="1"/>
  <c r="IZ13"/>
  <c r="IZ10" s="1"/>
  <c r="IZ7" a="1"/>
  <c r="IZ7" s="1"/>
  <c r="JA3"/>
  <c r="JA14" s="1" a="1"/>
  <c r="JA14" s="1"/>
  <c r="JA24" l="1"/>
  <c r="JA8" s="1"/>
  <c r="JA13"/>
  <c r="JA10" s="1"/>
  <c r="JA7" a="1"/>
  <c r="JA7" s="1"/>
  <c r="JB3"/>
  <c r="JB14" s="1" a="1"/>
  <c r="JB14" s="1"/>
  <c r="JB24" l="1"/>
  <c r="JB8" s="1"/>
  <c r="JB13"/>
  <c r="JB10" s="1"/>
  <c r="JB7" a="1"/>
  <c r="JB7" s="1"/>
  <c r="JC3"/>
  <c r="JC14" s="1" a="1"/>
  <c r="JC14" s="1"/>
  <c r="JC24" l="1"/>
  <c r="JC8" s="1"/>
  <c r="JC13"/>
  <c r="JC10" s="1"/>
  <c r="JC7" a="1"/>
  <c r="JC7" s="1"/>
  <c r="JD3"/>
  <c r="JD14" s="1" a="1"/>
  <c r="JD14" s="1"/>
  <c r="JD24" l="1"/>
  <c r="JD8" s="1"/>
  <c r="JD13"/>
  <c r="JD10" s="1"/>
  <c r="JD7" a="1"/>
  <c r="JD7" s="1"/>
  <c r="JE3"/>
  <c r="JE14" s="1" a="1"/>
  <c r="JE14" s="1"/>
  <c r="JE24" l="1"/>
  <c r="JE8" s="1"/>
  <c r="JE13"/>
  <c r="JE10" s="1"/>
  <c r="JE7" a="1"/>
  <c r="JE7" s="1"/>
  <c r="JF3"/>
  <c r="JF14" s="1" a="1"/>
  <c r="JF14" s="1"/>
  <c r="JF24" l="1"/>
  <c r="JF8" s="1"/>
  <c r="JF13"/>
  <c r="JF10" s="1"/>
  <c r="JF7" a="1"/>
  <c r="JF7" s="1"/>
  <c r="JG3"/>
  <c r="JG14" s="1" a="1"/>
  <c r="JG14" s="1"/>
  <c r="JG24" l="1"/>
  <c r="JG8" s="1"/>
  <c r="JG13"/>
  <c r="JG10" s="1"/>
  <c r="JG7" a="1"/>
  <c r="JG7" s="1"/>
  <c r="JH3"/>
  <c r="JH14" s="1" a="1"/>
  <c r="JH14" s="1"/>
  <c r="JH24" l="1"/>
  <c r="JH8" s="1"/>
  <c r="JH13"/>
  <c r="JH10" s="1"/>
  <c r="JH7" a="1"/>
  <c r="JH7" s="1"/>
  <c r="JI3"/>
  <c r="JI14" s="1" a="1"/>
  <c r="JI14" s="1"/>
  <c r="JI24" l="1"/>
  <c r="JI8" s="1"/>
  <c r="JI13"/>
  <c r="JI10" s="1"/>
  <c r="JI7" a="1"/>
  <c r="JI7" s="1"/>
  <c r="JJ3"/>
  <c r="JJ14" s="1" a="1"/>
  <c r="JJ14" s="1"/>
  <c r="JJ24" l="1"/>
  <c r="JJ8" s="1"/>
  <c r="JJ13"/>
  <c r="JJ10" s="1"/>
  <c r="JJ7" a="1"/>
  <c r="JJ7" s="1"/>
  <c r="JK3"/>
  <c r="JK14" s="1" a="1"/>
  <c r="JK14" s="1"/>
  <c r="JK24" l="1"/>
  <c r="JK8" s="1"/>
  <c r="JK13"/>
  <c r="JK10" s="1"/>
  <c r="JK7" a="1"/>
  <c r="JK7" s="1"/>
  <c r="JL3"/>
  <c r="JL14" s="1" a="1"/>
  <c r="JL14" s="1"/>
  <c r="JL24" l="1"/>
  <c r="JL8" s="1"/>
  <c r="JL13"/>
  <c r="JL10" s="1"/>
  <c r="JL7" a="1"/>
  <c r="JL7" s="1"/>
  <c r="JM3"/>
  <c r="JM14" s="1" a="1"/>
  <c r="JM14" s="1"/>
  <c r="JM24" l="1"/>
  <c r="JM8" s="1"/>
  <c r="JM13"/>
  <c r="JM10" s="1"/>
  <c r="JM7" a="1"/>
  <c r="JM7" s="1"/>
  <c r="JN3"/>
  <c r="JN14" s="1" a="1"/>
  <c r="JN14" s="1"/>
  <c r="JN24" l="1"/>
  <c r="JN8" s="1"/>
  <c r="JN13"/>
  <c r="JN10" s="1"/>
  <c r="JN7" a="1"/>
  <c r="JN7" s="1"/>
  <c r="JO3"/>
  <c r="JO14" s="1" a="1"/>
  <c r="JO14" s="1"/>
  <c r="JO24" l="1"/>
  <c r="JO8" s="1"/>
  <c r="JO13"/>
  <c r="JO10" s="1"/>
  <c r="JO7" a="1"/>
  <c r="JO7" s="1"/>
  <c r="JP3"/>
  <c r="JP14" s="1" a="1"/>
  <c r="JP14" s="1"/>
  <c r="JP24" l="1"/>
  <c r="JP8" s="1"/>
  <c r="JP13"/>
  <c r="JP10" s="1"/>
  <c r="JP7" a="1"/>
  <c r="JP7" s="1"/>
  <c r="JQ3"/>
  <c r="JQ14" s="1" a="1"/>
  <c r="JQ14" s="1"/>
  <c r="JQ24" l="1"/>
  <c r="JQ8" s="1"/>
  <c r="JQ13"/>
  <c r="JQ10" s="1"/>
  <c r="JQ7" a="1"/>
  <c r="JQ7" s="1"/>
  <c r="JR3"/>
  <c r="JR14" s="1" a="1"/>
  <c r="JR14" s="1"/>
  <c r="JR24" l="1"/>
  <c r="JR8" s="1"/>
  <c r="JR13"/>
  <c r="JR10" s="1"/>
  <c r="JR7" a="1"/>
  <c r="JR7" s="1"/>
  <c r="JS3"/>
  <c r="JS14" s="1" a="1"/>
  <c r="JS14" s="1"/>
  <c r="JS24" l="1"/>
  <c r="JS8" s="1"/>
  <c r="JS13"/>
  <c r="JS10" s="1"/>
  <c r="JS7" a="1"/>
  <c r="JS7" s="1"/>
  <c r="JT3"/>
  <c r="JT14" s="1" a="1"/>
  <c r="JT14" s="1"/>
  <c r="JT24" l="1"/>
  <c r="JT8" s="1"/>
  <c r="JT13"/>
  <c r="JT10" s="1"/>
  <c r="JT7" a="1"/>
  <c r="JT7" s="1"/>
  <c r="JU3"/>
  <c r="JU14" s="1" a="1"/>
  <c r="JU14" s="1"/>
  <c r="JU24" l="1"/>
  <c r="JU8" s="1"/>
  <c r="JU13"/>
  <c r="JU10" s="1"/>
  <c r="JU7" a="1"/>
  <c r="JU7" s="1"/>
  <c r="JV3"/>
  <c r="JV14" s="1" a="1"/>
  <c r="JV14" s="1"/>
  <c r="JV24" l="1"/>
  <c r="JV8" s="1"/>
  <c r="JV13"/>
  <c r="JV10" s="1"/>
  <c r="JV7" a="1"/>
  <c r="JV7" s="1"/>
  <c r="JW3"/>
  <c r="JW14" s="1" a="1"/>
  <c r="JW14" s="1"/>
  <c r="JW24" l="1"/>
  <c r="JW8" s="1"/>
  <c r="JW13"/>
  <c r="JW10" s="1"/>
  <c r="JW7" a="1"/>
  <c r="JW7" s="1"/>
  <c r="JX3"/>
  <c r="JX14" s="1" a="1"/>
  <c r="JX14" s="1"/>
  <c r="JX24" l="1"/>
  <c r="JX8" s="1"/>
  <c r="JX13"/>
  <c r="JX10" s="1"/>
  <c r="JX7" a="1"/>
  <c r="JX7" s="1"/>
  <c r="JY3"/>
  <c r="JY14" s="1" a="1"/>
  <c r="JY14" s="1"/>
  <c r="JY24" l="1"/>
  <c r="JY8" s="1"/>
  <c r="JY13"/>
  <c r="JY10" s="1"/>
  <c r="JY7" a="1"/>
  <c r="JY7" s="1"/>
  <c r="JZ3"/>
  <c r="JZ14" s="1" a="1"/>
  <c r="JZ14" s="1"/>
  <c r="JZ24" l="1"/>
  <c r="JZ8" s="1"/>
  <c r="JZ13"/>
  <c r="JZ10" s="1"/>
  <c r="JZ7" a="1"/>
  <c r="JZ7" s="1"/>
  <c r="KA3"/>
  <c r="KA14" s="1" a="1"/>
  <c r="KA14" s="1"/>
  <c r="KA24" l="1"/>
  <c r="KA8" s="1"/>
  <c r="KA13"/>
  <c r="KA10" s="1"/>
  <c r="KA7" a="1"/>
  <c r="KA7" s="1"/>
  <c r="KB3"/>
  <c r="KB14" s="1" a="1"/>
  <c r="KB14" s="1"/>
  <c r="KB24" l="1"/>
  <c r="KB8" s="1"/>
  <c r="KB13"/>
  <c r="KB10" s="1"/>
  <c r="KB7" a="1"/>
  <c r="KB7" s="1"/>
  <c r="KC3"/>
  <c r="KC14" s="1" a="1"/>
  <c r="KC14" s="1"/>
  <c r="KC24" l="1"/>
  <c r="KC8" s="1"/>
  <c r="KC13"/>
  <c r="KC10" s="1"/>
  <c r="KC7" a="1"/>
  <c r="KC7" s="1"/>
  <c r="KD3"/>
  <c r="KD14" s="1" a="1"/>
  <c r="KD14" s="1"/>
  <c r="KD24" l="1"/>
  <c r="KD8" s="1"/>
  <c r="KD13"/>
  <c r="KD10" s="1"/>
  <c r="KD7" a="1"/>
  <c r="KD7" s="1"/>
  <c r="KE3"/>
  <c r="KE14" s="1" a="1"/>
  <c r="KE14" s="1"/>
  <c r="KE24" l="1"/>
  <c r="KE8" s="1"/>
  <c r="KE13"/>
  <c r="KE10" s="1"/>
  <c r="KE7" a="1"/>
  <c r="KE7" s="1"/>
  <c r="KF3"/>
  <c r="KF14" s="1" a="1"/>
  <c r="KF14" s="1"/>
  <c r="KF24" l="1"/>
  <c r="KF8" s="1"/>
  <c r="KF13"/>
  <c r="KF10" s="1"/>
  <c r="KF7" a="1"/>
  <c r="KF7" s="1"/>
  <c r="KG3"/>
  <c r="KG14" s="1" a="1"/>
  <c r="KG14" s="1"/>
  <c r="KG24" l="1"/>
  <c r="KG8" s="1"/>
  <c r="KG13"/>
  <c r="KG10" s="1"/>
  <c r="KG7" a="1"/>
  <c r="KG7" s="1"/>
  <c r="KH3"/>
  <c r="KH14" s="1" a="1"/>
  <c r="KH14" s="1"/>
  <c r="KH24" l="1"/>
  <c r="KH8" s="1"/>
  <c r="KH13"/>
  <c r="KH10" s="1"/>
  <c r="KH7" a="1"/>
  <c r="KH7" s="1"/>
  <c r="KI3"/>
  <c r="KI14" s="1" a="1"/>
  <c r="KI14" s="1"/>
  <c r="KI24" l="1"/>
  <c r="KI8" s="1"/>
  <c r="KI13"/>
  <c r="KI10" s="1"/>
  <c r="KI7" a="1"/>
  <c r="KI7" s="1"/>
  <c r="KJ3"/>
  <c r="KJ14" s="1" a="1"/>
  <c r="KJ14" s="1"/>
  <c r="KJ24" l="1"/>
  <c r="KJ8" s="1"/>
  <c r="KJ13"/>
  <c r="KJ10" s="1"/>
  <c r="KJ7" a="1"/>
  <c r="KJ7" s="1"/>
  <c r="KK3"/>
  <c r="KK14" s="1" a="1"/>
  <c r="KK14" s="1"/>
  <c r="KK24" l="1"/>
  <c r="KK8" s="1"/>
  <c r="KK13"/>
  <c r="KK10" s="1"/>
  <c r="KK7" a="1"/>
  <c r="KK7" s="1"/>
  <c r="KL3"/>
  <c r="KL14" s="1" a="1"/>
  <c r="KL14" s="1"/>
  <c r="KL24" l="1"/>
  <c r="KL8" s="1"/>
  <c r="KL13"/>
  <c r="KL10" s="1"/>
  <c r="KL7" a="1"/>
  <c r="KL7" s="1"/>
  <c r="KM3"/>
  <c r="KM14" s="1" a="1"/>
  <c r="KM14" s="1"/>
  <c r="KM24" l="1"/>
  <c r="KM8" s="1"/>
  <c r="KM13"/>
  <c r="KM10" s="1"/>
  <c r="KM7" a="1"/>
  <c r="KM7" s="1"/>
  <c r="KN3"/>
  <c r="KN14" s="1" a="1"/>
  <c r="KN14" s="1"/>
  <c r="KN24" l="1"/>
  <c r="KN8" s="1"/>
  <c r="KN13"/>
  <c r="KN10" s="1"/>
  <c r="KN7" a="1"/>
  <c r="KN7" s="1"/>
  <c r="KO3"/>
  <c r="KO14" s="1" a="1"/>
  <c r="KO14" s="1"/>
  <c r="KO24" l="1"/>
  <c r="KO8" s="1"/>
  <c r="KO13"/>
  <c r="KO10" s="1"/>
  <c r="KO7" a="1"/>
  <c r="KO7" s="1"/>
  <c r="KP3"/>
  <c r="KP14" s="1" a="1"/>
  <c r="KP14" s="1"/>
  <c r="KP24" l="1"/>
  <c r="KP8" s="1"/>
  <c r="KP13"/>
  <c r="KP10" s="1"/>
  <c r="KP7" a="1"/>
  <c r="KP7" s="1"/>
  <c r="KQ3"/>
  <c r="KQ14" s="1" a="1"/>
  <c r="KQ14" s="1"/>
  <c r="KQ24" l="1"/>
  <c r="KQ8" s="1"/>
  <c r="KQ13"/>
  <c r="KQ10" s="1"/>
  <c r="KQ7" a="1"/>
  <c r="KQ7" s="1"/>
  <c r="KR3"/>
  <c r="KR14" s="1" a="1"/>
  <c r="KR14" s="1"/>
  <c r="KR24" l="1"/>
  <c r="KR8" s="1"/>
  <c r="KR13"/>
  <c r="KR10" s="1"/>
  <c r="KR7" a="1"/>
  <c r="KR7" s="1"/>
  <c r="KS3"/>
  <c r="KS14" s="1" a="1"/>
  <c r="KS14" s="1"/>
  <c r="KS24" l="1"/>
  <c r="KS8" s="1"/>
  <c r="KS13"/>
  <c r="KS10" s="1"/>
  <c r="KS7" a="1"/>
  <c r="KS7" s="1"/>
  <c r="KT3"/>
  <c r="KT14" s="1" a="1"/>
  <c r="KT14" s="1"/>
  <c r="KT24" l="1"/>
  <c r="KT8" s="1"/>
  <c r="KT13"/>
  <c r="KT10" s="1"/>
  <c r="KT7" a="1"/>
  <c r="KT7" s="1"/>
  <c r="KU3"/>
  <c r="KU14" s="1" a="1"/>
  <c r="KU14" s="1"/>
  <c r="KU24" l="1"/>
  <c r="KU8" s="1"/>
  <c r="KU13"/>
  <c r="KU10" s="1"/>
  <c r="KU7" a="1"/>
  <c r="KU7" s="1"/>
  <c r="KV3"/>
  <c r="KV14" s="1" a="1"/>
  <c r="KV14" s="1"/>
  <c r="KV24" l="1"/>
  <c r="KV8" s="1"/>
  <c r="KV13"/>
  <c r="KV10" s="1"/>
  <c r="KV7" a="1"/>
  <c r="KV7" s="1"/>
  <c r="KW3"/>
  <c r="KW14" s="1" a="1"/>
  <c r="KW14" s="1"/>
  <c r="KW24" l="1"/>
  <c r="KW8" s="1"/>
  <c r="KW13"/>
  <c r="KW10" s="1"/>
  <c r="KW7" a="1"/>
  <c r="KW7" s="1"/>
  <c r="KX3"/>
  <c r="KX14" s="1" a="1"/>
  <c r="KX14" s="1"/>
  <c r="KX24" l="1"/>
  <c r="KX8" s="1"/>
  <c r="KX13"/>
  <c r="KX10" s="1"/>
  <c r="KX7" a="1"/>
  <c r="KX7" s="1"/>
  <c r="KY3"/>
  <c r="KY14" s="1" a="1"/>
  <c r="KY14" s="1"/>
  <c r="KY24" l="1"/>
  <c r="KY8" s="1"/>
  <c r="KY13"/>
  <c r="KY10" s="1"/>
  <c r="KY7" a="1"/>
  <c r="KY7" s="1"/>
  <c r="KZ3"/>
  <c r="KZ14" s="1" a="1"/>
  <c r="KZ14" s="1"/>
  <c r="KZ24" l="1"/>
  <c r="KZ8" s="1"/>
  <c r="KZ13"/>
  <c r="KZ10" s="1"/>
  <c r="KZ7" a="1"/>
  <c r="KZ7" s="1"/>
  <c r="LA3"/>
  <c r="LA14" s="1" a="1"/>
  <c r="LA14" s="1"/>
  <c r="LA24" l="1"/>
  <c r="LA8" s="1"/>
  <c r="LA13"/>
  <c r="LA10" s="1"/>
  <c r="LA7" a="1"/>
  <c r="LA7" s="1"/>
  <c r="LB3"/>
  <c r="LB14" s="1" a="1"/>
  <c r="LB14" s="1"/>
  <c r="LB24" l="1"/>
  <c r="LB8" s="1"/>
  <c r="LB13"/>
  <c r="LB10" s="1"/>
  <c r="LB7" a="1"/>
  <c r="LB7" s="1"/>
  <c r="LC3"/>
  <c r="LC14" s="1" a="1"/>
  <c r="LC14" s="1"/>
  <c r="LC24" l="1"/>
  <c r="LC8" s="1"/>
  <c r="LC13"/>
  <c r="LC10" s="1"/>
  <c r="LC7" a="1"/>
  <c r="LC7" s="1"/>
  <c r="LD3"/>
  <c r="LD14" s="1" a="1"/>
  <c r="LD14" s="1"/>
  <c r="LE3" l="1"/>
  <c r="LE14" s="1" a="1"/>
  <c r="LE14" s="1"/>
  <c r="LD24"/>
  <c r="LD8" s="1"/>
  <c r="LD13"/>
  <c r="LD10" s="1"/>
  <c r="LD7" a="1"/>
  <c r="LD7" s="1"/>
  <c r="LE24" l="1"/>
  <c r="LE8" s="1"/>
  <c r="LE13"/>
  <c r="LE10" s="1"/>
  <c r="LF3"/>
  <c r="LF14" s="1" a="1"/>
  <c r="LF14" s="1"/>
  <c r="LG3" l="1"/>
  <c r="LG14" s="1" a="1"/>
  <c r="LG14" s="1"/>
  <c r="LF24"/>
  <c r="LF8" s="1"/>
  <c r="LF13"/>
  <c r="LF10" s="1"/>
  <c r="LG24" l="1"/>
  <c r="LG8" s="1"/>
  <c r="LG13"/>
  <c r="LG10" s="1"/>
  <c r="LH3"/>
  <c r="LH14" s="1" a="1"/>
  <c r="LH14" s="1"/>
  <c r="LI3" l="1"/>
  <c r="LI14" s="1" a="1"/>
  <c r="LI14" s="1"/>
  <c r="LH24"/>
  <c r="LH8" s="1"/>
  <c r="LH13"/>
  <c r="LH10" s="1"/>
  <c r="LI24" l="1"/>
  <c r="LI8" s="1"/>
  <c r="LI13"/>
  <c r="LI10" s="1"/>
  <c r="LJ3"/>
  <c r="LJ14" s="1" a="1"/>
  <c r="LJ14" s="1"/>
  <c r="LK3" l="1"/>
  <c r="LK14" s="1" a="1"/>
  <c r="LK14" s="1"/>
  <c r="LJ24"/>
  <c r="LJ8" s="1"/>
  <c r="LJ13"/>
  <c r="LJ10" s="1"/>
  <c r="LK24" l="1"/>
  <c r="LK8" s="1"/>
  <c r="LK13"/>
  <c r="LK10" s="1"/>
  <c r="LL3"/>
  <c r="LL14" s="1" a="1"/>
  <c r="LL14" s="1"/>
  <c r="LM3" l="1"/>
  <c r="LM14" s="1" a="1"/>
  <c r="LM14" s="1"/>
  <c r="LL24"/>
  <c r="LL8" s="1"/>
  <c r="LL13"/>
  <c r="LL10" s="1"/>
  <c r="LM24" l="1"/>
  <c r="LM8" s="1"/>
  <c r="LM13"/>
  <c r="LM10" s="1"/>
  <c r="LN3"/>
  <c r="LN14" s="1" a="1"/>
  <c r="LN14" s="1"/>
  <c r="LO3" l="1"/>
  <c r="LO14" s="1" a="1"/>
  <c r="LO14" s="1"/>
  <c r="LN24"/>
  <c r="LN8" s="1"/>
  <c r="LN13"/>
  <c r="LN10" s="1"/>
  <c r="LO24" l="1"/>
  <c r="LO8" s="1"/>
  <c r="LO13"/>
  <c r="LO10" s="1"/>
  <c r="LP3"/>
  <c r="LP14" s="1" a="1"/>
  <c r="LP14" s="1"/>
  <c r="LQ3" l="1"/>
  <c r="LQ14" s="1" a="1"/>
  <c r="LQ14" s="1"/>
  <c r="LP24"/>
  <c r="LP8" s="1"/>
  <c r="LP13"/>
  <c r="LP10" s="1"/>
  <c r="LQ24" l="1"/>
  <c r="LQ8" s="1"/>
  <c r="LQ13"/>
  <c r="LQ10" s="1"/>
  <c r="LR3"/>
  <c r="LR14" s="1" a="1"/>
  <c r="LR14" s="1"/>
  <c r="LS3" l="1"/>
  <c r="LS14" s="1" a="1"/>
  <c r="LS14" s="1"/>
  <c r="LR24"/>
  <c r="LR8" s="1"/>
  <c r="LR13"/>
  <c r="LR10" s="1"/>
  <c r="LS24" l="1"/>
  <c r="LS8" s="1"/>
  <c r="LS13"/>
  <c r="LS10" s="1"/>
  <c r="LT3"/>
  <c r="LT14" s="1" a="1"/>
  <c r="LT14" s="1"/>
  <c r="LU3" l="1"/>
  <c r="LU14" s="1" a="1"/>
  <c r="LU14" s="1"/>
  <c r="LT24"/>
  <c r="LT8" s="1"/>
  <c r="LT13"/>
  <c r="LT10" s="1"/>
  <c r="LU24" l="1"/>
  <c r="LU8" s="1"/>
  <c r="LU13"/>
  <c r="LU10" s="1"/>
  <c r="LV3"/>
  <c r="LV14" s="1" a="1"/>
  <c r="LV14" s="1"/>
  <c r="LW3" l="1"/>
  <c r="LW14" s="1" a="1"/>
  <c r="LW14" s="1"/>
  <c r="LV24"/>
  <c r="LV8" s="1"/>
  <c r="LV13"/>
  <c r="LV10" s="1"/>
  <c r="LW24" l="1"/>
  <c r="LW8" s="1"/>
  <c r="LW13"/>
  <c r="LW10" s="1"/>
  <c r="LX3"/>
  <c r="LX14" s="1" a="1"/>
  <c r="LX14" s="1"/>
  <c r="LY3" l="1"/>
  <c r="LY14" s="1" a="1"/>
  <c r="LY14" s="1"/>
  <c r="LX24"/>
  <c r="LX8" s="1"/>
  <c r="LX13"/>
  <c r="LX10" s="1"/>
  <c r="LY24" l="1"/>
  <c r="LY8" s="1"/>
  <c r="LY13"/>
  <c r="LY10" s="1"/>
  <c r="LZ3"/>
  <c r="LZ14" s="1" a="1"/>
  <c r="LZ14" s="1"/>
  <c r="MA3" l="1"/>
  <c r="MA14" s="1" a="1"/>
  <c r="MA14" s="1"/>
  <c r="LZ24"/>
  <c r="LZ8" s="1"/>
  <c r="LZ13"/>
  <c r="LZ10" s="1"/>
  <c r="MA24" l="1"/>
  <c r="MA8" s="1"/>
  <c r="MA13"/>
  <c r="MA10" s="1"/>
  <c r="MB3"/>
  <c r="MB14" s="1" a="1"/>
  <c r="MB14" s="1"/>
  <c r="MC3" l="1"/>
  <c r="MC14" s="1" a="1"/>
  <c r="MC14" s="1"/>
  <c r="MB24"/>
  <c r="MB8" s="1"/>
  <c r="MB13"/>
  <c r="MB10" s="1"/>
  <c r="MC24" l="1"/>
  <c r="MC8" s="1"/>
  <c r="MC13"/>
  <c r="MC10" s="1"/>
  <c r="MD3"/>
  <c r="MD14" s="1" a="1"/>
  <c r="MD14" s="1"/>
  <c r="ME3" l="1"/>
  <c r="ME14" s="1" a="1"/>
  <c r="ME14" s="1"/>
  <c r="MD24"/>
  <c r="MD8" s="1"/>
  <c r="MD13"/>
  <c r="MD10" s="1"/>
  <c r="ME24" l="1"/>
  <c r="ME8" s="1"/>
  <c r="ME13"/>
  <c r="ME10" s="1"/>
  <c r="MF3"/>
  <c r="MF14" s="1" a="1"/>
  <c r="MF14" s="1"/>
  <c r="MG3" l="1"/>
  <c r="MG14" s="1" a="1"/>
  <c r="MG14" s="1"/>
  <c r="MF24"/>
  <c r="MF8" s="1"/>
  <c r="MF13"/>
  <c r="MF10" s="1"/>
  <c r="MG24" l="1"/>
  <c r="MG8" s="1"/>
  <c r="MG13"/>
  <c r="MG10" s="1"/>
  <c r="MH3"/>
  <c r="MH14" s="1" a="1"/>
  <c r="MH14" s="1"/>
  <c r="MI3" l="1"/>
  <c r="MI14" s="1" a="1"/>
  <c r="MI14" s="1"/>
  <c r="MH24"/>
  <c r="MH8" s="1"/>
  <c r="MH13"/>
  <c r="MH10" s="1"/>
  <c r="MI24" l="1"/>
  <c r="MI8" s="1"/>
  <c r="MI13"/>
  <c r="MI10" s="1"/>
  <c r="MJ3"/>
  <c r="MJ14" s="1" a="1"/>
  <c r="MJ14" s="1"/>
  <c r="MK3" l="1"/>
  <c r="MK14" s="1" a="1"/>
  <c r="MK14" s="1"/>
  <c r="MJ24"/>
  <c r="MJ8" s="1"/>
  <c r="MJ13"/>
  <c r="MJ10" s="1"/>
  <c r="MK24" l="1"/>
  <c r="MK8" s="1"/>
  <c r="MK13"/>
  <c r="MK10" s="1"/>
  <c r="ML3"/>
  <c r="ML14" s="1" a="1"/>
  <c r="ML14" s="1"/>
  <c r="MM3" l="1"/>
  <c r="MM14" s="1" a="1"/>
  <c r="MM14" s="1"/>
  <c r="ML24"/>
  <c r="ML8" s="1"/>
  <c r="ML13"/>
  <c r="ML10" s="1"/>
  <c r="MM24" l="1"/>
  <c r="MM8" s="1"/>
  <c r="MM13"/>
  <c r="MM10" s="1"/>
  <c r="MN3"/>
  <c r="MN14" s="1" a="1"/>
  <c r="MN14" s="1"/>
  <c r="MO3" l="1"/>
  <c r="MO14" s="1" a="1"/>
  <c r="MO14" s="1"/>
  <c r="MN24"/>
  <c r="MN8" s="1"/>
  <c r="MN13"/>
  <c r="MN10" s="1"/>
  <c r="MO24" l="1"/>
  <c r="MO8" s="1"/>
  <c r="MO13"/>
  <c r="MO10" s="1"/>
  <c r="MP3"/>
  <c r="MP14" s="1" a="1"/>
  <c r="MP14" s="1"/>
  <c r="MQ3" l="1"/>
  <c r="MQ14" s="1" a="1"/>
  <c r="MQ14" s="1"/>
  <c r="MP24"/>
  <c r="MP8" s="1"/>
  <c r="MP13"/>
  <c r="MP10" s="1"/>
  <c r="MQ24" l="1"/>
  <c r="MQ8" s="1"/>
  <c r="MQ13"/>
  <c r="MQ10" s="1"/>
  <c r="MR3"/>
  <c r="MR14" s="1" a="1"/>
  <c r="MR14" s="1"/>
  <c r="MS3" l="1"/>
  <c r="MS14" s="1" a="1"/>
  <c r="MS14" s="1"/>
  <c r="MR24"/>
  <c r="MR8" s="1"/>
  <c r="MR13"/>
  <c r="MR10" s="1"/>
  <c r="MS24" l="1"/>
  <c r="MS8" s="1"/>
  <c r="MS13"/>
  <c r="MS10" s="1"/>
  <c r="MT3"/>
  <c r="MT14" s="1" a="1"/>
  <c r="MT14" s="1"/>
  <c r="MU3" l="1"/>
  <c r="MU14" s="1" a="1"/>
  <c r="MU14" s="1"/>
  <c r="MT24"/>
  <c r="MT8" s="1"/>
  <c r="MT13"/>
  <c r="MT10" s="1"/>
  <c r="MU24" l="1"/>
  <c r="MU8" s="1"/>
  <c r="MU13"/>
  <c r="MU10" s="1"/>
  <c r="MV3"/>
  <c r="MV14" s="1" a="1"/>
  <c r="MV14" s="1"/>
  <c r="MW3" l="1"/>
  <c r="MW14" s="1" a="1"/>
  <c r="MW14" s="1"/>
  <c r="MV24"/>
  <c r="MV8" s="1"/>
  <c r="MV13"/>
  <c r="MV10" s="1"/>
  <c r="MW24" l="1"/>
  <c r="MW8" s="1"/>
  <c r="MW13"/>
  <c r="MW10" s="1"/>
  <c r="MX3"/>
  <c r="MX14" s="1" a="1"/>
  <c r="MX14" s="1"/>
  <c r="MY3" l="1"/>
  <c r="MY14" s="1" a="1"/>
  <c r="MY14" s="1"/>
  <c r="MX24"/>
  <c r="MX8" s="1"/>
  <c r="MX13"/>
  <c r="MX10" s="1"/>
  <c r="MY24" l="1"/>
  <c r="MY8" s="1"/>
  <c r="MY13"/>
  <c r="MY10" s="1"/>
  <c r="MZ3"/>
  <c r="MZ14" s="1" a="1"/>
  <c r="MZ14" s="1"/>
  <c r="NA3" l="1"/>
  <c r="NA14" s="1" a="1"/>
  <c r="NA14" s="1"/>
  <c r="MZ24"/>
  <c r="MZ8" s="1"/>
  <c r="MZ13"/>
  <c r="MZ10" s="1"/>
  <c r="NA24" l="1"/>
  <c r="NA8" s="1"/>
  <c r="NA13"/>
  <c r="NA10" s="1"/>
  <c r="NB3"/>
  <c r="NB14" s="1" a="1"/>
  <c r="NB14" s="1"/>
  <c r="NC3" l="1"/>
  <c r="NC14" s="1" a="1"/>
  <c r="NC14" s="1"/>
  <c r="NB24"/>
  <c r="NB8" s="1"/>
  <c r="NB13"/>
  <c r="NB10" s="1"/>
  <c r="NC24" l="1"/>
  <c r="NC8" s="1"/>
  <c r="NC13"/>
  <c r="NC10" s="1"/>
  <c r="ND3"/>
  <c r="ND14" s="1" a="1"/>
  <c r="ND14" s="1"/>
  <c r="NE3" l="1"/>
  <c r="NE14" s="1" a="1"/>
  <c r="NE14" s="1"/>
  <c r="ND24"/>
  <c r="ND8" s="1"/>
  <c r="ND13"/>
  <c r="ND10" s="1"/>
  <c r="NE24" l="1"/>
  <c r="NE8" s="1"/>
  <c r="NE13"/>
  <c r="NE10" s="1"/>
  <c r="NF3"/>
  <c r="NF14" s="1" a="1"/>
  <c r="NF14" s="1"/>
  <c r="NG3" l="1"/>
  <c r="NG14" s="1" a="1"/>
  <c r="NG14" s="1"/>
  <c r="NF24"/>
  <c r="NF8" s="1"/>
  <c r="NF13"/>
  <c r="NF10" s="1"/>
  <c r="NG24" l="1"/>
  <c r="NG8" s="1"/>
  <c r="NG13"/>
  <c r="NG10" s="1"/>
  <c r="NH3"/>
  <c r="NH14" s="1" a="1"/>
  <c r="NH14" s="1"/>
  <c r="NI3" l="1"/>
  <c r="NI14" s="1" a="1"/>
  <c r="NI14" s="1"/>
  <c r="NH24"/>
  <c r="NH8" s="1"/>
  <c r="NH13"/>
  <c r="NH10" s="1"/>
  <c r="NI24" l="1"/>
  <c r="NI8" s="1"/>
  <c r="NI13"/>
  <c r="NI10" s="1"/>
  <c r="NJ3"/>
  <c r="NJ14" s="1" a="1"/>
  <c r="NJ14" s="1"/>
  <c r="NK3" l="1"/>
  <c r="NK14" s="1" a="1"/>
  <c r="NK14" s="1"/>
  <c r="NJ24"/>
  <c r="NJ8" s="1"/>
  <c r="NJ13"/>
  <c r="NJ10" s="1"/>
  <c r="NK24" l="1"/>
  <c r="NK8" s="1"/>
  <c r="NK13"/>
  <c r="NK10" s="1"/>
  <c r="NL3"/>
  <c r="NL14" s="1" a="1"/>
  <c r="NL14" s="1"/>
  <c r="NM3" l="1"/>
  <c r="NM14" s="1" a="1"/>
  <c r="NM14" s="1"/>
  <c r="NL24"/>
  <c r="NL8" s="1"/>
  <c r="NL13"/>
  <c r="NL10" s="1"/>
  <c r="NM24" l="1"/>
  <c r="NM8" s="1"/>
  <c r="NM13"/>
  <c r="NM10" s="1"/>
  <c r="NN3"/>
  <c r="NN14" s="1" a="1"/>
  <c r="NN14" s="1"/>
  <c r="NO3" l="1"/>
  <c r="NO14" s="1" a="1"/>
  <c r="NO14" s="1"/>
  <c r="NN24"/>
  <c r="NN8" s="1"/>
  <c r="NN13"/>
  <c r="NN10" s="1"/>
  <c r="NO24" l="1"/>
  <c r="NO8" s="1"/>
  <c r="NO13"/>
  <c r="NO10" s="1"/>
  <c r="NP3"/>
  <c r="NP14" s="1" a="1"/>
  <c r="NP14" s="1"/>
  <c r="NQ3" l="1"/>
  <c r="NQ14" s="1" a="1"/>
  <c r="NQ14" s="1"/>
  <c r="NP24"/>
  <c r="NP8" s="1"/>
  <c r="NP13"/>
  <c r="NP10" s="1"/>
  <c r="NQ24" l="1"/>
  <c r="NQ8" s="1"/>
  <c r="NQ13"/>
  <c r="NQ10" s="1"/>
  <c r="NR3"/>
  <c r="NR14" s="1" a="1"/>
  <c r="NR14" s="1"/>
  <c r="NS3" l="1"/>
  <c r="NS14" s="1" a="1"/>
  <c r="NS14" s="1"/>
  <c r="NR24"/>
  <c r="NR8" s="1"/>
  <c r="NR13"/>
  <c r="NR10" s="1"/>
  <c r="NS24" l="1"/>
  <c r="NS8" s="1"/>
  <c r="NS13"/>
  <c r="NS10" s="1"/>
  <c r="NT3"/>
  <c r="NT14" s="1" a="1"/>
  <c r="NT14" s="1"/>
  <c r="NU3" l="1"/>
  <c r="NU14" s="1" a="1"/>
  <c r="NU14" s="1"/>
  <c r="NT24"/>
  <c r="NT8" s="1"/>
  <c r="NT13"/>
  <c r="NT10" s="1"/>
  <c r="NU24" l="1"/>
  <c r="NU8" s="1"/>
  <c r="NU13"/>
  <c r="NU10" s="1"/>
  <c r="NV3"/>
  <c r="NV14" s="1" a="1"/>
  <c r="NV14" s="1"/>
  <c r="NW3" l="1"/>
  <c r="NW14" s="1" a="1"/>
  <c r="NW14" s="1"/>
  <c r="NV24"/>
  <c r="NV8" s="1"/>
  <c r="NV13"/>
  <c r="NV10" s="1"/>
  <c r="NW24" l="1"/>
  <c r="NW8" s="1"/>
  <c r="NW13"/>
  <c r="NW10" s="1"/>
  <c r="NX3"/>
  <c r="NX14" s="1" a="1"/>
  <c r="NX14" s="1"/>
  <c r="NY3" l="1"/>
  <c r="NY14" s="1" a="1"/>
  <c r="NY14" s="1"/>
  <c r="NX24"/>
  <c r="NX8" s="1"/>
  <c r="NX13"/>
  <c r="NX10" s="1"/>
  <c r="NY24" l="1"/>
  <c r="NY8" s="1"/>
  <c r="NY13"/>
  <c r="NY10" s="1"/>
  <c r="NZ3"/>
  <c r="NZ14" s="1" a="1"/>
  <c r="NZ14" s="1"/>
  <c r="OA3" l="1"/>
  <c r="OA14" s="1" a="1"/>
  <c r="OA14" s="1"/>
  <c r="NZ24"/>
  <c r="NZ8" s="1"/>
  <c r="NZ13"/>
  <c r="NZ10" s="1"/>
  <c r="OA24" l="1"/>
  <c r="OA8" s="1"/>
  <c r="OA13"/>
  <c r="OA10" s="1"/>
  <c r="OB3"/>
  <c r="OB14" s="1" a="1"/>
  <c r="OB14" s="1"/>
  <c r="OC3" l="1"/>
  <c r="OC14" s="1" a="1"/>
  <c r="OC14" s="1"/>
  <c r="OB24"/>
  <c r="OB8" s="1"/>
  <c r="OB13"/>
  <c r="OB10" s="1"/>
  <c r="OC24" l="1"/>
  <c r="OC8" s="1"/>
  <c r="OC13"/>
  <c r="OC10" s="1"/>
  <c r="OD3"/>
  <c r="OD14" s="1" a="1"/>
  <c r="OD14" s="1"/>
  <c r="OE3" l="1"/>
  <c r="OE14" s="1" a="1"/>
  <c r="OE14" s="1"/>
  <c r="OD24"/>
  <c r="OD8" s="1"/>
  <c r="OD13"/>
  <c r="OD10" s="1"/>
  <c r="OE24" l="1"/>
  <c r="OE8" s="1"/>
  <c r="OE13"/>
  <c r="OE10" s="1"/>
  <c r="OF3"/>
  <c r="OF14" s="1" a="1"/>
  <c r="OF14" s="1"/>
  <c r="OG3" l="1"/>
  <c r="OG14" s="1" a="1"/>
  <c r="OG14" s="1"/>
  <c r="OF24"/>
  <c r="OF8" s="1"/>
  <c r="OF13"/>
  <c r="OF10" s="1"/>
  <c r="OG24" l="1"/>
  <c r="OG8" s="1"/>
  <c r="OG13"/>
  <c r="OG10" s="1"/>
  <c r="OH3"/>
  <c r="OH14" s="1" a="1"/>
  <c r="OH14" s="1"/>
  <c r="OI3" l="1"/>
  <c r="OI14" s="1" a="1"/>
  <c r="OI14" s="1"/>
  <c r="OH24"/>
  <c r="OH8" s="1"/>
  <c r="OH13"/>
  <c r="OH10" s="1"/>
  <c r="OI24" l="1"/>
  <c r="OI8" s="1"/>
  <c r="OI13"/>
  <c r="OI10" s="1"/>
  <c r="OJ3"/>
  <c r="OJ14" s="1" a="1"/>
  <c r="OJ14" s="1"/>
  <c r="OK3" l="1"/>
  <c r="OK14" s="1" a="1"/>
  <c r="OK14" s="1"/>
  <c r="OJ24"/>
  <c r="OJ8" s="1"/>
  <c r="OJ13"/>
  <c r="OJ10" s="1"/>
  <c r="OK24" l="1"/>
  <c r="OK8" s="1"/>
  <c r="OK13"/>
  <c r="OK10" s="1"/>
  <c r="OL3"/>
  <c r="OL14" s="1" a="1"/>
  <c r="OL14" s="1"/>
  <c r="OM3" l="1"/>
  <c r="OM14" s="1" a="1"/>
  <c r="OM14" s="1"/>
  <c r="OL24"/>
  <c r="OL8" s="1"/>
  <c r="OL13"/>
  <c r="OL10" s="1"/>
  <c r="OM24" l="1"/>
  <c r="OM8" s="1"/>
  <c r="OM13"/>
  <c r="OM10" s="1"/>
  <c r="ON3"/>
  <c r="ON14" s="1" a="1"/>
  <c r="ON14" s="1"/>
  <c r="OO3" l="1"/>
  <c r="OO14" s="1" a="1"/>
  <c r="OO14" s="1"/>
  <c r="ON24"/>
  <c r="ON8" s="1"/>
  <c r="ON13"/>
  <c r="ON10" s="1"/>
  <c r="OO24" l="1"/>
  <c r="OO8" s="1"/>
  <c r="OO13"/>
  <c r="OO10" s="1"/>
  <c r="OP3"/>
  <c r="OP14" s="1" a="1"/>
  <c r="OP14" s="1"/>
  <c r="OQ3" l="1"/>
  <c r="OQ14" s="1" a="1"/>
  <c r="OQ14" s="1"/>
  <c r="OP24"/>
  <c r="OP8" s="1"/>
  <c r="OP13"/>
  <c r="OP10" s="1"/>
  <c r="OQ24" l="1"/>
  <c r="OQ8" s="1"/>
  <c r="OQ13"/>
  <c r="OQ10" s="1"/>
  <c r="OR3"/>
  <c r="OR14" s="1" a="1"/>
  <c r="OR14" s="1"/>
  <c r="OS3" l="1"/>
  <c r="OS14" s="1" a="1"/>
  <c r="OS14" s="1"/>
  <c r="OR24"/>
  <c r="OR8" s="1"/>
  <c r="OR13"/>
  <c r="OR10" s="1"/>
  <c r="OS24" l="1"/>
  <c r="OS8" s="1"/>
  <c r="OS13"/>
  <c r="OS10" s="1"/>
  <c r="OT3"/>
  <c r="OT14" s="1" a="1"/>
  <c r="OT14" s="1"/>
  <c r="OU3" l="1"/>
  <c r="OU14" s="1" a="1"/>
  <c r="OU14" s="1"/>
  <c r="OT24"/>
  <c r="OT8" s="1"/>
  <c r="OT13"/>
  <c r="OT10" s="1"/>
  <c r="OU24" l="1"/>
  <c r="OU8" s="1"/>
  <c r="OU13"/>
  <c r="OU10" s="1"/>
  <c r="OV3"/>
  <c r="OV14" s="1" a="1"/>
  <c r="OV14" s="1"/>
  <c r="OW3" l="1"/>
  <c r="OW14" s="1" a="1"/>
  <c r="OW14" s="1"/>
  <c r="OV24"/>
  <c r="OV8" s="1"/>
  <c r="OV13"/>
  <c r="OV10" s="1"/>
  <c r="OW24" l="1"/>
  <c r="OW8" s="1"/>
  <c r="OW13"/>
  <c r="OW10" s="1"/>
  <c r="OX3"/>
  <c r="OX14" s="1" a="1"/>
  <c r="OX14" s="1"/>
  <c r="OY3" l="1"/>
  <c r="OY14" s="1" a="1"/>
  <c r="OY14" s="1"/>
  <c r="OX24"/>
  <c r="OX8" s="1"/>
  <c r="OX13"/>
  <c r="OX10" s="1"/>
  <c r="OY24" l="1"/>
  <c r="OY8" s="1"/>
  <c r="OY13"/>
  <c r="OY10" s="1"/>
  <c r="OZ3"/>
  <c r="OZ14" s="1" a="1"/>
  <c r="OZ14" s="1"/>
  <c r="PA3" l="1"/>
  <c r="PA14" s="1" a="1"/>
  <c r="PA14" s="1"/>
  <c r="OZ24"/>
  <c r="OZ8" s="1"/>
  <c r="OZ13"/>
  <c r="OZ10" s="1"/>
  <c r="PA24" l="1"/>
  <c r="PA8" s="1"/>
  <c r="PA13"/>
  <c r="PA10" s="1"/>
  <c r="PB3"/>
  <c r="PB14" s="1" a="1"/>
  <c r="PB14" s="1"/>
  <c r="PC3" l="1"/>
  <c r="PC14" s="1" a="1"/>
  <c r="PC14" s="1"/>
  <c r="PB24"/>
  <c r="PB8" s="1"/>
  <c r="PB13"/>
  <c r="PB10" s="1"/>
  <c r="PC24" l="1"/>
  <c r="PC8" s="1"/>
  <c r="PC13"/>
  <c r="PC10" s="1"/>
  <c r="PD3"/>
  <c r="PD14" s="1" a="1"/>
  <c r="PD14" s="1"/>
  <c r="PE3" l="1"/>
  <c r="PE14" s="1" a="1"/>
  <c r="PE14" s="1"/>
  <c r="PD24"/>
  <c r="PD8" s="1"/>
  <c r="PD13"/>
  <c r="PD10" s="1"/>
  <c r="PE24" l="1"/>
  <c r="PE8" s="1"/>
  <c r="PE13"/>
  <c r="PE10" s="1"/>
  <c r="PF3"/>
  <c r="PF14" s="1" a="1"/>
  <c r="PF14" s="1"/>
  <c r="PG3" l="1"/>
  <c r="PG14" s="1" a="1"/>
  <c r="PG14" s="1"/>
  <c r="PF24"/>
  <c r="PF8" s="1"/>
  <c r="PF13"/>
  <c r="PF10" s="1"/>
  <c r="PG24" l="1"/>
  <c r="PG8" s="1"/>
  <c r="PG13"/>
  <c r="PG10" s="1"/>
  <c r="PH3"/>
  <c r="PH14" s="1" a="1"/>
  <c r="PH14" s="1"/>
  <c r="PI3" l="1"/>
  <c r="PI14" s="1" a="1"/>
  <c r="PI14" s="1"/>
  <c r="PH24"/>
  <c r="PH8" s="1"/>
  <c r="PH13"/>
  <c r="PH10" s="1"/>
  <c r="PI24" l="1"/>
  <c r="PI8" s="1"/>
  <c r="PI13"/>
  <c r="PI10" s="1"/>
  <c r="PJ3"/>
  <c r="PJ14" s="1" a="1"/>
  <c r="PJ14" s="1"/>
  <c r="PK3" l="1"/>
  <c r="PK14" s="1" a="1"/>
  <c r="PK14" s="1"/>
  <c r="PJ24"/>
  <c r="PJ8" s="1"/>
  <c r="PJ13"/>
  <c r="PJ10" s="1"/>
  <c r="PK24" l="1"/>
  <c r="PK8" s="1"/>
  <c r="PK13"/>
  <c r="PK10" s="1"/>
  <c r="PL3"/>
  <c r="PL14" s="1" a="1"/>
  <c r="PL14" s="1"/>
  <c r="PM3" l="1"/>
  <c r="PM14" s="1" a="1"/>
  <c r="PM14" s="1"/>
  <c r="PL24"/>
  <c r="PL8" s="1"/>
  <c r="PL13"/>
  <c r="PL10" s="1"/>
  <c r="PM24" l="1"/>
  <c r="PM8" s="1"/>
  <c r="PM13"/>
  <c r="PM10" s="1"/>
  <c r="PN3"/>
  <c r="PN14" s="1" a="1"/>
  <c r="PN14" s="1"/>
  <c r="PO3" l="1"/>
  <c r="PO14" s="1" a="1"/>
  <c r="PO14" s="1"/>
  <c r="PN24"/>
  <c r="PN8" s="1"/>
  <c r="PN13"/>
  <c r="PN10" s="1"/>
  <c r="PO24" l="1"/>
  <c r="PO8" s="1"/>
  <c r="PO13"/>
  <c r="PO10" s="1"/>
  <c r="PP3"/>
  <c r="PP14" s="1" a="1"/>
  <c r="PP14" s="1"/>
  <c r="PQ3" l="1"/>
  <c r="PQ14" s="1" a="1"/>
  <c r="PQ14" s="1"/>
  <c r="PP24"/>
  <c r="PP8" s="1"/>
  <c r="PP13"/>
  <c r="PP10" s="1"/>
  <c r="PQ24" l="1"/>
  <c r="PQ8" s="1"/>
  <c r="PQ13"/>
  <c r="PQ10" s="1"/>
  <c r="PR3"/>
  <c r="PR14" s="1" a="1"/>
  <c r="PR14" s="1"/>
  <c r="PS3" l="1"/>
  <c r="PS14" s="1" a="1"/>
  <c r="PS14" s="1"/>
  <c r="PR24"/>
  <c r="PR8" s="1"/>
  <c r="PR13"/>
  <c r="PR10" s="1"/>
  <c r="PS24" l="1"/>
  <c r="PS8" s="1"/>
  <c r="PS13"/>
  <c r="PS10" s="1"/>
  <c r="PT3"/>
  <c r="PT14" s="1" a="1"/>
  <c r="PT14" s="1"/>
  <c r="PU3" l="1"/>
  <c r="PU14" s="1" a="1"/>
  <c r="PU14" s="1"/>
  <c r="PT24"/>
  <c r="PT8" s="1"/>
  <c r="PT13"/>
  <c r="PT10" s="1"/>
  <c r="PU24" l="1"/>
  <c r="PU8" s="1"/>
  <c r="PU13"/>
  <c r="PU10" s="1"/>
  <c r="PV3"/>
  <c r="PV14" s="1" a="1"/>
  <c r="PV14" s="1"/>
  <c r="PW3" l="1"/>
  <c r="PW14" s="1" a="1"/>
  <c r="PW14" s="1"/>
  <c r="PV24"/>
  <c r="PV8" s="1"/>
  <c r="PV13"/>
  <c r="PV10" s="1"/>
  <c r="PW24" l="1"/>
  <c r="PW8" s="1"/>
  <c r="PW13"/>
  <c r="PW10" s="1"/>
  <c r="PX3"/>
  <c r="PX14" s="1" a="1"/>
  <c r="PX14" s="1"/>
  <c r="PY3" l="1"/>
  <c r="PY14" s="1" a="1"/>
  <c r="PY14" s="1"/>
  <c r="PX24"/>
  <c r="PX8" s="1"/>
  <c r="PX13"/>
  <c r="PX10" s="1"/>
  <c r="PY24" l="1"/>
  <c r="PY8" s="1"/>
  <c r="PY13"/>
  <c r="PY10" s="1"/>
  <c r="PZ3"/>
  <c r="PZ14" s="1" a="1"/>
  <c r="PZ14" s="1"/>
  <c r="QA3" l="1"/>
  <c r="QA14" s="1" a="1"/>
  <c r="QA14" s="1"/>
  <c r="PZ24"/>
  <c r="PZ8" s="1"/>
  <c r="PZ13"/>
  <c r="PZ10" s="1"/>
  <c r="QA24" l="1"/>
  <c r="QA8" s="1"/>
  <c r="QA13"/>
  <c r="QA10" s="1"/>
  <c r="QB3"/>
  <c r="QB14" s="1" a="1"/>
  <c r="QB14" s="1"/>
  <c r="QC3" l="1"/>
  <c r="QC14" s="1" a="1"/>
  <c r="QC14" s="1"/>
  <c r="QB24"/>
  <c r="QB8" s="1"/>
  <c r="QB13"/>
  <c r="QB10" s="1"/>
  <c r="QC24" l="1"/>
  <c r="QC8" s="1"/>
  <c r="QC13"/>
  <c r="QC10" s="1"/>
  <c r="QD3"/>
  <c r="QD14" s="1" a="1"/>
  <c r="QD14" s="1"/>
  <c r="QE3" l="1"/>
  <c r="QE14" s="1" a="1"/>
  <c r="QE14" s="1"/>
  <c r="QD24"/>
  <c r="QD8" s="1"/>
  <c r="QD13"/>
  <c r="QD10" s="1"/>
  <c r="QE24" l="1"/>
  <c r="QE8" s="1"/>
  <c r="QE13"/>
  <c r="QE10" s="1"/>
  <c r="QF3"/>
  <c r="QF14" s="1" a="1"/>
  <c r="QF14" s="1"/>
  <c r="QG3" l="1"/>
  <c r="QG14" s="1" a="1"/>
  <c r="QG14" s="1"/>
  <c r="QF24"/>
  <c r="QF8" s="1"/>
  <c r="QF13"/>
  <c r="QF10" s="1"/>
  <c r="QG24" l="1"/>
  <c r="QG8" s="1"/>
  <c r="QG13"/>
  <c r="QG10" s="1"/>
  <c r="QH3"/>
  <c r="QH14" s="1" a="1"/>
  <c r="QH14" s="1"/>
  <c r="QI3" l="1"/>
  <c r="QI14" s="1" a="1"/>
  <c r="QI14" s="1"/>
  <c r="QH24"/>
  <c r="QH8" s="1"/>
  <c r="QH13"/>
  <c r="QH10" s="1"/>
  <c r="QI24" l="1"/>
  <c r="QI8" s="1"/>
  <c r="QI13"/>
  <c r="QI10" s="1"/>
  <c r="QJ3"/>
  <c r="QJ14" s="1" a="1"/>
  <c r="QJ14" s="1"/>
  <c r="QK3" l="1"/>
  <c r="QK14" s="1" a="1"/>
  <c r="QK14" s="1"/>
  <c r="QJ24"/>
  <c r="QJ8" s="1"/>
  <c r="QJ13"/>
  <c r="QJ10" s="1"/>
  <c r="QK24" l="1"/>
  <c r="QK8" s="1"/>
  <c r="QK13"/>
  <c r="QK10" s="1"/>
  <c r="QL3"/>
  <c r="QL14" s="1" a="1"/>
  <c r="QL14" s="1"/>
  <c r="QM3" l="1"/>
  <c r="QM14" s="1" a="1"/>
  <c r="QM14" s="1"/>
  <c r="QL24"/>
  <c r="QL8" s="1"/>
  <c r="QL13"/>
  <c r="QL10" s="1"/>
  <c r="QM24" l="1"/>
  <c r="QM8" s="1"/>
  <c r="QM13"/>
  <c r="QM10" s="1"/>
  <c r="QN3"/>
  <c r="QN14" s="1" a="1"/>
  <c r="QN14" s="1"/>
  <c r="QO3" l="1"/>
  <c r="QO14" s="1" a="1"/>
  <c r="QO14" s="1"/>
  <c r="QN24"/>
  <c r="QN8" s="1"/>
  <c r="QN13"/>
  <c r="QN10" s="1"/>
  <c r="QO24" l="1"/>
  <c r="QO8" s="1"/>
  <c r="QO13"/>
  <c r="QO10" s="1"/>
  <c r="QP3"/>
  <c r="QP14" s="1" a="1"/>
  <c r="QP14" s="1"/>
  <c r="QQ3" l="1"/>
  <c r="QQ14" s="1" a="1"/>
  <c r="QQ14" s="1"/>
  <c r="QP24"/>
  <c r="QP8" s="1"/>
  <c r="QP13"/>
  <c r="QP10" s="1"/>
  <c r="QQ24" l="1"/>
  <c r="QQ8" s="1"/>
  <c r="QQ13"/>
  <c r="QQ10" s="1"/>
  <c r="QR3"/>
  <c r="QR14" s="1" a="1"/>
  <c r="QR14" s="1"/>
  <c r="QS3" l="1"/>
  <c r="QS14" s="1" a="1"/>
  <c r="QS14" s="1"/>
  <c r="QR24"/>
  <c r="QR8" s="1"/>
  <c r="QR13"/>
  <c r="QR10" s="1"/>
  <c r="QS24" l="1"/>
  <c r="QS8" s="1"/>
  <c r="QS13"/>
  <c r="QS10" s="1"/>
  <c r="QT3"/>
  <c r="QT14" s="1" a="1"/>
  <c r="QT14" s="1"/>
  <c r="QU3" l="1"/>
  <c r="QU14" s="1" a="1"/>
  <c r="QU14" s="1"/>
  <c r="QT24"/>
  <c r="QT8" s="1"/>
  <c r="QT13"/>
  <c r="QT10" s="1"/>
  <c r="QU24" l="1"/>
  <c r="QU8" s="1"/>
  <c r="QU13"/>
  <c r="QU10" s="1"/>
  <c r="QV3"/>
  <c r="QV14" s="1" a="1"/>
  <c r="QV14" s="1"/>
  <c r="QW3" l="1"/>
  <c r="QW14" s="1" a="1"/>
  <c r="QW14" s="1"/>
  <c r="QV24"/>
  <c r="QV8" s="1"/>
  <c r="QV13"/>
  <c r="QV10" s="1"/>
  <c r="QW24" l="1"/>
  <c r="QW8" s="1"/>
  <c r="QW13"/>
  <c r="QW10" s="1"/>
  <c r="QX3"/>
  <c r="QX14" s="1" a="1"/>
  <c r="QX14" s="1"/>
  <c r="QY3" l="1"/>
  <c r="QY14" s="1" a="1"/>
  <c r="QY14" s="1"/>
  <c r="QX24"/>
  <c r="QX8" s="1"/>
  <c r="QX13"/>
  <c r="QX10" s="1"/>
  <c r="QY24" l="1"/>
  <c r="QY8" s="1"/>
  <c r="QY13"/>
  <c r="QY10" s="1"/>
  <c r="QZ3"/>
  <c r="QZ14" s="1" a="1"/>
  <c r="QZ14" s="1"/>
  <c r="RA3" l="1"/>
  <c r="RA14" s="1" a="1"/>
  <c r="RA14" s="1"/>
  <c r="QZ24"/>
  <c r="QZ8" s="1"/>
  <c r="QZ13"/>
  <c r="QZ10" s="1"/>
  <c r="RA24" l="1"/>
  <c r="RA8" s="1"/>
  <c r="RA13"/>
  <c r="RA10" s="1"/>
  <c r="RB3"/>
  <c r="RB14" s="1" a="1"/>
  <c r="RB14" s="1"/>
  <c r="RC3" l="1"/>
  <c r="RC14" s="1" a="1"/>
  <c r="RC14" s="1"/>
  <c r="RB24"/>
  <c r="RB8" s="1"/>
  <c r="RB13"/>
  <c r="RB10" s="1"/>
  <c r="RC24" l="1"/>
  <c r="RC8" s="1"/>
  <c r="RC13"/>
  <c r="RC10" s="1"/>
  <c r="RD3"/>
  <c r="RD14" s="1" a="1"/>
  <c r="RD14" s="1"/>
  <c r="RE3" l="1"/>
  <c r="RE14" s="1" a="1"/>
  <c r="RE14" s="1"/>
  <c r="RD24"/>
  <c r="RD8" s="1"/>
  <c r="RD13"/>
  <c r="RD10" s="1"/>
  <c r="RE24" l="1"/>
  <c r="RE8" s="1"/>
  <c r="RE13"/>
  <c r="RE10" s="1"/>
  <c r="RF3"/>
  <c r="RF14" s="1" a="1"/>
  <c r="RF14" s="1"/>
  <c r="RG3" l="1"/>
  <c r="RG14" s="1" a="1"/>
  <c r="RG14" s="1"/>
  <c r="RF24"/>
  <c r="RF8" s="1"/>
  <c r="RF13"/>
  <c r="RF10" s="1"/>
  <c r="RG24" l="1"/>
  <c r="RG8" s="1"/>
  <c r="RG13"/>
  <c r="RG10" s="1"/>
  <c r="RH3"/>
  <c r="RH14" s="1" a="1"/>
  <c r="RH14" s="1"/>
  <c r="RI3" l="1"/>
  <c r="RI14" s="1" a="1"/>
  <c r="RI14" s="1"/>
  <c r="RH24"/>
  <c r="RH8" s="1"/>
  <c r="RH13"/>
  <c r="RH10" s="1"/>
  <c r="RI24" l="1"/>
  <c r="RI8" s="1"/>
  <c r="RI13"/>
  <c r="RI10" s="1"/>
  <c r="RJ3"/>
  <c r="RJ14" s="1" a="1"/>
  <c r="RJ14" s="1"/>
  <c r="RK3" l="1"/>
  <c r="RK14" s="1" a="1"/>
  <c r="RK14" s="1"/>
  <c r="RJ24"/>
  <c r="RJ8" s="1"/>
  <c r="RJ13"/>
  <c r="RJ10" s="1"/>
  <c r="RK24" l="1"/>
  <c r="RK8" s="1"/>
  <c r="RK13"/>
  <c r="RK10" s="1"/>
  <c r="RL3"/>
  <c r="RL14" s="1" a="1"/>
  <c r="RL14" s="1"/>
  <c r="RM3" l="1"/>
  <c r="RM14" s="1" a="1"/>
  <c r="RM14" s="1"/>
  <c r="RL24"/>
  <c r="RL8" s="1"/>
  <c r="RL13"/>
  <c r="RL10" s="1"/>
  <c r="RM24" l="1"/>
  <c r="RM8" s="1"/>
  <c r="RM13"/>
  <c r="RM10" s="1"/>
  <c r="RN3"/>
  <c r="RN14" s="1" a="1"/>
  <c r="RN14" s="1"/>
  <c r="RO3" l="1"/>
  <c r="RO14" s="1" a="1"/>
  <c r="RO14" s="1"/>
  <c r="RN24"/>
  <c r="RN8" s="1"/>
  <c r="RN13"/>
  <c r="RN10" s="1"/>
  <c r="RO24" l="1"/>
  <c r="RO8" s="1"/>
  <c r="RO13"/>
  <c r="RO10" s="1"/>
  <c r="RP3"/>
  <c r="RP14" s="1" a="1"/>
  <c r="RP14" s="1"/>
  <c r="RQ3" l="1"/>
  <c r="RQ14" s="1" a="1"/>
  <c r="RQ14" s="1"/>
  <c r="RP24"/>
  <c r="RP8" s="1"/>
  <c r="RP13"/>
  <c r="RP10" s="1"/>
  <c r="RQ24" l="1"/>
  <c r="RQ8" s="1"/>
  <c r="RQ13"/>
  <c r="RQ10" s="1"/>
  <c r="RR3"/>
  <c r="RR14" s="1" a="1"/>
  <c r="RR14" s="1"/>
  <c r="RS3" l="1"/>
  <c r="RS14" s="1" a="1"/>
  <c r="RS14" s="1"/>
  <c r="RR24"/>
  <c r="RR8" s="1"/>
  <c r="RR13"/>
  <c r="RR10" s="1"/>
  <c r="RS24" l="1"/>
  <c r="RS8" s="1"/>
  <c r="RS13"/>
  <c r="RS10" s="1"/>
  <c r="RT3"/>
  <c r="RT14" s="1" a="1"/>
  <c r="RT14" s="1"/>
  <c r="RU3" l="1"/>
  <c r="RU14" s="1" a="1"/>
  <c r="RU14" s="1"/>
  <c r="RT24"/>
  <c r="RT8" s="1"/>
  <c r="RT13"/>
  <c r="RT10" s="1"/>
  <c r="RU24" l="1"/>
  <c r="RU8" s="1"/>
  <c r="RU13"/>
  <c r="RU10" s="1"/>
  <c r="RV3"/>
  <c r="RV14" s="1" a="1"/>
  <c r="RV14" s="1"/>
  <c r="RW3" l="1"/>
  <c r="RW14" s="1" a="1"/>
  <c r="RW14" s="1"/>
  <c r="RV24"/>
  <c r="RV8" s="1"/>
  <c r="RV13"/>
  <c r="RV10" s="1"/>
  <c r="RW24" l="1"/>
  <c r="RW8" s="1"/>
  <c r="RW13"/>
  <c r="RW10" s="1"/>
  <c r="RX3"/>
  <c r="RX14" s="1" a="1"/>
  <c r="RX14" s="1"/>
  <c r="RY3" l="1"/>
  <c r="RY14" s="1" a="1"/>
  <c r="RY14" s="1"/>
  <c r="RX24"/>
  <c r="RX8" s="1"/>
  <c r="RX13"/>
  <c r="RX10" s="1"/>
  <c r="RY24" l="1"/>
  <c r="RY8" s="1"/>
  <c r="RY13"/>
  <c r="RY10" s="1"/>
  <c r="RZ3"/>
  <c r="RZ14" s="1" a="1"/>
  <c r="RZ14" s="1"/>
  <c r="SA3" l="1"/>
  <c r="SA14" s="1" a="1"/>
  <c r="SA14" s="1"/>
  <c r="RZ24"/>
  <c r="RZ8" s="1"/>
  <c r="RZ13"/>
  <c r="RZ10" s="1"/>
  <c r="SA24" l="1"/>
  <c r="SA8" s="1"/>
  <c r="SA13"/>
  <c r="SA10" s="1"/>
  <c r="SB3"/>
  <c r="SB14" s="1" a="1"/>
  <c r="SB14" s="1"/>
  <c r="SC3" l="1"/>
  <c r="SC14" s="1" a="1"/>
  <c r="SC14" s="1"/>
  <c r="SB24"/>
  <c r="SB8" s="1"/>
  <c r="SB13"/>
  <c r="SB10" s="1"/>
  <c r="SC24" l="1"/>
  <c r="SC8" s="1"/>
  <c r="SC13"/>
  <c r="SC10" s="1"/>
  <c r="SD3"/>
  <c r="SD14" s="1" a="1"/>
  <c r="SD14" s="1"/>
  <c r="SE3" l="1"/>
  <c r="SE14" s="1" a="1"/>
  <c r="SE14" s="1"/>
  <c r="SD24"/>
  <c r="SD8" s="1"/>
  <c r="SD13"/>
  <c r="SD10" s="1"/>
  <c r="SE24" l="1"/>
  <c r="SE8" s="1"/>
  <c r="SE13"/>
  <c r="SE10" s="1"/>
  <c r="SF3"/>
  <c r="SF14" s="1" a="1"/>
  <c r="SF14" s="1"/>
  <c r="SG3" l="1"/>
  <c r="SG14" s="1" a="1"/>
  <c r="SG14" s="1"/>
  <c r="SF24"/>
  <c r="SF8" s="1"/>
  <c r="SF13"/>
  <c r="SF10" s="1"/>
  <c r="SG24" l="1"/>
  <c r="SG8" s="1"/>
  <c r="SG13"/>
  <c r="SG10" s="1"/>
  <c r="SH3"/>
  <c r="SH14" s="1" a="1"/>
  <c r="SH14" s="1"/>
  <c r="SI3" l="1"/>
  <c r="SI14" s="1" a="1"/>
  <c r="SI14" s="1"/>
  <c r="SH24"/>
  <c r="SH8" s="1"/>
  <c r="SH13"/>
  <c r="SH10" s="1"/>
  <c r="SI24" l="1"/>
  <c r="SI8" s="1"/>
  <c r="SI13"/>
  <c r="SI10" s="1"/>
  <c r="SJ3"/>
  <c r="SJ14" s="1" a="1"/>
  <c r="SJ14" s="1"/>
  <c r="SK3" l="1"/>
  <c r="SK14" s="1" a="1"/>
  <c r="SK14" s="1"/>
  <c r="SJ24"/>
  <c r="SJ8" s="1"/>
  <c r="SJ13"/>
  <c r="SJ10" s="1"/>
  <c r="SK24" l="1"/>
  <c r="SK8" s="1"/>
  <c r="SK13"/>
  <c r="SK10" s="1"/>
  <c r="SL3"/>
  <c r="SL14" s="1" a="1"/>
  <c r="SL14" s="1"/>
  <c r="SM3" l="1"/>
  <c r="SM14" s="1" a="1"/>
  <c r="SM14" s="1"/>
  <c r="SL24"/>
  <c r="SL8" s="1"/>
  <c r="SL13"/>
  <c r="SL10" s="1"/>
  <c r="SM24" l="1"/>
  <c r="SM8" s="1"/>
  <c r="SM13"/>
  <c r="SM10" s="1"/>
  <c r="SN3"/>
  <c r="SN14" s="1" a="1"/>
  <c r="SN14" s="1"/>
  <c r="SO3" l="1"/>
  <c r="SO14" s="1" a="1"/>
  <c r="SO14" s="1"/>
  <c r="SN24"/>
  <c r="SN8" s="1"/>
  <c r="SN13"/>
  <c r="SN10" s="1"/>
  <c r="SO24" l="1"/>
  <c r="SO8" s="1"/>
  <c r="SO13"/>
  <c r="SO10" s="1"/>
  <c r="SP3"/>
  <c r="SP14" s="1" a="1"/>
  <c r="SP14" s="1"/>
  <c r="SQ3" l="1"/>
  <c r="SQ14" s="1" a="1"/>
  <c r="SQ14" s="1"/>
  <c r="SP24"/>
  <c r="SP8" s="1"/>
  <c r="SP13"/>
  <c r="SP10" s="1"/>
  <c r="SQ24" l="1"/>
  <c r="SQ8" s="1"/>
  <c r="SQ13"/>
  <c r="SQ10" s="1"/>
  <c r="SR3"/>
  <c r="SR14" s="1" a="1"/>
  <c r="SR14" s="1"/>
  <c r="SS3" l="1"/>
  <c r="SS14" s="1" a="1"/>
  <c r="SS14" s="1"/>
  <c r="SR24"/>
  <c r="SR8" s="1"/>
  <c r="SR13"/>
  <c r="SR10" s="1"/>
  <c r="SS24" l="1"/>
  <c r="SS8" s="1"/>
  <c r="SS13"/>
  <c r="SS10" s="1"/>
  <c r="ST3"/>
  <c r="ST14" s="1" a="1"/>
  <c r="ST14" s="1"/>
  <c r="SU3" l="1"/>
  <c r="SU14" s="1" a="1"/>
  <c r="SU14" s="1"/>
  <c r="ST24"/>
  <c r="ST8" s="1"/>
  <c r="ST13"/>
  <c r="ST10" s="1"/>
  <c r="SU24" l="1"/>
  <c r="SU8" s="1"/>
  <c r="SU13"/>
  <c r="SU10" s="1"/>
  <c r="SV3"/>
  <c r="SV14" s="1" a="1"/>
  <c r="SV14" s="1"/>
  <c r="SW3" l="1"/>
  <c r="SW14" s="1" a="1"/>
  <c r="SW14" s="1"/>
  <c r="SV24"/>
  <c r="SV8" s="1"/>
  <c r="SV13"/>
  <c r="SV10" s="1"/>
  <c r="SW24" l="1"/>
  <c r="SW8" s="1"/>
  <c r="SW13"/>
  <c r="SW10" s="1"/>
  <c r="SX3"/>
  <c r="SX14" s="1" a="1"/>
  <c r="SX14" s="1"/>
  <c r="SY3" l="1"/>
  <c r="SY14" s="1" a="1"/>
  <c r="SY14" s="1"/>
  <c r="SX24"/>
  <c r="SX8" s="1"/>
  <c r="SX13"/>
  <c r="SX10" s="1"/>
  <c r="SY24" l="1"/>
  <c r="SY8" s="1"/>
  <c r="SY13"/>
  <c r="SY10" s="1"/>
  <c r="SZ3"/>
  <c r="SZ14" s="1" a="1"/>
  <c r="SZ14" s="1"/>
  <c r="TA3" l="1"/>
  <c r="TA14" s="1" a="1"/>
  <c r="TA14" s="1"/>
  <c r="SZ24"/>
  <c r="SZ8" s="1"/>
  <c r="SZ13"/>
  <c r="SZ10" s="1"/>
  <c r="TA24" l="1"/>
  <c r="TA8" s="1"/>
  <c r="TA13"/>
  <c r="TA10" s="1"/>
  <c r="TB3"/>
  <c r="TB14" s="1" a="1"/>
  <c r="TB14" s="1"/>
  <c r="TC3" l="1"/>
  <c r="TC14" s="1" a="1"/>
  <c r="TC14" s="1"/>
  <c r="TB24"/>
  <c r="TB8" s="1"/>
  <c r="TB13"/>
  <c r="TB10" s="1"/>
  <c r="TC24" l="1"/>
  <c r="TC8" s="1"/>
  <c r="TC13"/>
  <c r="TC10" s="1"/>
  <c r="TD3"/>
  <c r="TD14" s="1" a="1"/>
  <c r="TD14" s="1"/>
  <c r="TE3" l="1"/>
  <c r="TE14" s="1" a="1"/>
  <c r="TE14" s="1"/>
  <c r="TD24"/>
  <c r="TD8" s="1"/>
  <c r="TD13"/>
  <c r="TD10" s="1"/>
  <c r="TE24" l="1"/>
  <c r="TE8" s="1"/>
  <c r="TE13"/>
  <c r="TE10" s="1"/>
  <c r="TF3"/>
  <c r="TF14" s="1" a="1"/>
  <c r="TF14" s="1"/>
  <c r="TG3" l="1"/>
  <c r="TG14" s="1" a="1"/>
  <c r="TG14" s="1"/>
  <c r="TF24"/>
  <c r="TF8" s="1"/>
  <c r="TF13"/>
  <c r="TF10" s="1"/>
  <c r="TG24" l="1"/>
  <c r="TG8" s="1"/>
  <c r="TG13"/>
  <c r="TG10" s="1"/>
  <c r="TH3"/>
  <c r="TH14" s="1" a="1"/>
  <c r="TH14" s="1"/>
  <c r="TI3" l="1"/>
  <c r="TI14" s="1" a="1"/>
  <c r="TI14" s="1"/>
  <c r="TH24"/>
  <c r="TH8" s="1"/>
  <c r="TH13"/>
  <c r="TH10" s="1"/>
  <c r="TI24" l="1"/>
  <c r="TI8" s="1"/>
  <c r="TI13"/>
  <c r="TI10" s="1"/>
  <c r="TJ3"/>
  <c r="TJ14" s="1" a="1"/>
  <c r="TJ14" s="1"/>
  <c r="TK3" l="1"/>
  <c r="TK14" s="1" a="1"/>
  <c r="TK14" s="1"/>
  <c r="TJ24"/>
  <c r="TJ8" s="1"/>
  <c r="TJ13"/>
  <c r="TJ10" s="1"/>
  <c r="TK24" l="1"/>
  <c r="TK8" s="1"/>
  <c r="TK13"/>
  <c r="TK10" s="1"/>
  <c r="TL3"/>
  <c r="TL14" s="1" a="1"/>
  <c r="TL14" s="1"/>
  <c r="TM3" l="1"/>
  <c r="TM14" s="1" a="1"/>
  <c r="TM14" s="1"/>
  <c r="TL24"/>
  <c r="TL8" s="1"/>
  <c r="TL13"/>
  <c r="TL10" s="1"/>
  <c r="TM24" l="1"/>
  <c r="TM8" s="1"/>
  <c r="TM13"/>
  <c r="TM10" s="1"/>
  <c r="TN3"/>
  <c r="TN14" s="1" a="1"/>
  <c r="TN14" s="1"/>
  <c r="TO3" l="1"/>
  <c r="TO14" s="1" a="1"/>
  <c r="TO14" s="1"/>
  <c r="TN24"/>
  <c r="TN8" s="1"/>
  <c r="TN13"/>
  <c r="TN10" s="1"/>
  <c r="TO24" l="1"/>
  <c r="TO8" s="1"/>
  <c r="TO13"/>
  <c r="TO10" s="1"/>
  <c r="TP3"/>
  <c r="TP14" s="1" a="1"/>
  <c r="TP14" s="1"/>
  <c r="TQ3" l="1"/>
  <c r="TQ14" s="1" a="1"/>
  <c r="TQ14" s="1"/>
  <c r="TP13"/>
  <c r="TP10" s="1"/>
  <c r="TQ24" l="1"/>
  <c r="TQ8" s="1"/>
  <c r="TQ13"/>
  <c r="TQ10" s="1"/>
  <c r="TR3"/>
  <c r="TR14" s="1" a="1"/>
  <c r="TR14" s="1"/>
  <c r="TP24"/>
  <c r="TP8" s="1"/>
  <c r="FR14"/>
  <c r="FQ14"/>
  <c r="FS14"/>
  <c r="FP14"/>
  <c r="TS3" l="1"/>
  <c r="TS14" s="1" a="1"/>
  <c r="TS14" s="1"/>
  <c r="TR24"/>
  <c r="TR8" s="1"/>
  <c r="TR13"/>
  <c r="TR10" s="1"/>
  <c r="FT14"/>
  <c r="FT24" s="1"/>
  <c r="TS24" l="1"/>
  <c r="TS8" s="1"/>
  <c r="TS13"/>
  <c r="TS10" s="1"/>
  <c r="TT3"/>
  <c r="TT14" s="1" a="1"/>
  <c r="TT14" s="1"/>
  <c r="LE7" a="1"/>
  <c r="LE7" s="1"/>
  <c r="LF7" s="1" a="1"/>
  <c r="LF7" s="1"/>
  <c r="LG7" s="1" a="1"/>
  <c r="LG7" s="1"/>
  <c r="LH7" s="1" a="1"/>
  <c r="LH7" s="1"/>
  <c r="LI7" s="1" a="1"/>
  <c r="LI7" s="1"/>
  <c r="LJ7" s="1" a="1"/>
  <c r="LJ7" s="1"/>
  <c r="LK7" s="1" a="1"/>
  <c r="LK7" s="1"/>
  <c r="LL7" s="1" a="1"/>
  <c r="LL7" s="1"/>
  <c r="LM7" s="1" a="1"/>
  <c r="LM7" s="1"/>
  <c r="LN7" s="1" a="1"/>
  <c r="LN7" s="1"/>
  <c r="LO7" s="1" a="1"/>
  <c r="LO7" s="1"/>
  <c r="LP7" s="1" a="1"/>
  <c r="LP7" s="1"/>
  <c r="LQ7" s="1" a="1"/>
  <c r="LQ7" s="1"/>
  <c r="LR7" s="1" a="1"/>
  <c r="LR7" s="1"/>
  <c r="LS7" s="1" a="1"/>
  <c r="LS7" s="1"/>
  <c r="LT7" s="1" a="1"/>
  <c r="LT7" s="1"/>
  <c r="LU7" s="1" a="1"/>
  <c r="LU7" s="1"/>
  <c r="LV7" s="1" a="1"/>
  <c r="LV7" s="1"/>
  <c r="LW7" s="1" a="1"/>
  <c r="LW7" s="1"/>
  <c r="LX7" s="1" a="1"/>
  <c r="LX7" s="1"/>
  <c r="LY7" s="1" a="1"/>
  <c r="LY7" s="1"/>
  <c r="LZ7" s="1" a="1"/>
  <c r="LZ7" s="1"/>
  <c r="MA7" s="1" a="1"/>
  <c r="MA7" s="1"/>
  <c r="MB7" s="1" a="1"/>
  <c r="MB7" s="1"/>
  <c r="MC7" s="1" a="1"/>
  <c r="MC7" s="1"/>
  <c r="MD7" s="1" a="1"/>
  <c r="MD7" s="1"/>
  <c r="ME7" s="1" a="1"/>
  <c r="ME7" s="1"/>
  <c r="MF7" s="1" a="1"/>
  <c r="MF7" s="1"/>
  <c r="MG7" s="1" a="1"/>
  <c r="MG7" s="1"/>
  <c r="MH7" s="1" a="1"/>
  <c r="MH7" s="1"/>
  <c r="MI7" s="1" a="1"/>
  <c r="MI7" s="1"/>
  <c r="MJ7" s="1" a="1"/>
  <c r="MJ7" s="1"/>
  <c r="MK7" s="1" a="1"/>
  <c r="MK7" s="1"/>
  <c r="ML7" s="1" a="1"/>
  <c r="ML7" s="1"/>
  <c r="MM7" s="1" a="1"/>
  <c r="MM7" s="1"/>
  <c r="MN7" s="1" a="1"/>
  <c r="MN7" s="1"/>
  <c r="MO7" s="1" a="1"/>
  <c r="MO7" s="1"/>
  <c r="MP7" s="1" a="1"/>
  <c r="MP7" s="1"/>
  <c r="MQ7" s="1" a="1"/>
  <c r="MQ7" s="1"/>
  <c r="MR7" s="1" a="1"/>
  <c r="MR7" s="1"/>
  <c r="MS7" s="1" a="1"/>
  <c r="MS7" s="1"/>
  <c r="MT7" s="1" a="1"/>
  <c r="MT7" s="1"/>
  <c r="MU7" s="1" a="1"/>
  <c r="MU7" s="1"/>
  <c r="MV7" s="1" a="1"/>
  <c r="MV7" s="1"/>
  <c r="MW7" s="1" a="1"/>
  <c r="MW7" s="1"/>
  <c r="MX7" s="1" a="1"/>
  <c r="MX7" s="1"/>
  <c r="MY7" s="1" a="1"/>
  <c r="MY7" s="1"/>
  <c r="MZ7" s="1" a="1"/>
  <c r="MZ7" s="1"/>
  <c r="NA7" s="1" a="1"/>
  <c r="NA7" s="1"/>
  <c r="NB7" s="1" a="1"/>
  <c r="NB7" s="1"/>
  <c r="NC7" s="1" a="1"/>
  <c r="NC7" s="1"/>
  <c r="ND7" s="1" a="1"/>
  <c r="ND7" s="1"/>
  <c r="NE7" s="1" a="1"/>
  <c r="NE7" s="1"/>
  <c r="NF7" s="1" a="1"/>
  <c r="NF7" s="1"/>
  <c r="NG7" s="1" a="1"/>
  <c r="NG7" s="1"/>
  <c r="NH7" s="1" a="1"/>
  <c r="NH7" s="1"/>
  <c r="NI7" s="1" a="1"/>
  <c r="NI7" s="1"/>
  <c r="NJ7" s="1" a="1"/>
  <c r="NJ7" s="1"/>
  <c r="NK7" s="1" a="1"/>
  <c r="NK7" s="1"/>
  <c r="NL7" s="1" a="1"/>
  <c r="NL7" s="1"/>
  <c r="NM7" s="1" a="1"/>
  <c r="NM7" s="1"/>
  <c r="NN7" s="1" a="1"/>
  <c r="NN7" s="1"/>
  <c r="NO7" s="1" a="1"/>
  <c r="NO7" s="1"/>
  <c r="NP7" s="1" a="1"/>
  <c r="NP7" s="1"/>
  <c r="NQ7" s="1" a="1"/>
  <c r="NQ7" s="1"/>
  <c r="NR7" s="1" a="1"/>
  <c r="NR7" s="1"/>
  <c r="NS7" s="1" a="1"/>
  <c r="NS7" s="1"/>
  <c r="NT7" s="1" a="1"/>
  <c r="NT7" s="1"/>
  <c r="NU7" s="1" a="1"/>
  <c r="NU7" s="1"/>
  <c r="NV7" s="1" a="1"/>
  <c r="NV7" s="1"/>
  <c r="NW7" s="1" a="1"/>
  <c r="NW7" s="1"/>
  <c r="NX7" s="1" a="1"/>
  <c r="NX7" s="1"/>
  <c r="NY7" s="1" a="1"/>
  <c r="NY7" s="1"/>
  <c r="NZ7" s="1" a="1"/>
  <c r="NZ7" s="1"/>
  <c r="OA7" s="1" a="1"/>
  <c r="OA7" s="1"/>
  <c r="OB7" s="1" a="1"/>
  <c r="OB7" s="1"/>
  <c r="OC7" s="1" a="1"/>
  <c r="OC7" s="1"/>
  <c r="OD7" s="1" a="1"/>
  <c r="OD7" s="1"/>
  <c r="OE7" s="1" a="1"/>
  <c r="OE7" s="1"/>
  <c r="OF7" s="1" a="1"/>
  <c r="OF7" s="1"/>
  <c r="OG7" s="1" a="1"/>
  <c r="OG7" s="1"/>
  <c r="OH7" s="1" a="1"/>
  <c r="OH7" s="1"/>
  <c r="OI7" s="1" a="1"/>
  <c r="OI7" s="1"/>
  <c r="OJ7" s="1" a="1"/>
  <c r="OJ7" s="1"/>
  <c r="OK7" s="1" a="1"/>
  <c r="OK7" s="1"/>
  <c r="OL7" s="1" a="1"/>
  <c r="OL7" s="1"/>
  <c r="OM7" s="1" a="1"/>
  <c r="OM7" s="1"/>
  <c r="ON7" s="1" a="1"/>
  <c r="ON7" s="1"/>
  <c r="OO7" s="1" a="1"/>
  <c r="OO7" s="1"/>
  <c r="OP7" s="1" a="1"/>
  <c r="OP7" s="1"/>
  <c r="OQ7" s="1" a="1"/>
  <c r="OQ7" s="1"/>
  <c r="OR7" s="1" a="1"/>
  <c r="OR7" s="1"/>
  <c r="OS7" s="1" a="1"/>
  <c r="OS7" s="1"/>
  <c r="OT7" s="1" a="1"/>
  <c r="OT7" s="1"/>
  <c r="OU7" s="1" a="1"/>
  <c r="OU7" s="1"/>
  <c r="OV7" s="1" a="1"/>
  <c r="OV7" s="1"/>
  <c r="OW7" s="1" a="1"/>
  <c r="OW7" s="1"/>
  <c r="OX7" s="1" a="1"/>
  <c r="OX7" s="1"/>
  <c r="OY7" s="1" a="1"/>
  <c r="OY7" s="1"/>
  <c r="OZ7" s="1" a="1"/>
  <c r="OZ7" s="1"/>
  <c r="PA7" s="1" a="1"/>
  <c r="PA7" s="1"/>
  <c r="PB7" s="1" a="1"/>
  <c r="PB7" s="1"/>
  <c r="PC7" s="1" a="1"/>
  <c r="PC7" s="1"/>
  <c r="PD7" s="1" a="1"/>
  <c r="PD7" s="1"/>
  <c r="PE7" s="1" a="1"/>
  <c r="PE7" s="1"/>
  <c r="PF7" s="1" a="1"/>
  <c r="PF7" s="1"/>
  <c r="PG7" s="1" a="1"/>
  <c r="PG7" s="1"/>
  <c r="PH7" s="1" a="1"/>
  <c r="PH7" s="1"/>
  <c r="PI7" s="1" a="1"/>
  <c r="PI7" s="1"/>
  <c r="PJ7" s="1" a="1"/>
  <c r="PJ7" s="1"/>
  <c r="PK7" s="1" a="1"/>
  <c r="PK7" s="1"/>
  <c r="PL7" s="1" a="1"/>
  <c r="PL7" s="1"/>
  <c r="PM7" s="1" a="1"/>
  <c r="PM7" s="1"/>
  <c r="PN7" s="1" a="1"/>
  <c r="PN7" s="1"/>
  <c r="PO7" s="1" a="1"/>
  <c r="PO7" s="1"/>
  <c r="PP7" s="1" a="1"/>
  <c r="PP7" s="1"/>
  <c r="PQ7" s="1" a="1"/>
  <c r="PQ7" s="1"/>
  <c r="PR7" s="1" a="1"/>
  <c r="PR7" s="1"/>
  <c r="PS7" s="1" a="1"/>
  <c r="PS7" s="1"/>
  <c r="PT7" s="1" a="1"/>
  <c r="PT7" s="1"/>
  <c r="PU7" s="1" a="1"/>
  <c r="PU7" s="1"/>
  <c r="PV7" s="1" a="1"/>
  <c r="PV7" s="1"/>
  <c r="PW7" s="1" a="1"/>
  <c r="PW7" s="1"/>
  <c r="PX7" s="1" a="1"/>
  <c r="PX7" s="1"/>
  <c r="PY7" s="1" a="1"/>
  <c r="PY7" s="1"/>
  <c r="PZ7" s="1" a="1"/>
  <c r="PZ7" s="1"/>
  <c r="QA7" s="1" a="1"/>
  <c r="QA7" s="1"/>
  <c r="QB7" s="1" a="1"/>
  <c r="QB7" s="1"/>
  <c r="QC7" s="1" a="1"/>
  <c r="QC7" s="1"/>
  <c r="QD7" s="1" a="1"/>
  <c r="QD7" s="1"/>
  <c r="QE7" s="1" a="1"/>
  <c r="QE7" s="1"/>
  <c r="QF7" s="1" a="1"/>
  <c r="QF7" s="1"/>
  <c r="QG7" s="1" a="1"/>
  <c r="QG7" s="1"/>
  <c r="QH7" s="1" a="1"/>
  <c r="QH7" s="1"/>
  <c r="QI7" s="1" a="1"/>
  <c r="QI7" s="1"/>
  <c r="QJ7" s="1" a="1"/>
  <c r="QJ7" s="1"/>
  <c r="QK7" s="1" a="1"/>
  <c r="QK7" s="1"/>
  <c r="QL7" s="1" a="1"/>
  <c r="QL7" s="1"/>
  <c r="QM7" s="1" a="1"/>
  <c r="QM7" s="1"/>
  <c r="QN7" s="1" a="1"/>
  <c r="QN7" s="1"/>
  <c r="QO7" s="1" a="1"/>
  <c r="QO7" s="1"/>
  <c r="QP7" s="1" a="1"/>
  <c r="QP7" s="1"/>
  <c r="QQ7" s="1" a="1"/>
  <c r="QQ7" s="1"/>
  <c r="QR7" s="1" a="1"/>
  <c r="QR7" s="1"/>
  <c r="QS7" s="1" a="1"/>
  <c r="QS7" s="1"/>
  <c r="QT7" s="1" a="1"/>
  <c r="QT7" s="1"/>
  <c r="QU7" s="1" a="1"/>
  <c r="QU7" s="1"/>
  <c r="QV7" s="1" a="1"/>
  <c r="QV7" s="1"/>
  <c r="QW7" s="1" a="1"/>
  <c r="QW7" s="1"/>
  <c r="QX7" s="1" a="1"/>
  <c r="QX7" s="1"/>
  <c r="QY7" s="1" a="1"/>
  <c r="QY7" s="1"/>
  <c r="QZ7" s="1" a="1"/>
  <c r="QZ7" s="1"/>
  <c r="RA7" s="1" a="1"/>
  <c r="RA7" s="1"/>
  <c r="RB7" s="1" a="1"/>
  <c r="RB7" s="1"/>
  <c r="RC7" s="1" a="1"/>
  <c r="RC7" s="1"/>
  <c r="RD7" s="1" a="1"/>
  <c r="RD7" s="1"/>
  <c r="RE7" s="1" a="1"/>
  <c r="RE7" s="1"/>
  <c r="RF7" s="1" a="1"/>
  <c r="RF7" s="1"/>
  <c r="RG7" s="1" a="1"/>
  <c r="RG7" s="1"/>
  <c r="RH7" s="1" a="1"/>
  <c r="RH7" s="1"/>
  <c r="RI7" s="1" a="1"/>
  <c r="RI7" s="1"/>
  <c r="RJ7" s="1" a="1"/>
  <c r="RJ7" s="1"/>
  <c r="RK7" s="1" a="1"/>
  <c r="RK7" s="1"/>
  <c r="RL7" s="1" a="1"/>
  <c r="RL7" s="1"/>
  <c r="RM7" s="1" a="1"/>
  <c r="RM7" s="1"/>
  <c r="RN7" s="1" a="1"/>
  <c r="RN7" s="1"/>
  <c r="RO7" s="1" a="1"/>
  <c r="RO7" s="1"/>
  <c r="RP7" s="1" a="1"/>
  <c r="RP7" s="1"/>
  <c r="RQ7" s="1" a="1"/>
  <c r="RQ7" s="1"/>
  <c r="RR7" s="1" a="1"/>
  <c r="RR7" s="1"/>
  <c r="RS7" s="1" a="1"/>
  <c r="RS7" s="1"/>
  <c r="RT7" s="1" a="1"/>
  <c r="RT7" s="1"/>
  <c r="RU7" s="1" a="1"/>
  <c r="RU7" s="1"/>
  <c r="RV7" s="1" a="1"/>
  <c r="RV7" s="1"/>
  <c r="RW7" s="1" a="1"/>
  <c r="RW7" s="1"/>
  <c r="RX7" s="1" a="1"/>
  <c r="RX7" s="1"/>
  <c r="RY7" s="1" a="1"/>
  <c r="RY7" s="1"/>
  <c r="RZ7" s="1" a="1"/>
  <c r="RZ7" s="1"/>
  <c r="SA7" s="1" a="1"/>
  <c r="SA7" s="1"/>
  <c r="SB7" s="1" a="1"/>
  <c r="SB7" s="1"/>
  <c r="SC7" s="1" a="1"/>
  <c r="SC7" s="1"/>
  <c r="SD7" s="1" a="1"/>
  <c r="SD7" s="1"/>
  <c r="SE7" s="1" a="1"/>
  <c r="SE7" s="1"/>
  <c r="SF7" s="1" a="1"/>
  <c r="SF7" s="1"/>
  <c r="SG7" s="1" a="1"/>
  <c r="SG7" s="1"/>
  <c r="SH7" s="1" a="1"/>
  <c r="SH7" s="1"/>
  <c r="SI7" s="1" a="1"/>
  <c r="SI7" s="1"/>
  <c r="SJ7" s="1" a="1"/>
  <c r="SJ7" s="1"/>
  <c r="SK7" s="1" a="1"/>
  <c r="SK7" s="1"/>
  <c r="SL7" s="1" a="1"/>
  <c r="SL7" s="1"/>
  <c r="SM7" s="1" a="1"/>
  <c r="SM7" s="1"/>
  <c r="SN7" s="1" a="1"/>
  <c r="SN7" s="1"/>
  <c r="SO7" s="1" a="1"/>
  <c r="SO7" s="1"/>
  <c r="SP7" s="1" a="1"/>
  <c r="SP7" s="1"/>
  <c r="SQ7" s="1" a="1"/>
  <c r="SQ7" s="1"/>
  <c r="SR7" s="1" a="1"/>
  <c r="SR7" s="1"/>
  <c r="SS7" s="1" a="1"/>
  <c r="SS7" s="1"/>
  <c r="ST7" s="1" a="1"/>
  <c r="ST7" s="1"/>
  <c r="SU7" s="1" a="1"/>
  <c r="SU7" s="1"/>
  <c r="SV7" s="1" a="1"/>
  <c r="SV7" s="1"/>
  <c r="SW7" s="1" a="1"/>
  <c r="SW7" s="1"/>
  <c r="SX7" s="1" a="1"/>
  <c r="SX7" s="1"/>
  <c r="SY7" s="1" a="1"/>
  <c r="SY7" s="1"/>
  <c r="SZ7" s="1" a="1"/>
  <c r="SZ7" s="1"/>
  <c r="TA7" s="1" a="1"/>
  <c r="TA7" s="1"/>
  <c r="TB7" s="1" a="1"/>
  <c r="TB7" s="1"/>
  <c r="TC7" s="1" a="1"/>
  <c r="TC7" s="1"/>
  <c r="TD7" s="1" a="1"/>
  <c r="TD7" s="1"/>
  <c r="TE7" s="1" a="1"/>
  <c r="TE7" s="1"/>
  <c r="TF7" s="1" a="1"/>
  <c r="TF7" s="1"/>
  <c r="TG7" s="1" a="1"/>
  <c r="TG7" s="1"/>
  <c r="TH7" s="1" a="1"/>
  <c r="TH7" s="1"/>
  <c r="TI7" s="1" a="1"/>
  <c r="TI7" s="1"/>
  <c r="TJ7" s="1" a="1"/>
  <c r="TJ7" s="1"/>
  <c r="TK7" s="1" a="1"/>
  <c r="TK7" s="1"/>
  <c r="TL7" s="1" a="1"/>
  <c r="TL7" s="1"/>
  <c r="TM7" s="1" a="1"/>
  <c r="TM7" s="1"/>
  <c r="TN7" s="1" a="1"/>
  <c r="TN7" s="1"/>
  <c r="TO7" s="1" a="1"/>
  <c r="TO7" s="1"/>
  <c r="TP7" s="1" a="1"/>
  <c r="TP7" s="1"/>
  <c r="TQ7" s="1" a="1"/>
  <c r="TQ7" s="1"/>
  <c r="TR7" s="1" a="1"/>
  <c r="TR7" s="1"/>
  <c r="TS7" s="1" a="1"/>
  <c r="TS7" s="1"/>
  <c r="TU3" l="1"/>
  <c r="TU14" s="1" a="1"/>
  <c r="TU14" s="1"/>
  <c r="TT24"/>
  <c r="TT8" s="1"/>
  <c r="TT13"/>
  <c r="TT10" s="1"/>
  <c r="TT7" a="1"/>
  <c r="TT7" s="1"/>
  <c r="TU24" l="1"/>
  <c r="TU8" s="1"/>
  <c r="TU13"/>
  <c r="TU10" s="1"/>
  <c r="TU7" a="1"/>
  <c r="TU7" s="1"/>
</calcChain>
</file>

<file path=xl/sharedStrings.xml><?xml version="1.0" encoding="utf-8"?>
<sst xmlns="http://schemas.openxmlformats.org/spreadsheetml/2006/main" count="178" uniqueCount="103">
  <si>
    <t xml:space="preserve">Gestion des congés </t>
  </si>
  <si>
    <t>Semaines</t>
  </si>
  <si>
    <t>janvier</t>
  </si>
  <si>
    <t>NUL</t>
  </si>
  <si>
    <t>Date début :</t>
  </si>
  <si>
    <t>Semaine 1</t>
  </si>
  <si>
    <t>février</t>
  </si>
  <si>
    <t>REPOS</t>
  </si>
  <si>
    <t>Date fin :</t>
  </si>
  <si>
    <t>Semaine 2</t>
  </si>
  <si>
    <t>mars</t>
  </si>
  <si>
    <t>Date du jour :</t>
  </si>
  <si>
    <t>Semaine 3</t>
  </si>
  <si>
    <t>avril</t>
  </si>
  <si>
    <t>Semaine 4</t>
  </si>
  <si>
    <t>mai</t>
  </si>
  <si>
    <t>Semaine 5</t>
  </si>
  <si>
    <t>juin</t>
  </si>
  <si>
    <t>Semaine 6</t>
  </si>
  <si>
    <t>juillet</t>
  </si>
  <si>
    <t>Semaine 7</t>
  </si>
  <si>
    <t>août</t>
  </si>
  <si>
    <t>Semaine 8</t>
  </si>
  <si>
    <t>septembre</t>
  </si>
  <si>
    <t>Semaine 9</t>
  </si>
  <si>
    <t>octobre</t>
  </si>
  <si>
    <t>Semaine 10</t>
  </si>
  <si>
    <t>novembre</t>
  </si>
  <si>
    <t xml:space="preserve">Cumul </t>
  </si>
  <si>
    <t>Semaine 11</t>
  </si>
  <si>
    <t>décembre</t>
  </si>
  <si>
    <t xml:space="preserve">Liste des salariés </t>
  </si>
  <si>
    <t>CP</t>
  </si>
  <si>
    <t>MOD</t>
  </si>
  <si>
    <t>Liste des salariés</t>
  </si>
  <si>
    <t>MA</t>
  </si>
  <si>
    <t>FOR</t>
  </si>
  <si>
    <t>JT</t>
  </si>
  <si>
    <t>Semaine 12</t>
  </si>
  <si>
    <t>Base</t>
  </si>
  <si>
    <t xml:space="preserve">Pris </t>
  </si>
  <si>
    <t>Reliquat</t>
  </si>
  <si>
    <t>collaborateur 1</t>
  </si>
  <si>
    <t>Semaine 13</t>
  </si>
  <si>
    <t>collaborateur 2</t>
  </si>
  <si>
    <t>Semaine 14</t>
  </si>
  <si>
    <t>collaborateur 3</t>
  </si>
  <si>
    <t>Semaine 15</t>
  </si>
  <si>
    <t>collaborateur 4</t>
  </si>
  <si>
    <t>Semaine 16</t>
  </si>
  <si>
    <t>collaborateur 5</t>
  </si>
  <si>
    <t>Semaine 17</t>
  </si>
  <si>
    <t>collaborateur 6</t>
  </si>
  <si>
    <t>Semaine 18</t>
  </si>
  <si>
    <t>collaborateur 7</t>
  </si>
  <si>
    <t>Semaine 19</t>
  </si>
  <si>
    <t>collaborateur 8</t>
  </si>
  <si>
    <t>Semaine 20</t>
  </si>
  <si>
    <t>collaborateur 9</t>
  </si>
  <si>
    <t>Semaine 21</t>
  </si>
  <si>
    <t>collaborateur 10</t>
  </si>
  <si>
    <t>Semaine 22</t>
  </si>
  <si>
    <t>Total</t>
  </si>
  <si>
    <t>Semaine 23</t>
  </si>
  <si>
    <t>Semaine 24</t>
  </si>
  <si>
    <t>Semaine 25</t>
  </si>
  <si>
    <t>Semaine 26</t>
  </si>
  <si>
    <t>Semaine 27</t>
  </si>
  <si>
    <t>Semaine 28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</si>
  <si>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</si>
  <si>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</si>
  <si>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</si>
  <si>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</si>
  <si>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</si>
  <si>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</si>
  <si>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</si>
  <si>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</si>
  <si>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PERIODE 1</t>
  </si>
  <si>
    <t>PERIODE 2</t>
  </si>
  <si>
    <t>PERIODE 3</t>
  </si>
  <si>
    <t>PERIODE 4</t>
  </si>
  <si>
    <t>PERIODE 5</t>
  </si>
  <si>
    <t>Semaine 37</t>
  </si>
  <si>
    <t>Semaine 38</t>
  </si>
  <si>
    <t>CN</t>
  </si>
  <si>
    <t>Semaine 39</t>
  </si>
  <si>
    <t>CD</t>
  </si>
  <si>
    <t>Semaine 40</t>
  </si>
  <si>
    <t>Semaine 41</t>
  </si>
  <si>
    <t>Semaine 42</t>
  </si>
  <si>
    <t>Semaine 43</t>
  </si>
  <si>
    <t>CSS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</si>
  <si>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</si>
  <si>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</si>
  <si>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</si>
  <si>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</si>
  <si>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</si>
  <si>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</si>
  <si>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</si>
  <si>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Semaine 51</t>
  </si>
  <si>
    <t>Semaine 52</t>
  </si>
  <si>
    <t>Semaine 53</t>
  </si>
  <si>
    <t>DIV</t>
  </si>
</sst>
</file>

<file path=xl/styles.xml><?xml version="1.0" encoding="utf-8"?>
<styleSheet xmlns="http://schemas.openxmlformats.org/spreadsheetml/2006/main">
  <numFmts count="6">
    <numFmt numFmtId="164" formatCode="mmm"/>
    <numFmt numFmtId="165" formatCode="[$-40C]mmm\-yy;@"/>
    <numFmt numFmtId="166" formatCode="dd"/>
    <numFmt numFmtId="167" formatCode="d/m/yy;@"/>
    <numFmt numFmtId="168" formatCode="_(* #,##0.00_);_(* \(#,##0.00\);_(* &quot;-&quot;??_);_(@_)"/>
    <numFmt numFmtId="169" formatCode="_-* #,##0\ _€_-;\-* #,##0\ _€_-;_-* &quot;-&quot;??\ _€_-;_-@_-"/>
  </numFmts>
  <fonts count="17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26"/>
      <color theme="6" tint="-0.249977111117893"/>
      <name val="Calibri"/>
      <family val="2"/>
      <scheme val="minor"/>
    </font>
    <font>
      <b/>
      <sz val="11"/>
      <name val="Calibri"/>
      <family val="2"/>
      <scheme val="minor"/>
    </font>
    <font>
      <sz val="9"/>
      <name val="Calibri"/>
      <family val="2"/>
      <scheme val="minor"/>
    </font>
    <font>
      <sz val="10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22"/>
      <color rgb="FFFF0000"/>
      <name val="Wingdings"/>
      <charset val="2"/>
    </font>
    <font>
      <b/>
      <sz val="14"/>
      <color theme="1"/>
      <name val="Agency FB"/>
      <family val="2"/>
    </font>
    <font>
      <sz val="10"/>
      <color theme="1"/>
      <name val="Calibri"/>
      <family val="2"/>
      <scheme val="minor"/>
    </font>
    <font>
      <b/>
      <sz val="14"/>
      <color theme="1"/>
      <name val="Agency FB"/>
    </font>
    <font>
      <sz val="10"/>
      <color theme="1"/>
      <name val="Calibri"/>
      <scheme val="minor"/>
    </font>
  </fonts>
  <fills count="1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00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9" fillId="0" borderId="0"/>
    <xf numFmtId="168" fontId="2" fillId="0" borderId="0" applyFont="0" applyFill="0" applyBorder="0" applyAlignment="0" applyProtection="0"/>
  </cellStyleXfs>
  <cellXfs count="68">
    <xf numFmtId="0" fontId="0" fillId="0" borderId="0" xfId="0"/>
    <xf numFmtId="0" fontId="2" fillId="0" borderId="0" xfId="0" applyFont="1" applyBorder="1"/>
    <xf numFmtId="0" fontId="0" fillId="0" borderId="0" xfId="0" applyBorder="1"/>
    <xf numFmtId="0" fontId="1" fillId="0" borderId="0" xfId="0" applyFont="1" applyFill="1" applyBorder="1"/>
    <xf numFmtId="14" fontId="2" fillId="0" borderId="0" xfId="0" applyNumberFormat="1" applyFont="1" applyBorder="1"/>
    <xf numFmtId="0" fontId="3" fillId="0" borderId="0" xfId="0" applyFont="1" applyFill="1" applyBorder="1" applyAlignment="1"/>
    <xf numFmtId="0" fontId="0" fillId="0" borderId="0" xfId="0" applyBorder="1" applyAlignment="1">
      <alignment horizontal="center"/>
    </xf>
    <xf numFmtId="0" fontId="6" fillId="0" borderId="0" xfId="0" applyFont="1" applyFill="1" applyBorder="1" applyAlignment="1">
      <alignment horizontal="center" vertical="center"/>
    </xf>
    <xf numFmtId="14" fontId="0" fillId="0" borderId="0" xfId="0" applyNumberFormat="1" applyBorder="1"/>
    <xf numFmtId="20" fontId="7" fillId="0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right" vertical="center"/>
    </xf>
    <xf numFmtId="14" fontId="0" fillId="0" borderId="0" xfId="0" applyNumberFormat="1" applyFill="1" applyBorder="1" applyAlignment="1">
      <alignment vertical="center"/>
    </xf>
    <xf numFmtId="164" fontId="1" fillId="0" borderId="0" xfId="0" applyNumberFormat="1" applyFont="1" applyFill="1" applyBorder="1" applyAlignment="1">
      <alignment horizontal="center"/>
    </xf>
    <xf numFmtId="0" fontId="8" fillId="0" borderId="0" xfId="0" applyFont="1" applyFill="1" applyBorder="1"/>
    <xf numFmtId="165" fontId="10" fillId="0" borderId="0" xfId="0" applyNumberFormat="1" applyFont="1" applyBorder="1" applyAlignment="1">
      <alignment textRotation="90"/>
    </xf>
    <xf numFmtId="20" fontId="0" fillId="0" borderId="0" xfId="0" applyNumberFormat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/>
    </xf>
    <xf numFmtId="0" fontId="0" fillId="0" borderId="0" xfId="0" applyFill="1" applyBorder="1"/>
    <xf numFmtId="0" fontId="11" fillId="0" borderId="0" xfId="0" applyFont="1" applyFill="1" applyBorder="1" applyAlignment="1"/>
    <xf numFmtId="14" fontId="11" fillId="0" borderId="0" xfId="0" applyNumberFormat="1" applyFont="1" applyBorder="1" applyAlignment="1">
      <alignment horizontal="center" vertical="center"/>
    </xf>
    <xf numFmtId="1" fontId="0" fillId="0" borderId="0" xfId="0" applyNumberFormat="1" applyBorder="1"/>
    <xf numFmtId="1" fontId="0" fillId="0" borderId="0" xfId="0" applyNumberFormat="1" applyBorder="1" applyAlignment="1">
      <alignment horizontal="center"/>
    </xf>
    <xf numFmtId="1" fontId="4" fillId="0" borderId="0" xfId="0" applyNumberFormat="1" applyFont="1" applyFill="1" applyBorder="1" applyAlignment="1">
      <alignment horizontal="center"/>
    </xf>
    <xf numFmtId="0" fontId="10" fillId="0" borderId="0" xfId="0" applyFont="1" applyBorder="1" applyAlignment="1">
      <alignment vertical="center"/>
    </xf>
    <xf numFmtId="0" fontId="10" fillId="0" borderId="0" xfId="0" applyFont="1" applyFill="1" applyBorder="1" applyAlignment="1">
      <alignment vertical="center"/>
    </xf>
    <xf numFmtId="1" fontId="4" fillId="0" borderId="0" xfId="0" applyNumberFormat="1" applyFont="1" applyBorder="1" applyAlignment="1">
      <alignment horizontal="center" vertical="center"/>
    </xf>
    <xf numFmtId="0" fontId="3" fillId="3" borderId="0" xfId="0" applyFont="1" applyFill="1" applyBorder="1" applyAlignment="1">
      <alignment vertical="center"/>
    </xf>
    <xf numFmtId="166" fontId="0" fillId="0" borderId="0" xfId="0" applyNumberFormat="1" applyBorder="1" applyAlignment="1">
      <alignment horizontal="center"/>
    </xf>
    <xf numFmtId="0" fontId="3" fillId="4" borderId="0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  <xf numFmtId="0" fontId="3" fillId="6" borderId="0" xfId="0" applyFont="1" applyFill="1" applyBorder="1" applyAlignment="1">
      <alignment horizontal="center" vertical="center" wrapText="1"/>
    </xf>
    <xf numFmtId="0" fontId="3" fillId="7" borderId="0" xfId="0" applyFont="1" applyFill="1" applyBorder="1" applyAlignment="1">
      <alignment horizontal="center" vertical="center" wrapText="1"/>
    </xf>
    <xf numFmtId="0" fontId="7" fillId="2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167" fontId="1" fillId="0" borderId="0" xfId="0" applyNumberFormat="1" applyFont="1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14" fillId="0" borderId="0" xfId="2" applyNumberFormat="1" applyFont="1" applyBorder="1" applyAlignment="1">
      <alignment horizontal="center" vertical="center"/>
    </xf>
    <xf numFmtId="169" fontId="14" fillId="0" borderId="0" xfId="2" applyNumberFormat="1" applyFont="1" applyFill="1" applyBorder="1" applyAlignment="1">
      <alignment vertical="center"/>
    </xf>
    <xf numFmtId="0" fontId="3" fillId="8" borderId="0" xfId="0" applyFont="1" applyFill="1" applyBorder="1"/>
    <xf numFmtId="0" fontId="15" fillId="0" borderId="0" xfId="0" applyFont="1" applyBorder="1" applyAlignment="1">
      <alignment horizontal="center" vertical="center"/>
    </xf>
    <xf numFmtId="0" fontId="16" fillId="0" borderId="0" xfId="0" applyNumberFormat="1" applyFont="1" applyBorder="1" applyAlignment="1">
      <alignment horizontal="center" vertical="center"/>
    </xf>
    <xf numFmtId="169" fontId="16" fillId="0" borderId="0" xfId="0" applyNumberFormat="1" applyFont="1" applyFill="1" applyBorder="1" applyAlignment="1">
      <alignment vertical="center"/>
    </xf>
    <xf numFmtId="0" fontId="13" fillId="0" borderId="0" xfId="0" applyFont="1" applyBorder="1" applyAlignment="1">
      <alignment vertical="center"/>
    </xf>
    <xf numFmtId="0" fontId="14" fillId="0" borderId="0" xfId="0" applyNumberFormat="1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0" fillId="0" borderId="0" xfId="0" applyBorder="1" applyAlignment="1">
      <alignment vertical="center"/>
    </xf>
    <xf numFmtId="0" fontId="0" fillId="0" borderId="0" xfId="0" applyNumberFormat="1" applyBorder="1" applyAlignment="1">
      <alignment vertical="center"/>
    </xf>
    <xf numFmtId="0" fontId="13" fillId="9" borderId="0" xfId="0" applyFont="1" applyFill="1" applyBorder="1" applyAlignment="1">
      <alignment horizontal="center" vertical="center"/>
    </xf>
    <xf numFmtId="14" fontId="14" fillId="0" borderId="0" xfId="0" applyNumberFormat="1" applyFont="1" applyBorder="1" applyAlignment="1">
      <alignment vertical="center"/>
    </xf>
    <xf numFmtId="0" fontId="0" fillId="0" borderId="0" xfId="0" applyNumberFormat="1" applyBorder="1" applyAlignment="1">
      <alignment horizontal="center" vertical="center"/>
    </xf>
    <xf numFmtId="0" fontId="13" fillId="10" borderId="0" xfId="0" applyFont="1" applyFill="1" applyBorder="1" applyAlignment="1">
      <alignment horizontal="center" vertical="center"/>
    </xf>
    <xf numFmtId="0" fontId="13" fillId="7" borderId="0" xfId="0" applyFont="1" applyFill="1" applyBorder="1" applyAlignment="1">
      <alignment horizontal="center" vertical="center"/>
    </xf>
    <xf numFmtId="0" fontId="13" fillId="11" borderId="0" xfId="0" applyFont="1" applyFill="1" applyBorder="1" applyAlignment="1">
      <alignment horizontal="center" vertical="center"/>
    </xf>
    <xf numFmtId="0" fontId="13" fillId="12" borderId="0" xfId="0" applyFont="1" applyFill="1" applyBorder="1" applyAlignment="1">
      <alignment horizontal="center" vertical="center"/>
    </xf>
    <xf numFmtId="0" fontId="13" fillId="13" borderId="0" xfId="0" applyFont="1" applyFill="1" applyBorder="1" applyAlignment="1">
      <alignment horizontal="center" vertical="center"/>
    </xf>
    <xf numFmtId="0" fontId="13" fillId="0" borderId="0" xfId="0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2" fontId="10" fillId="0" borderId="0" xfId="0" applyNumberFormat="1" applyFont="1" applyBorder="1" applyAlignment="1">
      <alignment horizontal="center" vertical="center" textRotation="90"/>
    </xf>
    <xf numFmtId="0" fontId="3" fillId="3" borderId="0" xfId="0" applyFont="1" applyFill="1" applyBorder="1" applyAlignment="1">
      <alignment horizontal="center" vertical="center" wrapText="1"/>
    </xf>
    <xf numFmtId="0" fontId="5" fillId="3" borderId="0" xfId="0" applyFont="1" applyFill="1" applyBorder="1"/>
    <xf numFmtId="0" fontId="3" fillId="3" borderId="0" xfId="0" applyFont="1" applyFill="1" applyBorder="1" applyAlignment="1">
      <alignment horizontal="center" wrapText="1"/>
    </xf>
    <xf numFmtId="0" fontId="3" fillId="3" borderId="0" xfId="0" applyFont="1" applyFill="1" applyBorder="1" applyAlignment="1">
      <alignment horizontal="center"/>
    </xf>
    <xf numFmtId="14" fontId="0" fillId="0" borderId="0" xfId="0" applyNumberForma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0" xfId="0" applyNumberFormat="1" applyBorder="1" applyAlignment="1">
      <alignment horizontal="center" vertical="center"/>
    </xf>
  </cellXfs>
  <cellStyles count="3">
    <cellStyle name="Milliers 2" xfId="2"/>
    <cellStyle name="Normal" xfId="0" builtinId="0"/>
    <cellStyle name="Normal 2" xfId="1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9" formatCode="_-* #,##0\ _€_-;\-* #,##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gency FB"/>
        <scheme val="none"/>
      </font>
      <alignment horizontal="center" vertical="center" textRotation="0" wrapText="0" indent="0" relativeIndent="0" justifyLastLine="0" shrinkToFit="0" mergeCell="0" readingOrder="0"/>
      <border diagonalUp="0" diagonalDown="0" outline="0">
        <left/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169" formatCode="_-* #,##0\ _€_-;\-* #,##0\ _€_-;_-* &quot;-&quot;??\ _€_-;_-@_-"/>
      <fill>
        <patternFill patternType="none">
          <fgColor indexed="64"/>
          <bgColor indexed="65"/>
        </patternFill>
      </fill>
      <alignment horizontal="general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wrapText="0" indent="0" relativeIndent="0" justifyLastLine="0" shrinkToFit="0" mergeCell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Agency FB"/>
        <scheme val="none"/>
      </font>
      <alignment horizontal="center" vertical="center" textRotation="0" wrapText="0" indent="0" relativeIndent="0" justifyLastLine="0" shrinkToFit="0" mergeCell="0" readingOrder="0"/>
    </dxf>
    <dxf>
      <border outline="0">
        <top style="thin">
          <color theme="0" tint="-0.499984740745262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relativeIndent="0" justifyLastLine="0" shrinkToFit="0" mergeCell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</dxf>
  </dxfs>
  <tableStyles count="1" defaultTableStyle="TableStyleMedium9" defaultPivotStyle="PivotStyleLight16">
    <tableStyle name="Style de tableau 1" pivot="0" count="0"/>
  </tableStyle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169</xdr:col>
      <xdr:colOff>571499</xdr:colOff>
      <xdr:row>0</xdr:row>
      <xdr:rowOff>1821657</xdr:rowOff>
    </xdr:from>
    <xdr:to>
      <xdr:col>171</xdr:col>
      <xdr:colOff>58330</xdr:colOff>
      <xdr:row>0</xdr:row>
      <xdr:rowOff>2044857</xdr:rowOff>
    </xdr:to>
    <xdr:sp macro="" textlink="">
      <xdr:nvSpPr>
        <xdr:cNvPr id="2" name="Text Box 86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 txBox="1">
          <a:spLocks noChangeArrowheads="1"/>
        </xdr:cNvSpPr>
      </xdr:nvSpPr>
      <xdr:spPr bwMode="auto">
        <a:xfrm>
          <a:off x="93421199" y="1821657"/>
          <a:ext cx="1525181" cy="2232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ctr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  <a:cs typeface="Calibri"/>
            </a:rPr>
            <a:t>collaborateur 1</a:t>
          </a:r>
        </a:p>
      </xdr:txBody>
    </xdr:sp>
    <xdr:clientData/>
  </xdr:twoCellAnchor>
  <xdr:twoCellAnchor>
    <xdr:from>
      <xdr:col>169</xdr:col>
      <xdr:colOff>192201</xdr:colOff>
      <xdr:row>61</xdr:row>
      <xdr:rowOff>66211</xdr:rowOff>
    </xdr:from>
    <xdr:to>
      <xdr:col>169</xdr:col>
      <xdr:colOff>676833</xdr:colOff>
      <xdr:row>65</xdr:row>
      <xdr:rowOff>143011</xdr:rowOff>
    </xdr:to>
    <xdr:sp macro="[0]!moov6" textlink="">
      <xdr:nvSpPr>
        <xdr:cNvPr id="22" name="Flèche droite rayée 21">
          <a:extLst>
            <a:ext uri="{FF2B5EF4-FFF2-40B4-BE49-F238E27FC236}">
              <a16:creationId xmlns="" xmlns:a16="http://schemas.microsoft.com/office/drawing/2014/main" id="{00000000-0008-0000-0000-000042930000}"/>
            </a:ext>
          </a:extLst>
        </xdr:cNvPr>
        <xdr:cNvSpPr/>
      </xdr:nvSpPr>
      <xdr:spPr>
        <a:xfrm rot="16200000" flipV="1">
          <a:off x="92864817" y="14406970"/>
          <a:ext cx="838800" cy="484632"/>
        </a:xfrm>
        <a:prstGeom prst="stripedRightArrow">
          <a:avLst/>
        </a:prstGeom>
        <a:solidFill>
          <a:schemeClr val="bg1">
            <a:lumMod val="5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/>
        </a:p>
      </xdr:txBody>
    </xdr:sp>
    <xdr:clientData/>
  </xdr:twoCellAnchor>
  <xdr:twoCellAnchor>
    <xdr:from>
      <xdr:col>169</xdr:col>
      <xdr:colOff>195345</xdr:colOff>
      <xdr:row>59</xdr:row>
      <xdr:rowOff>119062</xdr:rowOff>
    </xdr:from>
    <xdr:to>
      <xdr:col>169</xdr:col>
      <xdr:colOff>679977</xdr:colOff>
      <xdr:row>62</xdr:row>
      <xdr:rowOff>32194</xdr:rowOff>
    </xdr:to>
    <xdr:sp macro="" textlink="">
      <xdr:nvSpPr>
        <xdr:cNvPr id="23" name="Chevron 22">
          <a:extLst>
            <a:ext uri="{FF2B5EF4-FFF2-40B4-BE49-F238E27FC236}">
              <a16:creationId xmlns="" xmlns:a16="http://schemas.microsoft.com/office/drawing/2014/main" id="{00000000-0008-0000-0000-000043930000}"/>
            </a:ext>
          </a:extLst>
        </xdr:cNvPr>
        <xdr:cNvSpPr/>
      </xdr:nvSpPr>
      <xdr:spPr>
        <a:xfrm rot="16200000" flipV="1">
          <a:off x="93045045" y="13901737"/>
          <a:ext cx="484632" cy="484632"/>
        </a:xfrm>
        <a:prstGeom prst="chevron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3" displayName="Tableau3" ref="FO13:FT24" totalsRowCount="1" headerRowDxfId="14" dataDxfId="13" tableBorderDxfId="12">
  <autoFilter ref="FO13:FT23"/>
  <tableColumns count="6">
    <tableColumn id="1" name="Liste des salariés" totalsRowLabel="Total" dataDxfId="11" totalsRowDxfId="5"/>
    <tableColumn id="2" name="CP" dataDxfId="10" totalsRowDxfId="4">
      <calculatedColumnFormula>COUNTIF(FU14:TP14,$FP$13)</calculatedColumnFormula>
    </tableColumn>
    <tableColumn id="3" name="MOD" dataDxfId="9" totalsRowDxfId="3">
      <calculatedColumnFormula>COUNTIF(FU14:TP14,$FQ$13)</calculatedColumnFormula>
    </tableColumn>
    <tableColumn id="4" name="MA" dataDxfId="8" totalsRowDxfId="2">
      <calculatedColumnFormula>COUNTIF(FU14:TP14,$FR$13)</calculatedColumnFormula>
    </tableColumn>
    <tableColumn id="5" name="FOR" dataDxfId="7" totalsRowDxfId="1">
      <calculatedColumnFormula>COUNTIF(FU14:TP14,$FS$13)</calculatedColumnFormula>
    </tableColumn>
    <tableColumn id="6" name="JT" totalsRowFunction="sum" dataDxfId="6" totalsRowDxfId="0">
      <calculatedColumnFormula>SUM(Tableau3[[#This Row],[CP]:[FOR]])</calculatedColumnFormula>
    </tableColumn>
  </tableColumns>
  <tableStyleInfo name="Style de tableau 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UG2882"/>
  <sheetViews>
    <sheetView showGridLines="0" tabSelected="1" topLeftCell="FH1" zoomScale="70" zoomScaleNormal="70" workbookViewId="0">
      <pane ySplit="7" topLeftCell="A8" activePane="bottomLeft" state="frozen"/>
      <selection activeCell="EP1" sqref="EP1"/>
      <selection pane="bottomLeft" activeCell="FL3" sqref="FL3"/>
    </sheetView>
  </sheetViews>
  <sheetFormatPr baseColWidth="10" defaultColWidth="11.42578125" defaultRowHeight="15" customHeight="1"/>
  <cols>
    <col min="1" max="1" width="15.7109375" customWidth="1"/>
    <col min="2" max="2" width="14.140625" bestFit="1" customWidth="1"/>
    <col min="3" max="3" width="5.7109375" customWidth="1"/>
    <col min="4" max="6" width="7.28515625" customWidth="1"/>
    <col min="7" max="7" width="3.7109375" customWidth="1"/>
    <col min="8" max="8" width="8.7109375" customWidth="1"/>
    <col min="9" max="10" width="7.28515625" customWidth="1"/>
    <col min="11" max="11" width="3.7109375" customWidth="1"/>
    <col min="12" max="12" width="7.7109375" bestFit="1" customWidth="1"/>
    <col min="13" max="13" width="6.7109375" bestFit="1" customWidth="1"/>
    <col min="14" max="14" width="7.28515625" customWidth="1"/>
    <col min="15" max="15" width="3.7109375" customWidth="1"/>
    <col min="16" max="16" width="7.28515625" customWidth="1"/>
    <col min="17" max="17" width="7.5703125" bestFit="1" customWidth="1"/>
    <col min="18" max="18" width="7.140625" bestFit="1" customWidth="1"/>
    <col min="19" max="19" width="3.7109375" customWidth="1"/>
    <col min="20" max="21" width="7.28515625" customWidth="1"/>
    <col min="22" max="22" width="7.5703125" bestFit="1" customWidth="1"/>
    <col min="23" max="23" width="3.7109375" customWidth="1"/>
    <col min="24" max="25" width="7.28515625" customWidth="1"/>
    <col min="26" max="26" width="7.5703125" bestFit="1" customWidth="1"/>
    <col min="27" max="27" width="3.7109375" customWidth="1"/>
    <col min="28" max="30" width="7.28515625" customWidth="1"/>
    <col min="31" max="31" width="3.7109375" customWidth="1"/>
    <col min="32" max="42" width="7.28515625" customWidth="1"/>
    <col min="43" max="43" width="3.7109375" customWidth="1"/>
    <col min="44" max="46" width="7.5703125" customWidth="1"/>
    <col min="47" max="59" width="15.7109375" customWidth="1"/>
    <col min="60" max="60" width="19.140625" bestFit="1" customWidth="1"/>
    <col min="61" max="64" width="7.7109375" customWidth="1"/>
    <col min="65" max="65" width="3.7109375" customWidth="1"/>
    <col min="66" max="68" width="7.7109375" customWidth="1"/>
    <col min="69" max="69" width="3.7109375" customWidth="1"/>
    <col min="70" max="72" width="7.7109375" customWidth="1"/>
    <col min="73" max="73" width="3.7109375" customWidth="1"/>
    <col min="74" max="76" width="7.7109375" customWidth="1"/>
    <col min="77" max="77" width="3.7109375" customWidth="1"/>
    <col min="78" max="80" width="7.7109375" customWidth="1"/>
    <col min="81" max="81" width="3.7109375" customWidth="1"/>
    <col min="82" max="84" width="7.7109375" customWidth="1"/>
    <col min="85" max="85" width="3.7109375" customWidth="1"/>
    <col min="86" max="88" width="7.7109375" customWidth="1"/>
    <col min="89" max="89" width="3.7109375" customWidth="1"/>
    <col min="90" max="92" width="7.7109375" customWidth="1"/>
    <col min="93" max="93" width="3.7109375" customWidth="1"/>
    <col min="94" max="96" width="7.7109375" customWidth="1"/>
    <col min="97" max="97" width="3.7109375" customWidth="1"/>
    <col min="98" max="100" width="7.7109375" customWidth="1"/>
    <col min="101" max="101" width="3.7109375" customWidth="1"/>
    <col min="102" max="104" width="7.7109375" customWidth="1"/>
    <col min="117" max="117" width="11.42578125" customWidth="1"/>
    <col min="118" max="118" width="15.7109375" customWidth="1"/>
    <col min="119" max="119" width="14.28515625" bestFit="1" customWidth="1"/>
    <col min="120" max="123" width="7.7109375" customWidth="1"/>
    <col min="124" max="124" width="3.7109375" customWidth="1"/>
    <col min="125" max="127" width="7.7109375" customWidth="1"/>
    <col min="128" max="128" width="3.7109375" customWidth="1"/>
    <col min="129" max="131" width="7.7109375" customWidth="1"/>
    <col min="132" max="132" width="3.7109375" customWidth="1"/>
    <col min="133" max="135" width="7.7109375" customWidth="1"/>
    <col min="136" max="136" width="3.7109375" customWidth="1"/>
    <col min="137" max="139" width="7.7109375" customWidth="1"/>
    <col min="140" max="140" width="3.7109375" customWidth="1"/>
    <col min="141" max="143" width="7.7109375" customWidth="1"/>
    <col min="144" max="144" width="3.7109375" customWidth="1"/>
    <col min="145" max="147" width="7.7109375" customWidth="1"/>
    <col min="148" max="148" width="3.7109375" customWidth="1"/>
    <col min="149" max="151" width="7.7109375" customWidth="1"/>
    <col min="152" max="152" width="3.7109375" customWidth="1"/>
    <col min="153" max="155" width="7.7109375" customWidth="1"/>
    <col min="156" max="156" width="3.7109375" customWidth="1"/>
    <col min="157" max="159" width="7.7109375" customWidth="1"/>
    <col min="160" max="160" width="3.7109375" customWidth="1"/>
    <col min="161" max="163" width="7.7109375" customWidth="1"/>
    <col min="170" max="170" width="11.42578125" style="1"/>
    <col min="171" max="171" width="19.140625" style="1" bestFit="1" customWidth="1"/>
    <col min="172" max="172" width="11.5703125" style="1" bestFit="1" customWidth="1"/>
    <col min="173" max="173" width="4.42578125" style="1" customWidth="1"/>
    <col min="174" max="175" width="11.42578125" style="1"/>
    <col min="176" max="541" width="4.42578125" style="1" customWidth="1"/>
    <col min="542" max="16384" width="11.42578125" style="1"/>
  </cols>
  <sheetData>
    <row r="1" spans="1:553" ht="166.5" customHeight="1">
      <c r="FO1" s="5" t="s">
        <v>0</v>
      </c>
      <c r="FP1" s="5"/>
      <c r="FQ1" s="5"/>
      <c r="FR1" s="5"/>
      <c r="FS1" s="5"/>
      <c r="FT1" s="6"/>
      <c r="FU1" s="2"/>
      <c r="FV1" s="2"/>
      <c r="FW1" s="2"/>
      <c r="FY1" s="7"/>
      <c r="FZ1" s="7"/>
      <c r="GA1" s="7"/>
      <c r="GB1" s="7"/>
      <c r="GC1" s="7"/>
      <c r="GD1" s="7"/>
      <c r="GE1" s="7"/>
      <c r="GF1" s="7"/>
      <c r="GG1" s="7"/>
      <c r="GH1" s="7"/>
      <c r="GI1" s="7"/>
      <c r="GJ1" s="7"/>
      <c r="GK1" s="7"/>
      <c r="GL1" s="7"/>
      <c r="GM1" s="7"/>
      <c r="GN1" s="7"/>
      <c r="GO1" s="7"/>
      <c r="GP1" s="7"/>
      <c r="GQ1" s="7"/>
      <c r="GR1" s="7"/>
      <c r="GS1" s="7"/>
      <c r="GT1" s="7"/>
      <c r="GU1" s="7"/>
      <c r="GV1" s="7"/>
      <c r="GW1" s="7"/>
      <c r="GX1" s="7"/>
      <c r="GY1" s="7"/>
      <c r="GZ1" s="7"/>
      <c r="HA1" s="7"/>
      <c r="HB1" s="7"/>
      <c r="HC1" s="7"/>
      <c r="HD1" s="7"/>
      <c r="HE1" s="7"/>
      <c r="HF1" s="7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  <c r="OQ1" s="2"/>
      <c r="OR1" s="2"/>
      <c r="OS1" s="2"/>
      <c r="OT1" s="2"/>
      <c r="OU1" s="2"/>
      <c r="OV1" s="2"/>
      <c r="OW1" s="2"/>
      <c r="OX1" s="2"/>
      <c r="OY1" s="2"/>
      <c r="OZ1" s="2"/>
      <c r="PA1" s="2"/>
      <c r="PB1" s="2"/>
      <c r="PC1" s="2"/>
      <c r="PD1" s="2"/>
      <c r="PE1" s="2"/>
      <c r="PF1" s="2"/>
      <c r="PG1" s="2"/>
      <c r="PH1" s="2"/>
      <c r="PI1" s="2"/>
      <c r="PJ1" s="2"/>
      <c r="PK1" s="2"/>
      <c r="PL1" s="2"/>
      <c r="PM1" s="2"/>
      <c r="PN1" s="2"/>
      <c r="PO1" s="2"/>
      <c r="PP1" s="2"/>
      <c r="PQ1" s="2"/>
      <c r="PR1" s="2"/>
      <c r="PS1" s="2"/>
      <c r="PT1" s="2"/>
      <c r="PU1" s="2"/>
      <c r="PV1" s="2"/>
      <c r="PW1" s="2"/>
      <c r="PX1" s="2"/>
      <c r="PY1" s="2"/>
      <c r="PZ1" s="2"/>
      <c r="QA1" s="2"/>
      <c r="QB1" s="2"/>
      <c r="QC1" s="2"/>
      <c r="QD1" s="2"/>
      <c r="QE1" s="2"/>
      <c r="QF1" s="2"/>
      <c r="QG1" s="2"/>
      <c r="QH1" s="2"/>
      <c r="QI1" s="2"/>
      <c r="QJ1" s="2"/>
      <c r="QK1" s="2"/>
      <c r="QL1" s="2"/>
      <c r="QM1" s="2"/>
      <c r="QN1" s="2"/>
      <c r="QO1" s="2"/>
      <c r="QP1" s="2"/>
      <c r="QQ1" s="2"/>
      <c r="QR1" s="2"/>
      <c r="QS1" s="2"/>
      <c r="QT1" s="2"/>
      <c r="QU1" s="2"/>
      <c r="QV1" s="2"/>
      <c r="QW1" s="2"/>
      <c r="QX1" s="2"/>
      <c r="QY1" s="2"/>
      <c r="QZ1" s="2"/>
      <c r="RA1" s="2"/>
      <c r="RB1" s="2"/>
      <c r="RC1" s="2"/>
      <c r="RD1" s="2"/>
      <c r="RE1" s="2"/>
      <c r="RF1" s="2"/>
      <c r="RG1" s="2"/>
      <c r="RH1" s="2"/>
      <c r="RI1" s="2"/>
      <c r="RJ1" s="2"/>
      <c r="RK1" s="2"/>
      <c r="RL1" s="2"/>
      <c r="RM1" s="2"/>
      <c r="RN1" s="2"/>
      <c r="RO1" s="2"/>
      <c r="RP1" s="2"/>
      <c r="RQ1" s="2"/>
      <c r="RR1" s="2"/>
      <c r="RS1" s="2"/>
      <c r="RT1" s="2"/>
      <c r="RU1" s="2"/>
      <c r="RV1" s="2"/>
      <c r="RW1" s="2"/>
      <c r="RX1" s="2"/>
      <c r="RY1" s="2"/>
      <c r="RZ1" s="2"/>
      <c r="SA1" s="2"/>
      <c r="SB1" s="2"/>
      <c r="SC1" s="2"/>
      <c r="SD1" s="2"/>
      <c r="SE1" s="2"/>
      <c r="SF1" s="2"/>
      <c r="SG1" s="2"/>
      <c r="SH1" s="2"/>
      <c r="SI1" s="2"/>
      <c r="SJ1" s="2"/>
      <c r="SK1" s="2"/>
      <c r="SL1" s="2"/>
      <c r="SM1" s="2"/>
      <c r="SN1" s="2"/>
      <c r="SO1" s="2"/>
      <c r="SP1" s="2"/>
      <c r="SQ1" s="2"/>
      <c r="SR1" s="2"/>
      <c r="SS1" s="2"/>
      <c r="ST1" s="2"/>
      <c r="SU1" s="2"/>
      <c r="SV1" s="2"/>
      <c r="SW1" s="2"/>
      <c r="SX1" s="8"/>
      <c r="SY1" s="2"/>
      <c r="SZ1" s="2"/>
      <c r="TA1" s="2"/>
      <c r="TB1" s="2"/>
      <c r="TC1" s="2"/>
      <c r="TD1" s="2"/>
      <c r="TE1" s="2"/>
      <c r="TF1" s="2"/>
      <c r="TG1" s="2"/>
      <c r="TH1" s="2"/>
      <c r="TI1" s="2"/>
      <c r="TJ1" s="2"/>
      <c r="TK1" s="2"/>
      <c r="TL1" s="2"/>
      <c r="TM1" s="2"/>
      <c r="TN1" s="2"/>
      <c r="TO1" s="2"/>
      <c r="TP1" s="2"/>
      <c r="TQ1" s="2"/>
      <c r="TR1" s="2"/>
      <c r="TS1" s="2"/>
      <c r="TT1" s="2"/>
      <c r="TU1" s="2"/>
      <c r="TW1" s="9" t="s">
        <v>1</v>
      </c>
      <c r="TX1" s="9"/>
      <c r="TY1" s="3" t="s">
        <v>2</v>
      </c>
      <c r="TZ1" s="6" t="s">
        <v>3</v>
      </c>
    </row>
    <row r="2" spans="1:553" s="3" customFormat="1">
      <c r="A2"/>
      <c r="B2"/>
      <c r="C2"/>
      <c r="D2"/>
      <c r="E2"/>
      <c r="F2"/>
      <c r="G2"/>
      <c r="H2"/>
      <c r="I2"/>
      <c r="J2"/>
      <c r="K2"/>
      <c r="L2"/>
      <c r="M2"/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  <c r="AP2"/>
      <c r="AQ2"/>
      <c r="AR2"/>
      <c r="AS2"/>
      <c r="AT2"/>
      <c r="AU2"/>
      <c r="AV2"/>
      <c r="AW2"/>
      <c r="AX2"/>
      <c r="AY2"/>
      <c r="AZ2"/>
      <c r="BA2"/>
      <c r="BB2"/>
      <c r="BC2"/>
      <c r="BD2"/>
      <c r="BE2"/>
      <c r="BF2"/>
      <c r="BG2"/>
      <c r="BH2"/>
      <c r="BI2"/>
      <c r="BJ2"/>
      <c r="BK2"/>
      <c r="BL2"/>
      <c r="BM2"/>
      <c r="BN2"/>
      <c r="BO2"/>
      <c r="BP2"/>
      <c r="BQ2"/>
      <c r="BR2"/>
      <c r="BS2"/>
      <c r="BT2"/>
      <c r="BU2"/>
      <c r="BV2"/>
      <c r="BW2"/>
      <c r="BX2"/>
      <c r="BY2"/>
      <c r="BZ2"/>
      <c r="CA2"/>
      <c r="CB2"/>
      <c r="CC2"/>
      <c r="CD2"/>
      <c r="CE2"/>
      <c r="CF2"/>
      <c r="CG2"/>
      <c r="CH2"/>
      <c r="CI2"/>
      <c r="CJ2"/>
      <c r="CK2"/>
      <c r="CL2"/>
      <c r="CM2"/>
      <c r="CN2"/>
      <c r="CO2"/>
      <c r="CP2"/>
      <c r="CQ2"/>
      <c r="CR2"/>
      <c r="CS2"/>
      <c r="CT2"/>
      <c r="CU2"/>
      <c r="CV2"/>
      <c r="CW2"/>
      <c r="CX2"/>
      <c r="CY2"/>
      <c r="CZ2"/>
      <c r="DA2"/>
      <c r="DB2"/>
      <c r="DC2"/>
      <c r="DD2"/>
      <c r="DE2"/>
      <c r="DF2"/>
      <c r="DG2"/>
      <c r="DH2"/>
      <c r="DI2"/>
      <c r="DJ2"/>
      <c r="DK2"/>
      <c r="DL2"/>
      <c r="DM2"/>
      <c r="DN2"/>
      <c r="DO2"/>
      <c r="DP2"/>
      <c r="DQ2"/>
      <c r="DR2"/>
      <c r="DS2"/>
      <c r="DT2"/>
      <c r="DU2"/>
      <c r="DV2"/>
      <c r="DW2"/>
      <c r="DX2"/>
      <c r="DY2"/>
      <c r="DZ2"/>
      <c r="EA2"/>
      <c r="EB2"/>
      <c r="EC2"/>
      <c r="ED2"/>
      <c r="EE2"/>
      <c r="EF2"/>
      <c r="EG2"/>
      <c r="EH2"/>
      <c r="EI2"/>
      <c r="EJ2"/>
      <c r="EK2"/>
      <c r="EL2"/>
      <c r="EM2"/>
      <c r="EN2"/>
      <c r="EO2"/>
      <c r="EP2"/>
      <c r="EQ2"/>
      <c r="ER2"/>
      <c r="ES2"/>
      <c r="ET2"/>
      <c r="EU2"/>
      <c r="EV2"/>
      <c r="EW2"/>
      <c r="EX2"/>
      <c r="EY2"/>
      <c r="EZ2"/>
      <c r="FA2"/>
      <c r="FB2"/>
      <c r="FC2"/>
      <c r="FD2"/>
      <c r="FE2"/>
      <c r="FF2"/>
      <c r="FG2"/>
      <c r="FH2"/>
      <c r="FI2"/>
      <c r="FJ2"/>
      <c r="FK2"/>
      <c r="FL2"/>
      <c r="FM2"/>
      <c r="FO2" s="10" t="s">
        <v>4</v>
      </c>
      <c r="FP2" s="11">
        <v>41274</v>
      </c>
      <c r="FQ2" s="11"/>
      <c r="FR2" s="11"/>
      <c r="FS2" s="11"/>
      <c r="FT2" s="6">
        <v>266</v>
      </c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  <c r="OQ2" s="2"/>
      <c r="OR2" s="2"/>
      <c r="OS2" s="2"/>
      <c r="OT2" s="2"/>
      <c r="OU2" s="2"/>
      <c r="OV2" s="2"/>
      <c r="OW2" s="2"/>
      <c r="OX2" s="2"/>
      <c r="OY2" s="2"/>
      <c r="OZ2" s="2"/>
      <c r="PA2" s="2"/>
      <c r="PB2" s="2"/>
      <c r="PC2" s="2"/>
      <c r="PD2" s="2"/>
      <c r="PE2" s="2"/>
      <c r="PF2" s="2"/>
      <c r="PG2" s="2"/>
      <c r="PH2" s="2"/>
      <c r="PI2" s="2"/>
      <c r="PJ2" s="2"/>
      <c r="PK2" s="2"/>
      <c r="PL2" s="2"/>
      <c r="PM2" s="2"/>
      <c r="PN2" s="2"/>
      <c r="PO2" s="2"/>
      <c r="PP2" s="2"/>
      <c r="PQ2" s="2"/>
      <c r="PR2" s="2"/>
      <c r="PS2" s="2"/>
      <c r="PT2" s="2"/>
      <c r="PU2" s="2"/>
      <c r="PV2" s="2"/>
      <c r="PW2" s="2"/>
      <c r="PX2" s="2"/>
      <c r="PY2" s="2"/>
      <c r="PZ2" s="2"/>
      <c r="QA2" s="2"/>
      <c r="QB2" s="2"/>
      <c r="QC2" s="2"/>
      <c r="QD2" s="2"/>
      <c r="QE2" s="2"/>
      <c r="QF2" s="2"/>
      <c r="QG2" s="2"/>
      <c r="QH2" s="2"/>
      <c r="QI2" s="2"/>
      <c r="QJ2" s="2"/>
      <c r="QK2" s="2"/>
      <c r="QL2" s="2"/>
      <c r="QM2" s="2"/>
      <c r="QN2" s="2"/>
      <c r="QO2" s="2"/>
      <c r="QP2" s="2"/>
      <c r="QQ2" s="2"/>
      <c r="QR2" s="2"/>
      <c r="QS2" s="2"/>
      <c r="QT2" s="2"/>
      <c r="QU2" s="2"/>
      <c r="QV2" s="2"/>
      <c r="QW2" s="2"/>
      <c r="QX2" s="2"/>
      <c r="QY2" s="2"/>
      <c r="QZ2" s="2"/>
      <c r="RA2" s="2"/>
      <c r="RB2" s="2"/>
      <c r="RC2" s="2"/>
      <c r="RD2" s="2"/>
      <c r="RE2" s="2"/>
      <c r="RF2" s="2"/>
      <c r="RG2" s="2"/>
      <c r="RH2" s="2"/>
      <c r="RI2" s="2"/>
      <c r="RJ2" s="2"/>
      <c r="RK2" s="2"/>
      <c r="RL2" s="2"/>
      <c r="RM2" s="2"/>
      <c r="RN2" s="2"/>
      <c r="RO2" s="2"/>
      <c r="RP2" s="2"/>
      <c r="RQ2" s="2"/>
      <c r="RR2" s="2"/>
      <c r="RS2" s="2"/>
      <c r="RT2" s="2"/>
      <c r="RU2" s="2"/>
      <c r="RV2" s="2"/>
      <c r="RW2" s="2"/>
      <c r="RX2" s="2"/>
      <c r="RY2" s="2"/>
      <c r="RZ2" s="2"/>
      <c r="SA2" s="2"/>
      <c r="SB2" s="2"/>
      <c r="SC2" s="2"/>
      <c r="SD2" s="2"/>
      <c r="SE2" s="2"/>
      <c r="SF2" s="2"/>
      <c r="SG2" s="2"/>
      <c r="SH2" s="2"/>
      <c r="SI2" s="2"/>
      <c r="SJ2" s="2"/>
      <c r="SK2" s="2"/>
      <c r="SL2" s="2"/>
      <c r="SM2" s="2"/>
      <c r="SN2" s="2"/>
      <c r="SO2" s="2"/>
      <c r="SP2" s="2"/>
      <c r="SQ2" s="2"/>
      <c r="SR2" s="2"/>
      <c r="SS2" s="2"/>
      <c r="ST2" s="2"/>
      <c r="SU2" s="2"/>
      <c r="SV2" s="2"/>
      <c r="SW2" s="2"/>
      <c r="SX2" s="2"/>
      <c r="SY2" s="2"/>
      <c r="SZ2" s="2"/>
      <c r="TA2" s="2"/>
      <c r="TB2" s="2"/>
      <c r="TC2" s="2"/>
      <c r="TD2" s="2"/>
      <c r="TE2" s="2"/>
      <c r="TF2" s="2"/>
      <c r="TG2" s="2"/>
      <c r="TH2" s="2"/>
      <c r="TI2" s="2"/>
      <c r="TJ2" s="2"/>
      <c r="TK2" s="2"/>
      <c r="TL2" s="2"/>
      <c r="TM2" s="2"/>
      <c r="TN2" s="2"/>
      <c r="TO2" s="2"/>
      <c r="TP2" s="2"/>
      <c r="TQ2" s="2"/>
      <c r="TR2" s="2"/>
      <c r="TS2" s="2"/>
      <c r="TT2" s="2"/>
      <c r="TU2" s="2"/>
      <c r="TW2" s="9" t="s">
        <v>5</v>
      </c>
      <c r="TX2" s="12">
        <v>42736</v>
      </c>
      <c r="TY2" s="3" t="s">
        <v>6</v>
      </c>
      <c r="TZ2" s="6" t="s">
        <v>7</v>
      </c>
    </row>
    <row r="3" spans="1:553" s="13" customFormat="1" ht="56.25" customHeight="1">
      <c r="A3"/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  <c r="AW3"/>
      <c r="AX3"/>
      <c r="AY3"/>
      <c r="AZ3"/>
      <c r="BA3"/>
      <c r="BB3"/>
      <c r="BC3"/>
      <c r="BD3"/>
      <c r="BE3"/>
      <c r="BF3"/>
      <c r="BG3"/>
      <c r="BH3"/>
      <c r="BI3"/>
      <c r="BJ3"/>
      <c r="BK3"/>
      <c r="BL3"/>
      <c r="BM3"/>
      <c r="BN3"/>
      <c r="BO3"/>
      <c r="BP3"/>
      <c r="BQ3"/>
      <c r="BR3"/>
      <c r="BS3"/>
      <c r="BT3"/>
      <c r="BU3"/>
      <c r="BV3"/>
      <c r="BW3"/>
      <c r="BX3"/>
      <c r="BY3"/>
      <c r="BZ3"/>
      <c r="CA3"/>
      <c r="CB3"/>
      <c r="CC3"/>
      <c r="CD3"/>
      <c r="CE3"/>
      <c r="CF3"/>
      <c r="CG3"/>
      <c r="CH3"/>
      <c r="CI3"/>
      <c r="CJ3"/>
      <c r="CK3"/>
      <c r="CL3"/>
      <c r="CM3"/>
      <c r="CN3"/>
      <c r="CO3"/>
      <c r="CP3"/>
      <c r="CQ3"/>
      <c r="CR3"/>
      <c r="CS3"/>
      <c r="CT3"/>
      <c r="CU3"/>
      <c r="CV3"/>
      <c r="CW3"/>
      <c r="CX3"/>
      <c r="CY3"/>
      <c r="CZ3"/>
      <c r="DA3"/>
      <c r="DB3"/>
      <c r="DC3"/>
      <c r="DD3"/>
      <c r="DE3"/>
      <c r="DF3"/>
      <c r="DG3"/>
      <c r="DH3"/>
      <c r="DI3"/>
      <c r="DJ3"/>
      <c r="DK3"/>
      <c r="DL3"/>
      <c r="DM3"/>
      <c r="DN3"/>
      <c r="DO3"/>
      <c r="DP3"/>
      <c r="DQ3"/>
      <c r="DR3"/>
      <c r="DS3"/>
      <c r="DT3"/>
      <c r="DU3"/>
      <c r="DV3"/>
      <c r="DW3"/>
      <c r="DX3"/>
      <c r="DY3"/>
      <c r="DZ3"/>
      <c r="EA3"/>
      <c r="EB3"/>
      <c r="EC3"/>
      <c r="ED3"/>
      <c r="EE3"/>
      <c r="EF3"/>
      <c r="EG3"/>
      <c r="EH3"/>
      <c r="EI3"/>
      <c r="EJ3"/>
      <c r="EK3"/>
      <c r="EL3"/>
      <c r="EM3"/>
      <c r="EN3"/>
      <c r="EO3"/>
      <c r="EP3"/>
      <c r="EQ3"/>
      <c r="ER3"/>
      <c r="ES3"/>
      <c r="ET3"/>
      <c r="EU3"/>
      <c r="EV3"/>
      <c r="EW3"/>
      <c r="EX3"/>
      <c r="EY3"/>
      <c r="EZ3"/>
      <c r="FA3"/>
      <c r="FB3"/>
      <c r="FC3"/>
      <c r="FD3"/>
      <c r="FE3"/>
      <c r="FF3"/>
      <c r="FG3"/>
      <c r="FH3"/>
      <c r="FI3"/>
      <c r="FJ3"/>
      <c r="FK3"/>
      <c r="FL3"/>
      <c r="FM3"/>
      <c r="FO3" s="10" t="s">
        <v>8</v>
      </c>
      <c r="FP3" s="11">
        <f>DateDebut+364</f>
        <v>41638</v>
      </c>
      <c r="FQ3"/>
      <c r="FR3"/>
      <c r="FS3" s="11"/>
      <c r="FT3" s="6"/>
      <c r="FU3" s="14">
        <f>DateDebut+FT2</f>
        <v>41540</v>
      </c>
      <c r="FV3" s="14">
        <f>FU3+1</f>
        <v>41541</v>
      </c>
      <c r="FW3" s="14">
        <f t="shared" ref="FW3:IH3" si="0">FV3+1</f>
        <v>41542</v>
      </c>
      <c r="FX3" s="14">
        <f t="shared" si="0"/>
        <v>41543</v>
      </c>
      <c r="FY3" s="14">
        <f t="shared" si="0"/>
        <v>41544</v>
      </c>
      <c r="FZ3" s="14">
        <f t="shared" si="0"/>
        <v>41545</v>
      </c>
      <c r="GA3" s="14">
        <f t="shared" si="0"/>
        <v>41546</v>
      </c>
      <c r="GB3" s="14">
        <f t="shared" si="0"/>
        <v>41547</v>
      </c>
      <c r="GC3" s="14">
        <f t="shared" si="0"/>
        <v>41548</v>
      </c>
      <c r="GD3" s="14">
        <f t="shared" si="0"/>
        <v>41549</v>
      </c>
      <c r="GE3" s="14">
        <f t="shared" si="0"/>
        <v>41550</v>
      </c>
      <c r="GF3" s="14">
        <f t="shared" si="0"/>
        <v>41551</v>
      </c>
      <c r="GG3" s="14">
        <f t="shared" si="0"/>
        <v>41552</v>
      </c>
      <c r="GH3" s="14">
        <f t="shared" si="0"/>
        <v>41553</v>
      </c>
      <c r="GI3" s="14">
        <f t="shared" si="0"/>
        <v>41554</v>
      </c>
      <c r="GJ3" s="14">
        <f t="shared" si="0"/>
        <v>41555</v>
      </c>
      <c r="GK3" s="14">
        <f t="shared" si="0"/>
        <v>41556</v>
      </c>
      <c r="GL3" s="14">
        <f t="shared" si="0"/>
        <v>41557</v>
      </c>
      <c r="GM3" s="14">
        <f t="shared" si="0"/>
        <v>41558</v>
      </c>
      <c r="GN3" s="14">
        <f t="shared" si="0"/>
        <v>41559</v>
      </c>
      <c r="GO3" s="14">
        <f t="shared" si="0"/>
        <v>41560</v>
      </c>
      <c r="GP3" s="14">
        <f t="shared" si="0"/>
        <v>41561</v>
      </c>
      <c r="GQ3" s="14">
        <f t="shared" si="0"/>
        <v>41562</v>
      </c>
      <c r="GR3" s="14">
        <f t="shared" si="0"/>
        <v>41563</v>
      </c>
      <c r="GS3" s="14">
        <f t="shared" si="0"/>
        <v>41564</v>
      </c>
      <c r="GT3" s="14">
        <f t="shared" si="0"/>
        <v>41565</v>
      </c>
      <c r="GU3" s="14">
        <f t="shared" si="0"/>
        <v>41566</v>
      </c>
      <c r="GV3" s="14">
        <f t="shared" si="0"/>
        <v>41567</v>
      </c>
      <c r="GW3" s="14">
        <f t="shared" si="0"/>
        <v>41568</v>
      </c>
      <c r="GX3" s="14">
        <f t="shared" si="0"/>
        <v>41569</v>
      </c>
      <c r="GY3" s="14">
        <f t="shared" si="0"/>
        <v>41570</v>
      </c>
      <c r="GZ3" s="14">
        <f t="shared" si="0"/>
        <v>41571</v>
      </c>
      <c r="HA3" s="14">
        <f t="shared" si="0"/>
        <v>41572</v>
      </c>
      <c r="HB3" s="14">
        <f t="shared" si="0"/>
        <v>41573</v>
      </c>
      <c r="HC3" s="14">
        <f t="shared" si="0"/>
        <v>41574</v>
      </c>
      <c r="HD3" s="14">
        <f t="shared" si="0"/>
        <v>41575</v>
      </c>
      <c r="HE3" s="14">
        <f t="shared" si="0"/>
        <v>41576</v>
      </c>
      <c r="HF3" s="14">
        <f t="shared" si="0"/>
        <v>41577</v>
      </c>
      <c r="HG3" s="14">
        <f t="shared" si="0"/>
        <v>41578</v>
      </c>
      <c r="HH3" s="14">
        <f t="shared" si="0"/>
        <v>41579</v>
      </c>
      <c r="HI3" s="14">
        <f t="shared" si="0"/>
        <v>41580</v>
      </c>
      <c r="HJ3" s="14">
        <f t="shared" si="0"/>
        <v>41581</v>
      </c>
      <c r="HK3" s="14">
        <f t="shared" si="0"/>
        <v>41582</v>
      </c>
      <c r="HL3" s="14">
        <f t="shared" si="0"/>
        <v>41583</v>
      </c>
      <c r="HM3" s="14">
        <f t="shared" si="0"/>
        <v>41584</v>
      </c>
      <c r="HN3" s="14">
        <f t="shared" si="0"/>
        <v>41585</v>
      </c>
      <c r="HO3" s="14">
        <f t="shared" si="0"/>
        <v>41586</v>
      </c>
      <c r="HP3" s="14">
        <f t="shared" si="0"/>
        <v>41587</v>
      </c>
      <c r="HQ3" s="14">
        <f t="shared" si="0"/>
        <v>41588</v>
      </c>
      <c r="HR3" s="14">
        <f t="shared" si="0"/>
        <v>41589</v>
      </c>
      <c r="HS3" s="14">
        <f t="shared" si="0"/>
        <v>41590</v>
      </c>
      <c r="HT3" s="14">
        <f t="shared" si="0"/>
        <v>41591</v>
      </c>
      <c r="HU3" s="14">
        <f t="shared" si="0"/>
        <v>41592</v>
      </c>
      <c r="HV3" s="14">
        <f t="shared" si="0"/>
        <v>41593</v>
      </c>
      <c r="HW3" s="14">
        <f t="shared" si="0"/>
        <v>41594</v>
      </c>
      <c r="HX3" s="14">
        <f t="shared" si="0"/>
        <v>41595</v>
      </c>
      <c r="HY3" s="14">
        <f t="shared" si="0"/>
        <v>41596</v>
      </c>
      <c r="HZ3" s="14">
        <f t="shared" si="0"/>
        <v>41597</v>
      </c>
      <c r="IA3" s="14">
        <f t="shared" si="0"/>
        <v>41598</v>
      </c>
      <c r="IB3" s="14">
        <f t="shared" si="0"/>
        <v>41599</v>
      </c>
      <c r="IC3" s="14">
        <f t="shared" si="0"/>
        <v>41600</v>
      </c>
      <c r="ID3" s="14">
        <f t="shared" si="0"/>
        <v>41601</v>
      </c>
      <c r="IE3" s="14">
        <f t="shared" si="0"/>
        <v>41602</v>
      </c>
      <c r="IF3" s="14">
        <f t="shared" si="0"/>
        <v>41603</v>
      </c>
      <c r="IG3" s="14">
        <f t="shared" si="0"/>
        <v>41604</v>
      </c>
      <c r="IH3" s="14">
        <f t="shared" si="0"/>
        <v>41605</v>
      </c>
      <c r="II3" s="14">
        <f t="shared" ref="II3:KT3" si="1">IH3+1</f>
        <v>41606</v>
      </c>
      <c r="IJ3" s="14">
        <f t="shared" si="1"/>
        <v>41607</v>
      </c>
      <c r="IK3" s="14">
        <f t="shared" si="1"/>
        <v>41608</v>
      </c>
      <c r="IL3" s="14">
        <f t="shared" si="1"/>
        <v>41609</v>
      </c>
      <c r="IM3" s="14">
        <f t="shared" si="1"/>
        <v>41610</v>
      </c>
      <c r="IN3" s="14">
        <f t="shared" si="1"/>
        <v>41611</v>
      </c>
      <c r="IO3" s="14">
        <f t="shared" si="1"/>
        <v>41612</v>
      </c>
      <c r="IP3" s="14">
        <f t="shared" si="1"/>
        <v>41613</v>
      </c>
      <c r="IQ3" s="14">
        <f t="shared" si="1"/>
        <v>41614</v>
      </c>
      <c r="IR3" s="14">
        <f t="shared" si="1"/>
        <v>41615</v>
      </c>
      <c r="IS3" s="14">
        <f t="shared" si="1"/>
        <v>41616</v>
      </c>
      <c r="IT3" s="14">
        <f t="shared" si="1"/>
        <v>41617</v>
      </c>
      <c r="IU3" s="14">
        <f t="shared" si="1"/>
        <v>41618</v>
      </c>
      <c r="IV3" s="14">
        <f t="shared" si="1"/>
        <v>41619</v>
      </c>
      <c r="IW3" s="14">
        <f t="shared" si="1"/>
        <v>41620</v>
      </c>
      <c r="IX3" s="14">
        <f t="shared" si="1"/>
        <v>41621</v>
      </c>
      <c r="IY3" s="14">
        <f t="shared" si="1"/>
        <v>41622</v>
      </c>
      <c r="IZ3" s="14">
        <f t="shared" si="1"/>
        <v>41623</v>
      </c>
      <c r="JA3" s="14">
        <f t="shared" si="1"/>
        <v>41624</v>
      </c>
      <c r="JB3" s="14">
        <f t="shared" si="1"/>
        <v>41625</v>
      </c>
      <c r="JC3" s="14">
        <f t="shared" si="1"/>
        <v>41626</v>
      </c>
      <c r="JD3" s="14">
        <f t="shared" si="1"/>
        <v>41627</v>
      </c>
      <c r="JE3" s="14">
        <f t="shared" si="1"/>
        <v>41628</v>
      </c>
      <c r="JF3" s="14">
        <f t="shared" si="1"/>
        <v>41629</v>
      </c>
      <c r="JG3" s="14">
        <f t="shared" si="1"/>
        <v>41630</v>
      </c>
      <c r="JH3" s="14">
        <f t="shared" si="1"/>
        <v>41631</v>
      </c>
      <c r="JI3" s="14">
        <f t="shared" si="1"/>
        <v>41632</v>
      </c>
      <c r="JJ3" s="14">
        <f t="shared" si="1"/>
        <v>41633</v>
      </c>
      <c r="JK3" s="14">
        <f t="shared" si="1"/>
        <v>41634</v>
      </c>
      <c r="JL3" s="14">
        <f t="shared" si="1"/>
        <v>41635</v>
      </c>
      <c r="JM3" s="14">
        <f t="shared" si="1"/>
        <v>41636</v>
      </c>
      <c r="JN3" s="14">
        <f t="shared" si="1"/>
        <v>41637</v>
      </c>
      <c r="JO3" s="14">
        <f t="shared" si="1"/>
        <v>41638</v>
      </c>
      <c r="JP3" s="14">
        <f t="shared" si="1"/>
        <v>41639</v>
      </c>
      <c r="JQ3" s="14">
        <f t="shared" si="1"/>
        <v>41640</v>
      </c>
      <c r="JR3" s="14">
        <f t="shared" si="1"/>
        <v>41641</v>
      </c>
      <c r="JS3" s="14">
        <f t="shared" si="1"/>
        <v>41642</v>
      </c>
      <c r="JT3" s="14">
        <f t="shared" si="1"/>
        <v>41643</v>
      </c>
      <c r="JU3" s="14">
        <f t="shared" si="1"/>
        <v>41644</v>
      </c>
      <c r="JV3" s="14">
        <f t="shared" si="1"/>
        <v>41645</v>
      </c>
      <c r="JW3" s="14">
        <f t="shared" si="1"/>
        <v>41646</v>
      </c>
      <c r="JX3" s="14">
        <f t="shared" si="1"/>
        <v>41647</v>
      </c>
      <c r="JY3" s="14">
        <f t="shared" si="1"/>
        <v>41648</v>
      </c>
      <c r="JZ3" s="14">
        <f t="shared" si="1"/>
        <v>41649</v>
      </c>
      <c r="KA3" s="14">
        <f t="shared" si="1"/>
        <v>41650</v>
      </c>
      <c r="KB3" s="14">
        <f t="shared" si="1"/>
        <v>41651</v>
      </c>
      <c r="KC3" s="14">
        <f t="shared" si="1"/>
        <v>41652</v>
      </c>
      <c r="KD3" s="14">
        <f t="shared" si="1"/>
        <v>41653</v>
      </c>
      <c r="KE3" s="14">
        <f t="shared" si="1"/>
        <v>41654</v>
      </c>
      <c r="KF3" s="14">
        <f t="shared" si="1"/>
        <v>41655</v>
      </c>
      <c r="KG3" s="14">
        <f t="shared" si="1"/>
        <v>41656</v>
      </c>
      <c r="KH3" s="14">
        <f t="shared" si="1"/>
        <v>41657</v>
      </c>
      <c r="KI3" s="14">
        <f t="shared" si="1"/>
        <v>41658</v>
      </c>
      <c r="KJ3" s="14">
        <f t="shared" si="1"/>
        <v>41659</v>
      </c>
      <c r="KK3" s="14">
        <f t="shared" si="1"/>
        <v>41660</v>
      </c>
      <c r="KL3" s="14">
        <f t="shared" si="1"/>
        <v>41661</v>
      </c>
      <c r="KM3" s="14">
        <f t="shared" si="1"/>
        <v>41662</v>
      </c>
      <c r="KN3" s="14">
        <f t="shared" si="1"/>
        <v>41663</v>
      </c>
      <c r="KO3" s="14">
        <f t="shared" si="1"/>
        <v>41664</v>
      </c>
      <c r="KP3" s="14">
        <f t="shared" si="1"/>
        <v>41665</v>
      </c>
      <c r="KQ3" s="14">
        <f t="shared" si="1"/>
        <v>41666</v>
      </c>
      <c r="KR3" s="14">
        <f t="shared" si="1"/>
        <v>41667</v>
      </c>
      <c r="KS3" s="14">
        <f t="shared" si="1"/>
        <v>41668</v>
      </c>
      <c r="KT3" s="14">
        <f t="shared" si="1"/>
        <v>41669</v>
      </c>
      <c r="KU3" s="14">
        <f t="shared" ref="KU3:NF3" si="2">KT3+1</f>
        <v>41670</v>
      </c>
      <c r="KV3" s="14">
        <f t="shared" si="2"/>
        <v>41671</v>
      </c>
      <c r="KW3" s="14">
        <f t="shared" si="2"/>
        <v>41672</v>
      </c>
      <c r="KX3" s="14">
        <f t="shared" si="2"/>
        <v>41673</v>
      </c>
      <c r="KY3" s="14">
        <f t="shared" si="2"/>
        <v>41674</v>
      </c>
      <c r="KZ3" s="14">
        <f t="shared" si="2"/>
        <v>41675</v>
      </c>
      <c r="LA3" s="14">
        <f t="shared" si="2"/>
        <v>41676</v>
      </c>
      <c r="LB3" s="14">
        <f t="shared" si="2"/>
        <v>41677</v>
      </c>
      <c r="LC3" s="14">
        <f t="shared" si="2"/>
        <v>41678</v>
      </c>
      <c r="LD3" s="14">
        <f t="shared" si="2"/>
        <v>41679</v>
      </c>
      <c r="LE3" s="14">
        <f t="shared" si="2"/>
        <v>41680</v>
      </c>
      <c r="LF3" s="14">
        <f t="shared" si="2"/>
        <v>41681</v>
      </c>
      <c r="LG3" s="14">
        <f t="shared" si="2"/>
        <v>41682</v>
      </c>
      <c r="LH3" s="14">
        <f t="shared" si="2"/>
        <v>41683</v>
      </c>
      <c r="LI3" s="14">
        <f t="shared" si="2"/>
        <v>41684</v>
      </c>
      <c r="LJ3" s="14">
        <f t="shared" si="2"/>
        <v>41685</v>
      </c>
      <c r="LK3" s="14">
        <f t="shared" si="2"/>
        <v>41686</v>
      </c>
      <c r="LL3" s="14">
        <f t="shared" si="2"/>
        <v>41687</v>
      </c>
      <c r="LM3" s="14">
        <f t="shared" si="2"/>
        <v>41688</v>
      </c>
      <c r="LN3" s="14">
        <f t="shared" si="2"/>
        <v>41689</v>
      </c>
      <c r="LO3" s="14">
        <f t="shared" si="2"/>
        <v>41690</v>
      </c>
      <c r="LP3" s="14">
        <f t="shared" si="2"/>
        <v>41691</v>
      </c>
      <c r="LQ3" s="14">
        <f t="shared" si="2"/>
        <v>41692</v>
      </c>
      <c r="LR3" s="14">
        <f t="shared" si="2"/>
        <v>41693</v>
      </c>
      <c r="LS3" s="14">
        <f t="shared" si="2"/>
        <v>41694</v>
      </c>
      <c r="LT3" s="14">
        <f t="shared" si="2"/>
        <v>41695</v>
      </c>
      <c r="LU3" s="14">
        <f t="shared" si="2"/>
        <v>41696</v>
      </c>
      <c r="LV3" s="14">
        <f t="shared" si="2"/>
        <v>41697</v>
      </c>
      <c r="LW3" s="14">
        <f t="shared" si="2"/>
        <v>41698</v>
      </c>
      <c r="LX3" s="14">
        <f t="shared" si="2"/>
        <v>41699</v>
      </c>
      <c r="LY3" s="14">
        <f t="shared" si="2"/>
        <v>41700</v>
      </c>
      <c r="LZ3" s="14">
        <f t="shared" si="2"/>
        <v>41701</v>
      </c>
      <c r="MA3" s="14">
        <f t="shared" si="2"/>
        <v>41702</v>
      </c>
      <c r="MB3" s="14">
        <f t="shared" si="2"/>
        <v>41703</v>
      </c>
      <c r="MC3" s="14">
        <f t="shared" si="2"/>
        <v>41704</v>
      </c>
      <c r="MD3" s="14">
        <f t="shared" si="2"/>
        <v>41705</v>
      </c>
      <c r="ME3" s="14">
        <f t="shared" si="2"/>
        <v>41706</v>
      </c>
      <c r="MF3" s="14">
        <f t="shared" si="2"/>
        <v>41707</v>
      </c>
      <c r="MG3" s="14">
        <f t="shared" si="2"/>
        <v>41708</v>
      </c>
      <c r="MH3" s="14">
        <f t="shared" si="2"/>
        <v>41709</v>
      </c>
      <c r="MI3" s="14">
        <f t="shared" si="2"/>
        <v>41710</v>
      </c>
      <c r="MJ3" s="14">
        <f t="shared" si="2"/>
        <v>41711</v>
      </c>
      <c r="MK3" s="14">
        <f t="shared" si="2"/>
        <v>41712</v>
      </c>
      <c r="ML3" s="14">
        <f t="shared" si="2"/>
        <v>41713</v>
      </c>
      <c r="MM3" s="14">
        <f t="shared" si="2"/>
        <v>41714</v>
      </c>
      <c r="MN3" s="14">
        <f t="shared" si="2"/>
        <v>41715</v>
      </c>
      <c r="MO3" s="14">
        <f t="shared" si="2"/>
        <v>41716</v>
      </c>
      <c r="MP3" s="14">
        <f t="shared" si="2"/>
        <v>41717</v>
      </c>
      <c r="MQ3" s="14">
        <f t="shared" si="2"/>
        <v>41718</v>
      </c>
      <c r="MR3" s="14">
        <f t="shared" si="2"/>
        <v>41719</v>
      </c>
      <c r="MS3" s="14">
        <f t="shared" si="2"/>
        <v>41720</v>
      </c>
      <c r="MT3" s="14">
        <f t="shared" si="2"/>
        <v>41721</v>
      </c>
      <c r="MU3" s="14">
        <f t="shared" si="2"/>
        <v>41722</v>
      </c>
      <c r="MV3" s="14">
        <f t="shared" si="2"/>
        <v>41723</v>
      </c>
      <c r="MW3" s="14">
        <f t="shared" si="2"/>
        <v>41724</v>
      </c>
      <c r="MX3" s="14">
        <f t="shared" si="2"/>
        <v>41725</v>
      </c>
      <c r="MY3" s="14">
        <f t="shared" si="2"/>
        <v>41726</v>
      </c>
      <c r="MZ3" s="14">
        <f t="shared" si="2"/>
        <v>41727</v>
      </c>
      <c r="NA3" s="14">
        <f t="shared" si="2"/>
        <v>41728</v>
      </c>
      <c r="NB3" s="14">
        <f t="shared" si="2"/>
        <v>41729</v>
      </c>
      <c r="NC3" s="14">
        <f t="shared" si="2"/>
        <v>41730</v>
      </c>
      <c r="ND3" s="14">
        <f t="shared" si="2"/>
        <v>41731</v>
      </c>
      <c r="NE3" s="14">
        <f t="shared" si="2"/>
        <v>41732</v>
      </c>
      <c r="NF3" s="14">
        <f t="shared" si="2"/>
        <v>41733</v>
      </c>
      <c r="NG3" s="14">
        <f t="shared" ref="NG3:PR3" si="3">NF3+1</f>
        <v>41734</v>
      </c>
      <c r="NH3" s="14">
        <f t="shared" si="3"/>
        <v>41735</v>
      </c>
      <c r="NI3" s="14">
        <f t="shared" si="3"/>
        <v>41736</v>
      </c>
      <c r="NJ3" s="14">
        <f t="shared" si="3"/>
        <v>41737</v>
      </c>
      <c r="NK3" s="14">
        <f t="shared" si="3"/>
        <v>41738</v>
      </c>
      <c r="NL3" s="14">
        <f t="shared" si="3"/>
        <v>41739</v>
      </c>
      <c r="NM3" s="14">
        <f t="shared" si="3"/>
        <v>41740</v>
      </c>
      <c r="NN3" s="14">
        <f t="shared" si="3"/>
        <v>41741</v>
      </c>
      <c r="NO3" s="14">
        <f t="shared" si="3"/>
        <v>41742</v>
      </c>
      <c r="NP3" s="14">
        <f t="shared" si="3"/>
        <v>41743</v>
      </c>
      <c r="NQ3" s="14">
        <f t="shared" si="3"/>
        <v>41744</v>
      </c>
      <c r="NR3" s="14">
        <f t="shared" si="3"/>
        <v>41745</v>
      </c>
      <c r="NS3" s="14">
        <f t="shared" si="3"/>
        <v>41746</v>
      </c>
      <c r="NT3" s="14">
        <f t="shared" si="3"/>
        <v>41747</v>
      </c>
      <c r="NU3" s="14">
        <f t="shared" si="3"/>
        <v>41748</v>
      </c>
      <c r="NV3" s="14">
        <f t="shared" si="3"/>
        <v>41749</v>
      </c>
      <c r="NW3" s="14">
        <f t="shared" si="3"/>
        <v>41750</v>
      </c>
      <c r="NX3" s="14">
        <f t="shared" si="3"/>
        <v>41751</v>
      </c>
      <c r="NY3" s="14">
        <f t="shared" si="3"/>
        <v>41752</v>
      </c>
      <c r="NZ3" s="14">
        <f t="shared" si="3"/>
        <v>41753</v>
      </c>
      <c r="OA3" s="14">
        <f t="shared" si="3"/>
        <v>41754</v>
      </c>
      <c r="OB3" s="14">
        <f t="shared" si="3"/>
        <v>41755</v>
      </c>
      <c r="OC3" s="14">
        <f t="shared" si="3"/>
        <v>41756</v>
      </c>
      <c r="OD3" s="14">
        <f t="shared" si="3"/>
        <v>41757</v>
      </c>
      <c r="OE3" s="14">
        <f t="shared" si="3"/>
        <v>41758</v>
      </c>
      <c r="OF3" s="14">
        <f t="shared" si="3"/>
        <v>41759</v>
      </c>
      <c r="OG3" s="14">
        <f t="shared" si="3"/>
        <v>41760</v>
      </c>
      <c r="OH3" s="14">
        <f t="shared" si="3"/>
        <v>41761</v>
      </c>
      <c r="OI3" s="14">
        <f t="shared" si="3"/>
        <v>41762</v>
      </c>
      <c r="OJ3" s="14">
        <f t="shared" si="3"/>
        <v>41763</v>
      </c>
      <c r="OK3" s="14">
        <f t="shared" si="3"/>
        <v>41764</v>
      </c>
      <c r="OL3" s="14">
        <f t="shared" si="3"/>
        <v>41765</v>
      </c>
      <c r="OM3" s="14">
        <f t="shared" si="3"/>
        <v>41766</v>
      </c>
      <c r="ON3" s="14">
        <f t="shared" si="3"/>
        <v>41767</v>
      </c>
      <c r="OO3" s="14">
        <f t="shared" si="3"/>
        <v>41768</v>
      </c>
      <c r="OP3" s="14">
        <f t="shared" si="3"/>
        <v>41769</v>
      </c>
      <c r="OQ3" s="14">
        <f t="shared" si="3"/>
        <v>41770</v>
      </c>
      <c r="OR3" s="14">
        <f t="shared" si="3"/>
        <v>41771</v>
      </c>
      <c r="OS3" s="14">
        <f t="shared" si="3"/>
        <v>41772</v>
      </c>
      <c r="OT3" s="14">
        <f t="shared" si="3"/>
        <v>41773</v>
      </c>
      <c r="OU3" s="14">
        <f t="shared" si="3"/>
        <v>41774</v>
      </c>
      <c r="OV3" s="14">
        <f t="shared" si="3"/>
        <v>41775</v>
      </c>
      <c r="OW3" s="14">
        <f t="shared" si="3"/>
        <v>41776</v>
      </c>
      <c r="OX3" s="14">
        <f t="shared" si="3"/>
        <v>41777</v>
      </c>
      <c r="OY3" s="14">
        <f t="shared" si="3"/>
        <v>41778</v>
      </c>
      <c r="OZ3" s="14">
        <f t="shared" si="3"/>
        <v>41779</v>
      </c>
      <c r="PA3" s="14">
        <f t="shared" si="3"/>
        <v>41780</v>
      </c>
      <c r="PB3" s="14">
        <f t="shared" si="3"/>
        <v>41781</v>
      </c>
      <c r="PC3" s="14">
        <f t="shared" si="3"/>
        <v>41782</v>
      </c>
      <c r="PD3" s="14">
        <f t="shared" si="3"/>
        <v>41783</v>
      </c>
      <c r="PE3" s="14">
        <f t="shared" si="3"/>
        <v>41784</v>
      </c>
      <c r="PF3" s="14">
        <f t="shared" si="3"/>
        <v>41785</v>
      </c>
      <c r="PG3" s="14">
        <f t="shared" si="3"/>
        <v>41786</v>
      </c>
      <c r="PH3" s="14">
        <f t="shared" si="3"/>
        <v>41787</v>
      </c>
      <c r="PI3" s="14">
        <f t="shared" si="3"/>
        <v>41788</v>
      </c>
      <c r="PJ3" s="14">
        <f t="shared" si="3"/>
        <v>41789</v>
      </c>
      <c r="PK3" s="14">
        <f t="shared" si="3"/>
        <v>41790</v>
      </c>
      <c r="PL3" s="14">
        <f t="shared" si="3"/>
        <v>41791</v>
      </c>
      <c r="PM3" s="14">
        <f t="shared" si="3"/>
        <v>41792</v>
      </c>
      <c r="PN3" s="14">
        <f t="shared" si="3"/>
        <v>41793</v>
      </c>
      <c r="PO3" s="14">
        <f t="shared" si="3"/>
        <v>41794</v>
      </c>
      <c r="PP3" s="14">
        <f t="shared" si="3"/>
        <v>41795</v>
      </c>
      <c r="PQ3" s="14">
        <f t="shared" si="3"/>
        <v>41796</v>
      </c>
      <c r="PR3" s="14">
        <f t="shared" si="3"/>
        <v>41797</v>
      </c>
      <c r="PS3" s="14">
        <f t="shared" ref="PS3:SD3" si="4">PR3+1</f>
        <v>41798</v>
      </c>
      <c r="PT3" s="14">
        <f t="shared" si="4"/>
        <v>41799</v>
      </c>
      <c r="PU3" s="14">
        <f t="shared" si="4"/>
        <v>41800</v>
      </c>
      <c r="PV3" s="14">
        <f t="shared" si="4"/>
        <v>41801</v>
      </c>
      <c r="PW3" s="14">
        <f t="shared" si="4"/>
        <v>41802</v>
      </c>
      <c r="PX3" s="14">
        <f t="shared" si="4"/>
        <v>41803</v>
      </c>
      <c r="PY3" s="14">
        <f t="shared" si="4"/>
        <v>41804</v>
      </c>
      <c r="PZ3" s="14">
        <f t="shared" si="4"/>
        <v>41805</v>
      </c>
      <c r="QA3" s="14">
        <f t="shared" si="4"/>
        <v>41806</v>
      </c>
      <c r="QB3" s="14">
        <f t="shared" si="4"/>
        <v>41807</v>
      </c>
      <c r="QC3" s="14">
        <f t="shared" si="4"/>
        <v>41808</v>
      </c>
      <c r="QD3" s="14">
        <f t="shared" si="4"/>
        <v>41809</v>
      </c>
      <c r="QE3" s="14">
        <f t="shared" si="4"/>
        <v>41810</v>
      </c>
      <c r="QF3" s="14">
        <f t="shared" si="4"/>
        <v>41811</v>
      </c>
      <c r="QG3" s="14">
        <f t="shared" si="4"/>
        <v>41812</v>
      </c>
      <c r="QH3" s="14">
        <f t="shared" si="4"/>
        <v>41813</v>
      </c>
      <c r="QI3" s="14">
        <f t="shared" si="4"/>
        <v>41814</v>
      </c>
      <c r="QJ3" s="14">
        <f t="shared" si="4"/>
        <v>41815</v>
      </c>
      <c r="QK3" s="14">
        <f t="shared" si="4"/>
        <v>41816</v>
      </c>
      <c r="QL3" s="14">
        <f t="shared" si="4"/>
        <v>41817</v>
      </c>
      <c r="QM3" s="14">
        <f t="shared" si="4"/>
        <v>41818</v>
      </c>
      <c r="QN3" s="14">
        <f t="shared" si="4"/>
        <v>41819</v>
      </c>
      <c r="QO3" s="14">
        <f t="shared" si="4"/>
        <v>41820</v>
      </c>
      <c r="QP3" s="14">
        <f t="shared" si="4"/>
        <v>41821</v>
      </c>
      <c r="QQ3" s="14">
        <f t="shared" si="4"/>
        <v>41822</v>
      </c>
      <c r="QR3" s="14">
        <f t="shared" si="4"/>
        <v>41823</v>
      </c>
      <c r="QS3" s="14">
        <f t="shared" si="4"/>
        <v>41824</v>
      </c>
      <c r="QT3" s="14">
        <f t="shared" si="4"/>
        <v>41825</v>
      </c>
      <c r="QU3" s="14">
        <f t="shared" si="4"/>
        <v>41826</v>
      </c>
      <c r="QV3" s="14">
        <f t="shared" si="4"/>
        <v>41827</v>
      </c>
      <c r="QW3" s="14">
        <f t="shared" si="4"/>
        <v>41828</v>
      </c>
      <c r="QX3" s="14">
        <f t="shared" si="4"/>
        <v>41829</v>
      </c>
      <c r="QY3" s="14">
        <f t="shared" si="4"/>
        <v>41830</v>
      </c>
      <c r="QZ3" s="14">
        <f t="shared" si="4"/>
        <v>41831</v>
      </c>
      <c r="RA3" s="14">
        <f t="shared" si="4"/>
        <v>41832</v>
      </c>
      <c r="RB3" s="14">
        <f t="shared" si="4"/>
        <v>41833</v>
      </c>
      <c r="RC3" s="14">
        <f t="shared" si="4"/>
        <v>41834</v>
      </c>
      <c r="RD3" s="14">
        <f t="shared" si="4"/>
        <v>41835</v>
      </c>
      <c r="RE3" s="14">
        <f t="shared" si="4"/>
        <v>41836</v>
      </c>
      <c r="RF3" s="14">
        <f t="shared" si="4"/>
        <v>41837</v>
      </c>
      <c r="RG3" s="14">
        <f t="shared" si="4"/>
        <v>41838</v>
      </c>
      <c r="RH3" s="14">
        <f t="shared" si="4"/>
        <v>41839</v>
      </c>
      <c r="RI3" s="14">
        <f t="shared" si="4"/>
        <v>41840</v>
      </c>
      <c r="RJ3" s="14">
        <f t="shared" si="4"/>
        <v>41841</v>
      </c>
      <c r="RK3" s="14">
        <f t="shared" si="4"/>
        <v>41842</v>
      </c>
      <c r="RL3" s="14">
        <f t="shared" si="4"/>
        <v>41843</v>
      </c>
      <c r="RM3" s="14">
        <f t="shared" si="4"/>
        <v>41844</v>
      </c>
      <c r="RN3" s="14">
        <f t="shared" si="4"/>
        <v>41845</v>
      </c>
      <c r="RO3" s="14">
        <f t="shared" si="4"/>
        <v>41846</v>
      </c>
      <c r="RP3" s="14">
        <f t="shared" si="4"/>
        <v>41847</v>
      </c>
      <c r="RQ3" s="14">
        <f t="shared" si="4"/>
        <v>41848</v>
      </c>
      <c r="RR3" s="14">
        <f t="shared" si="4"/>
        <v>41849</v>
      </c>
      <c r="RS3" s="14">
        <f t="shared" si="4"/>
        <v>41850</v>
      </c>
      <c r="RT3" s="14">
        <f t="shared" si="4"/>
        <v>41851</v>
      </c>
      <c r="RU3" s="14">
        <f t="shared" si="4"/>
        <v>41852</v>
      </c>
      <c r="RV3" s="14">
        <f t="shared" si="4"/>
        <v>41853</v>
      </c>
      <c r="RW3" s="14">
        <f t="shared" si="4"/>
        <v>41854</v>
      </c>
      <c r="RX3" s="14">
        <f t="shared" si="4"/>
        <v>41855</v>
      </c>
      <c r="RY3" s="14">
        <f t="shared" si="4"/>
        <v>41856</v>
      </c>
      <c r="RZ3" s="14">
        <f t="shared" si="4"/>
        <v>41857</v>
      </c>
      <c r="SA3" s="14">
        <f t="shared" si="4"/>
        <v>41858</v>
      </c>
      <c r="SB3" s="14">
        <f t="shared" si="4"/>
        <v>41859</v>
      </c>
      <c r="SC3" s="14">
        <f t="shared" si="4"/>
        <v>41860</v>
      </c>
      <c r="SD3" s="14">
        <f t="shared" si="4"/>
        <v>41861</v>
      </c>
      <c r="SE3" s="14">
        <f t="shared" ref="SE3:TU3" si="5">SD3+1</f>
        <v>41862</v>
      </c>
      <c r="SF3" s="14">
        <f t="shared" si="5"/>
        <v>41863</v>
      </c>
      <c r="SG3" s="14">
        <f t="shared" si="5"/>
        <v>41864</v>
      </c>
      <c r="SH3" s="14">
        <f t="shared" si="5"/>
        <v>41865</v>
      </c>
      <c r="SI3" s="14">
        <f t="shared" si="5"/>
        <v>41866</v>
      </c>
      <c r="SJ3" s="14">
        <f t="shared" si="5"/>
        <v>41867</v>
      </c>
      <c r="SK3" s="14">
        <f t="shared" si="5"/>
        <v>41868</v>
      </c>
      <c r="SL3" s="14">
        <f t="shared" si="5"/>
        <v>41869</v>
      </c>
      <c r="SM3" s="14">
        <f t="shared" si="5"/>
        <v>41870</v>
      </c>
      <c r="SN3" s="14">
        <f t="shared" si="5"/>
        <v>41871</v>
      </c>
      <c r="SO3" s="14">
        <f t="shared" si="5"/>
        <v>41872</v>
      </c>
      <c r="SP3" s="14">
        <f t="shared" si="5"/>
        <v>41873</v>
      </c>
      <c r="SQ3" s="14">
        <f t="shared" si="5"/>
        <v>41874</v>
      </c>
      <c r="SR3" s="14">
        <f t="shared" si="5"/>
        <v>41875</v>
      </c>
      <c r="SS3" s="14">
        <f t="shared" si="5"/>
        <v>41876</v>
      </c>
      <c r="ST3" s="14">
        <f t="shared" si="5"/>
        <v>41877</v>
      </c>
      <c r="SU3" s="14">
        <f t="shared" si="5"/>
        <v>41878</v>
      </c>
      <c r="SV3" s="14">
        <f t="shared" si="5"/>
        <v>41879</v>
      </c>
      <c r="SW3" s="14">
        <f t="shared" si="5"/>
        <v>41880</v>
      </c>
      <c r="SX3" s="14">
        <f t="shared" si="5"/>
        <v>41881</v>
      </c>
      <c r="SY3" s="14">
        <f t="shared" si="5"/>
        <v>41882</v>
      </c>
      <c r="SZ3" s="14">
        <f t="shared" si="5"/>
        <v>41883</v>
      </c>
      <c r="TA3" s="14">
        <f t="shared" si="5"/>
        <v>41884</v>
      </c>
      <c r="TB3" s="14">
        <f t="shared" si="5"/>
        <v>41885</v>
      </c>
      <c r="TC3" s="14">
        <f t="shared" si="5"/>
        <v>41886</v>
      </c>
      <c r="TD3" s="14">
        <f t="shared" si="5"/>
        <v>41887</v>
      </c>
      <c r="TE3" s="14">
        <f t="shared" si="5"/>
        <v>41888</v>
      </c>
      <c r="TF3" s="14">
        <f t="shared" si="5"/>
        <v>41889</v>
      </c>
      <c r="TG3" s="14">
        <f t="shared" si="5"/>
        <v>41890</v>
      </c>
      <c r="TH3" s="14">
        <f t="shared" si="5"/>
        <v>41891</v>
      </c>
      <c r="TI3" s="14">
        <f t="shared" si="5"/>
        <v>41892</v>
      </c>
      <c r="TJ3" s="14">
        <f t="shared" si="5"/>
        <v>41893</v>
      </c>
      <c r="TK3" s="14">
        <f t="shared" si="5"/>
        <v>41894</v>
      </c>
      <c r="TL3" s="14">
        <f t="shared" si="5"/>
        <v>41895</v>
      </c>
      <c r="TM3" s="14">
        <f t="shared" si="5"/>
        <v>41896</v>
      </c>
      <c r="TN3" s="14">
        <f t="shared" si="5"/>
        <v>41897</v>
      </c>
      <c r="TO3" s="14">
        <f t="shared" si="5"/>
        <v>41898</v>
      </c>
      <c r="TP3" s="14">
        <f t="shared" si="5"/>
        <v>41899</v>
      </c>
      <c r="TQ3" s="14">
        <f t="shared" si="5"/>
        <v>41900</v>
      </c>
      <c r="TR3" s="14">
        <f t="shared" si="5"/>
        <v>41901</v>
      </c>
      <c r="TS3" s="14">
        <f t="shared" si="5"/>
        <v>41902</v>
      </c>
      <c r="TT3" s="14">
        <f t="shared" si="5"/>
        <v>41903</v>
      </c>
      <c r="TU3" s="14">
        <f t="shared" si="5"/>
        <v>41904</v>
      </c>
      <c r="TW3" s="9" t="s">
        <v>9</v>
      </c>
      <c r="TX3" s="12">
        <v>42767</v>
      </c>
      <c r="TY3" s="3" t="s">
        <v>10</v>
      </c>
      <c r="TZ3" s="15">
        <v>0</v>
      </c>
    </row>
    <row r="4" spans="1:553" s="3" customFormat="1" ht="15" customHeight="1">
      <c r="A4"/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  <c r="AW4"/>
      <c r="AX4"/>
      <c r="AY4"/>
      <c r="AZ4"/>
      <c r="BA4"/>
      <c r="BB4"/>
      <c r="BC4"/>
      <c r="BD4"/>
      <c r="BE4"/>
      <c r="BF4"/>
      <c r="BG4"/>
      <c r="BH4"/>
      <c r="BI4"/>
      <c r="BJ4"/>
      <c r="BK4"/>
      <c r="BL4"/>
      <c r="BM4"/>
      <c r="BN4"/>
      <c r="BO4"/>
      <c r="BP4"/>
      <c r="BQ4"/>
      <c r="BR4"/>
      <c r="BS4"/>
      <c r="BT4"/>
      <c r="BU4"/>
      <c r="BV4"/>
      <c r="BW4"/>
      <c r="BX4"/>
      <c r="BY4"/>
      <c r="BZ4"/>
      <c r="CA4"/>
      <c r="CB4"/>
      <c r="CC4"/>
      <c r="CD4"/>
      <c r="CE4"/>
      <c r="CF4"/>
      <c r="CG4"/>
      <c r="CH4"/>
      <c r="CI4"/>
      <c r="CJ4"/>
      <c r="CK4"/>
      <c r="CL4"/>
      <c r="CM4"/>
      <c r="CN4"/>
      <c r="CO4"/>
      <c r="CP4"/>
      <c r="CQ4"/>
      <c r="CR4"/>
      <c r="CS4"/>
      <c r="CT4"/>
      <c r="CU4"/>
      <c r="CV4"/>
      <c r="CW4"/>
      <c r="CX4"/>
      <c r="CY4"/>
      <c r="CZ4"/>
      <c r="DA4"/>
      <c r="DB4"/>
      <c r="DC4"/>
      <c r="DD4"/>
      <c r="DE4"/>
      <c r="DF4"/>
      <c r="DG4"/>
      <c r="DH4"/>
      <c r="DI4"/>
      <c r="DJ4"/>
      <c r="DK4"/>
      <c r="DL4"/>
      <c r="DM4"/>
      <c r="DN4"/>
      <c r="DO4"/>
      <c r="DP4"/>
      <c r="DQ4"/>
      <c r="DR4"/>
      <c r="DS4"/>
      <c r="DT4"/>
      <c r="DU4"/>
      <c r="DV4"/>
      <c r="DW4"/>
      <c r="DX4"/>
      <c r="DY4"/>
      <c r="DZ4"/>
      <c r="EA4"/>
      <c r="EB4"/>
      <c r="EC4"/>
      <c r="ED4"/>
      <c r="EE4"/>
      <c r="EF4"/>
      <c r="EG4"/>
      <c r="EH4"/>
      <c r="EI4"/>
      <c r="EJ4"/>
      <c r="EK4"/>
      <c r="EL4"/>
      <c r="EM4"/>
      <c r="EN4"/>
      <c r="EO4"/>
      <c r="EP4"/>
      <c r="EQ4"/>
      <c r="ER4"/>
      <c r="ES4"/>
      <c r="ET4"/>
      <c r="EU4"/>
      <c r="EV4"/>
      <c r="EW4"/>
      <c r="EX4"/>
      <c r="EY4"/>
      <c r="EZ4"/>
      <c r="FA4"/>
      <c r="FB4"/>
      <c r="FC4"/>
      <c r="FD4"/>
      <c r="FE4"/>
      <c r="FF4"/>
      <c r="FG4"/>
      <c r="FH4"/>
      <c r="FI4"/>
      <c r="FJ4"/>
      <c r="FK4"/>
      <c r="FL4"/>
      <c r="FM4"/>
      <c r="FO4" s="10" t="s">
        <v>11</v>
      </c>
      <c r="FP4" s="11">
        <f ca="1">TODAY()</f>
        <v>43088</v>
      </c>
      <c r="FQ4" s="11"/>
      <c r="FR4" s="11"/>
      <c r="FS4" s="11"/>
      <c r="FT4" s="2"/>
      <c r="FU4" s="14"/>
      <c r="FV4" s="14"/>
      <c r="FW4" s="14"/>
      <c r="FX4" s="14"/>
      <c r="FY4" s="14"/>
      <c r="FZ4" s="14"/>
      <c r="GA4" s="14"/>
      <c r="GB4" s="14"/>
      <c r="GC4" s="14"/>
      <c r="GD4" s="14"/>
      <c r="GE4" s="14"/>
      <c r="GF4" s="14"/>
      <c r="GG4" s="14"/>
      <c r="GH4" s="14"/>
      <c r="GI4" s="14"/>
      <c r="GJ4" s="14"/>
      <c r="GK4" s="14"/>
      <c r="GL4" s="14"/>
      <c r="GM4" s="14"/>
      <c r="GN4" s="14"/>
      <c r="GO4" s="14"/>
      <c r="GP4" s="14"/>
      <c r="GQ4" s="14"/>
      <c r="GR4" s="14"/>
      <c r="GS4" s="14"/>
      <c r="GT4" s="14"/>
      <c r="GU4" s="14"/>
      <c r="GV4" s="14"/>
      <c r="GW4" s="14"/>
      <c r="GX4" s="14"/>
      <c r="GY4" s="14"/>
      <c r="GZ4" s="14"/>
      <c r="HA4" s="14"/>
      <c r="HB4" s="14"/>
      <c r="HC4" s="14"/>
      <c r="HD4" s="14"/>
      <c r="HE4" s="14"/>
      <c r="HF4" s="14"/>
      <c r="HG4" s="14"/>
      <c r="HH4" s="14"/>
      <c r="HI4" s="14"/>
      <c r="HJ4" s="14"/>
      <c r="HK4" s="14"/>
      <c r="HL4" s="14"/>
      <c r="HM4" s="14"/>
      <c r="HN4" s="14"/>
      <c r="HO4" s="14"/>
      <c r="HP4" s="14"/>
      <c r="HQ4" s="14"/>
      <c r="HR4" s="14"/>
      <c r="HS4" s="14"/>
      <c r="HT4" s="14"/>
      <c r="HU4" s="14"/>
      <c r="HV4" s="14"/>
      <c r="HW4" s="14"/>
      <c r="HX4" s="14"/>
      <c r="HY4" s="14"/>
      <c r="HZ4" s="14"/>
      <c r="IA4" s="14"/>
      <c r="IB4" s="14"/>
      <c r="IC4" s="14"/>
      <c r="ID4" s="14"/>
      <c r="IE4" s="14"/>
      <c r="IF4" s="14"/>
      <c r="IG4" s="14"/>
      <c r="IH4" s="14"/>
      <c r="II4" s="14"/>
      <c r="IJ4" s="14"/>
      <c r="IK4" s="14"/>
      <c r="IL4" s="14"/>
      <c r="IM4" s="14"/>
      <c r="IN4" s="14"/>
      <c r="IO4" s="14"/>
      <c r="IP4" s="14"/>
      <c r="IQ4" s="14"/>
      <c r="IR4" s="14"/>
      <c r="IS4" s="14"/>
      <c r="IT4" s="14"/>
      <c r="IU4" s="14"/>
      <c r="IV4" s="14"/>
      <c r="IW4" s="14"/>
      <c r="IX4" s="14"/>
      <c r="IY4" s="14"/>
      <c r="IZ4" s="14"/>
      <c r="JA4" s="14"/>
      <c r="JB4" s="14"/>
      <c r="JC4" s="14"/>
      <c r="JD4" s="14"/>
      <c r="JE4" s="14"/>
      <c r="JF4" s="14"/>
      <c r="JG4" s="14"/>
      <c r="JH4" s="14"/>
      <c r="JI4" s="14"/>
      <c r="JJ4" s="14"/>
      <c r="JK4" s="14"/>
      <c r="JL4" s="14"/>
      <c r="JM4" s="14"/>
      <c r="JN4" s="14"/>
      <c r="JO4" s="14"/>
      <c r="JP4" s="14"/>
      <c r="JQ4" s="14"/>
      <c r="JR4" s="14"/>
      <c r="JS4" s="14"/>
      <c r="JT4" s="14"/>
      <c r="JU4" s="14"/>
      <c r="JV4" s="14"/>
      <c r="JW4" s="14"/>
      <c r="JX4" s="14"/>
      <c r="JY4" s="14"/>
      <c r="JZ4" s="14"/>
      <c r="KA4" s="14"/>
      <c r="KB4" s="14"/>
      <c r="KC4" s="14"/>
      <c r="KD4" s="14"/>
      <c r="KE4" s="14"/>
      <c r="KF4" s="14"/>
      <c r="KG4" s="14"/>
      <c r="KH4" s="14"/>
      <c r="KI4" s="14"/>
      <c r="KJ4" s="14"/>
      <c r="KK4" s="14"/>
      <c r="KL4" s="14"/>
      <c r="KM4" s="14"/>
      <c r="KN4" s="14"/>
      <c r="KO4" s="14"/>
      <c r="KP4" s="14"/>
      <c r="KQ4" s="14"/>
      <c r="KR4" s="14"/>
      <c r="KS4" s="14"/>
      <c r="KT4" s="14"/>
      <c r="KU4" s="14"/>
      <c r="KV4" s="14"/>
      <c r="KW4" s="14"/>
      <c r="KX4" s="14"/>
      <c r="KY4" s="14"/>
      <c r="KZ4" s="14"/>
      <c r="LA4" s="14"/>
      <c r="LB4" s="14"/>
      <c r="LC4" s="14"/>
      <c r="LD4" s="14"/>
      <c r="LE4" s="14"/>
      <c r="LF4" s="14"/>
      <c r="LG4" s="14"/>
      <c r="LH4" s="14"/>
      <c r="LI4" s="14"/>
      <c r="LJ4" s="14"/>
      <c r="LK4" s="14"/>
      <c r="LL4" s="14"/>
      <c r="LM4" s="14"/>
      <c r="LN4" s="14"/>
      <c r="LO4" s="14"/>
      <c r="LP4" s="14"/>
      <c r="LQ4" s="14"/>
      <c r="LR4" s="14"/>
      <c r="LS4" s="14"/>
      <c r="LT4" s="14"/>
      <c r="LU4" s="14"/>
      <c r="LV4" s="14"/>
      <c r="LW4" s="14"/>
      <c r="LX4" s="14"/>
      <c r="LY4" s="14"/>
      <c r="LZ4" s="14"/>
      <c r="MA4" s="14"/>
      <c r="MB4" s="14"/>
      <c r="MC4" s="14"/>
      <c r="MD4" s="14"/>
      <c r="ME4" s="14"/>
      <c r="MF4" s="14"/>
      <c r="MG4" s="14"/>
      <c r="MH4" s="14"/>
      <c r="MI4" s="14"/>
      <c r="MJ4" s="14"/>
      <c r="MK4" s="14"/>
      <c r="ML4" s="14"/>
      <c r="MM4" s="14"/>
      <c r="MN4" s="14"/>
      <c r="MO4" s="14"/>
      <c r="MP4" s="14"/>
      <c r="MQ4" s="14"/>
      <c r="MR4" s="14"/>
      <c r="MS4" s="14"/>
      <c r="MT4" s="14"/>
      <c r="MU4" s="14"/>
      <c r="MV4" s="14"/>
      <c r="MW4" s="14"/>
      <c r="MX4" s="14"/>
      <c r="MY4" s="14"/>
      <c r="MZ4" s="14"/>
      <c r="NA4" s="14"/>
      <c r="NB4" s="14"/>
      <c r="NC4" s="14"/>
      <c r="ND4" s="14"/>
      <c r="NE4" s="14"/>
      <c r="NF4" s="14"/>
      <c r="NG4" s="14"/>
      <c r="NH4" s="14"/>
      <c r="NI4" s="14"/>
      <c r="NJ4" s="14"/>
      <c r="NK4" s="14"/>
      <c r="NL4" s="14"/>
      <c r="NM4" s="14"/>
      <c r="NN4" s="14"/>
      <c r="NO4" s="14"/>
      <c r="NP4" s="14"/>
      <c r="NQ4" s="14"/>
      <c r="NR4" s="14"/>
      <c r="NS4" s="14"/>
      <c r="NT4" s="14"/>
      <c r="NU4" s="14"/>
      <c r="NV4" s="14"/>
      <c r="NW4" s="14"/>
      <c r="NX4" s="14"/>
      <c r="NY4" s="14"/>
      <c r="NZ4" s="14"/>
      <c r="OA4" s="14"/>
      <c r="OB4" s="14"/>
      <c r="OC4" s="14"/>
      <c r="OD4" s="14"/>
      <c r="OE4" s="14"/>
      <c r="OF4" s="14"/>
      <c r="OG4" s="14"/>
      <c r="OH4" s="14"/>
      <c r="OI4" s="14"/>
      <c r="OJ4" s="14"/>
      <c r="OK4" s="14"/>
      <c r="OL4" s="14"/>
      <c r="OM4" s="14"/>
      <c r="ON4" s="14"/>
      <c r="OO4" s="14"/>
      <c r="OP4" s="14"/>
      <c r="OQ4" s="14"/>
      <c r="OR4" s="14"/>
      <c r="OS4" s="14"/>
      <c r="OT4" s="14"/>
      <c r="OU4" s="14"/>
      <c r="OV4" s="14"/>
      <c r="OW4" s="14"/>
      <c r="OX4" s="14"/>
      <c r="OY4" s="14"/>
      <c r="OZ4" s="14"/>
      <c r="PA4" s="14"/>
      <c r="PB4" s="14"/>
      <c r="PC4" s="14"/>
      <c r="PD4" s="14"/>
      <c r="PE4" s="14"/>
      <c r="PF4" s="14"/>
      <c r="PG4" s="14"/>
      <c r="PH4" s="14"/>
      <c r="PI4" s="14"/>
      <c r="PJ4" s="14"/>
      <c r="PK4" s="14"/>
      <c r="PL4" s="14"/>
      <c r="PM4" s="14"/>
      <c r="PN4" s="14"/>
      <c r="PO4" s="14"/>
      <c r="PP4" s="14"/>
      <c r="PQ4" s="14"/>
      <c r="PR4" s="14"/>
      <c r="PS4" s="14"/>
      <c r="PT4" s="14"/>
      <c r="PU4" s="14"/>
      <c r="PV4" s="14"/>
      <c r="PW4" s="14"/>
      <c r="PX4" s="14"/>
      <c r="PY4" s="14"/>
      <c r="PZ4" s="14"/>
      <c r="QA4" s="14"/>
      <c r="QB4" s="14"/>
      <c r="QC4" s="14"/>
      <c r="QD4" s="14"/>
      <c r="QE4" s="14"/>
      <c r="QF4" s="14"/>
      <c r="QG4" s="14"/>
      <c r="QH4" s="14"/>
      <c r="QI4" s="14"/>
      <c r="QJ4" s="14"/>
      <c r="QK4" s="14"/>
      <c r="QL4" s="14"/>
      <c r="QM4" s="14"/>
      <c r="QN4" s="14"/>
      <c r="QO4" s="14"/>
      <c r="QP4" s="14"/>
      <c r="QQ4" s="14"/>
      <c r="QR4" s="14"/>
      <c r="QS4" s="14"/>
      <c r="QT4" s="14"/>
      <c r="QU4" s="14"/>
      <c r="QV4" s="14"/>
      <c r="QW4" s="14"/>
      <c r="QX4" s="14"/>
      <c r="QY4" s="14"/>
      <c r="QZ4" s="14"/>
      <c r="RA4" s="14"/>
      <c r="RB4" s="14"/>
      <c r="RC4" s="14"/>
      <c r="RD4" s="14"/>
      <c r="RE4" s="14"/>
      <c r="RF4" s="14"/>
      <c r="RG4" s="14"/>
      <c r="RH4" s="14"/>
      <c r="RI4" s="14"/>
      <c r="RJ4" s="14"/>
      <c r="RK4" s="14"/>
      <c r="RL4" s="14"/>
      <c r="RM4" s="14"/>
      <c r="RN4" s="14"/>
      <c r="RO4" s="14"/>
      <c r="RP4" s="14"/>
      <c r="RQ4" s="14"/>
      <c r="RR4" s="14"/>
      <c r="RS4" s="14"/>
      <c r="RT4" s="14"/>
      <c r="RU4" s="14"/>
      <c r="RV4" s="14"/>
      <c r="RW4" s="14"/>
      <c r="RX4" s="14"/>
      <c r="RY4" s="14"/>
      <c r="RZ4" s="14"/>
      <c r="SA4" s="14"/>
      <c r="SB4" s="14"/>
      <c r="SC4" s="14"/>
      <c r="SD4" s="14"/>
      <c r="SE4" s="14"/>
      <c r="SF4" s="14"/>
      <c r="SG4" s="14"/>
      <c r="SH4" s="14"/>
      <c r="SI4" s="14"/>
      <c r="SJ4" s="14"/>
      <c r="SK4" s="14"/>
      <c r="SL4" s="14"/>
      <c r="SM4" s="14"/>
      <c r="SN4" s="14"/>
      <c r="SO4" s="14"/>
      <c r="SP4" s="14"/>
      <c r="SQ4" s="14"/>
      <c r="SR4" s="14"/>
      <c r="SS4" s="14"/>
      <c r="ST4" s="14"/>
      <c r="SU4" s="14"/>
      <c r="SV4" s="14"/>
      <c r="SW4" s="14"/>
      <c r="SX4" s="14"/>
      <c r="SY4" s="14"/>
      <c r="SZ4" s="14"/>
      <c r="TA4" s="14"/>
      <c r="TB4" s="14"/>
      <c r="TC4" s="14"/>
      <c r="TD4" s="14"/>
      <c r="TE4" s="14"/>
      <c r="TF4" s="14"/>
      <c r="TG4" s="14"/>
      <c r="TH4" s="14"/>
      <c r="TI4" s="14"/>
      <c r="TJ4" s="14"/>
      <c r="TK4" s="14"/>
      <c r="TL4" s="14"/>
      <c r="TM4" s="14"/>
      <c r="TN4" s="14"/>
      <c r="TO4" s="14"/>
      <c r="TP4" s="14"/>
      <c r="TQ4" s="14"/>
      <c r="TR4" s="14"/>
      <c r="TS4" s="14"/>
      <c r="TT4" s="14"/>
      <c r="TU4" s="14"/>
      <c r="TW4" s="9" t="s">
        <v>12</v>
      </c>
      <c r="TX4" s="12">
        <v>42795</v>
      </c>
      <c r="TY4" s="3" t="s">
        <v>13</v>
      </c>
      <c r="TZ4" s="15">
        <v>6.9444444444444404E-4</v>
      </c>
    </row>
    <row r="5" spans="1:553" s="3" customFormat="1">
      <c r="A5"/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  <c r="AP5"/>
      <c r="AQ5"/>
      <c r="AR5"/>
      <c r="AS5"/>
      <c r="AT5"/>
      <c r="AU5"/>
      <c r="AV5"/>
      <c r="AW5"/>
      <c r="AX5"/>
      <c r="AY5"/>
      <c r="AZ5"/>
      <c r="BA5"/>
      <c r="BB5"/>
      <c r="BC5"/>
      <c r="BD5"/>
      <c r="BE5"/>
      <c r="BF5"/>
      <c r="BG5"/>
      <c r="BH5"/>
      <c r="BI5"/>
      <c r="BJ5"/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  <c r="CP5"/>
      <c r="CQ5"/>
      <c r="CR5"/>
      <c r="CS5"/>
      <c r="CT5"/>
      <c r="CU5"/>
      <c r="CV5"/>
      <c r="CW5"/>
      <c r="CX5"/>
      <c r="CY5"/>
      <c r="CZ5"/>
      <c r="DA5"/>
      <c r="DB5"/>
      <c r="DC5"/>
      <c r="DD5"/>
      <c r="DE5"/>
      <c r="DF5"/>
      <c r="DG5"/>
      <c r="DH5"/>
      <c r="DI5"/>
      <c r="DJ5"/>
      <c r="DK5"/>
      <c r="DL5"/>
      <c r="DM5"/>
      <c r="DN5"/>
      <c r="DO5"/>
      <c r="DP5"/>
      <c r="DQ5"/>
      <c r="DR5"/>
      <c r="DS5"/>
      <c r="DT5"/>
      <c r="DU5"/>
      <c r="DV5"/>
      <c r="DW5"/>
      <c r="DX5"/>
      <c r="DY5"/>
      <c r="DZ5"/>
      <c r="EA5"/>
      <c r="EB5"/>
      <c r="EC5"/>
      <c r="ED5"/>
      <c r="EE5"/>
      <c r="EF5"/>
      <c r="EG5"/>
      <c r="EH5"/>
      <c r="EI5"/>
      <c r="EJ5"/>
      <c r="EK5"/>
      <c r="EL5"/>
      <c r="EM5"/>
      <c r="EN5"/>
      <c r="EO5"/>
      <c r="EP5"/>
      <c r="EQ5"/>
      <c r="ER5"/>
      <c r="ES5"/>
      <c r="ET5"/>
      <c r="EU5"/>
      <c r="EV5"/>
      <c r="EW5"/>
      <c r="EX5"/>
      <c r="EY5"/>
      <c r="EZ5"/>
      <c r="FA5"/>
      <c r="FB5"/>
      <c r="FC5"/>
      <c r="FD5"/>
      <c r="FE5"/>
      <c r="FF5"/>
      <c r="FG5"/>
      <c r="FH5"/>
      <c r="FI5"/>
      <c r="FJ5"/>
      <c r="FK5"/>
      <c r="FL5"/>
      <c r="FM5"/>
      <c r="FO5" s="17"/>
      <c r="FP5" s="18"/>
      <c r="FQ5" s="18"/>
      <c r="FR5" s="18"/>
      <c r="FS5" s="18"/>
      <c r="FT5" s="2"/>
      <c r="FU5" s="14"/>
      <c r="FV5" s="14"/>
      <c r="FW5" s="14"/>
      <c r="FX5" s="14"/>
      <c r="FY5" s="14"/>
      <c r="FZ5" s="14"/>
      <c r="GA5" s="14"/>
      <c r="GB5" s="14"/>
      <c r="GC5" s="14"/>
      <c r="GD5" s="14"/>
      <c r="GE5" s="14"/>
      <c r="GF5" s="14"/>
      <c r="GG5" s="14"/>
      <c r="GH5" s="14"/>
      <c r="GI5" s="14"/>
      <c r="GJ5" s="14"/>
      <c r="GK5" s="14"/>
      <c r="GL5" s="14"/>
      <c r="GM5" s="14"/>
      <c r="GN5" s="14"/>
      <c r="GO5" s="14"/>
      <c r="GP5" s="14"/>
      <c r="GQ5" s="14"/>
      <c r="GR5" s="14"/>
      <c r="GS5" s="14"/>
      <c r="GT5" s="14"/>
      <c r="GU5" s="14"/>
      <c r="GV5" s="14"/>
      <c r="GW5" s="14"/>
      <c r="GX5" s="14"/>
      <c r="GY5" s="14"/>
      <c r="GZ5" s="14"/>
      <c r="HA5" s="14"/>
      <c r="HB5" s="14"/>
      <c r="HC5" s="14"/>
      <c r="HD5" s="14"/>
      <c r="HE5" s="14"/>
      <c r="HF5" s="14"/>
      <c r="HG5" s="14"/>
      <c r="HH5" s="14"/>
      <c r="HI5" s="14"/>
      <c r="HJ5" s="14"/>
      <c r="HK5" s="14"/>
      <c r="HL5" s="14"/>
      <c r="HM5" s="14"/>
      <c r="HN5" s="14"/>
      <c r="HO5" s="14"/>
      <c r="HP5" s="14"/>
      <c r="HQ5" s="14"/>
      <c r="HR5" s="14"/>
      <c r="HS5" s="14"/>
      <c r="HT5" s="14"/>
      <c r="HU5" s="14"/>
      <c r="HV5" s="14"/>
      <c r="HW5" s="14"/>
      <c r="HX5" s="14"/>
      <c r="HY5" s="14"/>
      <c r="HZ5" s="14"/>
      <c r="IA5" s="14"/>
      <c r="IB5" s="14"/>
      <c r="IC5" s="14"/>
      <c r="ID5" s="14"/>
      <c r="IE5" s="14"/>
      <c r="IF5" s="14"/>
      <c r="IG5" s="14"/>
      <c r="IH5" s="14"/>
      <c r="II5" s="14"/>
      <c r="IJ5" s="14"/>
      <c r="IK5" s="14"/>
      <c r="IL5" s="14"/>
      <c r="IM5" s="14"/>
      <c r="IN5" s="14"/>
      <c r="IO5" s="14"/>
      <c r="IP5" s="14"/>
      <c r="IQ5" s="14"/>
      <c r="IR5" s="14"/>
      <c r="IS5" s="14"/>
      <c r="IT5" s="14"/>
      <c r="IU5" s="14"/>
      <c r="IV5" s="14"/>
      <c r="IW5" s="14"/>
      <c r="IX5" s="14"/>
      <c r="IY5" s="14"/>
      <c r="IZ5" s="14"/>
      <c r="JA5" s="14"/>
      <c r="JB5" s="14"/>
      <c r="JC5" s="14"/>
      <c r="JD5" s="14"/>
      <c r="JE5" s="14"/>
      <c r="JF5" s="14"/>
      <c r="JG5" s="14"/>
      <c r="JH5" s="14"/>
      <c r="JI5" s="14"/>
      <c r="JJ5" s="14"/>
      <c r="JK5" s="14"/>
      <c r="JL5" s="14"/>
      <c r="JM5" s="14"/>
      <c r="JN5" s="14"/>
      <c r="JO5" s="14"/>
      <c r="JP5" s="14"/>
      <c r="JQ5" s="14"/>
      <c r="JR5" s="14"/>
      <c r="JS5" s="14"/>
      <c r="JT5" s="14"/>
      <c r="JU5" s="14"/>
      <c r="JV5" s="14"/>
      <c r="JW5" s="14"/>
      <c r="JX5" s="14"/>
      <c r="JY5" s="14"/>
      <c r="JZ5" s="14"/>
      <c r="KA5" s="14"/>
      <c r="KB5" s="14"/>
      <c r="KC5" s="14"/>
      <c r="KD5" s="14"/>
      <c r="KE5" s="14"/>
      <c r="KF5" s="14"/>
      <c r="KG5" s="14"/>
      <c r="KH5" s="14"/>
      <c r="KI5" s="14"/>
      <c r="KJ5" s="14"/>
      <c r="KK5" s="14"/>
      <c r="KL5" s="14"/>
      <c r="KM5" s="14"/>
      <c r="KN5" s="14"/>
      <c r="KO5" s="14"/>
      <c r="KP5" s="14"/>
      <c r="KQ5" s="14"/>
      <c r="KR5" s="14"/>
      <c r="KS5" s="14"/>
      <c r="KT5" s="14"/>
      <c r="KU5" s="14"/>
      <c r="KV5" s="14"/>
      <c r="KW5" s="14"/>
      <c r="KX5" s="14"/>
      <c r="KY5" s="14"/>
      <c r="KZ5" s="14"/>
      <c r="LA5" s="14"/>
      <c r="LB5" s="14"/>
      <c r="LC5" s="14"/>
      <c r="LD5" s="14"/>
      <c r="LE5" s="14"/>
      <c r="LF5" s="14"/>
      <c r="LG5" s="14"/>
      <c r="LH5" s="14"/>
      <c r="LI5" s="14"/>
      <c r="LJ5" s="14"/>
      <c r="LK5" s="14"/>
      <c r="LL5" s="14"/>
      <c r="LM5" s="14"/>
      <c r="LN5" s="14"/>
      <c r="LO5" s="14"/>
      <c r="LP5" s="14"/>
      <c r="LQ5" s="14"/>
      <c r="LR5" s="14"/>
      <c r="LS5" s="14"/>
      <c r="LT5" s="14"/>
      <c r="LU5" s="14"/>
      <c r="LV5" s="14"/>
      <c r="LW5" s="14"/>
      <c r="LX5" s="14"/>
      <c r="LY5" s="14"/>
      <c r="LZ5" s="14"/>
      <c r="MA5" s="14"/>
      <c r="MB5" s="14"/>
      <c r="MC5" s="14"/>
      <c r="MD5" s="14"/>
      <c r="ME5" s="14"/>
      <c r="MF5" s="14"/>
      <c r="MG5" s="14"/>
      <c r="MH5" s="14"/>
      <c r="MI5" s="14"/>
      <c r="MJ5" s="14"/>
      <c r="MK5" s="14"/>
      <c r="ML5" s="14"/>
      <c r="MM5" s="14"/>
      <c r="MN5" s="14"/>
      <c r="MO5" s="14"/>
      <c r="MP5" s="14"/>
      <c r="MQ5" s="14"/>
      <c r="MR5" s="14"/>
      <c r="MS5" s="14"/>
      <c r="MT5" s="14"/>
      <c r="MU5" s="14"/>
      <c r="MV5" s="14"/>
      <c r="MW5" s="14"/>
      <c r="MX5" s="14"/>
      <c r="MY5" s="14"/>
      <c r="MZ5" s="14"/>
      <c r="NA5" s="14"/>
      <c r="NB5" s="14"/>
      <c r="NC5" s="14"/>
      <c r="ND5" s="14"/>
      <c r="NE5" s="14"/>
      <c r="NF5" s="14"/>
      <c r="NG5" s="14"/>
      <c r="NH5" s="14"/>
      <c r="NI5" s="14"/>
      <c r="NJ5" s="14"/>
      <c r="NK5" s="14"/>
      <c r="NL5" s="14"/>
      <c r="NM5" s="14"/>
      <c r="NN5" s="14"/>
      <c r="NO5" s="14"/>
      <c r="NP5" s="14"/>
      <c r="NQ5" s="14"/>
      <c r="NR5" s="14"/>
      <c r="NS5" s="14"/>
      <c r="NT5" s="14"/>
      <c r="NU5" s="14"/>
      <c r="NV5" s="14"/>
      <c r="NW5" s="14"/>
      <c r="NX5" s="14"/>
      <c r="NY5" s="14"/>
      <c r="NZ5" s="14"/>
      <c r="OA5" s="14"/>
      <c r="OB5" s="14"/>
      <c r="OC5" s="14"/>
      <c r="OD5" s="14"/>
      <c r="OE5" s="14"/>
      <c r="OF5" s="14"/>
      <c r="OG5" s="14"/>
      <c r="OH5" s="14"/>
      <c r="OI5" s="14"/>
      <c r="OJ5" s="14"/>
      <c r="OK5" s="14"/>
      <c r="OL5" s="14"/>
      <c r="OM5" s="14"/>
      <c r="ON5" s="14"/>
      <c r="OO5" s="14"/>
      <c r="OP5" s="14"/>
      <c r="OQ5" s="14"/>
      <c r="OR5" s="14"/>
      <c r="OS5" s="14"/>
      <c r="OT5" s="14"/>
      <c r="OU5" s="14"/>
      <c r="OV5" s="14"/>
      <c r="OW5" s="14"/>
      <c r="OX5" s="14"/>
      <c r="OY5" s="14"/>
      <c r="OZ5" s="14"/>
      <c r="PA5" s="14"/>
      <c r="PB5" s="14"/>
      <c r="PC5" s="14"/>
      <c r="PD5" s="14"/>
      <c r="PE5" s="14"/>
      <c r="PF5" s="14"/>
      <c r="PG5" s="14"/>
      <c r="PH5" s="14"/>
      <c r="PI5" s="14"/>
      <c r="PJ5" s="14"/>
      <c r="PK5" s="14"/>
      <c r="PL5" s="14"/>
      <c r="PM5" s="14"/>
      <c r="PN5" s="14"/>
      <c r="PO5" s="14"/>
      <c r="PP5" s="14"/>
      <c r="PQ5" s="14"/>
      <c r="PR5" s="14"/>
      <c r="PS5" s="14"/>
      <c r="PT5" s="14"/>
      <c r="PU5" s="14"/>
      <c r="PV5" s="14"/>
      <c r="PW5" s="14"/>
      <c r="PX5" s="14"/>
      <c r="PY5" s="14"/>
      <c r="PZ5" s="14"/>
      <c r="QA5" s="14"/>
      <c r="QB5" s="14"/>
      <c r="QC5" s="14"/>
      <c r="QD5" s="14"/>
      <c r="QE5" s="14"/>
      <c r="QF5" s="14"/>
      <c r="QG5" s="14"/>
      <c r="QH5" s="14"/>
      <c r="QI5" s="14"/>
      <c r="QJ5" s="14"/>
      <c r="QK5" s="14"/>
      <c r="QL5" s="14"/>
      <c r="QM5" s="14"/>
      <c r="QN5" s="14"/>
      <c r="QO5" s="14"/>
      <c r="QP5" s="14"/>
      <c r="QQ5" s="14"/>
      <c r="QR5" s="14"/>
      <c r="QS5" s="14"/>
      <c r="QT5" s="14"/>
      <c r="QU5" s="14"/>
      <c r="QV5" s="14"/>
      <c r="QW5" s="14"/>
      <c r="QX5" s="14"/>
      <c r="QY5" s="14"/>
      <c r="QZ5" s="14"/>
      <c r="RA5" s="14"/>
      <c r="RB5" s="14"/>
      <c r="RC5" s="14"/>
      <c r="RD5" s="14"/>
      <c r="RE5" s="14"/>
      <c r="RF5" s="14"/>
      <c r="RG5" s="14"/>
      <c r="RH5" s="14"/>
      <c r="RI5" s="14"/>
      <c r="RJ5" s="14"/>
      <c r="RK5" s="14"/>
      <c r="RL5" s="14"/>
      <c r="RM5" s="14"/>
      <c r="RN5" s="14"/>
      <c r="RO5" s="14"/>
      <c r="RP5" s="14"/>
      <c r="RQ5" s="14"/>
      <c r="RR5" s="14"/>
      <c r="RS5" s="14"/>
      <c r="RT5" s="14"/>
      <c r="RU5" s="14"/>
      <c r="RV5" s="14"/>
      <c r="RW5" s="14"/>
      <c r="RX5" s="14"/>
      <c r="RY5" s="14"/>
      <c r="RZ5" s="14"/>
      <c r="SA5" s="14"/>
      <c r="SB5" s="14"/>
      <c r="SC5" s="14"/>
      <c r="SD5" s="14"/>
      <c r="SE5" s="14"/>
      <c r="SF5" s="14"/>
      <c r="SG5" s="14"/>
      <c r="SH5" s="14"/>
      <c r="SI5" s="14"/>
      <c r="SJ5" s="14"/>
      <c r="SK5" s="14"/>
      <c r="SL5" s="14"/>
      <c r="SM5" s="14"/>
      <c r="SN5" s="14"/>
      <c r="SO5" s="14"/>
      <c r="SP5" s="14"/>
      <c r="SQ5" s="14"/>
      <c r="SR5" s="14"/>
      <c r="SS5" s="14"/>
      <c r="ST5" s="14"/>
      <c r="SU5" s="14"/>
      <c r="SV5" s="14"/>
      <c r="SW5" s="14"/>
      <c r="SX5" s="14"/>
      <c r="SY5" s="14"/>
      <c r="SZ5" s="14"/>
      <c r="TA5" s="14"/>
      <c r="TB5" s="14"/>
      <c r="TC5" s="14"/>
      <c r="TD5" s="14"/>
      <c r="TE5" s="14"/>
      <c r="TF5" s="14"/>
      <c r="TG5" s="14"/>
      <c r="TH5" s="14"/>
      <c r="TI5" s="14"/>
      <c r="TJ5" s="14"/>
      <c r="TK5" s="14"/>
      <c r="TL5" s="14"/>
      <c r="TM5" s="14"/>
      <c r="TN5" s="14"/>
      <c r="TO5" s="14"/>
      <c r="TP5" s="14"/>
      <c r="TQ5" s="14"/>
      <c r="TR5" s="14"/>
      <c r="TS5" s="14"/>
      <c r="TT5" s="14"/>
      <c r="TU5" s="14"/>
      <c r="TW5" s="9" t="s">
        <v>14</v>
      </c>
      <c r="TX5" s="12">
        <v>42826</v>
      </c>
      <c r="TY5" s="3" t="s">
        <v>15</v>
      </c>
      <c r="TZ5" s="15">
        <v>1.38888888888889E-3</v>
      </c>
    </row>
    <row r="6" spans="1:553" s="3" customFormat="1" ht="15" customHeight="1">
      <c r="A6"/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  <c r="AP6"/>
      <c r="AQ6"/>
      <c r="AR6"/>
      <c r="AS6"/>
      <c r="AT6"/>
      <c r="AU6"/>
      <c r="AV6"/>
      <c r="AW6"/>
      <c r="AX6"/>
      <c r="AY6"/>
      <c r="AZ6"/>
      <c r="BA6"/>
      <c r="BB6"/>
      <c r="BC6"/>
      <c r="BD6"/>
      <c r="BE6"/>
      <c r="BF6"/>
      <c r="BG6"/>
      <c r="BH6"/>
      <c r="BI6"/>
      <c r="BJ6"/>
      <c r="BK6"/>
      <c r="BL6"/>
      <c r="BM6"/>
      <c r="BN6"/>
      <c r="BO6"/>
      <c r="BP6"/>
      <c r="BQ6"/>
      <c r="BR6"/>
      <c r="BS6"/>
      <c r="BT6"/>
      <c r="BU6"/>
      <c r="BV6"/>
      <c r="BW6"/>
      <c r="BX6"/>
      <c r="BY6"/>
      <c r="BZ6"/>
      <c r="CA6"/>
      <c r="CB6"/>
      <c r="CC6"/>
      <c r="CD6"/>
      <c r="CE6"/>
      <c r="CF6"/>
      <c r="CG6"/>
      <c r="CH6"/>
      <c r="CI6"/>
      <c r="CJ6"/>
      <c r="CK6"/>
      <c r="CL6"/>
      <c r="CM6"/>
      <c r="CN6"/>
      <c r="CO6"/>
      <c r="CP6"/>
      <c r="CQ6"/>
      <c r="CR6"/>
      <c r="CS6"/>
      <c r="CT6"/>
      <c r="CU6"/>
      <c r="CV6"/>
      <c r="CW6"/>
      <c r="CX6"/>
      <c r="CY6"/>
      <c r="CZ6"/>
      <c r="DA6"/>
      <c r="DB6"/>
      <c r="DC6"/>
      <c r="DD6"/>
      <c r="DE6"/>
      <c r="DF6"/>
      <c r="DG6"/>
      <c r="DH6"/>
      <c r="DI6"/>
      <c r="DJ6"/>
      <c r="DK6"/>
      <c r="DL6"/>
      <c r="DM6"/>
      <c r="DN6"/>
      <c r="DO6"/>
      <c r="DP6"/>
      <c r="DQ6"/>
      <c r="DR6"/>
      <c r="DS6"/>
      <c r="DT6"/>
      <c r="DU6"/>
      <c r="DV6"/>
      <c r="DW6"/>
      <c r="DX6"/>
      <c r="DY6"/>
      <c r="DZ6"/>
      <c r="EA6"/>
      <c r="EB6"/>
      <c r="EC6"/>
      <c r="ED6"/>
      <c r="EE6"/>
      <c r="EF6"/>
      <c r="EG6"/>
      <c r="EH6"/>
      <c r="EI6"/>
      <c r="EJ6"/>
      <c r="EK6"/>
      <c r="EL6"/>
      <c r="EM6"/>
      <c r="EN6"/>
      <c r="EO6"/>
      <c r="EP6"/>
      <c r="EQ6"/>
      <c r="ER6"/>
      <c r="ES6"/>
      <c r="ET6"/>
      <c r="EU6"/>
      <c r="EV6"/>
      <c r="EW6"/>
      <c r="EX6"/>
      <c r="EY6"/>
      <c r="EZ6"/>
      <c r="FA6"/>
      <c r="FB6"/>
      <c r="FC6"/>
      <c r="FD6"/>
      <c r="FE6"/>
      <c r="FF6"/>
      <c r="FG6"/>
      <c r="FH6"/>
      <c r="FI6"/>
      <c r="FJ6"/>
      <c r="FK6"/>
      <c r="FL6"/>
      <c r="FM6"/>
      <c r="FP6" s="19"/>
      <c r="FQ6" s="19"/>
      <c r="FR6" s="19"/>
      <c r="FS6" s="19"/>
      <c r="FT6" s="20"/>
      <c r="FU6" s="14"/>
      <c r="FV6" s="14"/>
      <c r="FW6" s="14"/>
      <c r="FX6" s="14"/>
      <c r="FY6" s="14"/>
      <c r="FZ6" s="14"/>
      <c r="GA6" s="14"/>
      <c r="GB6" s="14"/>
      <c r="GC6" s="14"/>
      <c r="GD6" s="14"/>
      <c r="GE6" s="14"/>
      <c r="GF6" s="14"/>
      <c r="GG6" s="14"/>
      <c r="GH6" s="14"/>
      <c r="GI6" s="14"/>
      <c r="GJ6" s="14"/>
      <c r="GK6" s="14"/>
      <c r="GL6" s="14"/>
      <c r="GM6" s="14"/>
      <c r="GN6" s="14"/>
      <c r="GO6" s="14"/>
      <c r="GP6" s="14"/>
      <c r="GQ6" s="14"/>
      <c r="GR6" s="14"/>
      <c r="GS6" s="14"/>
      <c r="GT6" s="14"/>
      <c r="GU6" s="14"/>
      <c r="GV6" s="14"/>
      <c r="GW6" s="14"/>
      <c r="GX6" s="14"/>
      <c r="GY6" s="14"/>
      <c r="GZ6" s="14"/>
      <c r="HA6" s="14"/>
      <c r="HB6" s="14"/>
      <c r="HC6" s="14"/>
      <c r="HD6" s="14"/>
      <c r="HE6" s="14"/>
      <c r="HF6" s="14"/>
      <c r="HG6" s="14"/>
      <c r="HH6" s="14"/>
      <c r="HI6" s="14"/>
      <c r="HJ6" s="14"/>
      <c r="HK6" s="14"/>
      <c r="HL6" s="14"/>
      <c r="HM6" s="14"/>
      <c r="HN6" s="14"/>
      <c r="HO6" s="14"/>
      <c r="HP6" s="14"/>
      <c r="HQ6" s="14"/>
      <c r="HR6" s="14"/>
      <c r="HS6" s="14"/>
      <c r="HT6" s="14"/>
      <c r="HU6" s="14"/>
      <c r="HV6" s="14"/>
      <c r="HW6" s="14"/>
      <c r="HX6" s="14"/>
      <c r="HY6" s="14"/>
      <c r="HZ6" s="14"/>
      <c r="IA6" s="14"/>
      <c r="IB6" s="14"/>
      <c r="IC6" s="14"/>
      <c r="ID6" s="14"/>
      <c r="IE6" s="14"/>
      <c r="IF6" s="14"/>
      <c r="IG6" s="14"/>
      <c r="IH6" s="14"/>
      <c r="II6" s="14"/>
      <c r="IJ6" s="14"/>
      <c r="IK6" s="14"/>
      <c r="IL6" s="14"/>
      <c r="IM6" s="14"/>
      <c r="IN6" s="14"/>
      <c r="IO6" s="14"/>
      <c r="IP6" s="14"/>
      <c r="IQ6" s="14"/>
      <c r="IR6" s="14"/>
      <c r="IS6" s="14"/>
      <c r="IT6" s="14"/>
      <c r="IU6" s="14"/>
      <c r="IV6" s="14"/>
      <c r="IW6" s="14"/>
      <c r="IX6" s="14"/>
      <c r="IY6" s="14"/>
      <c r="IZ6" s="14"/>
      <c r="JA6" s="14"/>
      <c r="JB6" s="14"/>
      <c r="JC6" s="14"/>
      <c r="JD6" s="14"/>
      <c r="JE6" s="14"/>
      <c r="JF6" s="14"/>
      <c r="JG6" s="14"/>
      <c r="JH6" s="14"/>
      <c r="JI6" s="14"/>
      <c r="JJ6" s="14"/>
      <c r="JK6" s="14"/>
      <c r="JL6" s="14"/>
      <c r="JM6" s="14"/>
      <c r="JN6" s="14"/>
      <c r="JO6" s="14"/>
      <c r="JP6" s="14"/>
      <c r="JQ6" s="14"/>
      <c r="JR6" s="14"/>
      <c r="JS6" s="14"/>
      <c r="JT6" s="14"/>
      <c r="JU6" s="14"/>
      <c r="JV6" s="14"/>
      <c r="JW6" s="14"/>
      <c r="JX6" s="14"/>
      <c r="JY6" s="14"/>
      <c r="JZ6" s="14"/>
      <c r="KA6" s="14"/>
      <c r="KB6" s="14"/>
      <c r="KC6" s="14"/>
      <c r="KD6" s="14"/>
      <c r="KE6" s="14"/>
      <c r="KF6" s="14"/>
      <c r="KG6" s="14"/>
      <c r="KH6" s="14"/>
      <c r="KI6" s="14"/>
      <c r="KJ6" s="14"/>
      <c r="KK6" s="14"/>
      <c r="KL6" s="14"/>
      <c r="KM6" s="14"/>
      <c r="KN6" s="14"/>
      <c r="KO6" s="14"/>
      <c r="KP6" s="14"/>
      <c r="KQ6" s="14"/>
      <c r="KR6" s="14"/>
      <c r="KS6" s="14"/>
      <c r="KT6" s="14"/>
      <c r="KU6" s="14"/>
      <c r="KV6" s="14"/>
      <c r="KW6" s="14"/>
      <c r="KX6" s="14"/>
      <c r="KY6" s="14"/>
      <c r="KZ6" s="14"/>
      <c r="LA6" s="14"/>
      <c r="LB6" s="14"/>
      <c r="LC6" s="14"/>
      <c r="LD6" s="14"/>
      <c r="LE6" s="14"/>
      <c r="LF6" s="14"/>
      <c r="LG6" s="14"/>
      <c r="LH6" s="14"/>
      <c r="LI6" s="14"/>
      <c r="LJ6" s="14"/>
      <c r="LK6" s="14"/>
      <c r="LL6" s="14"/>
      <c r="LM6" s="14"/>
      <c r="LN6" s="14"/>
      <c r="LO6" s="14"/>
      <c r="LP6" s="14"/>
      <c r="LQ6" s="14"/>
      <c r="LR6" s="14"/>
      <c r="LS6" s="14"/>
      <c r="LT6" s="14"/>
      <c r="LU6" s="14"/>
      <c r="LV6" s="14"/>
      <c r="LW6" s="14"/>
      <c r="LX6" s="14"/>
      <c r="LY6" s="14"/>
      <c r="LZ6" s="14"/>
      <c r="MA6" s="14"/>
      <c r="MB6" s="14"/>
      <c r="MC6" s="14"/>
      <c r="MD6" s="14"/>
      <c r="ME6" s="14"/>
      <c r="MF6" s="14"/>
      <c r="MG6" s="14"/>
      <c r="MH6" s="14"/>
      <c r="MI6" s="14"/>
      <c r="MJ6" s="14"/>
      <c r="MK6" s="14"/>
      <c r="ML6" s="14"/>
      <c r="MM6" s="14"/>
      <c r="MN6" s="14"/>
      <c r="MO6" s="14"/>
      <c r="MP6" s="14"/>
      <c r="MQ6" s="14"/>
      <c r="MR6" s="14"/>
      <c r="MS6" s="14"/>
      <c r="MT6" s="14"/>
      <c r="MU6" s="14"/>
      <c r="MV6" s="14"/>
      <c r="MW6" s="14"/>
      <c r="MX6" s="14"/>
      <c r="MY6" s="14"/>
      <c r="MZ6" s="14"/>
      <c r="NA6" s="14"/>
      <c r="NB6" s="14"/>
      <c r="NC6" s="14"/>
      <c r="ND6" s="14"/>
      <c r="NE6" s="14"/>
      <c r="NF6" s="14"/>
      <c r="NG6" s="14"/>
      <c r="NH6" s="14"/>
      <c r="NI6" s="14"/>
      <c r="NJ6" s="14"/>
      <c r="NK6" s="14"/>
      <c r="NL6" s="14"/>
      <c r="NM6" s="14"/>
      <c r="NN6" s="14"/>
      <c r="NO6" s="14"/>
      <c r="NP6" s="14"/>
      <c r="NQ6" s="14"/>
      <c r="NR6" s="14"/>
      <c r="NS6" s="14"/>
      <c r="NT6" s="14"/>
      <c r="NU6" s="14"/>
      <c r="NV6" s="14"/>
      <c r="NW6" s="14"/>
      <c r="NX6" s="14"/>
      <c r="NY6" s="14"/>
      <c r="NZ6" s="14"/>
      <c r="OA6" s="14"/>
      <c r="OB6" s="14"/>
      <c r="OC6" s="14"/>
      <c r="OD6" s="14"/>
      <c r="OE6" s="14"/>
      <c r="OF6" s="14"/>
      <c r="OG6" s="14"/>
      <c r="OH6" s="14"/>
      <c r="OI6" s="14"/>
      <c r="OJ6" s="14"/>
      <c r="OK6" s="14"/>
      <c r="OL6" s="14"/>
      <c r="OM6" s="14"/>
      <c r="ON6" s="14"/>
      <c r="OO6" s="14"/>
      <c r="OP6" s="14"/>
      <c r="OQ6" s="14"/>
      <c r="OR6" s="14"/>
      <c r="OS6" s="14"/>
      <c r="OT6" s="14"/>
      <c r="OU6" s="14"/>
      <c r="OV6" s="14"/>
      <c r="OW6" s="14"/>
      <c r="OX6" s="14"/>
      <c r="OY6" s="14"/>
      <c r="OZ6" s="14"/>
      <c r="PA6" s="14"/>
      <c r="PB6" s="14"/>
      <c r="PC6" s="14"/>
      <c r="PD6" s="14"/>
      <c r="PE6" s="14"/>
      <c r="PF6" s="14"/>
      <c r="PG6" s="14"/>
      <c r="PH6" s="14"/>
      <c r="PI6" s="14"/>
      <c r="PJ6" s="14"/>
      <c r="PK6" s="14"/>
      <c r="PL6" s="14"/>
      <c r="PM6" s="14"/>
      <c r="PN6" s="14"/>
      <c r="PO6" s="14"/>
      <c r="PP6" s="14"/>
      <c r="PQ6" s="14"/>
      <c r="PR6" s="14"/>
      <c r="PS6" s="14"/>
      <c r="PT6" s="14"/>
      <c r="PU6" s="14"/>
      <c r="PV6" s="14"/>
      <c r="PW6" s="14"/>
      <c r="PX6" s="14"/>
      <c r="PY6" s="14"/>
      <c r="PZ6" s="14"/>
      <c r="QA6" s="14"/>
      <c r="QB6" s="14"/>
      <c r="QC6" s="14"/>
      <c r="QD6" s="14"/>
      <c r="QE6" s="14"/>
      <c r="QF6" s="14"/>
      <c r="QG6" s="14"/>
      <c r="QH6" s="14"/>
      <c r="QI6" s="14"/>
      <c r="QJ6" s="14"/>
      <c r="QK6" s="14"/>
      <c r="QL6" s="14"/>
      <c r="QM6" s="14"/>
      <c r="QN6" s="14"/>
      <c r="QO6" s="14"/>
      <c r="QP6" s="14"/>
      <c r="QQ6" s="14"/>
      <c r="QR6" s="14"/>
      <c r="QS6" s="14"/>
      <c r="QT6" s="14"/>
      <c r="QU6" s="14"/>
      <c r="QV6" s="14"/>
      <c r="QW6" s="14"/>
      <c r="QX6" s="14"/>
      <c r="QY6" s="14"/>
      <c r="QZ6" s="14"/>
      <c r="RA6" s="14"/>
      <c r="RB6" s="14"/>
      <c r="RC6" s="14"/>
      <c r="RD6" s="14"/>
      <c r="RE6" s="14"/>
      <c r="RF6" s="14"/>
      <c r="RG6" s="14"/>
      <c r="RH6" s="14"/>
      <c r="RI6" s="14"/>
      <c r="RJ6" s="14"/>
      <c r="RK6" s="14"/>
      <c r="RL6" s="14"/>
      <c r="RM6" s="14"/>
      <c r="RN6" s="14"/>
      <c r="RO6" s="14"/>
      <c r="RP6" s="14"/>
      <c r="RQ6" s="14"/>
      <c r="RR6" s="14"/>
      <c r="RS6" s="14"/>
      <c r="RT6" s="14"/>
      <c r="RU6" s="14"/>
      <c r="RV6" s="14"/>
      <c r="RW6" s="14"/>
      <c r="RX6" s="14"/>
      <c r="RY6" s="14"/>
      <c r="RZ6" s="14"/>
      <c r="SA6" s="14"/>
      <c r="SB6" s="14"/>
      <c r="SC6" s="14"/>
      <c r="SD6" s="14"/>
      <c r="SE6" s="14"/>
      <c r="SF6" s="14"/>
      <c r="SG6" s="14"/>
      <c r="SH6" s="14"/>
      <c r="SI6" s="14"/>
      <c r="SJ6" s="14"/>
      <c r="SK6" s="14"/>
      <c r="SL6" s="14"/>
      <c r="SM6" s="14"/>
      <c r="SN6" s="14"/>
      <c r="SO6" s="14"/>
      <c r="SP6" s="14"/>
      <c r="SQ6" s="14"/>
      <c r="SR6" s="14"/>
      <c r="SS6" s="14"/>
      <c r="ST6" s="14"/>
      <c r="SU6" s="14"/>
      <c r="SV6" s="14"/>
      <c r="SW6" s="14"/>
      <c r="SX6" s="14"/>
      <c r="SY6" s="14"/>
      <c r="SZ6" s="14"/>
      <c r="TA6" s="14"/>
      <c r="TB6" s="14"/>
      <c r="TC6" s="14"/>
      <c r="TD6" s="14"/>
      <c r="TE6" s="14"/>
      <c r="TF6" s="14"/>
      <c r="TG6" s="14"/>
      <c r="TH6" s="14"/>
      <c r="TI6" s="14"/>
      <c r="TJ6" s="14"/>
      <c r="TK6" s="14"/>
      <c r="TL6" s="14"/>
      <c r="TM6" s="14"/>
      <c r="TN6" s="14"/>
      <c r="TO6" s="14"/>
      <c r="TP6" s="14"/>
      <c r="TQ6" s="14"/>
      <c r="TR6" s="14"/>
      <c r="TS6" s="14"/>
      <c r="TT6" s="14"/>
      <c r="TU6" s="14"/>
      <c r="TW6" s="9" t="s">
        <v>16</v>
      </c>
      <c r="TX6" s="12">
        <v>42856</v>
      </c>
      <c r="TY6" s="3" t="s">
        <v>17</v>
      </c>
      <c r="TZ6" s="15">
        <v>2.0833333333333298E-3</v>
      </c>
    </row>
    <row r="7" spans="1:553" s="3" customFormat="1" ht="15" customHeight="1">
      <c r="A7"/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  <c r="AW7"/>
      <c r="AX7"/>
      <c r="AY7"/>
      <c r="AZ7"/>
      <c r="BA7"/>
      <c r="BB7"/>
      <c r="BC7"/>
      <c r="BD7"/>
      <c r="BE7"/>
      <c r="BF7"/>
      <c r="BG7"/>
      <c r="BH7"/>
      <c r="BI7"/>
      <c r="BJ7"/>
      <c r="BK7"/>
      <c r="BL7"/>
      <c r="BM7"/>
      <c r="BN7"/>
      <c r="BO7"/>
      <c r="BP7"/>
      <c r="BQ7"/>
      <c r="BR7"/>
      <c r="BS7"/>
      <c r="BT7"/>
      <c r="BU7"/>
      <c r="BV7"/>
      <c r="BW7"/>
      <c r="BX7"/>
      <c r="BY7"/>
      <c r="BZ7"/>
      <c r="CA7"/>
      <c r="CB7"/>
      <c r="CC7"/>
      <c r="CD7"/>
      <c r="CE7"/>
      <c r="CF7"/>
      <c r="CG7"/>
      <c r="CH7"/>
      <c r="CI7"/>
      <c r="CJ7"/>
      <c r="CK7"/>
      <c r="CL7"/>
      <c r="CM7"/>
      <c r="CN7"/>
      <c r="CO7"/>
      <c r="CP7"/>
      <c r="CQ7"/>
      <c r="CR7"/>
      <c r="CS7"/>
      <c r="CT7"/>
      <c r="CU7"/>
      <c r="CV7"/>
      <c r="CW7"/>
      <c r="CX7"/>
      <c r="CY7"/>
      <c r="CZ7"/>
      <c r="DA7"/>
      <c r="DB7"/>
      <c r="DC7"/>
      <c r="DD7"/>
      <c r="DE7"/>
      <c r="DF7"/>
      <c r="DG7"/>
      <c r="DH7"/>
      <c r="DI7"/>
      <c r="DJ7"/>
      <c r="DK7"/>
      <c r="DL7"/>
      <c r="DM7"/>
      <c r="DN7"/>
      <c r="DO7"/>
      <c r="DP7"/>
      <c r="DQ7"/>
      <c r="DR7"/>
      <c r="DS7"/>
      <c r="DT7"/>
      <c r="DU7"/>
      <c r="DV7"/>
      <c r="DW7"/>
      <c r="DX7"/>
      <c r="DY7"/>
      <c r="DZ7"/>
      <c r="EA7"/>
      <c r="EB7"/>
      <c r="EC7"/>
      <c r="ED7"/>
      <c r="EE7"/>
      <c r="EF7"/>
      <c r="EG7"/>
      <c r="EH7"/>
      <c r="EI7"/>
      <c r="EJ7"/>
      <c r="EK7"/>
      <c r="EL7"/>
      <c r="EM7"/>
      <c r="EN7"/>
      <c r="EO7"/>
      <c r="EP7"/>
      <c r="EQ7"/>
      <c r="ER7"/>
      <c r="ES7"/>
      <c r="ET7"/>
      <c r="EU7"/>
      <c r="EV7"/>
      <c r="EW7"/>
      <c r="EX7"/>
      <c r="EY7"/>
      <c r="EZ7"/>
      <c r="FA7"/>
      <c r="FB7"/>
      <c r="FC7"/>
      <c r="FD7"/>
      <c r="FE7"/>
      <c r="FF7"/>
      <c r="FG7"/>
      <c r="FH7"/>
      <c r="FI7"/>
      <c r="FJ7"/>
      <c r="FK7"/>
      <c r="FL7"/>
      <c r="FM7"/>
      <c r="FN7" s="21">
        <f t="shared" ref="FN7:FS7" si="6">FO7</f>
        <v>5</v>
      </c>
      <c r="FO7" s="21">
        <f t="shared" si="6"/>
        <v>5</v>
      </c>
      <c r="FP7" s="21">
        <f t="shared" si="6"/>
        <v>5</v>
      </c>
      <c r="FQ7" s="21">
        <f t="shared" si="6"/>
        <v>5</v>
      </c>
      <c r="FR7" s="21">
        <f t="shared" si="6"/>
        <v>5</v>
      </c>
      <c r="FS7" s="21">
        <f t="shared" si="6"/>
        <v>5</v>
      </c>
      <c r="FT7" s="22">
        <v>5</v>
      </c>
      <c r="FU7" s="23">
        <f t="array" aca="1" ref="FU7" ca="1">IF(WEEKDAY(FU3)&lt;&gt;2,FT7,
IF(SUMPRODUCT((OFFSET(H13,CEILING(MOD(FT7+1,5.1),1),,,7)="CP")+(OFFSET(H13,CEILING(MOD(FT7+1,5.1),1),,,7)="FOR")+(OFFSET(H13,CEILING(MOD(FT7+1,5.1),1),,,7)="CN")+(OFFSET(H13,CEILING(MOD(FT7+1,5.1),1),,,7)="MA")+(OFFSET(H13,CEILING(MOD(FT7+1,5.1),1),,,7)="CSS")+(OFFSET(H13,CEILING(MOD(FT7+1,5.1),1),,,7)="CD")+(OFFSET(H13,CEILING(MOD(FT7+1,5.1),1),,,7)="ECH"))=0,CEILING(MOD(FT7+1,5.1),1),
IF(SUMPRODUCT((OFFSET(H13,CEILING(MOD(FT7+2,5.1),1),,,7)="CP")+(OFFSET(H13,CEILING(MOD(FT7+2,5.1),1),,,7)="FOR")+(OFFSET(H13,CEILING(MOD(FT7+2,5.1),1),,,7)="CN")+(OFFSET(H13,CEILING(MOD(FT7+2,5.1),1),,,7)="MA")+(OFFSET(H13,CEILING(MOD(FT7+2,5.1),1),,,7)="CSS")+(OFFSET(H13,CEILING(MOD(FT7+2,5.1),1),,,7)="CD")+(OFFSET(H13,CEILING(MOD(FT7+2,5.1),1),,,7)="ECH"))=0,CEILING(MOD(FT7+2,5.1),1),
IF(SUMPRODUCT((OFFSET(H13,CEILING(MOD(FT7+3,5.1),1),,,7)="CP")+(OFFSET(H13,CEILING(MOD(FT7+3,5.1),1),,,7)="FOR")+(OFFSET(H13,CEILING(MOD(FT7+3,5.1),1),,,7)="CN")+(OFFSET(H13,CEILING(MOD(FT7+3,5.1),1),,,7)="MA")+(OFFSET(H13,CEILING(MOD(FT7+3,5.1),1),,,7)="CSS")+(OFFSET(H13,CEILING(MOD(FT7+3,5.1),1),,,7)="CD")+(OFFSET(H13,CEILING(MOD(FT7+3,5.1),1),,,7)="ECH"))=0,CEILING(MOD(FT7+3,5.1),1),
IF(SUMPRODUCT((OFFSET(H13,CEILING(MOD(FT7+4,5.1),1),,,7)="CP")+(OFFSET(H13,CEILING(MOD(FT7+4,5.1),1),,,7)="FOR")+(OFFSET(H13,CEILING(MOD(FT7+4,5.1),1),,,7)="CN")+(OFFSET(H13,CEILING(MOD(FT7+4,5.1),1),,,7)="MA")+(OFFSET(H13,CEILING(MOD(FT7+4,5.1),1),,,7)="CSS")+(OFFSET(H13,CEILING(MOD(FT7+4,5.1),1),,,7)="CD")+(OFFSET(H13,CEILING(MOD(FT7+4,5.1),1),,,7)="ECH"))=0,CEILING(MOD(FT7+4,5.1),1),
IF(SUMPRODUCT((OFFSET(H13,CEILING(MOD(FT7+5,5.1),1),,,7)="CP")+(OFFSET(H13,CEILING(MOD(FT7+5,5.1),1),,,7)="FOR")+(OFFSET(H13,CEILING(MOD(FT7+5,5.1),1),,,7)="CN")+(OFFSET(H13,CEILING(MOD(FT7+5,5.1),1),,,7)="MA")+(OFFSET(H13,CEILING(MOD(FT7+5,5.1),1),,,7)="CSS")+(OFFSET(H13,CEILING(MOD(FT7+5,5.1),1),,,7)="CD")+(OFFSET(H13,CEILING(MOD(FT7+5,5.1),1),,,7)="ECH"))=0,CEILING(MOD(FT7+5,5.1),1)))))))</f>
        <v>1</v>
      </c>
      <c r="FV7" s="23">
        <f t="array" aca="1" ref="FV7" ca="1">IF(WEEKDAY(FV3)&lt;&gt;2,FU7,
IF(SUMPRODUCT((OFFSET(I13,CEILING(MOD(FU7+1,5.1),1),,,7)="CP")+(OFFSET(I13,CEILING(MOD(FU7+1,5.1),1),,,7)="FOR")+(OFFSET(I13,CEILING(MOD(FU7+1,5.1),1),,,7)="CN")+(OFFSET(I13,CEILING(MOD(FU7+1,5.1),1),,,7)="MA")+(OFFSET(I13,CEILING(MOD(FU7+1,5.1),1),,,7)="CSS")+(OFFSET(I13,CEILING(MOD(FU7+1,5.1),1),,,7)="CD")+(OFFSET(I13,CEILING(MOD(FU7+1,5.1),1),,,7)="ECH"))=0,CEILING(MOD(FU7+1,5.1),1),
IF(SUMPRODUCT((OFFSET(I13,CEILING(MOD(FU7+2,5.1),1),,,7)="CP")+(OFFSET(I13,CEILING(MOD(FU7+2,5.1),1),,,7)="FOR")+(OFFSET(I13,CEILING(MOD(FU7+2,5.1),1),,,7)="CN")+(OFFSET(I13,CEILING(MOD(FU7+2,5.1),1),,,7)="MA")+(OFFSET(I13,CEILING(MOD(FU7+2,5.1),1),,,7)="CSS")+(OFFSET(I13,CEILING(MOD(FU7+2,5.1),1),,,7)="CD")+(OFFSET(I13,CEILING(MOD(FU7+2,5.1),1),,,7)="ECH"))=0,CEILING(MOD(FU7+2,5.1),1),
IF(SUMPRODUCT((OFFSET(I13,CEILING(MOD(FU7+3,5.1),1),,,7)="CP")+(OFFSET(I13,CEILING(MOD(FU7+3,5.1),1),,,7)="FOR")+(OFFSET(I13,CEILING(MOD(FU7+3,5.1),1),,,7)="CN")+(OFFSET(I13,CEILING(MOD(FU7+3,5.1),1),,,7)="MA")+(OFFSET(I13,CEILING(MOD(FU7+3,5.1),1),,,7)="CSS")+(OFFSET(I13,CEILING(MOD(FU7+3,5.1),1),,,7)="CD")+(OFFSET(I13,CEILING(MOD(FU7+3,5.1),1),,,7)="ECH"))=0,CEILING(MOD(FU7+3,5.1),1),
IF(SUMPRODUCT((OFFSET(I13,CEILING(MOD(FU7+4,5.1),1),,,7)="CP")+(OFFSET(I13,CEILING(MOD(FU7+4,5.1),1),,,7)="FOR")+(OFFSET(I13,CEILING(MOD(FU7+4,5.1),1),,,7)="CN")+(OFFSET(I13,CEILING(MOD(FU7+4,5.1),1),,,7)="MA")+(OFFSET(I13,CEILING(MOD(FU7+4,5.1),1),,,7)="CSS")+(OFFSET(I13,CEILING(MOD(FU7+4,5.1),1),,,7)="CD")+(OFFSET(I13,CEILING(MOD(FU7+4,5.1),1),,,7)="ECH"))=0,CEILING(MOD(FU7+4,5.1),1),
IF(SUMPRODUCT((OFFSET(I13,CEILING(MOD(FU7+5,5.1),1),,,7)="CP")+(OFFSET(I13,CEILING(MOD(FU7+5,5.1),1),,,7)="FOR")+(OFFSET(I13,CEILING(MOD(FU7+5,5.1),1),,,7)="CN")+(OFFSET(I13,CEILING(MOD(FU7+5,5.1),1),,,7)="MA")+(OFFSET(I13,CEILING(MOD(FU7+5,5.1),1),,,7)="CSS")+(OFFSET(I13,CEILING(MOD(FU7+5,5.1),1),,,7)="CD")+(OFFSET(I13,CEILING(MOD(FU7+5,5.1),1),,,7)="ECH"))=0,CEILING(MOD(FU7+5,5.1),1)))))))</f>
        <v>1</v>
      </c>
      <c r="FW7" s="23">
        <f t="array" aca="1" ref="FW7" ca="1">IF(WEEKDAY(FW3)&lt;&gt;2,FV7,
IF(SUMPRODUCT((OFFSET(J13,CEILING(MOD(FV7+1,5.1),1),,,7)="CP")+(OFFSET(J13,CEILING(MOD(FV7+1,5.1),1),,,7)="FOR")+(OFFSET(J13,CEILING(MOD(FV7+1,5.1),1),,,7)="CN")+(OFFSET(J13,CEILING(MOD(FV7+1,5.1),1),,,7)="MA")+(OFFSET(J13,CEILING(MOD(FV7+1,5.1),1),,,7)="CSS")+(OFFSET(J13,CEILING(MOD(FV7+1,5.1),1),,,7)="CD")+(OFFSET(J13,CEILING(MOD(FV7+1,5.1),1),,,7)="ECH"))=0,CEILING(MOD(FV7+1,5.1),1),
IF(SUMPRODUCT((OFFSET(J13,CEILING(MOD(FV7+2,5.1),1),,,7)="CP")+(OFFSET(J13,CEILING(MOD(FV7+2,5.1),1),,,7)="FOR")+(OFFSET(J13,CEILING(MOD(FV7+2,5.1),1),,,7)="CN")+(OFFSET(J13,CEILING(MOD(FV7+2,5.1),1),,,7)="MA")+(OFFSET(J13,CEILING(MOD(FV7+2,5.1),1),,,7)="CSS")+(OFFSET(J13,CEILING(MOD(FV7+2,5.1),1),,,7)="CD")+(OFFSET(J13,CEILING(MOD(FV7+2,5.1),1),,,7)="ECH"))=0,CEILING(MOD(FV7+2,5.1),1),
IF(SUMPRODUCT((OFFSET(J13,CEILING(MOD(FV7+3,5.1),1),,,7)="CP")+(OFFSET(J13,CEILING(MOD(FV7+3,5.1),1),,,7)="FOR")+(OFFSET(J13,CEILING(MOD(FV7+3,5.1),1),,,7)="CN")+(OFFSET(J13,CEILING(MOD(FV7+3,5.1),1),,,7)="MA")+(OFFSET(J13,CEILING(MOD(FV7+3,5.1),1),,,7)="CSS")+(OFFSET(J13,CEILING(MOD(FV7+3,5.1),1),,,7)="CD")+(OFFSET(J13,CEILING(MOD(FV7+3,5.1),1),,,7)="ECH"))=0,CEILING(MOD(FV7+3,5.1),1),
IF(SUMPRODUCT((OFFSET(J13,CEILING(MOD(FV7+4,5.1),1),,,7)="CP")+(OFFSET(J13,CEILING(MOD(FV7+4,5.1),1),,,7)="FOR")+(OFFSET(J13,CEILING(MOD(FV7+4,5.1),1),,,7)="CN")+(OFFSET(J13,CEILING(MOD(FV7+4,5.1),1),,,7)="MA")+(OFFSET(J13,CEILING(MOD(FV7+4,5.1),1),,,7)="CSS")+(OFFSET(J13,CEILING(MOD(FV7+4,5.1),1),,,7)="CD")+(OFFSET(J13,CEILING(MOD(FV7+4,5.1),1),,,7)="ECH"))=0,CEILING(MOD(FV7+4,5.1),1),
IF(SUMPRODUCT((OFFSET(J13,CEILING(MOD(FV7+5,5.1),1),,,7)="CP")+(OFFSET(J13,CEILING(MOD(FV7+5,5.1),1),,,7)="FOR")+(OFFSET(J13,CEILING(MOD(FV7+5,5.1),1),,,7)="CN")+(OFFSET(J13,CEILING(MOD(FV7+5,5.1),1),,,7)="MA")+(OFFSET(J13,CEILING(MOD(FV7+5,5.1),1),,,7)="CSS")+(OFFSET(J13,CEILING(MOD(FV7+5,5.1),1),,,7)="CD")+(OFFSET(J13,CEILING(MOD(FV7+5,5.1),1),,,7)="ECH"))=0,CEILING(MOD(FV7+5,5.1),1)))))))</f>
        <v>1</v>
      </c>
      <c r="FX7" s="23">
        <f t="array" aca="1" ref="FX7" ca="1">IF(WEEKDAY(FX3)&lt;&gt;2,FW7,
IF(SUMPRODUCT((OFFSET(K13,CEILING(MOD(FW7+1,5.1),1),,,7)="CP")+(OFFSET(K13,CEILING(MOD(FW7+1,5.1),1),,,7)="FOR")+(OFFSET(K13,CEILING(MOD(FW7+1,5.1),1),,,7)="CN")+(OFFSET(K13,CEILING(MOD(FW7+1,5.1),1),,,7)="MA")+(OFFSET(K13,CEILING(MOD(FW7+1,5.1),1),,,7)="CSS")+(OFFSET(K13,CEILING(MOD(FW7+1,5.1),1),,,7)="CD")+(OFFSET(K13,CEILING(MOD(FW7+1,5.1),1),,,7)="ECH"))=0,CEILING(MOD(FW7+1,5.1),1),
IF(SUMPRODUCT((OFFSET(K13,CEILING(MOD(FW7+2,5.1),1),,,7)="CP")+(OFFSET(K13,CEILING(MOD(FW7+2,5.1),1),,,7)="FOR")+(OFFSET(K13,CEILING(MOD(FW7+2,5.1),1),,,7)="CN")+(OFFSET(K13,CEILING(MOD(FW7+2,5.1),1),,,7)="MA")+(OFFSET(K13,CEILING(MOD(FW7+2,5.1),1),,,7)="CSS")+(OFFSET(K13,CEILING(MOD(FW7+2,5.1),1),,,7)="CD")+(OFFSET(K13,CEILING(MOD(FW7+2,5.1),1),,,7)="ECH"))=0,CEILING(MOD(FW7+2,5.1),1),
IF(SUMPRODUCT((OFFSET(K13,CEILING(MOD(FW7+3,5.1),1),,,7)="CP")+(OFFSET(K13,CEILING(MOD(FW7+3,5.1),1),,,7)="FOR")+(OFFSET(K13,CEILING(MOD(FW7+3,5.1),1),,,7)="CN")+(OFFSET(K13,CEILING(MOD(FW7+3,5.1),1),,,7)="MA")+(OFFSET(K13,CEILING(MOD(FW7+3,5.1),1),,,7)="CSS")+(OFFSET(K13,CEILING(MOD(FW7+3,5.1),1),,,7)="CD")+(OFFSET(K13,CEILING(MOD(FW7+3,5.1),1),,,7)="ECH"))=0,CEILING(MOD(FW7+3,5.1),1),
IF(SUMPRODUCT((OFFSET(K13,CEILING(MOD(FW7+4,5.1),1),,,7)="CP")+(OFFSET(K13,CEILING(MOD(FW7+4,5.1),1),,,7)="FOR")+(OFFSET(K13,CEILING(MOD(FW7+4,5.1),1),,,7)="CN")+(OFFSET(K13,CEILING(MOD(FW7+4,5.1),1),,,7)="MA")+(OFFSET(K13,CEILING(MOD(FW7+4,5.1),1),,,7)="CSS")+(OFFSET(K13,CEILING(MOD(FW7+4,5.1),1),,,7)="CD")+(OFFSET(K13,CEILING(MOD(FW7+4,5.1),1),,,7)="ECH"))=0,CEILING(MOD(FW7+4,5.1),1),
IF(SUMPRODUCT((OFFSET(K13,CEILING(MOD(FW7+5,5.1),1),,,7)="CP")+(OFFSET(K13,CEILING(MOD(FW7+5,5.1),1),,,7)="FOR")+(OFFSET(K13,CEILING(MOD(FW7+5,5.1),1),,,7)="CN")+(OFFSET(K13,CEILING(MOD(FW7+5,5.1),1),,,7)="MA")+(OFFSET(K13,CEILING(MOD(FW7+5,5.1),1),,,7)="CSS")+(OFFSET(K13,CEILING(MOD(FW7+5,5.1),1),,,7)="CD")+(OFFSET(K13,CEILING(MOD(FW7+5,5.1),1),,,7)="ECH"))=0,CEILING(MOD(FW7+5,5.1),1)))))))</f>
        <v>1</v>
      </c>
      <c r="FY7" s="23">
        <f t="array" aca="1" ref="FY7" ca="1">IF(WEEKDAY(FY3)&lt;&gt;2,FX7,
IF(SUMPRODUCT((OFFSET(L13,CEILING(MOD(FX7+1,5.1),1),,,7)="CP")+(OFFSET(L13,CEILING(MOD(FX7+1,5.1),1),,,7)="FOR")+(OFFSET(L13,CEILING(MOD(FX7+1,5.1),1),,,7)="CN")+(OFFSET(L13,CEILING(MOD(FX7+1,5.1),1),,,7)="MA")+(OFFSET(L13,CEILING(MOD(FX7+1,5.1),1),,,7)="CSS")+(OFFSET(L13,CEILING(MOD(FX7+1,5.1),1),,,7)="CD")+(OFFSET(L13,CEILING(MOD(FX7+1,5.1),1),,,7)="ECH"))=0,CEILING(MOD(FX7+1,5.1),1),
IF(SUMPRODUCT((OFFSET(L13,CEILING(MOD(FX7+2,5.1),1),,,7)="CP")+(OFFSET(L13,CEILING(MOD(FX7+2,5.1),1),,,7)="FOR")+(OFFSET(L13,CEILING(MOD(FX7+2,5.1),1),,,7)="CN")+(OFFSET(L13,CEILING(MOD(FX7+2,5.1),1),,,7)="MA")+(OFFSET(L13,CEILING(MOD(FX7+2,5.1),1),,,7)="CSS")+(OFFSET(L13,CEILING(MOD(FX7+2,5.1),1),,,7)="CD")+(OFFSET(L13,CEILING(MOD(FX7+2,5.1),1),,,7)="ECH"))=0,CEILING(MOD(FX7+2,5.1),1),
IF(SUMPRODUCT((OFFSET(L13,CEILING(MOD(FX7+3,5.1),1),,,7)="CP")+(OFFSET(L13,CEILING(MOD(FX7+3,5.1),1),,,7)="FOR")+(OFFSET(L13,CEILING(MOD(FX7+3,5.1),1),,,7)="CN")+(OFFSET(L13,CEILING(MOD(FX7+3,5.1),1),,,7)="MA")+(OFFSET(L13,CEILING(MOD(FX7+3,5.1),1),,,7)="CSS")+(OFFSET(L13,CEILING(MOD(FX7+3,5.1),1),,,7)="CD")+(OFFSET(L13,CEILING(MOD(FX7+3,5.1),1),,,7)="ECH"))=0,CEILING(MOD(FX7+3,5.1),1),
IF(SUMPRODUCT((OFFSET(L13,CEILING(MOD(FX7+4,5.1),1),,,7)="CP")+(OFFSET(L13,CEILING(MOD(FX7+4,5.1),1),,,7)="FOR")+(OFFSET(L13,CEILING(MOD(FX7+4,5.1),1),,,7)="CN")+(OFFSET(L13,CEILING(MOD(FX7+4,5.1),1),,,7)="MA")+(OFFSET(L13,CEILING(MOD(FX7+4,5.1),1),,,7)="CSS")+(OFFSET(L13,CEILING(MOD(FX7+4,5.1),1),,,7)="CD")+(OFFSET(L13,CEILING(MOD(FX7+4,5.1),1),,,7)="ECH"))=0,CEILING(MOD(FX7+4,5.1),1),
IF(SUMPRODUCT((OFFSET(L13,CEILING(MOD(FX7+5,5.1),1),,,7)="CP")+(OFFSET(L13,CEILING(MOD(FX7+5,5.1),1),,,7)="FOR")+(OFFSET(L13,CEILING(MOD(FX7+5,5.1),1),,,7)="CN")+(OFFSET(L13,CEILING(MOD(FX7+5,5.1),1),,,7)="MA")+(OFFSET(L13,CEILING(MOD(FX7+5,5.1),1),,,7)="CSS")+(OFFSET(L13,CEILING(MOD(FX7+5,5.1),1),,,7)="CD")+(OFFSET(L13,CEILING(MOD(FX7+5,5.1),1),,,7)="ECH"))=0,CEILING(MOD(FX7+5,5.1),1)))))))</f>
        <v>1</v>
      </c>
      <c r="FZ7" s="23">
        <f t="array" aca="1" ref="FZ7" ca="1">IF(WEEKDAY(FZ3)&lt;&gt;2,FY7,
IF(SUMPRODUCT((OFFSET(M13,CEILING(MOD(FY7+1,5.1),1),,,7)="CP")+(OFFSET(M13,CEILING(MOD(FY7+1,5.1),1),,,7)="FOR")+(OFFSET(M13,CEILING(MOD(FY7+1,5.1),1),,,7)="CN")+(OFFSET(M13,CEILING(MOD(FY7+1,5.1),1),,,7)="MA")+(OFFSET(M13,CEILING(MOD(FY7+1,5.1),1),,,7)="CSS")+(OFFSET(M13,CEILING(MOD(FY7+1,5.1),1),,,7)="CD")+(OFFSET(M13,CEILING(MOD(FY7+1,5.1),1),,,7)="ECH"))=0,CEILING(MOD(FY7+1,5.1),1),
IF(SUMPRODUCT((OFFSET(M13,CEILING(MOD(FY7+2,5.1),1),,,7)="CP")+(OFFSET(M13,CEILING(MOD(FY7+2,5.1),1),,,7)="FOR")+(OFFSET(M13,CEILING(MOD(FY7+2,5.1),1),,,7)="CN")+(OFFSET(M13,CEILING(MOD(FY7+2,5.1),1),,,7)="MA")+(OFFSET(M13,CEILING(MOD(FY7+2,5.1),1),,,7)="CSS")+(OFFSET(M13,CEILING(MOD(FY7+2,5.1),1),,,7)="CD")+(OFFSET(M13,CEILING(MOD(FY7+2,5.1),1),,,7)="ECH"))=0,CEILING(MOD(FY7+2,5.1),1),
IF(SUMPRODUCT((OFFSET(M13,CEILING(MOD(FY7+3,5.1),1),,,7)="CP")+(OFFSET(M13,CEILING(MOD(FY7+3,5.1),1),,,7)="FOR")+(OFFSET(M13,CEILING(MOD(FY7+3,5.1),1),,,7)="CN")+(OFFSET(M13,CEILING(MOD(FY7+3,5.1),1),,,7)="MA")+(OFFSET(M13,CEILING(MOD(FY7+3,5.1),1),,,7)="CSS")+(OFFSET(M13,CEILING(MOD(FY7+3,5.1),1),,,7)="CD")+(OFFSET(M13,CEILING(MOD(FY7+3,5.1),1),,,7)="ECH"))=0,CEILING(MOD(FY7+3,5.1),1),
IF(SUMPRODUCT((OFFSET(M13,CEILING(MOD(FY7+4,5.1),1),,,7)="CP")+(OFFSET(M13,CEILING(MOD(FY7+4,5.1),1),,,7)="FOR")+(OFFSET(M13,CEILING(MOD(FY7+4,5.1),1),,,7)="CN")+(OFFSET(M13,CEILING(MOD(FY7+4,5.1),1),,,7)="MA")+(OFFSET(M13,CEILING(MOD(FY7+4,5.1),1),,,7)="CSS")+(OFFSET(M13,CEILING(MOD(FY7+4,5.1),1),,,7)="CD")+(OFFSET(M13,CEILING(MOD(FY7+4,5.1),1),,,7)="ECH"))=0,CEILING(MOD(FY7+4,5.1),1),
IF(SUMPRODUCT((OFFSET(M13,CEILING(MOD(FY7+5,5.1),1),,,7)="CP")+(OFFSET(M13,CEILING(MOD(FY7+5,5.1),1),,,7)="FOR")+(OFFSET(M13,CEILING(MOD(FY7+5,5.1),1),,,7)="CN")+(OFFSET(M13,CEILING(MOD(FY7+5,5.1),1),,,7)="MA")+(OFFSET(M13,CEILING(MOD(FY7+5,5.1),1),,,7)="CSS")+(OFFSET(M13,CEILING(MOD(FY7+5,5.1),1),,,7)="CD")+(OFFSET(M13,CEILING(MOD(FY7+5,5.1),1),,,7)="ECH"))=0,CEILING(MOD(FY7+5,5.1),1)))))))</f>
        <v>1</v>
      </c>
      <c r="GA7" s="23">
        <f t="array" aca="1" ref="GA7" ca="1">IF(WEEKDAY(GA3)&lt;&gt;2,FZ7,
IF(SUMPRODUCT((OFFSET(N13,CEILING(MOD(FZ7+1,5.1),1),,,7)="CP")+(OFFSET(N13,CEILING(MOD(FZ7+1,5.1),1),,,7)="FOR")+(OFFSET(N13,CEILING(MOD(FZ7+1,5.1),1),,,7)="CN")+(OFFSET(N13,CEILING(MOD(FZ7+1,5.1),1),,,7)="MA")+(OFFSET(N13,CEILING(MOD(FZ7+1,5.1),1),,,7)="CSS")+(OFFSET(N13,CEILING(MOD(FZ7+1,5.1),1),,,7)="CD")+(OFFSET(N13,CEILING(MOD(FZ7+1,5.1),1),,,7)="ECH"))=0,CEILING(MOD(FZ7+1,5.1),1),
IF(SUMPRODUCT((OFFSET(N13,CEILING(MOD(FZ7+2,5.1),1),,,7)="CP")+(OFFSET(N13,CEILING(MOD(FZ7+2,5.1),1),,,7)="FOR")+(OFFSET(N13,CEILING(MOD(FZ7+2,5.1),1),,,7)="CN")+(OFFSET(N13,CEILING(MOD(FZ7+2,5.1),1),,,7)="MA")+(OFFSET(N13,CEILING(MOD(FZ7+2,5.1),1),,,7)="CSS")+(OFFSET(N13,CEILING(MOD(FZ7+2,5.1),1),,,7)="CD")+(OFFSET(N13,CEILING(MOD(FZ7+2,5.1),1),,,7)="ECH"))=0,CEILING(MOD(FZ7+2,5.1),1),
IF(SUMPRODUCT((OFFSET(N13,CEILING(MOD(FZ7+3,5.1),1),,,7)="CP")+(OFFSET(N13,CEILING(MOD(FZ7+3,5.1),1),,,7)="FOR")+(OFFSET(N13,CEILING(MOD(FZ7+3,5.1),1),,,7)="CN")+(OFFSET(N13,CEILING(MOD(FZ7+3,5.1),1),,,7)="MA")+(OFFSET(N13,CEILING(MOD(FZ7+3,5.1),1),,,7)="CSS")+(OFFSET(N13,CEILING(MOD(FZ7+3,5.1),1),,,7)="CD")+(OFFSET(N13,CEILING(MOD(FZ7+3,5.1),1),,,7)="ECH"))=0,CEILING(MOD(FZ7+3,5.1),1),
IF(SUMPRODUCT((OFFSET(N13,CEILING(MOD(FZ7+4,5.1),1),,,7)="CP")+(OFFSET(N13,CEILING(MOD(FZ7+4,5.1),1),,,7)="FOR")+(OFFSET(N13,CEILING(MOD(FZ7+4,5.1),1),,,7)="CN")+(OFFSET(N13,CEILING(MOD(FZ7+4,5.1),1),,,7)="MA")+(OFFSET(N13,CEILING(MOD(FZ7+4,5.1),1),,,7)="CSS")+(OFFSET(N13,CEILING(MOD(FZ7+4,5.1),1),,,7)="CD")+(OFFSET(N13,CEILING(MOD(FZ7+4,5.1),1),,,7)="ECH"))=0,CEILING(MOD(FZ7+4,5.1),1),
IF(SUMPRODUCT((OFFSET(N13,CEILING(MOD(FZ7+5,5.1),1),,,7)="CP")+(OFFSET(N13,CEILING(MOD(FZ7+5,5.1),1),,,7)="FOR")+(OFFSET(N13,CEILING(MOD(FZ7+5,5.1),1),,,7)="CN")+(OFFSET(N13,CEILING(MOD(FZ7+5,5.1),1),,,7)="MA")+(OFFSET(N13,CEILING(MOD(FZ7+5,5.1),1),,,7)="CSS")+(OFFSET(N13,CEILING(MOD(FZ7+5,5.1),1),,,7)="CD")+(OFFSET(N13,CEILING(MOD(FZ7+5,5.1),1),,,7)="ECH"))=0,CEILING(MOD(FZ7+5,5.1),1)))))))</f>
        <v>1</v>
      </c>
      <c r="GB7" s="23">
        <f t="array" aca="1" ref="GB7" ca="1">IF(WEEKDAY(GB3)&lt;&gt;2,GA7,
IF(SUMPRODUCT((OFFSET(O13,CEILING(MOD(GA7+1,5.1),1),,,7)="CP")+(OFFSET(O13,CEILING(MOD(GA7+1,5.1),1),,,7)="FOR")+(OFFSET(O13,CEILING(MOD(GA7+1,5.1),1),,,7)="CN")+(OFFSET(O13,CEILING(MOD(GA7+1,5.1),1),,,7)="MA")+(OFFSET(O13,CEILING(MOD(GA7+1,5.1),1),,,7)="CSS")+(OFFSET(O13,CEILING(MOD(GA7+1,5.1),1),,,7)="CD")+(OFFSET(O13,CEILING(MOD(GA7+1,5.1),1),,,7)="ECH"))=0,CEILING(MOD(GA7+1,5.1),1),
IF(SUMPRODUCT((OFFSET(O13,CEILING(MOD(GA7+2,5.1),1),,,7)="CP")+(OFFSET(O13,CEILING(MOD(GA7+2,5.1),1),,,7)="FOR")+(OFFSET(O13,CEILING(MOD(GA7+2,5.1),1),,,7)="CN")+(OFFSET(O13,CEILING(MOD(GA7+2,5.1),1),,,7)="MA")+(OFFSET(O13,CEILING(MOD(GA7+2,5.1),1),,,7)="CSS")+(OFFSET(O13,CEILING(MOD(GA7+2,5.1),1),,,7)="CD")+(OFFSET(O13,CEILING(MOD(GA7+2,5.1),1),,,7)="ECH"))=0,CEILING(MOD(GA7+2,5.1),1),
IF(SUMPRODUCT((OFFSET(O13,CEILING(MOD(GA7+3,5.1),1),,,7)="CP")+(OFFSET(O13,CEILING(MOD(GA7+3,5.1),1),,,7)="FOR")+(OFFSET(O13,CEILING(MOD(GA7+3,5.1),1),,,7)="CN")+(OFFSET(O13,CEILING(MOD(GA7+3,5.1),1),,,7)="MA")+(OFFSET(O13,CEILING(MOD(GA7+3,5.1),1),,,7)="CSS")+(OFFSET(O13,CEILING(MOD(GA7+3,5.1),1),,,7)="CD")+(OFFSET(O13,CEILING(MOD(GA7+3,5.1),1),,,7)="ECH"))=0,CEILING(MOD(GA7+3,5.1),1),
IF(SUMPRODUCT((OFFSET(O13,CEILING(MOD(GA7+4,5.1),1),,,7)="CP")+(OFFSET(O13,CEILING(MOD(GA7+4,5.1),1),,,7)="FOR")+(OFFSET(O13,CEILING(MOD(GA7+4,5.1),1),,,7)="CN")+(OFFSET(O13,CEILING(MOD(GA7+4,5.1),1),,,7)="MA")+(OFFSET(O13,CEILING(MOD(GA7+4,5.1),1),,,7)="CSS")+(OFFSET(O13,CEILING(MOD(GA7+4,5.1),1),,,7)="CD")+(OFFSET(O13,CEILING(MOD(GA7+4,5.1),1),,,7)="ECH"))=0,CEILING(MOD(GA7+4,5.1),1),
IF(SUMPRODUCT((OFFSET(O13,CEILING(MOD(GA7+5,5.1),1),,,7)="CP")+(OFFSET(O13,CEILING(MOD(GA7+5,5.1),1),,,7)="FOR")+(OFFSET(O13,CEILING(MOD(GA7+5,5.1),1),,,7)="CN")+(OFFSET(O13,CEILING(MOD(GA7+5,5.1),1),,,7)="MA")+(OFFSET(O13,CEILING(MOD(GA7+5,5.1),1),,,7)="CSS")+(OFFSET(O13,CEILING(MOD(GA7+5,5.1),1),,,7)="CD")+(OFFSET(O13,CEILING(MOD(GA7+5,5.1),1),,,7)="ECH"))=0,CEILING(MOD(GA7+5,5.1),1)))))))</f>
        <v>2</v>
      </c>
      <c r="GC7" s="23">
        <f t="array" aca="1" ref="GC7" ca="1">IF(WEEKDAY(GC3)&lt;&gt;2,GB7,
IF(SUMPRODUCT((OFFSET(P13,CEILING(MOD(GB7+1,5.1),1),,,7)="CP")+(OFFSET(P13,CEILING(MOD(GB7+1,5.1),1),,,7)="FOR")+(OFFSET(P13,CEILING(MOD(GB7+1,5.1),1),,,7)="CN")+(OFFSET(P13,CEILING(MOD(GB7+1,5.1),1),,,7)="MA")+(OFFSET(P13,CEILING(MOD(GB7+1,5.1),1),,,7)="CSS")+(OFFSET(P13,CEILING(MOD(GB7+1,5.1),1),,,7)="CD")+(OFFSET(P13,CEILING(MOD(GB7+1,5.1),1),,,7)="ECH"))=0,CEILING(MOD(GB7+1,5.1),1),
IF(SUMPRODUCT((OFFSET(P13,CEILING(MOD(GB7+2,5.1),1),,,7)="CP")+(OFFSET(P13,CEILING(MOD(GB7+2,5.1),1),,,7)="FOR")+(OFFSET(P13,CEILING(MOD(GB7+2,5.1),1),,,7)="CN")+(OFFSET(P13,CEILING(MOD(GB7+2,5.1),1),,,7)="MA")+(OFFSET(P13,CEILING(MOD(GB7+2,5.1),1),,,7)="CSS")+(OFFSET(P13,CEILING(MOD(GB7+2,5.1),1),,,7)="CD")+(OFFSET(P13,CEILING(MOD(GB7+2,5.1),1),,,7)="ECH"))=0,CEILING(MOD(GB7+2,5.1),1),
IF(SUMPRODUCT((OFFSET(P13,CEILING(MOD(GB7+3,5.1),1),,,7)="CP")+(OFFSET(P13,CEILING(MOD(GB7+3,5.1),1),,,7)="FOR")+(OFFSET(P13,CEILING(MOD(GB7+3,5.1),1),,,7)="CN")+(OFFSET(P13,CEILING(MOD(GB7+3,5.1),1),,,7)="MA")+(OFFSET(P13,CEILING(MOD(GB7+3,5.1),1),,,7)="CSS")+(OFFSET(P13,CEILING(MOD(GB7+3,5.1),1),,,7)="CD")+(OFFSET(P13,CEILING(MOD(GB7+3,5.1),1),,,7)="ECH"))=0,CEILING(MOD(GB7+3,5.1),1),
IF(SUMPRODUCT((OFFSET(P13,CEILING(MOD(GB7+4,5.1),1),,,7)="CP")+(OFFSET(P13,CEILING(MOD(GB7+4,5.1),1),,,7)="FOR")+(OFFSET(P13,CEILING(MOD(GB7+4,5.1),1),,,7)="CN")+(OFFSET(P13,CEILING(MOD(GB7+4,5.1),1),,,7)="MA")+(OFFSET(P13,CEILING(MOD(GB7+4,5.1),1),,,7)="CSS")+(OFFSET(P13,CEILING(MOD(GB7+4,5.1),1),,,7)="CD")+(OFFSET(P13,CEILING(MOD(GB7+4,5.1),1),,,7)="ECH"))=0,CEILING(MOD(GB7+4,5.1),1),
IF(SUMPRODUCT((OFFSET(P13,CEILING(MOD(GB7+5,5.1),1),,,7)="CP")+(OFFSET(P13,CEILING(MOD(GB7+5,5.1),1),,,7)="FOR")+(OFFSET(P13,CEILING(MOD(GB7+5,5.1),1),,,7)="CN")+(OFFSET(P13,CEILING(MOD(GB7+5,5.1),1),,,7)="MA")+(OFFSET(P13,CEILING(MOD(GB7+5,5.1),1),,,7)="CSS")+(OFFSET(P13,CEILING(MOD(GB7+5,5.1),1),,,7)="CD")+(OFFSET(P13,CEILING(MOD(GB7+5,5.1),1),,,7)="ECH"))=0,CEILING(MOD(GB7+5,5.1),1)))))))</f>
        <v>2</v>
      </c>
      <c r="GD7" s="23">
        <f t="array" aca="1" ref="GD7" ca="1">IF(WEEKDAY(GD3)&lt;&gt;2,GC7,
IF(SUMPRODUCT((OFFSET(Q13,CEILING(MOD(GC7+1,5.1),1),,,7)="CP")+(OFFSET(Q13,CEILING(MOD(GC7+1,5.1),1),,,7)="FOR")+(OFFSET(Q13,CEILING(MOD(GC7+1,5.1),1),,,7)="CN")+(OFFSET(Q13,CEILING(MOD(GC7+1,5.1),1),,,7)="MA")+(OFFSET(Q13,CEILING(MOD(GC7+1,5.1),1),,,7)="CSS")+(OFFSET(Q13,CEILING(MOD(GC7+1,5.1),1),,,7)="CD")+(OFFSET(Q13,CEILING(MOD(GC7+1,5.1),1),,,7)="ECH"))=0,CEILING(MOD(GC7+1,5.1),1),
IF(SUMPRODUCT((OFFSET(Q13,CEILING(MOD(GC7+2,5.1),1),,,7)="CP")+(OFFSET(Q13,CEILING(MOD(GC7+2,5.1),1),,,7)="FOR")+(OFFSET(Q13,CEILING(MOD(GC7+2,5.1),1),,,7)="CN")+(OFFSET(Q13,CEILING(MOD(GC7+2,5.1),1),,,7)="MA")+(OFFSET(Q13,CEILING(MOD(GC7+2,5.1),1),,,7)="CSS")+(OFFSET(Q13,CEILING(MOD(GC7+2,5.1),1),,,7)="CD")+(OFFSET(Q13,CEILING(MOD(GC7+2,5.1),1),,,7)="ECH"))=0,CEILING(MOD(GC7+2,5.1),1),
IF(SUMPRODUCT((OFFSET(Q13,CEILING(MOD(GC7+3,5.1),1),,,7)="CP")+(OFFSET(Q13,CEILING(MOD(GC7+3,5.1),1),,,7)="FOR")+(OFFSET(Q13,CEILING(MOD(GC7+3,5.1),1),,,7)="CN")+(OFFSET(Q13,CEILING(MOD(GC7+3,5.1),1),,,7)="MA")+(OFFSET(Q13,CEILING(MOD(GC7+3,5.1),1),,,7)="CSS")+(OFFSET(Q13,CEILING(MOD(GC7+3,5.1),1),,,7)="CD")+(OFFSET(Q13,CEILING(MOD(GC7+3,5.1),1),,,7)="ECH"))=0,CEILING(MOD(GC7+3,5.1),1),
IF(SUMPRODUCT((OFFSET(Q13,CEILING(MOD(GC7+4,5.1),1),,,7)="CP")+(OFFSET(Q13,CEILING(MOD(GC7+4,5.1),1),,,7)="FOR")+(OFFSET(Q13,CEILING(MOD(GC7+4,5.1),1),,,7)="CN")+(OFFSET(Q13,CEILING(MOD(GC7+4,5.1),1),,,7)="MA")+(OFFSET(Q13,CEILING(MOD(GC7+4,5.1),1),,,7)="CSS")+(OFFSET(Q13,CEILING(MOD(GC7+4,5.1),1),,,7)="CD")+(OFFSET(Q13,CEILING(MOD(GC7+4,5.1),1),,,7)="ECH"))=0,CEILING(MOD(GC7+4,5.1),1),
IF(SUMPRODUCT((OFFSET(Q13,CEILING(MOD(GC7+5,5.1),1),,,7)="CP")+(OFFSET(Q13,CEILING(MOD(GC7+5,5.1),1),,,7)="FOR")+(OFFSET(Q13,CEILING(MOD(GC7+5,5.1),1),,,7)="CN")+(OFFSET(Q13,CEILING(MOD(GC7+5,5.1),1),,,7)="MA")+(OFFSET(Q13,CEILING(MOD(GC7+5,5.1),1),,,7)="CSS")+(OFFSET(Q13,CEILING(MOD(GC7+5,5.1),1),,,7)="CD")+(OFFSET(Q13,CEILING(MOD(GC7+5,5.1),1),,,7)="ECH"))=0,CEILING(MOD(GC7+5,5.1),1)))))))</f>
        <v>2</v>
      </c>
      <c r="GE7" s="23">
        <f t="array" aca="1" ref="GE7" ca="1">IF(WEEKDAY(GE3)&lt;&gt;2,GD7,
IF(SUMPRODUCT((OFFSET(R13,CEILING(MOD(GD7+1,5.1),1),,,7)="CP")+(OFFSET(R13,CEILING(MOD(GD7+1,5.1),1),,,7)="FOR")+(OFFSET(R13,CEILING(MOD(GD7+1,5.1),1),,,7)="CN")+(OFFSET(R13,CEILING(MOD(GD7+1,5.1),1),,,7)="MA")+(OFFSET(R13,CEILING(MOD(GD7+1,5.1),1),,,7)="CSS")+(OFFSET(R13,CEILING(MOD(GD7+1,5.1),1),,,7)="CD")+(OFFSET(R13,CEILING(MOD(GD7+1,5.1),1),,,7)="ECH"))=0,CEILING(MOD(GD7+1,5.1),1),
IF(SUMPRODUCT((OFFSET(R13,CEILING(MOD(GD7+2,5.1),1),,,7)="CP")+(OFFSET(R13,CEILING(MOD(GD7+2,5.1),1),,,7)="FOR")+(OFFSET(R13,CEILING(MOD(GD7+2,5.1),1),,,7)="CN")+(OFFSET(R13,CEILING(MOD(GD7+2,5.1),1),,,7)="MA")+(OFFSET(R13,CEILING(MOD(GD7+2,5.1),1),,,7)="CSS")+(OFFSET(R13,CEILING(MOD(GD7+2,5.1),1),,,7)="CD")+(OFFSET(R13,CEILING(MOD(GD7+2,5.1),1),,,7)="ECH"))=0,CEILING(MOD(GD7+2,5.1),1),
IF(SUMPRODUCT((OFFSET(R13,CEILING(MOD(GD7+3,5.1),1),,,7)="CP")+(OFFSET(R13,CEILING(MOD(GD7+3,5.1),1),,,7)="FOR")+(OFFSET(R13,CEILING(MOD(GD7+3,5.1),1),,,7)="CN")+(OFFSET(R13,CEILING(MOD(GD7+3,5.1),1),,,7)="MA")+(OFFSET(R13,CEILING(MOD(GD7+3,5.1),1),,,7)="CSS")+(OFFSET(R13,CEILING(MOD(GD7+3,5.1),1),,,7)="CD")+(OFFSET(R13,CEILING(MOD(GD7+3,5.1),1),,,7)="ECH"))=0,CEILING(MOD(GD7+3,5.1),1),
IF(SUMPRODUCT((OFFSET(R13,CEILING(MOD(GD7+4,5.1),1),,,7)="CP")+(OFFSET(R13,CEILING(MOD(GD7+4,5.1),1),,,7)="FOR")+(OFFSET(R13,CEILING(MOD(GD7+4,5.1),1),,,7)="CN")+(OFFSET(R13,CEILING(MOD(GD7+4,5.1),1),,,7)="MA")+(OFFSET(R13,CEILING(MOD(GD7+4,5.1),1),,,7)="CSS")+(OFFSET(R13,CEILING(MOD(GD7+4,5.1),1),,,7)="CD")+(OFFSET(R13,CEILING(MOD(GD7+4,5.1),1),,,7)="ECH"))=0,CEILING(MOD(GD7+4,5.1),1),
IF(SUMPRODUCT((OFFSET(R13,CEILING(MOD(GD7+5,5.1),1),,,7)="CP")+(OFFSET(R13,CEILING(MOD(GD7+5,5.1),1),,,7)="FOR")+(OFFSET(R13,CEILING(MOD(GD7+5,5.1),1),,,7)="CN")+(OFFSET(R13,CEILING(MOD(GD7+5,5.1),1),,,7)="MA")+(OFFSET(R13,CEILING(MOD(GD7+5,5.1),1),,,7)="CSS")+(OFFSET(R13,CEILING(MOD(GD7+5,5.1),1),,,7)="CD")+(OFFSET(R13,CEILING(MOD(GD7+5,5.1),1),,,7)="ECH"))=0,CEILING(MOD(GD7+5,5.1),1)))))))</f>
        <v>2</v>
      </c>
      <c r="GF7" s="23">
        <f t="array" aca="1" ref="GF7" ca="1">IF(WEEKDAY(GF3)&lt;&gt;2,GE7,
IF(SUMPRODUCT((OFFSET(S13,CEILING(MOD(GE7+1,5.1),1),,,7)="CP")+(OFFSET(S13,CEILING(MOD(GE7+1,5.1),1),,,7)="FOR")+(OFFSET(S13,CEILING(MOD(GE7+1,5.1),1),,,7)="CN")+(OFFSET(S13,CEILING(MOD(GE7+1,5.1),1),,,7)="MA")+(OFFSET(S13,CEILING(MOD(GE7+1,5.1),1),,,7)="CSS")+(OFFSET(S13,CEILING(MOD(GE7+1,5.1),1),,,7)="CD")+(OFFSET(S13,CEILING(MOD(GE7+1,5.1),1),,,7)="ECH"))=0,CEILING(MOD(GE7+1,5.1),1),
IF(SUMPRODUCT((OFFSET(S13,CEILING(MOD(GE7+2,5.1),1),,,7)="CP")+(OFFSET(S13,CEILING(MOD(GE7+2,5.1),1),,,7)="FOR")+(OFFSET(S13,CEILING(MOD(GE7+2,5.1),1),,,7)="CN")+(OFFSET(S13,CEILING(MOD(GE7+2,5.1),1),,,7)="MA")+(OFFSET(S13,CEILING(MOD(GE7+2,5.1),1),,,7)="CSS")+(OFFSET(S13,CEILING(MOD(GE7+2,5.1),1),,,7)="CD")+(OFFSET(S13,CEILING(MOD(GE7+2,5.1),1),,,7)="ECH"))=0,CEILING(MOD(GE7+2,5.1),1),
IF(SUMPRODUCT((OFFSET(S13,CEILING(MOD(GE7+3,5.1),1),,,7)="CP")+(OFFSET(S13,CEILING(MOD(GE7+3,5.1),1),,,7)="FOR")+(OFFSET(S13,CEILING(MOD(GE7+3,5.1),1),,,7)="CN")+(OFFSET(S13,CEILING(MOD(GE7+3,5.1),1),,,7)="MA")+(OFFSET(S13,CEILING(MOD(GE7+3,5.1),1),,,7)="CSS")+(OFFSET(S13,CEILING(MOD(GE7+3,5.1),1),,,7)="CD")+(OFFSET(S13,CEILING(MOD(GE7+3,5.1),1),,,7)="ECH"))=0,CEILING(MOD(GE7+3,5.1),1),
IF(SUMPRODUCT((OFFSET(S13,CEILING(MOD(GE7+4,5.1),1),,,7)="CP")+(OFFSET(S13,CEILING(MOD(GE7+4,5.1),1),,,7)="FOR")+(OFFSET(S13,CEILING(MOD(GE7+4,5.1),1),,,7)="CN")+(OFFSET(S13,CEILING(MOD(GE7+4,5.1),1),,,7)="MA")+(OFFSET(S13,CEILING(MOD(GE7+4,5.1),1),,,7)="CSS")+(OFFSET(S13,CEILING(MOD(GE7+4,5.1),1),,,7)="CD")+(OFFSET(S13,CEILING(MOD(GE7+4,5.1),1),,,7)="ECH"))=0,CEILING(MOD(GE7+4,5.1),1),
IF(SUMPRODUCT((OFFSET(S13,CEILING(MOD(GE7+5,5.1),1),,,7)="CP")+(OFFSET(S13,CEILING(MOD(GE7+5,5.1),1),,,7)="FOR")+(OFFSET(S13,CEILING(MOD(GE7+5,5.1),1),,,7)="CN")+(OFFSET(S13,CEILING(MOD(GE7+5,5.1),1),,,7)="MA")+(OFFSET(S13,CEILING(MOD(GE7+5,5.1),1),,,7)="CSS")+(OFFSET(S13,CEILING(MOD(GE7+5,5.1),1),,,7)="CD")+(OFFSET(S13,CEILING(MOD(GE7+5,5.1),1),,,7)="ECH"))=0,CEILING(MOD(GE7+5,5.1),1)))))))</f>
        <v>2</v>
      </c>
      <c r="GG7" s="23">
        <f t="array" aca="1" ref="GG7" ca="1">IF(WEEKDAY(GG3)&lt;&gt;2,GF7,
IF(SUMPRODUCT((OFFSET(T13,CEILING(MOD(GF7+1,5.1),1),,,7)="CP")+(OFFSET(T13,CEILING(MOD(GF7+1,5.1),1),,,7)="FOR")+(OFFSET(T13,CEILING(MOD(GF7+1,5.1),1),,,7)="CN")+(OFFSET(T13,CEILING(MOD(GF7+1,5.1),1),,,7)="MA")+(OFFSET(T13,CEILING(MOD(GF7+1,5.1),1),,,7)="CSS")+(OFFSET(T13,CEILING(MOD(GF7+1,5.1),1),,,7)="CD")+(OFFSET(T13,CEILING(MOD(GF7+1,5.1),1),,,7)="ECH"))=0,CEILING(MOD(GF7+1,5.1),1),
IF(SUMPRODUCT((OFFSET(T13,CEILING(MOD(GF7+2,5.1),1),,,7)="CP")+(OFFSET(T13,CEILING(MOD(GF7+2,5.1),1),,,7)="FOR")+(OFFSET(T13,CEILING(MOD(GF7+2,5.1),1),,,7)="CN")+(OFFSET(T13,CEILING(MOD(GF7+2,5.1),1),,,7)="MA")+(OFFSET(T13,CEILING(MOD(GF7+2,5.1),1),,,7)="CSS")+(OFFSET(T13,CEILING(MOD(GF7+2,5.1),1),,,7)="CD")+(OFFSET(T13,CEILING(MOD(GF7+2,5.1),1),,,7)="ECH"))=0,CEILING(MOD(GF7+2,5.1),1),
IF(SUMPRODUCT((OFFSET(T13,CEILING(MOD(GF7+3,5.1),1),,,7)="CP")+(OFFSET(T13,CEILING(MOD(GF7+3,5.1),1),,,7)="FOR")+(OFFSET(T13,CEILING(MOD(GF7+3,5.1),1),,,7)="CN")+(OFFSET(T13,CEILING(MOD(GF7+3,5.1),1),,,7)="MA")+(OFFSET(T13,CEILING(MOD(GF7+3,5.1),1),,,7)="CSS")+(OFFSET(T13,CEILING(MOD(GF7+3,5.1),1),,,7)="CD")+(OFFSET(T13,CEILING(MOD(GF7+3,5.1),1),,,7)="ECH"))=0,CEILING(MOD(GF7+3,5.1),1),
IF(SUMPRODUCT((OFFSET(T13,CEILING(MOD(GF7+4,5.1),1),,,7)="CP")+(OFFSET(T13,CEILING(MOD(GF7+4,5.1),1),,,7)="FOR")+(OFFSET(T13,CEILING(MOD(GF7+4,5.1),1),,,7)="CN")+(OFFSET(T13,CEILING(MOD(GF7+4,5.1),1),,,7)="MA")+(OFFSET(T13,CEILING(MOD(GF7+4,5.1),1),,,7)="CSS")+(OFFSET(T13,CEILING(MOD(GF7+4,5.1),1),,,7)="CD")+(OFFSET(T13,CEILING(MOD(GF7+4,5.1),1),,,7)="ECH"))=0,CEILING(MOD(GF7+4,5.1),1),
IF(SUMPRODUCT((OFFSET(T13,CEILING(MOD(GF7+5,5.1),1),,,7)="CP")+(OFFSET(T13,CEILING(MOD(GF7+5,5.1),1),,,7)="FOR")+(OFFSET(T13,CEILING(MOD(GF7+5,5.1),1),,,7)="CN")+(OFFSET(T13,CEILING(MOD(GF7+5,5.1),1),,,7)="MA")+(OFFSET(T13,CEILING(MOD(GF7+5,5.1),1),,,7)="CSS")+(OFFSET(T13,CEILING(MOD(GF7+5,5.1),1),,,7)="CD")+(OFFSET(T13,CEILING(MOD(GF7+5,5.1),1),,,7)="ECH"))=0,CEILING(MOD(GF7+5,5.1),1)))))))</f>
        <v>2</v>
      </c>
      <c r="GH7" s="23">
        <f t="array" aca="1" ref="GH7" ca="1">IF(WEEKDAY(GH3)&lt;&gt;2,GG7,
IF(SUMPRODUCT((OFFSET(U13,CEILING(MOD(GG7+1,5.1),1),,,7)="CP")+(OFFSET(U13,CEILING(MOD(GG7+1,5.1),1),,,7)="FOR")+(OFFSET(U13,CEILING(MOD(GG7+1,5.1),1),,,7)="CN")+(OFFSET(U13,CEILING(MOD(GG7+1,5.1),1),,,7)="MA")+(OFFSET(U13,CEILING(MOD(GG7+1,5.1),1),,,7)="CSS")+(OFFSET(U13,CEILING(MOD(GG7+1,5.1),1),,,7)="CD")+(OFFSET(U13,CEILING(MOD(GG7+1,5.1),1),,,7)="ECH"))=0,CEILING(MOD(GG7+1,5.1),1),
IF(SUMPRODUCT((OFFSET(U13,CEILING(MOD(GG7+2,5.1),1),,,7)="CP")+(OFFSET(U13,CEILING(MOD(GG7+2,5.1),1),,,7)="FOR")+(OFFSET(U13,CEILING(MOD(GG7+2,5.1),1),,,7)="CN")+(OFFSET(U13,CEILING(MOD(GG7+2,5.1),1),,,7)="MA")+(OFFSET(U13,CEILING(MOD(GG7+2,5.1),1),,,7)="CSS")+(OFFSET(U13,CEILING(MOD(GG7+2,5.1),1),,,7)="CD")+(OFFSET(U13,CEILING(MOD(GG7+2,5.1),1),,,7)="ECH"))=0,CEILING(MOD(GG7+2,5.1),1),
IF(SUMPRODUCT((OFFSET(U13,CEILING(MOD(GG7+3,5.1),1),,,7)="CP")+(OFFSET(U13,CEILING(MOD(GG7+3,5.1),1),,,7)="FOR")+(OFFSET(U13,CEILING(MOD(GG7+3,5.1),1),,,7)="CN")+(OFFSET(U13,CEILING(MOD(GG7+3,5.1),1),,,7)="MA")+(OFFSET(U13,CEILING(MOD(GG7+3,5.1),1),,,7)="CSS")+(OFFSET(U13,CEILING(MOD(GG7+3,5.1),1),,,7)="CD")+(OFFSET(U13,CEILING(MOD(GG7+3,5.1),1),,,7)="ECH"))=0,CEILING(MOD(GG7+3,5.1),1),
IF(SUMPRODUCT((OFFSET(U13,CEILING(MOD(GG7+4,5.1),1),,,7)="CP")+(OFFSET(U13,CEILING(MOD(GG7+4,5.1),1),,,7)="FOR")+(OFFSET(U13,CEILING(MOD(GG7+4,5.1),1),,,7)="CN")+(OFFSET(U13,CEILING(MOD(GG7+4,5.1),1),,,7)="MA")+(OFFSET(U13,CEILING(MOD(GG7+4,5.1),1),,,7)="CSS")+(OFFSET(U13,CEILING(MOD(GG7+4,5.1),1),,,7)="CD")+(OFFSET(U13,CEILING(MOD(GG7+4,5.1),1),,,7)="ECH"))=0,CEILING(MOD(GG7+4,5.1),1),
IF(SUMPRODUCT((OFFSET(U13,CEILING(MOD(GG7+5,5.1),1),,,7)="CP")+(OFFSET(U13,CEILING(MOD(GG7+5,5.1),1),,,7)="FOR")+(OFFSET(U13,CEILING(MOD(GG7+5,5.1),1),,,7)="CN")+(OFFSET(U13,CEILING(MOD(GG7+5,5.1),1),,,7)="MA")+(OFFSET(U13,CEILING(MOD(GG7+5,5.1),1),,,7)="CSS")+(OFFSET(U13,CEILING(MOD(GG7+5,5.1),1),,,7)="CD")+(OFFSET(U13,CEILING(MOD(GG7+5,5.1),1),,,7)="ECH"))=0,CEILING(MOD(GG7+5,5.1),1)))))))</f>
        <v>2</v>
      </c>
      <c r="GI7" s="23">
        <f t="array" aca="1" ref="GI7" ca="1">IF(WEEKDAY(GI3)&lt;&gt;2,GH7,
IF(SUMPRODUCT((OFFSET(V13,CEILING(MOD(GH7+1,5.1),1),,,7)="CP")+(OFFSET(V13,CEILING(MOD(GH7+1,5.1),1),,,7)="FOR")+(OFFSET(V13,CEILING(MOD(GH7+1,5.1),1),,,7)="CN")+(OFFSET(V13,CEILING(MOD(GH7+1,5.1),1),,,7)="MA")+(OFFSET(V13,CEILING(MOD(GH7+1,5.1),1),,,7)="CSS")+(OFFSET(V13,CEILING(MOD(GH7+1,5.1),1),,,7)="CD")+(OFFSET(V13,CEILING(MOD(GH7+1,5.1),1),,,7)="ECH"))=0,CEILING(MOD(GH7+1,5.1),1),
IF(SUMPRODUCT((OFFSET(V13,CEILING(MOD(GH7+2,5.1),1),,,7)="CP")+(OFFSET(V13,CEILING(MOD(GH7+2,5.1),1),,,7)="FOR")+(OFFSET(V13,CEILING(MOD(GH7+2,5.1),1),,,7)="CN")+(OFFSET(V13,CEILING(MOD(GH7+2,5.1),1),,,7)="MA")+(OFFSET(V13,CEILING(MOD(GH7+2,5.1),1),,,7)="CSS")+(OFFSET(V13,CEILING(MOD(GH7+2,5.1),1),,,7)="CD")+(OFFSET(V13,CEILING(MOD(GH7+2,5.1),1),,,7)="ECH"))=0,CEILING(MOD(GH7+2,5.1),1),
IF(SUMPRODUCT((OFFSET(V13,CEILING(MOD(GH7+3,5.1),1),,,7)="CP")+(OFFSET(V13,CEILING(MOD(GH7+3,5.1),1),,,7)="FOR")+(OFFSET(V13,CEILING(MOD(GH7+3,5.1),1),,,7)="CN")+(OFFSET(V13,CEILING(MOD(GH7+3,5.1),1),,,7)="MA")+(OFFSET(V13,CEILING(MOD(GH7+3,5.1),1),,,7)="CSS")+(OFFSET(V13,CEILING(MOD(GH7+3,5.1),1),,,7)="CD")+(OFFSET(V13,CEILING(MOD(GH7+3,5.1),1),,,7)="ECH"))=0,CEILING(MOD(GH7+3,5.1),1),
IF(SUMPRODUCT((OFFSET(V13,CEILING(MOD(GH7+4,5.1),1),,,7)="CP")+(OFFSET(V13,CEILING(MOD(GH7+4,5.1),1),,,7)="FOR")+(OFFSET(V13,CEILING(MOD(GH7+4,5.1),1),,,7)="CN")+(OFFSET(V13,CEILING(MOD(GH7+4,5.1),1),,,7)="MA")+(OFFSET(V13,CEILING(MOD(GH7+4,5.1),1),,,7)="CSS")+(OFFSET(V13,CEILING(MOD(GH7+4,5.1),1),,,7)="CD")+(OFFSET(V13,CEILING(MOD(GH7+4,5.1),1),,,7)="ECH"))=0,CEILING(MOD(GH7+4,5.1),1),
IF(SUMPRODUCT((OFFSET(V13,CEILING(MOD(GH7+5,5.1),1),,,7)="CP")+(OFFSET(V13,CEILING(MOD(GH7+5,5.1),1),,,7)="FOR")+(OFFSET(V13,CEILING(MOD(GH7+5,5.1),1),,,7)="CN")+(OFFSET(V13,CEILING(MOD(GH7+5,5.1),1),,,7)="MA")+(OFFSET(V13,CEILING(MOD(GH7+5,5.1),1),,,7)="CSS")+(OFFSET(V13,CEILING(MOD(GH7+5,5.1),1),,,7)="CD")+(OFFSET(V13,CEILING(MOD(GH7+5,5.1),1),,,7)="ECH"))=0,CEILING(MOD(GH7+5,5.1),1)))))))</f>
        <v>3</v>
      </c>
      <c r="GJ7" s="23">
        <f t="array" aca="1" ref="GJ7" ca="1">IF(WEEKDAY(GJ3)&lt;&gt;2,GI7,
IF(SUMPRODUCT((OFFSET(W13,CEILING(MOD(GI7+1,5.1),1),,,7)="CP")+(OFFSET(W13,CEILING(MOD(GI7+1,5.1),1),,,7)="FOR")+(OFFSET(W13,CEILING(MOD(GI7+1,5.1),1),,,7)="CN")+(OFFSET(W13,CEILING(MOD(GI7+1,5.1),1),,,7)="MA")+(OFFSET(W13,CEILING(MOD(GI7+1,5.1),1),,,7)="CSS")+(OFFSET(W13,CEILING(MOD(GI7+1,5.1),1),,,7)="CD")+(OFFSET(W13,CEILING(MOD(GI7+1,5.1),1),,,7)="ECH"))=0,CEILING(MOD(GI7+1,5.1),1),
IF(SUMPRODUCT((OFFSET(W13,CEILING(MOD(GI7+2,5.1),1),,,7)="CP")+(OFFSET(W13,CEILING(MOD(GI7+2,5.1),1),,,7)="FOR")+(OFFSET(W13,CEILING(MOD(GI7+2,5.1),1),,,7)="CN")+(OFFSET(W13,CEILING(MOD(GI7+2,5.1),1),,,7)="MA")+(OFFSET(W13,CEILING(MOD(GI7+2,5.1),1),,,7)="CSS")+(OFFSET(W13,CEILING(MOD(GI7+2,5.1),1),,,7)="CD")+(OFFSET(W13,CEILING(MOD(GI7+2,5.1),1),,,7)="ECH"))=0,CEILING(MOD(GI7+2,5.1),1),
IF(SUMPRODUCT((OFFSET(W13,CEILING(MOD(GI7+3,5.1),1),,,7)="CP")+(OFFSET(W13,CEILING(MOD(GI7+3,5.1),1),,,7)="FOR")+(OFFSET(W13,CEILING(MOD(GI7+3,5.1),1),,,7)="CN")+(OFFSET(W13,CEILING(MOD(GI7+3,5.1),1),,,7)="MA")+(OFFSET(W13,CEILING(MOD(GI7+3,5.1),1),,,7)="CSS")+(OFFSET(W13,CEILING(MOD(GI7+3,5.1),1),,,7)="CD")+(OFFSET(W13,CEILING(MOD(GI7+3,5.1),1),,,7)="ECH"))=0,CEILING(MOD(GI7+3,5.1),1),
IF(SUMPRODUCT((OFFSET(W13,CEILING(MOD(GI7+4,5.1),1),,,7)="CP")+(OFFSET(W13,CEILING(MOD(GI7+4,5.1),1),,,7)="FOR")+(OFFSET(W13,CEILING(MOD(GI7+4,5.1),1),,,7)="CN")+(OFFSET(W13,CEILING(MOD(GI7+4,5.1),1),,,7)="MA")+(OFFSET(W13,CEILING(MOD(GI7+4,5.1),1),,,7)="CSS")+(OFFSET(W13,CEILING(MOD(GI7+4,5.1),1),,,7)="CD")+(OFFSET(W13,CEILING(MOD(GI7+4,5.1),1),,,7)="ECH"))=0,CEILING(MOD(GI7+4,5.1),1),
IF(SUMPRODUCT((OFFSET(W13,CEILING(MOD(GI7+5,5.1),1),,,7)="CP")+(OFFSET(W13,CEILING(MOD(GI7+5,5.1),1),,,7)="FOR")+(OFFSET(W13,CEILING(MOD(GI7+5,5.1),1),,,7)="CN")+(OFFSET(W13,CEILING(MOD(GI7+5,5.1),1),,,7)="MA")+(OFFSET(W13,CEILING(MOD(GI7+5,5.1),1),,,7)="CSS")+(OFFSET(W13,CEILING(MOD(GI7+5,5.1),1),,,7)="CD")+(OFFSET(W13,CEILING(MOD(GI7+5,5.1),1),,,7)="ECH"))=0,CEILING(MOD(GI7+5,5.1),1)))))))</f>
        <v>3</v>
      </c>
      <c r="GK7" s="23">
        <f t="array" aca="1" ref="GK7" ca="1">IF(WEEKDAY(GK3)&lt;&gt;2,GJ7,
IF(SUMPRODUCT((OFFSET(X13,CEILING(MOD(GJ7+1,5.1),1),,,7)="CP")+(OFFSET(X13,CEILING(MOD(GJ7+1,5.1),1),,,7)="FOR")+(OFFSET(X13,CEILING(MOD(GJ7+1,5.1),1),,,7)="CN")+(OFFSET(X13,CEILING(MOD(GJ7+1,5.1),1),,,7)="MA")+(OFFSET(X13,CEILING(MOD(GJ7+1,5.1),1),,,7)="CSS")+(OFFSET(X13,CEILING(MOD(GJ7+1,5.1),1),,,7)="CD")+(OFFSET(X13,CEILING(MOD(GJ7+1,5.1),1),,,7)="ECH"))=0,CEILING(MOD(GJ7+1,5.1),1),
IF(SUMPRODUCT((OFFSET(X13,CEILING(MOD(GJ7+2,5.1),1),,,7)="CP")+(OFFSET(X13,CEILING(MOD(GJ7+2,5.1),1),,,7)="FOR")+(OFFSET(X13,CEILING(MOD(GJ7+2,5.1),1),,,7)="CN")+(OFFSET(X13,CEILING(MOD(GJ7+2,5.1),1),,,7)="MA")+(OFFSET(X13,CEILING(MOD(GJ7+2,5.1),1),,,7)="CSS")+(OFFSET(X13,CEILING(MOD(GJ7+2,5.1),1),,,7)="CD")+(OFFSET(X13,CEILING(MOD(GJ7+2,5.1),1),,,7)="ECH"))=0,CEILING(MOD(GJ7+2,5.1),1),
IF(SUMPRODUCT((OFFSET(X13,CEILING(MOD(GJ7+3,5.1),1),,,7)="CP")+(OFFSET(X13,CEILING(MOD(GJ7+3,5.1),1),,,7)="FOR")+(OFFSET(X13,CEILING(MOD(GJ7+3,5.1),1),,,7)="CN")+(OFFSET(X13,CEILING(MOD(GJ7+3,5.1),1),,,7)="MA")+(OFFSET(X13,CEILING(MOD(GJ7+3,5.1),1),,,7)="CSS")+(OFFSET(X13,CEILING(MOD(GJ7+3,5.1),1),,,7)="CD")+(OFFSET(X13,CEILING(MOD(GJ7+3,5.1),1),,,7)="ECH"))=0,CEILING(MOD(GJ7+3,5.1),1),
IF(SUMPRODUCT((OFFSET(X13,CEILING(MOD(GJ7+4,5.1),1),,,7)="CP")+(OFFSET(X13,CEILING(MOD(GJ7+4,5.1),1),,,7)="FOR")+(OFFSET(X13,CEILING(MOD(GJ7+4,5.1),1),,,7)="CN")+(OFFSET(X13,CEILING(MOD(GJ7+4,5.1),1),,,7)="MA")+(OFFSET(X13,CEILING(MOD(GJ7+4,5.1),1),,,7)="CSS")+(OFFSET(X13,CEILING(MOD(GJ7+4,5.1),1),,,7)="CD")+(OFFSET(X13,CEILING(MOD(GJ7+4,5.1),1),,,7)="ECH"))=0,CEILING(MOD(GJ7+4,5.1),1),
IF(SUMPRODUCT((OFFSET(X13,CEILING(MOD(GJ7+5,5.1),1),,,7)="CP")+(OFFSET(X13,CEILING(MOD(GJ7+5,5.1),1),,,7)="FOR")+(OFFSET(X13,CEILING(MOD(GJ7+5,5.1),1),,,7)="CN")+(OFFSET(X13,CEILING(MOD(GJ7+5,5.1),1),,,7)="MA")+(OFFSET(X13,CEILING(MOD(GJ7+5,5.1),1),,,7)="CSS")+(OFFSET(X13,CEILING(MOD(GJ7+5,5.1),1),,,7)="CD")+(OFFSET(X13,CEILING(MOD(GJ7+5,5.1),1),,,7)="ECH"))=0,CEILING(MOD(GJ7+5,5.1),1)))))))</f>
        <v>3</v>
      </c>
      <c r="GL7" s="23">
        <f t="array" aca="1" ref="GL7" ca="1">IF(WEEKDAY(GL3)&lt;&gt;2,GK7,
IF(SUMPRODUCT((OFFSET(Y13,CEILING(MOD(GK7+1,5.1),1),,,7)="CP")+(OFFSET(Y13,CEILING(MOD(GK7+1,5.1),1),,,7)="FOR")+(OFFSET(Y13,CEILING(MOD(GK7+1,5.1),1),,,7)="CN")+(OFFSET(Y13,CEILING(MOD(GK7+1,5.1),1),,,7)="MA")+(OFFSET(Y13,CEILING(MOD(GK7+1,5.1),1),,,7)="CSS")+(OFFSET(Y13,CEILING(MOD(GK7+1,5.1),1),,,7)="CD")+(OFFSET(Y13,CEILING(MOD(GK7+1,5.1),1),,,7)="ECH"))=0,CEILING(MOD(GK7+1,5.1),1),
IF(SUMPRODUCT((OFFSET(Y13,CEILING(MOD(GK7+2,5.1),1),,,7)="CP")+(OFFSET(Y13,CEILING(MOD(GK7+2,5.1),1),,,7)="FOR")+(OFFSET(Y13,CEILING(MOD(GK7+2,5.1),1),,,7)="CN")+(OFFSET(Y13,CEILING(MOD(GK7+2,5.1),1),,,7)="MA")+(OFFSET(Y13,CEILING(MOD(GK7+2,5.1),1),,,7)="CSS")+(OFFSET(Y13,CEILING(MOD(GK7+2,5.1),1),,,7)="CD")+(OFFSET(Y13,CEILING(MOD(GK7+2,5.1),1),,,7)="ECH"))=0,CEILING(MOD(GK7+2,5.1),1),
IF(SUMPRODUCT((OFFSET(Y13,CEILING(MOD(GK7+3,5.1),1),,,7)="CP")+(OFFSET(Y13,CEILING(MOD(GK7+3,5.1),1),,,7)="FOR")+(OFFSET(Y13,CEILING(MOD(GK7+3,5.1),1),,,7)="CN")+(OFFSET(Y13,CEILING(MOD(GK7+3,5.1),1),,,7)="MA")+(OFFSET(Y13,CEILING(MOD(GK7+3,5.1),1),,,7)="CSS")+(OFFSET(Y13,CEILING(MOD(GK7+3,5.1),1),,,7)="CD")+(OFFSET(Y13,CEILING(MOD(GK7+3,5.1),1),,,7)="ECH"))=0,CEILING(MOD(GK7+3,5.1),1),
IF(SUMPRODUCT((OFFSET(Y13,CEILING(MOD(GK7+4,5.1),1),,,7)="CP")+(OFFSET(Y13,CEILING(MOD(GK7+4,5.1),1),,,7)="FOR")+(OFFSET(Y13,CEILING(MOD(GK7+4,5.1),1),,,7)="CN")+(OFFSET(Y13,CEILING(MOD(GK7+4,5.1),1),,,7)="MA")+(OFFSET(Y13,CEILING(MOD(GK7+4,5.1),1),,,7)="CSS")+(OFFSET(Y13,CEILING(MOD(GK7+4,5.1),1),,,7)="CD")+(OFFSET(Y13,CEILING(MOD(GK7+4,5.1),1),,,7)="ECH"))=0,CEILING(MOD(GK7+4,5.1),1),
IF(SUMPRODUCT((OFFSET(Y13,CEILING(MOD(GK7+5,5.1),1),,,7)="CP")+(OFFSET(Y13,CEILING(MOD(GK7+5,5.1),1),,,7)="FOR")+(OFFSET(Y13,CEILING(MOD(GK7+5,5.1),1),,,7)="CN")+(OFFSET(Y13,CEILING(MOD(GK7+5,5.1),1),,,7)="MA")+(OFFSET(Y13,CEILING(MOD(GK7+5,5.1),1),,,7)="CSS")+(OFFSET(Y13,CEILING(MOD(GK7+5,5.1),1),,,7)="CD")+(OFFSET(Y13,CEILING(MOD(GK7+5,5.1),1),,,7)="ECH"))=0,CEILING(MOD(GK7+5,5.1),1)))))))</f>
        <v>3</v>
      </c>
      <c r="GM7" s="23">
        <f t="array" aca="1" ref="GM7" ca="1">IF(WEEKDAY(GM3)&lt;&gt;2,GL7,
IF(SUMPRODUCT((OFFSET(Z13,CEILING(MOD(GL7+1,5.1),1),,,7)="CP")+(OFFSET(Z13,CEILING(MOD(GL7+1,5.1),1),,,7)="FOR")+(OFFSET(Z13,CEILING(MOD(GL7+1,5.1),1),,,7)="CN")+(OFFSET(Z13,CEILING(MOD(GL7+1,5.1),1),,,7)="MA")+(OFFSET(Z13,CEILING(MOD(GL7+1,5.1),1),,,7)="CSS")+(OFFSET(Z13,CEILING(MOD(GL7+1,5.1),1),,,7)="CD")+(OFFSET(Z13,CEILING(MOD(GL7+1,5.1),1),,,7)="ECH"))=0,CEILING(MOD(GL7+1,5.1),1),
IF(SUMPRODUCT((OFFSET(Z13,CEILING(MOD(GL7+2,5.1),1),,,7)="CP")+(OFFSET(Z13,CEILING(MOD(GL7+2,5.1),1),,,7)="FOR")+(OFFSET(Z13,CEILING(MOD(GL7+2,5.1),1),,,7)="CN")+(OFFSET(Z13,CEILING(MOD(GL7+2,5.1),1),,,7)="MA")+(OFFSET(Z13,CEILING(MOD(GL7+2,5.1),1),,,7)="CSS")+(OFFSET(Z13,CEILING(MOD(GL7+2,5.1),1),,,7)="CD")+(OFFSET(Z13,CEILING(MOD(GL7+2,5.1),1),,,7)="ECH"))=0,CEILING(MOD(GL7+2,5.1),1),
IF(SUMPRODUCT((OFFSET(Z13,CEILING(MOD(GL7+3,5.1),1),,,7)="CP")+(OFFSET(Z13,CEILING(MOD(GL7+3,5.1),1),,,7)="FOR")+(OFFSET(Z13,CEILING(MOD(GL7+3,5.1),1),,,7)="CN")+(OFFSET(Z13,CEILING(MOD(GL7+3,5.1),1),,,7)="MA")+(OFFSET(Z13,CEILING(MOD(GL7+3,5.1),1),,,7)="CSS")+(OFFSET(Z13,CEILING(MOD(GL7+3,5.1),1),,,7)="CD")+(OFFSET(Z13,CEILING(MOD(GL7+3,5.1),1),,,7)="ECH"))=0,CEILING(MOD(GL7+3,5.1),1),
IF(SUMPRODUCT((OFFSET(Z13,CEILING(MOD(GL7+4,5.1),1),,,7)="CP")+(OFFSET(Z13,CEILING(MOD(GL7+4,5.1),1),,,7)="FOR")+(OFFSET(Z13,CEILING(MOD(GL7+4,5.1),1),,,7)="CN")+(OFFSET(Z13,CEILING(MOD(GL7+4,5.1),1),,,7)="MA")+(OFFSET(Z13,CEILING(MOD(GL7+4,5.1),1),,,7)="CSS")+(OFFSET(Z13,CEILING(MOD(GL7+4,5.1),1),,,7)="CD")+(OFFSET(Z13,CEILING(MOD(GL7+4,5.1),1),,,7)="ECH"))=0,CEILING(MOD(GL7+4,5.1),1),
IF(SUMPRODUCT((OFFSET(Z13,CEILING(MOD(GL7+5,5.1),1),,,7)="CP")+(OFFSET(Z13,CEILING(MOD(GL7+5,5.1),1),,,7)="FOR")+(OFFSET(Z13,CEILING(MOD(GL7+5,5.1),1),,,7)="CN")+(OFFSET(Z13,CEILING(MOD(GL7+5,5.1),1),,,7)="MA")+(OFFSET(Z13,CEILING(MOD(GL7+5,5.1),1),,,7)="CSS")+(OFFSET(Z13,CEILING(MOD(GL7+5,5.1),1),,,7)="CD")+(OFFSET(Z13,CEILING(MOD(GL7+5,5.1),1),,,7)="ECH"))=0,CEILING(MOD(GL7+5,5.1),1)))))))</f>
        <v>3</v>
      </c>
      <c r="GN7" s="23">
        <f t="array" aca="1" ref="GN7" ca="1">IF(WEEKDAY(GN3)&lt;&gt;2,GM7,
IF(SUMPRODUCT((OFFSET(AA13,CEILING(MOD(GM7+1,5.1),1),,,7)="CP")+(OFFSET(AA13,CEILING(MOD(GM7+1,5.1),1),,,7)="FOR")+(OFFSET(AA13,CEILING(MOD(GM7+1,5.1),1),,,7)="CN")+(OFFSET(AA13,CEILING(MOD(GM7+1,5.1),1),,,7)="MA")+(OFFSET(AA13,CEILING(MOD(GM7+1,5.1),1),,,7)="CSS")+(OFFSET(AA13,CEILING(MOD(GM7+1,5.1),1),,,7)="CD")+(OFFSET(AA13,CEILING(MOD(GM7+1,5.1),1),,,7)="ECH"))=0,CEILING(MOD(GM7+1,5.1),1),
IF(SUMPRODUCT((OFFSET(AA13,CEILING(MOD(GM7+2,5.1),1),,,7)="CP")+(OFFSET(AA13,CEILING(MOD(GM7+2,5.1),1),,,7)="FOR")+(OFFSET(AA13,CEILING(MOD(GM7+2,5.1),1),,,7)="CN")+(OFFSET(AA13,CEILING(MOD(GM7+2,5.1),1),,,7)="MA")+(OFFSET(AA13,CEILING(MOD(GM7+2,5.1),1),,,7)="CSS")+(OFFSET(AA13,CEILING(MOD(GM7+2,5.1),1),,,7)="CD")+(OFFSET(AA13,CEILING(MOD(GM7+2,5.1),1),,,7)="ECH"))=0,CEILING(MOD(GM7+2,5.1),1),
IF(SUMPRODUCT((OFFSET(AA13,CEILING(MOD(GM7+3,5.1),1),,,7)="CP")+(OFFSET(AA13,CEILING(MOD(GM7+3,5.1),1),,,7)="FOR")+(OFFSET(AA13,CEILING(MOD(GM7+3,5.1),1),,,7)="CN")+(OFFSET(AA13,CEILING(MOD(GM7+3,5.1),1),,,7)="MA")+(OFFSET(AA13,CEILING(MOD(GM7+3,5.1),1),,,7)="CSS")+(OFFSET(AA13,CEILING(MOD(GM7+3,5.1),1),,,7)="CD")+(OFFSET(AA13,CEILING(MOD(GM7+3,5.1),1),,,7)="ECH"))=0,CEILING(MOD(GM7+3,5.1),1),
IF(SUMPRODUCT((OFFSET(AA13,CEILING(MOD(GM7+4,5.1),1),,,7)="CP")+(OFFSET(AA13,CEILING(MOD(GM7+4,5.1),1),,,7)="FOR")+(OFFSET(AA13,CEILING(MOD(GM7+4,5.1),1),,,7)="CN")+(OFFSET(AA13,CEILING(MOD(GM7+4,5.1),1),,,7)="MA")+(OFFSET(AA13,CEILING(MOD(GM7+4,5.1),1),,,7)="CSS")+(OFFSET(AA13,CEILING(MOD(GM7+4,5.1),1),,,7)="CD")+(OFFSET(AA13,CEILING(MOD(GM7+4,5.1),1),,,7)="ECH"))=0,CEILING(MOD(GM7+4,5.1),1),
IF(SUMPRODUCT((OFFSET(AA13,CEILING(MOD(GM7+5,5.1),1),,,7)="CP")+(OFFSET(AA13,CEILING(MOD(GM7+5,5.1),1),,,7)="FOR")+(OFFSET(AA13,CEILING(MOD(GM7+5,5.1),1),,,7)="CN")+(OFFSET(AA13,CEILING(MOD(GM7+5,5.1),1),,,7)="MA")+(OFFSET(AA13,CEILING(MOD(GM7+5,5.1),1),,,7)="CSS")+(OFFSET(AA13,CEILING(MOD(GM7+5,5.1),1),,,7)="CD")+(OFFSET(AA13,CEILING(MOD(GM7+5,5.1),1),,,7)="ECH"))=0,CEILING(MOD(GM7+5,5.1),1)))))))</f>
        <v>3</v>
      </c>
      <c r="GO7" s="23">
        <f t="array" aca="1" ref="GO7" ca="1">IF(WEEKDAY(GO3)&lt;&gt;2,GN7,
IF(SUMPRODUCT((OFFSET(AB13,CEILING(MOD(GN7+1,5.1),1),,,7)="CP")+(OFFSET(AB13,CEILING(MOD(GN7+1,5.1),1),,,7)="FOR")+(OFFSET(AB13,CEILING(MOD(GN7+1,5.1),1),,,7)="CN")+(OFFSET(AB13,CEILING(MOD(GN7+1,5.1),1),,,7)="MA")+(OFFSET(AB13,CEILING(MOD(GN7+1,5.1),1),,,7)="CSS")+(OFFSET(AB13,CEILING(MOD(GN7+1,5.1),1),,,7)="CD")+(OFFSET(AB13,CEILING(MOD(GN7+1,5.1),1),,,7)="ECH"))=0,CEILING(MOD(GN7+1,5.1),1),
IF(SUMPRODUCT((OFFSET(AB13,CEILING(MOD(GN7+2,5.1),1),,,7)="CP")+(OFFSET(AB13,CEILING(MOD(GN7+2,5.1),1),,,7)="FOR")+(OFFSET(AB13,CEILING(MOD(GN7+2,5.1),1),,,7)="CN")+(OFFSET(AB13,CEILING(MOD(GN7+2,5.1),1),,,7)="MA")+(OFFSET(AB13,CEILING(MOD(GN7+2,5.1),1),,,7)="CSS")+(OFFSET(AB13,CEILING(MOD(GN7+2,5.1),1),,,7)="CD")+(OFFSET(AB13,CEILING(MOD(GN7+2,5.1),1),,,7)="ECH"))=0,CEILING(MOD(GN7+2,5.1),1),
IF(SUMPRODUCT((OFFSET(AB13,CEILING(MOD(GN7+3,5.1),1),,,7)="CP")+(OFFSET(AB13,CEILING(MOD(GN7+3,5.1),1),,,7)="FOR")+(OFFSET(AB13,CEILING(MOD(GN7+3,5.1),1),,,7)="CN")+(OFFSET(AB13,CEILING(MOD(GN7+3,5.1),1),,,7)="MA")+(OFFSET(AB13,CEILING(MOD(GN7+3,5.1),1),,,7)="CSS")+(OFFSET(AB13,CEILING(MOD(GN7+3,5.1),1),,,7)="CD")+(OFFSET(AB13,CEILING(MOD(GN7+3,5.1),1),,,7)="ECH"))=0,CEILING(MOD(GN7+3,5.1),1),
IF(SUMPRODUCT((OFFSET(AB13,CEILING(MOD(GN7+4,5.1),1),,,7)="CP")+(OFFSET(AB13,CEILING(MOD(GN7+4,5.1),1),,,7)="FOR")+(OFFSET(AB13,CEILING(MOD(GN7+4,5.1),1),,,7)="CN")+(OFFSET(AB13,CEILING(MOD(GN7+4,5.1),1),,,7)="MA")+(OFFSET(AB13,CEILING(MOD(GN7+4,5.1),1),,,7)="CSS")+(OFFSET(AB13,CEILING(MOD(GN7+4,5.1),1),,,7)="CD")+(OFFSET(AB13,CEILING(MOD(GN7+4,5.1),1),,,7)="ECH"))=0,CEILING(MOD(GN7+4,5.1),1),
IF(SUMPRODUCT((OFFSET(AB13,CEILING(MOD(GN7+5,5.1),1),,,7)="CP")+(OFFSET(AB13,CEILING(MOD(GN7+5,5.1),1),,,7)="FOR")+(OFFSET(AB13,CEILING(MOD(GN7+5,5.1),1),,,7)="CN")+(OFFSET(AB13,CEILING(MOD(GN7+5,5.1),1),,,7)="MA")+(OFFSET(AB13,CEILING(MOD(GN7+5,5.1),1),,,7)="CSS")+(OFFSET(AB13,CEILING(MOD(GN7+5,5.1),1),,,7)="CD")+(OFFSET(AB13,CEILING(MOD(GN7+5,5.1),1),,,7)="ECH"))=0,CEILING(MOD(GN7+5,5.1),1)))))))</f>
        <v>3</v>
      </c>
      <c r="GP7" s="23">
        <f t="array" aca="1" ref="GP7" ca="1">IF(WEEKDAY(GP3)&lt;&gt;2,GO7,
IF(SUMPRODUCT((OFFSET(AC13,CEILING(MOD(GO7+1,5.1),1),,,7)="CP")+(OFFSET(AC13,CEILING(MOD(GO7+1,5.1),1),,,7)="FOR")+(OFFSET(AC13,CEILING(MOD(GO7+1,5.1),1),,,7)="CN")+(OFFSET(AC13,CEILING(MOD(GO7+1,5.1),1),,,7)="MA")+(OFFSET(AC13,CEILING(MOD(GO7+1,5.1),1),,,7)="CSS")+(OFFSET(AC13,CEILING(MOD(GO7+1,5.1),1),,,7)="CD")+(OFFSET(AC13,CEILING(MOD(GO7+1,5.1),1),,,7)="ECH"))=0,CEILING(MOD(GO7+1,5.1),1),
IF(SUMPRODUCT((OFFSET(AC13,CEILING(MOD(GO7+2,5.1),1),,,7)="CP")+(OFFSET(AC13,CEILING(MOD(GO7+2,5.1),1),,,7)="FOR")+(OFFSET(AC13,CEILING(MOD(GO7+2,5.1),1),,,7)="CN")+(OFFSET(AC13,CEILING(MOD(GO7+2,5.1),1),,,7)="MA")+(OFFSET(AC13,CEILING(MOD(GO7+2,5.1),1),,,7)="CSS")+(OFFSET(AC13,CEILING(MOD(GO7+2,5.1),1),,,7)="CD")+(OFFSET(AC13,CEILING(MOD(GO7+2,5.1),1),,,7)="ECH"))=0,CEILING(MOD(GO7+2,5.1),1),
IF(SUMPRODUCT((OFFSET(AC13,CEILING(MOD(GO7+3,5.1),1),,,7)="CP")+(OFFSET(AC13,CEILING(MOD(GO7+3,5.1),1),,,7)="FOR")+(OFFSET(AC13,CEILING(MOD(GO7+3,5.1),1),,,7)="CN")+(OFFSET(AC13,CEILING(MOD(GO7+3,5.1),1),,,7)="MA")+(OFFSET(AC13,CEILING(MOD(GO7+3,5.1),1),,,7)="CSS")+(OFFSET(AC13,CEILING(MOD(GO7+3,5.1),1),,,7)="CD")+(OFFSET(AC13,CEILING(MOD(GO7+3,5.1),1),,,7)="ECH"))=0,CEILING(MOD(GO7+3,5.1),1),
IF(SUMPRODUCT((OFFSET(AC13,CEILING(MOD(GO7+4,5.1),1),,,7)="CP")+(OFFSET(AC13,CEILING(MOD(GO7+4,5.1),1),,,7)="FOR")+(OFFSET(AC13,CEILING(MOD(GO7+4,5.1),1),,,7)="CN")+(OFFSET(AC13,CEILING(MOD(GO7+4,5.1),1),,,7)="MA")+(OFFSET(AC13,CEILING(MOD(GO7+4,5.1),1),,,7)="CSS")+(OFFSET(AC13,CEILING(MOD(GO7+4,5.1),1),,,7)="CD")+(OFFSET(AC13,CEILING(MOD(GO7+4,5.1),1),,,7)="ECH"))=0,CEILING(MOD(GO7+4,5.1),1),
IF(SUMPRODUCT((OFFSET(AC13,CEILING(MOD(GO7+5,5.1),1),,,7)="CP")+(OFFSET(AC13,CEILING(MOD(GO7+5,5.1),1),,,7)="FOR")+(OFFSET(AC13,CEILING(MOD(GO7+5,5.1),1),,,7)="CN")+(OFFSET(AC13,CEILING(MOD(GO7+5,5.1),1),,,7)="MA")+(OFFSET(AC13,CEILING(MOD(GO7+5,5.1),1),,,7)="CSS")+(OFFSET(AC13,CEILING(MOD(GO7+5,5.1),1),,,7)="CD")+(OFFSET(AC13,CEILING(MOD(GO7+5,5.1),1),,,7)="ECH"))=0,CEILING(MOD(GO7+5,5.1),1)))))))</f>
        <v>4</v>
      </c>
      <c r="GQ7" s="23">
        <f t="array" aca="1" ref="GQ7" ca="1">IF(WEEKDAY(GQ3)&lt;&gt;2,GP7,
IF(SUMPRODUCT((OFFSET(AD13,CEILING(MOD(GP7+1,5.1),1),,,7)="CP")+(OFFSET(AD13,CEILING(MOD(GP7+1,5.1),1),,,7)="FOR")+(OFFSET(AD13,CEILING(MOD(GP7+1,5.1),1),,,7)="CN")+(OFFSET(AD13,CEILING(MOD(GP7+1,5.1),1),,,7)="MA")+(OFFSET(AD13,CEILING(MOD(GP7+1,5.1),1),,,7)="CSS")+(OFFSET(AD13,CEILING(MOD(GP7+1,5.1),1),,,7)="CD")+(OFFSET(AD13,CEILING(MOD(GP7+1,5.1),1),,,7)="ECH"))=0,CEILING(MOD(GP7+1,5.1),1),
IF(SUMPRODUCT((OFFSET(AD13,CEILING(MOD(GP7+2,5.1),1),,,7)="CP")+(OFFSET(AD13,CEILING(MOD(GP7+2,5.1),1),,,7)="FOR")+(OFFSET(AD13,CEILING(MOD(GP7+2,5.1),1),,,7)="CN")+(OFFSET(AD13,CEILING(MOD(GP7+2,5.1),1),,,7)="MA")+(OFFSET(AD13,CEILING(MOD(GP7+2,5.1),1),,,7)="CSS")+(OFFSET(AD13,CEILING(MOD(GP7+2,5.1),1),,,7)="CD")+(OFFSET(AD13,CEILING(MOD(GP7+2,5.1),1),,,7)="ECH"))=0,CEILING(MOD(GP7+2,5.1),1),
IF(SUMPRODUCT((OFFSET(AD13,CEILING(MOD(GP7+3,5.1),1),,,7)="CP")+(OFFSET(AD13,CEILING(MOD(GP7+3,5.1),1),,,7)="FOR")+(OFFSET(AD13,CEILING(MOD(GP7+3,5.1),1),,,7)="CN")+(OFFSET(AD13,CEILING(MOD(GP7+3,5.1),1),,,7)="MA")+(OFFSET(AD13,CEILING(MOD(GP7+3,5.1),1),,,7)="CSS")+(OFFSET(AD13,CEILING(MOD(GP7+3,5.1),1),,,7)="CD")+(OFFSET(AD13,CEILING(MOD(GP7+3,5.1),1),,,7)="ECH"))=0,CEILING(MOD(GP7+3,5.1),1),
IF(SUMPRODUCT((OFFSET(AD13,CEILING(MOD(GP7+4,5.1),1),,,7)="CP")+(OFFSET(AD13,CEILING(MOD(GP7+4,5.1),1),,,7)="FOR")+(OFFSET(AD13,CEILING(MOD(GP7+4,5.1),1),,,7)="CN")+(OFFSET(AD13,CEILING(MOD(GP7+4,5.1),1),,,7)="MA")+(OFFSET(AD13,CEILING(MOD(GP7+4,5.1),1),,,7)="CSS")+(OFFSET(AD13,CEILING(MOD(GP7+4,5.1),1),,,7)="CD")+(OFFSET(AD13,CEILING(MOD(GP7+4,5.1),1),,,7)="ECH"))=0,CEILING(MOD(GP7+4,5.1),1),
IF(SUMPRODUCT((OFFSET(AD13,CEILING(MOD(GP7+5,5.1),1),,,7)="CP")+(OFFSET(AD13,CEILING(MOD(GP7+5,5.1),1),,,7)="FOR")+(OFFSET(AD13,CEILING(MOD(GP7+5,5.1),1),,,7)="CN")+(OFFSET(AD13,CEILING(MOD(GP7+5,5.1),1),,,7)="MA")+(OFFSET(AD13,CEILING(MOD(GP7+5,5.1),1),,,7)="CSS")+(OFFSET(AD13,CEILING(MOD(GP7+5,5.1),1),,,7)="CD")+(OFFSET(AD13,CEILING(MOD(GP7+5,5.1),1),,,7)="ECH"))=0,CEILING(MOD(GP7+5,5.1),1)))))))</f>
        <v>4</v>
      </c>
      <c r="GR7" s="23">
        <f t="array" aca="1" ref="GR7" ca="1">IF(WEEKDAY(GR3)&lt;&gt;2,GQ7,
IF(SUMPRODUCT((OFFSET(AE13,CEILING(MOD(GQ7+1,5.1),1),,,7)="CP")+(OFFSET(AE13,CEILING(MOD(GQ7+1,5.1),1),,,7)="FOR")+(OFFSET(AE13,CEILING(MOD(GQ7+1,5.1),1),,,7)="CN")+(OFFSET(AE13,CEILING(MOD(GQ7+1,5.1),1),,,7)="MA")+(OFFSET(AE13,CEILING(MOD(GQ7+1,5.1),1),,,7)="CSS")+(OFFSET(AE13,CEILING(MOD(GQ7+1,5.1),1),,,7)="CD")+(OFFSET(AE13,CEILING(MOD(GQ7+1,5.1),1),,,7)="ECH"))=0,CEILING(MOD(GQ7+1,5.1),1),
IF(SUMPRODUCT((OFFSET(AE13,CEILING(MOD(GQ7+2,5.1),1),,,7)="CP")+(OFFSET(AE13,CEILING(MOD(GQ7+2,5.1),1),,,7)="FOR")+(OFFSET(AE13,CEILING(MOD(GQ7+2,5.1),1),,,7)="CN")+(OFFSET(AE13,CEILING(MOD(GQ7+2,5.1),1),,,7)="MA")+(OFFSET(AE13,CEILING(MOD(GQ7+2,5.1),1),,,7)="CSS")+(OFFSET(AE13,CEILING(MOD(GQ7+2,5.1),1),,,7)="CD")+(OFFSET(AE13,CEILING(MOD(GQ7+2,5.1),1),,,7)="ECH"))=0,CEILING(MOD(GQ7+2,5.1),1),
IF(SUMPRODUCT((OFFSET(AE13,CEILING(MOD(GQ7+3,5.1),1),,,7)="CP")+(OFFSET(AE13,CEILING(MOD(GQ7+3,5.1),1),,,7)="FOR")+(OFFSET(AE13,CEILING(MOD(GQ7+3,5.1),1),,,7)="CN")+(OFFSET(AE13,CEILING(MOD(GQ7+3,5.1),1),,,7)="MA")+(OFFSET(AE13,CEILING(MOD(GQ7+3,5.1),1),,,7)="CSS")+(OFFSET(AE13,CEILING(MOD(GQ7+3,5.1),1),,,7)="CD")+(OFFSET(AE13,CEILING(MOD(GQ7+3,5.1),1),,,7)="ECH"))=0,CEILING(MOD(GQ7+3,5.1),1),
IF(SUMPRODUCT((OFFSET(AE13,CEILING(MOD(GQ7+4,5.1),1),,,7)="CP")+(OFFSET(AE13,CEILING(MOD(GQ7+4,5.1),1),,,7)="FOR")+(OFFSET(AE13,CEILING(MOD(GQ7+4,5.1),1),,,7)="CN")+(OFFSET(AE13,CEILING(MOD(GQ7+4,5.1),1),,,7)="MA")+(OFFSET(AE13,CEILING(MOD(GQ7+4,5.1),1),,,7)="CSS")+(OFFSET(AE13,CEILING(MOD(GQ7+4,5.1),1),,,7)="CD")+(OFFSET(AE13,CEILING(MOD(GQ7+4,5.1),1),,,7)="ECH"))=0,CEILING(MOD(GQ7+4,5.1),1),
IF(SUMPRODUCT((OFFSET(AE13,CEILING(MOD(GQ7+5,5.1),1),,,7)="CP")+(OFFSET(AE13,CEILING(MOD(GQ7+5,5.1),1),,,7)="FOR")+(OFFSET(AE13,CEILING(MOD(GQ7+5,5.1),1),,,7)="CN")+(OFFSET(AE13,CEILING(MOD(GQ7+5,5.1),1),,,7)="MA")+(OFFSET(AE13,CEILING(MOD(GQ7+5,5.1),1),,,7)="CSS")+(OFFSET(AE13,CEILING(MOD(GQ7+5,5.1),1),,,7)="CD")+(OFFSET(AE13,CEILING(MOD(GQ7+5,5.1),1),,,7)="ECH"))=0,CEILING(MOD(GQ7+5,5.1),1)))))))</f>
        <v>4</v>
      </c>
      <c r="GS7" s="23">
        <f t="array" aca="1" ref="GS7" ca="1">IF(WEEKDAY(GS3)&lt;&gt;2,GR7,
IF(SUMPRODUCT((OFFSET(AF13,CEILING(MOD(GR7+1,5.1),1),,,7)="CP")+(OFFSET(AF13,CEILING(MOD(GR7+1,5.1),1),,,7)="FOR")+(OFFSET(AF13,CEILING(MOD(GR7+1,5.1),1),,,7)="CN")+(OFFSET(AF13,CEILING(MOD(GR7+1,5.1),1),,,7)="MA")+(OFFSET(AF13,CEILING(MOD(GR7+1,5.1),1),,,7)="CSS")+(OFFSET(AF13,CEILING(MOD(GR7+1,5.1),1),,,7)="CD")+(OFFSET(AF13,CEILING(MOD(GR7+1,5.1),1),,,7)="ECH"))=0,CEILING(MOD(GR7+1,5.1),1),
IF(SUMPRODUCT((OFFSET(AF13,CEILING(MOD(GR7+2,5.1),1),,,7)="CP")+(OFFSET(AF13,CEILING(MOD(GR7+2,5.1),1),,,7)="FOR")+(OFFSET(AF13,CEILING(MOD(GR7+2,5.1),1),,,7)="CN")+(OFFSET(AF13,CEILING(MOD(GR7+2,5.1),1),,,7)="MA")+(OFFSET(AF13,CEILING(MOD(GR7+2,5.1),1),,,7)="CSS")+(OFFSET(AF13,CEILING(MOD(GR7+2,5.1),1),,,7)="CD")+(OFFSET(AF13,CEILING(MOD(GR7+2,5.1),1),,,7)="ECH"))=0,CEILING(MOD(GR7+2,5.1),1),
IF(SUMPRODUCT((OFFSET(AF13,CEILING(MOD(GR7+3,5.1),1),,,7)="CP")+(OFFSET(AF13,CEILING(MOD(GR7+3,5.1),1),,,7)="FOR")+(OFFSET(AF13,CEILING(MOD(GR7+3,5.1),1),,,7)="CN")+(OFFSET(AF13,CEILING(MOD(GR7+3,5.1),1),,,7)="MA")+(OFFSET(AF13,CEILING(MOD(GR7+3,5.1),1),,,7)="CSS")+(OFFSET(AF13,CEILING(MOD(GR7+3,5.1),1),,,7)="CD")+(OFFSET(AF13,CEILING(MOD(GR7+3,5.1),1),,,7)="ECH"))=0,CEILING(MOD(GR7+3,5.1),1),
IF(SUMPRODUCT((OFFSET(AF13,CEILING(MOD(GR7+4,5.1),1),,,7)="CP")+(OFFSET(AF13,CEILING(MOD(GR7+4,5.1),1),,,7)="FOR")+(OFFSET(AF13,CEILING(MOD(GR7+4,5.1),1),,,7)="CN")+(OFFSET(AF13,CEILING(MOD(GR7+4,5.1),1),,,7)="MA")+(OFFSET(AF13,CEILING(MOD(GR7+4,5.1),1),,,7)="CSS")+(OFFSET(AF13,CEILING(MOD(GR7+4,5.1),1),,,7)="CD")+(OFFSET(AF13,CEILING(MOD(GR7+4,5.1),1),,,7)="ECH"))=0,CEILING(MOD(GR7+4,5.1),1),
IF(SUMPRODUCT((OFFSET(AF13,CEILING(MOD(GR7+5,5.1),1),,,7)="CP")+(OFFSET(AF13,CEILING(MOD(GR7+5,5.1),1),,,7)="FOR")+(OFFSET(AF13,CEILING(MOD(GR7+5,5.1),1),,,7)="CN")+(OFFSET(AF13,CEILING(MOD(GR7+5,5.1),1),,,7)="MA")+(OFFSET(AF13,CEILING(MOD(GR7+5,5.1),1),,,7)="CSS")+(OFFSET(AF13,CEILING(MOD(GR7+5,5.1),1),,,7)="CD")+(OFFSET(AF13,CEILING(MOD(GR7+5,5.1),1),,,7)="ECH"))=0,CEILING(MOD(GR7+5,5.1),1)))))))</f>
        <v>4</v>
      </c>
      <c r="GT7" s="23">
        <f t="array" aca="1" ref="GT7" ca="1">IF(WEEKDAY(GT3)&lt;&gt;2,GS7,
IF(SUMPRODUCT((OFFSET(AG13,CEILING(MOD(GS7+1,5.1),1),,,7)="CP")+(OFFSET(AG13,CEILING(MOD(GS7+1,5.1),1),,,7)="FOR")+(OFFSET(AG13,CEILING(MOD(GS7+1,5.1),1),,,7)="CN")+(OFFSET(AG13,CEILING(MOD(GS7+1,5.1),1),,,7)="MA")+(OFFSET(AG13,CEILING(MOD(GS7+1,5.1),1),,,7)="CSS")+(OFFSET(AG13,CEILING(MOD(GS7+1,5.1),1),,,7)="CD")+(OFFSET(AG13,CEILING(MOD(GS7+1,5.1),1),,,7)="ECH"))=0,CEILING(MOD(GS7+1,5.1),1),
IF(SUMPRODUCT((OFFSET(AG13,CEILING(MOD(GS7+2,5.1),1),,,7)="CP")+(OFFSET(AG13,CEILING(MOD(GS7+2,5.1),1),,,7)="FOR")+(OFFSET(AG13,CEILING(MOD(GS7+2,5.1),1),,,7)="CN")+(OFFSET(AG13,CEILING(MOD(GS7+2,5.1),1),,,7)="MA")+(OFFSET(AG13,CEILING(MOD(GS7+2,5.1),1),,,7)="CSS")+(OFFSET(AG13,CEILING(MOD(GS7+2,5.1),1),,,7)="CD")+(OFFSET(AG13,CEILING(MOD(GS7+2,5.1),1),,,7)="ECH"))=0,CEILING(MOD(GS7+2,5.1),1),
IF(SUMPRODUCT((OFFSET(AG13,CEILING(MOD(GS7+3,5.1),1),,,7)="CP")+(OFFSET(AG13,CEILING(MOD(GS7+3,5.1),1),,,7)="FOR")+(OFFSET(AG13,CEILING(MOD(GS7+3,5.1),1),,,7)="CN")+(OFFSET(AG13,CEILING(MOD(GS7+3,5.1),1),,,7)="MA")+(OFFSET(AG13,CEILING(MOD(GS7+3,5.1),1),,,7)="CSS")+(OFFSET(AG13,CEILING(MOD(GS7+3,5.1),1),,,7)="CD")+(OFFSET(AG13,CEILING(MOD(GS7+3,5.1),1),,,7)="ECH"))=0,CEILING(MOD(GS7+3,5.1),1),
IF(SUMPRODUCT((OFFSET(AG13,CEILING(MOD(GS7+4,5.1),1),,,7)="CP")+(OFFSET(AG13,CEILING(MOD(GS7+4,5.1),1),,,7)="FOR")+(OFFSET(AG13,CEILING(MOD(GS7+4,5.1),1),,,7)="CN")+(OFFSET(AG13,CEILING(MOD(GS7+4,5.1),1),,,7)="MA")+(OFFSET(AG13,CEILING(MOD(GS7+4,5.1),1),,,7)="CSS")+(OFFSET(AG13,CEILING(MOD(GS7+4,5.1),1),,,7)="CD")+(OFFSET(AG13,CEILING(MOD(GS7+4,5.1),1),,,7)="ECH"))=0,CEILING(MOD(GS7+4,5.1),1),
IF(SUMPRODUCT((OFFSET(AG13,CEILING(MOD(GS7+5,5.1),1),,,7)="CP")+(OFFSET(AG13,CEILING(MOD(GS7+5,5.1),1),,,7)="FOR")+(OFFSET(AG13,CEILING(MOD(GS7+5,5.1),1),,,7)="CN")+(OFFSET(AG13,CEILING(MOD(GS7+5,5.1),1),,,7)="MA")+(OFFSET(AG13,CEILING(MOD(GS7+5,5.1),1),,,7)="CSS")+(OFFSET(AG13,CEILING(MOD(GS7+5,5.1),1),,,7)="CD")+(OFFSET(AG13,CEILING(MOD(GS7+5,5.1),1),,,7)="ECH"))=0,CEILING(MOD(GS7+5,5.1),1)))))))</f>
        <v>4</v>
      </c>
      <c r="GU7" s="23">
        <f t="array" aca="1" ref="GU7" ca="1">IF(WEEKDAY(GU3)&lt;&gt;2,GT7,
IF(SUMPRODUCT((OFFSET(AH13,CEILING(MOD(GT7+1,5.1),1),,,7)="CP")+(OFFSET(AH13,CEILING(MOD(GT7+1,5.1),1),,,7)="FOR")+(OFFSET(AH13,CEILING(MOD(GT7+1,5.1),1),,,7)="CN")+(OFFSET(AH13,CEILING(MOD(GT7+1,5.1),1),,,7)="MA")+(OFFSET(AH13,CEILING(MOD(GT7+1,5.1),1),,,7)="CSS")+(OFFSET(AH13,CEILING(MOD(GT7+1,5.1),1),,,7)="CD")+(OFFSET(AH13,CEILING(MOD(GT7+1,5.1),1),,,7)="ECH"))=0,CEILING(MOD(GT7+1,5.1),1),
IF(SUMPRODUCT((OFFSET(AH13,CEILING(MOD(GT7+2,5.1),1),,,7)="CP")+(OFFSET(AH13,CEILING(MOD(GT7+2,5.1),1),,,7)="FOR")+(OFFSET(AH13,CEILING(MOD(GT7+2,5.1),1),,,7)="CN")+(OFFSET(AH13,CEILING(MOD(GT7+2,5.1),1),,,7)="MA")+(OFFSET(AH13,CEILING(MOD(GT7+2,5.1),1),,,7)="CSS")+(OFFSET(AH13,CEILING(MOD(GT7+2,5.1),1),,,7)="CD")+(OFFSET(AH13,CEILING(MOD(GT7+2,5.1),1),,,7)="ECH"))=0,CEILING(MOD(GT7+2,5.1),1),
IF(SUMPRODUCT((OFFSET(AH13,CEILING(MOD(GT7+3,5.1),1),,,7)="CP")+(OFFSET(AH13,CEILING(MOD(GT7+3,5.1),1),,,7)="FOR")+(OFFSET(AH13,CEILING(MOD(GT7+3,5.1),1),,,7)="CN")+(OFFSET(AH13,CEILING(MOD(GT7+3,5.1),1),,,7)="MA")+(OFFSET(AH13,CEILING(MOD(GT7+3,5.1),1),,,7)="CSS")+(OFFSET(AH13,CEILING(MOD(GT7+3,5.1),1),,,7)="CD")+(OFFSET(AH13,CEILING(MOD(GT7+3,5.1),1),,,7)="ECH"))=0,CEILING(MOD(GT7+3,5.1),1),
IF(SUMPRODUCT((OFFSET(AH13,CEILING(MOD(GT7+4,5.1),1),,,7)="CP")+(OFFSET(AH13,CEILING(MOD(GT7+4,5.1),1),,,7)="FOR")+(OFFSET(AH13,CEILING(MOD(GT7+4,5.1),1),,,7)="CN")+(OFFSET(AH13,CEILING(MOD(GT7+4,5.1),1),,,7)="MA")+(OFFSET(AH13,CEILING(MOD(GT7+4,5.1),1),,,7)="CSS")+(OFFSET(AH13,CEILING(MOD(GT7+4,5.1),1),,,7)="CD")+(OFFSET(AH13,CEILING(MOD(GT7+4,5.1),1),,,7)="ECH"))=0,CEILING(MOD(GT7+4,5.1),1),
IF(SUMPRODUCT((OFFSET(AH13,CEILING(MOD(GT7+5,5.1),1),,,7)="CP")+(OFFSET(AH13,CEILING(MOD(GT7+5,5.1),1),,,7)="FOR")+(OFFSET(AH13,CEILING(MOD(GT7+5,5.1),1),,,7)="CN")+(OFFSET(AH13,CEILING(MOD(GT7+5,5.1),1),,,7)="MA")+(OFFSET(AH13,CEILING(MOD(GT7+5,5.1),1),,,7)="CSS")+(OFFSET(AH13,CEILING(MOD(GT7+5,5.1),1),,,7)="CD")+(OFFSET(AH13,CEILING(MOD(GT7+5,5.1),1),,,7)="ECH"))=0,CEILING(MOD(GT7+5,5.1),1)))))))</f>
        <v>4</v>
      </c>
      <c r="GV7" s="23">
        <f t="array" aca="1" ref="GV7" ca="1">IF(WEEKDAY(GV3)&lt;&gt;2,GU7,
IF(SUMPRODUCT((OFFSET(AQ13,CEILING(MOD(GU7+1,5.1),1),,,7)="CP")+(OFFSET(AQ13,CEILING(MOD(GU7+1,5.1),1),,,7)="FOR")+(OFFSET(AQ13,CEILING(MOD(GU7+1,5.1),1),,,7)="CN")+(OFFSET(AQ13,CEILING(MOD(GU7+1,5.1),1),,,7)="MA")+(OFFSET(AQ13,CEILING(MOD(GU7+1,5.1),1),,,7)="CSS")+(OFFSET(AQ13,CEILING(MOD(GU7+1,5.1),1),,,7)="CD")+(OFFSET(AQ13,CEILING(MOD(GU7+1,5.1),1),,,7)="ECH"))=0,CEILING(MOD(GU7+1,5.1),1),
IF(SUMPRODUCT((OFFSET(AQ13,CEILING(MOD(GU7+2,5.1),1),,,7)="CP")+(OFFSET(AQ13,CEILING(MOD(GU7+2,5.1),1),,,7)="FOR")+(OFFSET(AQ13,CEILING(MOD(GU7+2,5.1),1),,,7)="CN")+(OFFSET(AQ13,CEILING(MOD(GU7+2,5.1),1),,,7)="MA")+(OFFSET(AQ13,CEILING(MOD(GU7+2,5.1),1),,,7)="CSS")+(OFFSET(AQ13,CEILING(MOD(GU7+2,5.1),1),,,7)="CD")+(OFFSET(AQ13,CEILING(MOD(GU7+2,5.1),1),,,7)="ECH"))=0,CEILING(MOD(GU7+2,5.1),1),
IF(SUMPRODUCT((OFFSET(AQ13,CEILING(MOD(GU7+3,5.1),1),,,7)="CP")+(OFFSET(AQ13,CEILING(MOD(GU7+3,5.1),1),,,7)="FOR")+(OFFSET(AQ13,CEILING(MOD(GU7+3,5.1),1),,,7)="CN")+(OFFSET(AQ13,CEILING(MOD(GU7+3,5.1),1),,,7)="MA")+(OFFSET(AQ13,CEILING(MOD(GU7+3,5.1),1),,,7)="CSS")+(OFFSET(AQ13,CEILING(MOD(GU7+3,5.1),1),,,7)="CD")+(OFFSET(AQ13,CEILING(MOD(GU7+3,5.1),1),,,7)="ECH"))=0,CEILING(MOD(GU7+3,5.1),1),
IF(SUMPRODUCT((OFFSET(AQ13,CEILING(MOD(GU7+4,5.1),1),,,7)="CP")+(OFFSET(AQ13,CEILING(MOD(GU7+4,5.1),1),,,7)="FOR")+(OFFSET(AQ13,CEILING(MOD(GU7+4,5.1),1),,,7)="CN")+(OFFSET(AQ13,CEILING(MOD(GU7+4,5.1),1),,,7)="MA")+(OFFSET(AQ13,CEILING(MOD(GU7+4,5.1),1),,,7)="CSS")+(OFFSET(AQ13,CEILING(MOD(GU7+4,5.1),1),,,7)="CD")+(OFFSET(AQ13,CEILING(MOD(GU7+4,5.1),1),,,7)="ECH"))=0,CEILING(MOD(GU7+4,5.1),1),
IF(SUMPRODUCT((OFFSET(AQ13,CEILING(MOD(GU7+5,5.1),1),,,7)="CP")+(OFFSET(AQ13,CEILING(MOD(GU7+5,5.1),1),,,7)="FOR")+(OFFSET(AQ13,CEILING(MOD(GU7+5,5.1),1),,,7)="CN")+(OFFSET(AQ13,CEILING(MOD(GU7+5,5.1),1),,,7)="MA")+(OFFSET(AQ13,CEILING(MOD(GU7+5,5.1),1),,,7)="CSS")+(OFFSET(AQ13,CEILING(MOD(GU7+5,5.1),1),,,7)="CD")+(OFFSET(AQ13,CEILING(MOD(GU7+5,5.1),1),,,7)="ECH"))=0,CEILING(MOD(GU7+5,5.1),1)))))))</f>
        <v>4</v>
      </c>
      <c r="GW7" s="23">
        <f t="array" aca="1" ref="GW7" ca="1">IF(WEEKDAY(GW3)&lt;&gt;2,GV7,
IF(SUMPRODUCT((OFFSET(AR13,CEILING(MOD(GV7+1,5.1),1),,,7)="CP")+(OFFSET(AR13,CEILING(MOD(GV7+1,5.1),1),,,7)="FOR")+(OFFSET(AR13,CEILING(MOD(GV7+1,5.1),1),,,7)="CN")+(OFFSET(AR13,CEILING(MOD(GV7+1,5.1),1),,,7)="MA")+(OFFSET(AR13,CEILING(MOD(GV7+1,5.1),1),,,7)="CSS")+(OFFSET(AR13,CEILING(MOD(GV7+1,5.1),1),,,7)="CD")+(OFFSET(AR13,CEILING(MOD(GV7+1,5.1),1),,,7)="ECH"))=0,CEILING(MOD(GV7+1,5.1),1),
IF(SUMPRODUCT((OFFSET(AR13,CEILING(MOD(GV7+2,5.1),1),,,7)="CP")+(OFFSET(AR13,CEILING(MOD(GV7+2,5.1),1),,,7)="FOR")+(OFFSET(AR13,CEILING(MOD(GV7+2,5.1),1),,,7)="CN")+(OFFSET(AR13,CEILING(MOD(GV7+2,5.1),1),,,7)="MA")+(OFFSET(AR13,CEILING(MOD(GV7+2,5.1),1),,,7)="CSS")+(OFFSET(AR13,CEILING(MOD(GV7+2,5.1),1),,,7)="CD")+(OFFSET(AR13,CEILING(MOD(GV7+2,5.1),1),,,7)="ECH"))=0,CEILING(MOD(GV7+2,5.1),1),
IF(SUMPRODUCT((OFFSET(AR13,CEILING(MOD(GV7+3,5.1),1),,,7)="CP")+(OFFSET(AR13,CEILING(MOD(GV7+3,5.1),1),,,7)="FOR")+(OFFSET(AR13,CEILING(MOD(GV7+3,5.1),1),,,7)="CN")+(OFFSET(AR13,CEILING(MOD(GV7+3,5.1),1),,,7)="MA")+(OFFSET(AR13,CEILING(MOD(GV7+3,5.1),1),,,7)="CSS")+(OFFSET(AR13,CEILING(MOD(GV7+3,5.1),1),,,7)="CD")+(OFFSET(AR13,CEILING(MOD(GV7+3,5.1),1),,,7)="ECH"))=0,CEILING(MOD(GV7+3,5.1),1),
IF(SUMPRODUCT((OFFSET(AR13,CEILING(MOD(GV7+4,5.1),1),,,7)="CP")+(OFFSET(AR13,CEILING(MOD(GV7+4,5.1),1),,,7)="FOR")+(OFFSET(AR13,CEILING(MOD(GV7+4,5.1),1),,,7)="CN")+(OFFSET(AR13,CEILING(MOD(GV7+4,5.1),1),,,7)="MA")+(OFFSET(AR13,CEILING(MOD(GV7+4,5.1),1),,,7)="CSS")+(OFFSET(AR13,CEILING(MOD(GV7+4,5.1),1),,,7)="CD")+(OFFSET(AR13,CEILING(MOD(GV7+4,5.1),1),,,7)="ECH"))=0,CEILING(MOD(GV7+4,5.1),1),
IF(SUMPRODUCT((OFFSET(AR13,CEILING(MOD(GV7+5,5.1),1),,,7)="CP")+(OFFSET(AR13,CEILING(MOD(GV7+5,5.1),1),,,7)="FOR")+(OFFSET(AR13,CEILING(MOD(GV7+5,5.1),1),,,7)="CN")+(OFFSET(AR13,CEILING(MOD(GV7+5,5.1),1),,,7)="MA")+(OFFSET(AR13,CEILING(MOD(GV7+5,5.1),1),,,7)="CSS")+(OFFSET(AR13,CEILING(MOD(GV7+5,5.1),1),,,7)="CD")+(OFFSET(AR13,CEILING(MOD(GV7+5,5.1),1),,,7)="ECH"))=0,CEILING(MOD(GV7+5,5.1),1)))))))</f>
        <v>5</v>
      </c>
      <c r="GX7" s="23">
        <f t="array" aca="1" ref="GX7" ca="1">IF(WEEKDAY(GX3)&lt;&gt;2,GW7,
IF(SUMPRODUCT((OFFSET(AS13,CEILING(MOD(GW7+1,5.1),1),,,7)="CP")+(OFFSET(AS13,CEILING(MOD(GW7+1,5.1),1),,,7)="FOR")+(OFFSET(AS13,CEILING(MOD(GW7+1,5.1),1),,,7)="CN")+(OFFSET(AS13,CEILING(MOD(GW7+1,5.1),1),,,7)="MA")+(OFFSET(AS13,CEILING(MOD(GW7+1,5.1),1),,,7)="CSS")+(OFFSET(AS13,CEILING(MOD(GW7+1,5.1),1),,,7)="CD")+(OFFSET(AS13,CEILING(MOD(GW7+1,5.1),1),,,7)="ECH"))=0,CEILING(MOD(GW7+1,5.1),1),
IF(SUMPRODUCT((OFFSET(AS13,CEILING(MOD(GW7+2,5.1),1),,,7)="CP")+(OFFSET(AS13,CEILING(MOD(GW7+2,5.1),1),,,7)="FOR")+(OFFSET(AS13,CEILING(MOD(GW7+2,5.1),1),,,7)="CN")+(OFFSET(AS13,CEILING(MOD(GW7+2,5.1),1),,,7)="MA")+(OFFSET(AS13,CEILING(MOD(GW7+2,5.1),1),,,7)="CSS")+(OFFSET(AS13,CEILING(MOD(GW7+2,5.1),1),,,7)="CD")+(OFFSET(AS13,CEILING(MOD(GW7+2,5.1),1),,,7)="ECH"))=0,CEILING(MOD(GW7+2,5.1),1),
IF(SUMPRODUCT((OFFSET(AS13,CEILING(MOD(GW7+3,5.1),1),,,7)="CP")+(OFFSET(AS13,CEILING(MOD(GW7+3,5.1),1),,,7)="FOR")+(OFFSET(AS13,CEILING(MOD(GW7+3,5.1),1),,,7)="CN")+(OFFSET(AS13,CEILING(MOD(GW7+3,5.1),1),,,7)="MA")+(OFFSET(AS13,CEILING(MOD(GW7+3,5.1),1),,,7)="CSS")+(OFFSET(AS13,CEILING(MOD(GW7+3,5.1),1),,,7)="CD")+(OFFSET(AS13,CEILING(MOD(GW7+3,5.1),1),,,7)="ECH"))=0,CEILING(MOD(GW7+3,5.1),1),
IF(SUMPRODUCT((OFFSET(AS13,CEILING(MOD(GW7+4,5.1),1),,,7)="CP")+(OFFSET(AS13,CEILING(MOD(GW7+4,5.1),1),,,7)="FOR")+(OFFSET(AS13,CEILING(MOD(GW7+4,5.1),1),,,7)="CN")+(OFFSET(AS13,CEILING(MOD(GW7+4,5.1),1),,,7)="MA")+(OFFSET(AS13,CEILING(MOD(GW7+4,5.1),1),,,7)="CSS")+(OFFSET(AS13,CEILING(MOD(GW7+4,5.1),1),,,7)="CD")+(OFFSET(AS13,CEILING(MOD(GW7+4,5.1),1),,,7)="ECH"))=0,CEILING(MOD(GW7+4,5.1),1),
IF(SUMPRODUCT((OFFSET(AS13,CEILING(MOD(GW7+5,5.1),1),,,7)="CP")+(OFFSET(AS13,CEILING(MOD(GW7+5,5.1),1),,,7)="FOR")+(OFFSET(AS13,CEILING(MOD(GW7+5,5.1),1),,,7)="CN")+(OFFSET(AS13,CEILING(MOD(GW7+5,5.1),1),,,7)="MA")+(OFFSET(AS13,CEILING(MOD(GW7+5,5.1),1),,,7)="CSS")+(OFFSET(AS13,CEILING(MOD(GW7+5,5.1),1),,,7)="CD")+(OFFSET(AS13,CEILING(MOD(GW7+5,5.1),1),,,7)="ECH"))=0,CEILING(MOD(GW7+5,5.1),1)))))))</f>
        <v>5</v>
      </c>
      <c r="GY7" s="23">
        <f t="array" aca="1" ref="GY7" ca="1">IF(WEEKDAY(GY3)&lt;&gt;2,GX7,
IF(SUMPRODUCT((OFFSET(AT13,CEILING(MOD(GX7+1,5.1),1),,,7)="CP")+(OFFSET(AT13,CEILING(MOD(GX7+1,5.1),1),,,7)="FOR")+(OFFSET(AT13,CEILING(MOD(GX7+1,5.1),1),,,7)="CN")+(OFFSET(AT13,CEILING(MOD(GX7+1,5.1),1),,,7)="MA")+(OFFSET(AT13,CEILING(MOD(GX7+1,5.1),1),,,7)="CSS")+(OFFSET(AT13,CEILING(MOD(GX7+1,5.1),1),,,7)="CD")+(OFFSET(AT13,CEILING(MOD(GX7+1,5.1),1),,,7)="ECH"))=0,CEILING(MOD(GX7+1,5.1),1),
IF(SUMPRODUCT((OFFSET(AT13,CEILING(MOD(GX7+2,5.1),1),,,7)="CP")+(OFFSET(AT13,CEILING(MOD(GX7+2,5.1),1),,,7)="FOR")+(OFFSET(AT13,CEILING(MOD(GX7+2,5.1),1),,,7)="CN")+(OFFSET(AT13,CEILING(MOD(GX7+2,5.1),1),,,7)="MA")+(OFFSET(AT13,CEILING(MOD(GX7+2,5.1),1),,,7)="CSS")+(OFFSET(AT13,CEILING(MOD(GX7+2,5.1),1),,,7)="CD")+(OFFSET(AT13,CEILING(MOD(GX7+2,5.1),1),,,7)="ECH"))=0,CEILING(MOD(GX7+2,5.1),1),
IF(SUMPRODUCT((OFFSET(AT13,CEILING(MOD(GX7+3,5.1),1),,,7)="CP")+(OFFSET(AT13,CEILING(MOD(GX7+3,5.1),1),,,7)="FOR")+(OFFSET(AT13,CEILING(MOD(GX7+3,5.1),1),,,7)="CN")+(OFFSET(AT13,CEILING(MOD(GX7+3,5.1),1),,,7)="MA")+(OFFSET(AT13,CEILING(MOD(GX7+3,5.1),1),,,7)="CSS")+(OFFSET(AT13,CEILING(MOD(GX7+3,5.1),1),,,7)="CD")+(OFFSET(AT13,CEILING(MOD(GX7+3,5.1),1),,,7)="ECH"))=0,CEILING(MOD(GX7+3,5.1),1),
IF(SUMPRODUCT((OFFSET(AT13,CEILING(MOD(GX7+4,5.1),1),,,7)="CP")+(OFFSET(AT13,CEILING(MOD(GX7+4,5.1),1),,,7)="FOR")+(OFFSET(AT13,CEILING(MOD(GX7+4,5.1),1),,,7)="CN")+(OFFSET(AT13,CEILING(MOD(GX7+4,5.1),1),,,7)="MA")+(OFFSET(AT13,CEILING(MOD(GX7+4,5.1),1),,,7)="CSS")+(OFFSET(AT13,CEILING(MOD(GX7+4,5.1),1),,,7)="CD")+(OFFSET(AT13,CEILING(MOD(GX7+4,5.1),1),,,7)="ECH"))=0,CEILING(MOD(GX7+4,5.1),1),
IF(SUMPRODUCT((OFFSET(AT13,CEILING(MOD(GX7+5,5.1),1),,,7)="CP")+(OFFSET(AT13,CEILING(MOD(GX7+5,5.1),1),,,7)="FOR")+(OFFSET(AT13,CEILING(MOD(GX7+5,5.1),1),,,7)="CN")+(OFFSET(AT13,CEILING(MOD(GX7+5,5.1),1),,,7)="MA")+(OFFSET(AT13,CEILING(MOD(GX7+5,5.1),1),,,7)="CSS")+(OFFSET(AT13,CEILING(MOD(GX7+5,5.1),1),,,7)="CD")+(OFFSET(AT13,CEILING(MOD(GX7+5,5.1),1),,,7)="ECH"))=0,CEILING(MOD(GX7+5,5.1),1)))))))</f>
        <v>5</v>
      </c>
      <c r="GZ7" s="23">
        <f t="array" aca="1" ref="GZ7" ca="1">IF(WEEKDAY(GZ3)&lt;&gt;2,GY7,
IF(SUMPRODUCT((OFFSET(AU13,CEILING(MOD(GY7+1,5.1),1),,,7)="CP")+(OFFSET(AU13,CEILING(MOD(GY7+1,5.1),1),,,7)="FOR")+(OFFSET(AU13,CEILING(MOD(GY7+1,5.1),1),,,7)="CN")+(OFFSET(AU13,CEILING(MOD(GY7+1,5.1),1),,,7)="MA")+(OFFSET(AU13,CEILING(MOD(GY7+1,5.1),1),,,7)="CSS")+(OFFSET(AU13,CEILING(MOD(GY7+1,5.1),1),,,7)="CD")+(OFFSET(AU13,CEILING(MOD(GY7+1,5.1),1),,,7)="ECH"))=0,CEILING(MOD(GY7+1,5.1),1),
IF(SUMPRODUCT((OFFSET(AU13,CEILING(MOD(GY7+2,5.1),1),,,7)="CP")+(OFFSET(AU13,CEILING(MOD(GY7+2,5.1),1),,,7)="FOR")+(OFFSET(AU13,CEILING(MOD(GY7+2,5.1),1),,,7)="CN")+(OFFSET(AU13,CEILING(MOD(GY7+2,5.1),1),,,7)="MA")+(OFFSET(AU13,CEILING(MOD(GY7+2,5.1),1),,,7)="CSS")+(OFFSET(AU13,CEILING(MOD(GY7+2,5.1),1),,,7)="CD")+(OFFSET(AU13,CEILING(MOD(GY7+2,5.1),1),,,7)="ECH"))=0,CEILING(MOD(GY7+2,5.1),1),
IF(SUMPRODUCT((OFFSET(AU13,CEILING(MOD(GY7+3,5.1),1),,,7)="CP")+(OFFSET(AU13,CEILING(MOD(GY7+3,5.1),1),,,7)="FOR")+(OFFSET(AU13,CEILING(MOD(GY7+3,5.1),1),,,7)="CN")+(OFFSET(AU13,CEILING(MOD(GY7+3,5.1),1),,,7)="MA")+(OFFSET(AU13,CEILING(MOD(GY7+3,5.1),1),,,7)="CSS")+(OFFSET(AU13,CEILING(MOD(GY7+3,5.1),1),,,7)="CD")+(OFFSET(AU13,CEILING(MOD(GY7+3,5.1),1),,,7)="ECH"))=0,CEILING(MOD(GY7+3,5.1),1),
IF(SUMPRODUCT((OFFSET(AU13,CEILING(MOD(GY7+4,5.1),1),,,7)="CP")+(OFFSET(AU13,CEILING(MOD(GY7+4,5.1),1),,,7)="FOR")+(OFFSET(AU13,CEILING(MOD(GY7+4,5.1),1),,,7)="CN")+(OFFSET(AU13,CEILING(MOD(GY7+4,5.1),1),,,7)="MA")+(OFFSET(AU13,CEILING(MOD(GY7+4,5.1),1),,,7)="CSS")+(OFFSET(AU13,CEILING(MOD(GY7+4,5.1),1),,,7)="CD")+(OFFSET(AU13,CEILING(MOD(GY7+4,5.1),1),,,7)="ECH"))=0,CEILING(MOD(GY7+4,5.1),1),
IF(SUMPRODUCT((OFFSET(AU13,CEILING(MOD(GY7+5,5.1),1),,,7)="CP")+(OFFSET(AU13,CEILING(MOD(GY7+5,5.1),1),,,7)="FOR")+(OFFSET(AU13,CEILING(MOD(GY7+5,5.1),1),,,7)="CN")+(OFFSET(AU13,CEILING(MOD(GY7+5,5.1),1),,,7)="MA")+(OFFSET(AU13,CEILING(MOD(GY7+5,5.1),1),,,7)="CSS")+(OFFSET(AU13,CEILING(MOD(GY7+5,5.1),1),,,7)="CD")+(OFFSET(AU13,CEILING(MOD(GY7+5,5.1),1),,,7)="ECH"))=0,CEILING(MOD(GY7+5,5.1),1)))))))</f>
        <v>5</v>
      </c>
      <c r="HA7" s="23">
        <f t="array" aca="1" ref="HA7" ca="1">IF(WEEKDAY(HA3)&lt;&gt;2,GZ7,
IF(SUMPRODUCT((OFFSET(AV13,CEILING(MOD(GZ7+1,5.1),1),,,7)="CP")+(OFFSET(AV13,CEILING(MOD(GZ7+1,5.1),1),,,7)="FOR")+(OFFSET(AV13,CEILING(MOD(GZ7+1,5.1),1),,,7)="CN")+(OFFSET(AV13,CEILING(MOD(GZ7+1,5.1),1),,,7)="MA")+(OFFSET(AV13,CEILING(MOD(GZ7+1,5.1),1),,,7)="CSS")+(OFFSET(AV13,CEILING(MOD(GZ7+1,5.1),1),,,7)="CD")+(OFFSET(AV13,CEILING(MOD(GZ7+1,5.1),1),,,7)="ECH"))=0,CEILING(MOD(GZ7+1,5.1),1),
IF(SUMPRODUCT((OFFSET(AV13,CEILING(MOD(GZ7+2,5.1),1),,,7)="CP")+(OFFSET(AV13,CEILING(MOD(GZ7+2,5.1),1),,,7)="FOR")+(OFFSET(AV13,CEILING(MOD(GZ7+2,5.1),1),,,7)="CN")+(OFFSET(AV13,CEILING(MOD(GZ7+2,5.1),1),,,7)="MA")+(OFFSET(AV13,CEILING(MOD(GZ7+2,5.1),1),,,7)="CSS")+(OFFSET(AV13,CEILING(MOD(GZ7+2,5.1),1),,,7)="CD")+(OFFSET(AV13,CEILING(MOD(GZ7+2,5.1),1),,,7)="ECH"))=0,CEILING(MOD(GZ7+2,5.1),1),
IF(SUMPRODUCT((OFFSET(AV13,CEILING(MOD(GZ7+3,5.1),1),,,7)="CP")+(OFFSET(AV13,CEILING(MOD(GZ7+3,5.1),1),,,7)="FOR")+(OFFSET(AV13,CEILING(MOD(GZ7+3,5.1),1),,,7)="CN")+(OFFSET(AV13,CEILING(MOD(GZ7+3,5.1),1),,,7)="MA")+(OFFSET(AV13,CEILING(MOD(GZ7+3,5.1),1),,,7)="CSS")+(OFFSET(AV13,CEILING(MOD(GZ7+3,5.1),1),,,7)="CD")+(OFFSET(AV13,CEILING(MOD(GZ7+3,5.1),1),,,7)="ECH"))=0,CEILING(MOD(GZ7+3,5.1),1),
IF(SUMPRODUCT((OFFSET(AV13,CEILING(MOD(GZ7+4,5.1),1),,,7)="CP")+(OFFSET(AV13,CEILING(MOD(GZ7+4,5.1),1),,,7)="FOR")+(OFFSET(AV13,CEILING(MOD(GZ7+4,5.1),1),,,7)="CN")+(OFFSET(AV13,CEILING(MOD(GZ7+4,5.1),1),,,7)="MA")+(OFFSET(AV13,CEILING(MOD(GZ7+4,5.1),1),,,7)="CSS")+(OFFSET(AV13,CEILING(MOD(GZ7+4,5.1),1),,,7)="CD")+(OFFSET(AV13,CEILING(MOD(GZ7+4,5.1),1),,,7)="ECH"))=0,CEILING(MOD(GZ7+4,5.1),1),
IF(SUMPRODUCT((OFFSET(AV13,CEILING(MOD(GZ7+5,5.1),1),,,7)="CP")+(OFFSET(AV13,CEILING(MOD(GZ7+5,5.1),1),,,7)="FOR")+(OFFSET(AV13,CEILING(MOD(GZ7+5,5.1),1),,,7)="CN")+(OFFSET(AV13,CEILING(MOD(GZ7+5,5.1),1),,,7)="MA")+(OFFSET(AV13,CEILING(MOD(GZ7+5,5.1),1),,,7)="CSS")+(OFFSET(AV13,CEILING(MOD(GZ7+5,5.1),1),,,7)="CD")+(OFFSET(AV13,CEILING(MOD(GZ7+5,5.1),1),,,7)="ECH"))=0,CEILING(MOD(GZ7+5,5.1),1)))))))</f>
        <v>5</v>
      </c>
      <c r="HB7" s="23">
        <f t="array" aca="1" ref="HB7" ca="1">IF(WEEKDAY(HB3)&lt;&gt;2,HA7,
IF(SUMPRODUCT((OFFSET(AW13,CEILING(MOD(HA7+1,5.1),1),,,7)="CP")+(OFFSET(AW13,CEILING(MOD(HA7+1,5.1),1),,,7)="FOR")+(OFFSET(AW13,CEILING(MOD(HA7+1,5.1),1),,,7)="CN")+(OFFSET(AW13,CEILING(MOD(HA7+1,5.1),1),,,7)="MA")+(OFFSET(AW13,CEILING(MOD(HA7+1,5.1),1),,,7)="CSS")+(OFFSET(AW13,CEILING(MOD(HA7+1,5.1),1),,,7)="CD")+(OFFSET(AW13,CEILING(MOD(HA7+1,5.1),1),,,7)="ECH"))=0,CEILING(MOD(HA7+1,5.1),1),
IF(SUMPRODUCT((OFFSET(AW13,CEILING(MOD(HA7+2,5.1),1),,,7)="CP")+(OFFSET(AW13,CEILING(MOD(HA7+2,5.1),1),,,7)="FOR")+(OFFSET(AW13,CEILING(MOD(HA7+2,5.1),1),,,7)="CN")+(OFFSET(AW13,CEILING(MOD(HA7+2,5.1),1),,,7)="MA")+(OFFSET(AW13,CEILING(MOD(HA7+2,5.1),1),,,7)="CSS")+(OFFSET(AW13,CEILING(MOD(HA7+2,5.1),1),,,7)="CD")+(OFFSET(AW13,CEILING(MOD(HA7+2,5.1),1),,,7)="ECH"))=0,CEILING(MOD(HA7+2,5.1),1),
IF(SUMPRODUCT((OFFSET(AW13,CEILING(MOD(HA7+3,5.1),1),,,7)="CP")+(OFFSET(AW13,CEILING(MOD(HA7+3,5.1),1),,,7)="FOR")+(OFFSET(AW13,CEILING(MOD(HA7+3,5.1),1),,,7)="CN")+(OFFSET(AW13,CEILING(MOD(HA7+3,5.1),1),,,7)="MA")+(OFFSET(AW13,CEILING(MOD(HA7+3,5.1),1),,,7)="CSS")+(OFFSET(AW13,CEILING(MOD(HA7+3,5.1),1),,,7)="CD")+(OFFSET(AW13,CEILING(MOD(HA7+3,5.1),1),,,7)="ECH"))=0,CEILING(MOD(HA7+3,5.1),1),
IF(SUMPRODUCT((OFFSET(AW13,CEILING(MOD(HA7+4,5.1),1),,,7)="CP")+(OFFSET(AW13,CEILING(MOD(HA7+4,5.1),1),,,7)="FOR")+(OFFSET(AW13,CEILING(MOD(HA7+4,5.1),1),,,7)="CN")+(OFFSET(AW13,CEILING(MOD(HA7+4,5.1),1),,,7)="MA")+(OFFSET(AW13,CEILING(MOD(HA7+4,5.1),1),,,7)="CSS")+(OFFSET(AW13,CEILING(MOD(HA7+4,5.1),1),,,7)="CD")+(OFFSET(AW13,CEILING(MOD(HA7+4,5.1),1),,,7)="ECH"))=0,CEILING(MOD(HA7+4,5.1),1),
IF(SUMPRODUCT((OFFSET(AW13,CEILING(MOD(HA7+5,5.1),1),,,7)="CP")+(OFFSET(AW13,CEILING(MOD(HA7+5,5.1),1),,,7)="FOR")+(OFFSET(AW13,CEILING(MOD(HA7+5,5.1),1),,,7)="CN")+(OFFSET(AW13,CEILING(MOD(HA7+5,5.1),1),,,7)="MA")+(OFFSET(AW13,CEILING(MOD(HA7+5,5.1),1),,,7)="CSS")+(OFFSET(AW13,CEILING(MOD(HA7+5,5.1),1),,,7)="CD")+(OFFSET(AW13,CEILING(MOD(HA7+5,5.1),1),,,7)="ECH"))=0,CEILING(MOD(HA7+5,5.1),1)))))))</f>
        <v>5</v>
      </c>
      <c r="HC7" s="23">
        <f t="array" aca="1" ref="HC7" ca="1">IF(WEEKDAY(HC3)&lt;&gt;2,HB7,
IF(SUMPRODUCT((OFFSET(AX13,CEILING(MOD(HB7+1,5.1),1),,,7)="CP")+(OFFSET(AX13,CEILING(MOD(HB7+1,5.1),1),,,7)="FOR")+(OFFSET(AX13,CEILING(MOD(HB7+1,5.1),1),,,7)="CN")+(OFFSET(AX13,CEILING(MOD(HB7+1,5.1),1),,,7)="MA")+(OFFSET(AX13,CEILING(MOD(HB7+1,5.1),1),,,7)="CSS")+(OFFSET(AX13,CEILING(MOD(HB7+1,5.1),1),,,7)="CD")+(OFFSET(AX13,CEILING(MOD(HB7+1,5.1),1),,,7)="ECH"))=0,CEILING(MOD(HB7+1,5.1),1),
IF(SUMPRODUCT((OFFSET(AX13,CEILING(MOD(HB7+2,5.1),1),,,7)="CP")+(OFFSET(AX13,CEILING(MOD(HB7+2,5.1),1),,,7)="FOR")+(OFFSET(AX13,CEILING(MOD(HB7+2,5.1),1),,,7)="CN")+(OFFSET(AX13,CEILING(MOD(HB7+2,5.1),1),,,7)="MA")+(OFFSET(AX13,CEILING(MOD(HB7+2,5.1),1),,,7)="CSS")+(OFFSET(AX13,CEILING(MOD(HB7+2,5.1),1),,,7)="CD")+(OFFSET(AX13,CEILING(MOD(HB7+2,5.1),1),,,7)="ECH"))=0,CEILING(MOD(HB7+2,5.1),1),
IF(SUMPRODUCT((OFFSET(AX13,CEILING(MOD(HB7+3,5.1),1),,,7)="CP")+(OFFSET(AX13,CEILING(MOD(HB7+3,5.1),1),,,7)="FOR")+(OFFSET(AX13,CEILING(MOD(HB7+3,5.1),1),,,7)="CN")+(OFFSET(AX13,CEILING(MOD(HB7+3,5.1),1),,,7)="MA")+(OFFSET(AX13,CEILING(MOD(HB7+3,5.1),1),,,7)="CSS")+(OFFSET(AX13,CEILING(MOD(HB7+3,5.1),1),,,7)="CD")+(OFFSET(AX13,CEILING(MOD(HB7+3,5.1),1),,,7)="ECH"))=0,CEILING(MOD(HB7+3,5.1),1),
IF(SUMPRODUCT((OFFSET(AX13,CEILING(MOD(HB7+4,5.1),1),,,7)="CP")+(OFFSET(AX13,CEILING(MOD(HB7+4,5.1),1),,,7)="FOR")+(OFFSET(AX13,CEILING(MOD(HB7+4,5.1),1),,,7)="CN")+(OFFSET(AX13,CEILING(MOD(HB7+4,5.1),1),,,7)="MA")+(OFFSET(AX13,CEILING(MOD(HB7+4,5.1),1),,,7)="CSS")+(OFFSET(AX13,CEILING(MOD(HB7+4,5.1),1),,,7)="CD")+(OFFSET(AX13,CEILING(MOD(HB7+4,5.1),1),,,7)="ECH"))=0,CEILING(MOD(HB7+4,5.1),1),
IF(SUMPRODUCT((OFFSET(AX13,CEILING(MOD(HB7+5,5.1),1),,,7)="CP")+(OFFSET(AX13,CEILING(MOD(HB7+5,5.1),1),,,7)="FOR")+(OFFSET(AX13,CEILING(MOD(HB7+5,5.1),1),,,7)="CN")+(OFFSET(AX13,CEILING(MOD(HB7+5,5.1),1),,,7)="MA")+(OFFSET(AX13,CEILING(MOD(HB7+5,5.1),1),,,7)="CSS")+(OFFSET(AX13,CEILING(MOD(HB7+5,5.1),1),,,7)="CD")+(OFFSET(AX13,CEILING(MOD(HB7+5,5.1),1),,,7)="ECH"))=0,CEILING(MOD(HB7+5,5.1),1)))))))</f>
        <v>5</v>
      </c>
      <c r="HD7" s="23">
        <f t="array" aca="1" ref="HD7" ca="1">IF(WEEKDAY(HD3)&lt;&gt;2,HC7,
IF(SUMPRODUCT((OFFSET(AY13,CEILING(MOD(HC7+1,5.1),1),,,7)="CP")+(OFFSET(AY13,CEILING(MOD(HC7+1,5.1),1),,,7)="FOR")+(OFFSET(AY13,CEILING(MOD(HC7+1,5.1),1),,,7)="CN")+(OFFSET(AY13,CEILING(MOD(HC7+1,5.1),1),,,7)="MA")+(OFFSET(AY13,CEILING(MOD(HC7+1,5.1),1),,,7)="CSS")+(OFFSET(AY13,CEILING(MOD(HC7+1,5.1),1),,,7)="CD")+(OFFSET(AY13,CEILING(MOD(HC7+1,5.1),1),,,7)="ECH"))=0,CEILING(MOD(HC7+1,5.1),1),
IF(SUMPRODUCT((OFFSET(AY13,CEILING(MOD(HC7+2,5.1),1),,,7)="CP")+(OFFSET(AY13,CEILING(MOD(HC7+2,5.1),1),,,7)="FOR")+(OFFSET(AY13,CEILING(MOD(HC7+2,5.1),1),,,7)="CN")+(OFFSET(AY13,CEILING(MOD(HC7+2,5.1),1),,,7)="MA")+(OFFSET(AY13,CEILING(MOD(HC7+2,5.1),1),,,7)="CSS")+(OFFSET(AY13,CEILING(MOD(HC7+2,5.1),1),,,7)="CD")+(OFFSET(AY13,CEILING(MOD(HC7+2,5.1),1),,,7)="ECH"))=0,CEILING(MOD(HC7+2,5.1),1),
IF(SUMPRODUCT((OFFSET(AY13,CEILING(MOD(HC7+3,5.1),1),,,7)="CP")+(OFFSET(AY13,CEILING(MOD(HC7+3,5.1),1),,,7)="FOR")+(OFFSET(AY13,CEILING(MOD(HC7+3,5.1),1),,,7)="CN")+(OFFSET(AY13,CEILING(MOD(HC7+3,5.1),1),,,7)="MA")+(OFFSET(AY13,CEILING(MOD(HC7+3,5.1),1),,,7)="CSS")+(OFFSET(AY13,CEILING(MOD(HC7+3,5.1),1),,,7)="CD")+(OFFSET(AY13,CEILING(MOD(HC7+3,5.1),1),,,7)="ECH"))=0,CEILING(MOD(HC7+3,5.1),1),
IF(SUMPRODUCT((OFFSET(AY13,CEILING(MOD(HC7+4,5.1),1),,,7)="CP")+(OFFSET(AY13,CEILING(MOD(HC7+4,5.1),1),,,7)="FOR")+(OFFSET(AY13,CEILING(MOD(HC7+4,5.1),1),,,7)="CN")+(OFFSET(AY13,CEILING(MOD(HC7+4,5.1),1),,,7)="MA")+(OFFSET(AY13,CEILING(MOD(HC7+4,5.1),1),,,7)="CSS")+(OFFSET(AY13,CEILING(MOD(HC7+4,5.1),1),,,7)="CD")+(OFFSET(AY13,CEILING(MOD(HC7+4,5.1),1),,,7)="ECH"))=0,CEILING(MOD(HC7+4,5.1),1),
IF(SUMPRODUCT((OFFSET(AY13,CEILING(MOD(HC7+5,5.1),1),,,7)="CP")+(OFFSET(AY13,CEILING(MOD(HC7+5,5.1),1),,,7)="FOR")+(OFFSET(AY13,CEILING(MOD(HC7+5,5.1),1),,,7)="CN")+(OFFSET(AY13,CEILING(MOD(HC7+5,5.1),1),,,7)="MA")+(OFFSET(AY13,CEILING(MOD(HC7+5,5.1),1),,,7)="CSS")+(OFFSET(AY13,CEILING(MOD(HC7+5,5.1),1),,,7)="CD")+(OFFSET(AY13,CEILING(MOD(HC7+5,5.1),1),,,7)="ECH"))=0,CEILING(MOD(HC7+5,5.1),1)))))))</f>
        <v>1</v>
      </c>
      <c r="HE7" s="23">
        <f t="array" aca="1" ref="HE7" ca="1">IF(WEEKDAY(HE3)&lt;&gt;2,HD7,
IF(SUMPRODUCT((OFFSET(AZ13,CEILING(MOD(HD7+1,5.1),1),,,7)="CP")+(OFFSET(AZ13,CEILING(MOD(HD7+1,5.1),1),,,7)="FOR")+(OFFSET(AZ13,CEILING(MOD(HD7+1,5.1),1),,,7)="CN")+(OFFSET(AZ13,CEILING(MOD(HD7+1,5.1),1),,,7)="MA")+(OFFSET(AZ13,CEILING(MOD(HD7+1,5.1),1),,,7)="CSS")+(OFFSET(AZ13,CEILING(MOD(HD7+1,5.1),1),,,7)="CD")+(OFFSET(AZ13,CEILING(MOD(HD7+1,5.1),1),,,7)="ECH"))=0,CEILING(MOD(HD7+1,5.1),1),
IF(SUMPRODUCT((OFFSET(AZ13,CEILING(MOD(HD7+2,5.1),1),,,7)="CP")+(OFFSET(AZ13,CEILING(MOD(HD7+2,5.1),1),,,7)="FOR")+(OFFSET(AZ13,CEILING(MOD(HD7+2,5.1),1),,,7)="CN")+(OFFSET(AZ13,CEILING(MOD(HD7+2,5.1),1),,,7)="MA")+(OFFSET(AZ13,CEILING(MOD(HD7+2,5.1),1),,,7)="CSS")+(OFFSET(AZ13,CEILING(MOD(HD7+2,5.1),1),,,7)="CD")+(OFFSET(AZ13,CEILING(MOD(HD7+2,5.1),1),,,7)="ECH"))=0,CEILING(MOD(HD7+2,5.1),1),
IF(SUMPRODUCT((OFFSET(AZ13,CEILING(MOD(HD7+3,5.1),1),,,7)="CP")+(OFFSET(AZ13,CEILING(MOD(HD7+3,5.1),1),,,7)="FOR")+(OFFSET(AZ13,CEILING(MOD(HD7+3,5.1),1),,,7)="CN")+(OFFSET(AZ13,CEILING(MOD(HD7+3,5.1),1),,,7)="MA")+(OFFSET(AZ13,CEILING(MOD(HD7+3,5.1),1),,,7)="CSS")+(OFFSET(AZ13,CEILING(MOD(HD7+3,5.1),1),,,7)="CD")+(OFFSET(AZ13,CEILING(MOD(HD7+3,5.1),1),,,7)="ECH"))=0,CEILING(MOD(HD7+3,5.1),1),
IF(SUMPRODUCT((OFFSET(AZ13,CEILING(MOD(HD7+4,5.1),1),,,7)="CP")+(OFFSET(AZ13,CEILING(MOD(HD7+4,5.1),1),,,7)="FOR")+(OFFSET(AZ13,CEILING(MOD(HD7+4,5.1),1),,,7)="CN")+(OFFSET(AZ13,CEILING(MOD(HD7+4,5.1),1),,,7)="MA")+(OFFSET(AZ13,CEILING(MOD(HD7+4,5.1),1),,,7)="CSS")+(OFFSET(AZ13,CEILING(MOD(HD7+4,5.1),1),,,7)="CD")+(OFFSET(AZ13,CEILING(MOD(HD7+4,5.1),1),,,7)="ECH"))=0,CEILING(MOD(HD7+4,5.1),1),
IF(SUMPRODUCT((OFFSET(AZ13,CEILING(MOD(HD7+5,5.1),1),,,7)="CP")+(OFFSET(AZ13,CEILING(MOD(HD7+5,5.1),1),,,7)="FOR")+(OFFSET(AZ13,CEILING(MOD(HD7+5,5.1),1),,,7)="CN")+(OFFSET(AZ13,CEILING(MOD(HD7+5,5.1),1),,,7)="MA")+(OFFSET(AZ13,CEILING(MOD(HD7+5,5.1),1),,,7)="CSS")+(OFFSET(AZ13,CEILING(MOD(HD7+5,5.1),1),,,7)="CD")+(OFFSET(AZ13,CEILING(MOD(HD7+5,5.1),1),,,7)="ECH"))=0,CEILING(MOD(HD7+5,5.1),1)))))))</f>
        <v>1</v>
      </c>
      <c r="HF7" s="23">
        <f t="array" aca="1" ref="HF7" ca="1">IF(WEEKDAY(HF3)&lt;&gt;2,HE7,
IF(SUMPRODUCT((OFFSET(BA13,CEILING(MOD(HE7+1,5.1),1),,,7)="CP")+(OFFSET(BA13,CEILING(MOD(HE7+1,5.1),1),,,7)="FOR")+(OFFSET(BA13,CEILING(MOD(HE7+1,5.1),1),,,7)="CN")+(OFFSET(BA13,CEILING(MOD(HE7+1,5.1),1),,,7)="MA")+(OFFSET(BA13,CEILING(MOD(HE7+1,5.1),1),,,7)="CSS")+(OFFSET(BA13,CEILING(MOD(HE7+1,5.1),1),,,7)="CD")+(OFFSET(BA13,CEILING(MOD(HE7+1,5.1),1),,,7)="ECH"))=0,CEILING(MOD(HE7+1,5.1),1),
IF(SUMPRODUCT((OFFSET(BA13,CEILING(MOD(HE7+2,5.1),1),,,7)="CP")+(OFFSET(BA13,CEILING(MOD(HE7+2,5.1),1),,,7)="FOR")+(OFFSET(BA13,CEILING(MOD(HE7+2,5.1),1),,,7)="CN")+(OFFSET(BA13,CEILING(MOD(HE7+2,5.1),1),,,7)="MA")+(OFFSET(BA13,CEILING(MOD(HE7+2,5.1),1),,,7)="CSS")+(OFFSET(BA13,CEILING(MOD(HE7+2,5.1),1),,,7)="CD")+(OFFSET(BA13,CEILING(MOD(HE7+2,5.1),1),,,7)="ECH"))=0,CEILING(MOD(HE7+2,5.1),1),
IF(SUMPRODUCT((OFFSET(BA13,CEILING(MOD(HE7+3,5.1),1),,,7)="CP")+(OFFSET(BA13,CEILING(MOD(HE7+3,5.1),1),,,7)="FOR")+(OFFSET(BA13,CEILING(MOD(HE7+3,5.1),1),,,7)="CN")+(OFFSET(BA13,CEILING(MOD(HE7+3,5.1),1),,,7)="MA")+(OFFSET(BA13,CEILING(MOD(HE7+3,5.1),1),,,7)="CSS")+(OFFSET(BA13,CEILING(MOD(HE7+3,5.1),1),,,7)="CD")+(OFFSET(BA13,CEILING(MOD(HE7+3,5.1),1),,,7)="ECH"))=0,CEILING(MOD(HE7+3,5.1),1),
IF(SUMPRODUCT((OFFSET(BA13,CEILING(MOD(HE7+4,5.1),1),,,7)="CP")+(OFFSET(BA13,CEILING(MOD(HE7+4,5.1),1),,,7)="FOR")+(OFFSET(BA13,CEILING(MOD(HE7+4,5.1),1),,,7)="CN")+(OFFSET(BA13,CEILING(MOD(HE7+4,5.1),1),,,7)="MA")+(OFFSET(BA13,CEILING(MOD(HE7+4,5.1),1),,,7)="CSS")+(OFFSET(BA13,CEILING(MOD(HE7+4,5.1),1),,,7)="CD")+(OFFSET(BA13,CEILING(MOD(HE7+4,5.1),1),,,7)="ECH"))=0,CEILING(MOD(HE7+4,5.1),1),
IF(SUMPRODUCT((OFFSET(BA13,CEILING(MOD(HE7+5,5.1),1),,,7)="CP")+(OFFSET(BA13,CEILING(MOD(HE7+5,5.1),1),,,7)="FOR")+(OFFSET(BA13,CEILING(MOD(HE7+5,5.1),1),,,7)="CN")+(OFFSET(BA13,CEILING(MOD(HE7+5,5.1),1),,,7)="MA")+(OFFSET(BA13,CEILING(MOD(HE7+5,5.1),1),,,7)="CSS")+(OFFSET(BA13,CEILING(MOD(HE7+5,5.1),1),,,7)="CD")+(OFFSET(BA13,CEILING(MOD(HE7+5,5.1),1),,,7)="ECH"))=0,CEILING(MOD(HE7+5,5.1),1)))))))</f>
        <v>1</v>
      </c>
      <c r="HG7" s="23">
        <f t="array" aca="1" ref="HG7" ca="1">IF(WEEKDAY(HG3)&lt;&gt;2,HF7,
IF(SUMPRODUCT((OFFSET(BB13,CEILING(MOD(HF7+1,5.1),1),,,7)="CP")+(OFFSET(BB13,CEILING(MOD(HF7+1,5.1),1),,,7)="FOR")+(OFFSET(BB13,CEILING(MOD(HF7+1,5.1),1),,,7)="CN")+(OFFSET(BB13,CEILING(MOD(HF7+1,5.1),1),,,7)="MA")+(OFFSET(BB13,CEILING(MOD(HF7+1,5.1),1),,,7)="CSS")+(OFFSET(BB13,CEILING(MOD(HF7+1,5.1),1),,,7)="CD")+(OFFSET(BB13,CEILING(MOD(HF7+1,5.1),1),,,7)="ECH"))=0,CEILING(MOD(HF7+1,5.1),1),
IF(SUMPRODUCT((OFFSET(BB13,CEILING(MOD(HF7+2,5.1),1),,,7)="CP")+(OFFSET(BB13,CEILING(MOD(HF7+2,5.1),1),,,7)="FOR")+(OFFSET(BB13,CEILING(MOD(HF7+2,5.1),1),,,7)="CN")+(OFFSET(BB13,CEILING(MOD(HF7+2,5.1),1),,,7)="MA")+(OFFSET(BB13,CEILING(MOD(HF7+2,5.1),1),,,7)="CSS")+(OFFSET(BB13,CEILING(MOD(HF7+2,5.1),1),,,7)="CD")+(OFFSET(BB13,CEILING(MOD(HF7+2,5.1),1),,,7)="ECH"))=0,CEILING(MOD(HF7+2,5.1),1),
IF(SUMPRODUCT((OFFSET(BB13,CEILING(MOD(HF7+3,5.1),1),,,7)="CP")+(OFFSET(BB13,CEILING(MOD(HF7+3,5.1),1),,,7)="FOR")+(OFFSET(BB13,CEILING(MOD(HF7+3,5.1),1),,,7)="CN")+(OFFSET(BB13,CEILING(MOD(HF7+3,5.1),1),,,7)="MA")+(OFFSET(BB13,CEILING(MOD(HF7+3,5.1),1),,,7)="CSS")+(OFFSET(BB13,CEILING(MOD(HF7+3,5.1),1),,,7)="CD")+(OFFSET(BB13,CEILING(MOD(HF7+3,5.1),1),,,7)="ECH"))=0,CEILING(MOD(HF7+3,5.1),1),
IF(SUMPRODUCT((OFFSET(BB13,CEILING(MOD(HF7+4,5.1),1),,,7)="CP")+(OFFSET(BB13,CEILING(MOD(HF7+4,5.1),1),,,7)="FOR")+(OFFSET(BB13,CEILING(MOD(HF7+4,5.1),1),,,7)="CN")+(OFFSET(BB13,CEILING(MOD(HF7+4,5.1),1),,,7)="MA")+(OFFSET(BB13,CEILING(MOD(HF7+4,5.1),1),,,7)="CSS")+(OFFSET(BB13,CEILING(MOD(HF7+4,5.1),1),,,7)="CD")+(OFFSET(BB13,CEILING(MOD(HF7+4,5.1),1),,,7)="ECH"))=0,CEILING(MOD(HF7+4,5.1),1),
IF(SUMPRODUCT((OFFSET(BB13,CEILING(MOD(HF7+5,5.1),1),,,7)="CP")+(OFFSET(BB13,CEILING(MOD(HF7+5,5.1),1),,,7)="FOR")+(OFFSET(BB13,CEILING(MOD(HF7+5,5.1),1),,,7)="CN")+(OFFSET(BB13,CEILING(MOD(HF7+5,5.1),1),,,7)="MA")+(OFFSET(BB13,CEILING(MOD(HF7+5,5.1),1),,,7)="CSS")+(OFFSET(BB13,CEILING(MOD(HF7+5,5.1),1),,,7)="CD")+(OFFSET(BB13,CEILING(MOD(HF7+5,5.1),1),,,7)="ECH"))=0,CEILING(MOD(HF7+5,5.1),1)))))))</f>
        <v>1</v>
      </c>
      <c r="HH7" s="23">
        <f t="array" aca="1" ref="HH7" ca="1">IF(WEEKDAY(HH3)&lt;&gt;2,HG7,
IF(SUMPRODUCT((OFFSET(BC13,CEILING(MOD(HG7+1,5.1),1),,,7)="CP")+(OFFSET(BC13,CEILING(MOD(HG7+1,5.1),1),,,7)="FOR")+(OFFSET(BC13,CEILING(MOD(HG7+1,5.1),1),,,7)="CN")+(OFFSET(BC13,CEILING(MOD(HG7+1,5.1),1),,,7)="MA")+(OFFSET(BC13,CEILING(MOD(HG7+1,5.1),1),,,7)="CSS")+(OFFSET(BC13,CEILING(MOD(HG7+1,5.1),1),,,7)="CD")+(OFFSET(BC13,CEILING(MOD(HG7+1,5.1),1),,,7)="ECH"))=0,CEILING(MOD(HG7+1,5.1),1),
IF(SUMPRODUCT((OFFSET(BC13,CEILING(MOD(HG7+2,5.1),1),,,7)="CP")+(OFFSET(BC13,CEILING(MOD(HG7+2,5.1),1),,,7)="FOR")+(OFFSET(BC13,CEILING(MOD(HG7+2,5.1),1),,,7)="CN")+(OFFSET(BC13,CEILING(MOD(HG7+2,5.1),1),,,7)="MA")+(OFFSET(BC13,CEILING(MOD(HG7+2,5.1),1),,,7)="CSS")+(OFFSET(BC13,CEILING(MOD(HG7+2,5.1),1),,,7)="CD")+(OFFSET(BC13,CEILING(MOD(HG7+2,5.1),1),,,7)="ECH"))=0,CEILING(MOD(HG7+2,5.1),1),
IF(SUMPRODUCT((OFFSET(BC13,CEILING(MOD(HG7+3,5.1),1),,,7)="CP")+(OFFSET(BC13,CEILING(MOD(HG7+3,5.1),1),,,7)="FOR")+(OFFSET(BC13,CEILING(MOD(HG7+3,5.1),1),,,7)="CN")+(OFFSET(BC13,CEILING(MOD(HG7+3,5.1),1),,,7)="MA")+(OFFSET(BC13,CEILING(MOD(HG7+3,5.1),1),,,7)="CSS")+(OFFSET(BC13,CEILING(MOD(HG7+3,5.1),1),,,7)="CD")+(OFFSET(BC13,CEILING(MOD(HG7+3,5.1),1),,,7)="ECH"))=0,CEILING(MOD(HG7+3,5.1),1),
IF(SUMPRODUCT((OFFSET(BC13,CEILING(MOD(HG7+4,5.1),1),,,7)="CP")+(OFFSET(BC13,CEILING(MOD(HG7+4,5.1),1),,,7)="FOR")+(OFFSET(BC13,CEILING(MOD(HG7+4,5.1),1),,,7)="CN")+(OFFSET(BC13,CEILING(MOD(HG7+4,5.1),1),,,7)="MA")+(OFFSET(BC13,CEILING(MOD(HG7+4,5.1),1),,,7)="CSS")+(OFFSET(BC13,CEILING(MOD(HG7+4,5.1),1),,,7)="CD")+(OFFSET(BC13,CEILING(MOD(HG7+4,5.1),1),,,7)="ECH"))=0,CEILING(MOD(HG7+4,5.1),1),
IF(SUMPRODUCT((OFFSET(BC13,CEILING(MOD(HG7+5,5.1),1),,,7)="CP")+(OFFSET(BC13,CEILING(MOD(HG7+5,5.1),1),,,7)="FOR")+(OFFSET(BC13,CEILING(MOD(HG7+5,5.1),1),,,7)="CN")+(OFFSET(BC13,CEILING(MOD(HG7+5,5.1),1),,,7)="MA")+(OFFSET(BC13,CEILING(MOD(HG7+5,5.1),1),,,7)="CSS")+(OFFSET(BC13,CEILING(MOD(HG7+5,5.1),1),,,7)="CD")+(OFFSET(BC13,CEILING(MOD(HG7+5,5.1),1),,,7)="ECH"))=0,CEILING(MOD(HG7+5,5.1),1)))))))</f>
        <v>1</v>
      </c>
      <c r="HI7" s="23">
        <f t="array" aca="1" ref="HI7" ca="1">IF(WEEKDAY(HI3)&lt;&gt;2,HH7,
IF(SUMPRODUCT((OFFSET(BD13,CEILING(MOD(HH7+1,5.1),1),,,7)="CP")+(OFFSET(BD13,CEILING(MOD(HH7+1,5.1),1),,,7)="FOR")+(OFFSET(BD13,CEILING(MOD(HH7+1,5.1),1),,,7)="CN")+(OFFSET(BD13,CEILING(MOD(HH7+1,5.1),1),,,7)="MA")+(OFFSET(BD13,CEILING(MOD(HH7+1,5.1),1),,,7)="CSS")+(OFFSET(BD13,CEILING(MOD(HH7+1,5.1),1),,,7)="CD")+(OFFSET(BD13,CEILING(MOD(HH7+1,5.1),1),,,7)="ECH"))=0,CEILING(MOD(HH7+1,5.1),1),
IF(SUMPRODUCT((OFFSET(BD13,CEILING(MOD(HH7+2,5.1),1),,,7)="CP")+(OFFSET(BD13,CEILING(MOD(HH7+2,5.1),1),,,7)="FOR")+(OFFSET(BD13,CEILING(MOD(HH7+2,5.1),1),,,7)="CN")+(OFFSET(BD13,CEILING(MOD(HH7+2,5.1),1),,,7)="MA")+(OFFSET(BD13,CEILING(MOD(HH7+2,5.1),1),,,7)="CSS")+(OFFSET(BD13,CEILING(MOD(HH7+2,5.1),1),,,7)="CD")+(OFFSET(BD13,CEILING(MOD(HH7+2,5.1),1),,,7)="ECH"))=0,CEILING(MOD(HH7+2,5.1),1),
IF(SUMPRODUCT((OFFSET(BD13,CEILING(MOD(HH7+3,5.1),1),,,7)="CP")+(OFFSET(BD13,CEILING(MOD(HH7+3,5.1),1),,,7)="FOR")+(OFFSET(BD13,CEILING(MOD(HH7+3,5.1),1),,,7)="CN")+(OFFSET(BD13,CEILING(MOD(HH7+3,5.1),1),,,7)="MA")+(OFFSET(BD13,CEILING(MOD(HH7+3,5.1),1),,,7)="CSS")+(OFFSET(BD13,CEILING(MOD(HH7+3,5.1),1),,,7)="CD")+(OFFSET(BD13,CEILING(MOD(HH7+3,5.1),1),,,7)="ECH"))=0,CEILING(MOD(HH7+3,5.1),1),
IF(SUMPRODUCT((OFFSET(BD13,CEILING(MOD(HH7+4,5.1),1),,,7)="CP")+(OFFSET(BD13,CEILING(MOD(HH7+4,5.1),1),,,7)="FOR")+(OFFSET(BD13,CEILING(MOD(HH7+4,5.1),1),,,7)="CN")+(OFFSET(BD13,CEILING(MOD(HH7+4,5.1),1),,,7)="MA")+(OFFSET(BD13,CEILING(MOD(HH7+4,5.1),1),,,7)="CSS")+(OFFSET(BD13,CEILING(MOD(HH7+4,5.1),1),,,7)="CD")+(OFFSET(BD13,CEILING(MOD(HH7+4,5.1),1),,,7)="ECH"))=0,CEILING(MOD(HH7+4,5.1),1),
IF(SUMPRODUCT((OFFSET(BD13,CEILING(MOD(HH7+5,5.1),1),,,7)="CP")+(OFFSET(BD13,CEILING(MOD(HH7+5,5.1),1),,,7)="FOR")+(OFFSET(BD13,CEILING(MOD(HH7+5,5.1),1),,,7)="CN")+(OFFSET(BD13,CEILING(MOD(HH7+5,5.1),1),,,7)="MA")+(OFFSET(BD13,CEILING(MOD(HH7+5,5.1),1),,,7)="CSS")+(OFFSET(BD13,CEILING(MOD(HH7+5,5.1),1),,,7)="CD")+(OFFSET(BD13,CEILING(MOD(HH7+5,5.1),1),,,7)="ECH"))=0,CEILING(MOD(HH7+5,5.1),1)))))))</f>
        <v>1</v>
      </c>
      <c r="HJ7" s="23">
        <f t="array" aca="1" ref="HJ7" ca="1">IF(WEEKDAY(HJ3)&lt;&gt;2,HI7,
IF(SUMPRODUCT((OFFSET(BE13,CEILING(MOD(HI7+1,5.1),1),,,7)="CP")+(OFFSET(BE13,CEILING(MOD(HI7+1,5.1),1),,,7)="FOR")+(OFFSET(BE13,CEILING(MOD(HI7+1,5.1),1),,,7)="CN")+(OFFSET(BE13,CEILING(MOD(HI7+1,5.1),1),,,7)="MA")+(OFFSET(BE13,CEILING(MOD(HI7+1,5.1),1),,,7)="CSS")+(OFFSET(BE13,CEILING(MOD(HI7+1,5.1),1),,,7)="CD")+(OFFSET(BE13,CEILING(MOD(HI7+1,5.1),1),,,7)="ECH"))=0,CEILING(MOD(HI7+1,5.1),1),
IF(SUMPRODUCT((OFFSET(BE13,CEILING(MOD(HI7+2,5.1),1),,,7)="CP")+(OFFSET(BE13,CEILING(MOD(HI7+2,5.1),1),,,7)="FOR")+(OFFSET(BE13,CEILING(MOD(HI7+2,5.1),1),,,7)="CN")+(OFFSET(BE13,CEILING(MOD(HI7+2,5.1),1),,,7)="MA")+(OFFSET(BE13,CEILING(MOD(HI7+2,5.1),1),,,7)="CSS")+(OFFSET(BE13,CEILING(MOD(HI7+2,5.1),1),,,7)="CD")+(OFFSET(BE13,CEILING(MOD(HI7+2,5.1),1),,,7)="ECH"))=0,CEILING(MOD(HI7+2,5.1),1),
IF(SUMPRODUCT((OFFSET(BE13,CEILING(MOD(HI7+3,5.1),1),,,7)="CP")+(OFFSET(BE13,CEILING(MOD(HI7+3,5.1),1),,,7)="FOR")+(OFFSET(BE13,CEILING(MOD(HI7+3,5.1),1),,,7)="CN")+(OFFSET(BE13,CEILING(MOD(HI7+3,5.1),1),,,7)="MA")+(OFFSET(BE13,CEILING(MOD(HI7+3,5.1),1),,,7)="CSS")+(OFFSET(BE13,CEILING(MOD(HI7+3,5.1),1),,,7)="CD")+(OFFSET(BE13,CEILING(MOD(HI7+3,5.1),1),,,7)="ECH"))=0,CEILING(MOD(HI7+3,5.1),1),
IF(SUMPRODUCT((OFFSET(BE13,CEILING(MOD(HI7+4,5.1),1),,,7)="CP")+(OFFSET(BE13,CEILING(MOD(HI7+4,5.1),1),,,7)="FOR")+(OFFSET(BE13,CEILING(MOD(HI7+4,5.1),1),,,7)="CN")+(OFFSET(BE13,CEILING(MOD(HI7+4,5.1),1),,,7)="MA")+(OFFSET(BE13,CEILING(MOD(HI7+4,5.1),1),,,7)="CSS")+(OFFSET(BE13,CEILING(MOD(HI7+4,5.1),1),,,7)="CD")+(OFFSET(BE13,CEILING(MOD(HI7+4,5.1),1),,,7)="ECH"))=0,CEILING(MOD(HI7+4,5.1),1),
IF(SUMPRODUCT((OFFSET(BE13,CEILING(MOD(HI7+5,5.1),1),,,7)="CP")+(OFFSET(BE13,CEILING(MOD(HI7+5,5.1),1),,,7)="FOR")+(OFFSET(BE13,CEILING(MOD(HI7+5,5.1),1),,,7)="CN")+(OFFSET(BE13,CEILING(MOD(HI7+5,5.1),1),,,7)="MA")+(OFFSET(BE13,CEILING(MOD(HI7+5,5.1),1),,,7)="CSS")+(OFFSET(BE13,CEILING(MOD(HI7+5,5.1),1),,,7)="CD")+(OFFSET(BE13,CEILING(MOD(HI7+5,5.1),1),,,7)="ECH"))=0,CEILING(MOD(HI7+5,5.1),1)))))))</f>
        <v>1</v>
      </c>
      <c r="HK7" s="23">
        <f t="array" aca="1" ref="HK7" ca="1">IF(WEEKDAY(HK3)&lt;&gt;2,HJ7,
IF(SUMPRODUCT((OFFSET(BF13,CEILING(MOD(HJ7+1,5.1),1),,,7)="CP")+(OFFSET(BF13,CEILING(MOD(HJ7+1,5.1),1),,,7)="FOR")+(OFFSET(BF13,CEILING(MOD(HJ7+1,5.1),1),,,7)="CN")+(OFFSET(BF13,CEILING(MOD(HJ7+1,5.1),1),,,7)="MA")+(OFFSET(BF13,CEILING(MOD(HJ7+1,5.1),1),,,7)="CSS")+(OFFSET(BF13,CEILING(MOD(HJ7+1,5.1),1),,,7)="CD")+(OFFSET(BF13,CEILING(MOD(HJ7+1,5.1),1),,,7)="ECH"))=0,CEILING(MOD(HJ7+1,5.1),1),
IF(SUMPRODUCT((OFFSET(BF13,CEILING(MOD(HJ7+2,5.1),1),,,7)="CP")+(OFFSET(BF13,CEILING(MOD(HJ7+2,5.1),1),,,7)="FOR")+(OFFSET(BF13,CEILING(MOD(HJ7+2,5.1),1),,,7)="CN")+(OFFSET(BF13,CEILING(MOD(HJ7+2,5.1),1),,,7)="MA")+(OFFSET(BF13,CEILING(MOD(HJ7+2,5.1),1),,,7)="CSS")+(OFFSET(BF13,CEILING(MOD(HJ7+2,5.1),1),,,7)="CD")+(OFFSET(BF13,CEILING(MOD(HJ7+2,5.1),1),,,7)="ECH"))=0,CEILING(MOD(HJ7+2,5.1),1),
IF(SUMPRODUCT((OFFSET(BF13,CEILING(MOD(HJ7+3,5.1),1),,,7)="CP")+(OFFSET(BF13,CEILING(MOD(HJ7+3,5.1),1),,,7)="FOR")+(OFFSET(BF13,CEILING(MOD(HJ7+3,5.1),1),,,7)="CN")+(OFFSET(BF13,CEILING(MOD(HJ7+3,5.1),1),,,7)="MA")+(OFFSET(BF13,CEILING(MOD(HJ7+3,5.1),1),,,7)="CSS")+(OFFSET(BF13,CEILING(MOD(HJ7+3,5.1),1),,,7)="CD")+(OFFSET(BF13,CEILING(MOD(HJ7+3,5.1),1),,,7)="ECH"))=0,CEILING(MOD(HJ7+3,5.1),1),
IF(SUMPRODUCT((OFFSET(BF13,CEILING(MOD(HJ7+4,5.1),1),,,7)="CP")+(OFFSET(BF13,CEILING(MOD(HJ7+4,5.1),1),,,7)="FOR")+(OFFSET(BF13,CEILING(MOD(HJ7+4,5.1),1),,,7)="CN")+(OFFSET(BF13,CEILING(MOD(HJ7+4,5.1),1),,,7)="MA")+(OFFSET(BF13,CEILING(MOD(HJ7+4,5.1),1),,,7)="CSS")+(OFFSET(BF13,CEILING(MOD(HJ7+4,5.1),1),,,7)="CD")+(OFFSET(BF13,CEILING(MOD(HJ7+4,5.1),1),,,7)="ECH"))=0,CEILING(MOD(HJ7+4,5.1),1),
IF(SUMPRODUCT((OFFSET(BF13,CEILING(MOD(HJ7+5,5.1),1),,,7)="CP")+(OFFSET(BF13,CEILING(MOD(HJ7+5,5.1),1),,,7)="FOR")+(OFFSET(BF13,CEILING(MOD(HJ7+5,5.1),1),,,7)="CN")+(OFFSET(BF13,CEILING(MOD(HJ7+5,5.1),1),,,7)="MA")+(OFFSET(BF13,CEILING(MOD(HJ7+5,5.1),1),,,7)="CSS")+(OFFSET(BF13,CEILING(MOD(HJ7+5,5.1),1),,,7)="CD")+(OFFSET(BF13,CEILING(MOD(HJ7+5,5.1),1),,,7)="ECH"))=0,CEILING(MOD(HJ7+5,5.1),1)))))))</f>
        <v>2</v>
      </c>
      <c r="HL7" s="23">
        <f t="array" aca="1" ref="HL7" ca="1">IF(WEEKDAY(HL3)&lt;&gt;2,HK7,
IF(SUMPRODUCT((OFFSET(BG13,CEILING(MOD(HK7+1,5.1),1),,,7)="CP")+(OFFSET(BG13,CEILING(MOD(HK7+1,5.1),1),,,7)="FOR")+(OFFSET(BG13,CEILING(MOD(HK7+1,5.1),1),,,7)="CN")+(OFFSET(BG13,CEILING(MOD(HK7+1,5.1),1),,,7)="MA")+(OFFSET(BG13,CEILING(MOD(HK7+1,5.1),1),,,7)="CSS")+(OFFSET(BG13,CEILING(MOD(HK7+1,5.1),1),,,7)="CD")+(OFFSET(BG13,CEILING(MOD(HK7+1,5.1),1),,,7)="ECH"))=0,CEILING(MOD(HK7+1,5.1),1),
IF(SUMPRODUCT((OFFSET(BG13,CEILING(MOD(HK7+2,5.1),1),,,7)="CP")+(OFFSET(BG13,CEILING(MOD(HK7+2,5.1),1),,,7)="FOR")+(OFFSET(BG13,CEILING(MOD(HK7+2,5.1),1),,,7)="CN")+(OFFSET(BG13,CEILING(MOD(HK7+2,5.1),1),,,7)="MA")+(OFFSET(BG13,CEILING(MOD(HK7+2,5.1),1),,,7)="CSS")+(OFFSET(BG13,CEILING(MOD(HK7+2,5.1),1),,,7)="CD")+(OFFSET(BG13,CEILING(MOD(HK7+2,5.1),1),,,7)="ECH"))=0,CEILING(MOD(HK7+2,5.1),1),
IF(SUMPRODUCT((OFFSET(BG13,CEILING(MOD(HK7+3,5.1),1),,,7)="CP")+(OFFSET(BG13,CEILING(MOD(HK7+3,5.1),1),,,7)="FOR")+(OFFSET(BG13,CEILING(MOD(HK7+3,5.1),1),,,7)="CN")+(OFFSET(BG13,CEILING(MOD(HK7+3,5.1),1),,,7)="MA")+(OFFSET(BG13,CEILING(MOD(HK7+3,5.1),1),,,7)="CSS")+(OFFSET(BG13,CEILING(MOD(HK7+3,5.1),1),,,7)="CD")+(OFFSET(BG13,CEILING(MOD(HK7+3,5.1),1),,,7)="ECH"))=0,CEILING(MOD(HK7+3,5.1),1),
IF(SUMPRODUCT((OFFSET(BG13,CEILING(MOD(HK7+4,5.1),1),,,7)="CP")+(OFFSET(BG13,CEILING(MOD(HK7+4,5.1),1),,,7)="FOR")+(OFFSET(BG13,CEILING(MOD(HK7+4,5.1),1),,,7)="CN")+(OFFSET(BG13,CEILING(MOD(HK7+4,5.1),1),,,7)="MA")+(OFFSET(BG13,CEILING(MOD(HK7+4,5.1),1),,,7)="CSS")+(OFFSET(BG13,CEILING(MOD(HK7+4,5.1),1),,,7)="CD")+(OFFSET(BG13,CEILING(MOD(HK7+4,5.1),1),,,7)="ECH"))=0,CEILING(MOD(HK7+4,5.1),1),
IF(SUMPRODUCT((OFFSET(BG13,CEILING(MOD(HK7+5,5.1),1),,,7)="CP")+(OFFSET(BG13,CEILING(MOD(HK7+5,5.1),1),,,7)="FOR")+(OFFSET(BG13,CEILING(MOD(HK7+5,5.1),1),,,7)="CN")+(OFFSET(BG13,CEILING(MOD(HK7+5,5.1),1),,,7)="MA")+(OFFSET(BG13,CEILING(MOD(HK7+5,5.1),1),,,7)="CSS")+(OFFSET(BG13,CEILING(MOD(HK7+5,5.1),1),,,7)="CD")+(OFFSET(BG13,CEILING(MOD(HK7+5,5.1),1),,,7)="ECH"))=0,CEILING(MOD(HK7+5,5.1),1)))))))</f>
        <v>2</v>
      </c>
      <c r="HM7" s="23">
        <f t="array" aca="1" ref="HM7" ca="1">IF(WEEKDAY(HM3)&lt;&gt;2,HL7,
IF(SUMPRODUCT((OFFSET(BH13,CEILING(MOD(HL7+1,5.1),1),,,7)="CP")+(OFFSET(BH13,CEILING(MOD(HL7+1,5.1),1),,,7)="FOR")+(OFFSET(BH13,CEILING(MOD(HL7+1,5.1),1),,,7)="CN")+(OFFSET(BH13,CEILING(MOD(HL7+1,5.1),1),,,7)="MA")+(OFFSET(BH13,CEILING(MOD(HL7+1,5.1),1),,,7)="CSS")+(OFFSET(BH13,CEILING(MOD(HL7+1,5.1),1),,,7)="CD")+(OFFSET(BH13,CEILING(MOD(HL7+1,5.1),1),,,7)="ECH"))=0,CEILING(MOD(HL7+1,5.1),1),
IF(SUMPRODUCT((OFFSET(BH13,CEILING(MOD(HL7+2,5.1),1),,,7)="CP")+(OFFSET(BH13,CEILING(MOD(HL7+2,5.1),1),,,7)="FOR")+(OFFSET(BH13,CEILING(MOD(HL7+2,5.1),1),,,7)="CN")+(OFFSET(BH13,CEILING(MOD(HL7+2,5.1),1),,,7)="MA")+(OFFSET(BH13,CEILING(MOD(HL7+2,5.1),1),,,7)="CSS")+(OFFSET(BH13,CEILING(MOD(HL7+2,5.1),1),,,7)="CD")+(OFFSET(BH13,CEILING(MOD(HL7+2,5.1),1),,,7)="ECH"))=0,CEILING(MOD(HL7+2,5.1),1),
IF(SUMPRODUCT((OFFSET(BH13,CEILING(MOD(HL7+3,5.1),1),,,7)="CP")+(OFFSET(BH13,CEILING(MOD(HL7+3,5.1),1),,,7)="FOR")+(OFFSET(BH13,CEILING(MOD(HL7+3,5.1),1),,,7)="CN")+(OFFSET(BH13,CEILING(MOD(HL7+3,5.1),1),,,7)="MA")+(OFFSET(BH13,CEILING(MOD(HL7+3,5.1),1),,,7)="CSS")+(OFFSET(BH13,CEILING(MOD(HL7+3,5.1),1),,,7)="CD")+(OFFSET(BH13,CEILING(MOD(HL7+3,5.1),1),,,7)="ECH"))=0,CEILING(MOD(HL7+3,5.1),1),
IF(SUMPRODUCT((OFFSET(BH13,CEILING(MOD(HL7+4,5.1),1),,,7)="CP")+(OFFSET(BH13,CEILING(MOD(HL7+4,5.1),1),,,7)="FOR")+(OFFSET(BH13,CEILING(MOD(HL7+4,5.1),1),,,7)="CN")+(OFFSET(BH13,CEILING(MOD(HL7+4,5.1),1),,,7)="MA")+(OFFSET(BH13,CEILING(MOD(HL7+4,5.1),1),,,7)="CSS")+(OFFSET(BH13,CEILING(MOD(HL7+4,5.1),1),,,7)="CD")+(OFFSET(BH13,CEILING(MOD(HL7+4,5.1),1),,,7)="ECH"))=0,CEILING(MOD(HL7+4,5.1),1),
IF(SUMPRODUCT((OFFSET(BH13,CEILING(MOD(HL7+5,5.1),1),,,7)="CP")+(OFFSET(BH13,CEILING(MOD(HL7+5,5.1),1),,,7)="FOR")+(OFFSET(BH13,CEILING(MOD(HL7+5,5.1),1),,,7)="CN")+(OFFSET(BH13,CEILING(MOD(HL7+5,5.1),1),,,7)="MA")+(OFFSET(BH13,CEILING(MOD(HL7+5,5.1),1),,,7)="CSS")+(OFFSET(BH13,CEILING(MOD(HL7+5,5.1),1),,,7)="CD")+(OFFSET(BH13,CEILING(MOD(HL7+5,5.1),1),,,7)="ECH"))=0,CEILING(MOD(HL7+5,5.1),1)))))))</f>
        <v>2</v>
      </c>
      <c r="HN7" s="23">
        <f t="array" aca="1" ref="HN7" ca="1">IF(WEEKDAY(HN3)&lt;&gt;2,HM7,
IF(SUMPRODUCT((OFFSET(BI13,CEILING(MOD(HM7+1,5.1),1),,,7)="CP")+(OFFSET(BI13,CEILING(MOD(HM7+1,5.1),1),,,7)="FOR")+(OFFSET(BI13,CEILING(MOD(HM7+1,5.1),1),,,7)="CN")+(OFFSET(BI13,CEILING(MOD(HM7+1,5.1),1),,,7)="MA")+(OFFSET(BI13,CEILING(MOD(HM7+1,5.1),1),,,7)="CSS")+(OFFSET(BI13,CEILING(MOD(HM7+1,5.1),1),,,7)="CD")+(OFFSET(BI13,CEILING(MOD(HM7+1,5.1),1),,,7)="ECH"))=0,CEILING(MOD(HM7+1,5.1),1),
IF(SUMPRODUCT((OFFSET(BI13,CEILING(MOD(HM7+2,5.1),1),,,7)="CP")+(OFFSET(BI13,CEILING(MOD(HM7+2,5.1),1),,,7)="FOR")+(OFFSET(BI13,CEILING(MOD(HM7+2,5.1),1),,,7)="CN")+(OFFSET(BI13,CEILING(MOD(HM7+2,5.1),1),,,7)="MA")+(OFFSET(BI13,CEILING(MOD(HM7+2,5.1),1),,,7)="CSS")+(OFFSET(BI13,CEILING(MOD(HM7+2,5.1),1),,,7)="CD")+(OFFSET(BI13,CEILING(MOD(HM7+2,5.1),1),,,7)="ECH"))=0,CEILING(MOD(HM7+2,5.1),1),
IF(SUMPRODUCT((OFFSET(BI13,CEILING(MOD(HM7+3,5.1),1),,,7)="CP")+(OFFSET(BI13,CEILING(MOD(HM7+3,5.1),1),,,7)="FOR")+(OFFSET(BI13,CEILING(MOD(HM7+3,5.1),1),,,7)="CN")+(OFFSET(BI13,CEILING(MOD(HM7+3,5.1),1),,,7)="MA")+(OFFSET(BI13,CEILING(MOD(HM7+3,5.1),1),,,7)="CSS")+(OFFSET(BI13,CEILING(MOD(HM7+3,5.1),1),,,7)="CD")+(OFFSET(BI13,CEILING(MOD(HM7+3,5.1),1),,,7)="ECH"))=0,CEILING(MOD(HM7+3,5.1),1),
IF(SUMPRODUCT((OFFSET(BI13,CEILING(MOD(HM7+4,5.1),1),,,7)="CP")+(OFFSET(BI13,CEILING(MOD(HM7+4,5.1),1),,,7)="FOR")+(OFFSET(BI13,CEILING(MOD(HM7+4,5.1),1),,,7)="CN")+(OFFSET(BI13,CEILING(MOD(HM7+4,5.1),1),,,7)="MA")+(OFFSET(BI13,CEILING(MOD(HM7+4,5.1),1),,,7)="CSS")+(OFFSET(BI13,CEILING(MOD(HM7+4,5.1),1),,,7)="CD")+(OFFSET(BI13,CEILING(MOD(HM7+4,5.1),1),,,7)="ECH"))=0,CEILING(MOD(HM7+4,5.1),1),
IF(SUMPRODUCT((OFFSET(BI13,CEILING(MOD(HM7+5,5.1),1),,,7)="CP")+(OFFSET(BI13,CEILING(MOD(HM7+5,5.1),1),,,7)="FOR")+(OFFSET(BI13,CEILING(MOD(HM7+5,5.1),1),,,7)="CN")+(OFFSET(BI13,CEILING(MOD(HM7+5,5.1),1),,,7)="MA")+(OFFSET(BI13,CEILING(MOD(HM7+5,5.1),1),,,7)="CSS")+(OFFSET(BI13,CEILING(MOD(HM7+5,5.1),1),,,7)="CD")+(OFFSET(BI13,CEILING(MOD(HM7+5,5.1),1),,,7)="ECH"))=0,CEILING(MOD(HM7+5,5.1),1)))))))</f>
        <v>2</v>
      </c>
      <c r="HO7" s="23">
        <f t="array" aca="1" ref="HO7" ca="1">IF(WEEKDAY(HO3)&lt;&gt;2,HN7,
IF(SUMPRODUCT((OFFSET(BJ13,CEILING(MOD(HN7+1,5.1),1),,,7)="CP")+(OFFSET(BJ13,CEILING(MOD(HN7+1,5.1),1),,,7)="FOR")+(OFFSET(BJ13,CEILING(MOD(HN7+1,5.1),1),,,7)="CN")+(OFFSET(BJ13,CEILING(MOD(HN7+1,5.1),1),,,7)="MA")+(OFFSET(BJ13,CEILING(MOD(HN7+1,5.1),1),,,7)="CSS")+(OFFSET(BJ13,CEILING(MOD(HN7+1,5.1),1),,,7)="CD")+(OFFSET(BJ13,CEILING(MOD(HN7+1,5.1),1),,,7)="ECH"))=0,CEILING(MOD(HN7+1,5.1),1),
IF(SUMPRODUCT((OFFSET(BJ13,CEILING(MOD(HN7+2,5.1),1),,,7)="CP")+(OFFSET(BJ13,CEILING(MOD(HN7+2,5.1),1),,,7)="FOR")+(OFFSET(BJ13,CEILING(MOD(HN7+2,5.1),1),,,7)="CN")+(OFFSET(BJ13,CEILING(MOD(HN7+2,5.1),1),,,7)="MA")+(OFFSET(BJ13,CEILING(MOD(HN7+2,5.1),1),,,7)="CSS")+(OFFSET(BJ13,CEILING(MOD(HN7+2,5.1),1),,,7)="CD")+(OFFSET(BJ13,CEILING(MOD(HN7+2,5.1),1),,,7)="ECH"))=0,CEILING(MOD(HN7+2,5.1),1),
IF(SUMPRODUCT((OFFSET(BJ13,CEILING(MOD(HN7+3,5.1),1),,,7)="CP")+(OFFSET(BJ13,CEILING(MOD(HN7+3,5.1),1),,,7)="FOR")+(OFFSET(BJ13,CEILING(MOD(HN7+3,5.1),1),,,7)="CN")+(OFFSET(BJ13,CEILING(MOD(HN7+3,5.1),1),,,7)="MA")+(OFFSET(BJ13,CEILING(MOD(HN7+3,5.1),1),,,7)="CSS")+(OFFSET(BJ13,CEILING(MOD(HN7+3,5.1),1),,,7)="CD")+(OFFSET(BJ13,CEILING(MOD(HN7+3,5.1),1),,,7)="ECH"))=0,CEILING(MOD(HN7+3,5.1),1),
IF(SUMPRODUCT((OFFSET(BJ13,CEILING(MOD(HN7+4,5.1),1),,,7)="CP")+(OFFSET(BJ13,CEILING(MOD(HN7+4,5.1),1),,,7)="FOR")+(OFFSET(BJ13,CEILING(MOD(HN7+4,5.1),1),,,7)="CN")+(OFFSET(BJ13,CEILING(MOD(HN7+4,5.1),1),,,7)="MA")+(OFFSET(BJ13,CEILING(MOD(HN7+4,5.1),1),,,7)="CSS")+(OFFSET(BJ13,CEILING(MOD(HN7+4,5.1),1),,,7)="CD")+(OFFSET(BJ13,CEILING(MOD(HN7+4,5.1),1),,,7)="ECH"))=0,CEILING(MOD(HN7+4,5.1),1),
IF(SUMPRODUCT((OFFSET(BJ13,CEILING(MOD(HN7+5,5.1),1),,,7)="CP")+(OFFSET(BJ13,CEILING(MOD(HN7+5,5.1),1),,,7)="FOR")+(OFFSET(BJ13,CEILING(MOD(HN7+5,5.1),1),,,7)="CN")+(OFFSET(BJ13,CEILING(MOD(HN7+5,5.1),1),,,7)="MA")+(OFFSET(BJ13,CEILING(MOD(HN7+5,5.1),1),,,7)="CSS")+(OFFSET(BJ13,CEILING(MOD(HN7+5,5.1),1),,,7)="CD")+(OFFSET(BJ13,CEILING(MOD(HN7+5,5.1),1),,,7)="ECH"))=0,CEILING(MOD(HN7+5,5.1),1)))))))</f>
        <v>2</v>
      </c>
      <c r="HP7" s="23">
        <f t="array" aca="1" ref="HP7" ca="1">IF(WEEKDAY(HP3)&lt;&gt;2,HO7,
IF(SUMPRODUCT((OFFSET(BK13,CEILING(MOD(HO7+1,5.1),1),,,7)="CP")+(OFFSET(BK13,CEILING(MOD(HO7+1,5.1),1),,,7)="FOR")+(OFFSET(BK13,CEILING(MOD(HO7+1,5.1),1),,,7)="CN")+(OFFSET(BK13,CEILING(MOD(HO7+1,5.1),1),,,7)="MA")+(OFFSET(BK13,CEILING(MOD(HO7+1,5.1),1),,,7)="CSS")+(OFFSET(BK13,CEILING(MOD(HO7+1,5.1),1),,,7)="CD")+(OFFSET(BK13,CEILING(MOD(HO7+1,5.1),1),,,7)="ECH"))=0,CEILING(MOD(HO7+1,5.1),1),
IF(SUMPRODUCT((OFFSET(BK13,CEILING(MOD(HO7+2,5.1),1),,,7)="CP")+(OFFSET(BK13,CEILING(MOD(HO7+2,5.1),1),,,7)="FOR")+(OFFSET(BK13,CEILING(MOD(HO7+2,5.1),1),,,7)="CN")+(OFFSET(BK13,CEILING(MOD(HO7+2,5.1),1),,,7)="MA")+(OFFSET(BK13,CEILING(MOD(HO7+2,5.1),1),,,7)="CSS")+(OFFSET(BK13,CEILING(MOD(HO7+2,5.1),1),,,7)="CD")+(OFFSET(BK13,CEILING(MOD(HO7+2,5.1),1),,,7)="ECH"))=0,CEILING(MOD(HO7+2,5.1),1),
IF(SUMPRODUCT((OFFSET(BK13,CEILING(MOD(HO7+3,5.1),1),,,7)="CP")+(OFFSET(BK13,CEILING(MOD(HO7+3,5.1),1),,,7)="FOR")+(OFFSET(BK13,CEILING(MOD(HO7+3,5.1),1),,,7)="CN")+(OFFSET(BK13,CEILING(MOD(HO7+3,5.1),1),,,7)="MA")+(OFFSET(BK13,CEILING(MOD(HO7+3,5.1),1),,,7)="CSS")+(OFFSET(BK13,CEILING(MOD(HO7+3,5.1),1),,,7)="CD")+(OFFSET(BK13,CEILING(MOD(HO7+3,5.1),1),,,7)="ECH"))=0,CEILING(MOD(HO7+3,5.1),1),
IF(SUMPRODUCT((OFFSET(BK13,CEILING(MOD(HO7+4,5.1),1),,,7)="CP")+(OFFSET(BK13,CEILING(MOD(HO7+4,5.1),1),,,7)="FOR")+(OFFSET(BK13,CEILING(MOD(HO7+4,5.1),1),,,7)="CN")+(OFFSET(BK13,CEILING(MOD(HO7+4,5.1),1),,,7)="MA")+(OFFSET(BK13,CEILING(MOD(HO7+4,5.1),1),,,7)="CSS")+(OFFSET(BK13,CEILING(MOD(HO7+4,5.1),1),,,7)="CD")+(OFFSET(BK13,CEILING(MOD(HO7+4,5.1),1),,,7)="ECH"))=0,CEILING(MOD(HO7+4,5.1),1),
IF(SUMPRODUCT((OFFSET(BK13,CEILING(MOD(HO7+5,5.1),1),,,7)="CP")+(OFFSET(BK13,CEILING(MOD(HO7+5,5.1),1),,,7)="FOR")+(OFFSET(BK13,CEILING(MOD(HO7+5,5.1),1),,,7)="CN")+(OFFSET(BK13,CEILING(MOD(HO7+5,5.1),1),,,7)="MA")+(OFFSET(BK13,CEILING(MOD(HO7+5,5.1),1),,,7)="CSS")+(OFFSET(BK13,CEILING(MOD(HO7+5,5.1),1),,,7)="CD")+(OFFSET(BK13,CEILING(MOD(HO7+5,5.1),1),,,7)="ECH"))=0,CEILING(MOD(HO7+5,5.1),1)))))))</f>
        <v>2</v>
      </c>
      <c r="HQ7" s="23">
        <f t="array" aca="1" ref="HQ7" ca="1">IF(WEEKDAY(HQ3)&lt;&gt;2,HP7,
IF(SUMPRODUCT((OFFSET(BL13,CEILING(MOD(HP7+1,5.1),1),,,7)="CP")+(OFFSET(BL13,CEILING(MOD(HP7+1,5.1),1),,,7)="FOR")+(OFFSET(BL13,CEILING(MOD(HP7+1,5.1),1),,,7)="CN")+(OFFSET(BL13,CEILING(MOD(HP7+1,5.1),1),,,7)="MA")+(OFFSET(BL13,CEILING(MOD(HP7+1,5.1),1),,,7)="CSS")+(OFFSET(BL13,CEILING(MOD(HP7+1,5.1),1),,,7)="CD")+(OFFSET(BL13,CEILING(MOD(HP7+1,5.1),1),,,7)="ECH"))=0,CEILING(MOD(HP7+1,5.1),1),
IF(SUMPRODUCT((OFFSET(BL13,CEILING(MOD(HP7+2,5.1),1),,,7)="CP")+(OFFSET(BL13,CEILING(MOD(HP7+2,5.1),1),,,7)="FOR")+(OFFSET(BL13,CEILING(MOD(HP7+2,5.1),1),,,7)="CN")+(OFFSET(BL13,CEILING(MOD(HP7+2,5.1),1),,,7)="MA")+(OFFSET(BL13,CEILING(MOD(HP7+2,5.1),1),,,7)="CSS")+(OFFSET(BL13,CEILING(MOD(HP7+2,5.1),1),,,7)="CD")+(OFFSET(BL13,CEILING(MOD(HP7+2,5.1),1),,,7)="ECH"))=0,CEILING(MOD(HP7+2,5.1),1),
IF(SUMPRODUCT((OFFSET(BL13,CEILING(MOD(HP7+3,5.1),1),,,7)="CP")+(OFFSET(BL13,CEILING(MOD(HP7+3,5.1),1),,,7)="FOR")+(OFFSET(BL13,CEILING(MOD(HP7+3,5.1),1),,,7)="CN")+(OFFSET(BL13,CEILING(MOD(HP7+3,5.1),1),,,7)="MA")+(OFFSET(BL13,CEILING(MOD(HP7+3,5.1),1),,,7)="CSS")+(OFFSET(BL13,CEILING(MOD(HP7+3,5.1),1),,,7)="CD")+(OFFSET(BL13,CEILING(MOD(HP7+3,5.1),1),,,7)="ECH"))=0,CEILING(MOD(HP7+3,5.1),1),
IF(SUMPRODUCT((OFFSET(BL13,CEILING(MOD(HP7+4,5.1),1),,,7)="CP")+(OFFSET(BL13,CEILING(MOD(HP7+4,5.1),1),,,7)="FOR")+(OFFSET(BL13,CEILING(MOD(HP7+4,5.1),1),,,7)="CN")+(OFFSET(BL13,CEILING(MOD(HP7+4,5.1),1),,,7)="MA")+(OFFSET(BL13,CEILING(MOD(HP7+4,5.1),1),,,7)="CSS")+(OFFSET(BL13,CEILING(MOD(HP7+4,5.1),1),,,7)="CD")+(OFFSET(BL13,CEILING(MOD(HP7+4,5.1),1),,,7)="ECH"))=0,CEILING(MOD(HP7+4,5.1),1),
IF(SUMPRODUCT((OFFSET(BL13,CEILING(MOD(HP7+5,5.1),1),,,7)="CP")+(OFFSET(BL13,CEILING(MOD(HP7+5,5.1),1),,,7)="FOR")+(OFFSET(BL13,CEILING(MOD(HP7+5,5.1),1),,,7)="CN")+(OFFSET(BL13,CEILING(MOD(HP7+5,5.1),1),,,7)="MA")+(OFFSET(BL13,CEILING(MOD(HP7+5,5.1),1),,,7)="CSS")+(OFFSET(BL13,CEILING(MOD(HP7+5,5.1),1),,,7)="CD")+(OFFSET(BL13,CEILING(MOD(HP7+5,5.1),1),,,7)="ECH"))=0,CEILING(MOD(HP7+5,5.1),1)))))))</f>
        <v>2</v>
      </c>
      <c r="HR7" s="23">
        <f t="array" aca="1" ref="HR7" ca="1">IF(WEEKDAY(HR3)&lt;&gt;2,HQ7,
IF(SUMPRODUCT((OFFSET(BM13,CEILING(MOD(HQ7+1,5.1),1),,,7)="CP")+(OFFSET(BM13,CEILING(MOD(HQ7+1,5.1),1),,,7)="FOR")+(OFFSET(BM13,CEILING(MOD(HQ7+1,5.1),1),,,7)="CN")+(OFFSET(BM13,CEILING(MOD(HQ7+1,5.1),1),,,7)="MA")+(OFFSET(BM13,CEILING(MOD(HQ7+1,5.1),1),,,7)="CSS")+(OFFSET(BM13,CEILING(MOD(HQ7+1,5.1),1),,,7)="CD")+(OFFSET(BM13,CEILING(MOD(HQ7+1,5.1),1),,,7)="ECH"))=0,CEILING(MOD(HQ7+1,5.1),1),
IF(SUMPRODUCT((OFFSET(BM13,CEILING(MOD(HQ7+2,5.1),1),,,7)="CP")+(OFFSET(BM13,CEILING(MOD(HQ7+2,5.1),1),,,7)="FOR")+(OFFSET(BM13,CEILING(MOD(HQ7+2,5.1),1),,,7)="CN")+(OFFSET(BM13,CEILING(MOD(HQ7+2,5.1),1),,,7)="MA")+(OFFSET(BM13,CEILING(MOD(HQ7+2,5.1),1),,,7)="CSS")+(OFFSET(BM13,CEILING(MOD(HQ7+2,5.1),1),,,7)="CD")+(OFFSET(BM13,CEILING(MOD(HQ7+2,5.1),1),,,7)="ECH"))=0,CEILING(MOD(HQ7+2,5.1),1),
IF(SUMPRODUCT((OFFSET(BM13,CEILING(MOD(HQ7+3,5.1),1),,,7)="CP")+(OFFSET(BM13,CEILING(MOD(HQ7+3,5.1),1),,,7)="FOR")+(OFFSET(BM13,CEILING(MOD(HQ7+3,5.1),1),,,7)="CN")+(OFFSET(BM13,CEILING(MOD(HQ7+3,5.1),1),,,7)="MA")+(OFFSET(BM13,CEILING(MOD(HQ7+3,5.1),1),,,7)="CSS")+(OFFSET(BM13,CEILING(MOD(HQ7+3,5.1),1),,,7)="CD")+(OFFSET(BM13,CEILING(MOD(HQ7+3,5.1),1),,,7)="ECH"))=0,CEILING(MOD(HQ7+3,5.1),1),
IF(SUMPRODUCT((OFFSET(BM13,CEILING(MOD(HQ7+4,5.1),1),,,7)="CP")+(OFFSET(BM13,CEILING(MOD(HQ7+4,5.1),1),,,7)="FOR")+(OFFSET(BM13,CEILING(MOD(HQ7+4,5.1),1),,,7)="CN")+(OFFSET(BM13,CEILING(MOD(HQ7+4,5.1),1),,,7)="MA")+(OFFSET(BM13,CEILING(MOD(HQ7+4,5.1),1),,,7)="CSS")+(OFFSET(BM13,CEILING(MOD(HQ7+4,5.1),1),,,7)="CD")+(OFFSET(BM13,CEILING(MOD(HQ7+4,5.1),1),,,7)="ECH"))=0,CEILING(MOD(HQ7+4,5.1),1),
IF(SUMPRODUCT((OFFSET(BM13,CEILING(MOD(HQ7+5,5.1),1),,,7)="CP")+(OFFSET(BM13,CEILING(MOD(HQ7+5,5.1),1),,,7)="FOR")+(OFFSET(BM13,CEILING(MOD(HQ7+5,5.1),1),,,7)="CN")+(OFFSET(BM13,CEILING(MOD(HQ7+5,5.1),1),,,7)="MA")+(OFFSET(BM13,CEILING(MOD(HQ7+5,5.1),1),,,7)="CSS")+(OFFSET(BM13,CEILING(MOD(HQ7+5,5.1),1),,,7)="CD")+(OFFSET(BM13,CEILING(MOD(HQ7+5,5.1),1),,,7)="ECH"))=0,CEILING(MOD(HQ7+5,5.1),1)))))))</f>
        <v>3</v>
      </c>
      <c r="HS7" s="23">
        <f t="array" aca="1" ref="HS7" ca="1">IF(WEEKDAY(HS3)&lt;&gt;2,HR7,
IF(SUMPRODUCT((OFFSET(BN13,CEILING(MOD(HR7+1,5.1),1),,,7)="CP")+(OFFSET(BN13,CEILING(MOD(HR7+1,5.1),1),,,7)="FOR")+(OFFSET(BN13,CEILING(MOD(HR7+1,5.1),1),,,7)="CN")+(OFFSET(BN13,CEILING(MOD(HR7+1,5.1),1),,,7)="MA")+(OFFSET(BN13,CEILING(MOD(HR7+1,5.1),1),,,7)="CSS")+(OFFSET(BN13,CEILING(MOD(HR7+1,5.1),1),,,7)="CD")+(OFFSET(BN13,CEILING(MOD(HR7+1,5.1),1),,,7)="ECH"))=0,CEILING(MOD(HR7+1,5.1),1),
IF(SUMPRODUCT((OFFSET(BN13,CEILING(MOD(HR7+2,5.1),1),,,7)="CP")+(OFFSET(BN13,CEILING(MOD(HR7+2,5.1),1),,,7)="FOR")+(OFFSET(BN13,CEILING(MOD(HR7+2,5.1),1),,,7)="CN")+(OFFSET(BN13,CEILING(MOD(HR7+2,5.1),1),,,7)="MA")+(OFFSET(BN13,CEILING(MOD(HR7+2,5.1),1),,,7)="CSS")+(OFFSET(BN13,CEILING(MOD(HR7+2,5.1),1),,,7)="CD")+(OFFSET(BN13,CEILING(MOD(HR7+2,5.1),1),,,7)="ECH"))=0,CEILING(MOD(HR7+2,5.1),1),
IF(SUMPRODUCT((OFFSET(BN13,CEILING(MOD(HR7+3,5.1),1),,,7)="CP")+(OFFSET(BN13,CEILING(MOD(HR7+3,5.1),1),,,7)="FOR")+(OFFSET(BN13,CEILING(MOD(HR7+3,5.1),1),,,7)="CN")+(OFFSET(BN13,CEILING(MOD(HR7+3,5.1),1),,,7)="MA")+(OFFSET(BN13,CEILING(MOD(HR7+3,5.1),1),,,7)="CSS")+(OFFSET(BN13,CEILING(MOD(HR7+3,5.1),1),,,7)="CD")+(OFFSET(BN13,CEILING(MOD(HR7+3,5.1),1),,,7)="ECH"))=0,CEILING(MOD(HR7+3,5.1),1),
IF(SUMPRODUCT((OFFSET(BN13,CEILING(MOD(HR7+4,5.1),1),,,7)="CP")+(OFFSET(BN13,CEILING(MOD(HR7+4,5.1),1),,,7)="FOR")+(OFFSET(BN13,CEILING(MOD(HR7+4,5.1),1),,,7)="CN")+(OFFSET(BN13,CEILING(MOD(HR7+4,5.1),1),,,7)="MA")+(OFFSET(BN13,CEILING(MOD(HR7+4,5.1),1),,,7)="CSS")+(OFFSET(BN13,CEILING(MOD(HR7+4,5.1),1),,,7)="CD")+(OFFSET(BN13,CEILING(MOD(HR7+4,5.1),1),,,7)="ECH"))=0,CEILING(MOD(HR7+4,5.1),1),
IF(SUMPRODUCT((OFFSET(BN13,CEILING(MOD(HR7+5,5.1),1),,,7)="CP")+(OFFSET(BN13,CEILING(MOD(HR7+5,5.1),1),,,7)="FOR")+(OFFSET(BN13,CEILING(MOD(HR7+5,5.1),1),,,7)="CN")+(OFFSET(BN13,CEILING(MOD(HR7+5,5.1),1),,,7)="MA")+(OFFSET(BN13,CEILING(MOD(HR7+5,5.1),1),,,7)="CSS")+(OFFSET(BN13,CEILING(MOD(HR7+5,5.1),1),,,7)="CD")+(OFFSET(BN13,CEILING(MOD(HR7+5,5.1),1),,,7)="ECH"))=0,CEILING(MOD(HR7+5,5.1),1)))))))</f>
        <v>3</v>
      </c>
      <c r="HT7" s="23">
        <f t="array" aca="1" ref="HT7" ca="1">IF(WEEKDAY(HT3)&lt;&gt;2,HS7,
IF(SUMPRODUCT((OFFSET(BO13,CEILING(MOD(HS7+1,5.1),1),,,7)="CP")+(OFFSET(BO13,CEILING(MOD(HS7+1,5.1),1),,,7)="FOR")+(OFFSET(BO13,CEILING(MOD(HS7+1,5.1),1),,,7)="CN")+(OFFSET(BO13,CEILING(MOD(HS7+1,5.1),1),,,7)="MA")+(OFFSET(BO13,CEILING(MOD(HS7+1,5.1),1),,,7)="CSS")+(OFFSET(BO13,CEILING(MOD(HS7+1,5.1),1),,,7)="CD")+(OFFSET(BO13,CEILING(MOD(HS7+1,5.1),1),,,7)="ECH"))=0,CEILING(MOD(HS7+1,5.1),1),
IF(SUMPRODUCT((OFFSET(BO13,CEILING(MOD(HS7+2,5.1),1),,,7)="CP")+(OFFSET(BO13,CEILING(MOD(HS7+2,5.1),1),,,7)="FOR")+(OFFSET(BO13,CEILING(MOD(HS7+2,5.1),1),,,7)="CN")+(OFFSET(BO13,CEILING(MOD(HS7+2,5.1),1),,,7)="MA")+(OFFSET(BO13,CEILING(MOD(HS7+2,5.1),1),,,7)="CSS")+(OFFSET(BO13,CEILING(MOD(HS7+2,5.1),1),,,7)="CD")+(OFFSET(BO13,CEILING(MOD(HS7+2,5.1),1),,,7)="ECH"))=0,CEILING(MOD(HS7+2,5.1),1),
IF(SUMPRODUCT((OFFSET(BO13,CEILING(MOD(HS7+3,5.1),1),,,7)="CP")+(OFFSET(BO13,CEILING(MOD(HS7+3,5.1),1),,,7)="FOR")+(OFFSET(BO13,CEILING(MOD(HS7+3,5.1),1),,,7)="CN")+(OFFSET(BO13,CEILING(MOD(HS7+3,5.1),1),,,7)="MA")+(OFFSET(BO13,CEILING(MOD(HS7+3,5.1),1),,,7)="CSS")+(OFFSET(BO13,CEILING(MOD(HS7+3,5.1),1),,,7)="CD")+(OFFSET(BO13,CEILING(MOD(HS7+3,5.1),1),,,7)="ECH"))=0,CEILING(MOD(HS7+3,5.1),1),
IF(SUMPRODUCT((OFFSET(BO13,CEILING(MOD(HS7+4,5.1),1),,,7)="CP")+(OFFSET(BO13,CEILING(MOD(HS7+4,5.1),1),,,7)="FOR")+(OFFSET(BO13,CEILING(MOD(HS7+4,5.1),1),,,7)="CN")+(OFFSET(BO13,CEILING(MOD(HS7+4,5.1),1),,,7)="MA")+(OFFSET(BO13,CEILING(MOD(HS7+4,5.1),1),,,7)="CSS")+(OFFSET(BO13,CEILING(MOD(HS7+4,5.1),1),,,7)="CD")+(OFFSET(BO13,CEILING(MOD(HS7+4,5.1),1),,,7)="ECH"))=0,CEILING(MOD(HS7+4,5.1),1),
IF(SUMPRODUCT((OFFSET(BO13,CEILING(MOD(HS7+5,5.1),1),,,7)="CP")+(OFFSET(BO13,CEILING(MOD(HS7+5,5.1),1),,,7)="FOR")+(OFFSET(BO13,CEILING(MOD(HS7+5,5.1),1),,,7)="CN")+(OFFSET(BO13,CEILING(MOD(HS7+5,5.1),1),,,7)="MA")+(OFFSET(BO13,CEILING(MOD(HS7+5,5.1),1),,,7)="CSS")+(OFFSET(BO13,CEILING(MOD(HS7+5,5.1),1),,,7)="CD")+(OFFSET(BO13,CEILING(MOD(HS7+5,5.1),1),,,7)="ECH"))=0,CEILING(MOD(HS7+5,5.1),1)))))))</f>
        <v>3</v>
      </c>
      <c r="HU7" s="23">
        <f t="array" aca="1" ref="HU7" ca="1">IF(WEEKDAY(HU3)&lt;&gt;2,HT7,
IF(SUMPRODUCT((OFFSET(BP13,CEILING(MOD(HT7+1,5.1),1),,,7)="CP")+(OFFSET(BP13,CEILING(MOD(HT7+1,5.1),1),,,7)="FOR")+(OFFSET(BP13,CEILING(MOD(HT7+1,5.1),1),,,7)="CN")+(OFFSET(BP13,CEILING(MOD(HT7+1,5.1),1),,,7)="MA")+(OFFSET(BP13,CEILING(MOD(HT7+1,5.1),1),,,7)="CSS")+(OFFSET(BP13,CEILING(MOD(HT7+1,5.1),1),,,7)="CD")+(OFFSET(BP13,CEILING(MOD(HT7+1,5.1),1),,,7)="ECH"))=0,CEILING(MOD(HT7+1,5.1),1),
IF(SUMPRODUCT((OFFSET(BP13,CEILING(MOD(HT7+2,5.1),1),,,7)="CP")+(OFFSET(BP13,CEILING(MOD(HT7+2,5.1),1),,,7)="FOR")+(OFFSET(BP13,CEILING(MOD(HT7+2,5.1),1),,,7)="CN")+(OFFSET(BP13,CEILING(MOD(HT7+2,5.1),1),,,7)="MA")+(OFFSET(BP13,CEILING(MOD(HT7+2,5.1),1),,,7)="CSS")+(OFFSET(BP13,CEILING(MOD(HT7+2,5.1),1),,,7)="CD")+(OFFSET(BP13,CEILING(MOD(HT7+2,5.1),1),,,7)="ECH"))=0,CEILING(MOD(HT7+2,5.1),1),
IF(SUMPRODUCT((OFFSET(BP13,CEILING(MOD(HT7+3,5.1),1),,,7)="CP")+(OFFSET(BP13,CEILING(MOD(HT7+3,5.1),1),,,7)="FOR")+(OFFSET(BP13,CEILING(MOD(HT7+3,5.1),1),,,7)="CN")+(OFFSET(BP13,CEILING(MOD(HT7+3,5.1),1),,,7)="MA")+(OFFSET(BP13,CEILING(MOD(HT7+3,5.1),1),,,7)="CSS")+(OFFSET(BP13,CEILING(MOD(HT7+3,5.1),1),,,7)="CD")+(OFFSET(BP13,CEILING(MOD(HT7+3,5.1),1),,,7)="ECH"))=0,CEILING(MOD(HT7+3,5.1),1),
IF(SUMPRODUCT((OFFSET(BP13,CEILING(MOD(HT7+4,5.1),1),,,7)="CP")+(OFFSET(BP13,CEILING(MOD(HT7+4,5.1),1),,,7)="FOR")+(OFFSET(BP13,CEILING(MOD(HT7+4,5.1),1),,,7)="CN")+(OFFSET(BP13,CEILING(MOD(HT7+4,5.1),1),,,7)="MA")+(OFFSET(BP13,CEILING(MOD(HT7+4,5.1),1),,,7)="CSS")+(OFFSET(BP13,CEILING(MOD(HT7+4,5.1),1),,,7)="CD")+(OFFSET(BP13,CEILING(MOD(HT7+4,5.1),1),,,7)="ECH"))=0,CEILING(MOD(HT7+4,5.1),1),
IF(SUMPRODUCT((OFFSET(BP13,CEILING(MOD(HT7+5,5.1),1),,,7)="CP")+(OFFSET(BP13,CEILING(MOD(HT7+5,5.1),1),,,7)="FOR")+(OFFSET(BP13,CEILING(MOD(HT7+5,5.1),1),,,7)="CN")+(OFFSET(BP13,CEILING(MOD(HT7+5,5.1),1),,,7)="MA")+(OFFSET(BP13,CEILING(MOD(HT7+5,5.1),1),,,7)="CSS")+(OFFSET(BP13,CEILING(MOD(HT7+5,5.1),1),,,7)="CD")+(OFFSET(BP13,CEILING(MOD(HT7+5,5.1),1),,,7)="ECH"))=0,CEILING(MOD(HT7+5,5.1),1)))))))</f>
        <v>3</v>
      </c>
      <c r="HV7" s="23">
        <f t="array" aca="1" ref="HV7" ca="1">IF(WEEKDAY(HV3)&lt;&gt;2,HU7,
IF(SUMPRODUCT((OFFSET(BQ13,CEILING(MOD(HU7+1,5.1),1),,,7)="CP")+(OFFSET(BQ13,CEILING(MOD(HU7+1,5.1),1),,,7)="FOR")+(OFFSET(BQ13,CEILING(MOD(HU7+1,5.1),1),,,7)="CN")+(OFFSET(BQ13,CEILING(MOD(HU7+1,5.1),1),,,7)="MA")+(OFFSET(BQ13,CEILING(MOD(HU7+1,5.1),1),,,7)="CSS")+(OFFSET(BQ13,CEILING(MOD(HU7+1,5.1),1),,,7)="CD")+(OFFSET(BQ13,CEILING(MOD(HU7+1,5.1),1),,,7)="ECH"))=0,CEILING(MOD(HU7+1,5.1),1),
IF(SUMPRODUCT((OFFSET(BQ13,CEILING(MOD(HU7+2,5.1),1),,,7)="CP")+(OFFSET(BQ13,CEILING(MOD(HU7+2,5.1),1),,,7)="FOR")+(OFFSET(BQ13,CEILING(MOD(HU7+2,5.1),1),,,7)="CN")+(OFFSET(BQ13,CEILING(MOD(HU7+2,5.1),1),,,7)="MA")+(OFFSET(BQ13,CEILING(MOD(HU7+2,5.1),1),,,7)="CSS")+(OFFSET(BQ13,CEILING(MOD(HU7+2,5.1),1),,,7)="CD")+(OFFSET(BQ13,CEILING(MOD(HU7+2,5.1),1),,,7)="ECH"))=0,CEILING(MOD(HU7+2,5.1),1),
IF(SUMPRODUCT((OFFSET(BQ13,CEILING(MOD(HU7+3,5.1),1),,,7)="CP")+(OFFSET(BQ13,CEILING(MOD(HU7+3,5.1),1),,,7)="FOR")+(OFFSET(BQ13,CEILING(MOD(HU7+3,5.1),1),,,7)="CN")+(OFFSET(BQ13,CEILING(MOD(HU7+3,5.1),1),,,7)="MA")+(OFFSET(BQ13,CEILING(MOD(HU7+3,5.1),1),,,7)="CSS")+(OFFSET(BQ13,CEILING(MOD(HU7+3,5.1),1),,,7)="CD")+(OFFSET(BQ13,CEILING(MOD(HU7+3,5.1),1),,,7)="ECH"))=0,CEILING(MOD(HU7+3,5.1),1),
IF(SUMPRODUCT((OFFSET(BQ13,CEILING(MOD(HU7+4,5.1),1),,,7)="CP")+(OFFSET(BQ13,CEILING(MOD(HU7+4,5.1),1),,,7)="FOR")+(OFFSET(BQ13,CEILING(MOD(HU7+4,5.1),1),,,7)="CN")+(OFFSET(BQ13,CEILING(MOD(HU7+4,5.1),1),,,7)="MA")+(OFFSET(BQ13,CEILING(MOD(HU7+4,5.1),1),,,7)="CSS")+(OFFSET(BQ13,CEILING(MOD(HU7+4,5.1),1),,,7)="CD")+(OFFSET(BQ13,CEILING(MOD(HU7+4,5.1),1),,,7)="ECH"))=0,CEILING(MOD(HU7+4,5.1),1),
IF(SUMPRODUCT((OFFSET(BQ13,CEILING(MOD(HU7+5,5.1),1),,,7)="CP")+(OFFSET(BQ13,CEILING(MOD(HU7+5,5.1),1),,,7)="FOR")+(OFFSET(BQ13,CEILING(MOD(HU7+5,5.1),1),,,7)="CN")+(OFFSET(BQ13,CEILING(MOD(HU7+5,5.1),1),,,7)="MA")+(OFFSET(BQ13,CEILING(MOD(HU7+5,5.1),1),,,7)="CSS")+(OFFSET(BQ13,CEILING(MOD(HU7+5,5.1),1),,,7)="CD")+(OFFSET(BQ13,CEILING(MOD(HU7+5,5.1),1),,,7)="ECH"))=0,CEILING(MOD(HU7+5,5.1),1)))))))</f>
        <v>3</v>
      </c>
      <c r="HW7" s="23">
        <f t="array" aca="1" ref="HW7" ca="1">IF(WEEKDAY(HW3)&lt;&gt;2,HV7,
IF(SUMPRODUCT((OFFSET(BR13,CEILING(MOD(HV7+1,5.1),1),,,7)="CP")+(OFFSET(BR13,CEILING(MOD(HV7+1,5.1),1),,,7)="FOR")+(OFFSET(BR13,CEILING(MOD(HV7+1,5.1),1),,,7)="CN")+(OFFSET(BR13,CEILING(MOD(HV7+1,5.1),1),,,7)="MA")+(OFFSET(BR13,CEILING(MOD(HV7+1,5.1),1),,,7)="CSS")+(OFFSET(BR13,CEILING(MOD(HV7+1,5.1),1),,,7)="CD")+(OFFSET(BR13,CEILING(MOD(HV7+1,5.1),1),,,7)="ECH"))=0,CEILING(MOD(HV7+1,5.1),1),
IF(SUMPRODUCT((OFFSET(BR13,CEILING(MOD(HV7+2,5.1),1),,,7)="CP")+(OFFSET(BR13,CEILING(MOD(HV7+2,5.1),1),,,7)="FOR")+(OFFSET(BR13,CEILING(MOD(HV7+2,5.1),1),,,7)="CN")+(OFFSET(BR13,CEILING(MOD(HV7+2,5.1),1),,,7)="MA")+(OFFSET(BR13,CEILING(MOD(HV7+2,5.1),1),,,7)="CSS")+(OFFSET(BR13,CEILING(MOD(HV7+2,5.1),1),,,7)="CD")+(OFFSET(BR13,CEILING(MOD(HV7+2,5.1),1),,,7)="ECH"))=0,CEILING(MOD(HV7+2,5.1),1),
IF(SUMPRODUCT((OFFSET(BR13,CEILING(MOD(HV7+3,5.1),1),,,7)="CP")+(OFFSET(BR13,CEILING(MOD(HV7+3,5.1),1),,,7)="FOR")+(OFFSET(BR13,CEILING(MOD(HV7+3,5.1),1),,,7)="CN")+(OFFSET(BR13,CEILING(MOD(HV7+3,5.1),1),,,7)="MA")+(OFFSET(BR13,CEILING(MOD(HV7+3,5.1),1),,,7)="CSS")+(OFFSET(BR13,CEILING(MOD(HV7+3,5.1),1),,,7)="CD")+(OFFSET(BR13,CEILING(MOD(HV7+3,5.1),1),,,7)="ECH"))=0,CEILING(MOD(HV7+3,5.1),1),
IF(SUMPRODUCT((OFFSET(BR13,CEILING(MOD(HV7+4,5.1),1),,,7)="CP")+(OFFSET(BR13,CEILING(MOD(HV7+4,5.1),1),,,7)="FOR")+(OFFSET(BR13,CEILING(MOD(HV7+4,5.1),1),,,7)="CN")+(OFFSET(BR13,CEILING(MOD(HV7+4,5.1),1),,,7)="MA")+(OFFSET(BR13,CEILING(MOD(HV7+4,5.1),1),,,7)="CSS")+(OFFSET(BR13,CEILING(MOD(HV7+4,5.1),1),,,7)="CD")+(OFFSET(BR13,CEILING(MOD(HV7+4,5.1),1),,,7)="ECH"))=0,CEILING(MOD(HV7+4,5.1),1),
IF(SUMPRODUCT((OFFSET(BR13,CEILING(MOD(HV7+5,5.1),1),,,7)="CP")+(OFFSET(BR13,CEILING(MOD(HV7+5,5.1),1),,,7)="FOR")+(OFFSET(BR13,CEILING(MOD(HV7+5,5.1),1),,,7)="CN")+(OFFSET(BR13,CEILING(MOD(HV7+5,5.1),1),,,7)="MA")+(OFFSET(BR13,CEILING(MOD(HV7+5,5.1),1),,,7)="CSS")+(OFFSET(BR13,CEILING(MOD(HV7+5,5.1),1),,,7)="CD")+(OFFSET(BR13,CEILING(MOD(HV7+5,5.1),1),,,7)="ECH"))=0,CEILING(MOD(HV7+5,5.1),1)))))))</f>
        <v>3</v>
      </c>
      <c r="HX7" s="23">
        <f t="array" aca="1" ref="HX7" ca="1">IF(WEEKDAY(HX3)&lt;&gt;2,HW7,
IF(SUMPRODUCT((OFFSET(BS13,CEILING(MOD(HW7+1,5.1),1),,,7)="CP")+(OFFSET(BS13,CEILING(MOD(HW7+1,5.1),1),,,7)="FOR")+(OFFSET(BS13,CEILING(MOD(HW7+1,5.1),1),,,7)="CN")+(OFFSET(BS13,CEILING(MOD(HW7+1,5.1),1),,,7)="MA")+(OFFSET(BS13,CEILING(MOD(HW7+1,5.1),1),,,7)="CSS")+(OFFSET(BS13,CEILING(MOD(HW7+1,5.1),1),,,7)="CD")+(OFFSET(BS13,CEILING(MOD(HW7+1,5.1),1),,,7)="ECH"))=0,CEILING(MOD(HW7+1,5.1),1),
IF(SUMPRODUCT((OFFSET(BS13,CEILING(MOD(HW7+2,5.1),1),,,7)="CP")+(OFFSET(BS13,CEILING(MOD(HW7+2,5.1),1),,,7)="FOR")+(OFFSET(BS13,CEILING(MOD(HW7+2,5.1),1),,,7)="CN")+(OFFSET(BS13,CEILING(MOD(HW7+2,5.1),1),,,7)="MA")+(OFFSET(BS13,CEILING(MOD(HW7+2,5.1),1),,,7)="CSS")+(OFFSET(BS13,CEILING(MOD(HW7+2,5.1),1),,,7)="CD")+(OFFSET(BS13,CEILING(MOD(HW7+2,5.1),1),,,7)="ECH"))=0,CEILING(MOD(HW7+2,5.1),1),
IF(SUMPRODUCT((OFFSET(BS13,CEILING(MOD(HW7+3,5.1),1),,,7)="CP")+(OFFSET(BS13,CEILING(MOD(HW7+3,5.1),1),,,7)="FOR")+(OFFSET(BS13,CEILING(MOD(HW7+3,5.1),1),,,7)="CN")+(OFFSET(BS13,CEILING(MOD(HW7+3,5.1),1),,,7)="MA")+(OFFSET(BS13,CEILING(MOD(HW7+3,5.1),1),,,7)="CSS")+(OFFSET(BS13,CEILING(MOD(HW7+3,5.1),1),,,7)="CD")+(OFFSET(BS13,CEILING(MOD(HW7+3,5.1),1),,,7)="ECH"))=0,CEILING(MOD(HW7+3,5.1),1),
IF(SUMPRODUCT((OFFSET(BS13,CEILING(MOD(HW7+4,5.1),1),,,7)="CP")+(OFFSET(BS13,CEILING(MOD(HW7+4,5.1),1),,,7)="FOR")+(OFFSET(BS13,CEILING(MOD(HW7+4,5.1),1),,,7)="CN")+(OFFSET(BS13,CEILING(MOD(HW7+4,5.1),1),,,7)="MA")+(OFFSET(BS13,CEILING(MOD(HW7+4,5.1),1),,,7)="CSS")+(OFFSET(BS13,CEILING(MOD(HW7+4,5.1),1),,,7)="CD")+(OFFSET(BS13,CEILING(MOD(HW7+4,5.1),1),,,7)="ECH"))=0,CEILING(MOD(HW7+4,5.1),1),
IF(SUMPRODUCT((OFFSET(BS13,CEILING(MOD(HW7+5,5.1),1),,,7)="CP")+(OFFSET(BS13,CEILING(MOD(HW7+5,5.1),1),,,7)="FOR")+(OFFSET(BS13,CEILING(MOD(HW7+5,5.1),1),,,7)="CN")+(OFFSET(BS13,CEILING(MOD(HW7+5,5.1),1),,,7)="MA")+(OFFSET(BS13,CEILING(MOD(HW7+5,5.1),1),,,7)="CSS")+(OFFSET(BS13,CEILING(MOD(HW7+5,5.1),1),,,7)="CD")+(OFFSET(BS13,CEILING(MOD(HW7+5,5.1),1),,,7)="ECH"))=0,CEILING(MOD(HW7+5,5.1),1)))))))</f>
        <v>3</v>
      </c>
      <c r="HY7" s="23">
        <f t="array" aca="1" ref="HY7" ca="1">IF(WEEKDAY(HY3)&lt;&gt;2,HX7,
IF(SUMPRODUCT((OFFSET(BT13,CEILING(MOD(HX7+1,5.1),1),,,7)="CP")+(OFFSET(BT13,CEILING(MOD(HX7+1,5.1),1),,,7)="FOR")+(OFFSET(BT13,CEILING(MOD(HX7+1,5.1),1),,,7)="CN")+(OFFSET(BT13,CEILING(MOD(HX7+1,5.1),1),,,7)="MA")+(OFFSET(BT13,CEILING(MOD(HX7+1,5.1),1),,,7)="CSS")+(OFFSET(BT13,CEILING(MOD(HX7+1,5.1),1),,,7)="CD")+(OFFSET(BT13,CEILING(MOD(HX7+1,5.1),1),,,7)="ECH"))=0,CEILING(MOD(HX7+1,5.1),1),
IF(SUMPRODUCT((OFFSET(BT13,CEILING(MOD(HX7+2,5.1),1),,,7)="CP")+(OFFSET(BT13,CEILING(MOD(HX7+2,5.1),1),,,7)="FOR")+(OFFSET(BT13,CEILING(MOD(HX7+2,5.1),1),,,7)="CN")+(OFFSET(BT13,CEILING(MOD(HX7+2,5.1),1),,,7)="MA")+(OFFSET(BT13,CEILING(MOD(HX7+2,5.1),1),,,7)="CSS")+(OFFSET(BT13,CEILING(MOD(HX7+2,5.1),1),,,7)="CD")+(OFFSET(BT13,CEILING(MOD(HX7+2,5.1),1),,,7)="ECH"))=0,CEILING(MOD(HX7+2,5.1),1),
IF(SUMPRODUCT((OFFSET(BT13,CEILING(MOD(HX7+3,5.1),1),,,7)="CP")+(OFFSET(BT13,CEILING(MOD(HX7+3,5.1),1),,,7)="FOR")+(OFFSET(BT13,CEILING(MOD(HX7+3,5.1),1),,,7)="CN")+(OFFSET(BT13,CEILING(MOD(HX7+3,5.1),1),,,7)="MA")+(OFFSET(BT13,CEILING(MOD(HX7+3,5.1),1),,,7)="CSS")+(OFFSET(BT13,CEILING(MOD(HX7+3,5.1),1),,,7)="CD")+(OFFSET(BT13,CEILING(MOD(HX7+3,5.1),1),,,7)="ECH"))=0,CEILING(MOD(HX7+3,5.1),1),
IF(SUMPRODUCT((OFFSET(BT13,CEILING(MOD(HX7+4,5.1),1),,,7)="CP")+(OFFSET(BT13,CEILING(MOD(HX7+4,5.1),1),,,7)="FOR")+(OFFSET(BT13,CEILING(MOD(HX7+4,5.1),1),,,7)="CN")+(OFFSET(BT13,CEILING(MOD(HX7+4,5.1),1),,,7)="MA")+(OFFSET(BT13,CEILING(MOD(HX7+4,5.1),1),,,7)="CSS")+(OFFSET(BT13,CEILING(MOD(HX7+4,5.1),1),,,7)="CD")+(OFFSET(BT13,CEILING(MOD(HX7+4,5.1),1),,,7)="ECH"))=0,CEILING(MOD(HX7+4,5.1),1),
IF(SUMPRODUCT((OFFSET(BT13,CEILING(MOD(HX7+5,5.1),1),,,7)="CP")+(OFFSET(BT13,CEILING(MOD(HX7+5,5.1),1),,,7)="FOR")+(OFFSET(BT13,CEILING(MOD(HX7+5,5.1),1),,,7)="CN")+(OFFSET(BT13,CEILING(MOD(HX7+5,5.1),1),,,7)="MA")+(OFFSET(BT13,CEILING(MOD(HX7+5,5.1),1),,,7)="CSS")+(OFFSET(BT13,CEILING(MOD(HX7+5,5.1),1),,,7)="CD")+(OFFSET(BT13,CEILING(MOD(HX7+5,5.1),1),,,7)="ECH"))=0,CEILING(MOD(HX7+5,5.1),1)))))))</f>
        <v>4</v>
      </c>
      <c r="HZ7" s="23">
        <f t="array" aca="1" ref="HZ7" ca="1">IF(WEEKDAY(HZ3)&lt;&gt;2,HY7,
IF(SUMPRODUCT((OFFSET(BU13,CEILING(MOD(HY7+1,5.1),1),,,7)="CP")+(OFFSET(BU13,CEILING(MOD(HY7+1,5.1),1),,,7)="FOR")+(OFFSET(BU13,CEILING(MOD(HY7+1,5.1),1),,,7)="CN")+(OFFSET(BU13,CEILING(MOD(HY7+1,5.1),1),,,7)="MA")+(OFFSET(BU13,CEILING(MOD(HY7+1,5.1),1),,,7)="CSS")+(OFFSET(BU13,CEILING(MOD(HY7+1,5.1),1),,,7)="CD")+(OFFSET(BU13,CEILING(MOD(HY7+1,5.1),1),,,7)="ECH"))=0,CEILING(MOD(HY7+1,5.1),1),
IF(SUMPRODUCT((OFFSET(BU13,CEILING(MOD(HY7+2,5.1),1),,,7)="CP")+(OFFSET(BU13,CEILING(MOD(HY7+2,5.1),1),,,7)="FOR")+(OFFSET(BU13,CEILING(MOD(HY7+2,5.1),1),,,7)="CN")+(OFFSET(BU13,CEILING(MOD(HY7+2,5.1),1),,,7)="MA")+(OFFSET(BU13,CEILING(MOD(HY7+2,5.1),1),,,7)="CSS")+(OFFSET(BU13,CEILING(MOD(HY7+2,5.1),1),,,7)="CD")+(OFFSET(BU13,CEILING(MOD(HY7+2,5.1),1),,,7)="ECH"))=0,CEILING(MOD(HY7+2,5.1),1),
IF(SUMPRODUCT((OFFSET(BU13,CEILING(MOD(HY7+3,5.1),1),,,7)="CP")+(OFFSET(BU13,CEILING(MOD(HY7+3,5.1),1),,,7)="FOR")+(OFFSET(BU13,CEILING(MOD(HY7+3,5.1),1),,,7)="CN")+(OFFSET(BU13,CEILING(MOD(HY7+3,5.1),1),,,7)="MA")+(OFFSET(BU13,CEILING(MOD(HY7+3,5.1),1),,,7)="CSS")+(OFFSET(BU13,CEILING(MOD(HY7+3,5.1),1),,,7)="CD")+(OFFSET(BU13,CEILING(MOD(HY7+3,5.1),1),,,7)="ECH"))=0,CEILING(MOD(HY7+3,5.1),1),
IF(SUMPRODUCT((OFFSET(BU13,CEILING(MOD(HY7+4,5.1),1),,,7)="CP")+(OFFSET(BU13,CEILING(MOD(HY7+4,5.1),1),,,7)="FOR")+(OFFSET(BU13,CEILING(MOD(HY7+4,5.1),1),,,7)="CN")+(OFFSET(BU13,CEILING(MOD(HY7+4,5.1),1),,,7)="MA")+(OFFSET(BU13,CEILING(MOD(HY7+4,5.1),1),,,7)="CSS")+(OFFSET(BU13,CEILING(MOD(HY7+4,5.1),1),,,7)="CD")+(OFFSET(BU13,CEILING(MOD(HY7+4,5.1),1),,,7)="ECH"))=0,CEILING(MOD(HY7+4,5.1),1),
IF(SUMPRODUCT((OFFSET(BU13,CEILING(MOD(HY7+5,5.1),1),,,7)="CP")+(OFFSET(BU13,CEILING(MOD(HY7+5,5.1),1),,,7)="FOR")+(OFFSET(BU13,CEILING(MOD(HY7+5,5.1),1),,,7)="CN")+(OFFSET(BU13,CEILING(MOD(HY7+5,5.1),1),,,7)="MA")+(OFFSET(BU13,CEILING(MOD(HY7+5,5.1),1),,,7)="CSS")+(OFFSET(BU13,CEILING(MOD(HY7+5,5.1),1),,,7)="CD")+(OFFSET(BU13,CEILING(MOD(HY7+5,5.1),1),,,7)="ECH"))=0,CEILING(MOD(HY7+5,5.1),1)))))))</f>
        <v>4</v>
      </c>
      <c r="IA7" s="23">
        <f t="array" aca="1" ref="IA7" ca="1">IF(WEEKDAY(IA3)&lt;&gt;2,HZ7,
IF(SUMPRODUCT((OFFSET(BV13,CEILING(MOD(HZ7+1,5.1),1),,,7)="CP")+(OFFSET(BV13,CEILING(MOD(HZ7+1,5.1),1),,,7)="FOR")+(OFFSET(BV13,CEILING(MOD(HZ7+1,5.1),1),,,7)="CN")+(OFFSET(BV13,CEILING(MOD(HZ7+1,5.1),1),,,7)="MA")+(OFFSET(BV13,CEILING(MOD(HZ7+1,5.1),1),,,7)="CSS")+(OFFSET(BV13,CEILING(MOD(HZ7+1,5.1),1),,,7)="CD")+(OFFSET(BV13,CEILING(MOD(HZ7+1,5.1),1),,,7)="ECH"))=0,CEILING(MOD(HZ7+1,5.1),1),
IF(SUMPRODUCT((OFFSET(BV13,CEILING(MOD(HZ7+2,5.1),1),,,7)="CP")+(OFFSET(BV13,CEILING(MOD(HZ7+2,5.1),1),,,7)="FOR")+(OFFSET(BV13,CEILING(MOD(HZ7+2,5.1),1),,,7)="CN")+(OFFSET(BV13,CEILING(MOD(HZ7+2,5.1),1),,,7)="MA")+(OFFSET(BV13,CEILING(MOD(HZ7+2,5.1),1),,,7)="CSS")+(OFFSET(BV13,CEILING(MOD(HZ7+2,5.1),1),,,7)="CD")+(OFFSET(BV13,CEILING(MOD(HZ7+2,5.1),1),,,7)="ECH"))=0,CEILING(MOD(HZ7+2,5.1),1),
IF(SUMPRODUCT((OFFSET(BV13,CEILING(MOD(HZ7+3,5.1),1),,,7)="CP")+(OFFSET(BV13,CEILING(MOD(HZ7+3,5.1),1),,,7)="FOR")+(OFFSET(BV13,CEILING(MOD(HZ7+3,5.1),1),,,7)="CN")+(OFFSET(BV13,CEILING(MOD(HZ7+3,5.1),1),,,7)="MA")+(OFFSET(BV13,CEILING(MOD(HZ7+3,5.1),1),,,7)="CSS")+(OFFSET(BV13,CEILING(MOD(HZ7+3,5.1),1),,,7)="CD")+(OFFSET(BV13,CEILING(MOD(HZ7+3,5.1),1),,,7)="ECH"))=0,CEILING(MOD(HZ7+3,5.1),1),
IF(SUMPRODUCT((OFFSET(BV13,CEILING(MOD(HZ7+4,5.1),1),,,7)="CP")+(OFFSET(BV13,CEILING(MOD(HZ7+4,5.1),1),,,7)="FOR")+(OFFSET(BV13,CEILING(MOD(HZ7+4,5.1),1),,,7)="CN")+(OFFSET(BV13,CEILING(MOD(HZ7+4,5.1),1),,,7)="MA")+(OFFSET(BV13,CEILING(MOD(HZ7+4,5.1),1),,,7)="CSS")+(OFFSET(BV13,CEILING(MOD(HZ7+4,5.1),1),,,7)="CD")+(OFFSET(BV13,CEILING(MOD(HZ7+4,5.1),1),,,7)="ECH"))=0,CEILING(MOD(HZ7+4,5.1),1),
IF(SUMPRODUCT((OFFSET(BV13,CEILING(MOD(HZ7+5,5.1),1),,,7)="CP")+(OFFSET(BV13,CEILING(MOD(HZ7+5,5.1),1),,,7)="FOR")+(OFFSET(BV13,CEILING(MOD(HZ7+5,5.1),1),,,7)="CN")+(OFFSET(BV13,CEILING(MOD(HZ7+5,5.1),1),,,7)="MA")+(OFFSET(BV13,CEILING(MOD(HZ7+5,5.1),1),,,7)="CSS")+(OFFSET(BV13,CEILING(MOD(HZ7+5,5.1),1),,,7)="CD")+(OFFSET(BV13,CEILING(MOD(HZ7+5,5.1),1),,,7)="ECH"))=0,CEILING(MOD(HZ7+5,5.1),1)))))))</f>
        <v>4</v>
      </c>
      <c r="IB7" s="23">
        <f t="array" aca="1" ref="IB7" ca="1">IF(WEEKDAY(IB3)&lt;&gt;2,IA7,
IF(SUMPRODUCT((OFFSET(BW13,CEILING(MOD(IA7+1,5.1),1),,,7)="CP")+(OFFSET(BW13,CEILING(MOD(IA7+1,5.1),1),,,7)="FOR")+(OFFSET(BW13,CEILING(MOD(IA7+1,5.1),1),,,7)="CN")+(OFFSET(BW13,CEILING(MOD(IA7+1,5.1),1),,,7)="MA")+(OFFSET(BW13,CEILING(MOD(IA7+1,5.1),1),,,7)="CSS")+(OFFSET(BW13,CEILING(MOD(IA7+1,5.1),1),,,7)="CD")+(OFFSET(BW13,CEILING(MOD(IA7+1,5.1),1),,,7)="ECH"))=0,CEILING(MOD(IA7+1,5.1),1),
IF(SUMPRODUCT((OFFSET(BW13,CEILING(MOD(IA7+2,5.1),1),,,7)="CP")+(OFFSET(BW13,CEILING(MOD(IA7+2,5.1),1),,,7)="FOR")+(OFFSET(BW13,CEILING(MOD(IA7+2,5.1),1),,,7)="CN")+(OFFSET(BW13,CEILING(MOD(IA7+2,5.1),1),,,7)="MA")+(OFFSET(BW13,CEILING(MOD(IA7+2,5.1),1),,,7)="CSS")+(OFFSET(BW13,CEILING(MOD(IA7+2,5.1),1),,,7)="CD")+(OFFSET(BW13,CEILING(MOD(IA7+2,5.1),1),,,7)="ECH"))=0,CEILING(MOD(IA7+2,5.1),1),
IF(SUMPRODUCT((OFFSET(BW13,CEILING(MOD(IA7+3,5.1),1),,,7)="CP")+(OFFSET(BW13,CEILING(MOD(IA7+3,5.1),1),,,7)="FOR")+(OFFSET(BW13,CEILING(MOD(IA7+3,5.1),1),,,7)="CN")+(OFFSET(BW13,CEILING(MOD(IA7+3,5.1),1),,,7)="MA")+(OFFSET(BW13,CEILING(MOD(IA7+3,5.1),1),,,7)="CSS")+(OFFSET(BW13,CEILING(MOD(IA7+3,5.1),1),,,7)="CD")+(OFFSET(BW13,CEILING(MOD(IA7+3,5.1),1),,,7)="ECH"))=0,CEILING(MOD(IA7+3,5.1),1),
IF(SUMPRODUCT((OFFSET(BW13,CEILING(MOD(IA7+4,5.1),1),,,7)="CP")+(OFFSET(BW13,CEILING(MOD(IA7+4,5.1),1),,,7)="FOR")+(OFFSET(BW13,CEILING(MOD(IA7+4,5.1),1),,,7)="CN")+(OFFSET(BW13,CEILING(MOD(IA7+4,5.1),1),,,7)="MA")+(OFFSET(BW13,CEILING(MOD(IA7+4,5.1),1),,,7)="CSS")+(OFFSET(BW13,CEILING(MOD(IA7+4,5.1),1),,,7)="CD")+(OFFSET(BW13,CEILING(MOD(IA7+4,5.1),1),,,7)="ECH"))=0,CEILING(MOD(IA7+4,5.1),1),
IF(SUMPRODUCT((OFFSET(BW13,CEILING(MOD(IA7+5,5.1),1),,,7)="CP")+(OFFSET(BW13,CEILING(MOD(IA7+5,5.1),1),,,7)="FOR")+(OFFSET(BW13,CEILING(MOD(IA7+5,5.1),1),,,7)="CN")+(OFFSET(BW13,CEILING(MOD(IA7+5,5.1),1),,,7)="MA")+(OFFSET(BW13,CEILING(MOD(IA7+5,5.1),1),,,7)="CSS")+(OFFSET(BW13,CEILING(MOD(IA7+5,5.1),1),,,7)="CD")+(OFFSET(BW13,CEILING(MOD(IA7+5,5.1),1),,,7)="ECH"))=0,CEILING(MOD(IA7+5,5.1),1)))))))</f>
        <v>4</v>
      </c>
      <c r="IC7" s="23">
        <f t="array" aca="1" ref="IC7" ca="1">IF(WEEKDAY(IC3)&lt;&gt;2,IB7,
IF(SUMPRODUCT((OFFSET(BX13,CEILING(MOD(IB7+1,5.1),1),,,7)="CP")+(OFFSET(BX13,CEILING(MOD(IB7+1,5.1),1),,,7)="FOR")+(OFFSET(BX13,CEILING(MOD(IB7+1,5.1),1),,,7)="CN")+(OFFSET(BX13,CEILING(MOD(IB7+1,5.1),1),,,7)="MA")+(OFFSET(BX13,CEILING(MOD(IB7+1,5.1),1),,,7)="CSS")+(OFFSET(BX13,CEILING(MOD(IB7+1,5.1),1),,,7)="CD")+(OFFSET(BX13,CEILING(MOD(IB7+1,5.1),1),,,7)="ECH"))=0,CEILING(MOD(IB7+1,5.1),1),
IF(SUMPRODUCT((OFFSET(BX13,CEILING(MOD(IB7+2,5.1),1),,,7)="CP")+(OFFSET(BX13,CEILING(MOD(IB7+2,5.1),1),,,7)="FOR")+(OFFSET(BX13,CEILING(MOD(IB7+2,5.1),1),,,7)="CN")+(OFFSET(BX13,CEILING(MOD(IB7+2,5.1),1),,,7)="MA")+(OFFSET(BX13,CEILING(MOD(IB7+2,5.1),1),,,7)="CSS")+(OFFSET(BX13,CEILING(MOD(IB7+2,5.1),1),,,7)="CD")+(OFFSET(BX13,CEILING(MOD(IB7+2,5.1),1),,,7)="ECH"))=0,CEILING(MOD(IB7+2,5.1),1),
IF(SUMPRODUCT((OFFSET(BX13,CEILING(MOD(IB7+3,5.1),1),,,7)="CP")+(OFFSET(BX13,CEILING(MOD(IB7+3,5.1),1),,,7)="FOR")+(OFFSET(BX13,CEILING(MOD(IB7+3,5.1),1),,,7)="CN")+(OFFSET(BX13,CEILING(MOD(IB7+3,5.1),1),,,7)="MA")+(OFFSET(BX13,CEILING(MOD(IB7+3,5.1),1),,,7)="CSS")+(OFFSET(BX13,CEILING(MOD(IB7+3,5.1),1),,,7)="CD")+(OFFSET(BX13,CEILING(MOD(IB7+3,5.1),1),,,7)="ECH"))=0,CEILING(MOD(IB7+3,5.1),1),
IF(SUMPRODUCT((OFFSET(BX13,CEILING(MOD(IB7+4,5.1),1),,,7)="CP")+(OFFSET(BX13,CEILING(MOD(IB7+4,5.1),1),,,7)="FOR")+(OFFSET(BX13,CEILING(MOD(IB7+4,5.1),1),,,7)="CN")+(OFFSET(BX13,CEILING(MOD(IB7+4,5.1),1),,,7)="MA")+(OFFSET(BX13,CEILING(MOD(IB7+4,5.1),1),,,7)="CSS")+(OFFSET(BX13,CEILING(MOD(IB7+4,5.1),1),,,7)="CD")+(OFFSET(BX13,CEILING(MOD(IB7+4,5.1),1),,,7)="ECH"))=0,CEILING(MOD(IB7+4,5.1),1),
IF(SUMPRODUCT((OFFSET(BX13,CEILING(MOD(IB7+5,5.1),1),,,7)="CP")+(OFFSET(BX13,CEILING(MOD(IB7+5,5.1),1),,,7)="FOR")+(OFFSET(BX13,CEILING(MOD(IB7+5,5.1),1),,,7)="CN")+(OFFSET(BX13,CEILING(MOD(IB7+5,5.1),1),,,7)="MA")+(OFFSET(BX13,CEILING(MOD(IB7+5,5.1),1),,,7)="CSS")+(OFFSET(BX13,CEILING(MOD(IB7+5,5.1),1),,,7)="CD")+(OFFSET(BX13,CEILING(MOD(IB7+5,5.1),1),,,7)="ECH"))=0,CEILING(MOD(IB7+5,5.1),1)))))))</f>
        <v>4</v>
      </c>
      <c r="ID7" s="23">
        <f t="array" aca="1" ref="ID7" ca="1">IF(WEEKDAY(ID3)&lt;&gt;2,IC7,
IF(SUMPRODUCT((OFFSET(BY13,CEILING(MOD(IC7+1,5.1),1),,,7)="CP")+(OFFSET(BY13,CEILING(MOD(IC7+1,5.1),1),,,7)="FOR")+(OFFSET(BY13,CEILING(MOD(IC7+1,5.1),1),,,7)="CN")+(OFFSET(BY13,CEILING(MOD(IC7+1,5.1),1),,,7)="MA")+(OFFSET(BY13,CEILING(MOD(IC7+1,5.1),1),,,7)="CSS")+(OFFSET(BY13,CEILING(MOD(IC7+1,5.1),1),,,7)="CD")+(OFFSET(BY13,CEILING(MOD(IC7+1,5.1),1),,,7)="ECH"))=0,CEILING(MOD(IC7+1,5.1),1),
IF(SUMPRODUCT((OFFSET(BY13,CEILING(MOD(IC7+2,5.1),1),,,7)="CP")+(OFFSET(BY13,CEILING(MOD(IC7+2,5.1),1),,,7)="FOR")+(OFFSET(BY13,CEILING(MOD(IC7+2,5.1),1),,,7)="CN")+(OFFSET(BY13,CEILING(MOD(IC7+2,5.1),1),,,7)="MA")+(OFFSET(BY13,CEILING(MOD(IC7+2,5.1),1),,,7)="CSS")+(OFFSET(BY13,CEILING(MOD(IC7+2,5.1),1),,,7)="CD")+(OFFSET(BY13,CEILING(MOD(IC7+2,5.1),1),,,7)="ECH"))=0,CEILING(MOD(IC7+2,5.1),1),
IF(SUMPRODUCT((OFFSET(BY13,CEILING(MOD(IC7+3,5.1),1),,,7)="CP")+(OFFSET(BY13,CEILING(MOD(IC7+3,5.1),1),,,7)="FOR")+(OFFSET(BY13,CEILING(MOD(IC7+3,5.1),1),,,7)="CN")+(OFFSET(BY13,CEILING(MOD(IC7+3,5.1),1),,,7)="MA")+(OFFSET(BY13,CEILING(MOD(IC7+3,5.1),1),,,7)="CSS")+(OFFSET(BY13,CEILING(MOD(IC7+3,5.1),1),,,7)="CD")+(OFFSET(BY13,CEILING(MOD(IC7+3,5.1),1),,,7)="ECH"))=0,CEILING(MOD(IC7+3,5.1),1),
IF(SUMPRODUCT((OFFSET(BY13,CEILING(MOD(IC7+4,5.1),1),,,7)="CP")+(OFFSET(BY13,CEILING(MOD(IC7+4,5.1),1),,,7)="FOR")+(OFFSET(BY13,CEILING(MOD(IC7+4,5.1),1),,,7)="CN")+(OFFSET(BY13,CEILING(MOD(IC7+4,5.1),1),,,7)="MA")+(OFFSET(BY13,CEILING(MOD(IC7+4,5.1),1),,,7)="CSS")+(OFFSET(BY13,CEILING(MOD(IC7+4,5.1),1),,,7)="CD")+(OFFSET(BY13,CEILING(MOD(IC7+4,5.1),1),,,7)="ECH"))=0,CEILING(MOD(IC7+4,5.1),1),
IF(SUMPRODUCT((OFFSET(BY13,CEILING(MOD(IC7+5,5.1),1),,,7)="CP")+(OFFSET(BY13,CEILING(MOD(IC7+5,5.1),1),,,7)="FOR")+(OFFSET(BY13,CEILING(MOD(IC7+5,5.1),1),,,7)="CN")+(OFFSET(BY13,CEILING(MOD(IC7+5,5.1),1),,,7)="MA")+(OFFSET(BY13,CEILING(MOD(IC7+5,5.1),1),,,7)="CSS")+(OFFSET(BY13,CEILING(MOD(IC7+5,5.1),1),,,7)="CD")+(OFFSET(BY13,CEILING(MOD(IC7+5,5.1),1),,,7)="ECH"))=0,CEILING(MOD(IC7+5,5.1),1)))))))</f>
        <v>4</v>
      </c>
      <c r="IE7" s="23">
        <f t="array" aca="1" ref="IE7" ca="1">IF(WEEKDAY(IE3)&lt;&gt;2,ID7,
IF(SUMPRODUCT((OFFSET(BZ13,CEILING(MOD(ID7+1,5.1),1),,,7)="CP")+(OFFSET(BZ13,CEILING(MOD(ID7+1,5.1),1),,,7)="FOR")+(OFFSET(BZ13,CEILING(MOD(ID7+1,5.1),1),,,7)="CN")+(OFFSET(BZ13,CEILING(MOD(ID7+1,5.1),1),,,7)="MA")+(OFFSET(BZ13,CEILING(MOD(ID7+1,5.1),1),,,7)="CSS")+(OFFSET(BZ13,CEILING(MOD(ID7+1,5.1),1),,,7)="CD")+(OFFSET(BZ13,CEILING(MOD(ID7+1,5.1),1),,,7)="ECH"))=0,CEILING(MOD(ID7+1,5.1),1),
IF(SUMPRODUCT((OFFSET(BZ13,CEILING(MOD(ID7+2,5.1),1),,,7)="CP")+(OFFSET(BZ13,CEILING(MOD(ID7+2,5.1),1),,,7)="FOR")+(OFFSET(BZ13,CEILING(MOD(ID7+2,5.1),1),,,7)="CN")+(OFFSET(BZ13,CEILING(MOD(ID7+2,5.1),1),,,7)="MA")+(OFFSET(BZ13,CEILING(MOD(ID7+2,5.1),1),,,7)="CSS")+(OFFSET(BZ13,CEILING(MOD(ID7+2,5.1),1),,,7)="CD")+(OFFSET(BZ13,CEILING(MOD(ID7+2,5.1),1),,,7)="ECH"))=0,CEILING(MOD(ID7+2,5.1),1),
IF(SUMPRODUCT((OFFSET(BZ13,CEILING(MOD(ID7+3,5.1),1),,,7)="CP")+(OFFSET(BZ13,CEILING(MOD(ID7+3,5.1),1),,,7)="FOR")+(OFFSET(BZ13,CEILING(MOD(ID7+3,5.1),1),,,7)="CN")+(OFFSET(BZ13,CEILING(MOD(ID7+3,5.1),1),,,7)="MA")+(OFFSET(BZ13,CEILING(MOD(ID7+3,5.1),1),,,7)="CSS")+(OFFSET(BZ13,CEILING(MOD(ID7+3,5.1),1),,,7)="CD")+(OFFSET(BZ13,CEILING(MOD(ID7+3,5.1),1),,,7)="ECH"))=0,CEILING(MOD(ID7+3,5.1),1),
IF(SUMPRODUCT((OFFSET(BZ13,CEILING(MOD(ID7+4,5.1),1),,,7)="CP")+(OFFSET(BZ13,CEILING(MOD(ID7+4,5.1),1),,,7)="FOR")+(OFFSET(BZ13,CEILING(MOD(ID7+4,5.1),1),,,7)="CN")+(OFFSET(BZ13,CEILING(MOD(ID7+4,5.1),1),,,7)="MA")+(OFFSET(BZ13,CEILING(MOD(ID7+4,5.1),1),,,7)="CSS")+(OFFSET(BZ13,CEILING(MOD(ID7+4,5.1),1),,,7)="CD")+(OFFSET(BZ13,CEILING(MOD(ID7+4,5.1),1),,,7)="ECH"))=0,CEILING(MOD(ID7+4,5.1),1),
IF(SUMPRODUCT((OFFSET(BZ13,CEILING(MOD(ID7+5,5.1),1),,,7)="CP")+(OFFSET(BZ13,CEILING(MOD(ID7+5,5.1),1),,,7)="FOR")+(OFFSET(BZ13,CEILING(MOD(ID7+5,5.1),1),,,7)="CN")+(OFFSET(BZ13,CEILING(MOD(ID7+5,5.1),1),,,7)="MA")+(OFFSET(BZ13,CEILING(MOD(ID7+5,5.1),1),,,7)="CSS")+(OFFSET(BZ13,CEILING(MOD(ID7+5,5.1),1),,,7)="CD")+(OFFSET(BZ13,CEILING(MOD(ID7+5,5.1),1),,,7)="ECH"))=0,CEILING(MOD(ID7+5,5.1),1)))))))</f>
        <v>4</v>
      </c>
      <c r="IF7" s="23">
        <f t="array" aca="1" ref="IF7" ca="1">IF(WEEKDAY(IF3)&lt;&gt;2,IE7,
IF(SUMPRODUCT((OFFSET(CA13,CEILING(MOD(IE7+1,5.1),1),,,7)="CP")+(OFFSET(CA13,CEILING(MOD(IE7+1,5.1),1),,,7)="FOR")+(OFFSET(CA13,CEILING(MOD(IE7+1,5.1),1),,,7)="CN")+(OFFSET(CA13,CEILING(MOD(IE7+1,5.1),1),,,7)="MA")+(OFFSET(CA13,CEILING(MOD(IE7+1,5.1),1),,,7)="CSS")+(OFFSET(CA13,CEILING(MOD(IE7+1,5.1),1),,,7)="CD")+(OFFSET(CA13,CEILING(MOD(IE7+1,5.1),1),,,7)="ECH"))=0,CEILING(MOD(IE7+1,5.1),1),
IF(SUMPRODUCT((OFFSET(CA13,CEILING(MOD(IE7+2,5.1),1),,,7)="CP")+(OFFSET(CA13,CEILING(MOD(IE7+2,5.1),1),,,7)="FOR")+(OFFSET(CA13,CEILING(MOD(IE7+2,5.1),1),,,7)="CN")+(OFFSET(CA13,CEILING(MOD(IE7+2,5.1),1),,,7)="MA")+(OFFSET(CA13,CEILING(MOD(IE7+2,5.1),1),,,7)="CSS")+(OFFSET(CA13,CEILING(MOD(IE7+2,5.1),1),,,7)="CD")+(OFFSET(CA13,CEILING(MOD(IE7+2,5.1),1),,,7)="ECH"))=0,CEILING(MOD(IE7+2,5.1),1),
IF(SUMPRODUCT((OFFSET(CA13,CEILING(MOD(IE7+3,5.1),1),,,7)="CP")+(OFFSET(CA13,CEILING(MOD(IE7+3,5.1),1),,,7)="FOR")+(OFFSET(CA13,CEILING(MOD(IE7+3,5.1),1),,,7)="CN")+(OFFSET(CA13,CEILING(MOD(IE7+3,5.1),1),,,7)="MA")+(OFFSET(CA13,CEILING(MOD(IE7+3,5.1),1),,,7)="CSS")+(OFFSET(CA13,CEILING(MOD(IE7+3,5.1),1),,,7)="CD")+(OFFSET(CA13,CEILING(MOD(IE7+3,5.1),1),,,7)="ECH"))=0,CEILING(MOD(IE7+3,5.1),1),
IF(SUMPRODUCT((OFFSET(CA13,CEILING(MOD(IE7+4,5.1),1),,,7)="CP")+(OFFSET(CA13,CEILING(MOD(IE7+4,5.1),1),,,7)="FOR")+(OFFSET(CA13,CEILING(MOD(IE7+4,5.1),1),,,7)="CN")+(OFFSET(CA13,CEILING(MOD(IE7+4,5.1),1),,,7)="MA")+(OFFSET(CA13,CEILING(MOD(IE7+4,5.1),1),,,7)="CSS")+(OFFSET(CA13,CEILING(MOD(IE7+4,5.1),1),,,7)="CD")+(OFFSET(CA13,CEILING(MOD(IE7+4,5.1),1),,,7)="ECH"))=0,CEILING(MOD(IE7+4,5.1),1),
IF(SUMPRODUCT((OFFSET(CA13,CEILING(MOD(IE7+5,5.1),1),,,7)="CP")+(OFFSET(CA13,CEILING(MOD(IE7+5,5.1),1),,,7)="FOR")+(OFFSET(CA13,CEILING(MOD(IE7+5,5.1),1),,,7)="CN")+(OFFSET(CA13,CEILING(MOD(IE7+5,5.1),1),,,7)="MA")+(OFFSET(CA13,CEILING(MOD(IE7+5,5.1),1),,,7)="CSS")+(OFFSET(CA13,CEILING(MOD(IE7+5,5.1),1),,,7)="CD")+(OFFSET(CA13,CEILING(MOD(IE7+5,5.1),1),,,7)="ECH"))=0,CEILING(MOD(IE7+5,5.1),1)))))))</f>
        <v>5</v>
      </c>
      <c r="IG7" s="23">
        <f t="array" aca="1" ref="IG7" ca="1">IF(WEEKDAY(IG3)&lt;&gt;2,IF7,
IF(SUMPRODUCT((OFFSET(CB13,CEILING(MOD(IF7+1,5.1),1),,,7)="CP")+(OFFSET(CB13,CEILING(MOD(IF7+1,5.1),1),,,7)="FOR")+(OFFSET(CB13,CEILING(MOD(IF7+1,5.1),1),,,7)="CN")+(OFFSET(CB13,CEILING(MOD(IF7+1,5.1),1),,,7)="MA")+(OFFSET(CB13,CEILING(MOD(IF7+1,5.1),1),,,7)="CSS")+(OFFSET(CB13,CEILING(MOD(IF7+1,5.1),1),,,7)="CD")+(OFFSET(CB13,CEILING(MOD(IF7+1,5.1),1),,,7)="ECH"))=0,CEILING(MOD(IF7+1,5.1),1),
IF(SUMPRODUCT((OFFSET(CB13,CEILING(MOD(IF7+2,5.1),1),,,7)="CP")+(OFFSET(CB13,CEILING(MOD(IF7+2,5.1),1),,,7)="FOR")+(OFFSET(CB13,CEILING(MOD(IF7+2,5.1),1),,,7)="CN")+(OFFSET(CB13,CEILING(MOD(IF7+2,5.1),1),,,7)="MA")+(OFFSET(CB13,CEILING(MOD(IF7+2,5.1),1),,,7)="CSS")+(OFFSET(CB13,CEILING(MOD(IF7+2,5.1),1),,,7)="CD")+(OFFSET(CB13,CEILING(MOD(IF7+2,5.1),1),,,7)="ECH"))=0,CEILING(MOD(IF7+2,5.1),1),
IF(SUMPRODUCT((OFFSET(CB13,CEILING(MOD(IF7+3,5.1),1),,,7)="CP")+(OFFSET(CB13,CEILING(MOD(IF7+3,5.1),1),,,7)="FOR")+(OFFSET(CB13,CEILING(MOD(IF7+3,5.1),1),,,7)="CN")+(OFFSET(CB13,CEILING(MOD(IF7+3,5.1),1),,,7)="MA")+(OFFSET(CB13,CEILING(MOD(IF7+3,5.1),1),,,7)="CSS")+(OFFSET(CB13,CEILING(MOD(IF7+3,5.1),1),,,7)="CD")+(OFFSET(CB13,CEILING(MOD(IF7+3,5.1),1),,,7)="ECH"))=0,CEILING(MOD(IF7+3,5.1),1),
IF(SUMPRODUCT((OFFSET(CB13,CEILING(MOD(IF7+4,5.1),1),,,7)="CP")+(OFFSET(CB13,CEILING(MOD(IF7+4,5.1),1),,,7)="FOR")+(OFFSET(CB13,CEILING(MOD(IF7+4,5.1),1),,,7)="CN")+(OFFSET(CB13,CEILING(MOD(IF7+4,5.1),1),,,7)="MA")+(OFFSET(CB13,CEILING(MOD(IF7+4,5.1),1),,,7)="CSS")+(OFFSET(CB13,CEILING(MOD(IF7+4,5.1),1),,,7)="CD")+(OFFSET(CB13,CEILING(MOD(IF7+4,5.1),1),,,7)="ECH"))=0,CEILING(MOD(IF7+4,5.1),1),
IF(SUMPRODUCT((OFFSET(CB13,CEILING(MOD(IF7+5,5.1),1),,,7)="CP")+(OFFSET(CB13,CEILING(MOD(IF7+5,5.1),1),,,7)="FOR")+(OFFSET(CB13,CEILING(MOD(IF7+5,5.1),1),,,7)="CN")+(OFFSET(CB13,CEILING(MOD(IF7+5,5.1),1),,,7)="MA")+(OFFSET(CB13,CEILING(MOD(IF7+5,5.1),1),,,7)="CSS")+(OFFSET(CB13,CEILING(MOD(IF7+5,5.1),1),,,7)="CD")+(OFFSET(CB13,CEILING(MOD(IF7+5,5.1),1),,,7)="ECH"))=0,CEILING(MOD(IF7+5,5.1),1)))))))</f>
        <v>5</v>
      </c>
      <c r="IH7" s="23">
        <f t="array" aca="1" ref="IH7" ca="1">IF(WEEKDAY(IH3)&lt;&gt;2,IG7,
IF(SUMPRODUCT((OFFSET(CC13,CEILING(MOD(IG7+1,5.1),1),,,7)="CP")+(OFFSET(CC13,CEILING(MOD(IG7+1,5.1),1),,,7)="FOR")+(OFFSET(CC13,CEILING(MOD(IG7+1,5.1),1),,,7)="CN")+(OFFSET(CC13,CEILING(MOD(IG7+1,5.1),1),,,7)="MA")+(OFFSET(CC13,CEILING(MOD(IG7+1,5.1),1),,,7)="CSS")+(OFFSET(CC13,CEILING(MOD(IG7+1,5.1),1),,,7)="CD")+(OFFSET(CC13,CEILING(MOD(IG7+1,5.1),1),,,7)="ECH"))=0,CEILING(MOD(IG7+1,5.1),1),
IF(SUMPRODUCT((OFFSET(CC13,CEILING(MOD(IG7+2,5.1),1),,,7)="CP")+(OFFSET(CC13,CEILING(MOD(IG7+2,5.1),1),,,7)="FOR")+(OFFSET(CC13,CEILING(MOD(IG7+2,5.1),1),,,7)="CN")+(OFFSET(CC13,CEILING(MOD(IG7+2,5.1),1),,,7)="MA")+(OFFSET(CC13,CEILING(MOD(IG7+2,5.1),1),,,7)="CSS")+(OFFSET(CC13,CEILING(MOD(IG7+2,5.1),1),,,7)="CD")+(OFFSET(CC13,CEILING(MOD(IG7+2,5.1),1),,,7)="ECH"))=0,CEILING(MOD(IG7+2,5.1),1),
IF(SUMPRODUCT((OFFSET(CC13,CEILING(MOD(IG7+3,5.1),1),,,7)="CP")+(OFFSET(CC13,CEILING(MOD(IG7+3,5.1),1),,,7)="FOR")+(OFFSET(CC13,CEILING(MOD(IG7+3,5.1),1),,,7)="CN")+(OFFSET(CC13,CEILING(MOD(IG7+3,5.1),1),,,7)="MA")+(OFFSET(CC13,CEILING(MOD(IG7+3,5.1),1),,,7)="CSS")+(OFFSET(CC13,CEILING(MOD(IG7+3,5.1),1),,,7)="CD")+(OFFSET(CC13,CEILING(MOD(IG7+3,5.1),1),,,7)="ECH"))=0,CEILING(MOD(IG7+3,5.1),1),
IF(SUMPRODUCT((OFFSET(CC13,CEILING(MOD(IG7+4,5.1),1),,,7)="CP")+(OFFSET(CC13,CEILING(MOD(IG7+4,5.1),1),,,7)="FOR")+(OFFSET(CC13,CEILING(MOD(IG7+4,5.1),1),,,7)="CN")+(OFFSET(CC13,CEILING(MOD(IG7+4,5.1),1),,,7)="MA")+(OFFSET(CC13,CEILING(MOD(IG7+4,5.1),1),,,7)="CSS")+(OFFSET(CC13,CEILING(MOD(IG7+4,5.1),1),,,7)="CD")+(OFFSET(CC13,CEILING(MOD(IG7+4,5.1),1),,,7)="ECH"))=0,CEILING(MOD(IG7+4,5.1),1),
IF(SUMPRODUCT((OFFSET(CC13,CEILING(MOD(IG7+5,5.1),1),,,7)="CP")+(OFFSET(CC13,CEILING(MOD(IG7+5,5.1),1),,,7)="FOR")+(OFFSET(CC13,CEILING(MOD(IG7+5,5.1),1),,,7)="CN")+(OFFSET(CC13,CEILING(MOD(IG7+5,5.1),1),,,7)="MA")+(OFFSET(CC13,CEILING(MOD(IG7+5,5.1),1),,,7)="CSS")+(OFFSET(CC13,CEILING(MOD(IG7+5,5.1),1),,,7)="CD")+(OFFSET(CC13,CEILING(MOD(IG7+5,5.1),1),,,7)="ECH"))=0,CEILING(MOD(IG7+5,5.1),1)))))))</f>
        <v>5</v>
      </c>
      <c r="II7" s="23">
        <f t="array" aca="1" ref="II7" ca="1">IF(WEEKDAY(II3)&lt;&gt;2,IH7,
IF(SUMPRODUCT((OFFSET(CD13,CEILING(MOD(IH7+1,5.1),1),,,7)="CP")+(OFFSET(CD13,CEILING(MOD(IH7+1,5.1),1),,,7)="FOR")+(OFFSET(CD13,CEILING(MOD(IH7+1,5.1),1),,,7)="CN")+(OFFSET(CD13,CEILING(MOD(IH7+1,5.1),1),,,7)="MA")+(OFFSET(CD13,CEILING(MOD(IH7+1,5.1),1),,,7)="CSS")+(OFFSET(CD13,CEILING(MOD(IH7+1,5.1),1),,,7)="CD")+(OFFSET(CD13,CEILING(MOD(IH7+1,5.1),1),,,7)="ECH"))=0,CEILING(MOD(IH7+1,5.1),1),
IF(SUMPRODUCT((OFFSET(CD13,CEILING(MOD(IH7+2,5.1),1),,,7)="CP")+(OFFSET(CD13,CEILING(MOD(IH7+2,5.1),1),,,7)="FOR")+(OFFSET(CD13,CEILING(MOD(IH7+2,5.1),1),,,7)="CN")+(OFFSET(CD13,CEILING(MOD(IH7+2,5.1),1),,,7)="MA")+(OFFSET(CD13,CEILING(MOD(IH7+2,5.1),1),,,7)="CSS")+(OFFSET(CD13,CEILING(MOD(IH7+2,5.1),1),,,7)="CD")+(OFFSET(CD13,CEILING(MOD(IH7+2,5.1),1),,,7)="ECH"))=0,CEILING(MOD(IH7+2,5.1),1),
IF(SUMPRODUCT((OFFSET(CD13,CEILING(MOD(IH7+3,5.1),1),,,7)="CP")+(OFFSET(CD13,CEILING(MOD(IH7+3,5.1),1),,,7)="FOR")+(OFFSET(CD13,CEILING(MOD(IH7+3,5.1),1),,,7)="CN")+(OFFSET(CD13,CEILING(MOD(IH7+3,5.1),1),,,7)="MA")+(OFFSET(CD13,CEILING(MOD(IH7+3,5.1),1),,,7)="CSS")+(OFFSET(CD13,CEILING(MOD(IH7+3,5.1),1),,,7)="CD")+(OFFSET(CD13,CEILING(MOD(IH7+3,5.1),1),,,7)="ECH"))=0,CEILING(MOD(IH7+3,5.1),1),
IF(SUMPRODUCT((OFFSET(CD13,CEILING(MOD(IH7+4,5.1),1),,,7)="CP")+(OFFSET(CD13,CEILING(MOD(IH7+4,5.1),1),,,7)="FOR")+(OFFSET(CD13,CEILING(MOD(IH7+4,5.1),1),,,7)="CN")+(OFFSET(CD13,CEILING(MOD(IH7+4,5.1),1),,,7)="MA")+(OFFSET(CD13,CEILING(MOD(IH7+4,5.1),1),,,7)="CSS")+(OFFSET(CD13,CEILING(MOD(IH7+4,5.1),1),,,7)="CD")+(OFFSET(CD13,CEILING(MOD(IH7+4,5.1),1),,,7)="ECH"))=0,CEILING(MOD(IH7+4,5.1),1),
IF(SUMPRODUCT((OFFSET(CD13,CEILING(MOD(IH7+5,5.1),1),,,7)="CP")+(OFFSET(CD13,CEILING(MOD(IH7+5,5.1),1),,,7)="FOR")+(OFFSET(CD13,CEILING(MOD(IH7+5,5.1),1),,,7)="CN")+(OFFSET(CD13,CEILING(MOD(IH7+5,5.1),1),,,7)="MA")+(OFFSET(CD13,CEILING(MOD(IH7+5,5.1),1),,,7)="CSS")+(OFFSET(CD13,CEILING(MOD(IH7+5,5.1),1),,,7)="CD")+(OFFSET(CD13,CEILING(MOD(IH7+5,5.1),1),,,7)="ECH"))=0,CEILING(MOD(IH7+5,5.1),1)))))))</f>
        <v>5</v>
      </c>
      <c r="IJ7" s="23">
        <f t="array" aca="1" ref="IJ7" ca="1">IF(WEEKDAY(IJ3)&lt;&gt;2,II7,
IF(SUMPRODUCT((OFFSET(CE13,CEILING(MOD(II7+1,5.1),1),,,7)="CP")+(OFFSET(CE13,CEILING(MOD(II7+1,5.1),1),,,7)="FOR")+(OFFSET(CE13,CEILING(MOD(II7+1,5.1),1),,,7)="CN")+(OFFSET(CE13,CEILING(MOD(II7+1,5.1),1),,,7)="MA")+(OFFSET(CE13,CEILING(MOD(II7+1,5.1),1),,,7)="CSS")+(OFFSET(CE13,CEILING(MOD(II7+1,5.1),1),,,7)="CD")+(OFFSET(CE13,CEILING(MOD(II7+1,5.1),1),,,7)="ECH"))=0,CEILING(MOD(II7+1,5.1),1),
IF(SUMPRODUCT((OFFSET(CE13,CEILING(MOD(II7+2,5.1),1),,,7)="CP")+(OFFSET(CE13,CEILING(MOD(II7+2,5.1),1),,,7)="FOR")+(OFFSET(CE13,CEILING(MOD(II7+2,5.1),1),,,7)="CN")+(OFFSET(CE13,CEILING(MOD(II7+2,5.1),1),,,7)="MA")+(OFFSET(CE13,CEILING(MOD(II7+2,5.1),1),,,7)="CSS")+(OFFSET(CE13,CEILING(MOD(II7+2,5.1),1),,,7)="CD")+(OFFSET(CE13,CEILING(MOD(II7+2,5.1),1),,,7)="ECH"))=0,CEILING(MOD(II7+2,5.1),1),
IF(SUMPRODUCT((OFFSET(CE13,CEILING(MOD(II7+3,5.1),1),,,7)="CP")+(OFFSET(CE13,CEILING(MOD(II7+3,5.1),1),,,7)="FOR")+(OFFSET(CE13,CEILING(MOD(II7+3,5.1),1),,,7)="CN")+(OFFSET(CE13,CEILING(MOD(II7+3,5.1),1),,,7)="MA")+(OFFSET(CE13,CEILING(MOD(II7+3,5.1),1),,,7)="CSS")+(OFFSET(CE13,CEILING(MOD(II7+3,5.1),1),,,7)="CD")+(OFFSET(CE13,CEILING(MOD(II7+3,5.1),1),,,7)="ECH"))=0,CEILING(MOD(II7+3,5.1),1),
IF(SUMPRODUCT((OFFSET(CE13,CEILING(MOD(II7+4,5.1),1),,,7)="CP")+(OFFSET(CE13,CEILING(MOD(II7+4,5.1),1),,,7)="FOR")+(OFFSET(CE13,CEILING(MOD(II7+4,5.1),1),,,7)="CN")+(OFFSET(CE13,CEILING(MOD(II7+4,5.1),1),,,7)="MA")+(OFFSET(CE13,CEILING(MOD(II7+4,5.1),1),,,7)="CSS")+(OFFSET(CE13,CEILING(MOD(II7+4,5.1),1),,,7)="CD")+(OFFSET(CE13,CEILING(MOD(II7+4,5.1),1),,,7)="ECH"))=0,CEILING(MOD(II7+4,5.1),1),
IF(SUMPRODUCT((OFFSET(CE13,CEILING(MOD(II7+5,5.1),1),,,7)="CP")+(OFFSET(CE13,CEILING(MOD(II7+5,5.1),1),,,7)="FOR")+(OFFSET(CE13,CEILING(MOD(II7+5,5.1),1),,,7)="CN")+(OFFSET(CE13,CEILING(MOD(II7+5,5.1),1),,,7)="MA")+(OFFSET(CE13,CEILING(MOD(II7+5,5.1),1),,,7)="CSS")+(OFFSET(CE13,CEILING(MOD(II7+5,5.1),1),,,7)="CD")+(OFFSET(CE13,CEILING(MOD(II7+5,5.1),1),,,7)="ECH"))=0,CEILING(MOD(II7+5,5.1),1)))))))</f>
        <v>5</v>
      </c>
      <c r="IK7" s="23">
        <f t="array" aca="1" ref="IK7" ca="1">IF(WEEKDAY(IK3)&lt;&gt;2,IJ7,
IF(SUMPRODUCT((OFFSET(CF13,CEILING(MOD(IJ7+1,5.1),1),,,7)="CP")+(OFFSET(CF13,CEILING(MOD(IJ7+1,5.1),1),,,7)="FOR")+(OFFSET(CF13,CEILING(MOD(IJ7+1,5.1),1),,,7)="CN")+(OFFSET(CF13,CEILING(MOD(IJ7+1,5.1),1),,,7)="MA")+(OFFSET(CF13,CEILING(MOD(IJ7+1,5.1),1),,,7)="CSS")+(OFFSET(CF13,CEILING(MOD(IJ7+1,5.1),1),,,7)="CD")+(OFFSET(CF13,CEILING(MOD(IJ7+1,5.1),1),,,7)="ECH"))=0,CEILING(MOD(IJ7+1,5.1),1),
IF(SUMPRODUCT((OFFSET(CF13,CEILING(MOD(IJ7+2,5.1),1),,,7)="CP")+(OFFSET(CF13,CEILING(MOD(IJ7+2,5.1),1),,,7)="FOR")+(OFFSET(CF13,CEILING(MOD(IJ7+2,5.1),1),,,7)="CN")+(OFFSET(CF13,CEILING(MOD(IJ7+2,5.1),1),,,7)="MA")+(OFFSET(CF13,CEILING(MOD(IJ7+2,5.1),1),,,7)="CSS")+(OFFSET(CF13,CEILING(MOD(IJ7+2,5.1),1),,,7)="CD")+(OFFSET(CF13,CEILING(MOD(IJ7+2,5.1),1),,,7)="ECH"))=0,CEILING(MOD(IJ7+2,5.1),1),
IF(SUMPRODUCT((OFFSET(CF13,CEILING(MOD(IJ7+3,5.1),1),,,7)="CP")+(OFFSET(CF13,CEILING(MOD(IJ7+3,5.1),1),,,7)="FOR")+(OFFSET(CF13,CEILING(MOD(IJ7+3,5.1),1),,,7)="CN")+(OFFSET(CF13,CEILING(MOD(IJ7+3,5.1),1),,,7)="MA")+(OFFSET(CF13,CEILING(MOD(IJ7+3,5.1),1),,,7)="CSS")+(OFFSET(CF13,CEILING(MOD(IJ7+3,5.1),1),,,7)="CD")+(OFFSET(CF13,CEILING(MOD(IJ7+3,5.1),1),,,7)="ECH"))=0,CEILING(MOD(IJ7+3,5.1),1),
IF(SUMPRODUCT((OFFSET(CF13,CEILING(MOD(IJ7+4,5.1),1),,,7)="CP")+(OFFSET(CF13,CEILING(MOD(IJ7+4,5.1),1),,,7)="FOR")+(OFFSET(CF13,CEILING(MOD(IJ7+4,5.1),1),,,7)="CN")+(OFFSET(CF13,CEILING(MOD(IJ7+4,5.1),1),,,7)="MA")+(OFFSET(CF13,CEILING(MOD(IJ7+4,5.1),1),,,7)="CSS")+(OFFSET(CF13,CEILING(MOD(IJ7+4,5.1),1),,,7)="CD")+(OFFSET(CF13,CEILING(MOD(IJ7+4,5.1),1),,,7)="ECH"))=0,CEILING(MOD(IJ7+4,5.1),1),
IF(SUMPRODUCT((OFFSET(CF13,CEILING(MOD(IJ7+5,5.1),1),,,7)="CP")+(OFFSET(CF13,CEILING(MOD(IJ7+5,5.1),1),,,7)="FOR")+(OFFSET(CF13,CEILING(MOD(IJ7+5,5.1),1),,,7)="CN")+(OFFSET(CF13,CEILING(MOD(IJ7+5,5.1),1),,,7)="MA")+(OFFSET(CF13,CEILING(MOD(IJ7+5,5.1),1),,,7)="CSS")+(OFFSET(CF13,CEILING(MOD(IJ7+5,5.1),1),,,7)="CD")+(OFFSET(CF13,CEILING(MOD(IJ7+5,5.1),1),,,7)="ECH"))=0,CEILING(MOD(IJ7+5,5.1),1)))))))</f>
        <v>5</v>
      </c>
      <c r="IL7" s="23">
        <f t="array" aca="1" ref="IL7" ca="1">IF(WEEKDAY(IL3)&lt;&gt;2,IK7,
IF(SUMPRODUCT((OFFSET(CG13,CEILING(MOD(IK7+1,5.1),1),,,7)="CP")+(OFFSET(CG13,CEILING(MOD(IK7+1,5.1),1),,,7)="FOR")+(OFFSET(CG13,CEILING(MOD(IK7+1,5.1),1),,,7)="CN")+(OFFSET(CG13,CEILING(MOD(IK7+1,5.1),1),,,7)="MA")+(OFFSET(CG13,CEILING(MOD(IK7+1,5.1),1),,,7)="CSS")+(OFFSET(CG13,CEILING(MOD(IK7+1,5.1),1),,,7)="CD")+(OFFSET(CG13,CEILING(MOD(IK7+1,5.1),1),,,7)="ECH"))=0,CEILING(MOD(IK7+1,5.1),1),
IF(SUMPRODUCT((OFFSET(CG13,CEILING(MOD(IK7+2,5.1),1),,,7)="CP")+(OFFSET(CG13,CEILING(MOD(IK7+2,5.1),1),,,7)="FOR")+(OFFSET(CG13,CEILING(MOD(IK7+2,5.1),1),,,7)="CN")+(OFFSET(CG13,CEILING(MOD(IK7+2,5.1),1),,,7)="MA")+(OFFSET(CG13,CEILING(MOD(IK7+2,5.1),1),,,7)="CSS")+(OFFSET(CG13,CEILING(MOD(IK7+2,5.1),1),,,7)="CD")+(OFFSET(CG13,CEILING(MOD(IK7+2,5.1),1),,,7)="ECH"))=0,CEILING(MOD(IK7+2,5.1),1),
IF(SUMPRODUCT((OFFSET(CG13,CEILING(MOD(IK7+3,5.1),1),,,7)="CP")+(OFFSET(CG13,CEILING(MOD(IK7+3,5.1),1),,,7)="FOR")+(OFFSET(CG13,CEILING(MOD(IK7+3,5.1),1),,,7)="CN")+(OFFSET(CG13,CEILING(MOD(IK7+3,5.1),1),,,7)="MA")+(OFFSET(CG13,CEILING(MOD(IK7+3,5.1),1),,,7)="CSS")+(OFFSET(CG13,CEILING(MOD(IK7+3,5.1),1),,,7)="CD")+(OFFSET(CG13,CEILING(MOD(IK7+3,5.1),1),,,7)="ECH"))=0,CEILING(MOD(IK7+3,5.1),1),
IF(SUMPRODUCT((OFFSET(CG13,CEILING(MOD(IK7+4,5.1),1),,,7)="CP")+(OFFSET(CG13,CEILING(MOD(IK7+4,5.1),1),,,7)="FOR")+(OFFSET(CG13,CEILING(MOD(IK7+4,5.1),1),,,7)="CN")+(OFFSET(CG13,CEILING(MOD(IK7+4,5.1),1),,,7)="MA")+(OFFSET(CG13,CEILING(MOD(IK7+4,5.1),1),,,7)="CSS")+(OFFSET(CG13,CEILING(MOD(IK7+4,5.1),1),,,7)="CD")+(OFFSET(CG13,CEILING(MOD(IK7+4,5.1),1),,,7)="ECH"))=0,CEILING(MOD(IK7+4,5.1),1),
IF(SUMPRODUCT((OFFSET(CG13,CEILING(MOD(IK7+5,5.1),1),,,7)="CP")+(OFFSET(CG13,CEILING(MOD(IK7+5,5.1),1),,,7)="FOR")+(OFFSET(CG13,CEILING(MOD(IK7+5,5.1),1),,,7)="CN")+(OFFSET(CG13,CEILING(MOD(IK7+5,5.1),1),,,7)="MA")+(OFFSET(CG13,CEILING(MOD(IK7+5,5.1),1),,,7)="CSS")+(OFFSET(CG13,CEILING(MOD(IK7+5,5.1),1),,,7)="CD")+(OFFSET(CG13,CEILING(MOD(IK7+5,5.1),1),,,7)="ECH"))=0,CEILING(MOD(IK7+5,5.1),1)))))))</f>
        <v>5</v>
      </c>
      <c r="IM7" s="23">
        <f t="array" aca="1" ref="IM7" ca="1">IF(WEEKDAY(IM3)&lt;&gt;2,IL7,
IF(SUMPRODUCT((OFFSET(CH13,CEILING(MOD(IL7+1,5.1),1),,,7)="CP")+(OFFSET(CH13,CEILING(MOD(IL7+1,5.1),1),,,7)="FOR")+(OFFSET(CH13,CEILING(MOD(IL7+1,5.1),1),,,7)="CN")+(OFFSET(CH13,CEILING(MOD(IL7+1,5.1),1),,,7)="MA")+(OFFSET(CH13,CEILING(MOD(IL7+1,5.1),1),,,7)="CSS")+(OFFSET(CH13,CEILING(MOD(IL7+1,5.1),1),,,7)="CD")+(OFFSET(CH13,CEILING(MOD(IL7+1,5.1),1),,,7)="ECH"))=0,CEILING(MOD(IL7+1,5.1),1),
IF(SUMPRODUCT((OFFSET(CH13,CEILING(MOD(IL7+2,5.1),1),,,7)="CP")+(OFFSET(CH13,CEILING(MOD(IL7+2,5.1),1),,,7)="FOR")+(OFFSET(CH13,CEILING(MOD(IL7+2,5.1),1),,,7)="CN")+(OFFSET(CH13,CEILING(MOD(IL7+2,5.1),1),,,7)="MA")+(OFFSET(CH13,CEILING(MOD(IL7+2,5.1),1),,,7)="CSS")+(OFFSET(CH13,CEILING(MOD(IL7+2,5.1),1),,,7)="CD")+(OFFSET(CH13,CEILING(MOD(IL7+2,5.1),1),,,7)="ECH"))=0,CEILING(MOD(IL7+2,5.1),1),
IF(SUMPRODUCT((OFFSET(CH13,CEILING(MOD(IL7+3,5.1),1),,,7)="CP")+(OFFSET(CH13,CEILING(MOD(IL7+3,5.1),1),,,7)="FOR")+(OFFSET(CH13,CEILING(MOD(IL7+3,5.1),1),,,7)="CN")+(OFFSET(CH13,CEILING(MOD(IL7+3,5.1),1),,,7)="MA")+(OFFSET(CH13,CEILING(MOD(IL7+3,5.1),1),,,7)="CSS")+(OFFSET(CH13,CEILING(MOD(IL7+3,5.1),1),,,7)="CD")+(OFFSET(CH13,CEILING(MOD(IL7+3,5.1),1),,,7)="ECH"))=0,CEILING(MOD(IL7+3,5.1),1),
IF(SUMPRODUCT((OFFSET(CH13,CEILING(MOD(IL7+4,5.1),1),,,7)="CP")+(OFFSET(CH13,CEILING(MOD(IL7+4,5.1),1),,,7)="FOR")+(OFFSET(CH13,CEILING(MOD(IL7+4,5.1),1),,,7)="CN")+(OFFSET(CH13,CEILING(MOD(IL7+4,5.1),1),,,7)="MA")+(OFFSET(CH13,CEILING(MOD(IL7+4,5.1),1),,,7)="CSS")+(OFFSET(CH13,CEILING(MOD(IL7+4,5.1),1),,,7)="CD")+(OFFSET(CH13,CEILING(MOD(IL7+4,5.1),1),,,7)="ECH"))=0,CEILING(MOD(IL7+4,5.1),1),
IF(SUMPRODUCT((OFFSET(CH13,CEILING(MOD(IL7+5,5.1),1),,,7)="CP")+(OFFSET(CH13,CEILING(MOD(IL7+5,5.1),1),,,7)="FOR")+(OFFSET(CH13,CEILING(MOD(IL7+5,5.1),1),,,7)="CN")+(OFFSET(CH13,CEILING(MOD(IL7+5,5.1),1),,,7)="MA")+(OFFSET(CH13,CEILING(MOD(IL7+5,5.1),1),,,7)="CSS")+(OFFSET(CH13,CEILING(MOD(IL7+5,5.1),1),,,7)="CD")+(OFFSET(CH13,CEILING(MOD(IL7+5,5.1),1),,,7)="ECH"))=0,CEILING(MOD(IL7+5,5.1),1)))))))</f>
        <v>1</v>
      </c>
      <c r="IN7" s="23">
        <f t="array" aca="1" ref="IN7" ca="1">IF(WEEKDAY(IN3)&lt;&gt;2,IM7,
IF(SUMPRODUCT((OFFSET(CI13,CEILING(MOD(IM7+1,5.1),1),,,7)="CP")+(OFFSET(CI13,CEILING(MOD(IM7+1,5.1),1),,,7)="FOR")+(OFFSET(CI13,CEILING(MOD(IM7+1,5.1),1),,,7)="CN")+(OFFSET(CI13,CEILING(MOD(IM7+1,5.1),1),,,7)="MA")+(OFFSET(CI13,CEILING(MOD(IM7+1,5.1),1),,,7)="CSS")+(OFFSET(CI13,CEILING(MOD(IM7+1,5.1),1),,,7)="CD")+(OFFSET(CI13,CEILING(MOD(IM7+1,5.1),1),,,7)="ECH"))=0,CEILING(MOD(IM7+1,5.1),1),
IF(SUMPRODUCT((OFFSET(CI13,CEILING(MOD(IM7+2,5.1),1),,,7)="CP")+(OFFSET(CI13,CEILING(MOD(IM7+2,5.1),1),,,7)="FOR")+(OFFSET(CI13,CEILING(MOD(IM7+2,5.1),1),,,7)="CN")+(OFFSET(CI13,CEILING(MOD(IM7+2,5.1),1),,,7)="MA")+(OFFSET(CI13,CEILING(MOD(IM7+2,5.1),1),,,7)="CSS")+(OFFSET(CI13,CEILING(MOD(IM7+2,5.1),1),,,7)="CD")+(OFFSET(CI13,CEILING(MOD(IM7+2,5.1),1),,,7)="ECH"))=0,CEILING(MOD(IM7+2,5.1),1),
IF(SUMPRODUCT((OFFSET(CI13,CEILING(MOD(IM7+3,5.1),1),,,7)="CP")+(OFFSET(CI13,CEILING(MOD(IM7+3,5.1),1),,,7)="FOR")+(OFFSET(CI13,CEILING(MOD(IM7+3,5.1),1),,,7)="CN")+(OFFSET(CI13,CEILING(MOD(IM7+3,5.1),1),,,7)="MA")+(OFFSET(CI13,CEILING(MOD(IM7+3,5.1),1),,,7)="CSS")+(OFFSET(CI13,CEILING(MOD(IM7+3,5.1),1),,,7)="CD")+(OFFSET(CI13,CEILING(MOD(IM7+3,5.1),1),,,7)="ECH"))=0,CEILING(MOD(IM7+3,5.1),1),
IF(SUMPRODUCT((OFFSET(CI13,CEILING(MOD(IM7+4,5.1),1),,,7)="CP")+(OFFSET(CI13,CEILING(MOD(IM7+4,5.1),1),,,7)="FOR")+(OFFSET(CI13,CEILING(MOD(IM7+4,5.1),1),,,7)="CN")+(OFFSET(CI13,CEILING(MOD(IM7+4,5.1),1),,,7)="MA")+(OFFSET(CI13,CEILING(MOD(IM7+4,5.1),1),,,7)="CSS")+(OFFSET(CI13,CEILING(MOD(IM7+4,5.1),1),,,7)="CD")+(OFFSET(CI13,CEILING(MOD(IM7+4,5.1),1),,,7)="ECH"))=0,CEILING(MOD(IM7+4,5.1),1),
IF(SUMPRODUCT((OFFSET(CI13,CEILING(MOD(IM7+5,5.1),1),,,7)="CP")+(OFFSET(CI13,CEILING(MOD(IM7+5,5.1),1),,,7)="FOR")+(OFFSET(CI13,CEILING(MOD(IM7+5,5.1),1),,,7)="CN")+(OFFSET(CI13,CEILING(MOD(IM7+5,5.1),1),,,7)="MA")+(OFFSET(CI13,CEILING(MOD(IM7+5,5.1),1),,,7)="CSS")+(OFFSET(CI13,CEILING(MOD(IM7+5,5.1),1),,,7)="CD")+(OFFSET(CI13,CEILING(MOD(IM7+5,5.1),1),,,7)="ECH"))=0,CEILING(MOD(IM7+5,5.1),1)))))))</f>
        <v>1</v>
      </c>
      <c r="IO7" s="23">
        <f t="array" aca="1" ref="IO7" ca="1">IF(WEEKDAY(IO3)&lt;&gt;2,IN7,
IF(SUMPRODUCT((OFFSET(CJ13,CEILING(MOD(IN7+1,5.1),1),,,7)="CP")+(OFFSET(CJ13,CEILING(MOD(IN7+1,5.1),1),,,7)="FOR")+(OFFSET(CJ13,CEILING(MOD(IN7+1,5.1),1),,,7)="CN")+(OFFSET(CJ13,CEILING(MOD(IN7+1,5.1),1),,,7)="MA")+(OFFSET(CJ13,CEILING(MOD(IN7+1,5.1),1),,,7)="CSS")+(OFFSET(CJ13,CEILING(MOD(IN7+1,5.1),1),,,7)="CD")+(OFFSET(CJ13,CEILING(MOD(IN7+1,5.1),1),,,7)="ECH"))=0,CEILING(MOD(IN7+1,5.1),1),
IF(SUMPRODUCT((OFFSET(CJ13,CEILING(MOD(IN7+2,5.1),1),,,7)="CP")+(OFFSET(CJ13,CEILING(MOD(IN7+2,5.1),1),,,7)="FOR")+(OFFSET(CJ13,CEILING(MOD(IN7+2,5.1),1),,,7)="CN")+(OFFSET(CJ13,CEILING(MOD(IN7+2,5.1),1),,,7)="MA")+(OFFSET(CJ13,CEILING(MOD(IN7+2,5.1),1),,,7)="CSS")+(OFFSET(CJ13,CEILING(MOD(IN7+2,5.1),1),,,7)="CD")+(OFFSET(CJ13,CEILING(MOD(IN7+2,5.1),1),,,7)="ECH"))=0,CEILING(MOD(IN7+2,5.1),1),
IF(SUMPRODUCT((OFFSET(CJ13,CEILING(MOD(IN7+3,5.1),1),,,7)="CP")+(OFFSET(CJ13,CEILING(MOD(IN7+3,5.1),1),,,7)="FOR")+(OFFSET(CJ13,CEILING(MOD(IN7+3,5.1),1),,,7)="CN")+(OFFSET(CJ13,CEILING(MOD(IN7+3,5.1),1),,,7)="MA")+(OFFSET(CJ13,CEILING(MOD(IN7+3,5.1),1),,,7)="CSS")+(OFFSET(CJ13,CEILING(MOD(IN7+3,5.1),1),,,7)="CD")+(OFFSET(CJ13,CEILING(MOD(IN7+3,5.1),1),,,7)="ECH"))=0,CEILING(MOD(IN7+3,5.1),1),
IF(SUMPRODUCT((OFFSET(CJ13,CEILING(MOD(IN7+4,5.1),1),,,7)="CP")+(OFFSET(CJ13,CEILING(MOD(IN7+4,5.1),1),,,7)="FOR")+(OFFSET(CJ13,CEILING(MOD(IN7+4,5.1),1),,,7)="CN")+(OFFSET(CJ13,CEILING(MOD(IN7+4,5.1),1),,,7)="MA")+(OFFSET(CJ13,CEILING(MOD(IN7+4,5.1),1),,,7)="CSS")+(OFFSET(CJ13,CEILING(MOD(IN7+4,5.1),1),,,7)="CD")+(OFFSET(CJ13,CEILING(MOD(IN7+4,5.1),1),,,7)="ECH"))=0,CEILING(MOD(IN7+4,5.1),1),
IF(SUMPRODUCT((OFFSET(CJ13,CEILING(MOD(IN7+5,5.1),1),,,7)="CP")+(OFFSET(CJ13,CEILING(MOD(IN7+5,5.1),1),,,7)="FOR")+(OFFSET(CJ13,CEILING(MOD(IN7+5,5.1),1),,,7)="CN")+(OFFSET(CJ13,CEILING(MOD(IN7+5,5.1),1),,,7)="MA")+(OFFSET(CJ13,CEILING(MOD(IN7+5,5.1),1),,,7)="CSS")+(OFFSET(CJ13,CEILING(MOD(IN7+5,5.1),1),,,7)="CD")+(OFFSET(CJ13,CEILING(MOD(IN7+5,5.1),1),,,7)="ECH"))=0,CEILING(MOD(IN7+5,5.1),1)))))))</f>
        <v>1</v>
      </c>
      <c r="IP7" s="23">
        <f t="array" aca="1" ref="IP7" ca="1">IF(WEEKDAY(IP3)&lt;&gt;2,IO7,
IF(SUMPRODUCT((OFFSET(CK13,CEILING(MOD(IO7+1,5.1),1),,,7)="CP")+(OFFSET(CK13,CEILING(MOD(IO7+1,5.1),1),,,7)="FOR")+(OFFSET(CK13,CEILING(MOD(IO7+1,5.1),1),,,7)="CN")+(OFFSET(CK13,CEILING(MOD(IO7+1,5.1),1),,,7)="MA")+(OFFSET(CK13,CEILING(MOD(IO7+1,5.1),1),,,7)="CSS")+(OFFSET(CK13,CEILING(MOD(IO7+1,5.1),1),,,7)="CD")+(OFFSET(CK13,CEILING(MOD(IO7+1,5.1),1),,,7)="ECH"))=0,CEILING(MOD(IO7+1,5.1),1),
IF(SUMPRODUCT((OFFSET(CK13,CEILING(MOD(IO7+2,5.1),1),,,7)="CP")+(OFFSET(CK13,CEILING(MOD(IO7+2,5.1),1),,,7)="FOR")+(OFFSET(CK13,CEILING(MOD(IO7+2,5.1),1),,,7)="CN")+(OFFSET(CK13,CEILING(MOD(IO7+2,5.1),1),,,7)="MA")+(OFFSET(CK13,CEILING(MOD(IO7+2,5.1),1),,,7)="CSS")+(OFFSET(CK13,CEILING(MOD(IO7+2,5.1),1),,,7)="CD")+(OFFSET(CK13,CEILING(MOD(IO7+2,5.1),1),,,7)="ECH"))=0,CEILING(MOD(IO7+2,5.1),1),
IF(SUMPRODUCT((OFFSET(CK13,CEILING(MOD(IO7+3,5.1),1),,,7)="CP")+(OFFSET(CK13,CEILING(MOD(IO7+3,5.1),1),,,7)="FOR")+(OFFSET(CK13,CEILING(MOD(IO7+3,5.1),1),,,7)="CN")+(OFFSET(CK13,CEILING(MOD(IO7+3,5.1),1),,,7)="MA")+(OFFSET(CK13,CEILING(MOD(IO7+3,5.1),1),,,7)="CSS")+(OFFSET(CK13,CEILING(MOD(IO7+3,5.1),1),,,7)="CD")+(OFFSET(CK13,CEILING(MOD(IO7+3,5.1),1),,,7)="ECH"))=0,CEILING(MOD(IO7+3,5.1),1),
IF(SUMPRODUCT((OFFSET(CK13,CEILING(MOD(IO7+4,5.1),1),,,7)="CP")+(OFFSET(CK13,CEILING(MOD(IO7+4,5.1),1),,,7)="FOR")+(OFFSET(CK13,CEILING(MOD(IO7+4,5.1),1),,,7)="CN")+(OFFSET(CK13,CEILING(MOD(IO7+4,5.1),1),,,7)="MA")+(OFFSET(CK13,CEILING(MOD(IO7+4,5.1),1),,,7)="CSS")+(OFFSET(CK13,CEILING(MOD(IO7+4,5.1),1),,,7)="CD")+(OFFSET(CK13,CEILING(MOD(IO7+4,5.1),1),,,7)="ECH"))=0,CEILING(MOD(IO7+4,5.1),1),
IF(SUMPRODUCT((OFFSET(CK13,CEILING(MOD(IO7+5,5.1),1),,,7)="CP")+(OFFSET(CK13,CEILING(MOD(IO7+5,5.1),1),,,7)="FOR")+(OFFSET(CK13,CEILING(MOD(IO7+5,5.1),1),,,7)="CN")+(OFFSET(CK13,CEILING(MOD(IO7+5,5.1),1),,,7)="MA")+(OFFSET(CK13,CEILING(MOD(IO7+5,5.1),1),,,7)="CSS")+(OFFSET(CK13,CEILING(MOD(IO7+5,5.1),1),,,7)="CD")+(OFFSET(CK13,CEILING(MOD(IO7+5,5.1),1),,,7)="ECH"))=0,CEILING(MOD(IO7+5,5.1),1)))))))</f>
        <v>1</v>
      </c>
      <c r="IQ7" s="23">
        <f t="array" aca="1" ref="IQ7" ca="1">IF(WEEKDAY(IQ3)&lt;&gt;2,IP7,
IF(SUMPRODUCT((OFFSET(CL13,CEILING(MOD(IP7+1,5.1),1),,,7)="CP")+(OFFSET(CL13,CEILING(MOD(IP7+1,5.1),1),,,7)="FOR")+(OFFSET(CL13,CEILING(MOD(IP7+1,5.1),1),,,7)="CN")+(OFFSET(CL13,CEILING(MOD(IP7+1,5.1),1),,,7)="MA")+(OFFSET(CL13,CEILING(MOD(IP7+1,5.1),1),,,7)="CSS")+(OFFSET(CL13,CEILING(MOD(IP7+1,5.1),1),,,7)="CD")+(OFFSET(CL13,CEILING(MOD(IP7+1,5.1),1),,,7)="ECH"))=0,CEILING(MOD(IP7+1,5.1),1),
IF(SUMPRODUCT((OFFSET(CL13,CEILING(MOD(IP7+2,5.1),1),,,7)="CP")+(OFFSET(CL13,CEILING(MOD(IP7+2,5.1),1),,,7)="FOR")+(OFFSET(CL13,CEILING(MOD(IP7+2,5.1),1),,,7)="CN")+(OFFSET(CL13,CEILING(MOD(IP7+2,5.1),1),,,7)="MA")+(OFFSET(CL13,CEILING(MOD(IP7+2,5.1),1),,,7)="CSS")+(OFFSET(CL13,CEILING(MOD(IP7+2,5.1),1),,,7)="CD")+(OFFSET(CL13,CEILING(MOD(IP7+2,5.1),1),,,7)="ECH"))=0,CEILING(MOD(IP7+2,5.1),1),
IF(SUMPRODUCT((OFFSET(CL13,CEILING(MOD(IP7+3,5.1),1),,,7)="CP")+(OFFSET(CL13,CEILING(MOD(IP7+3,5.1),1),,,7)="FOR")+(OFFSET(CL13,CEILING(MOD(IP7+3,5.1),1),,,7)="CN")+(OFFSET(CL13,CEILING(MOD(IP7+3,5.1),1),,,7)="MA")+(OFFSET(CL13,CEILING(MOD(IP7+3,5.1),1),,,7)="CSS")+(OFFSET(CL13,CEILING(MOD(IP7+3,5.1),1),,,7)="CD")+(OFFSET(CL13,CEILING(MOD(IP7+3,5.1),1),,,7)="ECH"))=0,CEILING(MOD(IP7+3,5.1),1),
IF(SUMPRODUCT((OFFSET(CL13,CEILING(MOD(IP7+4,5.1),1),,,7)="CP")+(OFFSET(CL13,CEILING(MOD(IP7+4,5.1),1),,,7)="FOR")+(OFFSET(CL13,CEILING(MOD(IP7+4,5.1),1),,,7)="CN")+(OFFSET(CL13,CEILING(MOD(IP7+4,5.1),1),,,7)="MA")+(OFFSET(CL13,CEILING(MOD(IP7+4,5.1),1),,,7)="CSS")+(OFFSET(CL13,CEILING(MOD(IP7+4,5.1),1),,,7)="CD")+(OFFSET(CL13,CEILING(MOD(IP7+4,5.1),1),,,7)="ECH"))=0,CEILING(MOD(IP7+4,5.1),1),
IF(SUMPRODUCT((OFFSET(CL13,CEILING(MOD(IP7+5,5.1),1),,,7)="CP")+(OFFSET(CL13,CEILING(MOD(IP7+5,5.1),1),,,7)="FOR")+(OFFSET(CL13,CEILING(MOD(IP7+5,5.1),1),,,7)="CN")+(OFFSET(CL13,CEILING(MOD(IP7+5,5.1),1),,,7)="MA")+(OFFSET(CL13,CEILING(MOD(IP7+5,5.1),1),,,7)="CSS")+(OFFSET(CL13,CEILING(MOD(IP7+5,5.1),1),,,7)="CD")+(OFFSET(CL13,CEILING(MOD(IP7+5,5.1),1),,,7)="ECH"))=0,CEILING(MOD(IP7+5,5.1),1)))))))</f>
        <v>1</v>
      </c>
      <c r="IR7" s="23">
        <f t="array" aca="1" ref="IR7" ca="1">IF(WEEKDAY(IR3)&lt;&gt;2,IQ7,
IF(SUMPRODUCT((OFFSET(CM13,CEILING(MOD(IQ7+1,5.1),1),,,7)="CP")+(OFFSET(CM13,CEILING(MOD(IQ7+1,5.1),1),,,7)="FOR")+(OFFSET(CM13,CEILING(MOD(IQ7+1,5.1),1),,,7)="CN")+(OFFSET(CM13,CEILING(MOD(IQ7+1,5.1),1),,,7)="MA")+(OFFSET(CM13,CEILING(MOD(IQ7+1,5.1),1),,,7)="CSS")+(OFFSET(CM13,CEILING(MOD(IQ7+1,5.1),1),,,7)="CD")+(OFFSET(CM13,CEILING(MOD(IQ7+1,5.1),1),,,7)="ECH"))=0,CEILING(MOD(IQ7+1,5.1),1),
IF(SUMPRODUCT((OFFSET(CM13,CEILING(MOD(IQ7+2,5.1),1),,,7)="CP")+(OFFSET(CM13,CEILING(MOD(IQ7+2,5.1),1),,,7)="FOR")+(OFFSET(CM13,CEILING(MOD(IQ7+2,5.1),1),,,7)="CN")+(OFFSET(CM13,CEILING(MOD(IQ7+2,5.1),1),,,7)="MA")+(OFFSET(CM13,CEILING(MOD(IQ7+2,5.1),1),,,7)="CSS")+(OFFSET(CM13,CEILING(MOD(IQ7+2,5.1),1),,,7)="CD")+(OFFSET(CM13,CEILING(MOD(IQ7+2,5.1),1),,,7)="ECH"))=0,CEILING(MOD(IQ7+2,5.1),1),
IF(SUMPRODUCT((OFFSET(CM13,CEILING(MOD(IQ7+3,5.1),1),,,7)="CP")+(OFFSET(CM13,CEILING(MOD(IQ7+3,5.1),1),,,7)="FOR")+(OFFSET(CM13,CEILING(MOD(IQ7+3,5.1),1),,,7)="CN")+(OFFSET(CM13,CEILING(MOD(IQ7+3,5.1),1),,,7)="MA")+(OFFSET(CM13,CEILING(MOD(IQ7+3,5.1),1),,,7)="CSS")+(OFFSET(CM13,CEILING(MOD(IQ7+3,5.1),1),,,7)="CD")+(OFFSET(CM13,CEILING(MOD(IQ7+3,5.1),1),,,7)="ECH"))=0,CEILING(MOD(IQ7+3,5.1),1),
IF(SUMPRODUCT((OFFSET(CM13,CEILING(MOD(IQ7+4,5.1),1),,,7)="CP")+(OFFSET(CM13,CEILING(MOD(IQ7+4,5.1),1),,,7)="FOR")+(OFFSET(CM13,CEILING(MOD(IQ7+4,5.1),1),,,7)="CN")+(OFFSET(CM13,CEILING(MOD(IQ7+4,5.1),1),,,7)="MA")+(OFFSET(CM13,CEILING(MOD(IQ7+4,5.1),1),,,7)="CSS")+(OFFSET(CM13,CEILING(MOD(IQ7+4,5.1),1),,,7)="CD")+(OFFSET(CM13,CEILING(MOD(IQ7+4,5.1),1),,,7)="ECH"))=0,CEILING(MOD(IQ7+4,5.1),1),
IF(SUMPRODUCT((OFFSET(CM13,CEILING(MOD(IQ7+5,5.1),1),,,7)="CP")+(OFFSET(CM13,CEILING(MOD(IQ7+5,5.1),1),,,7)="FOR")+(OFFSET(CM13,CEILING(MOD(IQ7+5,5.1),1),,,7)="CN")+(OFFSET(CM13,CEILING(MOD(IQ7+5,5.1),1),,,7)="MA")+(OFFSET(CM13,CEILING(MOD(IQ7+5,5.1),1),,,7)="CSS")+(OFFSET(CM13,CEILING(MOD(IQ7+5,5.1),1),,,7)="CD")+(OFFSET(CM13,CEILING(MOD(IQ7+5,5.1),1),,,7)="ECH"))=0,CEILING(MOD(IQ7+5,5.1),1)))))))</f>
        <v>1</v>
      </c>
      <c r="IS7" s="23">
        <f t="array" aca="1" ref="IS7" ca="1">IF(WEEKDAY(IS3)&lt;&gt;2,IR7,
IF(SUMPRODUCT((OFFSET(CN13,CEILING(MOD(IR7+1,5.1),1),,,7)="CP")+(OFFSET(CN13,CEILING(MOD(IR7+1,5.1),1),,,7)="FOR")+(OFFSET(CN13,CEILING(MOD(IR7+1,5.1),1),,,7)="CN")+(OFFSET(CN13,CEILING(MOD(IR7+1,5.1),1),,,7)="MA")+(OFFSET(CN13,CEILING(MOD(IR7+1,5.1),1),,,7)="CSS")+(OFFSET(CN13,CEILING(MOD(IR7+1,5.1),1),,,7)="CD")+(OFFSET(CN13,CEILING(MOD(IR7+1,5.1),1),,,7)="ECH"))=0,CEILING(MOD(IR7+1,5.1),1),
IF(SUMPRODUCT((OFFSET(CN13,CEILING(MOD(IR7+2,5.1),1),,,7)="CP")+(OFFSET(CN13,CEILING(MOD(IR7+2,5.1),1),,,7)="FOR")+(OFFSET(CN13,CEILING(MOD(IR7+2,5.1),1),,,7)="CN")+(OFFSET(CN13,CEILING(MOD(IR7+2,5.1),1),,,7)="MA")+(OFFSET(CN13,CEILING(MOD(IR7+2,5.1),1),,,7)="CSS")+(OFFSET(CN13,CEILING(MOD(IR7+2,5.1),1),,,7)="CD")+(OFFSET(CN13,CEILING(MOD(IR7+2,5.1),1),,,7)="ECH"))=0,CEILING(MOD(IR7+2,5.1),1),
IF(SUMPRODUCT((OFFSET(CN13,CEILING(MOD(IR7+3,5.1),1),,,7)="CP")+(OFFSET(CN13,CEILING(MOD(IR7+3,5.1),1),,,7)="FOR")+(OFFSET(CN13,CEILING(MOD(IR7+3,5.1),1),,,7)="CN")+(OFFSET(CN13,CEILING(MOD(IR7+3,5.1),1),,,7)="MA")+(OFFSET(CN13,CEILING(MOD(IR7+3,5.1),1),,,7)="CSS")+(OFFSET(CN13,CEILING(MOD(IR7+3,5.1),1),,,7)="CD")+(OFFSET(CN13,CEILING(MOD(IR7+3,5.1),1),,,7)="ECH"))=0,CEILING(MOD(IR7+3,5.1),1),
IF(SUMPRODUCT((OFFSET(CN13,CEILING(MOD(IR7+4,5.1),1),,,7)="CP")+(OFFSET(CN13,CEILING(MOD(IR7+4,5.1),1),,,7)="FOR")+(OFFSET(CN13,CEILING(MOD(IR7+4,5.1),1),,,7)="CN")+(OFFSET(CN13,CEILING(MOD(IR7+4,5.1),1),,,7)="MA")+(OFFSET(CN13,CEILING(MOD(IR7+4,5.1),1),,,7)="CSS")+(OFFSET(CN13,CEILING(MOD(IR7+4,5.1),1),,,7)="CD")+(OFFSET(CN13,CEILING(MOD(IR7+4,5.1),1),,,7)="ECH"))=0,CEILING(MOD(IR7+4,5.1),1),
IF(SUMPRODUCT((OFFSET(CN13,CEILING(MOD(IR7+5,5.1),1),,,7)="CP")+(OFFSET(CN13,CEILING(MOD(IR7+5,5.1),1),,,7)="FOR")+(OFFSET(CN13,CEILING(MOD(IR7+5,5.1),1),,,7)="CN")+(OFFSET(CN13,CEILING(MOD(IR7+5,5.1),1),,,7)="MA")+(OFFSET(CN13,CEILING(MOD(IR7+5,5.1),1),,,7)="CSS")+(OFFSET(CN13,CEILING(MOD(IR7+5,5.1),1),,,7)="CD")+(OFFSET(CN13,CEILING(MOD(IR7+5,5.1),1),,,7)="ECH"))=0,CEILING(MOD(IR7+5,5.1),1)))))))</f>
        <v>1</v>
      </c>
      <c r="IT7" s="23">
        <f t="array" aca="1" ref="IT7" ca="1">IF(WEEKDAY(IT3)&lt;&gt;2,IS7,
IF(SUMPRODUCT((OFFSET(CW13,CEILING(MOD(IS7+1,5.1),1),,,7)="CP")+(OFFSET(CW13,CEILING(MOD(IS7+1,5.1),1),,,7)="FOR")+(OFFSET(CW13,CEILING(MOD(IS7+1,5.1),1),,,7)="CN")+(OFFSET(CW13,CEILING(MOD(IS7+1,5.1),1),,,7)="MA")+(OFFSET(CW13,CEILING(MOD(IS7+1,5.1),1),,,7)="CSS")+(OFFSET(CW13,CEILING(MOD(IS7+1,5.1),1),,,7)="CD")+(OFFSET(CW13,CEILING(MOD(IS7+1,5.1),1),,,7)="ECH"))=0,CEILING(MOD(IS7+1,5.1),1),
IF(SUMPRODUCT((OFFSET(CW13,CEILING(MOD(IS7+2,5.1),1),,,7)="CP")+(OFFSET(CW13,CEILING(MOD(IS7+2,5.1),1),,,7)="FOR")+(OFFSET(CW13,CEILING(MOD(IS7+2,5.1),1),,,7)="CN")+(OFFSET(CW13,CEILING(MOD(IS7+2,5.1),1),,,7)="MA")+(OFFSET(CW13,CEILING(MOD(IS7+2,5.1),1),,,7)="CSS")+(OFFSET(CW13,CEILING(MOD(IS7+2,5.1),1),,,7)="CD")+(OFFSET(CW13,CEILING(MOD(IS7+2,5.1),1),,,7)="ECH"))=0,CEILING(MOD(IS7+2,5.1),1),
IF(SUMPRODUCT((OFFSET(CW13,CEILING(MOD(IS7+3,5.1),1),,,7)="CP")+(OFFSET(CW13,CEILING(MOD(IS7+3,5.1),1),,,7)="FOR")+(OFFSET(CW13,CEILING(MOD(IS7+3,5.1),1),,,7)="CN")+(OFFSET(CW13,CEILING(MOD(IS7+3,5.1),1),,,7)="MA")+(OFFSET(CW13,CEILING(MOD(IS7+3,5.1),1),,,7)="CSS")+(OFFSET(CW13,CEILING(MOD(IS7+3,5.1),1),,,7)="CD")+(OFFSET(CW13,CEILING(MOD(IS7+3,5.1),1),,,7)="ECH"))=0,CEILING(MOD(IS7+3,5.1),1),
IF(SUMPRODUCT((OFFSET(CW13,CEILING(MOD(IS7+4,5.1),1),,,7)="CP")+(OFFSET(CW13,CEILING(MOD(IS7+4,5.1),1),,,7)="FOR")+(OFFSET(CW13,CEILING(MOD(IS7+4,5.1),1),,,7)="CN")+(OFFSET(CW13,CEILING(MOD(IS7+4,5.1),1),,,7)="MA")+(OFFSET(CW13,CEILING(MOD(IS7+4,5.1),1),,,7)="CSS")+(OFFSET(CW13,CEILING(MOD(IS7+4,5.1),1),,,7)="CD")+(OFFSET(CW13,CEILING(MOD(IS7+4,5.1),1),,,7)="ECH"))=0,CEILING(MOD(IS7+4,5.1),1),
IF(SUMPRODUCT((OFFSET(CW13,CEILING(MOD(IS7+5,5.1),1),,,7)="CP")+(OFFSET(CW13,CEILING(MOD(IS7+5,5.1),1),,,7)="FOR")+(OFFSET(CW13,CEILING(MOD(IS7+5,5.1),1),,,7)="CN")+(OFFSET(CW13,CEILING(MOD(IS7+5,5.1),1),,,7)="MA")+(OFFSET(CW13,CEILING(MOD(IS7+5,5.1),1),,,7)="CSS")+(OFFSET(CW13,CEILING(MOD(IS7+5,5.1),1),,,7)="CD")+(OFFSET(CW13,CEILING(MOD(IS7+5,5.1),1),,,7)="ECH"))=0,CEILING(MOD(IS7+5,5.1),1)))))))</f>
        <v>2</v>
      </c>
      <c r="IU7" s="23">
        <f t="array" aca="1" ref="IU7" ca="1">IF(WEEKDAY(IU3)&lt;&gt;2,IT7,
IF(SUMPRODUCT((OFFSET(CX13,CEILING(MOD(IT7+1,5.1),1),,,7)="CP")+(OFFSET(CX13,CEILING(MOD(IT7+1,5.1),1),,,7)="FOR")+(OFFSET(CX13,CEILING(MOD(IT7+1,5.1),1),,,7)="CN")+(OFFSET(CX13,CEILING(MOD(IT7+1,5.1),1),,,7)="MA")+(OFFSET(CX13,CEILING(MOD(IT7+1,5.1),1),,,7)="CSS")+(OFFSET(CX13,CEILING(MOD(IT7+1,5.1),1),,,7)="CD")+(OFFSET(CX13,CEILING(MOD(IT7+1,5.1),1),,,7)="ECH"))=0,CEILING(MOD(IT7+1,5.1),1),
IF(SUMPRODUCT((OFFSET(CX13,CEILING(MOD(IT7+2,5.1),1),,,7)="CP")+(OFFSET(CX13,CEILING(MOD(IT7+2,5.1),1),,,7)="FOR")+(OFFSET(CX13,CEILING(MOD(IT7+2,5.1),1),,,7)="CN")+(OFFSET(CX13,CEILING(MOD(IT7+2,5.1),1),,,7)="MA")+(OFFSET(CX13,CEILING(MOD(IT7+2,5.1),1),,,7)="CSS")+(OFFSET(CX13,CEILING(MOD(IT7+2,5.1),1),,,7)="CD")+(OFFSET(CX13,CEILING(MOD(IT7+2,5.1),1),,,7)="ECH"))=0,CEILING(MOD(IT7+2,5.1),1),
IF(SUMPRODUCT((OFFSET(CX13,CEILING(MOD(IT7+3,5.1),1),,,7)="CP")+(OFFSET(CX13,CEILING(MOD(IT7+3,5.1),1),,,7)="FOR")+(OFFSET(CX13,CEILING(MOD(IT7+3,5.1),1),,,7)="CN")+(OFFSET(CX13,CEILING(MOD(IT7+3,5.1),1),,,7)="MA")+(OFFSET(CX13,CEILING(MOD(IT7+3,5.1),1),,,7)="CSS")+(OFFSET(CX13,CEILING(MOD(IT7+3,5.1),1),,,7)="CD")+(OFFSET(CX13,CEILING(MOD(IT7+3,5.1),1),,,7)="ECH"))=0,CEILING(MOD(IT7+3,5.1),1),
IF(SUMPRODUCT((OFFSET(CX13,CEILING(MOD(IT7+4,5.1),1),,,7)="CP")+(OFFSET(CX13,CEILING(MOD(IT7+4,5.1),1),,,7)="FOR")+(OFFSET(CX13,CEILING(MOD(IT7+4,5.1),1),,,7)="CN")+(OFFSET(CX13,CEILING(MOD(IT7+4,5.1),1),,,7)="MA")+(OFFSET(CX13,CEILING(MOD(IT7+4,5.1),1),,,7)="CSS")+(OFFSET(CX13,CEILING(MOD(IT7+4,5.1),1),,,7)="CD")+(OFFSET(CX13,CEILING(MOD(IT7+4,5.1),1),,,7)="ECH"))=0,CEILING(MOD(IT7+4,5.1),1),
IF(SUMPRODUCT((OFFSET(CX13,CEILING(MOD(IT7+5,5.1),1),,,7)="CP")+(OFFSET(CX13,CEILING(MOD(IT7+5,5.1),1),,,7)="FOR")+(OFFSET(CX13,CEILING(MOD(IT7+5,5.1),1),,,7)="CN")+(OFFSET(CX13,CEILING(MOD(IT7+5,5.1),1),,,7)="MA")+(OFFSET(CX13,CEILING(MOD(IT7+5,5.1),1),,,7)="CSS")+(OFFSET(CX13,CEILING(MOD(IT7+5,5.1),1),,,7)="CD")+(OFFSET(CX13,CEILING(MOD(IT7+5,5.1),1),,,7)="ECH"))=0,CEILING(MOD(IT7+5,5.1),1)))))))</f>
        <v>2</v>
      </c>
      <c r="IV7" s="23">
        <f t="array" aca="1" ref="IV7" ca="1">IF(WEEKDAY(IV3)&lt;&gt;2,IU7,
IF(SUMPRODUCT((OFFSET(CY13,CEILING(MOD(IU7+1,5.1),1),,,7)="CP")+(OFFSET(CY13,CEILING(MOD(IU7+1,5.1),1),,,7)="FOR")+(OFFSET(CY13,CEILING(MOD(IU7+1,5.1),1),,,7)="CN")+(OFFSET(CY13,CEILING(MOD(IU7+1,5.1),1),,,7)="MA")+(OFFSET(CY13,CEILING(MOD(IU7+1,5.1),1),,,7)="CSS")+(OFFSET(CY13,CEILING(MOD(IU7+1,5.1),1),,,7)="CD")+(OFFSET(CY13,CEILING(MOD(IU7+1,5.1),1),,,7)="ECH"))=0,CEILING(MOD(IU7+1,5.1),1),
IF(SUMPRODUCT((OFFSET(CY13,CEILING(MOD(IU7+2,5.1),1),,,7)="CP")+(OFFSET(CY13,CEILING(MOD(IU7+2,5.1),1),,,7)="FOR")+(OFFSET(CY13,CEILING(MOD(IU7+2,5.1),1),,,7)="CN")+(OFFSET(CY13,CEILING(MOD(IU7+2,5.1),1),,,7)="MA")+(OFFSET(CY13,CEILING(MOD(IU7+2,5.1),1),,,7)="CSS")+(OFFSET(CY13,CEILING(MOD(IU7+2,5.1),1),,,7)="CD")+(OFFSET(CY13,CEILING(MOD(IU7+2,5.1),1),,,7)="ECH"))=0,CEILING(MOD(IU7+2,5.1),1),
IF(SUMPRODUCT((OFFSET(CY13,CEILING(MOD(IU7+3,5.1),1),,,7)="CP")+(OFFSET(CY13,CEILING(MOD(IU7+3,5.1),1),,,7)="FOR")+(OFFSET(CY13,CEILING(MOD(IU7+3,5.1),1),,,7)="CN")+(OFFSET(CY13,CEILING(MOD(IU7+3,5.1),1),,,7)="MA")+(OFFSET(CY13,CEILING(MOD(IU7+3,5.1),1),,,7)="CSS")+(OFFSET(CY13,CEILING(MOD(IU7+3,5.1),1),,,7)="CD")+(OFFSET(CY13,CEILING(MOD(IU7+3,5.1),1),,,7)="ECH"))=0,CEILING(MOD(IU7+3,5.1),1),
IF(SUMPRODUCT((OFFSET(CY13,CEILING(MOD(IU7+4,5.1),1),,,7)="CP")+(OFFSET(CY13,CEILING(MOD(IU7+4,5.1),1),,,7)="FOR")+(OFFSET(CY13,CEILING(MOD(IU7+4,5.1),1),,,7)="CN")+(OFFSET(CY13,CEILING(MOD(IU7+4,5.1),1),,,7)="MA")+(OFFSET(CY13,CEILING(MOD(IU7+4,5.1),1),,,7)="CSS")+(OFFSET(CY13,CEILING(MOD(IU7+4,5.1),1),,,7)="CD")+(OFFSET(CY13,CEILING(MOD(IU7+4,5.1),1),,,7)="ECH"))=0,CEILING(MOD(IU7+4,5.1),1),
IF(SUMPRODUCT((OFFSET(CY13,CEILING(MOD(IU7+5,5.1),1),,,7)="CP")+(OFFSET(CY13,CEILING(MOD(IU7+5,5.1),1),,,7)="FOR")+(OFFSET(CY13,CEILING(MOD(IU7+5,5.1),1),,,7)="CN")+(OFFSET(CY13,CEILING(MOD(IU7+5,5.1),1),,,7)="MA")+(OFFSET(CY13,CEILING(MOD(IU7+5,5.1),1),,,7)="CSS")+(OFFSET(CY13,CEILING(MOD(IU7+5,5.1),1),,,7)="CD")+(OFFSET(CY13,CEILING(MOD(IU7+5,5.1),1),,,7)="ECH"))=0,CEILING(MOD(IU7+5,5.1),1)))))))</f>
        <v>2</v>
      </c>
      <c r="IW7" s="23">
        <f t="array" aca="1" ref="IW7" ca="1">IF(WEEKDAY(IW3)&lt;&gt;2,IV7,
IF(SUMPRODUCT((OFFSET(CZ13,CEILING(MOD(IV7+1,5.1),1),,,7)="CP")+(OFFSET(CZ13,CEILING(MOD(IV7+1,5.1),1),,,7)="FOR")+(OFFSET(CZ13,CEILING(MOD(IV7+1,5.1),1),,,7)="CN")+(OFFSET(CZ13,CEILING(MOD(IV7+1,5.1),1),,,7)="MA")+(OFFSET(CZ13,CEILING(MOD(IV7+1,5.1),1),,,7)="CSS")+(OFFSET(CZ13,CEILING(MOD(IV7+1,5.1),1),,,7)="CD")+(OFFSET(CZ13,CEILING(MOD(IV7+1,5.1),1),,,7)="ECH"))=0,CEILING(MOD(IV7+1,5.1),1),
IF(SUMPRODUCT((OFFSET(CZ13,CEILING(MOD(IV7+2,5.1),1),,,7)="CP")+(OFFSET(CZ13,CEILING(MOD(IV7+2,5.1),1),,,7)="FOR")+(OFFSET(CZ13,CEILING(MOD(IV7+2,5.1),1),,,7)="CN")+(OFFSET(CZ13,CEILING(MOD(IV7+2,5.1),1),,,7)="MA")+(OFFSET(CZ13,CEILING(MOD(IV7+2,5.1),1),,,7)="CSS")+(OFFSET(CZ13,CEILING(MOD(IV7+2,5.1),1),,,7)="CD")+(OFFSET(CZ13,CEILING(MOD(IV7+2,5.1),1),,,7)="ECH"))=0,CEILING(MOD(IV7+2,5.1),1),
IF(SUMPRODUCT((OFFSET(CZ13,CEILING(MOD(IV7+3,5.1),1),,,7)="CP")+(OFFSET(CZ13,CEILING(MOD(IV7+3,5.1),1),,,7)="FOR")+(OFFSET(CZ13,CEILING(MOD(IV7+3,5.1),1),,,7)="CN")+(OFFSET(CZ13,CEILING(MOD(IV7+3,5.1),1),,,7)="MA")+(OFFSET(CZ13,CEILING(MOD(IV7+3,5.1),1),,,7)="CSS")+(OFFSET(CZ13,CEILING(MOD(IV7+3,5.1),1),,,7)="CD")+(OFFSET(CZ13,CEILING(MOD(IV7+3,5.1),1),,,7)="ECH"))=0,CEILING(MOD(IV7+3,5.1),1),
IF(SUMPRODUCT((OFFSET(CZ13,CEILING(MOD(IV7+4,5.1),1),,,7)="CP")+(OFFSET(CZ13,CEILING(MOD(IV7+4,5.1),1),,,7)="FOR")+(OFFSET(CZ13,CEILING(MOD(IV7+4,5.1),1),,,7)="CN")+(OFFSET(CZ13,CEILING(MOD(IV7+4,5.1),1),,,7)="MA")+(OFFSET(CZ13,CEILING(MOD(IV7+4,5.1),1),,,7)="CSS")+(OFFSET(CZ13,CEILING(MOD(IV7+4,5.1),1),,,7)="CD")+(OFFSET(CZ13,CEILING(MOD(IV7+4,5.1),1),,,7)="ECH"))=0,CEILING(MOD(IV7+4,5.1),1),
IF(SUMPRODUCT((OFFSET(CZ13,CEILING(MOD(IV7+5,5.1),1),,,7)="CP")+(OFFSET(CZ13,CEILING(MOD(IV7+5,5.1),1),,,7)="FOR")+(OFFSET(CZ13,CEILING(MOD(IV7+5,5.1),1),,,7)="CN")+(OFFSET(CZ13,CEILING(MOD(IV7+5,5.1),1),,,7)="MA")+(OFFSET(CZ13,CEILING(MOD(IV7+5,5.1),1),,,7)="CSS")+(OFFSET(CZ13,CEILING(MOD(IV7+5,5.1),1),,,7)="CD")+(OFFSET(CZ13,CEILING(MOD(IV7+5,5.1),1),,,7)="ECH"))=0,CEILING(MOD(IV7+5,5.1),1)))))))</f>
        <v>2</v>
      </c>
      <c r="IX7" s="23">
        <f t="array" aca="1" ref="IX7" ca="1">IF(WEEKDAY(IX3)&lt;&gt;2,IW7,
IF(SUMPRODUCT((OFFSET(DA13,CEILING(MOD(IW7+1,5.1),1),,,7)="CP")+(OFFSET(DA13,CEILING(MOD(IW7+1,5.1),1),,,7)="FOR")+(OFFSET(DA13,CEILING(MOD(IW7+1,5.1),1),,,7)="CN")+(OFFSET(DA13,CEILING(MOD(IW7+1,5.1),1),,,7)="MA")+(OFFSET(DA13,CEILING(MOD(IW7+1,5.1),1),,,7)="CSS")+(OFFSET(DA13,CEILING(MOD(IW7+1,5.1),1),,,7)="CD")+(OFFSET(DA13,CEILING(MOD(IW7+1,5.1),1),,,7)="ECH"))=0,CEILING(MOD(IW7+1,5.1),1),
IF(SUMPRODUCT((OFFSET(DA13,CEILING(MOD(IW7+2,5.1),1),,,7)="CP")+(OFFSET(DA13,CEILING(MOD(IW7+2,5.1),1),,,7)="FOR")+(OFFSET(DA13,CEILING(MOD(IW7+2,5.1),1),,,7)="CN")+(OFFSET(DA13,CEILING(MOD(IW7+2,5.1),1),,,7)="MA")+(OFFSET(DA13,CEILING(MOD(IW7+2,5.1),1),,,7)="CSS")+(OFFSET(DA13,CEILING(MOD(IW7+2,5.1),1),,,7)="CD")+(OFFSET(DA13,CEILING(MOD(IW7+2,5.1),1),,,7)="ECH"))=0,CEILING(MOD(IW7+2,5.1),1),
IF(SUMPRODUCT((OFFSET(DA13,CEILING(MOD(IW7+3,5.1),1),,,7)="CP")+(OFFSET(DA13,CEILING(MOD(IW7+3,5.1),1),,,7)="FOR")+(OFFSET(DA13,CEILING(MOD(IW7+3,5.1),1),,,7)="CN")+(OFFSET(DA13,CEILING(MOD(IW7+3,5.1),1),,,7)="MA")+(OFFSET(DA13,CEILING(MOD(IW7+3,5.1),1),,,7)="CSS")+(OFFSET(DA13,CEILING(MOD(IW7+3,5.1),1),,,7)="CD")+(OFFSET(DA13,CEILING(MOD(IW7+3,5.1),1),,,7)="ECH"))=0,CEILING(MOD(IW7+3,5.1),1),
IF(SUMPRODUCT((OFFSET(DA13,CEILING(MOD(IW7+4,5.1),1),,,7)="CP")+(OFFSET(DA13,CEILING(MOD(IW7+4,5.1),1),,,7)="FOR")+(OFFSET(DA13,CEILING(MOD(IW7+4,5.1),1),,,7)="CN")+(OFFSET(DA13,CEILING(MOD(IW7+4,5.1),1),,,7)="MA")+(OFFSET(DA13,CEILING(MOD(IW7+4,5.1),1),,,7)="CSS")+(OFFSET(DA13,CEILING(MOD(IW7+4,5.1),1),,,7)="CD")+(OFFSET(DA13,CEILING(MOD(IW7+4,5.1),1),,,7)="ECH"))=0,CEILING(MOD(IW7+4,5.1),1),
IF(SUMPRODUCT((OFFSET(DA13,CEILING(MOD(IW7+5,5.1),1),,,7)="CP")+(OFFSET(DA13,CEILING(MOD(IW7+5,5.1),1),,,7)="FOR")+(OFFSET(DA13,CEILING(MOD(IW7+5,5.1),1),,,7)="CN")+(OFFSET(DA13,CEILING(MOD(IW7+5,5.1),1),,,7)="MA")+(OFFSET(DA13,CEILING(MOD(IW7+5,5.1),1),,,7)="CSS")+(OFFSET(DA13,CEILING(MOD(IW7+5,5.1),1),,,7)="CD")+(OFFSET(DA13,CEILING(MOD(IW7+5,5.1),1),,,7)="ECH"))=0,CEILING(MOD(IW7+5,5.1),1)))))))</f>
        <v>2</v>
      </c>
      <c r="IY7" s="23">
        <f t="array" aca="1" ref="IY7" ca="1">IF(WEEKDAY(IY3)&lt;&gt;2,IX7,
IF(SUMPRODUCT((OFFSET(DB13,CEILING(MOD(IX7+1,5.1),1),,,7)="CP")+(OFFSET(DB13,CEILING(MOD(IX7+1,5.1),1),,,7)="FOR")+(OFFSET(DB13,CEILING(MOD(IX7+1,5.1),1),,,7)="CN")+(OFFSET(DB13,CEILING(MOD(IX7+1,5.1),1),,,7)="MA")+(OFFSET(DB13,CEILING(MOD(IX7+1,5.1),1),,,7)="CSS")+(OFFSET(DB13,CEILING(MOD(IX7+1,5.1),1),,,7)="CD")+(OFFSET(DB13,CEILING(MOD(IX7+1,5.1),1),,,7)="ECH"))=0,CEILING(MOD(IX7+1,5.1),1),
IF(SUMPRODUCT((OFFSET(DB13,CEILING(MOD(IX7+2,5.1),1),,,7)="CP")+(OFFSET(DB13,CEILING(MOD(IX7+2,5.1),1),,,7)="FOR")+(OFFSET(DB13,CEILING(MOD(IX7+2,5.1),1),,,7)="CN")+(OFFSET(DB13,CEILING(MOD(IX7+2,5.1),1),,,7)="MA")+(OFFSET(DB13,CEILING(MOD(IX7+2,5.1),1),,,7)="CSS")+(OFFSET(DB13,CEILING(MOD(IX7+2,5.1),1),,,7)="CD")+(OFFSET(DB13,CEILING(MOD(IX7+2,5.1),1),,,7)="ECH"))=0,CEILING(MOD(IX7+2,5.1),1),
IF(SUMPRODUCT((OFFSET(DB13,CEILING(MOD(IX7+3,5.1),1),,,7)="CP")+(OFFSET(DB13,CEILING(MOD(IX7+3,5.1),1),,,7)="FOR")+(OFFSET(DB13,CEILING(MOD(IX7+3,5.1),1),,,7)="CN")+(OFFSET(DB13,CEILING(MOD(IX7+3,5.1),1),,,7)="MA")+(OFFSET(DB13,CEILING(MOD(IX7+3,5.1),1),,,7)="CSS")+(OFFSET(DB13,CEILING(MOD(IX7+3,5.1),1),,,7)="CD")+(OFFSET(DB13,CEILING(MOD(IX7+3,5.1),1),,,7)="ECH"))=0,CEILING(MOD(IX7+3,5.1),1),
IF(SUMPRODUCT((OFFSET(DB13,CEILING(MOD(IX7+4,5.1),1),,,7)="CP")+(OFFSET(DB13,CEILING(MOD(IX7+4,5.1),1),,,7)="FOR")+(OFFSET(DB13,CEILING(MOD(IX7+4,5.1),1),,,7)="CN")+(OFFSET(DB13,CEILING(MOD(IX7+4,5.1),1),,,7)="MA")+(OFFSET(DB13,CEILING(MOD(IX7+4,5.1),1),,,7)="CSS")+(OFFSET(DB13,CEILING(MOD(IX7+4,5.1),1),,,7)="CD")+(OFFSET(DB13,CEILING(MOD(IX7+4,5.1),1),,,7)="ECH"))=0,CEILING(MOD(IX7+4,5.1),1),
IF(SUMPRODUCT((OFFSET(DB13,CEILING(MOD(IX7+5,5.1),1),,,7)="CP")+(OFFSET(DB13,CEILING(MOD(IX7+5,5.1),1),,,7)="FOR")+(OFFSET(DB13,CEILING(MOD(IX7+5,5.1),1),,,7)="CN")+(OFFSET(DB13,CEILING(MOD(IX7+5,5.1),1),,,7)="MA")+(OFFSET(DB13,CEILING(MOD(IX7+5,5.1),1),,,7)="CSS")+(OFFSET(DB13,CEILING(MOD(IX7+5,5.1),1),,,7)="CD")+(OFFSET(DB13,CEILING(MOD(IX7+5,5.1),1),,,7)="ECH"))=0,CEILING(MOD(IX7+5,5.1),1)))))))</f>
        <v>2</v>
      </c>
      <c r="IZ7" s="23">
        <f t="array" aca="1" ref="IZ7" ca="1">IF(WEEKDAY(IZ3)&lt;&gt;2,IY7,
IF(SUMPRODUCT((OFFSET(DC13,CEILING(MOD(IY7+1,5.1),1),,,7)="CP")+(OFFSET(DC13,CEILING(MOD(IY7+1,5.1),1),,,7)="FOR")+(OFFSET(DC13,CEILING(MOD(IY7+1,5.1),1),,,7)="CN")+(OFFSET(DC13,CEILING(MOD(IY7+1,5.1),1),,,7)="MA")+(OFFSET(DC13,CEILING(MOD(IY7+1,5.1),1),,,7)="CSS")+(OFFSET(DC13,CEILING(MOD(IY7+1,5.1),1),,,7)="CD")+(OFFSET(DC13,CEILING(MOD(IY7+1,5.1),1),,,7)="ECH"))=0,CEILING(MOD(IY7+1,5.1),1),
IF(SUMPRODUCT((OFFSET(DC13,CEILING(MOD(IY7+2,5.1),1),,,7)="CP")+(OFFSET(DC13,CEILING(MOD(IY7+2,5.1),1),,,7)="FOR")+(OFFSET(DC13,CEILING(MOD(IY7+2,5.1),1),,,7)="CN")+(OFFSET(DC13,CEILING(MOD(IY7+2,5.1),1),,,7)="MA")+(OFFSET(DC13,CEILING(MOD(IY7+2,5.1),1),,,7)="CSS")+(OFFSET(DC13,CEILING(MOD(IY7+2,5.1),1),,,7)="CD")+(OFFSET(DC13,CEILING(MOD(IY7+2,5.1),1),,,7)="ECH"))=0,CEILING(MOD(IY7+2,5.1),1),
IF(SUMPRODUCT((OFFSET(DC13,CEILING(MOD(IY7+3,5.1),1),,,7)="CP")+(OFFSET(DC13,CEILING(MOD(IY7+3,5.1),1),,,7)="FOR")+(OFFSET(DC13,CEILING(MOD(IY7+3,5.1),1),,,7)="CN")+(OFFSET(DC13,CEILING(MOD(IY7+3,5.1),1),,,7)="MA")+(OFFSET(DC13,CEILING(MOD(IY7+3,5.1),1),,,7)="CSS")+(OFFSET(DC13,CEILING(MOD(IY7+3,5.1),1),,,7)="CD")+(OFFSET(DC13,CEILING(MOD(IY7+3,5.1),1),,,7)="ECH"))=0,CEILING(MOD(IY7+3,5.1),1),
IF(SUMPRODUCT((OFFSET(DC13,CEILING(MOD(IY7+4,5.1),1),,,7)="CP")+(OFFSET(DC13,CEILING(MOD(IY7+4,5.1),1),,,7)="FOR")+(OFFSET(DC13,CEILING(MOD(IY7+4,5.1),1),,,7)="CN")+(OFFSET(DC13,CEILING(MOD(IY7+4,5.1),1),,,7)="MA")+(OFFSET(DC13,CEILING(MOD(IY7+4,5.1),1),,,7)="CSS")+(OFFSET(DC13,CEILING(MOD(IY7+4,5.1),1),,,7)="CD")+(OFFSET(DC13,CEILING(MOD(IY7+4,5.1),1),,,7)="ECH"))=0,CEILING(MOD(IY7+4,5.1),1),
IF(SUMPRODUCT((OFFSET(DC13,CEILING(MOD(IY7+5,5.1),1),,,7)="CP")+(OFFSET(DC13,CEILING(MOD(IY7+5,5.1),1),,,7)="FOR")+(OFFSET(DC13,CEILING(MOD(IY7+5,5.1),1),,,7)="CN")+(OFFSET(DC13,CEILING(MOD(IY7+5,5.1),1),,,7)="MA")+(OFFSET(DC13,CEILING(MOD(IY7+5,5.1),1),,,7)="CSS")+(OFFSET(DC13,CEILING(MOD(IY7+5,5.1),1),,,7)="CD")+(OFFSET(DC13,CEILING(MOD(IY7+5,5.1),1),,,7)="ECH"))=0,CEILING(MOD(IY7+5,5.1),1)))))))</f>
        <v>2</v>
      </c>
      <c r="JA7" s="23">
        <f t="array" aca="1" ref="JA7" ca="1">IF(WEEKDAY(JA3)&lt;&gt;2,IZ7,
IF(SUMPRODUCT((OFFSET(DD13,CEILING(MOD(IZ7+1,5.1),1),,,7)="CP")+(OFFSET(DD13,CEILING(MOD(IZ7+1,5.1),1),,,7)="FOR")+(OFFSET(DD13,CEILING(MOD(IZ7+1,5.1),1),,,7)="CN")+(OFFSET(DD13,CEILING(MOD(IZ7+1,5.1),1),,,7)="MA")+(OFFSET(DD13,CEILING(MOD(IZ7+1,5.1),1),,,7)="CSS")+(OFFSET(DD13,CEILING(MOD(IZ7+1,5.1),1),,,7)="CD")+(OFFSET(DD13,CEILING(MOD(IZ7+1,5.1),1),,,7)="ECH"))=0,CEILING(MOD(IZ7+1,5.1),1),
IF(SUMPRODUCT((OFFSET(DD13,CEILING(MOD(IZ7+2,5.1),1),,,7)="CP")+(OFFSET(DD13,CEILING(MOD(IZ7+2,5.1),1),,,7)="FOR")+(OFFSET(DD13,CEILING(MOD(IZ7+2,5.1),1),,,7)="CN")+(OFFSET(DD13,CEILING(MOD(IZ7+2,5.1),1),,,7)="MA")+(OFFSET(DD13,CEILING(MOD(IZ7+2,5.1),1),,,7)="CSS")+(OFFSET(DD13,CEILING(MOD(IZ7+2,5.1),1),,,7)="CD")+(OFFSET(DD13,CEILING(MOD(IZ7+2,5.1),1),,,7)="ECH"))=0,CEILING(MOD(IZ7+2,5.1),1),
IF(SUMPRODUCT((OFFSET(DD13,CEILING(MOD(IZ7+3,5.1),1),,,7)="CP")+(OFFSET(DD13,CEILING(MOD(IZ7+3,5.1),1),,,7)="FOR")+(OFFSET(DD13,CEILING(MOD(IZ7+3,5.1),1),,,7)="CN")+(OFFSET(DD13,CEILING(MOD(IZ7+3,5.1),1),,,7)="MA")+(OFFSET(DD13,CEILING(MOD(IZ7+3,5.1),1),,,7)="CSS")+(OFFSET(DD13,CEILING(MOD(IZ7+3,5.1),1),,,7)="CD")+(OFFSET(DD13,CEILING(MOD(IZ7+3,5.1),1),,,7)="ECH"))=0,CEILING(MOD(IZ7+3,5.1),1),
IF(SUMPRODUCT((OFFSET(DD13,CEILING(MOD(IZ7+4,5.1),1),,,7)="CP")+(OFFSET(DD13,CEILING(MOD(IZ7+4,5.1),1),,,7)="FOR")+(OFFSET(DD13,CEILING(MOD(IZ7+4,5.1),1),,,7)="CN")+(OFFSET(DD13,CEILING(MOD(IZ7+4,5.1),1),,,7)="MA")+(OFFSET(DD13,CEILING(MOD(IZ7+4,5.1),1),,,7)="CSS")+(OFFSET(DD13,CEILING(MOD(IZ7+4,5.1),1),,,7)="CD")+(OFFSET(DD13,CEILING(MOD(IZ7+4,5.1),1),,,7)="ECH"))=0,CEILING(MOD(IZ7+4,5.1),1),
IF(SUMPRODUCT((OFFSET(DD13,CEILING(MOD(IZ7+5,5.1),1),,,7)="CP")+(OFFSET(DD13,CEILING(MOD(IZ7+5,5.1),1),,,7)="FOR")+(OFFSET(DD13,CEILING(MOD(IZ7+5,5.1),1),,,7)="CN")+(OFFSET(DD13,CEILING(MOD(IZ7+5,5.1),1),,,7)="MA")+(OFFSET(DD13,CEILING(MOD(IZ7+5,5.1),1),,,7)="CSS")+(OFFSET(DD13,CEILING(MOD(IZ7+5,5.1),1),,,7)="CD")+(OFFSET(DD13,CEILING(MOD(IZ7+5,5.1),1),,,7)="ECH"))=0,CEILING(MOD(IZ7+5,5.1),1)))))))</f>
        <v>3</v>
      </c>
      <c r="JB7" s="23">
        <f t="array" aca="1" ref="JB7" ca="1">IF(WEEKDAY(JB3)&lt;&gt;2,JA7,
IF(SUMPRODUCT((OFFSET(DE13,CEILING(MOD(JA7+1,5.1),1),,,7)="CP")+(OFFSET(DE13,CEILING(MOD(JA7+1,5.1),1),,,7)="FOR")+(OFFSET(DE13,CEILING(MOD(JA7+1,5.1),1),,,7)="CN")+(OFFSET(DE13,CEILING(MOD(JA7+1,5.1),1),,,7)="MA")+(OFFSET(DE13,CEILING(MOD(JA7+1,5.1),1),,,7)="CSS")+(OFFSET(DE13,CEILING(MOD(JA7+1,5.1),1),,,7)="CD")+(OFFSET(DE13,CEILING(MOD(JA7+1,5.1),1),,,7)="ECH"))=0,CEILING(MOD(JA7+1,5.1),1),
IF(SUMPRODUCT((OFFSET(DE13,CEILING(MOD(JA7+2,5.1),1),,,7)="CP")+(OFFSET(DE13,CEILING(MOD(JA7+2,5.1),1),,,7)="FOR")+(OFFSET(DE13,CEILING(MOD(JA7+2,5.1),1),,,7)="CN")+(OFFSET(DE13,CEILING(MOD(JA7+2,5.1),1),,,7)="MA")+(OFFSET(DE13,CEILING(MOD(JA7+2,5.1),1),,,7)="CSS")+(OFFSET(DE13,CEILING(MOD(JA7+2,5.1),1),,,7)="CD")+(OFFSET(DE13,CEILING(MOD(JA7+2,5.1),1),,,7)="ECH"))=0,CEILING(MOD(JA7+2,5.1),1),
IF(SUMPRODUCT((OFFSET(DE13,CEILING(MOD(JA7+3,5.1),1),,,7)="CP")+(OFFSET(DE13,CEILING(MOD(JA7+3,5.1),1),,,7)="FOR")+(OFFSET(DE13,CEILING(MOD(JA7+3,5.1),1),,,7)="CN")+(OFFSET(DE13,CEILING(MOD(JA7+3,5.1),1),,,7)="MA")+(OFFSET(DE13,CEILING(MOD(JA7+3,5.1),1),,,7)="CSS")+(OFFSET(DE13,CEILING(MOD(JA7+3,5.1),1),,,7)="CD")+(OFFSET(DE13,CEILING(MOD(JA7+3,5.1),1),,,7)="ECH"))=0,CEILING(MOD(JA7+3,5.1),1),
IF(SUMPRODUCT((OFFSET(DE13,CEILING(MOD(JA7+4,5.1),1),,,7)="CP")+(OFFSET(DE13,CEILING(MOD(JA7+4,5.1),1),,,7)="FOR")+(OFFSET(DE13,CEILING(MOD(JA7+4,5.1),1),,,7)="CN")+(OFFSET(DE13,CEILING(MOD(JA7+4,5.1),1),,,7)="MA")+(OFFSET(DE13,CEILING(MOD(JA7+4,5.1),1),,,7)="CSS")+(OFFSET(DE13,CEILING(MOD(JA7+4,5.1),1),,,7)="CD")+(OFFSET(DE13,CEILING(MOD(JA7+4,5.1),1),,,7)="ECH"))=0,CEILING(MOD(JA7+4,5.1),1),
IF(SUMPRODUCT((OFFSET(DE13,CEILING(MOD(JA7+5,5.1),1),,,7)="CP")+(OFFSET(DE13,CEILING(MOD(JA7+5,5.1),1),,,7)="FOR")+(OFFSET(DE13,CEILING(MOD(JA7+5,5.1),1),,,7)="CN")+(OFFSET(DE13,CEILING(MOD(JA7+5,5.1),1),,,7)="MA")+(OFFSET(DE13,CEILING(MOD(JA7+5,5.1),1),,,7)="CSS")+(OFFSET(DE13,CEILING(MOD(JA7+5,5.1),1),,,7)="CD")+(OFFSET(DE13,CEILING(MOD(JA7+5,5.1),1),,,7)="ECH"))=0,CEILING(MOD(JA7+5,5.1),1)))))))</f>
        <v>3</v>
      </c>
      <c r="JC7" s="23">
        <f t="array" aca="1" ref="JC7" ca="1">IF(WEEKDAY(JC3)&lt;&gt;2,JB7,
IF(SUMPRODUCT((OFFSET(DF13,CEILING(MOD(JB7+1,5.1),1),,,7)="CP")+(OFFSET(DF13,CEILING(MOD(JB7+1,5.1),1),,,7)="FOR")+(OFFSET(DF13,CEILING(MOD(JB7+1,5.1),1),,,7)="CN")+(OFFSET(DF13,CEILING(MOD(JB7+1,5.1),1),,,7)="MA")+(OFFSET(DF13,CEILING(MOD(JB7+1,5.1),1),,,7)="CSS")+(OFFSET(DF13,CEILING(MOD(JB7+1,5.1),1),,,7)="CD")+(OFFSET(DF13,CEILING(MOD(JB7+1,5.1),1),,,7)="ECH"))=0,CEILING(MOD(JB7+1,5.1),1),
IF(SUMPRODUCT((OFFSET(DF13,CEILING(MOD(JB7+2,5.1),1),,,7)="CP")+(OFFSET(DF13,CEILING(MOD(JB7+2,5.1),1),,,7)="FOR")+(OFFSET(DF13,CEILING(MOD(JB7+2,5.1),1),,,7)="CN")+(OFFSET(DF13,CEILING(MOD(JB7+2,5.1),1),,,7)="MA")+(OFFSET(DF13,CEILING(MOD(JB7+2,5.1),1),,,7)="CSS")+(OFFSET(DF13,CEILING(MOD(JB7+2,5.1),1),,,7)="CD")+(OFFSET(DF13,CEILING(MOD(JB7+2,5.1),1),,,7)="ECH"))=0,CEILING(MOD(JB7+2,5.1),1),
IF(SUMPRODUCT((OFFSET(DF13,CEILING(MOD(JB7+3,5.1),1),,,7)="CP")+(OFFSET(DF13,CEILING(MOD(JB7+3,5.1),1),,,7)="FOR")+(OFFSET(DF13,CEILING(MOD(JB7+3,5.1),1),,,7)="CN")+(OFFSET(DF13,CEILING(MOD(JB7+3,5.1),1),,,7)="MA")+(OFFSET(DF13,CEILING(MOD(JB7+3,5.1),1),,,7)="CSS")+(OFFSET(DF13,CEILING(MOD(JB7+3,5.1),1),,,7)="CD")+(OFFSET(DF13,CEILING(MOD(JB7+3,5.1),1),,,7)="ECH"))=0,CEILING(MOD(JB7+3,5.1),1),
IF(SUMPRODUCT((OFFSET(DF13,CEILING(MOD(JB7+4,5.1),1),,,7)="CP")+(OFFSET(DF13,CEILING(MOD(JB7+4,5.1),1),,,7)="FOR")+(OFFSET(DF13,CEILING(MOD(JB7+4,5.1),1),,,7)="CN")+(OFFSET(DF13,CEILING(MOD(JB7+4,5.1),1),,,7)="MA")+(OFFSET(DF13,CEILING(MOD(JB7+4,5.1),1),,,7)="CSS")+(OFFSET(DF13,CEILING(MOD(JB7+4,5.1),1),,,7)="CD")+(OFFSET(DF13,CEILING(MOD(JB7+4,5.1),1),,,7)="ECH"))=0,CEILING(MOD(JB7+4,5.1),1),
IF(SUMPRODUCT((OFFSET(DF13,CEILING(MOD(JB7+5,5.1),1),,,7)="CP")+(OFFSET(DF13,CEILING(MOD(JB7+5,5.1),1),,,7)="FOR")+(OFFSET(DF13,CEILING(MOD(JB7+5,5.1),1),,,7)="CN")+(OFFSET(DF13,CEILING(MOD(JB7+5,5.1),1),,,7)="MA")+(OFFSET(DF13,CEILING(MOD(JB7+5,5.1),1),,,7)="CSS")+(OFFSET(DF13,CEILING(MOD(JB7+5,5.1),1),,,7)="CD")+(OFFSET(DF13,CEILING(MOD(JB7+5,5.1),1),,,7)="ECH"))=0,CEILING(MOD(JB7+5,5.1),1)))))))</f>
        <v>3</v>
      </c>
      <c r="JD7" s="23">
        <f t="array" aca="1" ref="JD7" ca="1">IF(WEEKDAY(JD3)&lt;&gt;2,JC7,
IF(SUMPRODUCT((OFFSET(DG13,CEILING(MOD(JC7+1,5.1),1),,,7)="CP")+(OFFSET(DG13,CEILING(MOD(JC7+1,5.1),1),,,7)="FOR")+(OFFSET(DG13,CEILING(MOD(JC7+1,5.1),1),,,7)="CN")+(OFFSET(DG13,CEILING(MOD(JC7+1,5.1),1),,,7)="MA")+(OFFSET(DG13,CEILING(MOD(JC7+1,5.1),1),,,7)="CSS")+(OFFSET(DG13,CEILING(MOD(JC7+1,5.1),1),,,7)="CD")+(OFFSET(DG13,CEILING(MOD(JC7+1,5.1),1),,,7)="ECH"))=0,CEILING(MOD(JC7+1,5.1),1),
IF(SUMPRODUCT((OFFSET(DG13,CEILING(MOD(JC7+2,5.1),1),,,7)="CP")+(OFFSET(DG13,CEILING(MOD(JC7+2,5.1),1),,,7)="FOR")+(OFFSET(DG13,CEILING(MOD(JC7+2,5.1),1),,,7)="CN")+(OFFSET(DG13,CEILING(MOD(JC7+2,5.1),1),,,7)="MA")+(OFFSET(DG13,CEILING(MOD(JC7+2,5.1),1),,,7)="CSS")+(OFFSET(DG13,CEILING(MOD(JC7+2,5.1),1),,,7)="CD")+(OFFSET(DG13,CEILING(MOD(JC7+2,5.1),1),,,7)="ECH"))=0,CEILING(MOD(JC7+2,5.1),1),
IF(SUMPRODUCT((OFFSET(DG13,CEILING(MOD(JC7+3,5.1),1),,,7)="CP")+(OFFSET(DG13,CEILING(MOD(JC7+3,5.1),1),,,7)="FOR")+(OFFSET(DG13,CEILING(MOD(JC7+3,5.1),1),,,7)="CN")+(OFFSET(DG13,CEILING(MOD(JC7+3,5.1),1),,,7)="MA")+(OFFSET(DG13,CEILING(MOD(JC7+3,5.1),1),,,7)="CSS")+(OFFSET(DG13,CEILING(MOD(JC7+3,5.1),1),,,7)="CD")+(OFFSET(DG13,CEILING(MOD(JC7+3,5.1),1),,,7)="ECH"))=0,CEILING(MOD(JC7+3,5.1),1),
IF(SUMPRODUCT((OFFSET(DG13,CEILING(MOD(JC7+4,5.1),1),,,7)="CP")+(OFFSET(DG13,CEILING(MOD(JC7+4,5.1),1),,,7)="FOR")+(OFFSET(DG13,CEILING(MOD(JC7+4,5.1),1),,,7)="CN")+(OFFSET(DG13,CEILING(MOD(JC7+4,5.1),1),,,7)="MA")+(OFFSET(DG13,CEILING(MOD(JC7+4,5.1),1),,,7)="CSS")+(OFFSET(DG13,CEILING(MOD(JC7+4,5.1),1),,,7)="CD")+(OFFSET(DG13,CEILING(MOD(JC7+4,5.1),1),,,7)="ECH"))=0,CEILING(MOD(JC7+4,5.1),1),
IF(SUMPRODUCT((OFFSET(DG13,CEILING(MOD(JC7+5,5.1),1),,,7)="CP")+(OFFSET(DG13,CEILING(MOD(JC7+5,5.1),1),,,7)="FOR")+(OFFSET(DG13,CEILING(MOD(JC7+5,5.1),1),,,7)="CN")+(OFFSET(DG13,CEILING(MOD(JC7+5,5.1),1),,,7)="MA")+(OFFSET(DG13,CEILING(MOD(JC7+5,5.1),1),,,7)="CSS")+(OFFSET(DG13,CEILING(MOD(JC7+5,5.1),1),,,7)="CD")+(OFFSET(DG13,CEILING(MOD(JC7+5,5.1),1),,,7)="ECH"))=0,CEILING(MOD(JC7+5,5.1),1)))))))</f>
        <v>3</v>
      </c>
      <c r="JE7" s="23">
        <f t="array" aca="1" ref="JE7" ca="1">IF(WEEKDAY(JE3)&lt;&gt;2,JD7,
IF(SUMPRODUCT((OFFSET(DH13,CEILING(MOD(JD7+1,5.1),1),,,7)="CP")+(OFFSET(DH13,CEILING(MOD(JD7+1,5.1),1),,,7)="FOR")+(OFFSET(DH13,CEILING(MOD(JD7+1,5.1),1),,,7)="CN")+(OFFSET(DH13,CEILING(MOD(JD7+1,5.1),1),,,7)="MA")+(OFFSET(DH13,CEILING(MOD(JD7+1,5.1),1),,,7)="CSS")+(OFFSET(DH13,CEILING(MOD(JD7+1,5.1),1),,,7)="CD")+(OFFSET(DH13,CEILING(MOD(JD7+1,5.1),1),,,7)="ECH"))=0,CEILING(MOD(JD7+1,5.1),1),
IF(SUMPRODUCT((OFFSET(DH13,CEILING(MOD(JD7+2,5.1),1),,,7)="CP")+(OFFSET(DH13,CEILING(MOD(JD7+2,5.1),1),,,7)="FOR")+(OFFSET(DH13,CEILING(MOD(JD7+2,5.1),1),,,7)="CN")+(OFFSET(DH13,CEILING(MOD(JD7+2,5.1),1),,,7)="MA")+(OFFSET(DH13,CEILING(MOD(JD7+2,5.1),1),,,7)="CSS")+(OFFSET(DH13,CEILING(MOD(JD7+2,5.1),1),,,7)="CD")+(OFFSET(DH13,CEILING(MOD(JD7+2,5.1),1),,,7)="ECH"))=0,CEILING(MOD(JD7+2,5.1),1),
IF(SUMPRODUCT((OFFSET(DH13,CEILING(MOD(JD7+3,5.1),1),,,7)="CP")+(OFFSET(DH13,CEILING(MOD(JD7+3,5.1),1),,,7)="FOR")+(OFFSET(DH13,CEILING(MOD(JD7+3,5.1),1),,,7)="CN")+(OFFSET(DH13,CEILING(MOD(JD7+3,5.1),1),,,7)="MA")+(OFFSET(DH13,CEILING(MOD(JD7+3,5.1),1),,,7)="CSS")+(OFFSET(DH13,CEILING(MOD(JD7+3,5.1),1),,,7)="CD")+(OFFSET(DH13,CEILING(MOD(JD7+3,5.1),1),,,7)="ECH"))=0,CEILING(MOD(JD7+3,5.1),1),
IF(SUMPRODUCT((OFFSET(DH13,CEILING(MOD(JD7+4,5.1),1),,,7)="CP")+(OFFSET(DH13,CEILING(MOD(JD7+4,5.1),1),,,7)="FOR")+(OFFSET(DH13,CEILING(MOD(JD7+4,5.1),1),,,7)="CN")+(OFFSET(DH13,CEILING(MOD(JD7+4,5.1),1),,,7)="MA")+(OFFSET(DH13,CEILING(MOD(JD7+4,5.1),1),,,7)="CSS")+(OFFSET(DH13,CEILING(MOD(JD7+4,5.1),1),,,7)="CD")+(OFFSET(DH13,CEILING(MOD(JD7+4,5.1),1),,,7)="ECH"))=0,CEILING(MOD(JD7+4,5.1),1),
IF(SUMPRODUCT((OFFSET(DH13,CEILING(MOD(JD7+5,5.1),1),,,7)="CP")+(OFFSET(DH13,CEILING(MOD(JD7+5,5.1),1),,,7)="FOR")+(OFFSET(DH13,CEILING(MOD(JD7+5,5.1),1),,,7)="CN")+(OFFSET(DH13,CEILING(MOD(JD7+5,5.1),1),,,7)="MA")+(OFFSET(DH13,CEILING(MOD(JD7+5,5.1),1),,,7)="CSS")+(OFFSET(DH13,CEILING(MOD(JD7+5,5.1),1),,,7)="CD")+(OFFSET(DH13,CEILING(MOD(JD7+5,5.1),1),,,7)="ECH"))=0,CEILING(MOD(JD7+5,5.1),1)))))))</f>
        <v>3</v>
      </c>
      <c r="JF7" s="23">
        <f t="array" aca="1" ref="JF7" ca="1">IF(WEEKDAY(JF3)&lt;&gt;2,JE7,
IF(SUMPRODUCT((OFFSET(DI13,CEILING(MOD(JE7+1,5.1),1),,,7)="CP")+(OFFSET(DI13,CEILING(MOD(JE7+1,5.1),1),,,7)="FOR")+(OFFSET(DI13,CEILING(MOD(JE7+1,5.1),1),,,7)="CN")+(OFFSET(DI13,CEILING(MOD(JE7+1,5.1),1),,,7)="MA")+(OFFSET(DI13,CEILING(MOD(JE7+1,5.1),1),,,7)="CSS")+(OFFSET(DI13,CEILING(MOD(JE7+1,5.1),1),,,7)="CD")+(OFFSET(DI13,CEILING(MOD(JE7+1,5.1),1),,,7)="ECH"))=0,CEILING(MOD(JE7+1,5.1),1),
IF(SUMPRODUCT((OFFSET(DI13,CEILING(MOD(JE7+2,5.1),1),,,7)="CP")+(OFFSET(DI13,CEILING(MOD(JE7+2,5.1),1),,,7)="FOR")+(OFFSET(DI13,CEILING(MOD(JE7+2,5.1),1),,,7)="CN")+(OFFSET(DI13,CEILING(MOD(JE7+2,5.1),1),,,7)="MA")+(OFFSET(DI13,CEILING(MOD(JE7+2,5.1),1),,,7)="CSS")+(OFFSET(DI13,CEILING(MOD(JE7+2,5.1),1),,,7)="CD")+(OFFSET(DI13,CEILING(MOD(JE7+2,5.1),1),,,7)="ECH"))=0,CEILING(MOD(JE7+2,5.1),1),
IF(SUMPRODUCT((OFFSET(DI13,CEILING(MOD(JE7+3,5.1),1),,,7)="CP")+(OFFSET(DI13,CEILING(MOD(JE7+3,5.1),1),,,7)="FOR")+(OFFSET(DI13,CEILING(MOD(JE7+3,5.1),1),,,7)="CN")+(OFFSET(DI13,CEILING(MOD(JE7+3,5.1),1),,,7)="MA")+(OFFSET(DI13,CEILING(MOD(JE7+3,5.1),1),,,7)="CSS")+(OFFSET(DI13,CEILING(MOD(JE7+3,5.1),1),,,7)="CD")+(OFFSET(DI13,CEILING(MOD(JE7+3,5.1),1),,,7)="ECH"))=0,CEILING(MOD(JE7+3,5.1),1),
IF(SUMPRODUCT((OFFSET(DI13,CEILING(MOD(JE7+4,5.1),1),,,7)="CP")+(OFFSET(DI13,CEILING(MOD(JE7+4,5.1),1),,,7)="FOR")+(OFFSET(DI13,CEILING(MOD(JE7+4,5.1),1),,,7)="CN")+(OFFSET(DI13,CEILING(MOD(JE7+4,5.1),1),,,7)="MA")+(OFFSET(DI13,CEILING(MOD(JE7+4,5.1),1),,,7)="CSS")+(OFFSET(DI13,CEILING(MOD(JE7+4,5.1),1),,,7)="CD")+(OFFSET(DI13,CEILING(MOD(JE7+4,5.1),1),,,7)="ECH"))=0,CEILING(MOD(JE7+4,5.1),1),
IF(SUMPRODUCT((OFFSET(DI13,CEILING(MOD(JE7+5,5.1),1),,,7)="CP")+(OFFSET(DI13,CEILING(MOD(JE7+5,5.1),1),,,7)="FOR")+(OFFSET(DI13,CEILING(MOD(JE7+5,5.1),1),,,7)="CN")+(OFFSET(DI13,CEILING(MOD(JE7+5,5.1),1),,,7)="MA")+(OFFSET(DI13,CEILING(MOD(JE7+5,5.1),1),,,7)="CSS")+(OFFSET(DI13,CEILING(MOD(JE7+5,5.1),1),,,7)="CD")+(OFFSET(DI13,CEILING(MOD(JE7+5,5.1),1),,,7)="ECH"))=0,CEILING(MOD(JE7+5,5.1),1)))))))</f>
        <v>3</v>
      </c>
      <c r="JG7" s="23">
        <f t="array" aca="1" ref="JG7" ca="1">IF(WEEKDAY(JG3)&lt;&gt;2,JF7,
IF(SUMPRODUCT((OFFSET(DJ13,CEILING(MOD(JF7+1,5.1),1),,,7)="CP")+(OFFSET(DJ13,CEILING(MOD(JF7+1,5.1),1),,,7)="FOR")+(OFFSET(DJ13,CEILING(MOD(JF7+1,5.1),1),,,7)="CN")+(OFFSET(DJ13,CEILING(MOD(JF7+1,5.1),1),,,7)="MA")+(OFFSET(DJ13,CEILING(MOD(JF7+1,5.1),1),,,7)="CSS")+(OFFSET(DJ13,CEILING(MOD(JF7+1,5.1),1),,,7)="CD")+(OFFSET(DJ13,CEILING(MOD(JF7+1,5.1),1),,,7)="ECH"))=0,CEILING(MOD(JF7+1,5.1),1),
IF(SUMPRODUCT((OFFSET(DJ13,CEILING(MOD(JF7+2,5.1),1),,,7)="CP")+(OFFSET(DJ13,CEILING(MOD(JF7+2,5.1),1),,,7)="FOR")+(OFFSET(DJ13,CEILING(MOD(JF7+2,5.1),1),,,7)="CN")+(OFFSET(DJ13,CEILING(MOD(JF7+2,5.1),1),,,7)="MA")+(OFFSET(DJ13,CEILING(MOD(JF7+2,5.1),1),,,7)="CSS")+(OFFSET(DJ13,CEILING(MOD(JF7+2,5.1),1),,,7)="CD")+(OFFSET(DJ13,CEILING(MOD(JF7+2,5.1),1),,,7)="ECH"))=0,CEILING(MOD(JF7+2,5.1),1),
IF(SUMPRODUCT((OFFSET(DJ13,CEILING(MOD(JF7+3,5.1),1),,,7)="CP")+(OFFSET(DJ13,CEILING(MOD(JF7+3,5.1),1),,,7)="FOR")+(OFFSET(DJ13,CEILING(MOD(JF7+3,5.1),1),,,7)="CN")+(OFFSET(DJ13,CEILING(MOD(JF7+3,5.1),1),,,7)="MA")+(OFFSET(DJ13,CEILING(MOD(JF7+3,5.1),1),,,7)="CSS")+(OFFSET(DJ13,CEILING(MOD(JF7+3,5.1),1),,,7)="CD")+(OFFSET(DJ13,CEILING(MOD(JF7+3,5.1),1),,,7)="ECH"))=0,CEILING(MOD(JF7+3,5.1),1),
IF(SUMPRODUCT((OFFSET(DJ13,CEILING(MOD(JF7+4,5.1),1),,,7)="CP")+(OFFSET(DJ13,CEILING(MOD(JF7+4,5.1),1),,,7)="FOR")+(OFFSET(DJ13,CEILING(MOD(JF7+4,5.1),1),,,7)="CN")+(OFFSET(DJ13,CEILING(MOD(JF7+4,5.1),1),,,7)="MA")+(OFFSET(DJ13,CEILING(MOD(JF7+4,5.1),1),,,7)="CSS")+(OFFSET(DJ13,CEILING(MOD(JF7+4,5.1),1),,,7)="CD")+(OFFSET(DJ13,CEILING(MOD(JF7+4,5.1),1),,,7)="ECH"))=0,CEILING(MOD(JF7+4,5.1),1),
IF(SUMPRODUCT((OFFSET(DJ13,CEILING(MOD(JF7+5,5.1),1),,,7)="CP")+(OFFSET(DJ13,CEILING(MOD(JF7+5,5.1),1),,,7)="FOR")+(OFFSET(DJ13,CEILING(MOD(JF7+5,5.1),1),,,7)="CN")+(OFFSET(DJ13,CEILING(MOD(JF7+5,5.1),1),,,7)="MA")+(OFFSET(DJ13,CEILING(MOD(JF7+5,5.1),1),,,7)="CSS")+(OFFSET(DJ13,CEILING(MOD(JF7+5,5.1),1),,,7)="CD")+(OFFSET(DJ13,CEILING(MOD(JF7+5,5.1),1),,,7)="ECH"))=0,CEILING(MOD(JF7+5,5.1),1)))))))</f>
        <v>3</v>
      </c>
      <c r="JH7" s="23">
        <f t="array" aca="1" ref="JH7" ca="1">IF(WEEKDAY(JH3)&lt;&gt;2,JG7,
IF(SUMPRODUCT((OFFSET(DK13,CEILING(MOD(JG7+1,5.1),1),,,7)="CP")+(OFFSET(DK13,CEILING(MOD(JG7+1,5.1),1),,,7)="FOR")+(OFFSET(DK13,CEILING(MOD(JG7+1,5.1),1),,,7)="CN")+(OFFSET(DK13,CEILING(MOD(JG7+1,5.1),1),,,7)="MA")+(OFFSET(DK13,CEILING(MOD(JG7+1,5.1),1),,,7)="CSS")+(OFFSET(DK13,CEILING(MOD(JG7+1,5.1),1),,,7)="CD")+(OFFSET(DK13,CEILING(MOD(JG7+1,5.1),1),,,7)="ECH"))=0,CEILING(MOD(JG7+1,5.1),1),
IF(SUMPRODUCT((OFFSET(DK13,CEILING(MOD(JG7+2,5.1),1),,,7)="CP")+(OFFSET(DK13,CEILING(MOD(JG7+2,5.1),1),,,7)="FOR")+(OFFSET(DK13,CEILING(MOD(JG7+2,5.1),1),,,7)="CN")+(OFFSET(DK13,CEILING(MOD(JG7+2,5.1),1),,,7)="MA")+(OFFSET(DK13,CEILING(MOD(JG7+2,5.1),1),,,7)="CSS")+(OFFSET(DK13,CEILING(MOD(JG7+2,5.1),1),,,7)="CD")+(OFFSET(DK13,CEILING(MOD(JG7+2,5.1),1),,,7)="ECH"))=0,CEILING(MOD(JG7+2,5.1),1),
IF(SUMPRODUCT((OFFSET(DK13,CEILING(MOD(JG7+3,5.1),1),,,7)="CP")+(OFFSET(DK13,CEILING(MOD(JG7+3,5.1),1),,,7)="FOR")+(OFFSET(DK13,CEILING(MOD(JG7+3,5.1),1),,,7)="CN")+(OFFSET(DK13,CEILING(MOD(JG7+3,5.1),1),,,7)="MA")+(OFFSET(DK13,CEILING(MOD(JG7+3,5.1),1),,,7)="CSS")+(OFFSET(DK13,CEILING(MOD(JG7+3,5.1),1),,,7)="CD")+(OFFSET(DK13,CEILING(MOD(JG7+3,5.1),1),,,7)="ECH"))=0,CEILING(MOD(JG7+3,5.1),1),
IF(SUMPRODUCT((OFFSET(DK13,CEILING(MOD(JG7+4,5.1),1),,,7)="CP")+(OFFSET(DK13,CEILING(MOD(JG7+4,5.1),1),,,7)="FOR")+(OFFSET(DK13,CEILING(MOD(JG7+4,5.1),1),,,7)="CN")+(OFFSET(DK13,CEILING(MOD(JG7+4,5.1),1),,,7)="MA")+(OFFSET(DK13,CEILING(MOD(JG7+4,5.1),1),,,7)="CSS")+(OFFSET(DK13,CEILING(MOD(JG7+4,5.1),1),,,7)="CD")+(OFFSET(DK13,CEILING(MOD(JG7+4,5.1),1),,,7)="ECH"))=0,CEILING(MOD(JG7+4,5.1),1),
IF(SUMPRODUCT((OFFSET(DK13,CEILING(MOD(JG7+5,5.1),1),,,7)="CP")+(OFFSET(DK13,CEILING(MOD(JG7+5,5.1),1),,,7)="FOR")+(OFFSET(DK13,CEILING(MOD(JG7+5,5.1),1),,,7)="CN")+(OFFSET(DK13,CEILING(MOD(JG7+5,5.1),1),,,7)="MA")+(OFFSET(DK13,CEILING(MOD(JG7+5,5.1),1),,,7)="CSS")+(OFFSET(DK13,CEILING(MOD(JG7+5,5.1),1),,,7)="CD")+(OFFSET(DK13,CEILING(MOD(JG7+5,5.1),1),,,7)="ECH"))=0,CEILING(MOD(JG7+5,5.1),1)))))))</f>
        <v>4</v>
      </c>
      <c r="JI7" s="23">
        <f t="array" aca="1" ref="JI7" ca="1">IF(WEEKDAY(JI3)&lt;&gt;2,JH7,
IF(SUMPRODUCT((OFFSET(DL13,CEILING(MOD(JH7+1,5.1),1),,,7)="CP")+(OFFSET(DL13,CEILING(MOD(JH7+1,5.1),1),,,7)="FOR")+(OFFSET(DL13,CEILING(MOD(JH7+1,5.1),1),,,7)="CN")+(OFFSET(DL13,CEILING(MOD(JH7+1,5.1),1),,,7)="MA")+(OFFSET(DL13,CEILING(MOD(JH7+1,5.1),1),,,7)="CSS")+(OFFSET(DL13,CEILING(MOD(JH7+1,5.1),1),,,7)="CD")+(OFFSET(DL13,CEILING(MOD(JH7+1,5.1),1),,,7)="ECH"))=0,CEILING(MOD(JH7+1,5.1),1),
IF(SUMPRODUCT((OFFSET(DL13,CEILING(MOD(JH7+2,5.1),1),,,7)="CP")+(OFFSET(DL13,CEILING(MOD(JH7+2,5.1),1),,,7)="FOR")+(OFFSET(DL13,CEILING(MOD(JH7+2,5.1),1),,,7)="CN")+(OFFSET(DL13,CEILING(MOD(JH7+2,5.1),1),,,7)="MA")+(OFFSET(DL13,CEILING(MOD(JH7+2,5.1),1),,,7)="CSS")+(OFFSET(DL13,CEILING(MOD(JH7+2,5.1),1),,,7)="CD")+(OFFSET(DL13,CEILING(MOD(JH7+2,5.1),1),,,7)="ECH"))=0,CEILING(MOD(JH7+2,5.1),1),
IF(SUMPRODUCT((OFFSET(DL13,CEILING(MOD(JH7+3,5.1),1),,,7)="CP")+(OFFSET(DL13,CEILING(MOD(JH7+3,5.1),1),,,7)="FOR")+(OFFSET(DL13,CEILING(MOD(JH7+3,5.1),1),,,7)="CN")+(OFFSET(DL13,CEILING(MOD(JH7+3,5.1),1),,,7)="MA")+(OFFSET(DL13,CEILING(MOD(JH7+3,5.1),1),,,7)="CSS")+(OFFSET(DL13,CEILING(MOD(JH7+3,5.1),1),,,7)="CD")+(OFFSET(DL13,CEILING(MOD(JH7+3,5.1),1),,,7)="ECH"))=0,CEILING(MOD(JH7+3,5.1),1),
IF(SUMPRODUCT((OFFSET(DL13,CEILING(MOD(JH7+4,5.1),1),,,7)="CP")+(OFFSET(DL13,CEILING(MOD(JH7+4,5.1),1),,,7)="FOR")+(OFFSET(DL13,CEILING(MOD(JH7+4,5.1),1),,,7)="CN")+(OFFSET(DL13,CEILING(MOD(JH7+4,5.1),1),,,7)="MA")+(OFFSET(DL13,CEILING(MOD(JH7+4,5.1),1),,,7)="CSS")+(OFFSET(DL13,CEILING(MOD(JH7+4,5.1),1),,,7)="CD")+(OFFSET(DL13,CEILING(MOD(JH7+4,5.1),1),,,7)="ECH"))=0,CEILING(MOD(JH7+4,5.1),1),
IF(SUMPRODUCT((OFFSET(DL13,CEILING(MOD(JH7+5,5.1),1),,,7)="CP")+(OFFSET(DL13,CEILING(MOD(JH7+5,5.1),1),,,7)="FOR")+(OFFSET(DL13,CEILING(MOD(JH7+5,5.1),1),,,7)="CN")+(OFFSET(DL13,CEILING(MOD(JH7+5,5.1),1),,,7)="MA")+(OFFSET(DL13,CEILING(MOD(JH7+5,5.1),1),,,7)="CSS")+(OFFSET(DL13,CEILING(MOD(JH7+5,5.1),1),,,7)="CD")+(OFFSET(DL13,CEILING(MOD(JH7+5,5.1),1),,,7)="ECH"))=0,CEILING(MOD(JH7+5,5.1),1)))))))</f>
        <v>4</v>
      </c>
      <c r="JJ7" s="23">
        <f t="array" aca="1" ref="JJ7" ca="1">IF(WEEKDAY(JJ3)&lt;&gt;2,JI7,
IF(SUMPRODUCT((OFFSET(DM13,CEILING(MOD(JI7+1,5.1),1),,,7)="CP")+(OFFSET(DM13,CEILING(MOD(JI7+1,5.1),1),,,7)="FOR")+(OFFSET(DM13,CEILING(MOD(JI7+1,5.1),1),,,7)="CN")+(OFFSET(DM13,CEILING(MOD(JI7+1,5.1),1),,,7)="MA")+(OFFSET(DM13,CEILING(MOD(JI7+1,5.1),1),,,7)="CSS")+(OFFSET(DM13,CEILING(MOD(JI7+1,5.1),1),,,7)="CD")+(OFFSET(DM13,CEILING(MOD(JI7+1,5.1),1),,,7)="ECH"))=0,CEILING(MOD(JI7+1,5.1),1),
IF(SUMPRODUCT((OFFSET(DM13,CEILING(MOD(JI7+2,5.1),1),,,7)="CP")+(OFFSET(DM13,CEILING(MOD(JI7+2,5.1),1),,,7)="FOR")+(OFFSET(DM13,CEILING(MOD(JI7+2,5.1),1),,,7)="CN")+(OFFSET(DM13,CEILING(MOD(JI7+2,5.1),1),,,7)="MA")+(OFFSET(DM13,CEILING(MOD(JI7+2,5.1),1),,,7)="CSS")+(OFFSET(DM13,CEILING(MOD(JI7+2,5.1),1),,,7)="CD")+(OFFSET(DM13,CEILING(MOD(JI7+2,5.1),1),,,7)="ECH"))=0,CEILING(MOD(JI7+2,5.1),1),
IF(SUMPRODUCT((OFFSET(DM13,CEILING(MOD(JI7+3,5.1),1),,,7)="CP")+(OFFSET(DM13,CEILING(MOD(JI7+3,5.1),1),,,7)="FOR")+(OFFSET(DM13,CEILING(MOD(JI7+3,5.1),1),,,7)="CN")+(OFFSET(DM13,CEILING(MOD(JI7+3,5.1),1),,,7)="MA")+(OFFSET(DM13,CEILING(MOD(JI7+3,5.1),1),,,7)="CSS")+(OFFSET(DM13,CEILING(MOD(JI7+3,5.1),1),,,7)="CD")+(OFFSET(DM13,CEILING(MOD(JI7+3,5.1),1),,,7)="ECH"))=0,CEILING(MOD(JI7+3,5.1),1),
IF(SUMPRODUCT((OFFSET(DM13,CEILING(MOD(JI7+4,5.1),1),,,7)="CP")+(OFFSET(DM13,CEILING(MOD(JI7+4,5.1),1),,,7)="FOR")+(OFFSET(DM13,CEILING(MOD(JI7+4,5.1),1),,,7)="CN")+(OFFSET(DM13,CEILING(MOD(JI7+4,5.1),1),,,7)="MA")+(OFFSET(DM13,CEILING(MOD(JI7+4,5.1),1),,,7)="CSS")+(OFFSET(DM13,CEILING(MOD(JI7+4,5.1),1),,,7)="CD")+(OFFSET(DM13,CEILING(MOD(JI7+4,5.1),1),,,7)="ECH"))=0,CEILING(MOD(JI7+4,5.1),1),
IF(SUMPRODUCT((OFFSET(DM13,CEILING(MOD(JI7+5,5.1),1),,,7)="CP")+(OFFSET(DM13,CEILING(MOD(JI7+5,5.1),1),,,7)="FOR")+(OFFSET(DM13,CEILING(MOD(JI7+5,5.1),1),,,7)="CN")+(OFFSET(DM13,CEILING(MOD(JI7+5,5.1),1),,,7)="MA")+(OFFSET(DM13,CEILING(MOD(JI7+5,5.1),1),,,7)="CSS")+(OFFSET(DM13,CEILING(MOD(JI7+5,5.1),1),,,7)="CD")+(OFFSET(DM13,CEILING(MOD(JI7+5,5.1),1),,,7)="ECH"))=0,CEILING(MOD(JI7+5,5.1),1)))))))</f>
        <v>4</v>
      </c>
      <c r="JK7" s="23">
        <f t="array" aca="1" ref="JK7" ca="1">IF(WEEKDAY(JK3)&lt;&gt;2,JJ7,
IF(SUMPRODUCT((OFFSET(DN13,CEILING(MOD(JJ7+1,5.1),1),,,7)="CP")+(OFFSET(DN13,CEILING(MOD(JJ7+1,5.1),1),,,7)="FOR")+(OFFSET(DN13,CEILING(MOD(JJ7+1,5.1),1),,,7)="CN")+(OFFSET(DN13,CEILING(MOD(JJ7+1,5.1),1),,,7)="MA")+(OFFSET(DN13,CEILING(MOD(JJ7+1,5.1),1),,,7)="CSS")+(OFFSET(DN13,CEILING(MOD(JJ7+1,5.1),1),,,7)="CD")+(OFFSET(DN13,CEILING(MOD(JJ7+1,5.1),1),,,7)="ECH"))=0,CEILING(MOD(JJ7+1,5.1),1),
IF(SUMPRODUCT((OFFSET(DN13,CEILING(MOD(JJ7+2,5.1),1),,,7)="CP")+(OFFSET(DN13,CEILING(MOD(JJ7+2,5.1),1),,,7)="FOR")+(OFFSET(DN13,CEILING(MOD(JJ7+2,5.1),1),,,7)="CN")+(OFFSET(DN13,CEILING(MOD(JJ7+2,5.1),1),,,7)="MA")+(OFFSET(DN13,CEILING(MOD(JJ7+2,5.1),1),,,7)="CSS")+(OFFSET(DN13,CEILING(MOD(JJ7+2,5.1),1),,,7)="CD")+(OFFSET(DN13,CEILING(MOD(JJ7+2,5.1),1),,,7)="ECH"))=0,CEILING(MOD(JJ7+2,5.1),1),
IF(SUMPRODUCT((OFFSET(DN13,CEILING(MOD(JJ7+3,5.1),1),,,7)="CP")+(OFFSET(DN13,CEILING(MOD(JJ7+3,5.1),1),,,7)="FOR")+(OFFSET(DN13,CEILING(MOD(JJ7+3,5.1),1),,,7)="CN")+(OFFSET(DN13,CEILING(MOD(JJ7+3,5.1),1),,,7)="MA")+(OFFSET(DN13,CEILING(MOD(JJ7+3,5.1),1),,,7)="CSS")+(OFFSET(DN13,CEILING(MOD(JJ7+3,5.1),1),,,7)="CD")+(OFFSET(DN13,CEILING(MOD(JJ7+3,5.1),1),,,7)="ECH"))=0,CEILING(MOD(JJ7+3,5.1),1),
IF(SUMPRODUCT((OFFSET(DN13,CEILING(MOD(JJ7+4,5.1),1),,,7)="CP")+(OFFSET(DN13,CEILING(MOD(JJ7+4,5.1),1),,,7)="FOR")+(OFFSET(DN13,CEILING(MOD(JJ7+4,5.1),1),,,7)="CN")+(OFFSET(DN13,CEILING(MOD(JJ7+4,5.1),1),,,7)="MA")+(OFFSET(DN13,CEILING(MOD(JJ7+4,5.1),1),,,7)="CSS")+(OFFSET(DN13,CEILING(MOD(JJ7+4,5.1),1),,,7)="CD")+(OFFSET(DN13,CEILING(MOD(JJ7+4,5.1),1),,,7)="ECH"))=0,CEILING(MOD(JJ7+4,5.1),1),
IF(SUMPRODUCT((OFFSET(DN13,CEILING(MOD(JJ7+5,5.1),1),,,7)="CP")+(OFFSET(DN13,CEILING(MOD(JJ7+5,5.1),1),,,7)="FOR")+(OFFSET(DN13,CEILING(MOD(JJ7+5,5.1),1),,,7)="CN")+(OFFSET(DN13,CEILING(MOD(JJ7+5,5.1),1),,,7)="MA")+(OFFSET(DN13,CEILING(MOD(JJ7+5,5.1),1),,,7)="CSS")+(OFFSET(DN13,CEILING(MOD(JJ7+5,5.1),1),,,7)="CD")+(OFFSET(DN13,CEILING(MOD(JJ7+5,5.1),1),,,7)="ECH"))=0,CEILING(MOD(JJ7+5,5.1),1)))))))</f>
        <v>4</v>
      </c>
      <c r="JL7" s="23">
        <f t="array" aca="1" ref="JL7" ca="1">IF(WEEKDAY(JL3)&lt;&gt;2,JK7,
IF(SUMPRODUCT((OFFSET(DO13,CEILING(MOD(JK7+1,5.1),1),,,7)="CP")+(OFFSET(DO13,CEILING(MOD(JK7+1,5.1),1),,,7)="FOR")+(OFFSET(DO13,CEILING(MOD(JK7+1,5.1),1),,,7)="CN")+(OFFSET(DO13,CEILING(MOD(JK7+1,5.1),1),,,7)="MA")+(OFFSET(DO13,CEILING(MOD(JK7+1,5.1),1),,,7)="CSS")+(OFFSET(DO13,CEILING(MOD(JK7+1,5.1),1),,,7)="CD")+(OFFSET(DO13,CEILING(MOD(JK7+1,5.1),1),,,7)="ECH"))=0,CEILING(MOD(JK7+1,5.1),1),
IF(SUMPRODUCT((OFFSET(DO13,CEILING(MOD(JK7+2,5.1),1),,,7)="CP")+(OFFSET(DO13,CEILING(MOD(JK7+2,5.1),1),,,7)="FOR")+(OFFSET(DO13,CEILING(MOD(JK7+2,5.1),1),,,7)="CN")+(OFFSET(DO13,CEILING(MOD(JK7+2,5.1),1),,,7)="MA")+(OFFSET(DO13,CEILING(MOD(JK7+2,5.1),1),,,7)="CSS")+(OFFSET(DO13,CEILING(MOD(JK7+2,5.1),1),,,7)="CD")+(OFFSET(DO13,CEILING(MOD(JK7+2,5.1),1),,,7)="ECH"))=0,CEILING(MOD(JK7+2,5.1),1),
IF(SUMPRODUCT((OFFSET(DO13,CEILING(MOD(JK7+3,5.1),1),,,7)="CP")+(OFFSET(DO13,CEILING(MOD(JK7+3,5.1),1),,,7)="FOR")+(OFFSET(DO13,CEILING(MOD(JK7+3,5.1),1),,,7)="CN")+(OFFSET(DO13,CEILING(MOD(JK7+3,5.1),1),,,7)="MA")+(OFFSET(DO13,CEILING(MOD(JK7+3,5.1),1),,,7)="CSS")+(OFFSET(DO13,CEILING(MOD(JK7+3,5.1),1),,,7)="CD")+(OFFSET(DO13,CEILING(MOD(JK7+3,5.1),1),,,7)="ECH"))=0,CEILING(MOD(JK7+3,5.1),1),
IF(SUMPRODUCT((OFFSET(DO13,CEILING(MOD(JK7+4,5.1),1),,,7)="CP")+(OFFSET(DO13,CEILING(MOD(JK7+4,5.1),1),,,7)="FOR")+(OFFSET(DO13,CEILING(MOD(JK7+4,5.1),1),,,7)="CN")+(OFFSET(DO13,CEILING(MOD(JK7+4,5.1),1),,,7)="MA")+(OFFSET(DO13,CEILING(MOD(JK7+4,5.1),1),,,7)="CSS")+(OFFSET(DO13,CEILING(MOD(JK7+4,5.1),1),,,7)="CD")+(OFFSET(DO13,CEILING(MOD(JK7+4,5.1),1),,,7)="ECH"))=0,CEILING(MOD(JK7+4,5.1),1),
IF(SUMPRODUCT((OFFSET(DO13,CEILING(MOD(JK7+5,5.1),1),,,7)="CP")+(OFFSET(DO13,CEILING(MOD(JK7+5,5.1),1),,,7)="FOR")+(OFFSET(DO13,CEILING(MOD(JK7+5,5.1),1),,,7)="CN")+(OFFSET(DO13,CEILING(MOD(JK7+5,5.1),1),,,7)="MA")+(OFFSET(DO13,CEILING(MOD(JK7+5,5.1),1),,,7)="CSS")+(OFFSET(DO13,CEILING(MOD(JK7+5,5.1),1),,,7)="CD")+(OFFSET(DO13,CEILING(MOD(JK7+5,5.1),1),,,7)="ECH"))=0,CEILING(MOD(JK7+5,5.1),1)))))))</f>
        <v>4</v>
      </c>
      <c r="JM7" s="23">
        <f t="array" aca="1" ref="JM7" ca="1">IF(WEEKDAY(JM3)&lt;&gt;2,JL7,
IF(SUMPRODUCT((OFFSET(DP13,CEILING(MOD(JL7+1,5.1),1),,,7)="CP")+(OFFSET(DP13,CEILING(MOD(JL7+1,5.1),1),,,7)="FOR")+(OFFSET(DP13,CEILING(MOD(JL7+1,5.1),1),,,7)="CN")+(OFFSET(DP13,CEILING(MOD(JL7+1,5.1),1),,,7)="MA")+(OFFSET(DP13,CEILING(MOD(JL7+1,5.1),1),,,7)="CSS")+(OFFSET(DP13,CEILING(MOD(JL7+1,5.1),1),,,7)="CD")+(OFFSET(DP13,CEILING(MOD(JL7+1,5.1),1),,,7)="ECH"))=0,CEILING(MOD(JL7+1,5.1),1),
IF(SUMPRODUCT((OFFSET(DP13,CEILING(MOD(JL7+2,5.1),1),,,7)="CP")+(OFFSET(DP13,CEILING(MOD(JL7+2,5.1),1),,,7)="FOR")+(OFFSET(DP13,CEILING(MOD(JL7+2,5.1),1),,,7)="CN")+(OFFSET(DP13,CEILING(MOD(JL7+2,5.1),1),,,7)="MA")+(OFFSET(DP13,CEILING(MOD(JL7+2,5.1),1),,,7)="CSS")+(OFFSET(DP13,CEILING(MOD(JL7+2,5.1),1),,,7)="CD")+(OFFSET(DP13,CEILING(MOD(JL7+2,5.1),1),,,7)="ECH"))=0,CEILING(MOD(JL7+2,5.1),1),
IF(SUMPRODUCT((OFFSET(DP13,CEILING(MOD(JL7+3,5.1),1),,,7)="CP")+(OFFSET(DP13,CEILING(MOD(JL7+3,5.1),1),,,7)="FOR")+(OFFSET(DP13,CEILING(MOD(JL7+3,5.1),1),,,7)="CN")+(OFFSET(DP13,CEILING(MOD(JL7+3,5.1),1),,,7)="MA")+(OFFSET(DP13,CEILING(MOD(JL7+3,5.1),1),,,7)="CSS")+(OFFSET(DP13,CEILING(MOD(JL7+3,5.1),1),,,7)="CD")+(OFFSET(DP13,CEILING(MOD(JL7+3,5.1),1),,,7)="ECH"))=0,CEILING(MOD(JL7+3,5.1),1),
IF(SUMPRODUCT((OFFSET(DP13,CEILING(MOD(JL7+4,5.1),1),,,7)="CP")+(OFFSET(DP13,CEILING(MOD(JL7+4,5.1),1),,,7)="FOR")+(OFFSET(DP13,CEILING(MOD(JL7+4,5.1),1),,,7)="CN")+(OFFSET(DP13,CEILING(MOD(JL7+4,5.1),1),,,7)="MA")+(OFFSET(DP13,CEILING(MOD(JL7+4,5.1),1),,,7)="CSS")+(OFFSET(DP13,CEILING(MOD(JL7+4,5.1),1),,,7)="CD")+(OFFSET(DP13,CEILING(MOD(JL7+4,5.1),1),,,7)="ECH"))=0,CEILING(MOD(JL7+4,5.1),1),
IF(SUMPRODUCT((OFFSET(DP13,CEILING(MOD(JL7+5,5.1),1),,,7)="CP")+(OFFSET(DP13,CEILING(MOD(JL7+5,5.1),1),,,7)="FOR")+(OFFSET(DP13,CEILING(MOD(JL7+5,5.1),1),,,7)="CN")+(OFFSET(DP13,CEILING(MOD(JL7+5,5.1),1),,,7)="MA")+(OFFSET(DP13,CEILING(MOD(JL7+5,5.1),1),,,7)="CSS")+(OFFSET(DP13,CEILING(MOD(JL7+5,5.1),1),,,7)="CD")+(OFFSET(DP13,CEILING(MOD(JL7+5,5.1),1),,,7)="ECH"))=0,CEILING(MOD(JL7+5,5.1),1)))))))</f>
        <v>4</v>
      </c>
      <c r="JN7" s="23">
        <f t="array" aca="1" ref="JN7" ca="1">IF(WEEKDAY(JN3)&lt;&gt;2,JM7,
IF(SUMPRODUCT((OFFSET(DQ13,CEILING(MOD(JM7+1,5.1),1),,,7)="CP")+(OFFSET(DQ13,CEILING(MOD(JM7+1,5.1),1),,,7)="FOR")+(OFFSET(DQ13,CEILING(MOD(JM7+1,5.1),1),,,7)="CN")+(OFFSET(DQ13,CEILING(MOD(JM7+1,5.1),1),,,7)="MA")+(OFFSET(DQ13,CEILING(MOD(JM7+1,5.1),1),,,7)="CSS")+(OFFSET(DQ13,CEILING(MOD(JM7+1,5.1),1),,,7)="CD")+(OFFSET(DQ13,CEILING(MOD(JM7+1,5.1),1),,,7)="ECH"))=0,CEILING(MOD(JM7+1,5.1),1),
IF(SUMPRODUCT((OFFSET(DQ13,CEILING(MOD(JM7+2,5.1),1),,,7)="CP")+(OFFSET(DQ13,CEILING(MOD(JM7+2,5.1),1),,,7)="FOR")+(OFFSET(DQ13,CEILING(MOD(JM7+2,5.1),1),,,7)="CN")+(OFFSET(DQ13,CEILING(MOD(JM7+2,5.1),1),,,7)="MA")+(OFFSET(DQ13,CEILING(MOD(JM7+2,5.1),1),,,7)="CSS")+(OFFSET(DQ13,CEILING(MOD(JM7+2,5.1),1),,,7)="CD")+(OFFSET(DQ13,CEILING(MOD(JM7+2,5.1),1),,,7)="ECH"))=0,CEILING(MOD(JM7+2,5.1),1),
IF(SUMPRODUCT((OFFSET(DQ13,CEILING(MOD(JM7+3,5.1),1),,,7)="CP")+(OFFSET(DQ13,CEILING(MOD(JM7+3,5.1),1),,,7)="FOR")+(OFFSET(DQ13,CEILING(MOD(JM7+3,5.1),1),,,7)="CN")+(OFFSET(DQ13,CEILING(MOD(JM7+3,5.1),1),,,7)="MA")+(OFFSET(DQ13,CEILING(MOD(JM7+3,5.1),1),,,7)="CSS")+(OFFSET(DQ13,CEILING(MOD(JM7+3,5.1),1),,,7)="CD")+(OFFSET(DQ13,CEILING(MOD(JM7+3,5.1),1),,,7)="ECH"))=0,CEILING(MOD(JM7+3,5.1),1),
IF(SUMPRODUCT((OFFSET(DQ13,CEILING(MOD(JM7+4,5.1),1),,,7)="CP")+(OFFSET(DQ13,CEILING(MOD(JM7+4,5.1),1),,,7)="FOR")+(OFFSET(DQ13,CEILING(MOD(JM7+4,5.1),1),,,7)="CN")+(OFFSET(DQ13,CEILING(MOD(JM7+4,5.1),1),,,7)="MA")+(OFFSET(DQ13,CEILING(MOD(JM7+4,5.1),1),,,7)="CSS")+(OFFSET(DQ13,CEILING(MOD(JM7+4,5.1),1),,,7)="CD")+(OFFSET(DQ13,CEILING(MOD(JM7+4,5.1),1),,,7)="ECH"))=0,CEILING(MOD(JM7+4,5.1),1),
IF(SUMPRODUCT((OFFSET(DQ13,CEILING(MOD(JM7+5,5.1),1),,,7)="CP")+(OFFSET(DQ13,CEILING(MOD(JM7+5,5.1),1),,,7)="FOR")+(OFFSET(DQ13,CEILING(MOD(JM7+5,5.1),1),,,7)="CN")+(OFFSET(DQ13,CEILING(MOD(JM7+5,5.1),1),,,7)="MA")+(OFFSET(DQ13,CEILING(MOD(JM7+5,5.1),1),,,7)="CSS")+(OFFSET(DQ13,CEILING(MOD(JM7+5,5.1),1),,,7)="CD")+(OFFSET(DQ13,CEILING(MOD(JM7+5,5.1),1),,,7)="ECH"))=0,CEILING(MOD(JM7+5,5.1),1)))))))</f>
        <v>4</v>
      </c>
      <c r="JO7" s="23">
        <f t="array" aca="1" ref="JO7" ca="1">IF(WEEKDAY(JO3)&lt;&gt;2,JN7,
IF(SUMPRODUCT((OFFSET(DR13,CEILING(MOD(JN7+1,5.1),1),,,7)="CP")+(OFFSET(DR13,CEILING(MOD(JN7+1,5.1),1),,,7)="FOR")+(OFFSET(DR13,CEILING(MOD(JN7+1,5.1),1),,,7)="CN")+(OFFSET(DR13,CEILING(MOD(JN7+1,5.1),1),,,7)="MA")+(OFFSET(DR13,CEILING(MOD(JN7+1,5.1),1),,,7)="CSS")+(OFFSET(DR13,CEILING(MOD(JN7+1,5.1),1),,,7)="CD")+(OFFSET(DR13,CEILING(MOD(JN7+1,5.1),1),,,7)="ECH"))=0,CEILING(MOD(JN7+1,5.1),1),
IF(SUMPRODUCT((OFFSET(DR13,CEILING(MOD(JN7+2,5.1),1),,,7)="CP")+(OFFSET(DR13,CEILING(MOD(JN7+2,5.1),1),,,7)="FOR")+(OFFSET(DR13,CEILING(MOD(JN7+2,5.1),1),,,7)="CN")+(OFFSET(DR13,CEILING(MOD(JN7+2,5.1),1),,,7)="MA")+(OFFSET(DR13,CEILING(MOD(JN7+2,5.1),1),,,7)="CSS")+(OFFSET(DR13,CEILING(MOD(JN7+2,5.1),1),,,7)="CD")+(OFFSET(DR13,CEILING(MOD(JN7+2,5.1),1),,,7)="ECH"))=0,CEILING(MOD(JN7+2,5.1),1),
IF(SUMPRODUCT((OFFSET(DR13,CEILING(MOD(JN7+3,5.1),1),,,7)="CP")+(OFFSET(DR13,CEILING(MOD(JN7+3,5.1),1),,,7)="FOR")+(OFFSET(DR13,CEILING(MOD(JN7+3,5.1),1),,,7)="CN")+(OFFSET(DR13,CEILING(MOD(JN7+3,5.1),1),,,7)="MA")+(OFFSET(DR13,CEILING(MOD(JN7+3,5.1),1),,,7)="CSS")+(OFFSET(DR13,CEILING(MOD(JN7+3,5.1),1),,,7)="CD")+(OFFSET(DR13,CEILING(MOD(JN7+3,5.1),1),,,7)="ECH"))=0,CEILING(MOD(JN7+3,5.1),1),
IF(SUMPRODUCT((OFFSET(DR13,CEILING(MOD(JN7+4,5.1),1),,,7)="CP")+(OFFSET(DR13,CEILING(MOD(JN7+4,5.1),1),,,7)="FOR")+(OFFSET(DR13,CEILING(MOD(JN7+4,5.1),1),,,7)="CN")+(OFFSET(DR13,CEILING(MOD(JN7+4,5.1),1),,,7)="MA")+(OFFSET(DR13,CEILING(MOD(JN7+4,5.1),1),,,7)="CSS")+(OFFSET(DR13,CEILING(MOD(JN7+4,5.1),1),,,7)="CD")+(OFFSET(DR13,CEILING(MOD(JN7+4,5.1),1),,,7)="ECH"))=0,CEILING(MOD(JN7+4,5.1),1),
IF(SUMPRODUCT((OFFSET(DR13,CEILING(MOD(JN7+5,5.1),1),,,7)="CP")+(OFFSET(DR13,CEILING(MOD(JN7+5,5.1),1),,,7)="FOR")+(OFFSET(DR13,CEILING(MOD(JN7+5,5.1),1),,,7)="CN")+(OFFSET(DR13,CEILING(MOD(JN7+5,5.1),1),,,7)="MA")+(OFFSET(DR13,CEILING(MOD(JN7+5,5.1),1),,,7)="CSS")+(OFFSET(DR13,CEILING(MOD(JN7+5,5.1),1),,,7)="CD")+(OFFSET(DR13,CEILING(MOD(JN7+5,5.1),1),,,7)="ECH"))=0,CEILING(MOD(JN7+5,5.1),1)))))))</f>
        <v>5</v>
      </c>
      <c r="JP7" s="23">
        <f t="array" aca="1" ref="JP7" ca="1">IF(WEEKDAY(JP3)&lt;&gt;2,JO7,
IF(SUMPRODUCT((OFFSET(DS13,CEILING(MOD(JO7+1,5.1),1),,,7)="CP")+(OFFSET(DS13,CEILING(MOD(JO7+1,5.1),1),,,7)="FOR")+(OFFSET(DS13,CEILING(MOD(JO7+1,5.1),1),,,7)="CN")+(OFFSET(DS13,CEILING(MOD(JO7+1,5.1),1),,,7)="MA")+(OFFSET(DS13,CEILING(MOD(JO7+1,5.1),1),,,7)="CSS")+(OFFSET(DS13,CEILING(MOD(JO7+1,5.1),1),,,7)="CD")+(OFFSET(DS13,CEILING(MOD(JO7+1,5.1),1),,,7)="ECH"))=0,CEILING(MOD(JO7+1,5.1),1),
IF(SUMPRODUCT((OFFSET(DS13,CEILING(MOD(JO7+2,5.1),1),,,7)="CP")+(OFFSET(DS13,CEILING(MOD(JO7+2,5.1),1),,,7)="FOR")+(OFFSET(DS13,CEILING(MOD(JO7+2,5.1),1),,,7)="CN")+(OFFSET(DS13,CEILING(MOD(JO7+2,5.1),1),,,7)="MA")+(OFFSET(DS13,CEILING(MOD(JO7+2,5.1),1),,,7)="CSS")+(OFFSET(DS13,CEILING(MOD(JO7+2,5.1),1),,,7)="CD")+(OFFSET(DS13,CEILING(MOD(JO7+2,5.1),1),,,7)="ECH"))=0,CEILING(MOD(JO7+2,5.1),1),
IF(SUMPRODUCT((OFFSET(DS13,CEILING(MOD(JO7+3,5.1),1),,,7)="CP")+(OFFSET(DS13,CEILING(MOD(JO7+3,5.1),1),,,7)="FOR")+(OFFSET(DS13,CEILING(MOD(JO7+3,5.1),1),,,7)="CN")+(OFFSET(DS13,CEILING(MOD(JO7+3,5.1),1),,,7)="MA")+(OFFSET(DS13,CEILING(MOD(JO7+3,5.1),1),,,7)="CSS")+(OFFSET(DS13,CEILING(MOD(JO7+3,5.1),1),,,7)="CD")+(OFFSET(DS13,CEILING(MOD(JO7+3,5.1),1),,,7)="ECH"))=0,CEILING(MOD(JO7+3,5.1),1),
IF(SUMPRODUCT((OFFSET(DS13,CEILING(MOD(JO7+4,5.1),1),,,7)="CP")+(OFFSET(DS13,CEILING(MOD(JO7+4,5.1),1),,,7)="FOR")+(OFFSET(DS13,CEILING(MOD(JO7+4,5.1),1),,,7)="CN")+(OFFSET(DS13,CEILING(MOD(JO7+4,5.1),1),,,7)="MA")+(OFFSET(DS13,CEILING(MOD(JO7+4,5.1),1),,,7)="CSS")+(OFFSET(DS13,CEILING(MOD(JO7+4,5.1),1),,,7)="CD")+(OFFSET(DS13,CEILING(MOD(JO7+4,5.1),1),,,7)="ECH"))=0,CEILING(MOD(JO7+4,5.1),1),
IF(SUMPRODUCT((OFFSET(DS13,CEILING(MOD(JO7+5,5.1),1),,,7)="CP")+(OFFSET(DS13,CEILING(MOD(JO7+5,5.1),1),,,7)="FOR")+(OFFSET(DS13,CEILING(MOD(JO7+5,5.1),1),,,7)="CN")+(OFFSET(DS13,CEILING(MOD(JO7+5,5.1),1),,,7)="MA")+(OFFSET(DS13,CEILING(MOD(JO7+5,5.1),1),,,7)="CSS")+(OFFSET(DS13,CEILING(MOD(JO7+5,5.1),1),,,7)="CD")+(OFFSET(DS13,CEILING(MOD(JO7+5,5.1),1),,,7)="ECH"))=0,CEILING(MOD(JO7+5,5.1),1)))))))</f>
        <v>5</v>
      </c>
      <c r="JQ7" s="23">
        <f t="array" aca="1" ref="JQ7" ca="1">IF(WEEKDAY(JQ3)&lt;&gt;2,JP7,
IF(SUMPRODUCT((OFFSET(DT13,CEILING(MOD(JP7+1,5.1),1),,,7)="CP")+(OFFSET(DT13,CEILING(MOD(JP7+1,5.1),1),,,7)="FOR")+(OFFSET(DT13,CEILING(MOD(JP7+1,5.1),1),,,7)="CN")+(OFFSET(DT13,CEILING(MOD(JP7+1,5.1),1),,,7)="MA")+(OFFSET(DT13,CEILING(MOD(JP7+1,5.1),1),,,7)="CSS")+(OFFSET(DT13,CEILING(MOD(JP7+1,5.1),1),,,7)="CD")+(OFFSET(DT13,CEILING(MOD(JP7+1,5.1),1),,,7)="ECH"))=0,CEILING(MOD(JP7+1,5.1),1),
IF(SUMPRODUCT((OFFSET(DT13,CEILING(MOD(JP7+2,5.1),1),,,7)="CP")+(OFFSET(DT13,CEILING(MOD(JP7+2,5.1),1),,,7)="FOR")+(OFFSET(DT13,CEILING(MOD(JP7+2,5.1),1),,,7)="CN")+(OFFSET(DT13,CEILING(MOD(JP7+2,5.1),1),,,7)="MA")+(OFFSET(DT13,CEILING(MOD(JP7+2,5.1),1),,,7)="CSS")+(OFFSET(DT13,CEILING(MOD(JP7+2,5.1),1),,,7)="CD")+(OFFSET(DT13,CEILING(MOD(JP7+2,5.1),1),,,7)="ECH"))=0,CEILING(MOD(JP7+2,5.1),1),
IF(SUMPRODUCT((OFFSET(DT13,CEILING(MOD(JP7+3,5.1),1),,,7)="CP")+(OFFSET(DT13,CEILING(MOD(JP7+3,5.1),1),,,7)="FOR")+(OFFSET(DT13,CEILING(MOD(JP7+3,5.1),1),,,7)="CN")+(OFFSET(DT13,CEILING(MOD(JP7+3,5.1),1),,,7)="MA")+(OFFSET(DT13,CEILING(MOD(JP7+3,5.1),1),,,7)="CSS")+(OFFSET(DT13,CEILING(MOD(JP7+3,5.1),1),,,7)="CD")+(OFFSET(DT13,CEILING(MOD(JP7+3,5.1),1),,,7)="ECH"))=0,CEILING(MOD(JP7+3,5.1),1),
IF(SUMPRODUCT((OFFSET(DT13,CEILING(MOD(JP7+4,5.1),1),,,7)="CP")+(OFFSET(DT13,CEILING(MOD(JP7+4,5.1),1),,,7)="FOR")+(OFFSET(DT13,CEILING(MOD(JP7+4,5.1),1),,,7)="CN")+(OFFSET(DT13,CEILING(MOD(JP7+4,5.1),1),,,7)="MA")+(OFFSET(DT13,CEILING(MOD(JP7+4,5.1),1),,,7)="CSS")+(OFFSET(DT13,CEILING(MOD(JP7+4,5.1),1),,,7)="CD")+(OFFSET(DT13,CEILING(MOD(JP7+4,5.1),1),,,7)="ECH"))=0,CEILING(MOD(JP7+4,5.1),1),
IF(SUMPRODUCT((OFFSET(DT13,CEILING(MOD(JP7+5,5.1),1),,,7)="CP")+(OFFSET(DT13,CEILING(MOD(JP7+5,5.1),1),,,7)="FOR")+(OFFSET(DT13,CEILING(MOD(JP7+5,5.1),1),,,7)="CN")+(OFFSET(DT13,CEILING(MOD(JP7+5,5.1),1),,,7)="MA")+(OFFSET(DT13,CEILING(MOD(JP7+5,5.1),1),,,7)="CSS")+(OFFSET(DT13,CEILING(MOD(JP7+5,5.1),1),,,7)="CD")+(OFFSET(DT13,CEILING(MOD(JP7+5,5.1),1),,,7)="ECH"))=0,CEILING(MOD(JP7+5,5.1),1)))))))</f>
        <v>5</v>
      </c>
      <c r="JR7" s="23">
        <f t="array" aca="1" ref="JR7" ca="1">IF(WEEKDAY(JR3)&lt;&gt;2,JQ7,
IF(SUMPRODUCT((OFFSET(DU13,CEILING(MOD(JQ7+1,5.1),1),,,7)="CP")+(OFFSET(DU13,CEILING(MOD(JQ7+1,5.1),1),,,7)="FOR")+(OFFSET(DU13,CEILING(MOD(JQ7+1,5.1),1),,,7)="CN")+(OFFSET(DU13,CEILING(MOD(JQ7+1,5.1),1),,,7)="MA")+(OFFSET(DU13,CEILING(MOD(JQ7+1,5.1),1),,,7)="CSS")+(OFFSET(DU13,CEILING(MOD(JQ7+1,5.1),1),,,7)="CD")+(OFFSET(DU13,CEILING(MOD(JQ7+1,5.1),1),,,7)="ECH"))=0,CEILING(MOD(JQ7+1,5.1),1),
IF(SUMPRODUCT((OFFSET(DU13,CEILING(MOD(JQ7+2,5.1),1),,,7)="CP")+(OFFSET(DU13,CEILING(MOD(JQ7+2,5.1),1),,,7)="FOR")+(OFFSET(DU13,CEILING(MOD(JQ7+2,5.1),1),,,7)="CN")+(OFFSET(DU13,CEILING(MOD(JQ7+2,5.1),1),,,7)="MA")+(OFFSET(DU13,CEILING(MOD(JQ7+2,5.1),1),,,7)="CSS")+(OFFSET(DU13,CEILING(MOD(JQ7+2,5.1),1),,,7)="CD")+(OFFSET(DU13,CEILING(MOD(JQ7+2,5.1),1),,,7)="ECH"))=0,CEILING(MOD(JQ7+2,5.1),1),
IF(SUMPRODUCT((OFFSET(DU13,CEILING(MOD(JQ7+3,5.1),1),,,7)="CP")+(OFFSET(DU13,CEILING(MOD(JQ7+3,5.1),1),,,7)="FOR")+(OFFSET(DU13,CEILING(MOD(JQ7+3,5.1),1),,,7)="CN")+(OFFSET(DU13,CEILING(MOD(JQ7+3,5.1),1),,,7)="MA")+(OFFSET(DU13,CEILING(MOD(JQ7+3,5.1),1),,,7)="CSS")+(OFFSET(DU13,CEILING(MOD(JQ7+3,5.1),1),,,7)="CD")+(OFFSET(DU13,CEILING(MOD(JQ7+3,5.1),1),,,7)="ECH"))=0,CEILING(MOD(JQ7+3,5.1),1),
IF(SUMPRODUCT((OFFSET(DU13,CEILING(MOD(JQ7+4,5.1),1),,,7)="CP")+(OFFSET(DU13,CEILING(MOD(JQ7+4,5.1),1),,,7)="FOR")+(OFFSET(DU13,CEILING(MOD(JQ7+4,5.1),1),,,7)="CN")+(OFFSET(DU13,CEILING(MOD(JQ7+4,5.1),1),,,7)="MA")+(OFFSET(DU13,CEILING(MOD(JQ7+4,5.1),1),,,7)="CSS")+(OFFSET(DU13,CEILING(MOD(JQ7+4,5.1),1),,,7)="CD")+(OFFSET(DU13,CEILING(MOD(JQ7+4,5.1),1),,,7)="ECH"))=0,CEILING(MOD(JQ7+4,5.1),1),
IF(SUMPRODUCT((OFFSET(DU13,CEILING(MOD(JQ7+5,5.1),1),,,7)="CP")+(OFFSET(DU13,CEILING(MOD(JQ7+5,5.1),1),,,7)="FOR")+(OFFSET(DU13,CEILING(MOD(JQ7+5,5.1),1),,,7)="CN")+(OFFSET(DU13,CEILING(MOD(JQ7+5,5.1),1),,,7)="MA")+(OFFSET(DU13,CEILING(MOD(JQ7+5,5.1),1),,,7)="CSS")+(OFFSET(DU13,CEILING(MOD(JQ7+5,5.1),1),,,7)="CD")+(OFFSET(DU13,CEILING(MOD(JQ7+5,5.1),1),,,7)="ECH"))=0,CEILING(MOD(JQ7+5,5.1),1)))))))</f>
        <v>5</v>
      </c>
      <c r="JS7" s="23">
        <f t="array" aca="1" ref="JS7" ca="1">IF(WEEKDAY(JS3)&lt;&gt;2,JR7,
IF(SUMPRODUCT((OFFSET(DV13,CEILING(MOD(JR7+1,5.1),1),,,7)="CP")+(OFFSET(DV13,CEILING(MOD(JR7+1,5.1),1),,,7)="FOR")+(OFFSET(DV13,CEILING(MOD(JR7+1,5.1),1),,,7)="CN")+(OFFSET(DV13,CEILING(MOD(JR7+1,5.1),1),,,7)="MA")+(OFFSET(DV13,CEILING(MOD(JR7+1,5.1),1),,,7)="CSS")+(OFFSET(DV13,CEILING(MOD(JR7+1,5.1),1),,,7)="CD")+(OFFSET(DV13,CEILING(MOD(JR7+1,5.1),1),,,7)="ECH"))=0,CEILING(MOD(JR7+1,5.1),1),
IF(SUMPRODUCT((OFFSET(DV13,CEILING(MOD(JR7+2,5.1),1),,,7)="CP")+(OFFSET(DV13,CEILING(MOD(JR7+2,5.1),1),,,7)="FOR")+(OFFSET(DV13,CEILING(MOD(JR7+2,5.1),1),,,7)="CN")+(OFFSET(DV13,CEILING(MOD(JR7+2,5.1),1),,,7)="MA")+(OFFSET(DV13,CEILING(MOD(JR7+2,5.1),1),,,7)="CSS")+(OFFSET(DV13,CEILING(MOD(JR7+2,5.1),1),,,7)="CD")+(OFFSET(DV13,CEILING(MOD(JR7+2,5.1),1),,,7)="ECH"))=0,CEILING(MOD(JR7+2,5.1),1),
IF(SUMPRODUCT((OFFSET(DV13,CEILING(MOD(JR7+3,5.1),1),,,7)="CP")+(OFFSET(DV13,CEILING(MOD(JR7+3,5.1),1),,,7)="FOR")+(OFFSET(DV13,CEILING(MOD(JR7+3,5.1),1),,,7)="CN")+(OFFSET(DV13,CEILING(MOD(JR7+3,5.1),1),,,7)="MA")+(OFFSET(DV13,CEILING(MOD(JR7+3,5.1),1),,,7)="CSS")+(OFFSET(DV13,CEILING(MOD(JR7+3,5.1),1),,,7)="CD")+(OFFSET(DV13,CEILING(MOD(JR7+3,5.1),1),,,7)="ECH"))=0,CEILING(MOD(JR7+3,5.1),1),
IF(SUMPRODUCT((OFFSET(DV13,CEILING(MOD(JR7+4,5.1),1),,,7)="CP")+(OFFSET(DV13,CEILING(MOD(JR7+4,5.1),1),,,7)="FOR")+(OFFSET(DV13,CEILING(MOD(JR7+4,5.1),1),,,7)="CN")+(OFFSET(DV13,CEILING(MOD(JR7+4,5.1),1),,,7)="MA")+(OFFSET(DV13,CEILING(MOD(JR7+4,5.1),1),,,7)="CSS")+(OFFSET(DV13,CEILING(MOD(JR7+4,5.1),1),,,7)="CD")+(OFFSET(DV13,CEILING(MOD(JR7+4,5.1),1),,,7)="ECH"))=0,CEILING(MOD(JR7+4,5.1),1),
IF(SUMPRODUCT((OFFSET(DV13,CEILING(MOD(JR7+5,5.1),1),,,7)="CP")+(OFFSET(DV13,CEILING(MOD(JR7+5,5.1),1),,,7)="FOR")+(OFFSET(DV13,CEILING(MOD(JR7+5,5.1),1),,,7)="CN")+(OFFSET(DV13,CEILING(MOD(JR7+5,5.1),1),,,7)="MA")+(OFFSET(DV13,CEILING(MOD(JR7+5,5.1),1),,,7)="CSS")+(OFFSET(DV13,CEILING(MOD(JR7+5,5.1),1),,,7)="CD")+(OFFSET(DV13,CEILING(MOD(JR7+5,5.1),1),,,7)="ECH"))=0,CEILING(MOD(JR7+5,5.1),1)))))))</f>
        <v>5</v>
      </c>
      <c r="JT7" s="23">
        <f t="array" aca="1" ref="JT7" ca="1">IF(WEEKDAY(JT3)&lt;&gt;2,JS7,
IF(SUMPRODUCT((OFFSET(DW13,CEILING(MOD(JS7+1,5.1),1),,,7)="CP")+(OFFSET(DW13,CEILING(MOD(JS7+1,5.1),1),,,7)="FOR")+(OFFSET(DW13,CEILING(MOD(JS7+1,5.1),1),,,7)="CN")+(OFFSET(DW13,CEILING(MOD(JS7+1,5.1),1),,,7)="MA")+(OFFSET(DW13,CEILING(MOD(JS7+1,5.1),1),,,7)="CSS")+(OFFSET(DW13,CEILING(MOD(JS7+1,5.1),1),,,7)="CD")+(OFFSET(DW13,CEILING(MOD(JS7+1,5.1),1),,,7)="ECH"))=0,CEILING(MOD(JS7+1,5.1),1),
IF(SUMPRODUCT((OFFSET(DW13,CEILING(MOD(JS7+2,5.1),1),,,7)="CP")+(OFFSET(DW13,CEILING(MOD(JS7+2,5.1),1),,,7)="FOR")+(OFFSET(DW13,CEILING(MOD(JS7+2,5.1),1),,,7)="CN")+(OFFSET(DW13,CEILING(MOD(JS7+2,5.1),1),,,7)="MA")+(OFFSET(DW13,CEILING(MOD(JS7+2,5.1),1),,,7)="CSS")+(OFFSET(DW13,CEILING(MOD(JS7+2,5.1),1),,,7)="CD")+(OFFSET(DW13,CEILING(MOD(JS7+2,5.1),1),,,7)="ECH"))=0,CEILING(MOD(JS7+2,5.1),1),
IF(SUMPRODUCT((OFFSET(DW13,CEILING(MOD(JS7+3,5.1),1),,,7)="CP")+(OFFSET(DW13,CEILING(MOD(JS7+3,5.1),1),,,7)="FOR")+(OFFSET(DW13,CEILING(MOD(JS7+3,5.1),1),,,7)="CN")+(OFFSET(DW13,CEILING(MOD(JS7+3,5.1),1),,,7)="MA")+(OFFSET(DW13,CEILING(MOD(JS7+3,5.1),1),,,7)="CSS")+(OFFSET(DW13,CEILING(MOD(JS7+3,5.1),1),,,7)="CD")+(OFFSET(DW13,CEILING(MOD(JS7+3,5.1),1),,,7)="ECH"))=0,CEILING(MOD(JS7+3,5.1),1),
IF(SUMPRODUCT((OFFSET(DW13,CEILING(MOD(JS7+4,5.1),1),,,7)="CP")+(OFFSET(DW13,CEILING(MOD(JS7+4,5.1),1),,,7)="FOR")+(OFFSET(DW13,CEILING(MOD(JS7+4,5.1),1),,,7)="CN")+(OFFSET(DW13,CEILING(MOD(JS7+4,5.1),1),,,7)="MA")+(OFFSET(DW13,CEILING(MOD(JS7+4,5.1),1),,,7)="CSS")+(OFFSET(DW13,CEILING(MOD(JS7+4,5.1),1),,,7)="CD")+(OFFSET(DW13,CEILING(MOD(JS7+4,5.1),1),,,7)="ECH"))=0,CEILING(MOD(JS7+4,5.1),1),
IF(SUMPRODUCT((OFFSET(DW13,CEILING(MOD(JS7+5,5.1),1),,,7)="CP")+(OFFSET(DW13,CEILING(MOD(JS7+5,5.1),1),,,7)="FOR")+(OFFSET(DW13,CEILING(MOD(JS7+5,5.1),1),,,7)="CN")+(OFFSET(DW13,CEILING(MOD(JS7+5,5.1),1),,,7)="MA")+(OFFSET(DW13,CEILING(MOD(JS7+5,5.1),1),,,7)="CSS")+(OFFSET(DW13,CEILING(MOD(JS7+5,5.1),1),,,7)="CD")+(OFFSET(DW13,CEILING(MOD(JS7+5,5.1),1),,,7)="ECH"))=0,CEILING(MOD(JS7+5,5.1),1)))))))</f>
        <v>5</v>
      </c>
      <c r="JU7" s="23">
        <f t="array" aca="1" ref="JU7" ca="1">IF(WEEKDAY(JU3)&lt;&gt;2,JT7,
IF(SUMPRODUCT((OFFSET(DX13,CEILING(MOD(JT7+1,5.1),1),,,7)="CP")+(OFFSET(DX13,CEILING(MOD(JT7+1,5.1),1),,,7)="FOR")+(OFFSET(DX13,CEILING(MOD(JT7+1,5.1),1),,,7)="CN")+(OFFSET(DX13,CEILING(MOD(JT7+1,5.1),1),,,7)="MA")+(OFFSET(DX13,CEILING(MOD(JT7+1,5.1),1),,,7)="CSS")+(OFFSET(DX13,CEILING(MOD(JT7+1,5.1),1),,,7)="CD")+(OFFSET(DX13,CEILING(MOD(JT7+1,5.1),1),,,7)="ECH"))=0,CEILING(MOD(JT7+1,5.1),1),
IF(SUMPRODUCT((OFFSET(DX13,CEILING(MOD(JT7+2,5.1),1),,,7)="CP")+(OFFSET(DX13,CEILING(MOD(JT7+2,5.1),1),,,7)="FOR")+(OFFSET(DX13,CEILING(MOD(JT7+2,5.1),1),,,7)="CN")+(OFFSET(DX13,CEILING(MOD(JT7+2,5.1),1),,,7)="MA")+(OFFSET(DX13,CEILING(MOD(JT7+2,5.1),1),,,7)="CSS")+(OFFSET(DX13,CEILING(MOD(JT7+2,5.1),1),,,7)="CD")+(OFFSET(DX13,CEILING(MOD(JT7+2,5.1),1),,,7)="ECH"))=0,CEILING(MOD(JT7+2,5.1),1),
IF(SUMPRODUCT((OFFSET(DX13,CEILING(MOD(JT7+3,5.1),1),,,7)="CP")+(OFFSET(DX13,CEILING(MOD(JT7+3,5.1),1),,,7)="FOR")+(OFFSET(DX13,CEILING(MOD(JT7+3,5.1),1),,,7)="CN")+(OFFSET(DX13,CEILING(MOD(JT7+3,5.1),1),,,7)="MA")+(OFFSET(DX13,CEILING(MOD(JT7+3,5.1),1),,,7)="CSS")+(OFFSET(DX13,CEILING(MOD(JT7+3,5.1),1),,,7)="CD")+(OFFSET(DX13,CEILING(MOD(JT7+3,5.1),1),,,7)="ECH"))=0,CEILING(MOD(JT7+3,5.1),1),
IF(SUMPRODUCT((OFFSET(DX13,CEILING(MOD(JT7+4,5.1),1),,,7)="CP")+(OFFSET(DX13,CEILING(MOD(JT7+4,5.1),1),,,7)="FOR")+(OFFSET(DX13,CEILING(MOD(JT7+4,5.1),1),,,7)="CN")+(OFFSET(DX13,CEILING(MOD(JT7+4,5.1),1),,,7)="MA")+(OFFSET(DX13,CEILING(MOD(JT7+4,5.1),1),,,7)="CSS")+(OFFSET(DX13,CEILING(MOD(JT7+4,5.1),1),,,7)="CD")+(OFFSET(DX13,CEILING(MOD(JT7+4,5.1),1),,,7)="ECH"))=0,CEILING(MOD(JT7+4,5.1),1),
IF(SUMPRODUCT((OFFSET(DX13,CEILING(MOD(JT7+5,5.1),1),,,7)="CP")+(OFFSET(DX13,CEILING(MOD(JT7+5,5.1),1),,,7)="FOR")+(OFFSET(DX13,CEILING(MOD(JT7+5,5.1),1),,,7)="CN")+(OFFSET(DX13,CEILING(MOD(JT7+5,5.1),1),,,7)="MA")+(OFFSET(DX13,CEILING(MOD(JT7+5,5.1),1),,,7)="CSS")+(OFFSET(DX13,CEILING(MOD(JT7+5,5.1),1),,,7)="CD")+(OFFSET(DX13,CEILING(MOD(JT7+5,5.1),1),,,7)="ECH"))=0,CEILING(MOD(JT7+5,5.1),1)))))))</f>
        <v>5</v>
      </c>
      <c r="JV7" s="23">
        <f t="array" aca="1" ref="JV7" ca="1">IF(WEEKDAY(JV3)&lt;&gt;2,JU7,
IF(SUMPRODUCT((OFFSET(DY13,CEILING(MOD(JU7+1,5.1),1),,,7)="CP")+(OFFSET(DY13,CEILING(MOD(JU7+1,5.1),1),,,7)="FOR")+(OFFSET(DY13,CEILING(MOD(JU7+1,5.1),1),,,7)="CN")+(OFFSET(DY13,CEILING(MOD(JU7+1,5.1),1),,,7)="MA")+(OFFSET(DY13,CEILING(MOD(JU7+1,5.1),1),,,7)="CSS")+(OFFSET(DY13,CEILING(MOD(JU7+1,5.1),1),,,7)="CD")+(OFFSET(DY13,CEILING(MOD(JU7+1,5.1),1),,,7)="ECH"))=0,CEILING(MOD(JU7+1,5.1),1),
IF(SUMPRODUCT((OFFSET(DY13,CEILING(MOD(JU7+2,5.1),1),,,7)="CP")+(OFFSET(DY13,CEILING(MOD(JU7+2,5.1),1),,,7)="FOR")+(OFFSET(DY13,CEILING(MOD(JU7+2,5.1),1),,,7)="CN")+(OFFSET(DY13,CEILING(MOD(JU7+2,5.1),1),,,7)="MA")+(OFFSET(DY13,CEILING(MOD(JU7+2,5.1),1),,,7)="CSS")+(OFFSET(DY13,CEILING(MOD(JU7+2,5.1),1),,,7)="CD")+(OFFSET(DY13,CEILING(MOD(JU7+2,5.1),1),,,7)="ECH"))=0,CEILING(MOD(JU7+2,5.1),1),
IF(SUMPRODUCT((OFFSET(DY13,CEILING(MOD(JU7+3,5.1),1),,,7)="CP")+(OFFSET(DY13,CEILING(MOD(JU7+3,5.1),1),,,7)="FOR")+(OFFSET(DY13,CEILING(MOD(JU7+3,5.1),1),,,7)="CN")+(OFFSET(DY13,CEILING(MOD(JU7+3,5.1),1),,,7)="MA")+(OFFSET(DY13,CEILING(MOD(JU7+3,5.1),1),,,7)="CSS")+(OFFSET(DY13,CEILING(MOD(JU7+3,5.1),1),,,7)="CD")+(OFFSET(DY13,CEILING(MOD(JU7+3,5.1),1),,,7)="ECH"))=0,CEILING(MOD(JU7+3,5.1),1),
IF(SUMPRODUCT((OFFSET(DY13,CEILING(MOD(JU7+4,5.1),1),,,7)="CP")+(OFFSET(DY13,CEILING(MOD(JU7+4,5.1),1),,,7)="FOR")+(OFFSET(DY13,CEILING(MOD(JU7+4,5.1),1),,,7)="CN")+(OFFSET(DY13,CEILING(MOD(JU7+4,5.1),1),,,7)="MA")+(OFFSET(DY13,CEILING(MOD(JU7+4,5.1),1),,,7)="CSS")+(OFFSET(DY13,CEILING(MOD(JU7+4,5.1),1),,,7)="CD")+(OFFSET(DY13,CEILING(MOD(JU7+4,5.1),1),,,7)="ECH"))=0,CEILING(MOD(JU7+4,5.1),1),
IF(SUMPRODUCT((OFFSET(DY13,CEILING(MOD(JU7+5,5.1),1),,,7)="CP")+(OFFSET(DY13,CEILING(MOD(JU7+5,5.1),1),,,7)="FOR")+(OFFSET(DY13,CEILING(MOD(JU7+5,5.1),1),,,7)="CN")+(OFFSET(DY13,CEILING(MOD(JU7+5,5.1),1),,,7)="MA")+(OFFSET(DY13,CEILING(MOD(JU7+5,5.1),1),,,7)="CSS")+(OFFSET(DY13,CEILING(MOD(JU7+5,5.1),1),,,7)="CD")+(OFFSET(DY13,CEILING(MOD(JU7+5,5.1),1),,,7)="ECH"))=0,CEILING(MOD(JU7+5,5.1),1)))))))</f>
        <v>1</v>
      </c>
      <c r="JW7" s="23">
        <f t="array" aca="1" ref="JW7" ca="1">IF(WEEKDAY(JW3)&lt;&gt;2,JV7,
IF(SUMPRODUCT((OFFSET(DZ13,CEILING(MOD(JV7+1,5.1),1),,,7)="CP")+(OFFSET(DZ13,CEILING(MOD(JV7+1,5.1),1),,,7)="FOR")+(OFFSET(DZ13,CEILING(MOD(JV7+1,5.1),1),,,7)="CN")+(OFFSET(DZ13,CEILING(MOD(JV7+1,5.1),1),,,7)="MA")+(OFFSET(DZ13,CEILING(MOD(JV7+1,5.1),1),,,7)="CSS")+(OFFSET(DZ13,CEILING(MOD(JV7+1,5.1),1),,,7)="CD")+(OFFSET(DZ13,CEILING(MOD(JV7+1,5.1),1),,,7)="ECH"))=0,CEILING(MOD(JV7+1,5.1),1),
IF(SUMPRODUCT((OFFSET(DZ13,CEILING(MOD(JV7+2,5.1),1),,,7)="CP")+(OFFSET(DZ13,CEILING(MOD(JV7+2,5.1),1),,,7)="FOR")+(OFFSET(DZ13,CEILING(MOD(JV7+2,5.1),1),,,7)="CN")+(OFFSET(DZ13,CEILING(MOD(JV7+2,5.1),1),,,7)="MA")+(OFFSET(DZ13,CEILING(MOD(JV7+2,5.1),1),,,7)="CSS")+(OFFSET(DZ13,CEILING(MOD(JV7+2,5.1),1),,,7)="CD")+(OFFSET(DZ13,CEILING(MOD(JV7+2,5.1),1),,,7)="ECH"))=0,CEILING(MOD(JV7+2,5.1),1),
IF(SUMPRODUCT((OFFSET(DZ13,CEILING(MOD(JV7+3,5.1),1),,,7)="CP")+(OFFSET(DZ13,CEILING(MOD(JV7+3,5.1),1),,,7)="FOR")+(OFFSET(DZ13,CEILING(MOD(JV7+3,5.1),1),,,7)="CN")+(OFFSET(DZ13,CEILING(MOD(JV7+3,5.1),1),,,7)="MA")+(OFFSET(DZ13,CEILING(MOD(JV7+3,5.1),1),,,7)="CSS")+(OFFSET(DZ13,CEILING(MOD(JV7+3,5.1),1),,,7)="CD")+(OFFSET(DZ13,CEILING(MOD(JV7+3,5.1),1),,,7)="ECH"))=0,CEILING(MOD(JV7+3,5.1),1),
IF(SUMPRODUCT((OFFSET(DZ13,CEILING(MOD(JV7+4,5.1),1),,,7)="CP")+(OFFSET(DZ13,CEILING(MOD(JV7+4,5.1),1),,,7)="FOR")+(OFFSET(DZ13,CEILING(MOD(JV7+4,5.1),1),,,7)="CN")+(OFFSET(DZ13,CEILING(MOD(JV7+4,5.1),1),,,7)="MA")+(OFFSET(DZ13,CEILING(MOD(JV7+4,5.1),1),,,7)="CSS")+(OFFSET(DZ13,CEILING(MOD(JV7+4,5.1),1),,,7)="CD")+(OFFSET(DZ13,CEILING(MOD(JV7+4,5.1),1),,,7)="ECH"))=0,CEILING(MOD(JV7+4,5.1),1),
IF(SUMPRODUCT((OFFSET(DZ13,CEILING(MOD(JV7+5,5.1),1),,,7)="CP")+(OFFSET(DZ13,CEILING(MOD(JV7+5,5.1),1),,,7)="FOR")+(OFFSET(DZ13,CEILING(MOD(JV7+5,5.1),1),,,7)="CN")+(OFFSET(DZ13,CEILING(MOD(JV7+5,5.1),1),,,7)="MA")+(OFFSET(DZ13,CEILING(MOD(JV7+5,5.1),1),,,7)="CSS")+(OFFSET(DZ13,CEILING(MOD(JV7+5,5.1),1),,,7)="CD")+(OFFSET(DZ13,CEILING(MOD(JV7+5,5.1),1),,,7)="ECH"))=0,CEILING(MOD(JV7+5,5.1),1)))))))</f>
        <v>1</v>
      </c>
      <c r="JX7" s="23">
        <f t="array" aca="1" ref="JX7" ca="1">IF(WEEKDAY(JX3)&lt;&gt;2,JW7,
IF(SUMPRODUCT((OFFSET(EA13,CEILING(MOD(JW7+1,5.1),1),,,7)="CP")+(OFFSET(EA13,CEILING(MOD(JW7+1,5.1),1),,,7)="FOR")+(OFFSET(EA13,CEILING(MOD(JW7+1,5.1),1),,,7)="CN")+(OFFSET(EA13,CEILING(MOD(JW7+1,5.1),1),,,7)="MA")+(OFFSET(EA13,CEILING(MOD(JW7+1,5.1),1),,,7)="CSS")+(OFFSET(EA13,CEILING(MOD(JW7+1,5.1),1),,,7)="CD")+(OFFSET(EA13,CEILING(MOD(JW7+1,5.1),1),,,7)="ECH"))=0,CEILING(MOD(JW7+1,5.1),1),
IF(SUMPRODUCT((OFFSET(EA13,CEILING(MOD(JW7+2,5.1),1),,,7)="CP")+(OFFSET(EA13,CEILING(MOD(JW7+2,5.1),1),,,7)="FOR")+(OFFSET(EA13,CEILING(MOD(JW7+2,5.1),1),,,7)="CN")+(OFFSET(EA13,CEILING(MOD(JW7+2,5.1),1),,,7)="MA")+(OFFSET(EA13,CEILING(MOD(JW7+2,5.1),1),,,7)="CSS")+(OFFSET(EA13,CEILING(MOD(JW7+2,5.1),1),,,7)="CD")+(OFFSET(EA13,CEILING(MOD(JW7+2,5.1),1),,,7)="ECH"))=0,CEILING(MOD(JW7+2,5.1),1),
IF(SUMPRODUCT((OFFSET(EA13,CEILING(MOD(JW7+3,5.1),1),,,7)="CP")+(OFFSET(EA13,CEILING(MOD(JW7+3,5.1),1),,,7)="FOR")+(OFFSET(EA13,CEILING(MOD(JW7+3,5.1),1),,,7)="CN")+(OFFSET(EA13,CEILING(MOD(JW7+3,5.1),1),,,7)="MA")+(OFFSET(EA13,CEILING(MOD(JW7+3,5.1),1),,,7)="CSS")+(OFFSET(EA13,CEILING(MOD(JW7+3,5.1),1),,,7)="CD")+(OFFSET(EA13,CEILING(MOD(JW7+3,5.1),1),,,7)="ECH"))=0,CEILING(MOD(JW7+3,5.1),1),
IF(SUMPRODUCT((OFFSET(EA13,CEILING(MOD(JW7+4,5.1),1),,,7)="CP")+(OFFSET(EA13,CEILING(MOD(JW7+4,5.1),1),,,7)="FOR")+(OFFSET(EA13,CEILING(MOD(JW7+4,5.1),1),,,7)="CN")+(OFFSET(EA13,CEILING(MOD(JW7+4,5.1),1),,,7)="MA")+(OFFSET(EA13,CEILING(MOD(JW7+4,5.1),1),,,7)="CSS")+(OFFSET(EA13,CEILING(MOD(JW7+4,5.1),1),,,7)="CD")+(OFFSET(EA13,CEILING(MOD(JW7+4,5.1),1),,,7)="ECH"))=0,CEILING(MOD(JW7+4,5.1),1),
IF(SUMPRODUCT((OFFSET(EA13,CEILING(MOD(JW7+5,5.1),1),,,7)="CP")+(OFFSET(EA13,CEILING(MOD(JW7+5,5.1),1),,,7)="FOR")+(OFFSET(EA13,CEILING(MOD(JW7+5,5.1),1),,,7)="CN")+(OFFSET(EA13,CEILING(MOD(JW7+5,5.1),1),,,7)="MA")+(OFFSET(EA13,CEILING(MOD(JW7+5,5.1),1),,,7)="CSS")+(OFFSET(EA13,CEILING(MOD(JW7+5,5.1),1),,,7)="CD")+(OFFSET(EA13,CEILING(MOD(JW7+5,5.1),1),,,7)="ECH"))=0,CEILING(MOD(JW7+5,5.1),1)))))))</f>
        <v>1</v>
      </c>
      <c r="JY7" s="23">
        <f t="array" aca="1" ref="JY7" ca="1">IF(WEEKDAY(JY3)&lt;&gt;2,JX7,
IF(SUMPRODUCT((OFFSET(EB13,CEILING(MOD(JX7+1,5.1),1),,,7)="CP")+(OFFSET(EB13,CEILING(MOD(JX7+1,5.1),1),,,7)="FOR")+(OFFSET(EB13,CEILING(MOD(JX7+1,5.1),1),,,7)="CN")+(OFFSET(EB13,CEILING(MOD(JX7+1,5.1),1),,,7)="MA")+(OFFSET(EB13,CEILING(MOD(JX7+1,5.1),1),,,7)="CSS")+(OFFSET(EB13,CEILING(MOD(JX7+1,5.1),1),,,7)="CD")+(OFFSET(EB13,CEILING(MOD(JX7+1,5.1),1),,,7)="ECH"))=0,CEILING(MOD(JX7+1,5.1),1),
IF(SUMPRODUCT((OFFSET(EB13,CEILING(MOD(JX7+2,5.1),1),,,7)="CP")+(OFFSET(EB13,CEILING(MOD(JX7+2,5.1),1),,,7)="FOR")+(OFFSET(EB13,CEILING(MOD(JX7+2,5.1),1),,,7)="CN")+(OFFSET(EB13,CEILING(MOD(JX7+2,5.1),1),,,7)="MA")+(OFFSET(EB13,CEILING(MOD(JX7+2,5.1),1),,,7)="CSS")+(OFFSET(EB13,CEILING(MOD(JX7+2,5.1),1),,,7)="CD")+(OFFSET(EB13,CEILING(MOD(JX7+2,5.1),1),,,7)="ECH"))=0,CEILING(MOD(JX7+2,5.1),1),
IF(SUMPRODUCT((OFFSET(EB13,CEILING(MOD(JX7+3,5.1),1),,,7)="CP")+(OFFSET(EB13,CEILING(MOD(JX7+3,5.1),1),,,7)="FOR")+(OFFSET(EB13,CEILING(MOD(JX7+3,5.1),1),,,7)="CN")+(OFFSET(EB13,CEILING(MOD(JX7+3,5.1),1),,,7)="MA")+(OFFSET(EB13,CEILING(MOD(JX7+3,5.1),1),,,7)="CSS")+(OFFSET(EB13,CEILING(MOD(JX7+3,5.1),1),,,7)="CD")+(OFFSET(EB13,CEILING(MOD(JX7+3,5.1),1),,,7)="ECH"))=0,CEILING(MOD(JX7+3,5.1),1),
IF(SUMPRODUCT((OFFSET(EB13,CEILING(MOD(JX7+4,5.1),1),,,7)="CP")+(OFFSET(EB13,CEILING(MOD(JX7+4,5.1),1),,,7)="FOR")+(OFFSET(EB13,CEILING(MOD(JX7+4,5.1),1),,,7)="CN")+(OFFSET(EB13,CEILING(MOD(JX7+4,5.1),1),,,7)="MA")+(OFFSET(EB13,CEILING(MOD(JX7+4,5.1),1),,,7)="CSS")+(OFFSET(EB13,CEILING(MOD(JX7+4,5.1),1),,,7)="CD")+(OFFSET(EB13,CEILING(MOD(JX7+4,5.1),1),,,7)="ECH"))=0,CEILING(MOD(JX7+4,5.1),1),
IF(SUMPRODUCT((OFFSET(EB13,CEILING(MOD(JX7+5,5.1),1),,,7)="CP")+(OFFSET(EB13,CEILING(MOD(JX7+5,5.1),1),,,7)="FOR")+(OFFSET(EB13,CEILING(MOD(JX7+5,5.1),1),,,7)="CN")+(OFFSET(EB13,CEILING(MOD(JX7+5,5.1),1),,,7)="MA")+(OFFSET(EB13,CEILING(MOD(JX7+5,5.1),1),,,7)="CSS")+(OFFSET(EB13,CEILING(MOD(JX7+5,5.1),1),,,7)="CD")+(OFFSET(EB13,CEILING(MOD(JX7+5,5.1),1),,,7)="ECH"))=0,CEILING(MOD(JX7+5,5.1),1)))))))</f>
        <v>1</v>
      </c>
      <c r="JZ7" s="23">
        <f t="array" aca="1" ref="JZ7" ca="1">IF(WEEKDAY(JZ3)&lt;&gt;2,JY7,
IF(SUMPRODUCT((OFFSET(EC13,CEILING(MOD(JY7+1,5.1),1),,,7)="CP")+(OFFSET(EC13,CEILING(MOD(JY7+1,5.1),1),,,7)="FOR")+(OFFSET(EC13,CEILING(MOD(JY7+1,5.1),1),,,7)="CN")+(OFFSET(EC13,CEILING(MOD(JY7+1,5.1),1),,,7)="MA")+(OFFSET(EC13,CEILING(MOD(JY7+1,5.1),1),,,7)="CSS")+(OFFSET(EC13,CEILING(MOD(JY7+1,5.1),1),,,7)="CD")+(OFFSET(EC13,CEILING(MOD(JY7+1,5.1),1),,,7)="ECH"))=0,CEILING(MOD(JY7+1,5.1),1),
IF(SUMPRODUCT((OFFSET(EC13,CEILING(MOD(JY7+2,5.1),1),,,7)="CP")+(OFFSET(EC13,CEILING(MOD(JY7+2,5.1),1),,,7)="FOR")+(OFFSET(EC13,CEILING(MOD(JY7+2,5.1),1),,,7)="CN")+(OFFSET(EC13,CEILING(MOD(JY7+2,5.1),1),,,7)="MA")+(OFFSET(EC13,CEILING(MOD(JY7+2,5.1),1),,,7)="CSS")+(OFFSET(EC13,CEILING(MOD(JY7+2,5.1),1),,,7)="CD")+(OFFSET(EC13,CEILING(MOD(JY7+2,5.1),1),,,7)="ECH"))=0,CEILING(MOD(JY7+2,5.1),1),
IF(SUMPRODUCT((OFFSET(EC13,CEILING(MOD(JY7+3,5.1),1),,,7)="CP")+(OFFSET(EC13,CEILING(MOD(JY7+3,5.1),1),,,7)="FOR")+(OFFSET(EC13,CEILING(MOD(JY7+3,5.1),1),,,7)="CN")+(OFFSET(EC13,CEILING(MOD(JY7+3,5.1),1),,,7)="MA")+(OFFSET(EC13,CEILING(MOD(JY7+3,5.1),1),,,7)="CSS")+(OFFSET(EC13,CEILING(MOD(JY7+3,5.1),1),,,7)="CD")+(OFFSET(EC13,CEILING(MOD(JY7+3,5.1),1),,,7)="ECH"))=0,CEILING(MOD(JY7+3,5.1),1),
IF(SUMPRODUCT((OFFSET(EC13,CEILING(MOD(JY7+4,5.1),1),,,7)="CP")+(OFFSET(EC13,CEILING(MOD(JY7+4,5.1),1),,,7)="FOR")+(OFFSET(EC13,CEILING(MOD(JY7+4,5.1),1),,,7)="CN")+(OFFSET(EC13,CEILING(MOD(JY7+4,5.1),1),,,7)="MA")+(OFFSET(EC13,CEILING(MOD(JY7+4,5.1),1),,,7)="CSS")+(OFFSET(EC13,CEILING(MOD(JY7+4,5.1),1),,,7)="CD")+(OFFSET(EC13,CEILING(MOD(JY7+4,5.1),1),,,7)="ECH"))=0,CEILING(MOD(JY7+4,5.1),1),
IF(SUMPRODUCT((OFFSET(EC13,CEILING(MOD(JY7+5,5.1),1),,,7)="CP")+(OFFSET(EC13,CEILING(MOD(JY7+5,5.1),1),,,7)="FOR")+(OFFSET(EC13,CEILING(MOD(JY7+5,5.1),1),,,7)="CN")+(OFFSET(EC13,CEILING(MOD(JY7+5,5.1),1),,,7)="MA")+(OFFSET(EC13,CEILING(MOD(JY7+5,5.1),1),,,7)="CSS")+(OFFSET(EC13,CEILING(MOD(JY7+5,5.1),1),,,7)="CD")+(OFFSET(EC13,CEILING(MOD(JY7+5,5.1),1),,,7)="ECH"))=0,CEILING(MOD(JY7+5,5.1),1)))))))</f>
        <v>1</v>
      </c>
      <c r="KA7" s="23">
        <f t="array" aca="1" ref="KA7" ca="1">IF(WEEKDAY(KA3)&lt;&gt;2,JZ7,
IF(SUMPRODUCT((OFFSET(ED13,CEILING(MOD(JZ7+1,5.1),1),,,7)="CP")+(OFFSET(ED13,CEILING(MOD(JZ7+1,5.1),1),,,7)="FOR")+(OFFSET(ED13,CEILING(MOD(JZ7+1,5.1),1),,,7)="CN")+(OFFSET(ED13,CEILING(MOD(JZ7+1,5.1),1),,,7)="MA")+(OFFSET(ED13,CEILING(MOD(JZ7+1,5.1),1),,,7)="CSS")+(OFFSET(ED13,CEILING(MOD(JZ7+1,5.1),1),,,7)="CD")+(OFFSET(ED13,CEILING(MOD(JZ7+1,5.1),1),,,7)="ECH"))=0,CEILING(MOD(JZ7+1,5.1),1),
IF(SUMPRODUCT((OFFSET(ED13,CEILING(MOD(JZ7+2,5.1),1),,,7)="CP")+(OFFSET(ED13,CEILING(MOD(JZ7+2,5.1),1),,,7)="FOR")+(OFFSET(ED13,CEILING(MOD(JZ7+2,5.1),1),,,7)="CN")+(OFFSET(ED13,CEILING(MOD(JZ7+2,5.1),1),,,7)="MA")+(OFFSET(ED13,CEILING(MOD(JZ7+2,5.1),1),,,7)="CSS")+(OFFSET(ED13,CEILING(MOD(JZ7+2,5.1),1),,,7)="CD")+(OFFSET(ED13,CEILING(MOD(JZ7+2,5.1),1),,,7)="ECH"))=0,CEILING(MOD(JZ7+2,5.1),1),
IF(SUMPRODUCT((OFFSET(ED13,CEILING(MOD(JZ7+3,5.1),1),,,7)="CP")+(OFFSET(ED13,CEILING(MOD(JZ7+3,5.1),1),,,7)="FOR")+(OFFSET(ED13,CEILING(MOD(JZ7+3,5.1),1),,,7)="CN")+(OFFSET(ED13,CEILING(MOD(JZ7+3,5.1),1),,,7)="MA")+(OFFSET(ED13,CEILING(MOD(JZ7+3,5.1),1),,,7)="CSS")+(OFFSET(ED13,CEILING(MOD(JZ7+3,5.1),1),,,7)="CD")+(OFFSET(ED13,CEILING(MOD(JZ7+3,5.1),1),,,7)="ECH"))=0,CEILING(MOD(JZ7+3,5.1),1),
IF(SUMPRODUCT((OFFSET(ED13,CEILING(MOD(JZ7+4,5.1),1),,,7)="CP")+(OFFSET(ED13,CEILING(MOD(JZ7+4,5.1),1),,,7)="FOR")+(OFFSET(ED13,CEILING(MOD(JZ7+4,5.1),1),,,7)="CN")+(OFFSET(ED13,CEILING(MOD(JZ7+4,5.1),1),,,7)="MA")+(OFFSET(ED13,CEILING(MOD(JZ7+4,5.1),1),,,7)="CSS")+(OFFSET(ED13,CEILING(MOD(JZ7+4,5.1),1),,,7)="CD")+(OFFSET(ED13,CEILING(MOD(JZ7+4,5.1),1),,,7)="ECH"))=0,CEILING(MOD(JZ7+4,5.1),1),
IF(SUMPRODUCT((OFFSET(ED13,CEILING(MOD(JZ7+5,5.1),1),,,7)="CP")+(OFFSET(ED13,CEILING(MOD(JZ7+5,5.1),1),,,7)="FOR")+(OFFSET(ED13,CEILING(MOD(JZ7+5,5.1),1),,,7)="CN")+(OFFSET(ED13,CEILING(MOD(JZ7+5,5.1),1),,,7)="MA")+(OFFSET(ED13,CEILING(MOD(JZ7+5,5.1),1),,,7)="CSS")+(OFFSET(ED13,CEILING(MOD(JZ7+5,5.1),1),,,7)="CD")+(OFFSET(ED13,CEILING(MOD(JZ7+5,5.1),1),,,7)="ECH"))=0,CEILING(MOD(JZ7+5,5.1),1)))))))</f>
        <v>1</v>
      </c>
      <c r="KB7" s="23">
        <f t="array" aca="1" ref="KB7" ca="1">IF(WEEKDAY(KB3)&lt;&gt;2,KA7,
IF(SUMPRODUCT((OFFSET(EE13,CEILING(MOD(KA7+1,5.1),1),,,7)="CP")+(OFFSET(EE13,CEILING(MOD(KA7+1,5.1),1),,,7)="FOR")+(OFFSET(EE13,CEILING(MOD(KA7+1,5.1),1),,,7)="CN")+(OFFSET(EE13,CEILING(MOD(KA7+1,5.1),1),,,7)="MA")+(OFFSET(EE13,CEILING(MOD(KA7+1,5.1),1),,,7)="CSS")+(OFFSET(EE13,CEILING(MOD(KA7+1,5.1),1),,,7)="CD")+(OFFSET(EE13,CEILING(MOD(KA7+1,5.1),1),,,7)="ECH"))=0,CEILING(MOD(KA7+1,5.1),1),
IF(SUMPRODUCT((OFFSET(EE13,CEILING(MOD(KA7+2,5.1),1),,,7)="CP")+(OFFSET(EE13,CEILING(MOD(KA7+2,5.1),1),,,7)="FOR")+(OFFSET(EE13,CEILING(MOD(KA7+2,5.1),1),,,7)="CN")+(OFFSET(EE13,CEILING(MOD(KA7+2,5.1),1),,,7)="MA")+(OFFSET(EE13,CEILING(MOD(KA7+2,5.1),1),,,7)="CSS")+(OFFSET(EE13,CEILING(MOD(KA7+2,5.1),1),,,7)="CD")+(OFFSET(EE13,CEILING(MOD(KA7+2,5.1),1),,,7)="ECH"))=0,CEILING(MOD(KA7+2,5.1),1),
IF(SUMPRODUCT((OFFSET(EE13,CEILING(MOD(KA7+3,5.1),1),,,7)="CP")+(OFFSET(EE13,CEILING(MOD(KA7+3,5.1),1),,,7)="FOR")+(OFFSET(EE13,CEILING(MOD(KA7+3,5.1),1),,,7)="CN")+(OFFSET(EE13,CEILING(MOD(KA7+3,5.1),1),,,7)="MA")+(OFFSET(EE13,CEILING(MOD(KA7+3,5.1),1),,,7)="CSS")+(OFFSET(EE13,CEILING(MOD(KA7+3,5.1),1),,,7)="CD")+(OFFSET(EE13,CEILING(MOD(KA7+3,5.1),1),,,7)="ECH"))=0,CEILING(MOD(KA7+3,5.1),1),
IF(SUMPRODUCT((OFFSET(EE13,CEILING(MOD(KA7+4,5.1),1),,,7)="CP")+(OFFSET(EE13,CEILING(MOD(KA7+4,5.1),1),,,7)="FOR")+(OFFSET(EE13,CEILING(MOD(KA7+4,5.1),1),,,7)="CN")+(OFFSET(EE13,CEILING(MOD(KA7+4,5.1),1),,,7)="MA")+(OFFSET(EE13,CEILING(MOD(KA7+4,5.1),1),,,7)="CSS")+(OFFSET(EE13,CEILING(MOD(KA7+4,5.1),1),,,7)="CD")+(OFFSET(EE13,CEILING(MOD(KA7+4,5.1),1),,,7)="ECH"))=0,CEILING(MOD(KA7+4,5.1),1),
IF(SUMPRODUCT((OFFSET(EE13,CEILING(MOD(KA7+5,5.1),1),,,7)="CP")+(OFFSET(EE13,CEILING(MOD(KA7+5,5.1),1),,,7)="FOR")+(OFFSET(EE13,CEILING(MOD(KA7+5,5.1),1),,,7)="CN")+(OFFSET(EE13,CEILING(MOD(KA7+5,5.1),1),,,7)="MA")+(OFFSET(EE13,CEILING(MOD(KA7+5,5.1),1),,,7)="CSS")+(OFFSET(EE13,CEILING(MOD(KA7+5,5.1),1),,,7)="CD")+(OFFSET(EE13,CEILING(MOD(KA7+5,5.1),1),,,7)="ECH"))=0,CEILING(MOD(KA7+5,5.1),1)))))))</f>
        <v>1</v>
      </c>
      <c r="KC7" s="23">
        <f t="array" aca="1" ref="KC7" ca="1">IF(WEEKDAY(KC3)&lt;&gt;2,KB7,
IF(SUMPRODUCT((OFFSET(EF13,CEILING(MOD(KB7+1,5.1),1),,,7)="CP")+(OFFSET(EF13,CEILING(MOD(KB7+1,5.1),1),,,7)="FOR")+(OFFSET(EF13,CEILING(MOD(KB7+1,5.1),1),,,7)="CN")+(OFFSET(EF13,CEILING(MOD(KB7+1,5.1),1),,,7)="MA")+(OFFSET(EF13,CEILING(MOD(KB7+1,5.1),1),,,7)="CSS")+(OFFSET(EF13,CEILING(MOD(KB7+1,5.1),1),,,7)="CD")+(OFFSET(EF13,CEILING(MOD(KB7+1,5.1),1),,,7)="ECH"))=0,CEILING(MOD(KB7+1,5.1),1),
IF(SUMPRODUCT((OFFSET(EF13,CEILING(MOD(KB7+2,5.1),1),,,7)="CP")+(OFFSET(EF13,CEILING(MOD(KB7+2,5.1),1),,,7)="FOR")+(OFFSET(EF13,CEILING(MOD(KB7+2,5.1),1),,,7)="CN")+(OFFSET(EF13,CEILING(MOD(KB7+2,5.1),1),,,7)="MA")+(OFFSET(EF13,CEILING(MOD(KB7+2,5.1),1),,,7)="CSS")+(OFFSET(EF13,CEILING(MOD(KB7+2,5.1),1),,,7)="CD")+(OFFSET(EF13,CEILING(MOD(KB7+2,5.1),1),,,7)="ECH"))=0,CEILING(MOD(KB7+2,5.1),1),
IF(SUMPRODUCT((OFFSET(EF13,CEILING(MOD(KB7+3,5.1),1),,,7)="CP")+(OFFSET(EF13,CEILING(MOD(KB7+3,5.1),1),,,7)="FOR")+(OFFSET(EF13,CEILING(MOD(KB7+3,5.1),1),,,7)="CN")+(OFFSET(EF13,CEILING(MOD(KB7+3,5.1),1),,,7)="MA")+(OFFSET(EF13,CEILING(MOD(KB7+3,5.1),1),,,7)="CSS")+(OFFSET(EF13,CEILING(MOD(KB7+3,5.1),1),,,7)="CD")+(OFFSET(EF13,CEILING(MOD(KB7+3,5.1),1),,,7)="ECH"))=0,CEILING(MOD(KB7+3,5.1),1),
IF(SUMPRODUCT((OFFSET(EF13,CEILING(MOD(KB7+4,5.1),1),,,7)="CP")+(OFFSET(EF13,CEILING(MOD(KB7+4,5.1),1),,,7)="FOR")+(OFFSET(EF13,CEILING(MOD(KB7+4,5.1),1),,,7)="CN")+(OFFSET(EF13,CEILING(MOD(KB7+4,5.1),1),,,7)="MA")+(OFFSET(EF13,CEILING(MOD(KB7+4,5.1),1),,,7)="CSS")+(OFFSET(EF13,CEILING(MOD(KB7+4,5.1),1),,,7)="CD")+(OFFSET(EF13,CEILING(MOD(KB7+4,5.1),1),,,7)="ECH"))=0,CEILING(MOD(KB7+4,5.1),1),
IF(SUMPRODUCT((OFFSET(EF13,CEILING(MOD(KB7+5,5.1),1),,,7)="CP")+(OFFSET(EF13,CEILING(MOD(KB7+5,5.1),1),,,7)="FOR")+(OFFSET(EF13,CEILING(MOD(KB7+5,5.1),1),,,7)="CN")+(OFFSET(EF13,CEILING(MOD(KB7+5,5.1),1),,,7)="MA")+(OFFSET(EF13,CEILING(MOD(KB7+5,5.1),1),,,7)="CSS")+(OFFSET(EF13,CEILING(MOD(KB7+5,5.1),1),,,7)="CD")+(OFFSET(EF13,CEILING(MOD(KB7+5,5.1),1),,,7)="ECH"))=0,CEILING(MOD(KB7+5,5.1),1)))))))</f>
        <v>2</v>
      </c>
      <c r="KD7" s="23">
        <f t="array" aca="1" ref="KD7" ca="1">IF(WEEKDAY(KD3)&lt;&gt;2,KC7,
IF(SUMPRODUCT((OFFSET(EG13,CEILING(MOD(KC7+1,5.1),1),,,7)="CP")+(OFFSET(EG13,CEILING(MOD(KC7+1,5.1),1),,,7)="FOR")+(OFFSET(EG13,CEILING(MOD(KC7+1,5.1),1),,,7)="CN")+(OFFSET(EG13,CEILING(MOD(KC7+1,5.1),1),,,7)="MA")+(OFFSET(EG13,CEILING(MOD(KC7+1,5.1),1),,,7)="CSS")+(OFFSET(EG13,CEILING(MOD(KC7+1,5.1),1),,,7)="CD")+(OFFSET(EG13,CEILING(MOD(KC7+1,5.1),1),,,7)="ECH"))=0,CEILING(MOD(KC7+1,5.1),1),
IF(SUMPRODUCT((OFFSET(EG13,CEILING(MOD(KC7+2,5.1),1),,,7)="CP")+(OFFSET(EG13,CEILING(MOD(KC7+2,5.1),1),,,7)="FOR")+(OFFSET(EG13,CEILING(MOD(KC7+2,5.1),1),,,7)="CN")+(OFFSET(EG13,CEILING(MOD(KC7+2,5.1),1),,,7)="MA")+(OFFSET(EG13,CEILING(MOD(KC7+2,5.1),1),,,7)="CSS")+(OFFSET(EG13,CEILING(MOD(KC7+2,5.1),1),,,7)="CD")+(OFFSET(EG13,CEILING(MOD(KC7+2,5.1),1),,,7)="ECH"))=0,CEILING(MOD(KC7+2,5.1),1),
IF(SUMPRODUCT((OFFSET(EG13,CEILING(MOD(KC7+3,5.1),1),,,7)="CP")+(OFFSET(EG13,CEILING(MOD(KC7+3,5.1),1),,,7)="FOR")+(OFFSET(EG13,CEILING(MOD(KC7+3,5.1),1),,,7)="CN")+(OFFSET(EG13,CEILING(MOD(KC7+3,5.1),1),,,7)="MA")+(OFFSET(EG13,CEILING(MOD(KC7+3,5.1),1),,,7)="CSS")+(OFFSET(EG13,CEILING(MOD(KC7+3,5.1),1),,,7)="CD")+(OFFSET(EG13,CEILING(MOD(KC7+3,5.1),1),,,7)="ECH"))=0,CEILING(MOD(KC7+3,5.1),1),
IF(SUMPRODUCT((OFFSET(EG13,CEILING(MOD(KC7+4,5.1),1),,,7)="CP")+(OFFSET(EG13,CEILING(MOD(KC7+4,5.1),1),,,7)="FOR")+(OFFSET(EG13,CEILING(MOD(KC7+4,5.1),1),,,7)="CN")+(OFFSET(EG13,CEILING(MOD(KC7+4,5.1),1),,,7)="MA")+(OFFSET(EG13,CEILING(MOD(KC7+4,5.1),1),,,7)="CSS")+(OFFSET(EG13,CEILING(MOD(KC7+4,5.1),1),,,7)="CD")+(OFFSET(EG13,CEILING(MOD(KC7+4,5.1),1),,,7)="ECH"))=0,CEILING(MOD(KC7+4,5.1),1),
IF(SUMPRODUCT((OFFSET(EG13,CEILING(MOD(KC7+5,5.1),1),,,7)="CP")+(OFFSET(EG13,CEILING(MOD(KC7+5,5.1),1),,,7)="FOR")+(OFFSET(EG13,CEILING(MOD(KC7+5,5.1),1),,,7)="CN")+(OFFSET(EG13,CEILING(MOD(KC7+5,5.1),1),,,7)="MA")+(OFFSET(EG13,CEILING(MOD(KC7+5,5.1),1),,,7)="CSS")+(OFFSET(EG13,CEILING(MOD(KC7+5,5.1),1),,,7)="CD")+(OFFSET(EG13,CEILING(MOD(KC7+5,5.1),1),,,7)="ECH"))=0,CEILING(MOD(KC7+5,5.1),1)))))))</f>
        <v>2</v>
      </c>
      <c r="KE7" s="23">
        <f t="array" aca="1" ref="KE7" ca="1">IF(WEEKDAY(KE3)&lt;&gt;2,KD7,
IF(SUMPRODUCT((OFFSET(EH13,CEILING(MOD(KD7+1,5.1),1),,,7)="CP")+(OFFSET(EH13,CEILING(MOD(KD7+1,5.1),1),,,7)="FOR")+(OFFSET(EH13,CEILING(MOD(KD7+1,5.1),1),,,7)="CN")+(OFFSET(EH13,CEILING(MOD(KD7+1,5.1),1),,,7)="MA")+(OFFSET(EH13,CEILING(MOD(KD7+1,5.1),1),,,7)="CSS")+(OFFSET(EH13,CEILING(MOD(KD7+1,5.1),1),,,7)="CD")+(OFFSET(EH13,CEILING(MOD(KD7+1,5.1),1),,,7)="ECH"))=0,CEILING(MOD(KD7+1,5.1),1),
IF(SUMPRODUCT((OFFSET(EH13,CEILING(MOD(KD7+2,5.1),1),,,7)="CP")+(OFFSET(EH13,CEILING(MOD(KD7+2,5.1),1),,,7)="FOR")+(OFFSET(EH13,CEILING(MOD(KD7+2,5.1),1),,,7)="CN")+(OFFSET(EH13,CEILING(MOD(KD7+2,5.1),1),,,7)="MA")+(OFFSET(EH13,CEILING(MOD(KD7+2,5.1),1),,,7)="CSS")+(OFFSET(EH13,CEILING(MOD(KD7+2,5.1),1),,,7)="CD")+(OFFSET(EH13,CEILING(MOD(KD7+2,5.1),1),,,7)="ECH"))=0,CEILING(MOD(KD7+2,5.1),1),
IF(SUMPRODUCT((OFFSET(EH13,CEILING(MOD(KD7+3,5.1),1),,,7)="CP")+(OFFSET(EH13,CEILING(MOD(KD7+3,5.1),1),,,7)="FOR")+(OFFSET(EH13,CEILING(MOD(KD7+3,5.1),1),,,7)="CN")+(OFFSET(EH13,CEILING(MOD(KD7+3,5.1),1),,,7)="MA")+(OFFSET(EH13,CEILING(MOD(KD7+3,5.1),1),,,7)="CSS")+(OFFSET(EH13,CEILING(MOD(KD7+3,5.1),1),,,7)="CD")+(OFFSET(EH13,CEILING(MOD(KD7+3,5.1),1),,,7)="ECH"))=0,CEILING(MOD(KD7+3,5.1),1),
IF(SUMPRODUCT((OFFSET(EH13,CEILING(MOD(KD7+4,5.1),1),,,7)="CP")+(OFFSET(EH13,CEILING(MOD(KD7+4,5.1),1),,,7)="FOR")+(OFFSET(EH13,CEILING(MOD(KD7+4,5.1),1),,,7)="CN")+(OFFSET(EH13,CEILING(MOD(KD7+4,5.1),1),,,7)="MA")+(OFFSET(EH13,CEILING(MOD(KD7+4,5.1),1),,,7)="CSS")+(OFFSET(EH13,CEILING(MOD(KD7+4,5.1),1),,,7)="CD")+(OFFSET(EH13,CEILING(MOD(KD7+4,5.1),1),,,7)="ECH"))=0,CEILING(MOD(KD7+4,5.1),1),
IF(SUMPRODUCT((OFFSET(EH13,CEILING(MOD(KD7+5,5.1),1),,,7)="CP")+(OFFSET(EH13,CEILING(MOD(KD7+5,5.1),1),,,7)="FOR")+(OFFSET(EH13,CEILING(MOD(KD7+5,5.1),1),,,7)="CN")+(OFFSET(EH13,CEILING(MOD(KD7+5,5.1),1),,,7)="MA")+(OFFSET(EH13,CEILING(MOD(KD7+5,5.1),1),,,7)="CSS")+(OFFSET(EH13,CEILING(MOD(KD7+5,5.1),1),,,7)="CD")+(OFFSET(EH13,CEILING(MOD(KD7+5,5.1),1),,,7)="ECH"))=0,CEILING(MOD(KD7+5,5.1),1)))))))</f>
        <v>2</v>
      </c>
      <c r="KF7" s="23">
        <f t="array" aca="1" ref="KF7" ca="1">IF(WEEKDAY(KF3)&lt;&gt;2,KE7,
IF(SUMPRODUCT((OFFSET(EI13,CEILING(MOD(KE7+1,5.1),1),,,7)="CP")+(OFFSET(EI13,CEILING(MOD(KE7+1,5.1),1),,,7)="FOR")+(OFFSET(EI13,CEILING(MOD(KE7+1,5.1),1),,,7)="CN")+(OFFSET(EI13,CEILING(MOD(KE7+1,5.1),1),,,7)="MA")+(OFFSET(EI13,CEILING(MOD(KE7+1,5.1),1),,,7)="CSS")+(OFFSET(EI13,CEILING(MOD(KE7+1,5.1),1),,,7)="CD")+(OFFSET(EI13,CEILING(MOD(KE7+1,5.1),1),,,7)="ECH"))=0,CEILING(MOD(KE7+1,5.1),1),
IF(SUMPRODUCT((OFFSET(EI13,CEILING(MOD(KE7+2,5.1),1),,,7)="CP")+(OFFSET(EI13,CEILING(MOD(KE7+2,5.1),1),,,7)="FOR")+(OFFSET(EI13,CEILING(MOD(KE7+2,5.1),1),,,7)="CN")+(OFFSET(EI13,CEILING(MOD(KE7+2,5.1),1),,,7)="MA")+(OFFSET(EI13,CEILING(MOD(KE7+2,5.1),1),,,7)="CSS")+(OFFSET(EI13,CEILING(MOD(KE7+2,5.1),1),,,7)="CD")+(OFFSET(EI13,CEILING(MOD(KE7+2,5.1),1),,,7)="ECH"))=0,CEILING(MOD(KE7+2,5.1),1),
IF(SUMPRODUCT((OFFSET(EI13,CEILING(MOD(KE7+3,5.1),1),,,7)="CP")+(OFFSET(EI13,CEILING(MOD(KE7+3,5.1),1),,,7)="FOR")+(OFFSET(EI13,CEILING(MOD(KE7+3,5.1),1),,,7)="CN")+(OFFSET(EI13,CEILING(MOD(KE7+3,5.1),1),,,7)="MA")+(OFFSET(EI13,CEILING(MOD(KE7+3,5.1),1),,,7)="CSS")+(OFFSET(EI13,CEILING(MOD(KE7+3,5.1),1),,,7)="CD")+(OFFSET(EI13,CEILING(MOD(KE7+3,5.1),1),,,7)="ECH"))=0,CEILING(MOD(KE7+3,5.1),1),
IF(SUMPRODUCT((OFFSET(EI13,CEILING(MOD(KE7+4,5.1),1),,,7)="CP")+(OFFSET(EI13,CEILING(MOD(KE7+4,5.1),1),,,7)="FOR")+(OFFSET(EI13,CEILING(MOD(KE7+4,5.1),1),,,7)="CN")+(OFFSET(EI13,CEILING(MOD(KE7+4,5.1),1),,,7)="MA")+(OFFSET(EI13,CEILING(MOD(KE7+4,5.1),1),,,7)="CSS")+(OFFSET(EI13,CEILING(MOD(KE7+4,5.1),1),,,7)="CD")+(OFFSET(EI13,CEILING(MOD(KE7+4,5.1),1),,,7)="ECH"))=0,CEILING(MOD(KE7+4,5.1),1),
IF(SUMPRODUCT((OFFSET(EI13,CEILING(MOD(KE7+5,5.1),1),,,7)="CP")+(OFFSET(EI13,CEILING(MOD(KE7+5,5.1),1),,,7)="FOR")+(OFFSET(EI13,CEILING(MOD(KE7+5,5.1),1),,,7)="CN")+(OFFSET(EI13,CEILING(MOD(KE7+5,5.1),1),,,7)="MA")+(OFFSET(EI13,CEILING(MOD(KE7+5,5.1),1),,,7)="CSS")+(OFFSET(EI13,CEILING(MOD(KE7+5,5.1),1),,,7)="CD")+(OFFSET(EI13,CEILING(MOD(KE7+5,5.1),1),,,7)="ECH"))=0,CEILING(MOD(KE7+5,5.1),1)))))))</f>
        <v>2</v>
      </c>
      <c r="KG7" s="23">
        <f t="array" aca="1" ref="KG7" ca="1">IF(WEEKDAY(KG3)&lt;&gt;2,KF7,
IF(SUMPRODUCT((OFFSET(EJ13,CEILING(MOD(KF7+1,5.1),1),,,7)="CP")+(OFFSET(EJ13,CEILING(MOD(KF7+1,5.1),1),,,7)="FOR")+(OFFSET(EJ13,CEILING(MOD(KF7+1,5.1),1),,,7)="CN")+(OFFSET(EJ13,CEILING(MOD(KF7+1,5.1),1),,,7)="MA")+(OFFSET(EJ13,CEILING(MOD(KF7+1,5.1),1),,,7)="CSS")+(OFFSET(EJ13,CEILING(MOD(KF7+1,5.1),1),,,7)="CD")+(OFFSET(EJ13,CEILING(MOD(KF7+1,5.1),1),,,7)="ECH"))=0,CEILING(MOD(KF7+1,5.1),1),
IF(SUMPRODUCT((OFFSET(EJ13,CEILING(MOD(KF7+2,5.1),1),,,7)="CP")+(OFFSET(EJ13,CEILING(MOD(KF7+2,5.1),1),,,7)="FOR")+(OFFSET(EJ13,CEILING(MOD(KF7+2,5.1),1),,,7)="CN")+(OFFSET(EJ13,CEILING(MOD(KF7+2,5.1),1),,,7)="MA")+(OFFSET(EJ13,CEILING(MOD(KF7+2,5.1),1),,,7)="CSS")+(OFFSET(EJ13,CEILING(MOD(KF7+2,5.1),1),,,7)="CD")+(OFFSET(EJ13,CEILING(MOD(KF7+2,5.1),1),,,7)="ECH"))=0,CEILING(MOD(KF7+2,5.1),1),
IF(SUMPRODUCT((OFFSET(EJ13,CEILING(MOD(KF7+3,5.1),1),,,7)="CP")+(OFFSET(EJ13,CEILING(MOD(KF7+3,5.1),1),,,7)="FOR")+(OFFSET(EJ13,CEILING(MOD(KF7+3,5.1),1),,,7)="CN")+(OFFSET(EJ13,CEILING(MOD(KF7+3,5.1),1),,,7)="MA")+(OFFSET(EJ13,CEILING(MOD(KF7+3,5.1),1),,,7)="CSS")+(OFFSET(EJ13,CEILING(MOD(KF7+3,5.1),1),,,7)="CD")+(OFFSET(EJ13,CEILING(MOD(KF7+3,5.1),1),,,7)="ECH"))=0,CEILING(MOD(KF7+3,5.1),1),
IF(SUMPRODUCT((OFFSET(EJ13,CEILING(MOD(KF7+4,5.1),1),,,7)="CP")+(OFFSET(EJ13,CEILING(MOD(KF7+4,5.1),1),,,7)="FOR")+(OFFSET(EJ13,CEILING(MOD(KF7+4,5.1),1),,,7)="CN")+(OFFSET(EJ13,CEILING(MOD(KF7+4,5.1),1),,,7)="MA")+(OFFSET(EJ13,CEILING(MOD(KF7+4,5.1),1),,,7)="CSS")+(OFFSET(EJ13,CEILING(MOD(KF7+4,5.1),1),,,7)="CD")+(OFFSET(EJ13,CEILING(MOD(KF7+4,5.1),1),,,7)="ECH"))=0,CEILING(MOD(KF7+4,5.1),1),
IF(SUMPRODUCT((OFFSET(EJ13,CEILING(MOD(KF7+5,5.1),1),,,7)="CP")+(OFFSET(EJ13,CEILING(MOD(KF7+5,5.1),1),,,7)="FOR")+(OFFSET(EJ13,CEILING(MOD(KF7+5,5.1),1),,,7)="CN")+(OFFSET(EJ13,CEILING(MOD(KF7+5,5.1),1),,,7)="MA")+(OFFSET(EJ13,CEILING(MOD(KF7+5,5.1),1),,,7)="CSS")+(OFFSET(EJ13,CEILING(MOD(KF7+5,5.1),1),,,7)="CD")+(OFFSET(EJ13,CEILING(MOD(KF7+5,5.1),1),,,7)="ECH"))=0,CEILING(MOD(KF7+5,5.1),1)))))))</f>
        <v>2</v>
      </c>
      <c r="KH7" s="23">
        <f t="array" aca="1" ref="KH7" ca="1">IF(WEEKDAY(KH3)&lt;&gt;2,KG7,
IF(SUMPRODUCT((OFFSET(EK13,CEILING(MOD(KG7+1,5.1),1),,,7)="CP")+(OFFSET(EK13,CEILING(MOD(KG7+1,5.1),1),,,7)="FOR")+(OFFSET(EK13,CEILING(MOD(KG7+1,5.1),1),,,7)="CN")+(OFFSET(EK13,CEILING(MOD(KG7+1,5.1),1),,,7)="MA")+(OFFSET(EK13,CEILING(MOD(KG7+1,5.1),1),,,7)="CSS")+(OFFSET(EK13,CEILING(MOD(KG7+1,5.1),1),,,7)="CD")+(OFFSET(EK13,CEILING(MOD(KG7+1,5.1),1),,,7)="ECH"))=0,CEILING(MOD(KG7+1,5.1),1),
IF(SUMPRODUCT((OFFSET(EK13,CEILING(MOD(KG7+2,5.1),1),,,7)="CP")+(OFFSET(EK13,CEILING(MOD(KG7+2,5.1),1),,,7)="FOR")+(OFFSET(EK13,CEILING(MOD(KG7+2,5.1),1),,,7)="CN")+(OFFSET(EK13,CEILING(MOD(KG7+2,5.1),1),,,7)="MA")+(OFFSET(EK13,CEILING(MOD(KG7+2,5.1),1),,,7)="CSS")+(OFFSET(EK13,CEILING(MOD(KG7+2,5.1),1),,,7)="CD")+(OFFSET(EK13,CEILING(MOD(KG7+2,5.1),1),,,7)="ECH"))=0,CEILING(MOD(KG7+2,5.1),1),
IF(SUMPRODUCT((OFFSET(EK13,CEILING(MOD(KG7+3,5.1),1),,,7)="CP")+(OFFSET(EK13,CEILING(MOD(KG7+3,5.1),1),,,7)="FOR")+(OFFSET(EK13,CEILING(MOD(KG7+3,5.1),1),,,7)="CN")+(OFFSET(EK13,CEILING(MOD(KG7+3,5.1),1),,,7)="MA")+(OFFSET(EK13,CEILING(MOD(KG7+3,5.1),1),,,7)="CSS")+(OFFSET(EK13,CEILING(MOD(KG7+3,5.1),1),,,7)="CD")+(OFFSET(EK13,CEILING(MOD(KG7+3,5.1),1),,,7)="ECH"))=0,CEILING(MOD(KG7+3,5.1),1),
IF(SUMPRODUCT((OFFSET(EK13,CEILING(MOD(KG7+4,5.1),1),,,7)="CP")+(OFFSET(EK13,CEILING(MOD(KG7+4,5.1),1),,,7)="FOR")+(OFFSET(EK13,CEILING(MOD(KG7+4,5.1),1),,,7)="CN")+(OFFSET(EK13,CEILING(MOD(KG7+4,5.1),1),,,7)="MA")+(OFFSET(EK13,CEILING(MOD(KG7+4,5.1),1),,,7)="CSS")+(OFFSET(EK13,CEILING(MOD(KG7+4,5.1),1),,,7)="CD")+(OFFSET(EK13,CEILING(MOD(KG7+4,5.1),1),,,7)="ECH"))=0,CEILING(MOD(KG7+4,5.1),1),
IF(SUMPRODUCT((OFFSET(EK13,CEILING(MOD(KG7+5,5.1),1),,,7)="CP")+(OFFSET(EK13,CEILING(MOD(KG7+5,5.1),1),,,7)="FOR")+(OFFSET(EK13,CEILING(MOD(KG7+5,5.1),1),,,7)="CN")+(OFFSET(EK13,CEILING(MOD(KG7+5,5.1),1),,,7)="MA")+(OFFSET(EK13,CEILING(MOD(KG7+5,5.1),1),,,7)="CSS")+(OFFSET(EK13,CEILING(MOD(KG7+5,5.1),1),,,7)="CD")+(OFFSET(EK13,CEILING(MOD(KG7+5,5.1),1),,,7)="ECH"))=0,CEILING(MOD(KG7+5,5.1),1)))))))</f>
        <v>2</v>
      </c>
      <c r="KI7" s="23">
        <f t="array" aca="1" ref="KI7" ca="1">IF(WEEKDAY(KI3)&lt;&gt;2,KH7,
IF(SUMPRODUCT((OFFSET(EL13,CEILING(MOD(KH7+1,5.1),1),,,7)="CP")+(OFFSET(EL13,CEILING(MOD(KH7+1,5.1),1),,,7)="FOR")+(OFFSET(EL13,CEILING(MOD(KH7+1,5.1),1),,,7)="CN")+(OFFSET(EL13,CEILING(MOD(KH7+1,5.1),1),,,7)="MA")+(OFFSET(EL13,CEILING(MOD(KH7+1,5.1),1),,,7)="CSS")+(OFFSET(EL13,CEILING(MOD(KH7+1,5.1),1),,,7)="CD")+(OFFSET(EL13,CEILING(MOD(KH7+1,5.1),1),,,7)="ECH"))=0,CEILING(MOD(KH7+1,5.1),1),
IF(SUMPRODUCT((OFFSET(EL13,CEILING(MOD(KH7+2,5.1),1),,,7)="CP")+(OFFSET(EL13,CEILING(MOD(KH7+2,5.1),1),,,7)="FOR")+(OFFSET(EL13,CEILING(MOD(KH7+2,5.1),1),,,7)="CN")+(OFFSET(EL13,CEILING(MOD(KH7+2,5.1),1),,,7)="MA")+(OFFSET(EL13,CEILING(MOD(KH7+2,5.1),1),,,7)="CSS")+(OFFSET(EL13,CEILING(MOD(KH7+2,5.1),1),,,7)="CD")+(OFFSET(EL13,CEILING(MOD(KH7+2,5.1),1),,,7)="ECH"))=0,CEILING(MOD(KH7+2,5.1),1),
IF(SUMPRODUCT((OFFSET(EL13,CEILING(MOD(KH7+3,5.1),1),,,7)="CP")+(OFFSET(EL13,CEILING(MOD(KH7+3,5.1),1),,,7)="FOR")+(OFFSET(EL13,CEILING(MOD(KH7+3,5.1),1),,,7)="CN")+(OFFSET(EL13,CEILING(MOD(KH7+3,5.1),1),,,7)="MA")+(OFFSET(EL13,CEILING(MOD(KH7+3,5.1),1),,,7)="CSS")+(OFFSET(EL13,CEILING(MOD(KH7+3,5.1),1),,,7)="CD")+(OFFSET(EL13,CEILING(MOD(KH7+3,5.1),1),,,7)="ECH"))=0,CEILING(MOD(KH7+3,5.1),1),
IF(SUMPRODUCT((OFFSET(EL13,CEILING(MOD(KH7+4,5.1),1),,,7)="CP")+(OFFSET(EL13,CEILING(MOD(KH7+4,5.1),1),,,7)="FOR")+(OFFSET(EL13,CEILING(MOD(KH7+4,5.1),1),,,7)="CN")+(OFFSET(EL13,CEILING(MOD(KH7+4,5.1),1),,,7)="MA")+(OFFSET(EL13,CEILING(MOD(KH7+4,5.1),1),,,7)="CSS")+(OFFSET(EL13,CEILING(MOD(KH7+4,5.1),1),,,7)="CD")+(OFFSET(EL13,CEILING(MOD(KH7+4,5.1),1),,,7)="ECH"))=0,CEILING(MOD(KH7+4,5.1),1),
IF(SUMPRODUCT((OFFSET(EL13,CEILING(MOD(KH7+5,5.1),1),,,7)="CP")+(OFFSET(EL13,CEILING(MOD(KH7+5,5.1),1),,,7)="FOR")+(OFFSET(EL13,CEILING(MOD(KH7+5,5.1),1),,,7)="CN")+(OFFSET(EL13,CEILING(MOD(KH7+5,5.1),1),,,7)="MA")+(OFFSET(EL13,CEILING(MOD(KH7+5,5.1),1),,,7)="CSS")+(OFFSET(EL13,CEILING(MOD(KH7+5,5.1),1),,,7)="CD")+(OFFSET(EL13,CEILING(MOD(KH7+5,5.1),1),,,7)="ECH"))=0,CEILING(MOD(KH7+5,5.1),1)))))))</f>
        <v>2</v>
      </c>
      <c r="KJ7" s="23">
        <f t="array" aca="1" ref="KJ7" ca="1">IF(WEEKDAY(KJ3)&lt;&gt;2,KI7,
IF(SUMPRODUCT((OFFSET(EM13,CEILING(MOD(KI7+1,5.1),1),,,7)="CP")+(OFFSET(EM13,CEILING(MOD(KI7+1,5.1),1),,,7)="FOR")+(OFFSET(EM13,CEILING(MOD(KI7+1,5.1),1),,,7)="CN")+(OFFSET(EM13,CEILING(MOD(KI7+1,5.1),1),,,7)="MA")+(OFFSET(EM13,CEILING(MOD(KI7+1,5.1),1),,,7)="CSS")+(OFFSET(EM13,CEILING(MOD(KI7+1,5.1),1),,,7)="CD")+(OFFSET(EM13,CEILING(MOD(KI7+1,5.1),1),,,7)="ECH"))=0,CEILING(MOD(KI7+1,5.1),1),
IF(SUMPRODUCT((OFFSET(EM13,CEILING(MOD(KI7+2,5.1),1),,,7)="CP")+(OFFSET(EM13,CEILING(MOD(KI7+2,5.1),1),,,7)="FOR")+(OFFSET(EM13,CEILING(MOD(KI7+2,5.1),1),,,7)="CN")+(OFFSET(EM13,CEILING(MOD(KI7+2,5.1),1),,,7)="MA")+(OFFSET(EM13,CEILING(MOD(KI7+2,5.1),1),,,7)="CSS")+(OFFSET(EM13,CEILING(MOD(KI7+2,5.1),1),,,7)="CD")+(OFFSET(EM13,CEILING(MOD(KI7+2,5.1),1),,,7)="ECH"))=0,CEILING(MOD(KI7+2,5.1),1),
IF(SUMPRODUCT((OFFSET(EM13,CEILING(MOD(KI7+3,5.1),1),,,7)="CP")+(OFFSET(EM13,CEILING(MOD(KI7+3,5.1),1),,,7)="FOR")+(OFFSET(EM13,CEILING(MOD(KI7+3,5.1),1),,,7)="CN")+(OFFSET(EM13,CEILING(MOD(KI7+3,5.1),1),,,7)="MA")+(OFFSET(EM13,CEILING(MOD(KI7+3,5.1),1),,,7)="CSS")+(OFFSET(EM13,CEILING(MOD(KI7+3,5.1),1),,,7)="CD")+(OFFSET(EM13,CEILING(MOD(KI7+3,5.1),1),,,7)="ECH"))=0,CEILING(MOD(KI7+3,5.1),1),
IF(SUMPRODUCT((OFFSET(EM13,CEILING(MOD(KI7+4,5.1),1),,,7)="CP")+(OFFSET(EM13,CEILING(MOD(KI7+4,5.1),1),,,7)="FOR")+(OFFSET(EM13,CEILING(MOD(KI7+4,5.1),1),,,7)="CN")+(OFFSET(EM13,CEILING(MOD(KI7+4,5.1),1),,,7)="MA")+(OFFSET(EM13,CEILING(MOD(KI7+4,5.1),1),,,7)="CSS")+(OFFSET(EM13,CEILING(MOD(KI7+4,5.1),1),,,7)="CD")+(OFFSET(EM13,CEILING(MOD(KI7+4,5.1),1),,,7)="ECH"))=0,CEILING(MOD(KI7+4,5.1),1),
IF(SUMPRODUCT((OFFSET(EM13,CEILING(MOD(KI7+5,5.1),1),,,7)="CP")+(OFFSET(EM13,CEILING(MOD(KI7+5,5.1),1),,,7)="FOR")+(OFFSET(EM13,CEILING(MOD(KI7+5,5.1),1),,,7)="CN")+(OFFSET(EM13,CEILING(MOD(KI7+5,5.1),1),,,7)="MA")+(OFFSET(EM13,CEILING(MOD(KI7+5,5.1),1),,,7)="CSS")+(OFFSET(EM13,CEILING(MOD(KI7+5,5.1),1),,,7)="CD")+(OFFSET(EM13,CEILING(MOD(KI7+5,5.1),1),,,7)="ECH"))=0,CEILING(MOD(KI7+5,5.1),1)))))))</f>
        <v>3</v>
      </c>
      <c r="KK7" s="23">
        <f t="array" aca="1" ref="KK7" ca="1">IF(WEEKDAY(KK3)&lt;&gt;2,KJ7,
IF(SUMPRODUCT((OFFSET(EN13,CEILING(MOD(KJ7+1,5.1),1),,,7)="CP")+(OFFSET(EN13,CEILING(MOD(KJ7+1,5.1),1),,,7)="FOR")+(OFFSET(EN13,CEILING(MOD(KJ7+1,5.1),1),,,7)="CN")+(OFFSET(EN13,CEILING(MOD(KJ7+1,5.1),1),,,7)="MA")+(OFFSET(EN13,CEILING(MOD(KJ7+1,5.1),1),,,7)="CSS")+(OFFSET(EN13,CEILING(MOD(KJ7+1,5.1),1),,,7)="CD")+(OFFSET(EN13,CEILING(MOD(KJ7+1,5.1),1),,,7)="ECH"))=0,CEILING(MOD(KJ7+1,5.1),1),
IF(SUMPRODUCT((OFFSET(EN13,CEILING(MOD(KJ7+2,5.1),1),,,7)="CP")+(OFFSET(EN13,CEILING(MOD(KJ7+2,5.1),1),,,7)="FOR")+(OFFSET(EN13,CEILING(MOD(KJ7+2,5.1),1),,,7)="CN")+(OFFSET(EN13,CEILING(MOD(KJ7+2,5.1),1),,,7)="MA")+(OFFSET(EN13,CEILING(MOD(KJ7+2,5.1),1),,,7)="CSS")+(OFFSET(EN13,CEILING(MOD(KJ7+2,5.1),1),,,7)="CD")+(OFFSET(EN13,CEILING(MOD(KJ7+2,5.1),1),,,7)="ECH"))=0,CEILING(MOD(KJ7+2,5.1),1),
IF(SUMPRODUCT((OFFSET(EN13,CEILING(MOD(KJ7+3,5.1),1),,,7)="CP")+(OFFSET(EN13,CEILING(MOD(KJ7+3,5.1),1),,,7)="FOR")+(OFFSET(EN13,CEILING(MOD(KJ7+3,5.1),1),,,7)="CN")+(OFFSET(EN13,CEILING(MOD(KJ7+3,5.1),1),,,7)="MA")+(OFFSET(EN13,CEILING(MOD(KJ7+3,5.1),1),,,7)="CSS")+(OFFSET(EN13,CEILING(MOD(KJ7+3,5.1),1),,,7)="CD")+(OFFSET(EN13,CEILING(MOD(KJ7+3,5.1),1),,,7)="ECH"))=0,CEILING(MOD(KJ7+3,5.1),1),
IF(SUMPRODUCT((OFFSET(EN13,CEILING(MOD(KJ7+4,5.1),1),,,7)="CP")+(OFFSET(EN13,CEILING(MOD(KJ7+4,5.1),1),,,7)="FOR")+(OFFSET(EN13,CEILING(MOD(KJ7+4,5.1),1),,,7)="CN")+(OFFSET(EN13,CEILING(MOD(KJ7+4,5.1),1),,,7)="MA")+(OFFSET(EN13,CEILING(MOD(KJ7+4,5.1),1),,,7)="CSS")+(OFFSET(EN13,CEILING(MOD(KJ7+4,5.1),1),,,7)="CD")+(OFFSET(EN13,CEILING(MOD(KJ7+4,5.1),1),,,7)="ECH"))=0,CEILING(MOD(KJ7+4,5.1),1),
IF(SUMPRODUCT((OFFSET(EN13,CEILING(MOD(KJ7+5,5.1),1),,,7)="CP")+(OFFSET(EN13,CEILING(MOD(KJ7+5,5.1),1),,,7)="FOR")+(OFFSET(EN13,CEILING(MOD(KJ7+5,5.1),1),,,7)="CN")+(OFFSET(EN13,CEILING(MOD(KJ7+5,5.1),1),,,7)="MA")+(OFFSET(EN13,CEILING(MOD(KJ7+5,5.1),1),,,7)="CSS")+(OFFSET(EN13,CEILING(MOD(KJ7+5,5.1),1),,,7)="CD")+(OFFSET(EN13,CEILING(MOD(KJ7+5,5.1),1),,,7)="ECH"))=0,CEILING(MOD(KJ7+5,5.1),1)))))))</f>
        <v>3</v>
      </c>
      <c r="KL7" s="23">
        <f t="array" aca="1" ref="KL7" ca="1">IF(WEEKDAY(KL3)&lt;&gt;2,KK7,
IF(SUMPRODUCT((OFFSET(EO13,CEILING(MOD(KK7+1,5.1),1),,,7)="CP")+(OFFSET(EO13,CEILING(MOD(KK7+1,5.1),1),,,7)="FOR")+(OFFSET(EO13,CEILING(MOD(KK7+1,5.1),1),,,7)="CN")+(OFFSET(EO13,CEILING(MOD(KK7+1,5.1),1),,,7)="MA")+(OFFSET(EO13,CEILING(MOD(KK7+1,5.1),1),,,7)="CSS")+(OFFSET(EO13,CEILING(MOD(KK7+1,5.1),1),,,7)="CD")+(OFFSET(EO13,CEILING(MOD(KK7+1,5.1),1),,,7)="ECH"))=0,CEILING(MOD(KK7+1,5.1),1),
IF(SUMPRODUCT((OFFSET(EO13,CEILING(MOD(KK7+2,5.1),1),,,7)="CP")+(OFFSET(EO13,CEILING(MOD(KK7+2,5.1),1),,,7)="FOR")+(OFFSET(EO13,CEILING(MOD(KK7+2,5.1),1),,,7)="CN")+(OFFSET(EO13,CEILING(MOD(KK7+2,5.1),1),,,7)="MA")+(OFFSET(EO13,CEILING(MOD(KK7+2,5.1),1),,,7)="CSS")+(OFFSET(EO13,CEILING(MOD(KK7+2,5.1),1),,,7)="CD")+(OFFSET(EO13,CEILING(MOD(KK7+2,5.1),1),,,7)="ECH"))=0,CEILING(MOD(KK7+2,5.1),1),
IF(SUMPRODUCT((OFFSET(EO13,CEILING(MOD(KK7+3,5.1),1),,,7)="CP")+(OFFSET(EO13,CEILING(MOD(KK7+3,5.1),1),,,7)="FOR")+(OFFSET(EO13,CEILING(MOD(KK7+3,5.1),1),,,7)="CN")+(OFFSET(EO13,CEILING(MOD(KK7+3,5.1),1),,,7)="MA")+(OFFSET(EO13,CEILING(MOD(KK7+3,5.1),1),,,7)="CSS")+(OFFSET(EO13,CEILING(MOD(KK7+3,5.1),1),,,7)="CD")+(OFFSET(EO13,CEILING(MOD(KK7+3,5.1),1),,,7)="ECH"))=0,CEILING(MOD(KK7+3,5.1),1),
IF(SUMPRODUCT((OFFSET(EO13,CEILING(MOD(KK7+4,5.1),1),,,7)="CP")+(OFFSET(EO13,CEILING(MOD(KK7+4,5.1),1),,,7)="FOR")+(OFFSET(EO13,CEILING(MOD(KK7+4,5.1),1),,,7)="CN")+(OFFSET(EO13,CEILING(MOD(KK7+4,5.1),1),,,7)="MA")+(OFFSET(EO13,CEILING(MOD(KK7+4,5.1),1),,,7)="CSS")+(OFFSET(EO13,CEILING(MOD(KK7+4,5.1),1),,,7)="CD")+(OFFSET(EO13,CEILING(MOD(KK7+4,5.1),1),,,7)="ECH"))=0,CEILING(MOD(KK7+4,5.1),1),
IF(SUMPRODUCT((OFFSET(EO13,CEILING(MOD(KK7+5,5.1),1),,,7)="CP")+(OFFSET(EO13,CEILING(MOD(KK7+5,5.1),1),,,7)="FOR")+(OFFSET(EO13,CEILING(MOD(KK7+5,5.1),1),,,7)="CN")+(OFFSET(EO13,CEILING(MOD(KK7+5,5.1),1),,,7)="MA")+(OFFSET(EO13,CEILING(MOD(KK7+5,5.1),1),,,7)="CSS")+(OFFSET(EO13,CEILING(MOD(KK7+5,5.1),1),,,7)="CD")+(OFFSET(EO13,CEILING(MOD(KK7+5,5.1),1),,,7)="ECH"))=0,CEILING(MOD(KK7+5,5.1),1)))))))</f>
        <v>3</v>
      </c>
      <c r="KM7" s="23">
        <f t="array" aca="1" ref="KM7" ca="1">IF(WEEKDAY(KM3)&lt;&gt;2,KL7,
IF(SUMPRODUCT((OFFSET(EP13,CEILING(MOD(KL7+1,5.1),1),,,7)="CP")+(OFFSET(EP13,CEILING(MOD(KL7+1,5.1),1),,,7)="FOR")+(OFFSET(EP13,CEILING(MOD(KL7+1,5.1),1),,,7)="CN")+(OFFSET(EP13,CEILING(MOD(KL7+1,5.1),1),,,7)="MA")+(OFFSET(EP13,CEILING(MOD(KL7+1,5.1),1),,,7)="CSS")+(OFFSET(EP13,CEILING(MOD(KL7+1,5.1),1),,,7)="CD")+(OFFSET(EP13,CEILING(MOD(KL7+1,5.1),1),,,7)="ECH"))=0,CEILING(MOD(KL7+1,5.1),1),
IF(SUMPRODUCT((OFFSET(EP13,CEILING(MOD(KL7+2,5.1),1),,,7)="CP")+(OFFSET(EP13,CEILING(MOD(KL7+2,5.1),1),,,7)="FOR")+(OFFSET(EP13,CEILING(MOD(KL7+2,5.1),1),,,7)="CN")+(OFFSET(EP13,CEILING(MOD(KL7+2,5.1),1),,,7)="MA")+(OFFSET(EP13,CEILING(MOD(KL7+2,5.1),1),,,7)="CSS")+(OFFSET(EP13,CEILING(MOD(KL7+2,5.1),1),,,7)="CD")+(OFFSET(EP13,CEILING(MOD(KL7+2,5.1),1),,,7)="ECH"))=0,CEILING(MOD(KL7+2,5.1),1),
IF(SUMPRODUCT((OFFSET(EP13,CEILING(MOD(KL7+3,5.1),1),,,7)="CP")+(OFFSET(EP13,CEILING(MOD(KL7+3,5.1),1),,,7)="FOR")+(OFFSET(EP13,CEILING(MOD(KL7+3,5.1),1),,,7)="CN")+(OFFSET(EP13,CEILING(MOD(KL7+3,5.1),1),,,7)="MA")+(OFFSET(EP13,CEILING(MOD(KL7+3,5.1),1),,,7)="CSS")+(OFFSET(EP13,CEILING(MOD(KL7+3,5.1),1),,,7)="CD")+(OFFSET(EP13,CEILING(MOD(KL7+3,5.1),1),,,7)="ECH"))=0,CEILING(MOD(KL7+3,5.1),1),
IF(SUMPRODUCT((OFFSET(EP13,CEILING(MOD(KL7+4,5.1),1),,,7)="CP")+(OFFSET(EP13,CEILING(MOD(KL7+4,5.1),1),,,7)="FOR")+(OFFSET(EP13,CEILING(MOD(KL7+4,5.1),1),,,7)="CN")+(OFFSET(EP13,CEILING(MOD(KL7+4,5.1),1),,,7)="MA")+(OFFSET(EP13,CEILING(MOD(KL7+4,5.1),1),,,7)="CSS")+(OFFSET(EP13,CEILING(MOD(KL7+4,5.1),1),,,7)="CD")+(OFFSET(EP13,CEILING(MOD(KL7+4,5.1),1),,,7)="ECH"))=0,CEILING(MOD(KL7+4,5.1),1),
IF(SUMPRODUCT((OFFSET(EP13,CEILING(MOD(KL7+5,5.1),1),,,7)="CP")+(OFFSET(EP13,CEILING(MOD(KL7+5,5.1),1),,,7)="FOR")+(OFFSET(EP13,CEILING(MOD(KL7+5,5.1),1),,,7)="CN")+(OFFSET(EP13,CEILING(MOD(KL7+5,5.1),1),,,7)="MA")+(OFFSET(EP13,CEILING(MOD(KL7+5,5.1),1),,,7)="CSS")+(OFFSET(EP13,CEILING(MOD(KL7+5,5.1),1),,,7)="CD")+(OFFSET(EP13,CEILING(MOD(KL7+5,5.1),1),,,7)="ECH"))=0,CEILING(MOD(KL7+5,5.1),1)))))))</f>
        <v>3</v>
      </c>
      <c r="KN7" s="23">
        <f t="array" aca="1" ref="KN7" ca="1">IF(WEEKDAY(KN3)&lt;&gt;2,KM7,
IF(SUMPRODUCT((OFFSET(EQ13,CEILING(MOD(KM7+1,5.1),1),,,7)="CP")+(OFFSET(EQ13,CEILING(MOD(KM7+1,5.1),1),,,7)="FOR")+(OFFSET(EQ13,CEILING(MOD(KM7+1,5.1),1),,,7)="CN")+(OFFSET(EQ13,CEILING(MOD(KM7+1,5.1),1),,,7)="MA")+(OFFSET(EQ13,CEILING(MOD(KM7+1,5.1),1),,,7)="CSS")+(OFFSET(EQ13,CEILING(MOD(KM7+1,5.1),1),,,7)="CD")+(OFFSET(EQ13,CEILING(MOD(KM7+1,5.1),1),,,7)="ECH"))=0,CEILING(MOD(KM7+1,5.1),1),
IF(SUMPRODUCT((OFFSET(EQ13,CEILING(MOD(KM7+2,5.1),1),,,7)="CP")+(OFFSET(EQ13,CEILING(MOD(KM7+2,5.1),1),,,7)="FOR")+(OFFSET(EQ13,CEILING(MOD(KM7+2,5.1),1),,,7)="CN")+(OFFSET(EQ13,CEILING(MOD(KM7+2,5.1),1),,,7)="MA")+(OFFSET(EQ13,CEILING(MOD(KM7+2,5.1),1),,,7)="CSS")+(OFFSET(EQ13,CEILING(MOD(KM7+2,5.1),1),,,7)="CD")+(OFFSET(EQ13,CEILING(MOD(KM7+2,5.1),1),,,7)="ECH"))=0,CEILING(MOD(KM7+2,5.1),1),
IF(SUMPRODUCT((OFFSET(EQ13,CEILING(MOD(KM7+3,5.1),1),,,7)="CP")+(OFFSET(EQ13,CEILING(MOD(KM7+3,5.1),1),,,7)="FOR")+(OFFSET(EQ13,CEILING(MOD(KM7+3,5.1),1),,,7)="CN")+(OFFSET(EQ13,CEILING(MOD(KM7+3,5.1),1),,,7)="MA")+(OFFSET(EQ13,CEILING(MOD(KM7+3,5.1),1),,,7)="CSS")+(OFFSET(EQ13,CEILING(MOD(KM7+3,5.1),1),,,7)="CD")+(OFFSET(EQ13,CEILING(MOD(KM7+3,5.1),1),,,7)="ECH"))=0,CEILING(MOD(KM7+3,5.1),1),
IF(SUMPRODUCT((OFFSET(EQ13,CEILING(MOD(KM7+4,5.1),1),,,7)="CP")+(OFFSET(EQ13,CEILING(MOD(KM7+4,5.1),1),,,7)="FOR")+(OFFSET(EQ13,CEILING(MOD(KM7+4,5.1),1),,,7)="CN")+(OFFSET(EQ13,CEILING(MOD(KM7+4,5.1),1),,,7)="MA")+(OFFSET(EQ13,CEILING(MOD(KM7+4,5.1),1),,,7)="CSS")+(OFFSET(EQ13,CEILING(MOD(KM7+4,5.1),1),,,7)="CD")+(OFFSET(EQ13,CEILING(MOD(KM7+4,5.1),1),,,7)="ECH"))=0,CEILING(MOD(KM7+4,5.1),1),
IF(SUMPRODUCT((OFFSET(EQ13,CEILING(MOD(KM7+5,5.1),1),,,7)="CP")+(OFFSET(EQ13,CEILING(MOD(KM7+5,5.1),1),,,7)="FOR")+(OFFSET(EQ13,CEILING(MOD(KM7+5,5.1),1),,,7)="CN")+(OFFSET(EQ13,CEILING(MOD(KM7+5,5.1),1),,,7)="MA")+(OFFSET(EQ13,CEILING(MOD(KM7+5,5.1),1),,,7)="CSS")+(OFFSET(EQ13,CEILING(MOD(KM7+5,5.1),1),,,7)="CD")+(OFFSET(EQ13,CEILING(MOD(KM7+5,5.1),1),,,7)="ECH"))=0,CEILING(MOD(KM7+5,5.1),1)))))))</f>
        <v>3</v>
      </c>
      <c r="KO7" s="23">
        <f t="array" aca="1" ref="KO7" ca="1">IF(WEEKDAY(KO3)&lt;&gt;2,KN7,
IF(SUMPRODUCT((OFFSET(ER13,CEILING(MOD(KN7+1,5.1),1),,,7)="CP")+(OFFSET(ER13,CEILING(MOD(KN7+1,5.1),1),,,7)="FOR")+(OFFSET(ER13,CEILING(MOD(KN7+1,5.1),1),,,7)="CN")+(OFFSET(ER13,CEILING(MOD(KN7+1,5.1),1),,,7)="MA")+(OFFSET(ER13,CEILING(MOD(KN7+1,5.1),1),,,7)="CSS")+(OFFSET(ER13,CEILING(MOD(KN7+1,5.1),1),,,7)="CD")+(OFFSET(ER13,CEILING(MOD(KN7+1,5.1),1),,,7)="ECH"))=0,CEILING(MOD(KN7+1,5.1),1),
IF(SUMPRODUCT((OFFSET(ER13,CEILING(MOD(KN7+2,5.1),1),,,7)="CP")+(OFFSET(ER13,CEILING(MOD(KN7+2,5.1),1),,,7)="FOR")+(OFFSET(ER13,CEILING(MOD(KN7+2,5.1),1),,,7)="CN")+(OFFSET(ER13,CEILING(MOD(KN7+2,5.1),1),,,7)="MA")+(OFFSET(ER13,CEILING(MOD(KN7+2,5.1),1),,,7)="CSS")+(OFFSET(ER13,CEILING(MOD(KN7+2,5.1),1),,,7)="CD")+(OFFSET(ER13,CEILING(MOD(KN7+2,5.1),1),,,7)="ECH"))=0,CEILING(MOD(KN7+2,5.1),1),
IF(SUMPRODUCT((OFFSET(ER13,CEILING(MOD(KN7+3,5.1),1),,,7)="CP")+(OFFSET(ER13,CEILING(MOD(KN7+3,5.1),1),,,7)="FOR")+(OFFSET(ER13,CEILING(MOD(KN7+3,5.1),1),,,7)="CN")+(OFFSET(ER13,CEILING(MOD(KN7+3,5.1),1),,,7)="MA")+(OFFSET(ER13,CEILING(MOD(KN7+3,5.1),1),,,7)="CSS")+(OFFSET(ER13,CEILING(MOD(KN7+3,5.1),1),,,7)="CD")+(OFFSET(ER13,CEILING(MOD(KN7+3,5.1),1),,,7)="ECH"))=0,CEILING(MOD(KN7+3,5.1),1),
IF(SUMPRODUCT((OFFSET(ER13,CEILING(MOD(KN7+4,5.1),1),,,7)="CP")+(OFFSET(ER13,CEILING(MOD(KN7+4,5.1),1),,,7)="FOR")+(OFFSET(ER13,CEILING(MOD(KN7+4,5.1),1),,,7)="CN")+(OFFSET(ER13,CEILING(MOD(KN7+4,5.1),1),,,7)="MA")+(OFFSET(ER13,CEILING(MOD(KN7+4,5.1),1),,,7)="CSS")+(OFFSET(ER13,CEILING(MOD(KN7+4,5.1),1),,,7)="CD")+(OFFSET(ER13,CEILING(MOD(KN7+4,5.1),1),,,7)="ECH"))=0,CEILING(MOD(KN7+4,5.1),1),
IF(SUMPRODUCT((OFFSET(ER13,CEILING(MOD(KN7+5,5.1),1),,,7)="CP")+(OFFSET(ER13,CEILING(MOD(KN7+5,5.1),1),,,7)="FOR")+(OFFSET(ER13,CEILING(MOD(KN7+5,5.1),1),,,7)="CN")+(OFFSET(ER13,CEILING(MOD(KN7+5,5.1),1),,,7)="MA")+(OFFSET(ER13,CEILING(MOD(KN7+5,5.1),1),,,7)="CSS")+(OFFSET(ER13,CEILING(MOD(KN7+5,5.1),1),,,7)="CD")+(OFFSET(ER13,CEILING(MOD(KN7+5,5.1),1),,,7)="ECH"))=0,CEILING(MOD(KN7+5,5.1),1)))))))</f>
        <v>3</v>
      </c>
      <c r="KP7" s="23">
        <f t="array" aca="1" ref="KP7" ca="1">IF(WEEKDAY(KP3)&lt;&gt;2,KO7,
IF(SUMPRODUCT((OFFSET(ES13,CEILING(MOD(KO7+1,5.1),1),,,7)="CP")+(OFFSET(ES13,CEILING(MOD(KO7+1,5.1),1),,,7)="FOR")+(OFFSET(ES13,CEILING(MOD(KO7+1,5.1),1),,,7)="CN")+(OFFSET(ES13,CEILING(MOD(KO7+1,5.1),1),,,7)="MA")+(OFFSET(ES13,CEILING(MOD(KO7+1,5.1),1),,,7)="CSS")+(OFFSET(ES13,CEILING(MOD(KO7+1,5.1),1),,,7)="CD")+(OFFSET(ES13,CEILING(MOD(KO7+1,5.1),1),,,7)="ECH"))=0,CEILING(MOD(KO7+1,5.1),1),
IF(SUMPRODUCT((OFFSET(ES13,CEILING(MOD(KO7+2,5.1),1),,,7)="CP")+(OFFSET(ES13,CEILING(MOD(KO7+2,5.1),1),,,7)="FOR")+(OFFSET(ES13,CEILING(MOD(KO7+2,5.1),1),,,7)="CN")+(OFFSET(ES13,CEILING(MOD(KO7+2,5.1),1),,,7)="MA")+(OFFSET(ES13,CEILING(MOD(KO7+2,5.1),1),,,7)="CSS")+(OFFSET(ES13,CEILING(MOD(KO7+2,5.1),1),,,7)="CD")+(OFFSET(ES13,CEILING(MOD(KO7+2,5.1),1),,,7)="ECH"))=0,CEILING(MOD(KO7+2,5.1),1),
IF(SUMPRODUCT((OFFSET(ES13,CEILING(MOD(KO7+3,5.1),1),,,7)="CP")+(OFFSET(ES13,CEILING(MOD(KO7+3,5.1),1),,,7)="FOR")+(OFFSET(ES13,CEILING(MOD(KO7+3,5.1),1),,,7)="CN")+(OFFSET(ES13,CEILING(MOD(KO7+3,5.1),1),,,7)="MA")+(OFFSET(ES13,CEILING(MOD(KO7+3,5.1),1),,,7)="CSS")+(OFFSET(ES13,CEILING(MOD(KO7+3,5.1),1),,,7)="CD")+(OFFSET(ES13,CEILING(MOD(KO7+3,5.1),1),,,7)="ECH"))=0,CEILING(MOD(KO7+3,5.1),1),
IF(SUMPRODUCT((OFFSET(ES13,CEILING(MOD(KO7+4,5.1),1),,,7)="CP")+(OFFSET(ES13,CEILING(MOD(KO7+4,5.1),1),,,7)="FOR")+(OFFSET(ES13,CEILING(MOD(KO7+4,5.1),1),,,7)="CN")+(OFFSET(ES13,CEILING(MOD(KO7+4,5.1),1),,,7)="MA")+(OFFSET(ES13,CEILING(MOD(KO7+4,5.1),1),,,7)="CSS")+(OFFSET(ES13,CEILING(MOD(KO7+4,5.1),1),,,7)="CD")+(OFFSET(ES13,CEILING(MOD(KO7+4,5.1),1),,,7)="ECH"))=0,CEILING(MOD(KO7+4,5.1),1),
IF(SUMPRODUCT((OFFSET(ES13,CEILING(MOD(KO7+5,5.1),1),,,7)="CP")+(OFFSET(ES13,CEILING(MOD(KO7+5,5.1),1),,,7)="FOR")+(OFFSET(ES13,CEILING(MOD(KO7+5,5.1),1),,,7)="CN")+(OFFSET(ES13,CEILING(MOD(KO7+5,5.1),1),,,7)="MA")+(OFFSET(ES13,CEILING(MOD(KO7+5,5.1),1),,,7)="CSS")+(OFFSET(ES13,CEILING(MOD(KO7+5,5.1),1),,,7)="CD")+(OFFSET(ES13,CEILING(MOD(KO7+5,5.1),1),,,7)="ECH"))=0,CEILING(MOD(KO7+5,5.1),1)))))))</f>
        <v>3</v>
      </c>
      <c r="KQ7" s="23">
        <f t="array" aca="1" ref="KQ7" ca="1">IF(WEEKDAY(KQ3)&lt;&gt;2,KP7,
IF(SUMPRODUCT((OFFSET(ET13,CEILING(MOD(KP7+1,5.1),1),,,7)="CP")+(OFFSET(ET13,CEILING(MOD(KP7+1,5.1),1),,,7)="FOR")+(OFFSET(ET13,CEILING(MOD(KP7+1,5.1),1),,,7)="CN")+(OFFSET(ET13,CEILING(MOD(KP7+1,5.1),1),,,7)="MA")+(OFFSET(ET13,CEILING(MOD(KP7+1,5.1),1),,,7)="CSS")+(OFFSET(ET13,CEILING(MOD(KP7+1,5.1),1),,,7)="CD")+(OFFSET(ET13,CEILING(MOD(KP7+1,5.1),1),,,7)="ECH"))=0,CEILING(MOD(KP7+1,5.1),1),
IF(SUMPRODUCT((OFFSET(ET13,CEILING(MOD(KP7+2,5.1),1),,,7)="CP")+(OFFSET(ET13,CEILING(MOD(KP7+2,5.1),1),,,7)="FOR")+(OFFSET(ET13,CEILING(MOD(KP7+2,5.1),1),,,7)="CN")+(OFFSET(ET13,CEILING(MOD(KP7+2,5.1),1),,,7)="MA")+(OFFSET(ET13,CEILING(MOD(KP7+2,5.1),1),,,7)="CSS")+(OFFSET(ET13,CEILING(MOD(KP7+2,5.1),1),,,7)="CD")+(OFFSET(ET13,CEILING(MOD(KP7+2,5.1),1),,,7)="ECH"))=0,CEILING(MOD(KP7+2,5.1),1),
IF(SUMPRODUCT((OFFSET(ET13,CEILING(MOD(KP7+3,5.1),1),,,7)="CP")+(OFFSET(ET13,CEILING(MOD(KP7+3,5.1),1),,,7)="FOR")+(OFFSET(ET13,CEILING(MOD(KP7+3,5.1),1),,,7)="CN")+(OFFSET(ET13,CEILING(MOD(KP7+3,5.1),1),,,7)="MA")+(OFFSET(ET13,CEILING(MOD(KP7+3,5.1),1),,,7)="CSS")+(OFFSET(ET13,CEILING(MOD(KP7+3,5.1),1),,,7)="CD")+(OFFSET(ET13,CEILING(MOD(KP7+3,5.1),1),,,7)="ECH"))=0,CEILING(MOD(KP7+3,5.1),1),
IF(SUMPRODUCT((OFFSET(ET13,CEILING(MOD(KP7+4,5.1),1),,,7)="CP")+(OFFSET(ET13,CEILING(MOD(KP7+4,5.1),1),,,7)="FOR")+(OFFSET(ET13,CEILING(MOD(KP7+4,5.1),1),,,7)="CN")+(OFFSET(ET13,CEILING(MOD(KP7+4,5.1),1),,,7)="MA")+(OFFSET(ET13,CEILING(MOD(KP7+4,5.1),1),,,7)="CSS")+(OFFSET(ET13,CEILING(MOD(KP7+4,5.1),1),,,7)="CD")+(OFFSET(ET13,CEILING(MOD(KP7+4,5.1),1),,,7)="ECH"))=0,CEILING(MOD(KP7+4,5.1),1),
IF(SUMPRODUCT((OFFSET(ET13,CEILING(MOD(KP7+5,5.1),1),,,7)="CP")+(OFFSET(ET13,CEILING(MOD(KP7+5,5.1),1),,,7)="FOR")+(OFFSET(ET13,CEILING(MOD(KP7+5,5.1),1),,,7)="CN")+(OFFSET(ET13,CEILING(MOD(KP7+5,5.1),1),,,7)="MA")+(OFFSET(ET13,CEILING(MOD(KP7+5,5.1),1),,,7)="CSS")+(OFFSET(ET13,CEILING(MOD(KP7+5,5.1),1),,,7)="CD")+(OFFSET(ET13,CEILING(MOD(KP7+5,5.1),1),,,7)="ECH"))=0,CEILING(MOD(KP7+5,5.1),1)))))))</f>
        <v>4</v>
      </c>
      <c r="KR7" s="23">
        <f t="array" aca="1" ref="KR7" ca="1">IF(WEEKDAY(KR3)&lt;&gt;2,KQ7,
IF(SUMPRODUCT((OFFSET(EU13,CEILING(MOD(KQ7+1,5.1),1),,,7)="CP")+(OFFSET(EU13,CEILING(MOD(KQ7+1,5.1),1),,,7)="FOR")+(OFFSET(EU13,CEILING(MOD(KQ7+1,5.1),1),,,7)="CN")+(OFFSET(EU13,CEILING(MOD(KQ7+1,5.1),1),,,7)="MA")+(OFFSET(EU13,CEILING(MOD(KQ7+1,5.1),1),,,7)="CSS")+(OFFSET(EU13,CEILING(MOD(KQ7+1,5.1),1),,,7)="CD")+(OFFSET(EU13,CEILING(MOD(KQ7+1,5.1),1),,,7)="ECH"))=0,CEILING(MOD(KQ7+1,5.1),1),
IF(SUMPRODUCT((OFFSET(EU13,CEILING(MOD(KQ7+2,5.1),1),,,7)="CP")+(OFFSET(EU13,CEILING(MOD(KQ7+2,5.1),1),,,7)="FOR")+(OFFSET(EU13,CEILING(MOD(KQ7+2,5.1),1),,,7)="CN")+(OFFSET(EU13,CEILING(MOD(KQ7+2,5.1),1),,,7)="MA")+(OFFSET(EU13,CEILING(MOD(KQ7+2,5.1),1),,,7)="CSS")+(OFFSET(EU13,CEILING(MOD(KQ7+2,5.1),1),,,7)="CD")+(OFFSET(EU13,CEILING(MOD(KQ7+2,5.1),1),,,7)="ECH"))=0,CEILING(MOD(KQ7+2,5.1),1),
IF(SUMPRODUCT((OFFSET(EU13,CEILING(MOD(KQ7+3,5.1),1),,,7)="CP")+(OFFSET(EU13,CEILING(MOD(KQ7+3,5.1),1),,,7)="FOR")+(OFFSET(EU13,CEILING(MOD(KQ7+3,5.1),1),,,7)="CN")+(OFFSET(EU13,CEILING(MOD(KQ7+3,5.1),1),,,7)="MA")+(OFFSET(EU13,CEILING(MOD(KQ7+3,5.1),1),,,7)="CSS")+(OFFSET(EU13,CEILING(MOD(KQ7+3,5.1),1),,,7)="CD")+(OFFSET(EU13,CEILING(MOD(KQ7+3,5.1),1),,,7)="ECH"))=0,CEILING(MOD(KQ7+3,5.1),1),
IF(SUMPRODUCT((OFFSET(EU13,CEILING(MOD(KQ7+4,5.1),1),,,7)="CP")+(OFFSET(EU13,CEILING(MOD(KQ7+4,5.1),1),,,7)="FOR")+(OFFSET(EU13,CEILING(MOD(KQ7+4,5.1),1),,,7)="CN")+(OFFSET(EU13,CEILING(MOD(KQ7+4,5.1),1),,,7)="MA")+(OFFSET(EU13,CEILING(MOD(KQ7+4,5.1),1),,,7)="CSS")+(OFFSET(EU13,CEILING(MOD(KQ7+4,5.1),1),,,7)="CD")+(OFFSET(EU13,CEILING(MOD(KQ7+4,5.1),1),,,7)="ECH"))=0,CEILING(MOD(KQ7+4,5.1),1),
IF(SUMPRODUCT((OFFSET(EU13,CEILING(MOD(KQ7+5,5.1),1),,,7)="CP")+(OFFSET(EU13,CEILING(MOD(KQ7+5,5.1),1),,,7)="FOR")+(OFFSET(EU13,CEILING(MOD(KQ7+5,5.1),1),,,7)="CN")+(OFFSET(EU13,CEILING(MOD(KQ7+5,5.1),1),,,7)="MA")+(OFFSET(EU13,CEILING(MOD(KQ7+5,5.1),1),,,7)="CSS")+(OFFSET(EU13,CEILING(MOD(KQ7+5,5.1),1),,,7)="CD")+(OFFSET(EU13,CEILING(MOD(KQ7+5,5.1),1),,,7)="ECH"))=0,CEILING(MOD(KQ7+5,5.1),1)))))))</f>
        <v>4</v>
      </c>
      <c r="KS7" s="23">
        <f t="array" aca="1" ref="KS7" ca="1">IF(WEEKDAY(KS3)&lt;&gt;2,KR7,
IF(SUMPRODUCT((OFFSET(FD13,CEILING(MOD(KR7+1,5.1),1),,,7)="CP")+(OFFSET(FD13,CEILING(MOD(KR7+1,5.1),1),,,7)="FOR")+(OFFSET(FD13,CEILING(MOD(KR7+1,5.1),1),,,7)="CN")+(OFFSET(FD13,CEILING(MOD(KR7+1,5.1),1),,,7)="MA")+(OFFSET(FD13,CEILING(MOD(KR7+1,5.1),1),,,7)="CSS")+(OFFSET(FD13,CEILING(MOD(KR7+1,5.1),1),,,7)="CD")+(OFFSET(FD13,CEILING(MOD(KR7+1,5.1),1),,,7)="ECH"))=0,CEILING(MOD(KR7+1,5.1),1),
IF(SUMPRODUCT((OFFSET(FD13,CEILING(MOD(KR7+2,5.1),1),,,7)="CP")+(OFFSET(FD13,CEILING(MOD(KR7+2,5.1),1),,,7)="FOR")+(OFFSET(FD13,CEILING(MOD(KR7+2,5.1),1),,,7)="CN")+(OFFSET(FD13,CEILING(MOD(KR7+2,5.1),1),,,7)="MA")+(OFFSET(FD13,CEILING(MOD(KR7+2,5.1),1),,,7)="CSS")+(OFFSET(FD13,CEILING(MOD(KR7+2,5.1),1),,,7)="CD")+(OFFSET(FD13,CEILING(MOD(KR7+2,5.1),1),,,7)="ECH"))=0,CEILING(MOD(KR7+2,5.1),1),
IF(SUMPRODUCT((OFFSET(FD13,CEILING(MOD(KR7+3,5.1),1),,,7)="CP")+(OFFSET(FD13,CEILING(MOD(KR7+3,5.1),1),,,7)="FOR")+(OFFSET(FD13,CEILING(MOD(KR7+3,5.1),1),,,7)="CN")+(OFFSET(FD13,CEILING(MOD(KR7+3,5.1),1),,,7)="MA")+(OFFSET(FD13,CEILING(MOD(KR7+3,5.1),1),,,7)="CSS")+(OFFSET(FD13,CEILING(MOD(KR7+3,5.1),1),,,7)="CD")+(OFFSET(FD13,CEILING(MOD(KR7+3,5.1),1),,,7)="ECH"))=0,CEILING(MOD(KR7+3,5.1),1),
IF(SUMPRODUCT((OFFSET(FD13,CEILING(MOD(KR7+4,5.1),1),,,7)="CP")+(OFFSET(FD13,CEILING(MOD(KR7+4,5.1),1),,,7)="FOR")+(OFFSET(FD13,CEILING(MOD(KR7+4,5.1),1),,,7)="CN")+(OFFSET(FD13,CEILING(MOD(KR7+4,5.1),1),,,7)="MA")+(OFFSET(FD13,CEILING(MOD(KR7+4,5.1),1),,,7)="CSS")+(OFFSET(FD13,CEILING(MOD(KR7+4,5.1),1),,,7)="CD")+(OFFSET(FD13,CEILING(MOD(KR7+4,5.1),1),,,7)="ECH"))=0,CEILING(MOD(KR7+4,5.1),1),
IF(SUMPRODUCT((OFFSET(FD13,CEILING(MOD(KR7+5,5.1),1),,,7)="CP")+(OFFSET(FD13,CEILING(MOD(KR7+5,5.1),1),,,7)="FOR")+(OFFSET(FD13,CEILING(MOD(KR7+5,5.1),1),,,7)="CN")+(OFFSET(FD13,CEILING(MOD(KR7+5,5.1),1),,,7)="MA")+(OFFSET(FD13,CEILING(MOD(KR7+5,5.1),1),,,7)="CSS")+(OFFSET(FD13,CEILING(MOD(KR7+5,5.1),1),,,7)="CD")+(OFFSET(FD13,CEILING(MOD(KR7+5,5.1),1),,,7)="ECH"))=0,CEILING(MOD(KR7+5,5.1),1)))))))</f>
        <v>4</v>
      </c>
      <c r="KT7" s="23">
        <f t="array" aca="1" ref="KT7" ca="1">IF(WEEKDAY(KT3)&lt;&gt;2,KS7,
IF(SUMPRODUCT((OFFSET(FE13,CEILING(MOD(KS7+1,5.1),1),,,7)="CP")+(OFFSET(FE13,CEILING(MOD(KS7+1,5.1),1),,,7)="FOR")+(OFFSET(FE13,CEILING(MOD(KS7+1,5.1),1),,,7)="CN")+(OFFSET(FE13,CEILING(MOD(KS7+1,5.1),1),,,7)="MA")+(OFFSET(FE13,CEILING(MOD(KS7+1,5.1),1),,,7)="CSS")+(OFFSET(FE13,CEILING(MOD(KS7+1,5.1),1),,,7)="CD")+(OFFSET(FE13,CEILING(MOD(KS7+1,5.1),1),,,7)="ECH"))=0,CEILING(MOD(KS7+1,5.1),1),
IF(SUMPRODUCT((OFFSET(FE13,CEILING(MOD(KS7+2,5.1),1),,,7)="CP")+(OFFSET(FE13,CEILING(MOD(KS7+2,5.1),1),,,7)="FOR")+(OFFSET(FE13,CEILING(MOD(KS7+2,5.1),1),,,7)="CN")+(OFFSET(FE13,CEILING(MOD(KS7+2,5.1),1),,,7)="MA")+(OFFSET(FE13,CEILING(MOD(KS7+2,5.1),1),,,7)="CSS")+(OFFSET(FE13,CEILING(MOD(KS7+2,5.1),1),,,7)="CD")+(OFFSET(FE13,CEILING(MOD(KS7+2,5.1),1),,,7)="ECH"))=0,CEILING(MOD(KS7+2,5.1),1),
IF(SUMPRODUCT((OFFSET(FE13,CEILING(MOD(KS7+3,5.1),1),,,7)="CP")+(OFFSET(FE13,CEILING(MOD(KS7+3,5.1),1),,,7)="FOR")+(OFFSET(FE13,CEILING(MOD(KS7+3,5.1),1),,,7)="CN")+(OFFSET(FE13,CEILING(MOD(KS7+3,5.1),1),,,7)="MA")+(OFFSET(FE13,CEILING(MOD(KS7+3,5.1),1),,,7)="CSS")+(OFFSET(FE13,CEILING(MOD(KS7+3,5.1),1),,,7)="CD")+(OFFSET(FE13,CEILING(MOD(KS7+3,5.1),1),,,7)="ECH"))=0,CEILING(MOD(KS7+3,5.1),1),
IF(SUMPRODUCT((OFFSET(FE13,CEILING(MOD(KS7+4,5.1),1),,,7)="CP")+(OFFSET(FE13,CEILING(MOD(KS7+4,5.1),1),,,7)="FOR")+(OFFSET(FE13,CEILING(MOD(KS7+4,5.1),1),,,7)="CN")+(OFFSET(FE13,CEILING(MOD(KS7+4,5.1),1),,,7)="MA")+(OFFSET(FE13,CEILING(MOD(KS7+4,5.1),1),,,7)="CSS")+(OFFSET(FE13,CEILING(MOD(KS7+4,5.1),1),,,7)="CD")+(OFFSET(FE13,CEILING(MOD(KS7+4,5.1),1),,,7)="ECH"))=0,CEILING(MOD(KS7+4,5.1),1),
IF(SUMPRODUCT((OFFSET(FE13,CEILING(MOD(KS7+5,5.1),1),,,7)="CP")+(OFFSET(FE13,CEILING(MOD(KS7+5,5.1),1),,,7)="FOR")+(OFFSET(FE13,CEILING(MOD(KS7+5,5.1),1),,,7)="CN")+(OFFSET(FE13,CEILING(MOD(KS7+5,5.1),1),,,7)="MA")+(OFFSET(FE13,CEILING(MOD(KS7+5,5.1),1),,,7)="CSS")+(OFFSET(FE13,CEILING(MOD(KS7+5,5.1),1),,,7)="CD")+(OFFSET(FE13,CEILING(MOD(KS7+5,5.1),1),,,7)="ECH"))=0,CEILING(MOD(KS7+5,5.1),1)))))))</f>
        <v>4</v>
      </c>
      <c r="KU7" s="23">
        <f t="array" aca="1" ref="KU7" ca="1">IF(WEEKDAY(KU3)&lt;&gt;2,KT7,
IF(SUMPRODUCT((OFFSET(FF13,CEILING(MOD(KT7+1,5.1),1),,,7)="CP")+(OFFSET(FF13,CEILING(MOD(KT7+1,5.1),1),,,7)="FOR")+(OFFSET(FF13,CEILING(MOD(KT7+1,5.1),1),,,7)="CN")+(OFFSET(FF13,CEILING(MOD(KT7+1,5.1),1),,,7)="MA")+(OFFSET(FF13,CEILING(MOD(KT7+1,5.1),1),,,7)="CSS")+(OFFSET(FF13,CEILING(MOD(KT7+1,5.1),1),,,7)="CD")+(OFFSET(FF13,CEILING(MOD(KT7+1,5.1),1),,,7)="ECH"))=0,CEILING(MOD(KT7+1,5.1),1),
IF(SUMPRODUCT((OFFSET(FF13,CEILING(MOD(KT7+2,5.1),1),,,7)="CP")+(OFFSET(FF13,CEILING(MOD(KT7+2,5.1),1),,,7)="FOR")+(OFFSET(FF13,CEILING(MOD(KT7+2,5.1),1),,,7)="CN")+(OFFSET(FF13,CEILING(MOD(KT7+2,5.1),1),,,7)="MA")+(OFFSET(FF13,CEILING(MOD(KT7+2,5.1),1),,,7)="CSS")+(OFFSET(FF13,CEILING(MOD(KT7+2,5.1),1),,,7)="CD")+(OFFSET(FF13,CEILING(MOD(KT7+2,5.1),1),,,7)="ECH"))=0,CEILING(MOD(KT7+2,5.1),1),
IF(SUMPRODUCT((OFFSET(FF13,CEILING(MOD(KT7+3,5.1),1),,,7)="CP")+(OFFSET(FF13,CEILING(MOD(KT7+3,5.1),1),,,7)="FOR")+(OFFSET(FF13,CEILING(MOD(KT7+3,5.1),1),,,7)="CN")+(OFFSET(FF13,CEILING(MOD(KT7+3,5.1),1),,,7)="MA")+(OFFSET(FF13,CEILING(MOD(KT7+3,5.1),1),,,7)="CSS")+(OFFSET(FF13,CEILING(MOD(KT7+3,5.1),1),,,7)="CD")+(OFFSET(FF13,CEILING(MOD(KT7+3,5.1),1),,,7)="ECH"))=0,CEILING(MOD(KT7+3,5.1),1),
IF(SUMPRODUCT((OFFSET(FF13,CEILING(MOD(KT7+4,5.1),1),,,7)="CP")+(OFFSET(FF13,CEILING(MOD(KT7+4,5.1),1),,,7)="FOR")+(OFFSET(FF13,CEILING(MOD(KT7+4,5.1),1),,,7)="CN")+(OFFSET(FF13,CEILING(MOD(KT7+4,5.1),1),,,7)="MA")+(OFFSET(FF13,CEILING(MOD(KT7+4,5.1),1),,,7)="CSS")+(OFFSET(FF13,CEILING(MOD(KT7+4,5.1),1),,,7)="CD")+(OFFSET(FF13,CEILING(MOD(KT7+4,5.1),1),,,7)="ECH"))=0,CEILING(MOD(KT7+4,5.1),1),
IF(SUMPRODUCT((OFFSET(FF13,CEILING(MOD(KT7+5,5.1),1),,,7)="CP")+(OFFSET(FF13,CEILING(MOD(KT7+5,5.1),1),,,7)="FOR")+(OFFSET(FF13,CEILING(MOD(KT7+5,5.1),1),,,7)="CN")+(OFFSET(FF13,CEILING(MOD(KT7+5,5.1),1),,,7)="MA")+(OFFSET(FF13,CEILING(MOD(KT7+5,5.1),1),,,7)="CSS")+(OFFSET(FF13,CEILING(MOD(KT7+5,5.1),1),,,7)="CD")+(OFFSET(FF13,CEILING(MOD(KT7+5,5.1),1),,,7)="ECH"))=0,CEILING(MOD(KT7+5,5.1),1)))))))</f>
        <v>4</v>
      </c>
      <c r="KV7" s="23">
        <f t="array" aca="1" ref="KV7" ca="1">IF(WEEKDAY(KV3)&lt;&gt;2,KU7,
IF(SUMPRODUCT((OFFSET(FG13,CEILING(MOD(KU7+1,5.1),1),,,7)="CP")+(OFFSET(FG13,CEILING(MOD(KU7+1,5.1),1),,,7)="FOR")+(OFFSET(FG13,CEILING(MOD(KU7+1,5.1),1),,,7)="CN")+(OFFSET(FG13,CEILING(MOD(KU7+1,5.1),1),,,7)="MA")+(OFFSET(FG13,CEILING(MOD(KU7+1,5.1),1),,,7)="CSS")+(OFFSET(FG13,CEILING(MOD(KU7+1,5.1),1),,,7)="CD")+(OFFSET(FG13,CEILING(MOD(KU7+1,5.1),1),,,7)="ECH"))=0,CEILING(MOD(KU7+1,5.1),1),
IF(SUMPRODUCT((OFFSET(FG13,CEILING(MOD(KU7+2,5.1),1),,,7)="CP")+(OFFSET(FG13,CEILING(MOD(KU7+2,5.1),1),,,7)="FOR")+(OFFSET(FG13,CEILING(MOD(KU7+2,5.1),1),,,7)="CN")+(OFFSET(FG13,CEILING(MOD(KU7+2,5.1),1),,,7)="MA")+(OFFSET(FG13,CEILING(MOD(KU7+2,5.1),1),,,7)="CSS")+(OFFSET(FG13,CEILING(MOD(KU7+2,5.1),1),,,7)="CD")+(OFFSET(FG13,CEILING(MOD(KU7+2,5.1),1),,,7)="ECH"))=0,CEILING(MOD(KU7+2,5.1),1),
IF(SUMPRODUCT((OFFSET(FG13,CEILING(MOD(KU7+3,5.1),1),,,7)="CP")+(OFFSET(FG13,CEILING(MOD(KU7+3,5.1),1),,,7)="FOR")+(OFFSET(FG13,CEILING(MOD(KU7+3,5.1),1),,,7)="CN")+(OFFSET(FG13,CEILING(MOD(KU7+3,5.1),1),,,7)="MA")+(OFFSET(FG13,CEILING(MOD(KU7+3,5.1),1),,,7)="CSS")+(OFFSET(FG13,CEILING(MOD(KU7+3,5.1),1),,,7)="CD")+(OFFSET(FG13,CEILING(MOD(KU7+3,5.1),1),,,7)="ECH"))=0,CEILING(MOD(KU7+3,5.1),1),
IF(SUMPRODUCT((OFFSET(FG13,CEILING(MOD(KU7+4,5.1),1),,,7)="CP")+(OFFSET(FG13,CEILING(MOD(KU7+4,5.1),1),,,7)="FOR")+(OFFSET(FG13,CEILING(MOD(KU7+4,5.1),1),,,7)="CN")+(OFFSET(FG13,CEILING(MOD(KU7+4,5.1),1),,,7)="MA")+(OFFSET(FG13,CEILING(MOD(KU7+4,5.1),1),,,7)="CSS")+(OFFSET(FG13,CEILING(MOD(KU7+4,5.1),1),,,7)="CD")+(OFFSET(FG13,CEILING(MOD(KU7+4,5.1),1),,,7)="ECH"))=0,CEILING(MOD(KU7+4,5.1),1),
IF(SUMPRODUCT((OFFSET(FG13,CEILING(MOD(KU7+5,5.1),1),,,7)="CP")+(OFFSET(FG13,CEILING(MOD(KU7+5,5.1),1),,,7)="FOR")+(OFFSET(FG13,CEILING(MOD(KU7+5,5.1),1),,,7)="CN")+(OFFSET(FG13,CEILING(MOD(KU7+5,5.1),1),,,7)="MA")+(OFFSET(FG13,CEILING(MOD(KU7+5,5.1),1),,,7)="CSS")+(OFFSET(FG13,CEILING(MOD(KU7+5,5.1),1),,,7)="CD")+(OFFSET(FG13,CEILING(MOD(KU7+5,5.1),1),,,7)="ECH"))=0,CEILING(MOD(KU7+5,5.1),1)))))))</f>
        <v>4</v>
      </c>
      <c r="KW7" s="23">
        <f t="array" aca="1" ref="KW7" ca="1">IF(WEEKDAY(KW3)&lt;&gt;2,KV7,
IF(SUMPRODUCT((OFFSET(FH13,CEILING(MOD(KV7+1,5.1),1),,,7)="CP")+(OFFSET(FH13,CEILING(MOD(KV7+1,5.1),1),,,7)="FOR")+(OFFSET(FH13,CEILING(MOD(KV7+1,5.1),1),,,7)="CN")+(OFFSET(FH13,CEILING(MOD(KV7+1,5.1),1),,,7)="MA")+(OFFSET(FH13,CEILING(MOD(KV7+1,5.1),1),,,7)="CSS")+(OFFSET(FH13,CEILING(MOD(KV7+1,5.1),1),,,7)="CD")+(OFFSET(FH13,CEILING(MOD(KV7+1,5.1),1),,,7)="ECH"))=0,CEILING(MOD(KV7+1,5.1),1),
IF(SUMPRODUCT((OFFSET(FH13,CEILING(MOD(KV7+2,5.1),1),,,7)="CP")+(OFFSET(FH13,CEILING(MOD(KV7+2,5.1),1),,,7)="FOR")+(OFFSET(FH13,CEILING(MOD(KV7+2,5.1),1),,,7)="CN")+(OFFSET(FH13,CEILING(MOD(KV7+2,5.1),1),,,7)="MA")+(OFFSET(FH13,CEILING(MOD(KV7+2,5.1),1),,,7)="CSS")+(OFFSET(FH13,CEILING(MOD(KV7+2,5.1),1),,,7)="CD")+(OFFSET(FH13,CEILING(MOD(KV7+2,5.1),1),,,7)="ECH"))=0,CEILING(MOD(KV7+2,5.1),1),
IF(SUMPRODUCT((OFFSET(FH13,CEILING(MOD(KV7+3,5.1),1),,,7)="CP")+(OFFSET(FH13,CEILING(MOD(KV7+3,5.1),1),,,7)="FOR")+(OFFSET(FH13,CEILING(MOD(KV7+3,5.1),1),,,7)="CN")+(OFFSET(FH13,CEILING(MOD(KV7+3,5.1),1),,,7)="MA")+(OFFSET(FH13,CEILING(MOD(KV7+3,5.1),1),,,7)="CSS")+(OFFSET(FH13,CEILING(MOD(KV7+3,5.1),1),,,7)="CD")+(OFFSET(FH13,CEILING(MOD(KV7+3,5.1),1),,,7)="ECH"))=0,CEILING(MOD(KV7+3,5.1),1),
IF(SUMPRODUCT((OFFSET(FH13,CEILING(MOD(KV7+4,5.1),1),,,7)="CP")+(OFFSET(FH13,CEILING(MOD(KV7+4,5.1),1),,,7)="FOR")+(OFFSET(FH13,CEILING(MOD(KV7+4,5.1),1),,,7)="CN")+(OFFSET(FH13,CEILING(MOD(KV7+4,5.1),1),,,7)="MA")+(OFFSET(FH13,CEILING(MOD(KV7+4,5.1),1),,,7)="CSS")+(OFFSET(FH13,CEILING(MOD(KV7+4,5.1),1),,,7)="CD")+(OFFSET(FH13,CEILING(MOD(KV7+4,5.1),1),,,7)="ECH"))=0,CEILING(MOD(KV7+4,5.1),1),
IF(SUMPRODUCT((OFFSET(FH13,CEILING(MOD(KV7+5,5.1),1),,,7)="CP")+(OFFSET(FH13,CEILING(MOD(KV7+5,5.1),1),,,7)="FOR")+(OFFSET(FH13,CEILING(MOD(KV7+5,5.1),1),,,7)="CN")+(OFFSET(FH13,CEILING(MOD(KV7+5,5.1),1),,,7)="MA")+(OFFSET(FH13,CEILING(MOD(KV7+5,5.1),1),,,7)="CSS")+(OFFSET(FH13,CEILING(MOD(KV7+5,5.1),1),,,7)="CD")+(OFFSET(FH13,CEILING(MOD(KV7+5,5.1),1),,,7)="ECH"))=0,CEILING(MOD(KV7+5,5.1),1)))))))</f>
        <v>4</v>
      </c>
      <c r="KX7" s="23">
        <f t="array" aca="1" ref="KX7" ca="1">IF(WEEKDAY(KX3)&lt;&gt;2,KW7,
IF(SUMPRODUCT((OFFSET(FI13,CEILING(MOD(KW7+1,5.1),1),,,7)="CP")+(OFFSET(FI13,CEILING(MOD(KW7+1,5.1),1),,,7)="FOR")+(OFFSET(FI13,CEILING(MOD(KW7+1,5.1),1),,,7)="CN")+(OFFSET(FI13,CEILING(MOD(KW7+1,5.1),1),,,7)="MA")+(OFFSET(FI13,CEILING(MOD(KW7+1,5.1),1),,,7)="CSS")+(OFFSET(FI13,CEILING(MOD(KW7+1,5.1),1),,,7)="CD")+(OFFSET(FI13,CEILING(MOD(KW7+1,5.1),1),,,7)="ECH"))=0,CEILING(MOD(KW7+1,5.1),1),
IF(SUMPRODUCT((OFFSET(FI13,CEILING(MOD(KW7+2,5.1),1),,,7)="CP")+(OFFSET(FI13,CEILING(MOD(KW7+2,5.1),1),,,7)="FOR")+(OFFSET(FI13,CEILING(MOD(KW7+2,5.1),1),,,7)="CN")+(OFFSET(FI13,CEILING(MOD(KW7+2,5.1),1),,,7)="MA")+(OFFSET(FI13,CEILING(MOD(KW7+2,5.1),1),,,7)="CSS")+(OFFSET(FI13,CEILING(MOD(KW7+2,5.1),1),,,7)="CD")+(OFFSET(FI13,CEILING(MOD(KW7+2,5.1),1),,,7)="ECH"))=0,CEILING(MOD(KW7+2,5.1),1),
IF(SUMPRODUCT((OFFSET(FI13,CEILING(MOD(KW7+3,5.1),1),,,7)="CP")+(OFFSET(FI13,CEILING(MOD(KW7+3,5.1),1),,,7)="FOR")+(OFFSET(FI13,CEILING(MOD(KW7+3,5.1),1),,,7)="CN")+(OFFSET(FI13,CEILING(MOD(KW7+3,5.1),1),,,7)="MA")+(OFFSET(FI13,CEILING(MOD(KW7+3,5.1),1),,,7)="CSS")+(OFFSET(FI13,CEILING(MOD(KW7+3,5.1),1),,,7)="CD")+(OFFSET(FI13,CEILING(MOD(KW7+3,5.1),1),,,7)="ECH"))=0,CEILING(MOD(KW7+3,5.1),1),
IF(SUMPRODUCT((OFFSET(FI13,CEILING(MOD(KW7+4,5.1),1),,,7)="CP")+(OFFSET(FI13,CEILING(MOD(KW7+4,5.1),1),,,7)="FOR")+(OFFSET(FI13,CEILING(MOD(KW7+4,5.1),1),,,7)="CN")+(OFFSET(FI13,CEILING(MOD(KW7+4,5.1),1),,,7)="MA")+(OFFSET(FI13,CEILING(MOD(KW7+4,5.1),1),,,7)="CSS")+(OFFSET(FI13,CEILING(MOD(KW7+4,5.1),1),,,7)="CD")+(OFFSET(FI13,CEILING(MOD(KW7+4,5.1),1),,,7)="ECH"))=0,CEILING(MOD(KW7+4,5.1),1),
IF(SUMPRODUCT((OFFSET(FI13,CEILING(MOD(KW7+5,5.1),1),,,7)="CP")+(OFFSET(FI13,CEILING(MOD(KW7+5,5.1),1),,,7)="FOR")+(OFFSET(FI13,CEILING(MOD(KW7+5,5.1),1),,,7)="CN")+(OFFSET(FI13,CEILING(MOD(KW7+5,5.1),1),,,7)="MA")+(OFFSET(FI13,CEILING(MOD(KW7+5,5.1),1),,,7)="CSS")+(OFFSET(FI13,CEILING(MOD(KW7+5,5.1),1),,,7)="CD")+(OFFSET(FI13,CEILING(MOD(KW7+5,5.1),1),,,7)="ECH"))=0,CEILING(MOD(KW7+5,5.1),1)))))))</f>
        <v>5</v>
      </c>
      <c r="KY7" s="23">
        <f t="array" aca="1" ref="KY7" ca="1">IF(WEEKDAY(KY3)&lt;&gt;2,KX7,
IF(SUMPRODUCT((OFFSET(FJ13,CEILING(MOD(KX7+1,5.1),1),,,7)="CP")+(OFFSET(FJ13,CEILING(MOD(KX7+1,5.1),1),,,7)="FOR")+(OFFSET(FJ13,CEILING(MOD(KX7+1,5.1),1),,,7)="CN")+(OFFSET(FJ13,CEILING(MOD(KX7+1,5.1),1),,,7)="MA")+(OFFSET(FJ13,CEILING(MOD(KX7+1,5.1),1),,,7)="CSS")+(OFFSET(FJ13,CEILING(MOD(KX7+1,5.1),1),,,7)="CD")+(OFFSET(FJ13,CEILING(MOD(KX7+1,5.1),1),,,7)="ECH"))=0,CEILING(MOD(KX7+1,5.1),1),
IF(SUMPRODUCT((OFFSET(FJ13,CEILING(MOD(KX7+2,5.1),1),,,7)="CP")+(OFFSET(FJ13,CEILING(MOD(KX7+2,5.1),1),,,7)="FOR")+(OFFSET(FJ13,CEILING(MOD(KX7+2,5.1),1),,,7)="CN")+(OFFSET(FJ13,CEILING(MOD(KX7+2,5.1),1),,,7)="MA")+(OFFSET(FJ13,CEILING(MOD(KX7+2,5.1),1),,,7)="CSS")+(OFFSET(FJ13,CEILING(MOD(KX7+2,5.1),1),,,7)="CD")+(OFFSET(FJ13,CEILING(MOD(KX7+2,5.1),1),,,7)="ECH"))=0,CEILING(MOD(KX7+2,5.1),1),
IF(SUMPRODUCT((OFFSET(FJ13,CEILING(MOD(KX7+3,5.1),1),,,7)="CP")+(OFFSET(FJ13,CEILING(MOD(KX7+3,5.1),1),,,7)="FOR")+(OFFSET(FJ13,CEILING(MOD(KX7+3,5.1),1),,,7)="CN")+(OFFSET(FJ13,CEILING(MOD(KX7+3,5.1),1),,,7)="MA")+(OFFSET(FJ13,CEILING(MOD(KX7+3,5.1),1),,,7)="CSS")+(OFFSET(FJ13,CEILING(MOD(KX7+3,5.1),1),,,7)="CD")+(OFFSET(FJ13,CEILING(MOD(KX7+3,5.1),1),,,7)="ECH"))=0,CEILING(MOD(KX7+3,5.1),1),
IF(SUMPRODUCT((OFFSET(FJ13,CEILING(MOD(KX7+4,5.1),1),,,7)="CP")+(OFFSET(FJ13,CEILING(MOD(KX7+4,5.1),1),,,7)="FOR")+(OFFSET(FJ13,CEILING(MOD(KX7+4,5.1),1),,,7)="CN")+(OFFSET(FJ13,CEILING(MOD(KX7+4,5.1),1),,,7)="MA")+(OFFSET(FJ13,CEILING(MOD(KX7+4,5.1),1),,,7)="CSS")+(OFFSET(FJ13,CEILING(MOD(KX7+4,5.1),1),,,7)="CD")+(OFFSET(FJ13,CEILING(MOD(KX7+4,5.1),1),,,7)="ECH"))=0,CEILING(MOD(KX7+4,5.1),1),
IF(SUMPRODUCT((OFFSET(FJ13,CEILING(MOD(KX7+5,5.1),1),,,7)="CP")+(OFFSET(FJ13,CEILING(MOD(KX7+5,5.1),1),,,7)="FOR")+(OFFSET(FJ13,CEILING(MOD(KX7+5,5.1),1),,,7)="CN")+(OFFSET(FJ13,CEILING(MOD(KX7+5,5.1),1),,,7)="MA")+(OFFSET(FJ13,CEILING(MOD(KX7+5,5.1),1),,,7)="CSS")+(OFFSET(FJ13,CEILING(MOD(KX7+5,5.1),1),,,7)="CD")+(OFFSET(FJ13,CEILING(MOD(KX7+5,5.1),1),,,7)="ECH"))=0,CEILING(MOD(KX7+5,5.1),1)))))))</f>
        <v>5</v>
      </c>
      <c r="KZ7" s="23">
        <f t="array" aca="1" ref="KZ7" ca="1">IF(WEEKDAY(KZ3)&lt;&gt;2,KY7,
IF(SUMPRODUCT((OFFSET(FK13,CEILING(MOD(KY7+1,5.1),1),,,7)="CP")+(OFFSET(FK13,CEILING(MOD(KY7+1,5.1),1),,,7)="FOR")+(OFFSET(FK13,CEILING(MOD(KY7+1,5.1),1),,,7)="CN")+(OFFSET(FK13,CEILING(MOD(KY7+1,5.1),1),,,7)="MA")+(OFFSET(FK13,CEILING(MOD(KY7+1,5.1),1),,,7)="CSS")+(OFFSET(FK13,CEILING(MOD(KY7+1,5.1),1),,,7)="CD")+(OFFSET(FK13,CEILING(MOD(KY7+1,5.1),1),,,7)="ECH"))=0,CEILING(MOD(KY7+1,5.1),1),
IF(SUMPRODUCT((OFFSET(FK13,CEILING(MOD(KY7+2,5.1),1),,,7)="CP")+(OFFSET(FK13,CEILING(MOD(KY7+2,5.1),1),,,7)="FOR")+(OFFSET(FK13,CEILING(MOD(KY7+2,5.1),1),,,7)="CN")+(OFFSET(FK13,CEILING(MOD(KY7+2,5.1),1),,,7)="MA")+(OFFSET(FK13,CEILING(MOD(KY7+2,5.1),1),,,7)="CSS")+(OFFSET(FK13,CEILING(MOD(KY7+2,5.1),1),,,7)="CD")+(OFFSET(FK13,CEILING(MOD(KY7+2,5.1),1),,,7)="ECH"))=0,CEILING(MOD(KY7+2,5.1),1),
IF(SUMPRODUCT((OFFSET(FK13,CEILING(MOD(KY7+3,5.1),1),,,7)="CP")+(OFFSET(FK13,CEILING(MOD(KY7+3,5.1),1),,,7)="FOR")+(OFFSET(FK13,CEILING(MOD(KY7+3,5.1),1),,,7)="CN")+(OFFSET(FK13,CEILING(MOD(KY7+3,5.1),1),,,7)="MA")+(OFFSET(FK13,CEILING(MOD(KY7+3,5.1),1),,,7)="CSS")+(OFFSET(FK13,CEILING(MOD(KY7+3,5.1),1),,,7)="CD")+(OFFSET(FK13,CEILING(MOD(KY7+3,5.1),1),,,7)="ECH"))=0,CEILING(MOD(KY7+3,5.1),1),
IF(SUMPRODUCT((OFFSET(FK13,CEILING(MOD(KY7+4,5.1),1),,,7)="CP")+(OFFSET(FK13,CEILING(MOD(KY7+4,5.1),1),,,7)="FOR")+(OFFSET(FK13,CEILING(MOD(KY7+4,5.1),1),,,7)="CN")+(OFFSET(FK13,CEILING(MOD(KY7+4,5.1),1),,,7)="MA")+(OFFSET(FK13,CEILING(MOD(KY7+4,5.1),1),,,7)="CSS")+(OFFSET(FK13,CEILING(MOD(KY7+4,5.1),1),,,7)="CD")+(OFFSET(FK13,CEILING(MOD(KY7+4,5.1),1),,,7)="ECH"))=0,CEILING(MOD(KY7+4,5.1),1),
IF(SUMPRODUCT((OFFSET(FK13,CEILING(MOD(KY7+5,5.1),1),,,7)="CP")+(OFFSET(FK13,CEILING(MOD(KY7+5,5.1),1),,,7)="FOR")+(OFFSET(FK13,CEILING(MOD(KY7+5,5.1),1),,,7)="CN")+(OFFSET(FK13,CEILING(MOD(KY7+5,5.1),1),,,7)="MA")+(OFFSET(FK13,CEILING(MOD(KY7+5,5.1),1),,,7)="CSS")+(OFFSET(FK13,CEILING(MOD(KY7+5,5.1),1),,,7)="CD")+(OFFSET(FK13,CEILING(MOD(KY7+5,5.1),1),,,7)="ECH"))=0,CEILING(MOD(KY7+5,5.1),1)))))))</f>
        <v>5</v>
      </c>
      <c r="LA7" s="23">
        <f t="array" aca="1" ref="LA7" ca="1">IF(WEEKDAY(LA3)&lt;&gt;2,KZ7,
IF(SUMPRODUCT((OFFSET(FL13,CEILING(MOD(KZ7+1,5.1),1),,,7)="CP")+(OFFSET(FL13,CEILING(MOD(KZ7+1,5.1),1),,,7)="FOR")+(OFFSET(FL13,CEILING(MOD(KZ7+1,5.1),1),,,7)="CN")+(OFFSET(FL13,CEILING(MOD(KZ7+1,5.1),1),,,7)="MA")+(OFFSET(FL13,CEILING(MOD(KZ7+1,5.1),1),,,7)="CSS")+(OFFSET(FL13,CEILING(MOD(KZ7+1,5.1),1),,,7)="CD")+(OFFSET(FL13,CEILING(MOD(KZ7+1,5.1),1),,,7)="ECH"))=0,CEILING(MOD(KZ7+1,5.1),1),
IF(SUMPRODUCT((OFFSET(FL13,CEILING(MOD(KZ7+2,5.1),1),,,7)="CP")+(OFFSET(FL13,CEILING(MOD(KZ7+2,5.1),1),,,7)="FOR")+(OFFSET(FL13,CEILING(MOD(KZ7+2,5.1),1),,,7)="CN")+(OFFSET(FL13,CEILING(MOD(KZ7+2,5.1),1),,,7)="MA")+(OFFSET(FL13,CEILING(MOD(KZ7+2,5.1),1),,,7)="CSS")+(OFFSET(FL13,CEILING(MOD(KZ7+2,5.1),1),,,7)="CD")+(OFFSET(FL13,CEILING(MOD(KZ7+2,5.1),1),,,7)="ECH"))=0,CEILING(MOD(KZ7+2,5.1),1),
IF(SUMPRODUCT((OFFSET(FL13,CEILING(MOD(KZ7+3,5.1),1),,,7)="CP")+(OFFSET(FL13,CEILING(MOD(KZ7+3,5.1),1),,,7)="FOR")+(OFFSET(FL13,CEILING(MOD(KZ7+3,5.1),1),,,7)="CN")+(OFFSET(FL13,CEILING(MOD(KZ7+3,5.1),1),,,7)="MA")+(OFFSET(FL13,CEILING(MOD(KZ7+3,5.1),1),,,7)="CSS")+(OFFSET(FL13,CEILING(MOD(KZ7+3,5.1),1),,,7)="CD")+(OFFSET(FL13,CEILING(MOD(KZ7+3,5.1),1),,,7)="ECH"))=0,CEILING(MOD(KZ7+3,5.1),1),
IF(SUMPRODUCT((OFFSET(FL13,CEILING(MOD(KZ7+4,5.1),1),,,7)="CP")+(OFFSET(FL13,CEILING(MOD(KZ7+4,5.1),1),,,7)="FOR")+(OFFSET(FL13,CEILING(MOD(KZ7+4,5.1),1),,,7)="CN")+(OFFSET(FL13,CEILING(MOD(KZ7+4,5.1),1),,,7)="MA")+(OFFSET(FL13,CEILING(MOD(KZ7+4,5.1),1),,,7)="CSS")+(OFFSET(FL13,CEILING(MOD(KZ7+4,5.1),1),,,7)="CD")+(OFFSET(FL13,CEILING(MOD(KZ7+4,5.1),1),,,7)="ECH"))=0,CEILING(MOD(KZ7+4,5.1),1),
IF(SUMPRODUCT((OFFSET(FL13,CEILING(MOD(KZ7+5,5.1),1),,,7)="CP")+(OFFSET(FL13,CEILING(MOD(KZ7+5,5.1),1),,,7)="FOR")+(OFFSET(FL13,CEILING(MOD(KZ7+5,5.1),1),,,7)="CN")+(OFFSET(FL13,CEILING(MOD(KZ7+5,5.1),1),,,7)="MA")+(OFFSET(FL13,CEILING(MOD(KZ7+5,5.1),1),,,7)="CSS")+(OFFSET(FL13,CEILING(MOD(KZ7+5,5.1),1),,,7)="CD")+(OFFSET(FL13,CEILING(MOD(KZ7+5,5.1),1),,,7)="ECH"))=0,CEILING(MOD(KZ7+5,5.1),1)))))))</f>
        <v>5</v>
      </c>
      <c r="LB7" s="23">
        <f t="array" aca="1" ref="LB7" ca="1">IF(WEEKDAY(LB3)&lt;&gt;2,LA7,
IF(SUMPRODUCT((OFFSET(FM13,CEILING(MOD(LA7+1,5.1),1),,,7)="CP")+(OFFSET(FM13,CEILING(MOD(LA7+1,5.1),1),,,7)="FOR")+(OFFSET(FM13,CEILING(MOD(LA7+1,5.1),1),,,7)="CN")+(OFFSET(FM13,CEILING(MOD(LA7+1,5.1),1),,,7)="MA")+(OFFSET(FM13,CEILING(MOD(LA7+1,5.1),1),,,7)="CSS")+(OFFSET(FM13,CEILING(MOD(LA7+1,5.1),1),,,7)="CD")+(OFFSET(FM13,CEILING(MOD(LA7+1,5.1),1),,,7)="ECH"))=0,CEILING(MOD(LA7+1,5.1),1),
IF(SUMPRODUCT((OFFSET(FM13,CEILING(MOD(LA7+2,5.1),1),,,7)="CP")+(OFFSET(FM13,CEILING(MOD(LA7+2,5.1),1),,,7)="FOR")+(OFFSET(FM13,CEILING(MOD(LA7+2,5.1),1),,,7)="CN")+(OFFSET(FM13,CEILING(MOD(LA7+2,5.1),1),,,7)="MA")+(OFFSET(FM13,CEILING(MOD(LA7+2,5.1),1),,,7)="CSS")+(OFFSET(FM13,CEILING(MOD(LA7+2,5.1),1),,,7)="CD")+(OFFSET(FM13,CEILING(MOD(LA7+2,5.1),1),,,7)="ECH"))=0,CEILING(MOD(LA7+2,5.1),1),
IF(SUMPRODUCT((OFFSET(FM13,CEILING(MOD(LA7+3,5.1),1),,,7)="CP")+(OFFSET(FM13,CEILING(MOD(LA7+3,5.1),1),,,7)="FOR")+(OFFSET(FM13,CEILING(MOD(LA7+3,5.1),1),,,7)="CN")+(OFFSET(FM13,CEILING(MOD(LA7+3,5.1),1),,,7)="MA")+(OFFSET(FM13,CEILING(MOD(LA7+3,5.1),1),,,7)="CSS")+(OFFSET(FM13,CEILING(MOD(LA7+3,5.1),1),,,7)="CD")+(OFFSET(FM13,CEILING(MOD(LA7+3,5.1),1),,,7)="ECH"))=0,CEILING(MOD(LA7+3,5.1),1),
IF(SUMPRODUCT((OFFSET(FM13,CEILING(MOD(LA7+4,5.1),1),,,7)="CP")+(OFFSET(FM13,CEILING(MOD(LA7+4,5.1),1),,,7)="FOR")+(OFFSET(FM13,CEILING(MOD(LA7+4,5.1),1),,,7)="CN")+(OFFSET(FM13,CEILING(MOD(LA7+4,5.1),1),,,7)="MA")+(OFFSET(FM13,CEILING(MOD(LA7+4,5.1),1),,,7)="CSS")+(OFFSET(FM13,CEILING(MOD(LA7+4,5.1),1),,,7)="CD")+(OFFSET(FM13,CEILING(MOD(LA7+4,5.1),1),,,7)="ECH"))=0,CEILING(MOD(LA7+4,5.1),1),
IF(SUMPRODUCT((OFFSET(FM13,CEILING(MOD(LA7+5,5.1),1),,,7)="CP")+(OFFSET(FM13,CEILING(MOD(LA7+5,5.1),1),,,7)="FOR")+(OFFSET(FM13,CEILING(MOD(LA7+5,5.1),1),,,7)="CN")+(OFFSET(FM13,CEILING(MOD(LA7+5,5.1),1),,,7)="MA")+(OFFSET(FM13,CEILING(MOD(LA7+5,5.1),1),,,7)="CSS")+(OFFSET(FM13,CEILING(MOD(LA7+5,5.1),1),,,7)="CD")+(OFFSET(FM13,CEILING(MOD(LA7+5,5.1),1),,,7)="ECH"))=0,CEILING(MOD(LA7+5,5.1),1)))))))</f>
        <v>5</v>
      </c>
      <c r="LC7" s="23">
        <f t="array" aca="1" ref="LC7" ca="1">IF(WEEKDAY(LC3)&lt;&gt;2,LB7,
IF(SUMPRODUCT((OFFSET(FN13,CEILING(MOD(LB7+1,5.1),1),,,7)="CP")+(OFFSET(FN13,CEILING(MOD(LB7+1,5.1),1),,,7)="FOR")+(OFFSET(FN13,CEILING(MOD(LB7+1,5.1),1),,,7)="CN")+(OFFSET(FN13,CEILING(MOD(LB7+1,5.1),1),,,7)="MA")+(OFFSET(FN13,CEILING(MOD(LB7+1,5.1),1),,,7)="CSS")+(OFFSET(FN13,CEILING(MOD(LB7+1,5.1),1),,,7)="CD")+(OFFSET(FN13,CEILING(MOD(LB7+1,5.1),1),,,7)="ECH"))=0,CEILING(MOD(LB7+1,5.1),1),
IF(SUMPRODUCT((OFFSET(FN13,CEILING(MOD(LB7+2,5.1),1),,,7)="CP")+(OFFSET(FN13,CEILING(MOD(LB7+2,5.1),1),,,7)="FOR")+(OFFSET(FN13,CEILING(MOD(LB7+2,5.1),1),,,7)="CN")+(OFFSET(FN13,CEILING(MOD(LB7+2,5.1),1),,,7)="MA")+(OFFSET(FN13,CEILING(MOD(LB7+2,5.1),1),,,7)="CSS")+(OFFSET(FN13,CEILING(MOD(LB7+2,5.1),1),,,7)="CD")+(OFFSET(FN13,CEILING(MOD(LB7+2,5.1),1),,,7)="ECH"))=0,CEILING(MOD(LB7+2,5.1),1),
IF(SUMPRODUCT((OFFSET(FN13,CEILING(MOD(LB7+3,5.1),1),,,7)="CP")+(OFFSET(FN13,CEILING(MOD(LB7+3,5.1),1),,,7)="FOR")+(OFFSET(FN13,CEILING(MOD(LB7+3,5.1),1),,,7)="CN")+(OFFSET(FN13,CEILING(MOD(LB7+3,5.1),1),,,7)="MA")+(OFFSET(FN13,CEILING(MOD(LB7+3,5.1),1),,,7)="CSS")+(OFFSET(FN13,CEILING(MOD(LB7+3,5.1),1),,,7)="CD")+(OFFSET(FN13,CEILING(MOD(LB7+3,5.1),1),,,7)="ECH"))=0,CEILING(MOD(LB7+3,5.1),1),
IF(SUMPRODUCT((OFFSET(FN13,CEILING(MOD(LB7+4,5.1),1),,,7)="CP")+(OFFSET(FN13,CEILING(MOD(LB7+4,5.1),1),,,7)="FOR")+(OFFSET(FN13,CEILING(MOD(LB7+4,5.1),1),,,7)="CN")+(OFFSET(FN13,CEILING(MOD(LB7+4,5.1),1),,,7)="MA")+(OFFSET(FN13,CEILING(MOD(LB7+4,5.1),1),,,7)="CSS")+(OFFSET(FN13,CEILING(MOD(LB7+4,5.1),1),,,7)="CD")+(OFFSET(FN13,CEILING(MOD(LB7+4,5.1),1),,,7)="ECH"))=0,CEILING(MOD(LB7+4,5.1),1),
IF(SUMPRODUCT((OFFSET(FN13,CEILING(MOD(LB7+5,5.1),1),,,7)="CP")+(OFFSET(FN13,CEILING(MOD(LB7+5,5.1),1),,,7)="FOR")+(OFFSET(FN13,CEILING(MOD(LB7+5,5.1),1),,,7)="CN")+(OFFSET(FN13,CEILING(MOD(LB7+5,5.1),1),,,7)="MA")+(OFFSET(FN13,CEILING(MOD(LB7+5,5.1),1),,,7)="CSS")+(OFFSET(FN13,CEILING(MOD(LB7+5,5.1),1),,,7)="CD")+(OFFSET(FN13,CEILING(MOD(LB7+5,5.1),1),,,7)="ECH"))=0,CEILING(MOD(LB7+5,5.1),1)))))))</f>
        <v>5</v>
      </c>
      <c r="LD7" s="23">
        <f t="array" aca="1" ref="LD7" ca="1">IF(WEEKDAY(LD3)&lt;&gt;2,LC7,
IF(SUMPRODUCT((OFFSET(FO13,CEILING(MOD(LC7+1,5.1),1),,,7)="CP")+(OFFSET(FO13,CEILING(MOD(LC7+1,5.1),1),,,7)="FOR")+(OFFSET(FO13,CEILING(MOD(LC7+1,5.1),1),,,7)="CN")+(OFFSET(FO13,CEILING(MOD(LC7+1,5.1),1),,,7)="MA")+(OFFSET(FO13,CEILING(MOD(LC7+1,5.1),1),,,7)="CSS")+(OFFSET(FO13,CEILING(MOD(LC7+1,5.1),1),,,7)="CD")+(OFFSET(FO13,CEILING(MOD(LC7+1,5.1),1),,,7)="ECH"))=0,CEILING(MOD(LC7+1,5.1),1),
IF(SUMPRODUCT((OFFSET(FO13,CEILING(MOD(LC7+2,5.1),1),,,7)="CP")+(OFFSET(FO13,CEILING(MOD(LC7+2,5.1),1),,,7)="FOR")+(OFFSET(FO13,CEILING(MOD(LC7+2,5.1),1),,,7)="CN")+(OFFSET(FO13,CEILING(MOD(LC7+2,5.1),1),,,7)="MA")+(OFFSET(FO13,CEILING(MOD(LC7+2,5.1),1),,,7)="CSS")+(OFFSET(FO13,CEILING(MOD(LC7+2,5.1),1),,,7)="CD")+(OFFSET(FO13,CEILING(MOD(LC7+2,5.1),1),,,7)="ECH"))=0,CEILING(MOD(LC7+2,5.1),1),
IF(SUMPRODUCT((OFFSET(FO13,CEILING(MOD(LC7+3,5.1),1),,,7)="CP")+(OFFSET(FO13,CEILING(MOD(LC7+3,5.1),1),,,7)="FOR")+(OFFSET(FO13,CEILING(MOD(LC7+3,5.1),1),,,7)="CN")+(OFFSET(FO13,CEILING(MOD(LC7+3,5.1),1),,,7)="MA")+(OFFSET(FO13,CEILING(MOD(LC7+3,5.1),1),,,7)="CSS")+(OFFSET(FO13,CEILING(MOD(LC7+3,5.1),1),,,7)="CD")+(OFFSET(FO13,CEILING(MOD(LC7+3,5.1),1),,,7)="ECH"))=0,CEILING(MOD(LC7+3,5.1),1),
IF(SUMPRODUCT((OFFSET(FO13,CEILING(MOD(LC7+4,5.1),1),,,7)="CP")+(OFFSET(FO13,CEILING(MOD(LC7+4,5.1),1),,,7)="FOR")+(OFFSET(FO13,CEILING(MOD(LC7+4,5.1),1),,,7)="CN")+(OFFSET(FO13,CEILING(MOD(LC7+4,5.1),1),,,7)="MA")+(OFFSET(FO13,CEILING(MOD(LC7+4,5.1),1),,,7)="CSS")+(OFFSET(FO13,CEILING(MOD(LC7+4,5.1),1),,,7)="CD")+(OFFSET(FO13,CEILING(MOD(LC7+4,5.1),1),,,7)="ECH"))=0,CEILING(MOD(LC7+4,5.1),1),
IF(SUMPRODUCT((OFFSET(FO13,CEILING(MOD(LC7+5,5.1),1),,,7)="CP")+(OFFSET(FO13,CEILING(MOD(LC7+5,5.1),1),,,7)="FOR")+(OFFSET(FO13,CEILING(MOD(LC7+5,5.1),1),,,7)="CN")+(OFFSET(FO13,CEILING(MOD(LC7+5,5.1),1),,,7)="MA")+(OFFSET(FO13,CEILING(MOD(LC7+5,5.1),1),,,7)="CSS")+(OFFSET(FO13,CEILING(MOD(LC7+5,5.1),1),,,7)="CD")+(OFFSET(FO13,CEILING(MOD(LC7+5,5.1),1),,,7)="ECH"))=0,CEILING(MOD(LC7+5,5.1),1)))))))</f>
        <v>5</v>
      </c>
      <c r="LE7" s="23">
        <f t="array" aca="1" ref="LE7" ca="1">IF(WEEKDAY(LE3)&lt;&gt;2,LD7,
IF(SUMPRODUCT((OFFSET(FP13,CEILING(MOD(LD7+1,5.1),1),,,7)="CP")+(OFFSET(FP13,CEILING(MOD(LD7+1,5.1),1),,,7)="FOR")+(OFFSET(FP13,CEILING(MOD(LD7+1,5.1),1),,,7)="CN")+(OFFSET(FP13,CEILING(MOD(LD7+1,5.1),1),,,7)="MA")+(OFFSET(FP13,CEILING(MOD(LD7+1,5.1),1),,,7)="CSS")+(OFFSET(FP13,CEILING(MOD(LD7+1,5.1),1),,,7)="CD")+(OFFSET(FP13,CEILING(MOD(LD7+1,5.1),1),,,7)="ECH"))=0,CEILING(MOD(LD7+1,5.1),1),
IF(SUMPRODUCT((OFFSET(FP13,CEILING(MOD(LD7+2,5.1),1),,,7)="CP")+(OFFSET(FP13,CEILING(MOD(LD7+2,5.1),1),,,7)="FOR")+(OFFSET(FP13,CEILING(MOD(LD7+2,5.1),1),,,7)="CN")+(OFFSET(FP13,CEILING(MOD(LD7+2,5.1),1),,,7)="MA")+(OFFSET(FP13,CEILING(MOD(LD7+2,5.1),1),,,7)="CSS")+(OFFSET(FP13,CEILING(MOD(LD7+2,5.1),1),,,7)="CD")+(OFFSET(FP13,CEILING(MOD(LD7+2,5.1),1),,,7)="ECH"))=0,CEILING(MOD(LD7+2,5.1),1),
IF(SUMPRODUCT((OFFSET(FP13,CEILING(MOD(LD7+3,5.1),1),,,7)="CP")+(OFFSET(FP13,CEILING(MOD(LD7+3,5.1),1),,,7)="FOR")+(OFFSET(FP13,CEILING(MOD(LD7+3,5.1),1),,,7)="CN")+(OFFSET(FP13,CEILING(MOD(LD7+3,5.1),1),,,7)="MA")+(OFFSET(FP13,CEILING(MOD(LD7+3,5.1),1),,,7)="CSS")+(OFFSET(FP13,CEILING(MOD(LD7+3,5.1),1),,,7)="CD")+(OFFSET(FP13,CEILING(MOD(LD7+3,5.1),1),,,7)="ECH"))=0,CEILING(MOD(LD7+3,5.1),1),
IF(SUMPRODUCT((OFFSET(FP13,CEILING(MOD(LD7+4,5.1),1),,,7)="CP")+(OFFSET(FP13,CEILING(MOD(LD7+4,5.1),1),,,7)="FOR")+(OFFSET(FP13,CEILING(MOD(LD7+4,5.1),1),,,7)="CN")+(OFFSET(FP13,CEILING(MOD(LD7+4,5.1),1),,,7)="MA")+(OFFSET(FP13,CEILING(MOD(LD7+4,5.1),1),,,7)="CSS")+(OFFSET(FP13,CEILING(MOD(LD7+4,5.1),1),,,7)="CD")+(OFFSET(FP13,CEILING(MOD(LD7+4,5.1),1),,,7)="ECH"))=0,CEILING(MOD(LD7+4,5.1),1),
IF(SUMPRODUCT((OFFSET(FP13,CEILING(MOD(LD7+5,5.1),1),,,7)="CP")+(OFFSET(FP13,CEILING(MOD(LD7+5,5.1),1),,,7)="FOR")+(OFFSET(FP13,CEILING(MOD(LD7+5,5.1),1),,,7)="CN")+(OFFSET(FP13,CEILING(MOD(LD7+5,5.1),1),,,7)="MA")+(OFFSET(FP13,CEILING(MOD(LD7+5,5.1),1),,,7)="CSS")+(OFFSET(FP13,CEILING(MOD(LD7+5,5.1),1),,,7)="CD")+(OFFSET(FP13,CEILING(MOD(LD7+5,5.1),1),,,7)="ECH"))=0,CEILING(MOD(LD7+5,5.1),1)))))))</f>
        <v>1</v>
      </c>
      <c r="LF7" s="23">
        <f t="array" aca="1" ref="LF7" ca="1">IF(WEEKDAY(LF3)&lt;&gt;2,LE7,
IF(SUMPRODUCT((OFFSET(FQ13,CEILING(MOD(LE7+1,5.1),1),,,7)="CP")+(OFFSET(FQ13,CEILING(MOD(LE7+1,5.1),1),,,7)="FOR")+(OFFSET(FQ13,CEILING(MOD(LE7+1,5.1),1),,,7)="CN")+(OFFSET(FQ13,CEILING(MOD(LE7+1,5.1),1),,,7)="MA")+(OFFSET(FQ13,CEILING(MOD(LE7+1,5.1),1),,,7)="CSS")+(OFFSET(FQ13,CEILING(MOD(LE7+1,5.1),1),,,7)="CD")+(OFFSET(FQ13,CEILING(MOD(LE7+1,5.1),1),,,7)="ECH"))=0,CEILING(MOD(LE7+1,5.1),1),
IF(SUMPRODUCT((OFFSET(FQ13,CEILING(MOD(LE7+2,5.1),1),,,7)="CP")+(OFFSET(FQ13,CEILING(MOD(LE7+2,5.1),1),,,7)="FOR")+(OFFSET(FQ13,CEILING(MOD(LE7+2,5.1),1),,,7)="CN")+(OFFSET(FQ13,CEILING(MOD(LE7+2,5.1),1),,,7)="MA")+(OFFSET(FQ13,CEILING(MOD(LE7+2,5.1),1),,,7)="CSS")+(OFFSET(FQ13,CEILING(MOD(LE7+2,5.1),1),,,7)="CD")+(OFFSET(FQ13,CEILING(MOD(LE7+2,5.1),1),,,7)="ECH"))=0,CEILING(MOD(LE7+2,5.1),1),
IF(SUMPRODUCT((OFFSET(FQ13,CEILING(MOD(LE7+3,5.1),1),,,7)="CP")+(OFFSET(FQ13,CEILING(MOD(LE7+3,5.1),1),,,7)="FOR")+(OFFSET(FQ13,CEILING(MOD(LE7+3,5.1),1),,,7)="CN")+(OFFSET(FQ13,CEILING(MOD(LE7+3,5.1),1),,,7)="MA")+(OFFSET(FQ13,CEILING(MOD(LE7+3,5.1),1),,,7)="CSS")+(OFFSET(FQ13,CEILING(MOD(LE7+3,5.1),1),,,7)="CD")+(OFFSET(FQ13,CEILING(MOD(LE7+3,5.1),1),,,7)="ECH"))=0,CEILING(MOD(LE7+3,5.1),1),
IF(SUMPRODUCT((OFFSET(FQ13,CEILING(MOD(LE7+4,5.1),1),,,7)="CP")+(OFFSET(FQ13,CEILING(MOD(LE7+4,5.1),1),,,7)="FOR")+(OFFSET(FQ13,CEILING(MOD(LE7+4,5.1),1),,,7)="CN")+(OFFSET(FQ13,CEILING(MOD(LE7+4,5.1),1),,,7)="MA")+(OFFSET(FQ13,CEILING(MOD(LE7+4,5.1),1),,,7)="CSS")+(OFFSET(FQ13,CEILING(MOD(LE7+4,5.1),1),,,7)="CD")+(OFFSET(FQ13,CEILING(MOD(LE7+4,5.1),1),,,7)="ECH"))=0,CEILING(MOD(LE7+4,5.1),1),
IF(SUMPRODUCT((OFFSET(FQ13,CEILING(MOD(LE7+5,5.1),1),,,7)="CP")+(OFFSET(FQ13,CEILING(MOD(LE7+5,5.1),1),,,7)="FOR")+(OFFSET(FQ13,CEILING(MOD(LE7+5,5.1),1),,,7)="CN")+(OFFSET(FQ13,CEILING(MOD(LE7+5,5.1),1),,,7)="MA")+(OFFSET(FQ13,CEILING(MOD(LE7+5,5.1),1),,,7)="CSS")+(OFFSET(FQ13,CEILING(MOD(LE7+5,5.1),1),,,7)="CD")+(OFFSET(FQ13,CEILING(MOD(LE7+5,5.1),1),,,7)="ECH"))=0,CEILING(MOD(LE7+5,5.1),1)))))))</f>
        <v>1</v>
      </c>
      <c r="LG7" s="23">
        <f t="array" aca="1" ref="LG7" ca="1">IF(WEEKDAY(LG3)&lt;&gt;2,LF7,
IF(SUMPRODUCT((OFFSET(FR13,CEILING(MOD(LF7+1,5.1),1),,,7)="CP")+(OFFSET(FR13,CEILING(MOD(LF7+1,5.1),1),,,7)="FOR")+(OFFSET(FR13,CEILING(MOD(LF7+1,5.1),1),,,7)="CN")+(OFFSET(FR13,CEILING(MOD(LF7+1,5.1),1),,,7)="MA")+(OFFSET(FR13,CEILING(MOD(LF7+1,5.1),1),,,7)="CSS")+(OFFSET(FR13,CEILING(MOD(LF7+1,5.1),1),,,7)="CD")+(OFFSET(FR13,CEILING(MOD(LF7+1,5.1),1),,,7)="ECH"))=0,CEILING(MOD(LF7+1,5.1),1),
IF(SUMPRODUCT((OFFSET(FR13,CEILING(MOD(LF7+2,5.1),1),,,7)="CP")+(OFFSET(FR13,CEILING(MOD(LF7+2,5.1),1),,,7)="FOR")+(OFFSET(FR13,CEILING(MOD(LF7+2,5.1),1),,,7)="CN")+(OFFSET(FR13,CEILING(MOD(LF7+2,5.1),1),,,7)="MA")+(OFFSET(FR13,CEILING(MOD(LF7+2,5.1),1),,,7)="CSS")+(OFFSET(FR13,CEILING(MOD(LF7+2,5.1),1),,,7)="CD")+(OFFSET(FR13,CEILING(MOD(LF7+2,5.1),1),,,7)="ECH"))=0,CEILING(MOD(LF7+2,5.1),1),
IF(SUMPRODUCT((OFFSET(FR13,CEILING(MOD(LF7+3,5.1),1),,,7)="CP")+(OFFSET(FR13,CEILING(MOD(LF7+3,5.1),1),,,7)="FOR")+(OFFSET(FR13,CEILING(MOD(LF7+3,5.1),1),,,7)="CN")+(OFFSET(FR13,CEILING(MOD(LF7+3,5.1),1),,,7)="MA")+(OFFSET(FR13,CEILING(MOD(LF7+3,5.1),1),,,7)="CSS")+(OFFSET(FR13,CEILING(MOD(LF7+3,5.1),1),,,7)="CD")+(OFFSET(FR13,CEILING(MOD(LF7+3,5.1),1),,,7)="ECH"))=0,CEILING(MOD(LF7+3,5.1),1),
IF(SUMPRODUCT((OFFSET(FR13,CEILING(MOD(LF7+4,5.1),1),,,7)="CP")+(OFFSET(FR13,CEILING(MOD(LF7+4,5.1),1),,,7)="FOR")+(OFFSET(FR13,CEILING(MOD(LF7+4,5.1),1),,,7)="CN")+(OFFSET(FR13,CEILING(MOD(LF7+4,5.1),1),,,7)="MA")+(OFFSET(FR13,CEILING(MOD(LF7+4,5.1),1),,,7)="CSS")+(OFFSET(FR13,CEILING(MOD(LF7+4,5.1),1),,,7)="CD")+(OFFSET(FR13,CEILING(MOD(LF7+4,5.1),1),,,7)="ECH"))=0,CEILING(MOD(LF7+4,5.1),1),
IF(SUMPRODUCT((OFFSET(FR13,CEILING(MOD(LF7+5,5.1),1),,,7)="CP")+(OFFSET(FR13,CEILING(MOD(LF7+5,5.1),1),,,7)="FOR")+(OFFSET(FR13,CEILING(MOD(LF7+5,5.1),1),,,7)="CN")+(OFFSET(FR13,CEILING(MOD(LF7+5,5.1),1),,,7)="MA")+(OFFSET(FR13,CEILING(MOD(LF7+5,5.1),1),,,7)="CSS")+(OFFSET(FR13,CEILING(MOD(LF7+5,5.1),1),,,7)="CD")+(OFFSET(FR13,CEILING(MOD(LF7+5,5.1),1),,,7)="ECH"))=0,CEILING(MOD(LF7+5,5.1),1)))))))</f>
        <v>1</v>
      </c>
      <c r="LH7" s="23">
        <f t="array" aca="1" ref="LH7" ca="1">IF(WEEKDAY(LH3)&lt;&gt;2,LG7,
IF(SUMPRODUCT((OFFSET(FS13,CEILING(MOD(LG7+1,5.1),1),,,7)="CP")+(OFFSET(FS13,CEILING(MOD(LG7+1,5.1),1),,,7)="FOR")+(OFFSET(FS13,CEILING(MOD(LG7+1,5.1),1),,,7)="CN")+(OFFSET(FS13,CEILING(MOD(LG7+1,5.1),1),,,7)="MA")+(OFFSET(FS13,CEILING(MOD(LG7+1,5.1),1),,,7)="CSS")+(OFFSET(FS13,CEILING(MOD(LG7+1,5.1),1),,,7)="CD")+(OFFSET(FS13,CEILING(MOD(LG7+1,5.1),1),,,7)="ECH"))=0,CEILING(MOD(LG7+1,5.1),1),
IF(SUMPRODUCT((OFFSET(FS13,CEILING(MOD(LG7+2,5.1),1),,,7)="CP")+(OFFSET(FS13,CEILING(MOD(LG7+2,5.1),1),,,7)="FOR")+(OFFSET(FS13,CEILING(MOD(LG7+2,5.1),1),,,7)="CN")+(OFFSET(FS13,CEILING(MOD(LG7+2,5.1),1),,,7)="MA")+(OFFSET(FS13,CEILING(MOD(LG7+2,5.1),1),,,7)="CSS")+(OFFSET(FS13,CEILING(MOD(LG7+2,5.1),1),,,7)="CD")+(OFFSET(FS13,CEILING(MOD(LG7+2,5.1),1),,,7)="ECH"))=0,CEILING(MOD(LG7+2,5.1),1),
IF(SUMPRODUCT((OFFSET(FS13,CEILING(MOD(LG7+3,5.1),1),,,7)="CP")+(OFFSET(FS13,CEILING(MOD(LG7+3,5.1),1),,,7)="FOR")+(OFFSET(FS13,CEILING(MOD(LG7+3,5.1),1),,,7)="CN")+(OFFSET(FS13,CEILING(MOD(LG7+3,5.1),1),,,7)="MA")+(OFFSET(FS13,CEILING(MOD(LG7+3,5.1),1),,,7)="CSS")+(OFFSET(FS13,CEILING(MOD(LG7+3,5.1),1),,,7)="CD")+(OFFSET(FS13,CEILING(MOD(LG7+3,5.1),1),,,7)="ECH"))=0,CEILING(MOD(LG7+3,5.1),1),
IF(SUMPRODUCT((OFFSET(FS13,CEILING(MOD(LG7+4,5.1),1),,,7)="CP")+(OFFSET(FS13,CEILING(MOD(LG7+4,5.1),1),,,7)="FOR")+(OFFSET(FS13,CEILING(MOD(LG7+4,5.1),1),,,7)="CN")+(OFFSET(FS13,CEILING(MOD(LG7+4,5.1),1),,,7)="MA")+(OFFSET(FS13,CEILING(MOD(LG7+4,5.1),1),,,7)="CSS")+(OFFSET(FS13,CEILING(MOD(LG7+4,5.1),1),,,7)="CD")+(OFFSET(FS13,CEILING(MOD(LG7+4,5.1),1),,,7)="ECH"))=0,CEILING(MOD(LG7+4,5.1),1),
IF(SUMPRODUCT((OFFSET(FS13,CEILING(MOD(LG7+5,5.1),1),,,7)="CP")+(OFFSET(FS13,CEILING(MOD(LG7+5,5.1),1),,,7)="FOR")+(OFFSET(FS13,CEILING(MOD(LG7+5,5.1),1),,,7)="CN")+(OFFSET(FS13,CEILING(MOD(LG7+5,5.1),1),,,7)="MA")+(OFFSET(FS13,CEILING(MOD(LG7+5,5.1),1),,,7)="CSS")+(OFFSET(FS13,CEILING(MOD(LG7+5,5.1),1),,,7)="CD")+(OFFSET(FS13,CEILING(MOD(LG7+5,5.1),1),,,7)="ECH"))=0,CEILING(MOD(LG7+5,5.1),1)))))))</f>
        <v>1</v>
      </c>
      <c r="LI7" s="23">
        <f t="array" aca="1" ref="LI7" ca="1">IF(WEEKDAY(LI3)&lt;&gt;2,LH7,
IF(SUMPRODUCT((OFFSET(FT13,CEILING(MOD(LH7+1,5.1),1),,,7)="CP")+(OFFSET(FT13,CEILING(MOD(LH7+1,5.1),1),,,7)="FOR")+(OFFSET(FT13,CEILING(MOD(LH7+1,5.1),1),,,7)="CN")+(OFFSET(FT13,CEILING(MOD(LH7+1,5.1),1),,,7)="MA")+(OFFSET(FT13,CEILING(MOD(LH7+1,5.1),1),,,7)="CSS")+(OFFSET(FT13,CEILING(MOD(LH7+1,5.1),1),,,7)="CD")+(OFFSET(FT13,CEILING(MOD(LH7+1,5.1),1),,,7)="ECH"))=0,CEILING(MOD(LH7+1,5.1),1),
IF(SUMPRODUCT((OFFSET(FT13,CEILING(MOD(LH7+2,5.1),1),,,7)="CP")+(OFFSET(FT13,CEILING(MOD(LH7+2,5.1),1),,,7)="FOR")+(OFFSET(FT13,CEILING(MOD(LH7+2,5.1),1),,,7)="CN")+(OFFSET(FT13,CEILING(MOD(LH7+2,5.1),1),,,7)="MA")+(OFFSET(FT13,CEILING(MOD(LH7+2,5.1),1),,,7)="CSS")+(OFFSET(FT13,CEILING(MOD(LH7+2,5.1),1),,,7)="CD")+(OFFSET(FT13,CEILING(MOD(LH7+2,5.1),1),,,7)="ECH"))=0,CEILING(MOD(LH7+2,5.1),1),
IF(SUMPRODUCT((OFFSET(FT13,CEILING(MOD(LH7+3,5.1),1),,,7)="CP")+(OFFSET(FT13,CEILING(MOD(LH7+3,5.1),1),,,7)="FOR")+(OFFSET(FT13,CEILING(MOD(LH7+3,5.1),1),,,7)="CN")+(OFFSET(FT13,CEILING(MOD(LH7+3,5.1),1),,,7)="MA")+(OFFSET(FT13,CEILING(MOD(LH7+3,5.1),1),,,7)="CSS")+(OFFSET(FT13,CEILING(MOD(LH7+3,5.1),1),,,7)="CD")+(OFFSET(FT13,CEILING(MOD(LH7+3,5.1),1),,,7)="ECH"))=0,CEILING(MOD(LH7+3,5.1),1),
IF(SUMPRODUCT((OFFSET(FT13,CEILING(MOD(LH7+4,5.1),1),,,7)="CP")+(OFFSET(FT13,CEILING(MOD(LH7+4,5.1),1),,,7)="FOR")+(OFFSET(FT13,CEILING(MOD(LH7+4,5.1),1),,,7)="CN")+(OFFSET(FT13,CEILING(MOD(LH7+4,5.1),1),,,7)="MA")+(OFFSET(FT13,CEILING(MOD(LH7+4,5.1),1),,,7)="CSS")+(OFFSET(FT13,CEILING(MOD(LH7+4,5.1),1),,,7)="CD")+(OFFSET(FT13,CEILING(MOD(LH7+4,5.1),1),,,7)="ECH"))=0,CEILING(MOD(LH7+4,5.1),1),
IF(SUMPRODUCT((OFFSET(FT13,CEILING(MOD(LH7+5,5.1),1),,,7)="CP")+(OFFSET(FT13,CEILING(MOD(LH7+5,5.1),1),,,7)="FOR")+(OFFSET(FT13,CEILING(MOD(LH7+5,5.1),1),,,7)="CN")+(OFFSET(FT13,CEILING(MOD(LH7+5,5.1),1),,,7)="MA")+(OFFSET(FT13,CEILING(MOD(LH7+5,5.1),1),,,7)="CSS")+(OFFSET(FT13,CEILING(MOD(LH7+5,5.1),1),,,7)="CD")+(OFFSET(FT13,CEILING(MOD(LH7+5,5.1),1),,,7)="ECH"))=0,CEILING(MOD(LH7+5,5.1),1)))))))</f>
        <v>1</v>
      </c>
      <c r="LJ7" s="23">
        <f t="array" aca="1" ref="LJ7" ca="1">IF(WEEKDAY(LJ3)&lt;&gt;2,LI7,
IF(SUMPRODUCT((OFFSET(FU13,CEILING(MOD(LI7+1,5.1),1),,,7)="CP")+(OFFSET(FU13,CEILING(MOD(LI7+1,5.1),1),,,7)="FOR")+(OFFSET(FU13,CEILING(MOD(LI7+1,5.1),1),,,7)="CN")+(OFFSET(FU13,CEILING(MOD(LI7+1,5.1),1),,,7)="MA")+(OFFSET(FU13,CEILING(MOD(LI7+1,5.1),1),,,7)="CSS")+(OFFSET(FU13,CEILING(MOD(LI7+1,5.1),1),,,7)="CD")+(OFFSET(FU13,CEILING(MOD(LI7+1,5.1),1),,,7)="ECH"))=0,CEILING(MOD(LI7+1,5.1),1),
IF(SUMPRODUCT((OFFSET(FU13,CEILING(MOD(LI7+2,5.1),1),,,7)="CP")+(OFFSET(FU13,CEILING(MOD(LI7+2,5.1),1),,,7)="FOR")+(OFFSET(FU13,CEILING(MOD(LI7+2,5.1),1),,,7)="CN")+(OFFSET(FU13,CEILING(MOD(LI7+2,5.1),1),,,7)="MA")+(OFFSET(FU13,CEILING(MOD(LI7+2,5.1),1),,,7)="CSS")+(OFFSET(FU13,CEILING(MOD(LI7+2,5.1),1),,,7)="CD")+(OFFSET(FU13,CEILING(MOD(LI7+2,5.1),1),,,7)="ECH"))=0,CEILING(MOD(LI7+2,5.1),1),
IF(SUMPRODUCT((OFFSET(FU13,CEILING(MOD(LI7+3,5.1),1),,,7)="CP")+(OFFSET(FU13,CEILING(MOD(LI7+3,5.1),1),,,7)="FOR")+(OFFSET(FU13,CEILING(MOD(LI7+3,5.1),1),,,7)="CN")+(OFFSET(FU13,CEILING(MOD(LI7+3,5.1),1),,,7)="MA")+(OFFSET(FU13,CEILING(MOD(LI7+3,5.1),1),,,7)="CSS")+(OFFSET(FU13,CEILING(MOD(LI7+3,5.1),1),,,7)="CD")+(OFFSET(FU13,CEILING(MOD(LI7+3,5.1),1),,,7)="ECH"))=0,CEILING(MOD(LI7+3,5.1),1),
IF(SUMPRODUCT((OFFSET(FU13,CEILING(MOD(LI7+4,5.1),1),,,7)="CP")+(OFFSET(FU13,CEILING(MOD(LI7+4,5.1),1),,,7)="FOR")+(OFFSET(FU13,CEILING(MOD(LI7+4,5.1),1),,,7)="CN")+(OFFSET(FU13,CEILING(MOD(LI7+4,5.1),1),,,7)="MA")+(OFFSET(FU13,CEILING(MOD(LI7+4,5.1),1),,,7)="CSS")+(OFFSET(FU13,CEILING(MOD(LI7+4,5.1),1),,,7)="CD")+(OFFSET(FU13,CEILING(MOD(LI7+4,5.1),1),,,7)="ECH"))=0,CEILING(MOD(LI7+4,5.1),1),
IF(SUMPRODUCT((OFFSET(FU13,CEILING(MOD(LI7+5,5.1),1),,,7)="CP")+(OFFSET(FU13,CEILING(MOD(LI7+5,5.1),1),,,7)="FOR")+(OFFSET(FU13,CEILING(MOD(LI7+5,5.1),1),,,7)="CN")+(OFFSET(FU13,CEILING(MOD(LI7+5,5.1),1),,,7)="MA")+(OFFSET(FU13,CEILING(MOD(LI7+5,5.1),1),,,7)="CSS")+(OFFSET(FU13,CEILING(MOD(LI7+5,5.1),1),,,7)="CD")+(OFFSET(FU13,CEILING(MOD(LI7+5,5.1),1),,,7)="ECH"))=0,CEILING(MOD(LI7+5,5.1),1)))))))</f>
        <v>1</v>
      </c>
      <c r="LK7" s="23">
        <f t="array" aca="1" ref="LK7" ca="1">IF(WEEKDAY(LK3)&lt;&gt;2,LJ7,
IF(SUMPRODUCT((OFFSET(FV13,CEILING(MOD(LJ7+1,5.1),1),,,7)="CP")+(OFFSET(FV13,CEILING(MOD(LJ7+1,5.1),1),,,7)="FOR")+(OFFSET(FV13,CEILING(MOD(LJ7+1,5.1),1),,,7)="CN")+(OFFSET(FV13,CEILING(MOD(LJ7+1,5.1),1),,,7)="MA")+(OFFSET(FV13,CEILING(MOD(LJ7+1,5.1),1),,,7)="CSS")+(OFFSET(FV13,CEILING(MOD(LJ7+1,5.1),1),,,7)="CD")+(OFFSET(FV13,CEILING(MOD(LJ7+1,5.1),1),,,7)="ECH"))=0,CEILING(MOD(LJ7+1,5.1),1),
IF(SUMPRODUCT((OFFSET(FV13,CEILING(MOD(LJ7+2,5.1),1),,,7)="CP")+(OFFSET(FV13,CEILING(MOD(LJ7+2,5.1),1),,,7)="FOR")+(OFFSET(FV13,CEILING(MOD(LJ7+2,5.1),1),,,7)="CN")+(OFFSET(FV13,CEILING(MOD(LJ7+2,5.1),1),,,7)="MA")+(OFFSET(FV13,CEILING(MOD(LJ7+2,5.1),1),,,7)="CSS")+(OFFSET(FV13,CEILING(MOD(LJ7+2,5.1),1),,,7)="CD")+(OFFSET(FV13,CEILING(MOD(LJ7+2,5.1),1),,,7)="ECH"))=0,CEILING(MOD(LJ7+2,5.1),1),
IF(SUMPRODUCT((OFFSET(FV13,CEILING(MOD(LJ7+3,5.1),1),,,7)="CP")+(OFFSET(FV13,CEILING(MOD(LJ7+3,5.1),1),,,7)="FOR")+(OFFSET(FV13,CEILING(MOD(LJ7+3,5.1),1),,,7)="CN")+(OFFSET(FV13,CEILING(MOD(LJ7+3,5.1),1),,,7)="MA")+(OFFSET(FV13,CEILING(MOD(LJ7+3,5.1),1),,,7)="CSS")+(OFFSET(FV13,CEILING(MOD(LJ7+3,5.1),1),,,7)="CD")+(OFFSET(FV13,CEILING(MOD(LJ7+3,5.1),1),,,7)="ECH"))=0,CEILING(MOD(LJ7+3,5.1),1),
IF(SUMPRODUCT((OFFSET(FV13,CEILING(MOD(LJ7+4,5.1),1),,,7)="CP")+(OFFSET(FV13,CEILING(MOD(LJ7+4,5.1),1),,,7)="FOR")+(OFFSET(FV13,CEILING(MOD(LJ7+4,5.1),1),,,7)="CN")+(OFFSET(FV13,CEILING(MOD(LJ7+4,5.1),1),,,7)="MA")+(OFFSET(FV13,CEILING(MOD(LJ7+4,5.1),1),,,7)="CSS")+(OFFSET(FV13,CEILING(MOD(LJ7+4,5.1),1),,,7)="CD")+(OFFSET(FV13,CEILING(MOD(LJ7+4,5.1),1),,,7)="ECH"))=0,CEILING(MOD(LJ7+4,5.1),1),
IF(SUMPRODUCT((OFFSET(FV13,CEILING(MOD(LJ7+5,5.1),1),,,7)="CP")+(OFFSET(FV13,CEILING(MOD(LJ7+5,5.1),1),,,7)="FOR")+(OFFSET(FV13,CEILING(MOD(LJ7+5,5.1),1),,,7)="CN")+(OFFSET(FV13,CEILING(MOD(LJ7+5,5.1),1),,,7)="MA")+(OFFSET(FV13,CEILING(MOD(LJ7+5,5.1),1),,,7)="CSS")+(OFFSET(FV13,CEILING(MOD(LJ7+5,5.1),1),,,7)="CD")+(OFFSET(FV13,CEILING(MOD(LJ7+5,5.1),1),,,7)="ECH"))=0,CEILING(MOD(LJ7+5,5.1),1)))))))</f>
        <v>1</v>
      </c>
      <c r="LL7" s="23">
        <f t="array" aca="1" ref="LL7" ca="1">IF(WEEKDAY(LL3)&lt;&gt;2,LK7,
IF(SUMPRODUCT((OFFSET(FW13,CEILING(MOD(LK7+1,5.1),1),,,7)="CP")+(OFFSET(FW13,CEILING(MOD(LK7+1,5.1),1),,,7)="FOR")+(OFFSET(FW13,CEILING(MOD(LK7+1,5.1),1),,,7)="CN")+(OFFSET(FW13,CEILING(MOD(LK7+1,5.1),1),,,7)="MA")+(OFFSET(FW13,CEILING(MOD(LK7+1,5.1),1),,,7)="CSS")+(OFFSET(FW13,CEILING(MOD(LK7+1,5.1),1),,,7)="CD")+(OFFSET(FW13,CEILING(MOD(LK7+1,5.1),1),,,7)="ECH"))=0,CEILING(MOD(LK7+1,5.1),1),
IF(SUMPRODUCT((OFFSET(FW13,CEILING(MOD(LK7+2,5.1),1),,,7)="CP")+(OFFSET(FW13,CEILING(MOD(LK7+2,5.1),1),,,7)="FOR")+(OFFSET(FW13,CEILING(MOD(LK7+2,5.1),1),,,7)="CN")+(OFFSET(FW13,CEILING(MOD(LK7+2,5.1),1),,,7)="MA")+(OFFSET(FW13,CEILING(MOD(LK7+2,5.1),1),,,7)="CSS")+(OFFSET(FW13,CEILING(MOD(LK7+2,5.1),1),,,7)="CD")+(OFFSET(FW13,CEILING(MOD(LK7+2,5.1),1),,,7)="ECH"))=0,CEILING(MOD(LK7+2,5.1),1),
IF(SUMPRODUCT((OFFSET(FW13,CEILING(MOD(LK7+3,5.1),1),,,7)="CP")+(OFFSET(FW13,CEILING(MOD(LK7+3,5.1),1),,,7)="FOR")+(OFFSET(FW13,CEILING(MOD(LK7+3,5.1),1),,,7)="CN")+(OFFSET(FW13,CEILING(MOD(LK7+3,5.1),1),,,7)="MA")+(OFFSET(FW13,CEILING(MOD(LK7+3,5.1),1),,,7)="CSS")+(OFFSET(FW13,CEILING(MOD(LK7+3,5.1),1),,,7)="CD")+(OFFSET(FW13,CEILING(MOD(LK7+3,5.1),1),,,7)="ECH"))=0,CEILING(MOD(LK7+3,5.1),1),
IF(SUMPRODUCT((OFFSET(FW13,CEILING(MOD(LK7+4,5.1),1),,,7)="CP")+(OFFSET(FW13,CEILING(MOD(LK7+4,5.1),1),,,7)="FOR")+(OFFSET(FW13,CEILING(MOD(LK7+4,5.1),1),,,7)="CN")+(OFFSET(FW13,CEILING(MOD(LK7+4,5.1),1),,,7)="MA")+(OFFSET(FW13,CEILING(MOD(LK7+4,5.1),1),,,7)="CSS")+(OFFSET(FW13,CEILING(MOD(LK7+4,5.1),1),,,7)="CD")+(OFFSET(FW13,CEILING(MOD(LK7+4,5.1),1),,,7)="ECH"))=0,CEILING(MOD(LK7+4,5.1),1),
IF(SUMPRODUCT((OFFSET(FW13,CEILING(MOD(LK7+5,5.1),1),,,7)="CP")+(OFFSET(FW13,CEILING(MOD(LK7+5,5.1),1),,,7)="FOR")+(OFFSET(FW13,CEILING(MOD(LK7+5,5.1),1),,,7)="CN")+(OFFSET(FW13,CEILING(MOD(LK7+5,5.1),1),,,7)="MA")+(OFFSET(FW13,CEILING(MOD(LK7+5,5.1),1),,,7)="CSS")+(OFFSET(FW13,CEILING(MOD(LK7+5,5.1),1),,,7)="CD")+(OFFSET(FW13,CEILING(MOD(LK7+5,5.1),1),,,7)="ECH"))=0,CEILING(MOD(LK7+5,5.1),1)))))))</f>
        <v>2</v>
      </c>
      <c r="LM7" s="23">
        <f t="array" aca="1" ref="LM7" ca="1">IF(WEEKDAY(LM3)&lt;&gt;2,LL7,
IF(SUMPRODUCT((OFFSET(FX13,CEILING(MOD(LL7+1,5.1),1),,,7)="CP")+(OFFSET(FX13,CEILING(MOD(LL7+1,5.1),1),,,7)="FOR")+(OFFSET(FX13,CEILING(MOD(LL7+1,5.1),1),,,7)="CN")+(OFFSET(FX13,CEILING(MOD(LL7+1,5.1),1),,,7)="MA")+(OFFSET(FX13,CEILING(MOD(LL7+1,5.1),1),,,7)="CSS")+(OFFSET(FX13,CEILING(MOD(LL7+1,5.1),1),,,7)="CD")+(OFFSET(FX13,CEILING(MOD(LL7+1,5.1),1),,,7)="ECH"))=0,CEILING(MOD(LL7+1,5.1),1),
IF(SUMPRODUCT((OFFSET(FX13,CEILING(MOD(LL7+2,5.1),1),,,7)="CP")+(OFFSET(FX13,CEILING(MOD(LL7+2,5.1),1),,,7)="FOR")+(OFFSET(FX13,CEILING(MOD(LL7+2,5.1),1),,,7)="CN")+(OFFSET(FX13,CEILING(MOD(LL7+2,5.1),1),,,7)="MA")+(OFFSET(FX13,CEILING(MOD(LL7+2,5.1),1),,,7)="CSS")+(OFFSET(FX13,CEILING(MOD(LL7+2,5.1),1),,,7)="CD")+(OFFSET(FX13,CEILING(MOD(LL7+2,5.1),1),,,7)="ECH"))=0,CEILING(MOD(LL7+2,5.1),1),
IF(SUMPRODUCT((OFFSET(FX13,CEILING(MOD(LL7+3,5.1),1),,,7)="CP")+(OFFSET(FX13,CEILING(MOD(LL7+3,5.1),1),,,7)="FOR")+(OFFSET(FX13,CEILING(MOD(LL7+3,5.1),1),,,7)="CN")+(OFFSET(FX13,CEILING(MOD(LL7+3,5.1),1),,,7)="MA")+(OFFSET(FX13,CEILING(MOD(LL7+3,5.1),1),,,7)="CSS")+(OFFSET(FX13,CEILING(MOD(LL7+3,5.1),1),,,7)="CD")+(OFFSET(FX13,CEILING(MOD(LL7+3,5.1),1),,,7)="ECH"))=0,CEILING(MOD(LL7+3,5.1),1),
IF(SUMPRODUCT((OFFSET(FX13,CEILING(MOD(LL7+4,5.1),1),,,7)="CP")+(OFFSET(FX13,CEILING(MOD(LL7+4,5.1),1),,,7)="FOR")+(OFFSET(FX13,CEILING(MOD(LL7+4,5.1),1),,,7)="CN")+(OFFSET(FX13,CEILING(MOD(LL7+4,5.1),1),,,7)="MA")+(OFFSET(FX13,CEILING(MOD(LL7+4,5.1),1),,,7)="CSS")+(OFFSET(FX13,CEILING(MOD(LL7+4,5.1),1),,,7)="CD")+(OFFSET(FX13,CEILING(MOD(LL7+4,5.1),1),,,7)="ECH"))=0,CEILING(MOD(LL7+4,5.1),1),
IF(SUMPRODUCT((OFFSET(FX13,CEILING(MOD(LL7+5,5.1),1),,,7)="CP")+(OFFSET(FX13,CEILING(MOD(LL7+5,5.1),1),,,7)="FOR")+(OFFSET(FX13,CEILING(MOD(LL7+5,5.1),1),,,7)="CN")+(OFFSET(FX13,CEILING(MOD(LL7+5,5.1),1),,,7)="MA")+(OFFSET(FX13,CEILING(MOD(LL7+5,5.1),1),,,7)="CSS")+(OFFSET(FX13,CEILING(MOD(LL7+5,5.1),1),,,7)="CD")+(OFFSET(FX13,CEILING(MOD(LL7+5,5.1),1),,,7)="ECH"))=0,CEILING(MOD(LL7+5,5.1),1)))))))</f>
        <v>2</v>
      </c>
      <c r="LN7" s="23">
        <f t="array" aca="1" ref="LN7" ca="1">IF(WEEKDAY(LN3)&lt;&gt;2,LM7,
IF(SUMPRODUCT((OFFSET(FY13,CEILING(MOD(LM7+1,5.1),1),,,7)="CP")+(OFFSET(FY13,CEILING(MOD(LM7+1,5.1),1),,,7)="FOR")+(OFFSET(FY13,CEILING(MOD(LM7+1,5.1),1),,,7)="CN")+(OFFSET(FY13,CEILING(MOD(LM7+1,5.1),1),,,7)="MA")+(OFFSET(FY13,CEILING(MOD(LM7+1,5.1),1),,,7)="CSS")+(OFFSET(FY13,CEILING(MOD(LM7+1,5.1),1),,,7)="CD")+(OFFSET(FY13,CEILING(MOD(LM7+1,5.1),1),,,7)="ECH"))=0,CEILING(MOD(LM7+1,5.1),1),
IF(SUMPRODUCT((OFFSET(FY13,CEILING(MOD(LM7+2,5.1),1),,,7)="CP")+(OFFSET(FY13,CEILING(MOD(LM7+2,5.1),1),,,7)="FOR")+(OFFSET(FY13,CEILING(MOD(LM7+2,5.1),1),,,7)="CN")+(OFFSET(FY13,CEILING(MOD(LM7+2,5.1),1),,,7)="MA")+(OFFSET(FY13,CEILING(MOD(LM7+2,5.1),1),,,7)="CSS")+(OFFSET(FY13,CEILING(MOD(LM7+2,5.1),1),,,7)="CD")+(OFFSET(FY13,CEILING(MOD(LM7+2,5.1),1),,,7)="ECH"))=0,CEILING(MOD(LM7+2,5.1),1),
IF(SUMPRODUCT((OFFSET(FY13,CEILING(MOD(LM7+3,5.1),1),,,7)="CP")+(OFFSET(FY13,CEILING(MOD(LM7+3,5.1),1),,,7)="FOR")+(OFFSET(FY13,CEILING(MOD(LM7+3,5.1),1),,,7)="CN")+(OFFSET(FY13,CEILING(MOD(LM7+3,5.1),1),,,7)="MA")+(OFFSET(FY13,CEILING(MOD(LM7+3,5.1),1),,,7)="CSS")+(OFFSET(FY13,CEILING(MOD(LM7+3,5.1),1),,,7)="CD")+(OFFSET(FY13,CEILING(MOD(LM7+3,5.1),1),,,7)="ECH"))=0,CEILING(MOD(LM7+3,5.1),1),
IF(SUMPRODUCT((OFFSET(FY13,CEILING(MOD(LM7+4,5.1),1),,,7)="CP")+(OFFSET(FY13,CEILING(MOD(LM7+4,5.1),1),,,7)="FOR")+(OFFSET(FY13,CEILING(MOD(LM7+4,5.1),1),,,7)="CN")+(OFFSET(FY13,CEILING(MOD(LM7+4,5.1),1),,,7)="MA")+(OFFSET(FY13,CEILING(MOD(LM7+4,5.1),1),,,7)="CSS")+(OFFSET(FY13,CEILING(MOD(LM7+4,5.1),1),,,7)="CD")+(OFFSET(FY13,CEILING(MOD(LM7+4,5.1),1),,,7)="ECH"))=0,CEILING(MOD(LM7+4,5.1),1),
IF(SUMPRODUCT((OFFSET(FY13,CEILING(MOD(LM7+5,5.1),1),,,7)="CP")+(OFFSET(FY13,CEILING(MOD(LM7+5,5.1),1),,,7)="FOR")+(OFFSET(FY13,CEILING(MOD(LM7+5,5.1),1),,,7)="CN")+(OFFSET(FY13,CEILING(MOD(LM7+5,5.1),1),,,7)="MA")+(OFFSET(FY13,CEILING(MOD(LM7+5,5.1),1),,,7)="CSS")+(OFFSET(FY13,CEILING(MOD(LM7+5,5.1),1),,,7)="CD")+(OFFSET(FY13,CEILING(MOD(LM7+5,5.1),1),,,7)="ECH"))=0,CEILING(MOD(LM7+5,5.1),1)))))))</f>
        <v>2</v>
      </c>
      <c r="LO7" s="23">
        <f t="array" aca="1" ref="LO7" ca="1">IF(WEEKDAY(LO3)&lt;&gt;2,LN7,
IF(SUMPRODUCT((OFFSET(FZ13,CEILING(MOD(LN7+1,5.1),1),,,7)="CP")+(OFFSET(FZ13,CEILING(MOD(LN7+1,5.1),1),,,7)="FOR")+(OFFSET(FZ13,CEILING(MOD(LN7+1,5.1),1),,,7)="CN")+(OFFSET(FZ13,CEILING(MOD(LN7+1,5.1),1),,,7)="MA")+(OFFSET(FZ13,CEILING(MOD(LN7+1,5.1),1),,,7)="CSS")+(OFFSET(FZ13,CEILING(MOD(LN7+1,5.1),1),,,7)="CD")+(OFFSET(FZ13,CEILING(MOD(LN7+1,5.1),1),,,7)="ECH"))=0,CEILING(MOD(LN7+1,5.1),1),
IF(SUMPRODUCT((OFFSET(FZ13,CEILING(MOD(LN7+2,5.1),1),,,7)="CP")+(OFFSET(FZ13,CEILING(MOD(LN7+2,5.1),1),,,7)="FOR")+(OFFSET(FZ13,CEILING(MOD(LN7+2,5.1),1),,,7)="CN")+(OFFSET(FZ13,CEILING(MOD(LN7+2,5.1),1),,,7)="MA")+(OFFSET(FZ13,CEILING(MOD(LN7+2,5.1),1),,,7)="CSS")+(OFFSET(FZ13,CEILING(MOD(LN7+2,5.1),1),,,7)="CD")+(OFFSET(FZ13,CEILING(MOD(LN7+2,5.1),1),,,7)="ECH"))=0,CEILING(MOD(LN7+2,5.1),1),
IF(SUMPRODUCT((OFFSET(FZ13,CEILING(MOD(LN7+3,5.1),1),,,7)="CP")+(OFFSET(FZ13,CEILING(MOD(LN7+3,5.1),1),,,7)="FOR")+(OFFSET(FZ13,CEILING(MOD(LN7+3,5.1),1),,,7)="CN")+(OFFSET(FZ13,CEILING(MOD(LN7+3,5.1),1),,,7)="MA")+(OFFSET(FZ13,CEILING(MOD(LN7+3,5.1),1),,,7)="CSS")+(OFFSET(FZ13,CEILING(MOD(LN7+3,5.1),1),,,7)="CD")+(OFFSET(FZ13,CEILING(MOD(LN7+3,5.1),1),,,7)="ECH"))=0,CEILING(MOD(LN7+3,5.1),1),
IF(SUMPRODUCT((OFFSET(FZ13,CEILING(MOD(LN7+4,5.1),1),,,7)="CP")+(OFFSET(FZ13,CEILING(MOD(LN7+4,5.1),1),,,7)="FOR")+(OFFSET(FZ13,CEILING(MOD(LN7+4,5.1),1),,,7)="CN")+(OFFSET(FZ13,CEILING(MOD(LN7+4,5.1),1),,,7)="MA")+(OFFSET(FZ13,CEILING(MOD(LN7+4,5.1),1),,,7)="CSS")+(OFFSET(FZ13,CEILING(MOD(LN7+4,5.1),1),,,7)="CD")+(OFFSET(FZ13,CEILING(MOD(LN7+4,5.1),1),,,7)="ECH"))=0,CEILING(MOD(LN7+4,5.1),1),
IF(SUMPRODUCT((OFFSET(FZ13,CEILING(MOD(LN7+5,5.1),1),,,7)="CP")+(OFFSET(FZ13,CEILING(MOD(LN7+5,5.1),1),,,7)="FOR")+(OFFSET(FZ13,CEILING(MOD(LN7+5,5.1),1),,,7)="CN")+(OFFSET(FZ13,CEILING(MOD(LN7+5,5.1),1),,,7)="MA")+(OFFSET(FZ13,CEILING(MOD(LN7+5,5.1),1),,,7)="CSS")+(OFFSET(FZ13,CEILING(MOD(LN7+5,5.1),1),,,7)="CD")+(OFFSET(FZ13,CEILING(MOD(LN7+5,5.1),1),,,7)="ECH"))=0,CEILING(MOD(LN7+5,5.1),1)))))))</f>
        <v>2</v>
      </c>
      <c r="LP7" s="23">
        <f t="array" aca="1" ref="LP7" ca="1">IF(WEEKDAY(LP3)&lt;&gt;2,LO7,
IF(SUMPRODUCT((OFFSET(GA13,CEILING(MOD(LO7+1,5.1),1),,,7)="CP")+(OFFSET(GA13,CEILING(MOD(LO7+1,5.1),1),,,7)="FOR")+(OFFSET(GA13,CEILING(MOD(LO7+1,5.1),1),,,7)="CN")+(OFFSET(GA13,CEILING(MOD(LO7+1,5.1),1),,,7)="MA")+(OFFSET(GA13,CEILING(MOD(LO7+1,5.1),1),,,7)="CSS")+(OFFSET(GA13,CEILING(MOD(LO7+1,5.1),1),,,7)="CD")+(OFFSET(GA13,CEILING(MOD(LO7+1,5.1),1),,,7)="ECH"))=0,CEILING(MOD(LO7+1,5.1),1),
IF(SUMPRODUCT((OFFSET(GA13,CEILING(MOD(LO7+2,5.1),1),,,7)="CP")+(OFFSET(GA13,CEILING(MOD(LO7+2,5.1),1),,,7)="FOR")+(OFFSET(GA13,CEILING(MOD(LO7+2,5.1),1),,,7)="CN")+(OFFSET(GA13,CEILING(MOD(LO7+2,5.1),1),,,7)="MA")+(OFFSET(GA13,CEILING(MOD(LO7+2,5.1),1),,,7)="CSS")+(OFFSET(GA13,CEILING(MOD(LO7+2,5.1),1),,,7)="CD")+(OFFSET(GA13,CEILING(MOD(LO7+2,5.1),1),,,7)="ECH"))=0,CEILING(MOD(LO7+2,5.1),1),
IF(SUMPRODUCT((OFFSET(GA13,CEILING(MOD(LO7+3,5.1),1),,,7)="CP")+(OFFSET(GA13,CEILING(MOD(LO7+3,5.1),1),,,7)="FOR")+(OFFSET(GA13,CEILING(MOD(LO7+3,5.1),1),,,7)="CN")+(OFFSET(GA13,CEILING(MOD(LO7+3,5.1),1),,,7)="MA")+(OFFSET(GA13,CEILING(MOD(LO7+3,5.1),1),,,7)="CSS")+(OFFSET(GA13,CEILING(MOD(LO7+3,5.1),1),,,7)="CD")+(OFFSET(GA13,CEILING(MOD(LO7+3,5.1),1),,,7)="ECH"))=0,CEILING(MOD(LO7+3,5.1),1),
IF(SUMPRODUCT((OFFSET(GA13,CEILING(MOD(LO7+4,5.1),1),,,7)="CP")+(OFFSET(GA13,CEILING(MOD(LO7+4,5.1),1),,,7)="FOR")+(OFFSET(GA13,CEILING(MOD(LO7+4,5.1),1),,,7)="CN")+(OFFSET(GA13,CEILING(MOD(LO7+4,5.1),1),,,7)="MA")+(OFFSET(GA13,CEILING(MOD(LO7+4,5.1),1),,,7)="CSS")+(OFFSET(GA13,CEILING(MOD(LO7+4,5.1),1),,,7)="CD")+(OFFSET(GA13,CEILING(MOD(LO7+4,5.1),1),,,7)="ECH"))=0,CEILING(MOD(LO7+4,5.1),1),
IF(SUMPRODUCT((OFFSET(GA13,CEILING(MOD(LO7+5,5.1),1),,,7)="CP")+(OFFSET(GA13,CEILING(MOD(LO7+5,5.1),1),,,7)="FOR")+(OFFSET(GA13,CEILING(MOD(LO7+5,5.1),1),,,7)="CN")+(OFFSET(GA13,CEILING(MOD(LO7+5,5.1),1),,,7)="MA")+(OFFSET(GA13,CEILING(MOD(LO7+5,5.1),1),,,7)="CSS")+(OFFSET(GA13,CEILING(MOD(LO7+5,5.1),1),,,7)="CD")+(OFFSET(GA13,CEILING(MOD(LO7+5,5.1),1),,,7)="ECH"))=0,CEILING(MOD(LO7+5,5.1),1)))))))</f>
        <v>2</v>
      </c>
      <c r="LQ7" s="23">
        <f t="array" aca="1" ref="LQ7" ca="1">IF(WEEKDAY(LQ3)&lt;&gt;2,LP7,
IF(SUMPRODUCT((OFFSET(GB13,CEILING(MOD(LP7+1,5.1),1),,,7)="CP")+(OFFSET(GB13,CEILING(MOD(LP7+1,5.1),1),,,7)="FOR")+(OFFSET(GB13,CEILING(MOD(LP7+1,5.1),1),,,7)="CN")+(OFFSET(GB13,CEILING(MOD(LP7+1,5.1),1),,,7)="MA")+(OFFSET(GB13,CEILING(MOD(LP7+1,5.1),1),,,7)="CSS")+(OFFSET(GB13,CEILING(MOD(LP7+1,5.1),1),,,7)="CD")+(OFFSET(GB13,CEILING(MOD(LP7+1,5.1),1),,,7)="ECH"))=0,CEILING(MOD(LP7+1,5.1),1),
IF(SUMPRODUCT((OFFSET(GB13,CEILING(MOD(LP7+2,5.1),1),,,7)="CP")+(OFFSET(GB13,CEILING(MOD(LP7+2,5.1),1),,,7)="FOR")+(OFFSET(GB13,CEILING(MOD(LP7+2,5.1),1),,,7)="CN")+(OFFSET(GB13,CEILING(MOD(LP7+2,5.1),1),,,7)="MA")+(OFFSET(GB13,CEILING(MOD(LP7+2,5.1),1),,,7)="CSS")+(OFFSET(GB13,CEILING(MOD(LP7+2,5.1),1),,,7)="CD")+(OFFSET(GB13,CEILING(MOD(LP7+2,5.1),1),,,7)="ECH"))=0,CEILING(MOD(LP7+2,5.1),1),
IF(SUMPRODUCT((OFFSET(GB13,CEILING(MOD(LP7+3,5.1),1),,,7)="CP")+(OFFSET(GB13,CEILING(MOD(LP7+3,5.1),1),,,7)="FOR")+(OFFSET(GB13,CEILING(MOD(LP7+3,5.1),1),,,7)="CN")+(OFFSET(GB13,CEILING(MOD(LP7+3,5.1),1),,,7)="MA")+(OFFSET(GB13,CEILING(MOD(LP7+3,5.1),1),,,7)="CSS")+(OFFSET(GB13,CEILING(MOD(LP7+3,5.1),1),,,7)="CD")+(OFFSET(GB13,CEILING(MOD(LP7+3,5.1),1),,,7)="ECH"))=0,CEILING(MOD(LP7+3,5.1),1),
IF(SUMPRODUCT((OFFSET(GB13,CEILING(MOD(LP7+4,5.1),1),,,7)="CP")+(OFFSET(GB13,CEILING(MOD(LP7+4,5.1),1),,,7)="FOR")+(OFFSET(GB13,CEILING(MOD(LP7+4,5.1),1),,,7)="CN")+(OFFSET(GB13,CEILING(MOD(LP7+4,5.1),1),,,7)="MA")+(OFFSET(GB13,CEILING(MOD(LP7+4,5.1),1),,,7)="CSS")+(OFFSET(GB13,CEILING(MOD(LP7+4,5.1),1),,,7)="CD")+(OFFSET(GB13,CEILING(MOD(LP7+4,5.1),1),,,7)="ECH"))=0,CEILING(MOD(LP7+4,5.1),1),
IF(SUMPRODUCT((OFFSET(GB13,CEILING(MOD(LP7+5,5.1),1),,,7)="CP")+(OFFSET(GB13,CEILING(MOD(LP7+5,5.1),1),,,7)="FOR")+(OFFSET(GB13,CEILING(MOD(LP7+5,5.1),1),,,7)="CN")+(OFFSET(GB13,CEILING(MOD(LP7+5,5.1),1),,,7)="MA")+(OFFSET(GB13,CEILING(MOD(LP7+5,5.1),1),,,7)="CSS")+(OFFSET(GB13,CEILING(MOD(LP7+5,5.1),1),,,7)="CD")+(OFFSET(GB13,CEILING(MOD(LP7+5,5.1),1),,,7)="ECH"))=0,CEILING(MOD(LP7+5,5.1),1)))))))</f>
        <v>2</v>
      </c>
      <c r="LR7" s="23">
        <f t="array" aca="1" ref="LR7" ca="1">IF(WEEKDAY(LR3)&lt;&gt;2,LQ7,
IF(SUMPRODUCT((OFFSET(GC13,CEILING(MOD(LQ7+1,5.1),1),,,7)="CP")+(OFFSET(GC13,CEILING(MOD(LQ7+1,5.1),1),,,7)="FOR")+(OFFSET(GC13,CEILING(MOD(LQ7+1,5.1),1),,,7)="CN")+(OFFSET(GC13,CEILING(MOD(LQ7+1,5.1),1),,,7)="MA")+(OFFSET(GC13,CEILING(MOD(LQ7+1,5.1),1),,,7)="CSS")+(OFFSET(GC13,CEILING(MOD(LQ7+1,5.1),1),,,7)="CD")+(OFFSET(GC13,CEILING(MOD(LQ7+1,5.1),1),,,7)="ECH"))=0,CEILING(MOD(LQ7+1,5.1),1),
IF(SUMPRODUCT((OFFSET(GC13,CEILING(MOD(LQ7+2,5.1),1),,,7)="CP")+(OFFSET(GC13,CEILING(MOD(LQ7+2,5.1),1),,,7)="FOR")+(OFFSET(GC13,CEILING(MOD(LQ7+2,5.1),1),,,7)="CN")+(OFFSET(GC13,CEILING(MOD(LQ7+2,5.1),1),,,7)="MA")+(OFFSET(GC13,CEILING(MOD(LQ7+2,5.1),1),,,7)="CSS")+(OFFSET(GC13,CEILING(MOD(LQ7+2,5.1),1),,,7)="CD")+(OFFSET(GC13,CEILING(MOD(LQ7+2,5.1),1),,,7)="ECH"))=0,CEILING(MOD(LQ7+2,5.1),1),
IF(SUMPRODUCT((OFFSET(GC13,CEILING(MOD(LQ7+3,5.1),1),,,7)="CP")+(OFFSET(GC13,CEILING(MOD(LQ7+3,5.1),1),,,7)="FOR")+(OFFSET(GC13,CEILING(MOD(LQ7+3,5.1),1),,,7)="CN")+(OFFSET(GC13,CEILING(MOD(LQ7+3,5.1),1),,,7)="MA")+(OFFSET(GC13,CEILING(MOD(LQ7+3,5.1),1),,,7)="CSS")+(OFFSET(GC13,CEILING(MOD(LQ7+3,5.1),1),,,7)="CD")+(OFFSET(GC13,CEILING(MOD(LQ7+3,5.1),1),,,7)="ECH"))=0,CEILING(MOD(LQ7+3,5.1),1),
IF(SUMPRODUCT((OFFSET(GC13,CEILING(MOD(LQ7+4,5.1),1),,,7)="CP")+(OFFSET(GC13,CEILING(MOD(LQ7+4,5.1),1),,,7)="FOR")+(OFFSET(GC13,CEILING(MOD(LQ7+4,5.1),1),,,7)="CN")+(OFFSET(GC13,CEILING(MOD(LQ7+4,5.1),1),,,7)="MA")+(OFFSET(GC13,CEILING(MOD(LQ7+4,5.1),1),,,7)="CSS")+(OFFSET(GC13,CEILING(MOD(LQ7+4,5.1),1),,,7)="CD")+(OFFSET(GC13,CEILING(MOD(LQ7+4,5.1),1),,,7)="ECH"))=0,CEILING(MOD(LQ7+4,5.1),1),
IF(SUMPRODUCT((OFFSET(GC13,CEILING(MOD(LQ7+5,5.1),1),,,7)="CP")+(OFFSET(GC13,CEILING(MOD(LQ7+5,5.1),1),,,7)="FOR")+(OFFSET(GC13,CEILING(MOD(LQ7+5,5.1),1),,,7)="CN")+(OFFSET(GC13,CEILING(MOD(LQ7+5,5.1),1),,,7)="MA")+(OFFSET(GC13,CEILING(MOD(LQ7+5,5.1),1),,,7)="CSS")+(OFFSET(GC13,CEILING(MOD(LQ7+5,5.1),1),,,7)="CD")+(OFFSET(GC13,CEILING(MOD(LQ7+5,5.1),1),,,7)="ECH"))=0,CEILING(MOD(LQ7+5,5.1),1)))))))</f>
        <v>2</v>
      </c>
      <c r="LS7" s="23">
        <f t="array" aca="1" ref="LS7" ca="1">IF(WEEKDAY(LS3)&lt;&gt;2,LR7,
IF(SUMPRODUCT((OFFSET(GD13,CEILING(MOD(LR7+1,5.1),1),,,7)="CP")+(OFFSET(GD13,CEILING(MOD(LR7+1,5.1),1),,,7)="FOR")+(OFFSET(GD13,CEILING(MOD(LR7+1,5.1),1),,,7)="CN")+(OFFSET(GD13,CEILING(MOD(LR7+1,5.1),1),,,7)="MA")+(OFFSET(GD13,CEILING(MOD(LR7+1,5.1),1),,,7)="CSS")+(OFFSET(GD13,CEILING(MOD(LR7+1,5.1),1),,,7)="CD")+(OFFSET(GD13,CEILING(MOD(LR7+1,5.1),1),,,7)="ECH"))=0,CEILING(MOD(LR7+1,5.1),1),
IF(SUMPRODUCT((OFFSET(GD13,CEILING(MOD(LR7+2,5.1),1),,,7)="CP")+(OFFSET(GD13,CEILING(MOD(LR7+2,5.1),1),,,7)="FOR")+(OFFSET(GD13,CEILING(MOD(LR7+2,5.1),1),,,7)="CN")+(OFFSET(GD13,CEILING(MOD(LR7+2,5.1),1),,,7)="MA")+(OFFSET(GD13,CEILING(MOD(LR7+2,5.1),1),,,7)="CSS")+(OFFSET(GD13,CEILING(MOD(LR7+2,5.1),1),,,7)="CD")+(OFFSET(GD13,CEILING(MOD(LR7+2,5.1),1),,,7)="ECH"))=0,CEILING(MOD(LR7+2,5.1),1),
IF(SUMPRODUCT((OFFSET(GD13,CEILING(MOD(LR7+3,5.1),1),,,7)="CP")+(OFFSET(GD13,CEILING(MOD(LR7+3,5.1),1),,,7)="FOR")+(OFFSET(GD13,CEILING(MOD(LR7+3,5.1),1),,,7)="CN")+(OFFSET(GD13,CEILING(MOD(LR7+3,5.1),1),,,7)="MA")+(OFFSET(GD13,CEILING(MOD(LR7+3,5.1),1),,,7)="CSS")+(OFFSET(GD13,CEILING(MOD(LR7+3,5.1),1),,,7)="CD")+(OFFSET(GD13,CEILING(MOD(LR7+3,5.1),1),,,7)="ECH"))=0,CEILING(MOD(LR7+3,5.1),1),
IF(SUMPRODUCT((OFFSET(GD13,CEILING(MOD(LR7+4,5.1),1),,,7)="CP")+(OFFSET(GD13,CEILING(MOD(LR7+4,5.1),1),,,7)="FOR")+(OFFSET(GD13,CEILING(MOD(LR7+4,5.1),1),,,7)="CN")+(OFFSET(GD13,CEILING(MOD(LR7+4,5.1),1),,,7)="MA")+(OFFSET(GD13,CEILING(MOD(LR7+4,5.1),1),,,7)="CSS")+(OFFSET(GD13,CEILING(MOD(LR7+4,5.1),1),,,7)="CD")+(OFFSET(GD13,CEILING(MOD(LR7+4,5.1),1),,,7)="ECH"))=0,CEILING(MOD(LR7+4,5.1),1),
IF(SUMPRODUCT((OFFSET(GD13,CEILING(MOD(LR7+5,5.1),1),,,7)="CP")+(OFFSET(GD13,CEILING(MOD(LR7+5,5.1),1),,,7)="FOR")+(OFFSET(GD13,CEILING(MOD(LR7+5,5.1),1),,,7)="CN")+(OFFSET(GD13,CEILING(MOD(LR7+5,5.1),1),,,7)="MA")+(OFFSET(GD13,CEILING(MOD(LR7+5,5.1),1),,,7)="CSS")+(OFFSET(GD13,CEILING(MOD(LR7+5,5.1),1),,,7)="CD")+(OFFSET(GD13,CEILING(MOD(LR7+5,5.1),1),,,7)="ECH"))=0,CEILING(MOD(LR7+5,5.1),1)))))))</f>
        <v>3</v>
      </c>
      <c r="LT7" s="23">
        <f t="array" aca="1" ref="LT7" ca="1">IF(WEEKDAY(LT3)&lt;&gt;2,LS7,
IF(SUMPRODUCT((OFFSET(GE13,CEILING(MOD(LS7+1,5.1),1),,,7)="CP")+(OFFSET(GE13,CEILING(MOD(LS7+1,5.1),1),,,7)="FOR")+(OFFSET(GE13,CEILING(MOD(LS7+1,5.1),1),,,7)="CN")+(OFFSET(GE13,CEILING(MOD(LS7+1,5.1),1),,,7)="MA")+(OFFSET(GE13,CEILING(MOD(LS7+1,5.1),1),,,7)="CSS")+(OFFSET(GE13,CEILING(MOD(LS7+1,5.1),1),,,7)="CD")+(OFFSET(GE13,CEILING(MOD(LS7+1,5.1),1),,,7)="ECH"))=0,CEILING(MOD(LS7+1,5.1),1),
IF(SUMPRODUCT((OFFSET(GE13,CEILING(MOD(LS7+2,5.1),1),,,7)="CP")+(OFFSET(GE13,CEILING(MOD(LS7+2,5.1),1),,,7)="FOR")+(OFFSET(GE13,CEILING(MOD(LS7+2,5.1),1),,,7)="CN")+(OFFSET(GE13,CEILING(MOD(LS7+2,5.1),1),,,7)="MA")+(OFFSET(GE13,CEILING(MOD(LS7+2,5.1),1),,,7)="CSS")+(OFFSET(GE13,CEILING(MOD(LS7+2,5.1),1),,,7)="CD")+(OFFSET(GE13,CEILING(MOD(LS7+2,5.1),1),,,7)="ECH"))=0,CEILING(MOD(LS7+2,5.1),1),
IF(SUMPRODUCT((OFFSET(GE13,CEILING(MOD(LS7+3,5.1),1),,,7)="CP")+(OFFSET(GE13,CEILING(MOD(LS7+3,5.1),1),,,7)="FOR")+(OFFSET(GE13,CEILING(MOD(LS7+3,5.1),1),,,7)="CN")+(OFFSET(GE13,CEILING(MOD(LS7+3,5.1),1),,,7)="MA")+(OFFSET(GE13,CEILING(MOD(LS7+3,5.1),1),,,7)="CSS")+(OFFSET(GE13,CEILING(MOD(LS7+3,5.1),1),,,7)="CD")+(OFFSET(GE13,CEILING(MOD(LS7+3,5.1),1),,,7)="ECH"))=0,CEILING(MOD(LS7+3,5.1),1),
IF(SUMPRODUCT((OFFSET(GE13,CEILING(MOD(LS7+4,5.1),1),,,7)="CP")+(OFFSET(GE13,CEILING(MOD(LS7+4,5.1),1),,,7)="FOR")+(OFFSET(GE13,CEILING(MOD(LS7+4,5.1),1),,,7)="CN")+(OFFSET(GE13,CEILING(MOD(LS7+4,5.1),1),,,7)="MA")+(OFFSET(GE13,CEILING(MOD(LS7+4,5.1),1),,,7)="CSS")+(OFFSET(GE13,CEILING(MOD(LS7+4,5.1),1),,,7)="CD")+(OFFSET(GE13,CEILING(MOD(LS7+4,5.1),1),,,7)="ECH"))=0,CEILING(MOD(LS7+4,5.1),1),
IF(SUMPRODUCT((OFFSET(GE13,CEILING(MOD(LS7+5,5.1),1),,,7)="CP")+(OFFSET(GE13,CEILING(MOD(LS7+5,5.1),1),,,7)="FOR")+(OFFSET(GE13,CEILING(MOD(LS7+5,5.1),1),,,7)="CN")+(OFFSET(GE13,CEILING(MOD(LS7+5,5.1),1),,,7)="MA")+(OFFSET(GE13,CEILING(MOD(LS7+5,5.1),1),,,7)="CSS")+(OFFSET(GE13,CEILING(MOD(LS7+5,5.1),1),,,7)="CD")+(OFFSET(GE13,CEILING(MOD(LS7+5,5.1),1),,,7)="ECH"))=0,CEILING(MOD(LS7+5,5.1),1)))))))</f>
        <v>3</v>
      </c>
      <c r="LU7" s="23">
        <f t="array" aca="1" ref="LU7" ca="1">IF(WEEKDAY(LU3)&lt;&gt;2,LT7,
IF(SUMPRODUCT((OFFSET(GF13,CEILING(MOD(LT7+1,5.1),1),,,7)="CP")+(OFFSET(GF13,CEILING(MOD(LT7+1,5.1),1),,,7)="FOR")+(OFFSET(GF13,CEILING(MOD(LT7+1,5.1),1),,,7)="CN")+(OFFSET(GF13,CEILING(MOD(LT7+1,5.1),1),,,7)="MA")+(OFFSET(GF13,CEILING(MOD(LT7+1,5.1),1),,,7)="CSS")+(OFFSET(GF13,CEILING(MOD(LT7+1,5.1),1),,,7)="CD")+(OFFSET(GF13,CEILING(MOD(LT7+1,5.1),1),,,7)="ECH"))=0,CEILING(MOD(LT7+1,5.1),1),
IF(SUMPRODUCT((OFFSET(GF13,CEILING(MOD(LT7+2,5.1),1),,,7)="CP")+(OFFSET(GF13,CEILING(MOD(LT7+2,5.1),1),,,7)="FOR")+(OFFSET(GF13,CEILING(MOD(LT7+2,5.1),1),,,7)="CN")+(OFFSET(GF13,CEILING(MOD(LT7+2,5.1),1),,,7)="MA")+(OFFSET(GF13,CEILING(MOD(LT7+2,5.1),1),,,7)="CSS")+(OFFSET(GF13,CEILING(MOD(LT7+2,5.1),1),,,7)="CD")+(OFFSET(GF13,CEILING(MOD(LT7+2,5.1),1),,,7)="ECH"))=0,CEILING(MOD(LT7+2,5.1),1),
IF(SUMPRODUCT((OFFSET(GF13,CEILING(MOD(LT7+3,5.1),1),,,7)="CP")+(OFFSET(GF13,CEILING(MOD(LT7+3,5.1),1),,,7)="FOR")+(OFFSET(GF13,CEILING(MOD(LT7+3,5.1),1),,,7)="CN")+(OFFSET(GF13,CEILING(MOD(LT7+3,5.1),1),,,7)="MA")+(OFFSET(GF13,CEILING(MOD(LT7+3,5.1),1),,,7)="CSS")+(OFFSET(GF13,CEILING(MOD(LT7+3,5.1),1),,,7)="CD")+(OFFSET(GF13,CEILING(MOD(LT7+3,5.1),1),,,7)="ECH"))=0,CEILING(MOD(LT7+3,5.1),1),
IF(SUMPRODUCT((OFFSET(GF13,CEILING(MOD(LT7+4,5.1),1),,,7)="CP")+(OFFSET(GF13,CEILING(MOD(LT7+4,5.1),1),,,7)="FOR")+(OFFSET(GF13,CEILING(MOD(LT7+4,5.1),1),,,7)="CN")+(OFFSET(GF13,CEILING(MOD(LT7+4,5.1),1),,,7)="MA")+(OFFSET(GF13,CEILING(MOD(LT7+4,5.1),1),,,7)="CSS")+(OFFSET(GF13,CEILING(MOD(LT7+4,5.1),1),,,7)="CD")+(OFFSET(GF13,CEILING(MOD(LT7+4,5.1),1),,,7)="ECH"))=0,CEILING(MOD(LT7+4,5.1),1),
IF(SUMPRODUCT((OFFSET(GF13,CEILING(MOD(LT7+5,5.1),1),,,7)="CP")+(OFFSET(GF13,CEILING(MOD(LT7+5,5.1),1),,,7)="FOR")+(OFFSET(GF13,CEILING(MOD(LT7+5,5.1),1),,,7)="CN")+(OFFSET(GF13,CEILING(MOD(LT7+5,5.1),1),,,7)="MA")+(OFFSET(GF13,CEILING(MOD(LT7+5,5.1),1),,,7)="CSS")+(OFFSET(GF13,CEILING(MOD(LT7+5,5.1),1),,,7)="CD")+(OFFSET(GF13,CEILING(MOD(LT7+5,5.1),1),,,7)="ECH"))=0,CEILING(MOD(LT7+5,5.1),1)))))))</f>
        <v>3</v>
      </c>
      <c r="LV7" s="23">
        <f t="array" aca="1" ref="LV7" ca="1">IF(WEEKDAY(LV3)&lt;&gt;2,LU7,
IF(SUMPRODUCT((OFFSET(GG13,CEILING(MOD(LU7+1,5.1),1),,,7)="CP")+(OFFSET(GG13,CEILING(MOD(LU7+1,5.1),1),,,7)="FOR")+(OFFSET(GG13,CEILING(MOD(LU7+1,5.1),1),,,7)="CN")+(OFFSET(GG13,CEILING(MOD(LU7+1,5.1),1),,,7)="MA")+(OFFSET(GG13,CEILING(MOD(LU7+1,5.1),1),,,7)="CSS")+(OFFSET(GG13,CEILING(MOD(LU7+1,5.1),1),,,7)="CD")+(OFFSET(GG13,CEILING(MOD(LU7+1,5.1),1),,,7)="ECH"))=0,CEILING(MOD(LU7+1,5.1),1),
IF(SUMPRODUCT((OFFSET(GG13,CEILING(MOD(LU7+2,5.1),1),,,7)="CP")+(OFFSET(GG13,CEILING(MOD(LU7+2,5.1),1),,,7)="FOR")+(OFFSET(GG13,CEILING(MOD(LU7+2,5.1),1),,,7)="CN")+(OFFSET(GG13,CEILING(MOD(LU7+2,5.1),1),,,7)="MA")+(OFFSET(GG13,CEILING(MOD(LU7+2,5.1),1),,,7)="CSS")+(OFFSET(GG13,CEILING(MOD(LU7+2,5.1),1),,,7)="CD")+(OFFSET(GG13,CEILING(MOD(LU7+2,5.1),1),,,7)="ECH"))=0,CEILING(MOD(LU7+2,5.1),1),
IF(SUMPRODUCT((OFFSET(GG13,CEILING(MOD(LU7+3,5.1),1),,,7)="CP")+(OFFSET(GG13,CEILING(MOD(LU7+3,5.1),1),,,7)="FOR")+(OFFSET(GG13,CEILING(MOD(LU7+3,5.1),1),,,7)="CN")+(OFFSET(GG13,CEILING(MOD(LU7+3,5.1),1),,,7)="MA")+(OFFSET(GG13,CEILING(MOD(LU7+3,5.1),1),,,7)="CSS")+(OFFSET(GG13,CEILING(MOD(LU7+3,5.1),1),,,7)="CD")+(OFFSET(GG13,CEILING(MOD(LU7+3,5.1),1),,,7)="ECH"))=0,CEILING(MOD(LU7+3,5.1),1),
IF(SUMPRODUCT((OFFSET(GG13,CEILING(MOD(LU7+4,5.1),1),,,7)="CP")+(OFFSET(GG13,CEILING(MOD(LU7+4,5.1),1),,,7)="FOR")+(OFFSET(GG13,CEILING(MOD(LU7+4,5.1),1),,,7)="CN")+(OFFSET(GG13,CEILING(MOD(LU7+4,5.1),1),,,7)="MA")+(OFFSET(GG13,CEILING(MOD(LU7+4,5.1),1),,,7)="CSS")+(OFFSET(GG13,CEILING(MOD(LU7+4,5.1),1),,,7)="CD")+(OFFSET(GG13,CEILING(MOD(LU7+4,5.1),1),,,7)="ECH"))=0,CEILING(MOD(LU7+4,5.1),1),
IF(SUMPRODUCT((OFFSET(GG13,CEILING(MOD(LU7+5,5.1),1),,,7)="CP")+(OFFSET(GG13,CEILING(MOD(LU7+5,5.1),1),,,7)="FOR")+(OFFSET(GG13,CEILING(MOD(LU7+5,5.1),1),,,7)="CN")+(OFFSET(GG13,CEILING(MOD(LU7+5,5.1),1),,,7)="MA")+(OFFSET(GG13,CEILING(MOD(LU7+5,5.1),1),,,7)="CSS")+(OFFSET(GG13,CEILING(MOD(LU7+5,5.1),1),,,7)="CD")+(OFFSET(GG13,CEILING(MOD(LU7+5,5.1),1),,,7)="ECH"))=0,CEILING(MOD(LU7+5,5.1),1)))))))</f>
        <v>3</v>
      </c>
      <c r="LW7" s="23">
        <f t="array" aca="1" ref="LW7" ca="1">IF(WEEKDAY(LW3)&lt;&gt;2,LV7,
IF(SUMPRODUCT((OFFSET(GH13,CEILING(MOD(LV7+1,5.1),1),,,7)="CP")+(OFFSET(GH13,CEILING(MOD(LV7+1,5.1),1),,,7)="FOR")+(OFFSET(GH13,CEILING(MOD(LV7+1,5.1),1),,,7)="CN")+(OFFSET(GH13,CEILING(MOD(LV7+1,5.1),1),,,7)="MA")+(OFFSET(GH13,CEILING(MOD(LV7+1,5.1),1),,,7)="CSS")+(OFFSET(GH13,CEILING(MOD(LV7+1,5.1),1),,,7)="CD")+(OFFSET(GH13,CEILING(MOD(LV7+1,5.1),1),,,7)="ECH"))=0,CEILING(MOD(LV7+1,5.1),1),
IF(SUMPRODUCT((OFFSET(GH13,CEILING(MOD(LV7+2,5.1),1),,,7)="CP")+(OFFSET(GH13,CEILING(MOD(LV7+2,5.1),1),,,7)="FOR")+(OFFSET(GH13,CEILING(MOD(LV7+2,5.1),1),,,7)="CN")+(OFFSET(GH13,CEILING(MOD(LV7+2,5.1),1),,,7)="MA")+(OFFSET(GH13,CEILING(MOD(LV7+2,5.1),1),,,7)="CSS")+(OFFSET(GH13,CEILING(MOD(LV7+2,5.1),1),,,7)="CD")+(OFFSET(GH13,CEILING(MOD(LV7+2,5.1),1),,,7)="ECH"))=0,CEILING(MOD(LV7+2,5.1),1),
IF(SUMPRODUCT((OFFSET(GH13,CEILING(MOD(LV7+3,5.1),1),,,7)="CP")+(OFFSET(GH13,CEILING(MOD(LV7+3,5.1),1),,,7)="FOR")+(OFFSET(GH13,CEILING(MOD(LV7+3,5.1),1),,,7)="CN")+(OFFSET(GH13,CEILING(MOD(LV7+3,5.1),1),,,7)="MA")+(OFFSET(GH13,CEILING(MOD(LV7+3,5.1),1),,,7)="CSS")+(OFFSET(GH13,CEILING(MOD(LV7+3,5.1),1),,,7)="CD")+(OFFSET(GH13,CEILING(MOD(LV7+3,5.1),1),,,7)="ECH"))=0,CEILING(MOD(LV7+3,5.1),1),
IF(SUMPRODUCT((OFFSET(GH13,CEILING(MOD(LV7+4,5.1),1),,,7)="CP")+(OFFSET(GH13,CEILING(MOD(LV7+4,5.1),1),,,7)="FOR")+(OFFSET(GH13,CEILING(MOD(LV7+4,5.1),1),,,7)="CN")+(OFFSET(GH13,CEILING(MOD(LV7+4,5.1),1),,,7)="MA")+(OFFSET(GH13,CEILING(MOD(LV7+4,5.1),1),,,7)="CSS")+(OFFSET(GH13,CEILING(MOD(LV7+4,5.1),1),,,7)="CD")+(OFFSET(GH13,CEILING(MOD(LV7+4,5.1),1),,,7)="ECH"))=0,CEILING(MOD(LV7+4,5.1),1),
IF(SUMPRODUCT((OFFSET(GH13,CEILING(MOD(LV7+5,5.1),1),,,7)="CP")+(OFFSET(GH13,CEILING(MOD(LV7+5,5.1),1),,,7)="FOR")+(OFFSET(GH13,CEILING(MOD(LV7+5,5.1),1),,,7)="CN")+(OFFSET(GH13,CEILING(MOD(LV7+5,5.1),1),,,7)="MA")+(OFFSET(GH13,CEILING(MOD(LV7+5,5.1),1),,,7)="CSS")+(OFFSET(GH13,CEILING(MOD(LV7+5,5.1),1),,,7)="CD")+(OFFSET(GH13,CEILING(MOD(LV7+5,5.1),1),,,7)="ECH"))=0,CEILING(MOD(LV7+5,5.1),1)))))))</f>
        <v>3</v>
      </c>
      <c r="LX7" s="23">
        <f t="array" aca="1" ref="LX7" ca="1">IF(WEEKDAY(LX3)&lt;&gt;2,LW7,
IF(SUMPRODUCT((OFFSET(GI13,CEILING(MOD(LW7+1,5.1),1),,,7)="CP")+(OFFSET(GI13,CEILING(MOD(LW7+1,5.1),1),,,7)="FOR")+(OFFSET(GI13,CEILING(MOD(LW7+1,5.1),1),,,7)="CN")+(OFFSET(GI13,CEILING(MOD(LW7+1,5.1),1),,,7)="MA")+(OFFSET(GI13,CEILING(MOD(LW7+1,5.1),1),,,7)="CSS")+(OFFSET(GI13,CEILING(MOD(LW7+1,5.1),1),,,7)="CD")+(OFFSET(GI13,CEILING(MOD(LW7+1,5.1),1),,,7)="ECH"))=0,CEILING(MOD(LW7+1,5.1),1),
IF(SUMPRODUCT((OFFSET(GI13,CEILING(MOD(LW7+2,5.1),1),,,7)="CP")+(OFFSET(GI13,CEILING(MOD(LW7+2,5.1),1),,,7)="FOR")+(OFFSET(GI13,CEILING(MOD(LW7+2,5.1),1),,,7)="CN")+(OFFSET(GI13,CEILING(MOD(LW7+2,5.1),1),,,7)="MA")+(OFFSET(GI13,CEILING(MOD(LW7+2,5.1),1),,,7)="CSS")+(OFFSET(GI13,CEILING(MOD(LW7+2,5.1),1),,,7)="CD")+(OFFSET(GI13,CEILING(MOD(LW7+2,5.1),1),,,7)="ECH"))=0,CEILING(MOD(LW7+2,5.1),1),
IF(SUMPRODUCT((OFFSET(GI13,CEILING(MOD(LW7+3,5.1),1),,,7)="CP")+(OFFSET(GI13,CEILING(MOD(LW7+3,5.1),1),,,7)="FOR")+(OFFSET(GI13,CEILING(MOD(LW7+3,5.1),1),,,7)="CN")+(OFFSET(GI13,CEILING(MOD(LW7+3,5.1),1),,,7)="MA")+(OFFSET(GI13,CEILING(MOD(LW7+3,5.1),1),,,7)="CSS")+(OFFSET(GI13,CEILING(MOD(LW7+3,5.1),1),,,7)="CD")+(OFFSET(GI13,CEILING(MOD(LW7+3,5.1),1),,,7)="ECH"))=0,CEILING(MOD(LW7+3,5.1),1),
IF(SUMPRODUCT((OFFSET(GI13,CEILING(MOD(LW7+4,5.1),1),,,7)="CP")+(OFFSET(GI13,CEILING(MOD(LW7+4,5.1),1),,,7)="FOR")+(OFFSET(GI13,CEILING(MOD(LW7+4,5.1),1),,,7)="CN")+(OFFSET(GI13,CEILING(MOD(LW7+4,5.1),1),,,7)="MA")+(OFFSET(GI13,CEILING(MOD(LW7+4,5.1),1),,,7)="CSS")+(OFFSET(GI13,CEILING(MOD(LW7+4,5.1),1),,,7)="CD")+(OFFSET(GI13,CEILING(MOD(LW7+4,5.1),1),,,7)="ECH"))=0,CEILING(MOD(LW7+4,5.1),1),
IF(SUMPRODUCT((OFFSET(GI13,CEILING(MOD(LW7+5,5.1),1),,,7)="CP")+(OFFSET(GI13,CEILING(MOD(LW7+5,5.1),1),,,7)="FOR")+(OFFSET(GI13,CEILING(MOD(LW7+5,5.1),1),,,7)="CN")+(OFFSET(GI13,CEILING(MOD(LW7+5,5.1),1),,,7)="MA")+(OFFSET(GI13,CEILING(MOD(LW7+5,5.1),1),,,7)="CSS")+(OFFSET(GI13,CEILING(MOD(LW7+5,5.1),1),,,7)="CD")+(OFFSET(GI13,CEILING(MOD(LW7+5,5.1),1),,,7)="ECH"))=0,CEILING(MOD(LW7+5,5.1),1)))))))</f>
        <v>3</v>
      </c>
      <c r="LY7" s="23">
        <f t="array" aca="1" ref="LY7" ca="1">IF(WEEKDAY(LY3)&lt;&gt;2,LX7,
IF(SUMPRODUCT((OFFSET(GJ13,CEILING(MOD(LX7+1,5.1),1),,,7)="CP")+(OFFSET(GJ13,CEILING(MOD(LX7+1,5.1),1),,,7)="FOR")+(OFFSET(GJ13,CEILING(MOD(LX7+1,5.1),1),,,7)="CN")+(OFFSET(GJ13,CEILING(MOD(LX7+1,5.1),1),,,7)="MA")+(OFFSET(GJ13,CEILING(MOD(LX7+1,5.1),1),,,7)="CSS")+(OFFSET(GJ13,CEILING(MOD(LX7+1,5.1),1),,,7)="CD")+(OFFSET(GJ13,CEILING(MOD(LX7+1,5.1),1),,,7)="ECH"))=0,CEILING(MOD(LX7+1,5.1),1),
IF(SUMPRODUCT((OFFSET(GJ13,CEILING(MOD(LX7+2,5.1),1),,,7)="CP")+(OFFSET(GJ13,CEILING(MOD(LX7+2,5.1),1),,,7)="FOR")+(OFFSET(GJ13,CEILING(MOD(LX7+2,5.1),1),,,7)="CN")+(OFFSET(GJ13,CEILING(MOD(LX7+2,5.1),1),,,7)="MA")+(OFFSET(GJ13,CEILING(MOD(LX7+2,5.1),1),,,7)="CSS")+(OFFSET(GJ13,CEILING(MOD(LX7+2,5.1),1),,,7)="CD")+(OFFSET(GJ13,CEILING(MOD(LX7+2,5.1),1),,,7)="ECH"))=0,CEILING(MOD(LX7+2,5.1),1),
IF(SUMPRODUCT((OFFSET(GJ13,CEILING(MOD(LX7+3,5.1),1),,,7)="CP")+(OFFSET(GJ13,CEILING(MOD(LX7+3,5.1),1),,,7)="FOR")+(OFFSET(GJ13,CEILING(MOD(LX7+3,5.1),1),,,7)="CN")+(OFFSET(GJ13,CEILING(MOD(LX7+3,5.1),1),,,7)="MA")+(OFFSET(GJ13,CEILING(MOD(LX7+3,5.1),1),,,7)="CSS")+(OFFSET(GJ13,CEILING(MOD(LX7+3,5.1),1),,,7)="CD")+(OFFSET(GJ13,CEILING(MOD(LX7+3,5.1),1),,,7)="ECH"))=0,CEILING(MOD(LX7+3,5.1),1),
IF(SUMPRODUCT((OFFSET(GJ13,CEILING(MOD(LX7+4,5.1),1),,,7)="CP")+(OFFSET(GJ13,CEILING(MOD(LX7+4,5.1),1),,,7)="FOR")+(OFFSET(GJ13,CEILING(MOD(LX7+4,5.1),1),,,7)="CN")+(OFFSET(GJ13,CEILING(MOD(LX7+4,5.1),1),,,7)="MA")+(OFFSET(GJ13,CEILING(MOD(LX7+4,5.1),1),,,7)="CSS")+(OFFSET(GJ13,CEILING(MOD(LX7+4,5.1),1),,,7)="CD")+(OFFSET(GJ13,CEILING(MOD(LX7+4,5.1),1),,,7)="ECH"))=0,CEILING(MOD(LX7+4,5.1),1),
IF(SUMPRODUCT((OFFSET(GJ13,CEILING(MOD(LX7+5,5.1),1),,,7)="CP")+(OFFSET(GJ13,CEILING(MOD(LX7+5,5.1),1),,,7)="FOR")+(OFFSET(GJ13,CEILING(MOD(LX7+5,5.1),1),,,7)="CN")+(OFFSET(GJ13,CEILING(MOD(LX7+5,5.1),1),,,7)="MA")+(OFFSET(GJ13,CEILING(MOD(LX7+5,5.1),1),,,7)="CSS")+(OFFSET(GJ13,CEILING(MOD(LX7+5,5.1),1),,,7)="CD")+(OFFSET(GJ13,CEILING(MOD(LX7+5,5.1),1),,,7)="ECH"))=0,CEILING(MOD(LX7+5,5.1),1)))))))</f>
        <v>3</v>
      </c>
      <c r="LZ7" s="23">
        <f t="array" aca="1" ref="LZ7" ca="1">IF(WEEKDAY(LZ3)&lt;&gt;2,LY7,
IF(SUMPRODUCT((OFFSET(GK13,CEILING(MOD(LY7+1,5.1),1),,,7)="CP")+(OFFSET(GK13,CEILING(MOD(LY7+1,5.1),1),,,7)="FOR")+(OFFSET(GK13,CEILING(MOD(LY7+1,5.1),1),,,7)="CN")+(OFFSET(GK13,CEILING(MOD(LY7+1,5.1),1),,,7)="MA")+(OFFSET(GK13,CEILING(MOD(LY7+1,5.1),1),,,7)="CSS")+(OFFSET(GK13,CEILING(MOD(LY7+1,5.1),1),,,7)="CD")+(OFFSET(GK13,CEILING(MOD(LY7+1,5.1),1),,,7)="ECH"))=0,CEILING(MOD(LY7+1,5.1),1),
IF(SUMPRODUCT((OFFSET(GK13,CEILING(MOD(LY7+2,5.1),1),,,7)="CP")+(OFFSET(GK13,CEILING(MOD(LY7+2,5.1),1),,,7)="FOR")+(OFFSET(GK13,CEILING(MOD(LY7+2,5.1),1),,,7)="CN")+(OFFSET(GK13,CEILING(MOD(LY7+2,5.1),1),,,7)="MA")+(OFFSET(GK13,CEILING(MOD(LY7+2,5.1),1),,,7)="CSS")+(OFFSET(GK13,CEILING(MOD(LY7+2,5.1),1),,,7)="CD")+(OFFSET(GK13,CEILING(MOD(LY7+2,5.1),1),,,7)="ECH"))=0,CEILING(MOD(LY7+2,5.1),1),
IF(SUMPRODUCT((OFFSET(GK13,CEILING(MOD(LY7+3,5.1),1),,,7)="CP")+(OFFSET(GK13,CEILING(MOD(LY7+3,5.1),1),,,7)="FOR")+(OFFSET(GK13,CEILING(MOD(LY7+3,5.1),1),,,7)="CN")+(OFFSET(GK13,CEILING(MOD(LY7+3,5.1),1),,,7)="MA")+(OFFSET(GK13,CEILING(MOD(LY7+3,5.1),1),,,7)="CSS")+(OFFSET(GK13,CEILING(MOD(LY7+3,5.1),1),,,7)="CD")+(OFFSET(GK13,CEILING(MOD(LY7+3,5.1),1),,,7)="ECH"))=0,CEILING(MOD(LY7+3,5.1),1),
IF(SUMPRODUCT((OFFSET(GK13,CEILING(MOD(LY7+4,5.1),1),,,7)="CP")+(OFFSET(GK13,CEILING(MOD(LY7+4,5.1),1),,,7)="FOR")+(OFFSET(GK13,CEILING(MOD(LY7+4,5.1),1),,,7)="CN")+(OFFSET(GK13,CEILING(MOD(LY7+4,5.1),1),,,7)="MA")+(OFFSET(GK13,CEILING(MOD(LY7+4,5.1),1),,,7)="CSS")+(OFFSET(GK13,CEILING(MOD(LY7+4,5.1),1),,,7)="CD")+(OFFSET(GK13,CEILING(MOD(LY7+4,5.1),1),,,7)="ECH"))=0,CEILING(MOD(LY7+4,5.1),1),
IF(SUMPRODUCT((OFFSET(GK13,CEILING(MOD(LY7+5,5.1),1),,,7)="CP")+(OFFSET(GK13,CEILING(MOD(LY7+5,5.1),1),,,7)="FOR")+(OFFSET(GK13,CEILING(MOD(LY7+5,5.1),1),,,7)="CN")+(OFFSET(GK13,CEILING(MOD(LY7+5,5.1),1),,,7)="MA")+(OFFSET(GK13,CEILING(MOD(LY7+5,5.1),1),,,7)="CSS")+(OFFSET(GK13,CEILING(MOD(LY7+5,5.1),1),,,7)="CD")+(OFFSET(GK13,CEILING(MOD(LY7+5,5.1),1),,,7)="ECH"))=0,CEILING(MOD(LY7+5,5.1),1)))))))</f>
        <v>4</v>
      </c>
      <c r="MA7" s="23">
        <f t="array" aca="1" ref="MA7" ca="1">IF(WEEKDAY(MA3)&lt;&gt;2,LZ7,
IF(SUMPRODUCT((OFFSET(GL13,CEILING(MOD(LZ7+1,5.1),1),,,7)="CP")+(OFFSET(GL13,CEILING(MOD(LZ7+1,5.1),1),,,7)="FOR")+(OFFSET(GL13,CEILING(MOD(LZ7+1,5.1),1),,,7)="CN")+(OFFSET(GL13,CEILING(MOD(LZ7+1,5.1),1),,,7)="MA")+(OFFSET(GL13,CEILING(MOD(LZ7+1,5.1),1),,,7)="CSS")+(OFFSET(GL13,CEILING(MOD(LZ7+1,5.1),1),,,7)="CD")+(OFFSET(GL13,CEILING(MOD(LZ7+1,5.1),1),,,7)="ECH"))=0,CEILING(MOD(LZ7+1,5.1),1),
IF(SUMPRODUCT((OFFSET(GL13,CEILING(MOD(LZ7+2,5.1),1),,,7)="CP")+(OFFSET(GL13,CEILING(MOD(LZ7+2,5.1),1),,,7)="FOR")+(OFFSET(GL13,CEILING(MOD(LZ7+2,5.1),1),,,7)="CN")+(OFFSET(GL13,CEILING(MOD(LZ7+2,5.1),1),,,7)="MA")+(OFFSET(GL13,CEILING(MOD(LZ7+2,5.1),1),,,7)="CSS")+(OFFSET(GL13,CEILING(MOD(LZ7+2,5.1),1),,,7)="CD")+(OFFSET(GL13,CEILING(MOD(LZ7+2,5.1),1),,,7)="ECH"))=0,CEILING(MOD(LZ7+2,5.1),1),
IF(SUMPRODUCT((OFFSET(GL13,CEILING(MOD(LZ7+3,5.1),1),,,7)="CP")+(OFFSET(GL13,CEILING(MOD(LZ7+3,5.1),1),,,7)="FOR")+(OFFSET(GL13,CEILING(MOD(LZ7+3,5.1),1),,,7)="CN")+(OFFSET(GL13,CEILING(MOD(LZ7+3,5.1),1),,,7)="MA")+(OFFSET(GL13,CEILING(MOD(LZ7+3,5.1),1),,,7)="CSS")+(OFFSET(GL13,CEILING(MOD(LZ7+3,5.1),1),,,7)="CD")+(OFFSET(GL13,CEILING(MOD(LZ7+3,5.1),1),,,7)="ECH"))=0,CEILING(MOD(LZ7+3,5.1),1),
IF(SUMPRODUCT((OFFSET(GL13,CEILING(MOD(LZ7+4,5.1),1),,,7)="CP")+(OFFSET(GL13,CEILING(MOD(LZ7+4,5.1),1),,,7)="FOR")+(OFFSET(GL13,CEILING(MOD(LZ7+4,5.1),1),,,7)="CN")+(OFFSET(GL13,CEILING(MOD(LZ7+4,5.1),1),,,7)="MA")+(OFFSET(GL13,CEILING(MOD(LZ7+4,5.1),1),,,7)="CSS")+(OFFSET(GL13,CEILING(MOD(LZ7+4,5.1),1),,,7)="CD")+(OFFSET(GL13,CEILING(MOD(LZ7+4,5.1),1),,,7)="ECH"))=0,CEILING(MOD(LZ7+4,5.1),1),
IF(SUMPRODUCT((OFFSET(GL13,CEILING(MOD(LZ7+5,5.1),1),,,7)="CP")+(OFFSET(GL13,CEILING(MOD(LZ7+5,5.1),1),,,7)="FOR")+(OFFSET(GL13,CEILING(MOD(LZ7+5,5.1),1),,,7)="CN")+(OFFSET(GL13,CEILING(MOD(LZ7+5,5.1),1),,,7)="MA")+(OFFSET(GL13,CEILING(MOD(LZ7+5,5.1),1),,,7)="CSS")+(OFFSET(GL13,CEILING(MOD(LZ7+5,5.1),1),,,7)="CD")+(OFFSET(GL13,CEILING(MOD(LZ7+5,5.1),1),,,7)="ECH"))=0,CEILING(MOD(LZ7+5,5.1),1)))))))</f>
        <v>4</v>
      </c>
      <c r="MB7" s="23">
        <f t="array" aca="1" ref="MB7" ca="1">IF(WEEKDAY(MB3)&lt;&gt;2,MA7,
IF(SUMPRODUCT((OFFSET(GM13,CEILING(MOD(MA7+1,5.1),1),,,7)="CP")+(OFFSET(GM13,CEILING(MOD(MA7+1,5.1),1),,,7)="FOR")+(OFFSET(GM13,CEILING(MOD(MA7+1,5.1),1),,,7)="CN")+(OFFSET(GM13,CEILING(MOD(MA7+1,5.1),1),,,7)="MA")+(OFFSET(GM13,CEILING(MOD(MA7+1,5.1),1),,,7)="CSS")+(OFFSET(GM13,CEILING(MOD(MA7+1,5.1),1),,,7)="CD")+(OFFSET(GM13,CEILING(MOD(MA7+1,5.1),1),,,7)="ECH"))=0,CEILING(MOD(MA7+1,5.1),1),
IF(SUMPRODUCT((OFFSET(GM13,CEILING(MOD(MA7+2,5.1),1),,,7)="CP")+(OFFSET(GM13,CEILING(MOD(MA7+2,5.1),1),,,7)="FOR")+(OFFSET(GM13,CEILING(MOD(MA7+2,5.1),1),,,7)="CN")+(OFFSET(GM13,CEILING(MOD(MA7+2,5.1),1),,,7)="MA")+(OFFSET(GM13,CEILING(MOD(MA7+2,5.1),1),,,7)="CSS")+(OFFSET(GM13,CEILING(MOD(MA7+2,5.1),1),,,7)="CD")+(OFFSET(GM13,CEILING(MOD(MA7+2,5.1),1),,,7)="ECH"))=0,CEILING(MOD(MA7+2,5.1),1),
IF(SUMPRODUCT((OFFSET(GM13,CEILING(MOD(MA7+3,5.1),1),,,7)="CP")+(OFFSET(GM13,CEILING(MOD(MA7+3,5.1),1),,,7)="FOR")+(OFFSET(GM13,CEILING(MOD(MA7+3,5.1),1),,,7)="CN")+(OFFSET(GM13,CEILING(MOD(MA7+3,5.1),1),,,7)="MA")+(OFFSET(GM13,CEILING(MOD(MA7+3,5.1),1),,,7)="CSS")+(OFFSET(GM13,CEILING(MOD(MA7+3,5.1),1),,,7)="CD")+(OFFSET(GM13,CEILING(MOD(MA7+3,5.1),1),,,7)="ECH"))=0,CEILING(MOD(MA7+3,5.1),1),
IF(SUMPRODUCT((OFFSET(GM13,CEILING(MOD(MA7+4,5.1),1),,,7)="CP")+(OFFSET(GM13,CEILING(MOD(MA7+4,5.1),1),,,7)="FOR")+(OFFSET(GM13,CEILING(MOD(MA7+4,5.1),1),,,7)="CN")+(OFFSET(GM13,CEILING(MOD(MA7+4,5.1),1),,,7)="MA")+(OFFSET(GM13,CEILING(MOD(MA7+4,5.1),1),,,7)="CSS")+(OFFSET(GM13,CEILING(MOD(MA7+4,5.1),1),,,7)="CD")+(OFFSET(GM13,CEILING(MOD(MA7+4,5.1),1),,,7)="ECH"))=0,CEILING(MOD(MA7+4,5.1),1),
IF(SUMPRODUCT((OFFSET(GM13,CEILING(MOD(MA7+5,5.1),1),,,7)="CP")+(OFFSET(GM13,CEILING(MOD(MA7+5,5.1),1),,,7)="FOR")+(OFFSET(GM13,CEILING(MOD(MA7+5,5.1),1),,,7)="CN")+(OFFSET(GM13,CEILING(MOD(MA7+5,5.1),1),,,7)="MA")+(OFFSET(GM13,CEILING(MOD(MA7+5,5.1),1),,,7)="CSS")+(OFFSET(GM13,CEILING(MOD(MA7+5,5.1),1),,,7)="CD")+(OFFSET(GM13,CEILING(MOD(MA7+5,5.1),1),,,7)="ECH"))=0,CEILING(MOD(MA7+5,5.1),1)))))))</f>
        <v>4</v>
      </c>
      <c r="MC7" s="23">
        <f t="array" aca="1" ref="MC7" ca="1">IF(WEEKDAY(MC3)&lt;&gt;2,MB7,
IF(SUMPRODUCT((OFFSET(GN13,CEILING(MOD(MB7+1,5.1),1),,,7)="CP")+(OFFSET(GN13,CEILING(MOD(MB7+1,5.1),1),,,7)="FOR")+(OFFSET(GN13,CEILING(MOD(MB7+1,5.1),1),,,7)="CN")+(OFFSET(GN13,CEILING(MOD(MB7+1,5.1),1),,,7)="MA")+(OFFSET(GN13,CEILING(MOD(MB7+1,5.1),1),,,7)="CSS")+(OFFSET(GN13,CEILING(MOD(MB7+1,5.1),1),,,7)="CD")+(OFFSET(GN13,CEILING(MOD(MB7+1,5.1),1),,,7)="ECH"))=0,CEILING(MOD(MB7+1,5.1),1),
IF(SUMPRODUCT((OFFSET(GN13,CEILING(MOD(MB7+2,5.1),1),,,7)="CP")+(OFFSET(GN13,CEILING(MOD(MB7+2,5.1),1),,,7)="FOR")+(OFFSET(GN13,CEILING(MOD(MB7+2,5.1),1),,,7)="CN")+(OFFSET(GN13,CEILING(MOD(MB7+2,5.1),1),,,7)="MA")+(OFFSET(GN13,CEILING(MOD(MB7+2,5.1),1),,,7)="CSS")+(OFFSET(GN13,CEILING(MOD(MB7+2,5.1),1),,,7)="CD")+(OFFSET(GN13,CEILING(MOD(MB7+2,5.1),1),,,7)="ECH"))=0,CEILING(MOD(MB7+2,5.1),1),
IF(SUMPRODUCT((OFFSET(GN13,CEILING(MOD(MB7+3,5.1),1),,,7)="CP")+(OFFSET(GN13,CEILING(MOD(MB7+3,5.1),1),,,7)="FOR")+(OFFSET(GN13,CEILING(MOD(MB7+3,5.1),1),,,7)="CN")+(OFFSET(GN13,CEILING(MOD(MB7+3,5.1),1),,,7)="MA")+(OFFSET(GN13,CEILING(MOD(MB7+3,5.1),1),,,7)="CSS")+(OFFSET(GN13,CEILING(MOD(MB7+3,5.1),1),,,7)="CD")+(OFFSET(GN13,CEILING(MOD(MB7+3,5.1),1),,,7)="ECH"))=0,CEILING(MOD(MB7+3,5.1),1),
IF(SUMPRODUCT((OFFSET(GN13,CEILING(MOD(MB7+4,5.1),1),,,7)="CP")+(OFFSET(GN13,CEILING(MOD(MB7+4,5.1),1),,,7)="FOR")+(OFFSET(GN13,CEILING(MOD(MB7+4,5.1),1),,,7)="CN")+(OFFSET(GN13,CEILING(MOD(MB7+4,5.1),1),,,7)="MA")+(OFFSET(GN13,CEILING(MOD(MB7+4,5.1),1),,,7)="CSS")+(OFFSET(GN13,CEILING(MOD(MB7+4,5.1),1),,,7)="CD")+(OFFSET(GN13,CEILING(MOD(MB7+4,5.1),1),,,7)="ECH"))=0,CEILING(MOD(MB7+4,5.1),1),
IF(SUMPRODUCT((OFFSET(GN13,CEILING(MOD(MB7+5,5.1),1),,,7)="CP")+(OFFSET(GN13,CEILING(MOD(MB7+5,5.1),1),,,7)="FOR")+(OFFSET(GN13,CEILING(MOD(MB7+5,5.1),1),,,7)="CN")+(OFFSET(GN13,CEILING(MOD(MB7+5,5.1),1),,,7)="MA")+(OFFSET(GN13,CEILING(MOD(MB7+5,5.1),1),,,7)="CSS")+(OFFSET(GN13,CEILING(MOD(MB7+5,5.1),1),,,7)="CD")+(OFFSET(GN13,CEILING(MOD(MB7+5,5.1),1),,,7)="ECH"))=0,CEILING(MOD(MB7+5,5.1),1)))))))</f>
        <v>4</v>
      </c>
      <c r="MD7" s="23">
        <f t="array" aca="1" ref="MD7" ca="1">IF(WEEKDAY(MD3)&lt;&gt;2,MC7,
IF(SUMPRODUCT((OFFSET(GO13,CEILING(MOD(MC7+1,5.1),1),,,7)="CP")+(OFFSET(GO13,CEILING(MOD(MC7+1,5.1),1),,,7)="FOR")+(OFFSET(GO13,CEILING(MOD(MC7+1,5.1),1),,,7)="CN")+(OFFSET(GO13,CEILING(MOD(MC7+1,5.1),1),,,7)="MA")+(OFFSET(GO13,CEILING(MOD(MC7+1,5.1),1),,,7)="CSS")+(OFFSET(GO13,CEILING(MOD(MC7+1,5.1),1),,,7)="CD")+(OFFSET(GO13,CEILING(MOD(MC7+1,5.1),1),,,7)="ECH"))=0,CEILING(MOD(MC7+1,5.1),1),
IF(SUMPRODUCT((OFFSET(GO13,CEILING(MOD(MC7+2,5.1),1),,,7)="CP")+(OFFSET(GO13,CEILING(MOD(MC7+2,5.1),1),,,7)="FOR")+(OFFSET(GO13,CEILING(MOD(MC7+2,5.1),1),,,7)="CN")+(OFFSET(GO13,CEILING(MOD(MC7+2,5.1),1),,,7)="MA")+(OFFSET(GO13,CEILING(MOD(MC7+2,5.1),1),,,7)="CSS")+(OFFSET(GO13,CEILING(MOD(MC7+2,5.1),1),,,7)="CD")+(OFFSET(GO13,CEILING(MOD(MC7+2,5.1),1),,,7)="ECH"))=0,CEILING(MOD(MC7+2,5.1),1),
IF(SUMPRODUCT((OFFSET(GO13,CEILING(MOD(MC7+3,5.1),1),,,7)="CP")+(OFFSET(GO13,CEILING(MOD(MC7+3,5.1),1),,,7)="FOR")+(OFFSET(GO13,CEILING(MOD(MC7+3,5.1),1),,,7)="CN")+(OFFSET(GO13,CEILING(MOD(MC7+3,5.1),1),,,7)="MA")+(OFFSET(GO13,CEILING(MOD(MC7+3,5.1),1),,,7)="CSS")+(OFFSET(GO13,CEILING(MOD(MC7+3,5.1),1),,,7)="CD")+(OFFSET(GO13,CEILING(MOD(MC7+3,5.1),1),,,7)="ECH"))=0,CEILING(MOD(MC7+3,5.1),1),
IF(SUMPRODUCT((OFFSET(GO13,CEILING(MOD(MC7+4,5.1),1),,,7)="CP")+(OFFSET(GO13,CEILING(MOD(MC7+4,5.1),1),,,7)="FOR")+(OFFSET(GO13,CEILING(MOD(MC7+4,5.1),1),,,7)="CN")+(OFFSET(GO13,CEILING(MOD(MC7+4,5.1),1),,,7)="MA")+(OFFSET(GO13,CEILING(MOD(MC7+4,5.1),1),,,7)="CSS")+(OFFSET(GO13,CEILING(MOD(MC7+4,5.1),1),,,7)="CD")+(OFFSET(GO13,CEILING(MOD(MC7+4,5.1),1),,,7)="ECH"))=0,CEILING(MOD(MC7+4,5.1),1),
IF(SUMPRODUCT((OFFSET(GO13,CEILING(MOD(MC7+5,5.1),1),,,7)="CP")+(OFFSET(GO13,CEILING(MOD(MC7+5,5.1),1),,,7)="FOR")+(OFFSET(GO13,CEILING(MOD(MC7+5,5.1),1),,,7)="CN")+(OFFSET(GO13,CEILING(MOD(MC7+5,5.1),1),,,7)="MA")+(OFFSET(GO13,CEILING(MOD(MC7+5,5.1),1),,,7)="CSS")+(OFFSET(GO13,CEILING(MOD(MC7+5,5.1),1),,,7)="CD")+(OFFSET(GO13,CEILING(MOD(MC7+5,5.1),1),,,7)="ECH"))=0,CEILING(MOD(MC7+5,5.1),1)))))))</f>
        <v>4</v>
      </c>
      <c r="ME7" s="23">
        <f t="array" aca="1" ref="ME7" ca="1">IF(WEEKDAY(ME3)&lt;&gt;2,MD7,
IF(SUMPRODUCT((OFFSET(GP13,CEILING(MOD(MD7+1,5.1),1),,,7)="CP")+(OFFSET(GP13,CEILING(MOD(MD7+1,5.1),1),,,7)="FOR")+(OFFSET(GP13,CEILING(MOD(MD7+1,5.1),1),,,7)="CN")+(OFFSET(GP13,CEILING(MOD(MD7+1,5.1),1),,,7)="MA")+(OFFSET(GP13,CEILING(MOD(MD7+1,5.1),1),,,7)="CSS")+(OFFSET(GP13,CEILING(MOD(MD7+1,5.1),1),,,7)="CD")+(OFFSET(GP13,CEILING(MOD(MD7+1,5.1),1),,,7)="ECH"))=0,CEILING(MOD(MD7+1,5.1),1),
IF(SUMPRODUCT((OFFSET(GP13,CEILING(MOD(MD7+2,5.1),1),,,7)="CP")+(OFFSET(GP13,CEILING(MOD(MD7+2,5.1),1),,,7)="FOR")+(OFFSET(GP13,CEILING(MOD(MD7+2,5.1),1),,,7)="CN")+(OFFSET(GP13,CEILING(MOD(MD7+2,5.1),1),,,7)="MA")+(OFFSET(GP13,CEILING(MOD(MD7+2,5.1),1),,,7)="CSS")+(OFFSET(GP13,CEILING(MOD(MD7+2,5.1),1),,,7)="CD")+(OFFSET(GP13,CEILING(MOD(MD7+2,5.1),1),,,7)="ECH"))=0,CEILING(MOD(MD7+2,5.1),1),
IF(SUMPRODUCT((OFFSET(GP13,CEILING(MOD(MD7+3,5.1),1),,,7)="CP")+(OFFSET(GP13,CEILING(MOD(MD7+3,5.1),1),,,7)="FOR")+(OFFSET(GP13,CEILING(MOD(MD7+3,5.1),1),,,7)="CN")+(OFFSET(GP13,CEILING(MOD(MD7+3,5.1),1),,,7)="MA")+(OFFSET(GP13,CEILING(MOD(MD7+3,5.1),1),,,7)="CSS")+(OFFSET(GP13,CEILING(MOD(MD7+3,5.1),1),,,7)="CD")+(OFFSET(GP13,CEILING(MOD(MD7+3,5.1),1),,,7)="ECH"))=0,CEILING(MOD(MD7+3,5.1),1),
IF(SUMPRODUCT((OFFSET(GP13,CEILING(MOD(MD7+4,5.1),1),,,7)="CP")+(OFFSET(GP13,CEILING(MOD(MD7+4,5.1),1),,,7)="FOR")+(OFFSET(GP13,CEILING(MOD(MD7+4,5.1),1),,,7)="CN")+(OFFSET(GP13,CEILING(MOD(MD7+4,5.1),1),,,7)="MA")+(OFFSET(GP13,CEILING(MOD(MD7+4,5.1),1),,,7)="CSS")+(OFFSET(GP13,CEILING(MOD(MD7+4,5.1),1),,,7)="CD")+(OFFSET(GP13,CEILING(MOD(MD7+4,5.1),1),,,7)="ECH"))=0,CEILING(MOD(MD7+4,5.1),1),
IF(SUMPRODUCT((OFFSET(GP13,CEILING(MOD(MD7+5,5.1),1),,,7)="CP")+(OFFSET(GP13,CEILING(MOD(MD7+5,5.1),1),,,7)="FOR")+(OFFSET(GP13,CEILING(MOD(MD7+5,5.1),1),,,7)="CN")+(OFFSET(GP13,CEILING(MOD(MD7+5,5.1),1),,,7)="MA")+(OFFSET(GP13,CEILING(MOD(MD7+5,5.1),1),,,7)="CSS")+(OFFSET(GP13,CEILING(MOD(MD7+5,5.1),1),,,7)="CD")+(OFFSET(GP13,CEILING(MOD(MD7+5,5.1),1),,,7)="ECH"))=0,CEILING(MOD(MD7+5,5.1),1)))))))</f>
        <v>4</v>
      </c>
      <c r="MF7" s="23">
        <f t="array" aca="1" ref="MF7" ca="1">IF(WEEKDAY(MF3)&lt;&gt;2,ME7,
IF(SUMPRODUCT((OFFSET(GQ13,CEILING(MOD(ME7+1,5.1),1),,,7)="CP")+(OFFSET(GQ13,CEILING(MOD(ME7+1,5.1),1),,,7)="FOR")+(OFFSET(GQ13,CEILING(MOD(ME7+1,5.1),1),,,7)="CN")+(OFFSET(GQ13,CEILING(MOD(ME7+1,5.1),1),,,7)="MA")+(OFFSET(GQ13,CEILING(MOD(ME7+1,5.1),1),,,7)="CSS")+(OFFSET(GQ13,CEILING(MOD(ME7+1,5.1),1),,,7)="CD")+(OFFSET(GQ13,CEILING(MOD(ME7+1,5.1),1),,,7)="ECH"))=0,CEILING(MOD(ME7+1,5.1),1),
IF(SUMPRODUCT((OFFSET(GQ13,CEILING(MOD(ME7+2,5.1),1),,,7)="CP")+(OFFSET(GQ13,CEILING(MOD(ME7+2,5.1),1),,,7)="FOR")+(OFFSET(GQ13,CEILING(MOD(ME7+2,5.1),1),,,7)="CN")+(OFFSET(GQ13,CEILING(MOD(ME7+2,5.1),1),,,7)="MA")+(OFFSET(GQ13,CEILING(MOD(ME7+2,5.1),1),,,7)="CSS")+(OFFSET(GQ13,CEILING(MOD(ME7+2,5.1),1),,,7)="CD")+(OFFSET(GQ13,CEILING(MOD(ME7+2,5.1),1),,,7)="ECH"))=0,CEILING(MOD(ME7+2,5.1),1),
IF(SUMPRODUCT((OFFSET(GQ13,CEILING(MOD(ME7+3,5.1),1),,,7)="CP")+(OFFSET(GQ13,CEILING(MOD(ME7+3,5.1),1),,,7)="FOR")+(OFFSET(GQ13,CEILING(MOD(ME7+3,5.1),1),,,7)="CN")+(OFFSET(GQ13,CEILING(MOD(ME7+3,5.1),1),,,7)="MA")+(OFFSET(GQ13,CEILING(MOD(ME7+3,5.1),1),,,7)="CSS")+(OFFSET(GQ13,CEILING(MOD(ME7+3,5.1),1),,,7)="CD")+(OFFSET(GQ13,CEILING(MOD(ME7+3,5.1),1),,,7)="ECH"))=0,CEILING(MOD(ME7+3,5.1),1),
IF(SUMPRODUCT((OFFSET(GQ13,CEILING(MOD(ME7+4,5.1),1),,,7)="CP")+(OFFSET(GQ13,CEILING(MOD(ME7+4,5.1),1),,,7)="FOR")+(OFFSET(GQ13,CEILING(MOD(ME7+4,5.1),1),,,7)="CN")+(OFFSET(GQ13,CEILING(MOD(ME7+4,5.1),1),,,7)="MA")+(OFFSET(GQ13,CEILING(MOD(ME7+4,5.1),1),,,7)="CSS")+(OFFSET(GQ13,CEILING(MOD(ME7+4,5.1),1),,,7)="CD")+(OFFSET(GQ13,CEILING(MOD(ME7+4,5.1),1),,,7)="ECH"))=0,CEILING(MOD(ME7+4,5.1),1),
IF(SUMPRODUCT((OFFSET(GQ13,CEILING(MOD(ME7+5,5.1),1),,,7)="CP")+(OFFSET(GQ13,CEILING(MOD(ME7+5,5.1),1),,,7)="FOR")+(OFFSET(GQ13,CEILING(MOD(ME7+5,5.1),1),,,7)="CN")+(OFFSET(GQ13,CEILING(MOD(ME7+5,5.1),1),,,7)="MA")+(OFFSET(GQ13,CEILING(MOD(ME7+5,5.1),1),,,7)="CSS")+(OFFSET(GQ13,CEILING(MOD(ME7+5,5.1),1),,,7)="CD")+(OFFSET(GQ13,CEILING(MOD(ME7+5,5.1),1),,,7)="ECH"))=0,CEILING(MOD(ME7+5,5.1),1)))))))</f>
        <v>4</v>
      </c>
      <c r="MG7" s="23">
        <f t="array" aca="1" ref="MG7" ca="1">IF(WEEKDAY(MG3)&lt;&gt;2,MF7,
IF(SUMPRODUCT((OFFSET(GR13,CEILING(MOD(MF7+1,5.1),1),,,7)="CP")+(OFFSET(GR13,CEILING(MOD(MF7+1,5.1),1),,,7)="FOR")+(OFFSET(GR13,CEILING(MOD(MF7+1,5.1),1),,,7)="CN")+(OFFSET(GR13,CEILING(MOD(MF7+1,5.1),1),,,7)="MA")+(OFFSET(GR13,CEILING(MOD(MF7+1,5.1),1),,,7)="CSS")+(OFFSET(GR13,CEILING(MOD(MF7+1,5.1),1),,,7)="CD")+(OFFSET(GR13,CEILING(MOD(MF7+1,5.1),1),,,7)="ECH"))=0,CEILING(MOD(MF7+1,5.1),1),
IF(SUMPRODUCT((OFFSET(GR13,CEILING(MOD(MF7+2,5.1),1),,,7)="CP")+(OFFSET(GR13,CEILING(MOD(MF7+2,5.1),1),,,7)="FOR")+(OFFSET(GR13,CEILING(MOD(MF7+2,5.1),1),,,7)="CN")+(OFFSET(GR13,CEILING(MOD(MF7+2,5.1),1),,,7)="MA")+(OFFSET(GR13,CEILING(MOD(MF7+2,5.1),1),,,7)="CSS")+(OFFSET(GR13,CEILING(MOD(MF7+2,5.1),1),,,7)="CD")+(OFFSET(GR13,CEILING(MOD(MF7+2,5.1),1),,,7)="ECH"))=0,CEILING(MOD(MF7+2,5.1),1),
IF(SUMPRODUCT((OFFSET(GR13,CEILING(MOD(MF7+3,5.1),1),,,7)="CP")+(OFFSET(GR13,CEILING(MOD(MF7+3,5.1),1),,,7)="FOR")+(OFFSET(GR13,CEILING(MOD(MF7+3,5.1),1),,,7)="CN")+(OFFSET(GR13,CEILING(MOD(MF7+3,5.1),1),,,7)="MA")+(OFFSET(GR13,CEILING(MOD(MF7+3,5.1),1),,,7)="CSS")+(OFFSET(GR13,CEILING(MOD(MF7+3,5.1),1),,,7)="CD")+(OFFSET(GR13,CEILING(MOD(MF7+3,5.1),1),,,7)="ECH"))=0,CEILING(MOD(MF7+3,5.1),1),
IF(SUMPRODUCT((OFFSET(GR13,CEILING(MOD(MF7+4,5.1),1),,,7)="CP")+(OFFSET(GR13,CEILING(MOD(MF7+4,5.1),1),,,7)="FOR")+(OFFSET(GR13,CEILING(MOD(MF7+4,5.1),1),,,7)="CN")+(OFFSET(GR13,CEILING(MOD(MF7+4,5.1),1),,,7)="MA")+(OFFSET(GR13,CEILING(MOD(MF7+4,5.1),1),,,7)="CSS")+(OFFSET(GR13,CEILING(MOD(MF7+4,5.1),1),,,7)="CD")+(OFFSET(GR13,CEILING(MOD(MF7+4,5.1),1),,,7)="ECH"))=0,CEILING(MOD(MF7+4,5.1),1),
IF(SUMPRODUCT((OFFSET(GR13,CEILING(MOD(MF7+5,5.1),1),,,7)="CP")+(OFFSET(GR13,CEILING(MOD(MF7+5,5.1),1),,,7)="FOR")+(OFFSET(GR13,CEILING(MOD(MF7+5,5.1),1),,,7)="CN")+(OFFSET(GR13,CEILING(MOD(MF7+5,5.1),1),,,7)="MA")+(OFFSET(GR13,CEILING(MOD(MF7+5,5.1),1),,,7)="CSS")+(OFFSET(GR13,CEILING(MOD(MF7+5,5.1),1),,,7)="CD")+(OFFSET(GR13,CEILING(MOD(MF7+5,5.1),1),,,7)="ECH"))=0,CEILING(MOD(MF7+5,5.1),1)))))))</f>
        <v>5</v>
      </c>
      <c r="MH7" s="23">
        <f t="array" aca="1" ref="MH7" ca="1">IF(WEEKDAY(MH3)&lt;&gt;2,MG7,
IF(SUMPRODUCT((OFFSET(GS13,CEILING(MOD(MG7+1,5.1),1),,,7)="CP")+(OFFSET(GS13,CEILING(MOD(MG7+1,5.1),1),,,7)="FOR")+(OFFSET(GS13,CEILING(MOD(MG7+1,5.1),1),,,7)="CN")+(OFFSET(GS13,CEILING(MOD(MG7+1,5.1),1),,,7)="MA")+(OFFSET(GS13,CEILING(MOD(MG7+1,5.1),1),,,7)="CSS")+(OFFSET(GS13,CEILING(MOD(MG7+1,5.1),1),,,7)="CD")+(OFFSET(GS13,CEILING(MOD(MG7+1,5.1),1),,,7)="ECH"))=0,CEILING(MOD(MG7+1,5.1),1),
IF(SUMPRODUCT((OFFSET(GS13,CEILING(MOD(MG7+2,5.1),1),,,7)="CP")+(OFFSET(GS13,CEILING(MOD(MG7+2,5.1),1),,,7)="FOR")+(OFFSET(GS13,CEILING(MOD(MG7+2,5.1),1),,,7)="CN")+(OFFSET(GS13,CEILING(MOD(MG7+2,5.1),1),,,7)="MA")+(OFFSET(GS13,CEILING(MOD(MG7+2,5.1),1),,,7)="CSS")+(OFFSET(GS13,CEILING(MOD(MG7+2,5.1),1),,,7)="CD")+(OFFSET(GS13,CEILING(MOD(MG7+2,5.1),1),,,7)="ECH"))=0,CEILING(MOD(MG7+2,5.1),1),
IF(SUMPRODUCT((OFFSET(GS13,CEILING(MOD(MG7+3,5.1),1),,,7)="CP")+(OFFSET(GS13,CEILING(MOD(MG7+3,5.1),1),,,7)="FOR")+(OFFSET(GS13,CEILING(MOD(MG7+3,5.1),1),,,7)="CN")+(OFFSET(GS13,CEILING(MOD(MG7+3,5.1),1),,,7)="MA")+(OFFSET(GS13,CEILING(MOD(MG7+3,5.1),1),,,7)="CSS")+(OFFSET(GS13,CEILING(MOD(MG7+3,5.1),1),,,7)="CD")+(OFFSET(GS13,CEILING(MOD(MG7+3,5.1),1),,,7)="ECH"))=0,CEILING(MOD(MG7+3,5.1),1),
IF(SUMPRODUCT((OFFSET(GS13,CEILING(MOD(MG7+4,5.1),1),,,7)="CP")+(OFFSET(GS13,CEILING(MOD(MG7+4,5.1),1),,,7)="FOR")+(OFFSET(GS13,CEILING(MOD(MG7+4,5.1),1),,,7)="CN")+(OFFSET(GS13,CEILING(MOD(MG7+4,5.1),1),,,7)="MA")+(OFFSET(GS13,CEILING(MOD(MG7+4,5.1),1),,,7)="CSS")+(OFFSET(GS13,CEILING(MOD(MG7+4,5.1),1),,,7)="CD")+(OFFSET(GS13,CEILING(MOD(MG7+4,5.1),1),,,7)="ECH"))=0,CEILING(MOD(MG7+4,5.1),1),
IF(SUMPRODUCT((OFFSET(GS13,CEILING(MOD(MG7+5,5.1),1),,,7)="CP")+(OFFSET(GS13,CEILING(MOD(MG7+5,5.1),1),,,7)="FOR")+(OFFSET(GS13,CEILING(MOD(MG7+5,5.1),1),,,7)="CN")+(OFFSET(GS13,CEILING(MOD(MG7+5,5.1),1),,,7)="MA")+(OFFSET(GS13,CEILING(MOD(MG7+5,5.1),1),,,7)="CSS")+(OFFSET(GS13,CEILING(MOD(MG7+5,5.1),1),,,7)="CD")+(OFFSET(GS13,CEILING(MOD(MG7+5,5.1),1),,,7)="ECH"))=0,CEILING(MOD(MG7+5,5.1),1)))))))</f>
        <v>5</v>
      </c>
      <c r="MI7" s="23">
        <f t="array" aca="1" ref="MI7" ca="1">IF(WEEKDAY(MI3)&lt;&gt;2,MH7,
IF(SUMPRODUCT((OFFSET(GT13,CEILING(MOD(MH7+1,5.1),1),,,7)="CP")+(OFFSET(GT13,CEILING(MOD(MH7+1,5.1),1),,,7)="FOR")+(OFFSET(GT13,CEILING(MOD(MH7+1,5.1),1),,,7)="CN")+(OFFSET(GT13,CEILING(MOD(MH7+1,5.1),1),,,7)="MA")+(OFFSET(GT13,CEILING(MOD(MH7+1,5.1),1),,,7)="CSS")+(OFFSET(GT13,CEILING(MOD(MH7+1,5.1),1),,,7)="CD")+(OFFSET(GT13,CEILING(MOD(MH7+1,5.1),1),,,7)="ECH"))=0,CEILING(MOD(MH7+1,5.1),1),
IF(SUMPRODUCT((OFFSET(GT13,CEILING(MOD(MH7+2,5.1),1),,,7)="CP")+(OFFSET(GT13,CEILING(MOD(MH7+2,5.1),1),,,7)="FOR")+(OFFSET(GT13,CEILING(MOD(MH7+2,5.1),1),,,7)="CN")+(OFFSET(GT13,CEILING(MOD(MH7+2,5.1),1),,,7)="MA")+(OFFSET(GT13,CEILING(MOD(MH7+2,5.1),1),,,7)="CSS")+(OFFSET(GT13,CEILING(MOD(MH7+2,5.1),1),,,7)="CD")+(OFFSET(GT13,CEILING(MOD(MH7+2,5.1),1),,,7)="ECH"))=0,CEILING(MOD(MH7+2,5.1),1),
IF(SUMPRODUCT((OFFSET(GT13,CEILING(MOD(MH7+3,5.1),1),,,7)="CP")+(OFFSET(GT13,CEILING(MOD(MH7+3,5.1),1),,,7)="FOR")+(OFFSET(GT13,CEILING(MOD(MH7+3,5.1),1),,,7)="CN")+(OFFSET(GT13,CEILING(MOD(MH7+3,5.1),1),,,7)="MA")+(OFFSET(GT13,CEILING(MOD(MH7+3,5.1),1),,,7)="CSS")+(OFFSET(GT13,CEILING(MOD(MH7+3,5.1),1),,,7)="CD")+(OFFSET(GT13,CEILING(MOD(MH7+3,5.1),1),,,7)="ECH"))=0,CEILING(MOD(MH7+3,5.1),1),
IF(SUMPRODUCT((OFFSET(GT13,CEILING(MOD(MH7+4,5.1),1),,,7)="CP")+(OFFSET(GT13,CEILING(MOD(MH7+4,5.1),1),,,7)="FOR")+(OFFSET(GT13,CEILING(MOD(MH7+4,5.1),1),,,7)="CN")+(OFFSET(GT13,CEILING(MOD(MH7+4,5.1),1),,,7)="MA")+(OFFSET(GT13,CEILING(MOD(MH7+4,5.1),1),,,7)="CSS")+(OFFSET(GT13,CEILING(MOD(MH7+4,5.1),1),,,7)="CD")+(OFFSET(GT13,CEILING(MOD(MH7+4,5.1),1),,,7)="ECH"))=0,CEILING(MOD(MH7+4,5.1),1),
IF(SUMPRODUCT((OFFSET(GT13,CEILING(MOD(MH7+5,5.1),1),,,7)="CP")+(OFFSET(GT13,CEILING(MOD(MH7+5,5.1),1),,,7)="FOR")+(OFFSET(GT13,CEILING(MOD(MH7+5,5.1),1),,,7)="CN")+(OFFSET(GT13,CEILING(MOD(MH7+5,5.1),1),,,7)="MA")+(OFFSET(GT13,CEILING(MOD(MH7+5,5.1),1),,,7)="CSS")+(OFFSET(GT13,CEILING(MOD(MH7+5,5.1),1),,,7)="CD")+(OFFSET(GT13,CEILING(MOD(MH7+5,5.1),1),,,7)="ECH"))=0,CEILING(MOD(MH7+5,5.1),1)))))))</f>
        <v>5</v>
      </c>
      <c r="MJ7" s="23">
        <f t="array" aca="1" ref="MJ7" ca="1">IF(WEEKDAY(MJ3)&lt;&gt;2,MI7,
IF(SUMPRODUCT((OFFSET(GU13,CEILING(MOD(MI7+1,5.1),1),,,7)="CP")+(OFFSET(GU13,CEILING(MOD(MI7+1,5.1),1),,,7)="FOR")+(OFFSET(GU13,CEILING(MOD(MI7+1,5.1),1),,,7)="CN")+(OFFSET(GU13,CEILING(MOD(MI7+1,5.1),1),,,7)="MA")+(OFFSET(GU13,CEILING(MOD(MI7+1,5.1),1),,,7)="CSS")+(OFFSET(GU13,CEILING(MOD(MI7+1,5.1),1),,,7)="CD")+(OFFSET(GU13,CEILING(MOD(MI7+1,5.1),1),,,7)="ECH"))=0,CEILING(MOD(MI7+1,5.1),1),
IF(SUMPRODUCT((OFFSET(GU13,CEILING(MOD(MI7+2,5.1),1),,,7)="CP")+(OFFSET(GU13,CEILING(MOD(MI7+2,5.1),1),,,7)="FOR")+(OFFSET(GU13,CEILING(MOD(MI7+2,5.1),1),,,7)="CN")+(OFFSET(GU13,CEILING(MOD(MI7+2,5.1),1),,,7)="MA")+(OFFSET(GU13,CEILING(MOD(MI7+2,5.1),1),,,7)="CSS")+(OFFSET(GU13,CEILING(MOD(MI7+2,5.1),1),,,7)="CD")+(OFFSET(GU13,CEILING(MOD(MI7+2,5.1),1),,,7)="ECH"))=0,CEILING(MOD(MI7+2,5.1),1),
IF(SUMPRODUCT((OFFSET(GU13,CEILING(MOD(MI7+3,5.1),1),,,7)="CP")+(OFFSET(GU13,CEILING(MOD(MI7+3,5.1),1),,,7)="FOR")+(OFFSET(GU13,CEILING(MOD(MI7+3,5.1),1),,,7)="CN")+(OFFSET(GU13,CEILING(MOD(MI7+3,5.1),1),,,7)="MA")+(OFFSET(GU13,CEILING(MOD(MI7+3,5.1),1),,,7)="CSS")+(OFFSET(GU13,CEILING(MOD(MI7+3,5.1),1),,,7)="CD")+(OFFSET(GU13,CEILING(MOD(MI7+3,5.1),1),,,7)="ECH"))=0,CEILING(MOD(MI7+3,5.1),1),
IF(SUMPRODUCT((OFFSET(GU13,CEILING(MOD(MI7+4,5.1),1),,,7)="CP")+(OFFSET(GU13,CEILING(MOD(MI7+4,5.1),1),,,7)="FOR")+(OFFSET(GU13,CEILING(MOD(MI7+4,5.1),1),,,7)="CN")+(OFFSET(GU13,CEILING(MOD(MI7+4,5.1),1),,,7)="MA")+(OFFSET(GU13,CEILING(MOD(MI7+4,5.1),1),,,7)="CSS")+(OFFSET(GU13,CEILING(MOD(MI7+4,5.1),1),,,7)="CD")+(OFFSET(GU13,CEILING(MOD(MI7+4,5.1),1),,,7)="ECH"))=0,CEILING(MOD(MI7+4,5.1),1),
IF(SUMPRODUCT((OFFSET(GU13,CEILING(MOD(MI7+5,5.1),1),,,7)="CP")+(OFFSET(GU13,CEILING(MOD(MI7+5,5.1),1),,,7)="FOR")+(OFFSET(GU13,CEILING(MOD(MI7+5,5.1),1),,,7)="CN")+(OFFSET(GU13,CEILING(MOD(MI7+5,5.1),1),,,7)="MA")+(OFFSET(GU13,CEILING(MOD(MI7+5,5.1),1),,,7)="CSS")+(OFFSET(GU13,CEILING(MOD(MI7+5,5.1),1),,,7)="CD")+(OFFSET(GU13,CEILING(MOD(MI7+5,5.1),1),,,7)="ECH"))=0,CEILING(MOD(MI7+5,5.1),1)))))))</f>
        <v>5</v>
      </c>
      <c r="MK7" s="23">
        <f t="array" aca="1" ref="MK7" ca="1">IF(WEEKDAY(MK3)&lt;&gt;2,MJ7,
IF(SUMPRODUCT((OFFSET(GV13,CEILING(MOD(MJ7+1,5.1),1),,,7)="CP")+(OFFSET(GV13,CEILING(MOD(MJ7+1,5.1),1),,,7)="FOR")+(OFFSET(GV13,CEILING(MOD(MJ7+1,5.1),1),,,7)="CN")+(OFFSET(GV13,CEILING(MOD(MJ7+1,5.1),1),,,7)="MA")+(OFFSET(GV13,CEILING(MOD(MJ7+1,5.1),1),,,7)="CSS")+(OFFSET(GV13,CEILING(MOD(MJ7+1,5.1),1),,,7)="CD")+(OFFSET(GV13,CEILING(MOD(MJ7+1,5.1),1),,,7)="ECH"))=0,CEILING(MOD(MJ7+1,5.1),1),
IF(SUMPRODUCT((OFFSET(GV13,CEILING(MOD(MJ7+2,5.1),1),,,7)="CP")+(OFFSET(GV13,CEILING(MOD(MJ7+2,5.1),1),,,7)="FOR")+(OFFSET(GV13,CEILING(MOD(MJ7+2,5.1),1),,,7)="CN")+(OFFSET(GV13,CEILING(MOD(MJ7+2,5.1),1),,,7)="MA")+(OFFSET(GV13,CEILING(MOD(MJ7+2,5.1),1),,,7)="CSS")+(OFFSET(GV13,CEILING(MOD(MJ7+2,5.1),1),,,7)="CD")+(OFFSET(GV13,CEILING(MOD(MJ7+2,5.1),1),,,7)="ECH"))=0,CEILING(MOD(MJ7+2,5.1),1),
IF(SUMPRODUCT((OFFSET(GV13,CEILING(MOD(MJ7+3,5.1),1),,,7)="CP")+(OFFSET(GV13,CEILING(MOD(MJ7+3,5.1),1),,,7)="FOR")+(OFFSET(GV13,CEILING(MOD(MJ7+3,5.1),1),,,7)="CN")+(OFFSET(GV13,CEILING(MOD(MJ7+3,5.1),1),,,7)="MA")+(OFFSET(GV13,CEILING(MOD(MJ7+3,5.1),1),,,7)="CSS")+(OFFSET(GV13,CEILING(MOD(MJ7+3,5.1),1),,,7)="CD")+(OFFSET(GV13,CEILING(MOD(MJ7+3,5.1),1),,,7)="ECH"))=0,CEILING(MOD(MJ7+3,5.1),1),
IF(SUMPRODUCT((OFFSET(GV13,CEILING(MOD(MJ7+4,5.1),1),,,7)="CP")+(OFFSET(GV13,CEILING(MOD(MJ7+4,5.1),1),,,7)="FOR")+(OFFSET(GV13,CEILING(MOD(MJ7+4,5.1),1),,,7)="CN")+(OFFSET(GV13,CEILING(MOD(MJ7+4,5.1),1),,,7)="MA")+(OFFSET(GV13,CEILING(MOD(MJ7+4,5.1),1),,,7)="CSS")+(OFFSET(GV13,CEILING(MOD(MJ7+4,5.1),1),,,7)="CD")+(OFFSET(GV13,CEILING(MOD(MJ7+4,5.1),1),,,7)="ECH"))=0,CEILING(MOD(MJ7+4,5.1),1),
IF(SUMPRODUCT((OFFSET(GV13,CEILING(MOD(MJ7+5,5.1),1),,,7)="CP")+(OFFSET(GV13,CEILING(MOD(MJ7+5,5.1),1),,,7)="FOR")+(OFFSET(GV13,CEILING(MOD(MJ7+5,5.1),1),,,7)="CN")+(OFFSET(GV13,CEILING(MOD(MJ7+5,5.1),1),,,7)="MA")+(OFFSET(GV13,CEILING(MOD(MJ7+5,5.1),1),,,7)="CSS")+(OFFSET(GV13,CEILING(MOD(MJ7+5,5.1),1),,,7)="CD")+(OFFSET(GV13,CEILING(MOD(MJ7+5,5.1),1),,,7)="ECH"))=0,CEILING(MOD(MJ7+5,5.1),1)))))))</f>
        <v>5</v>
      </c>
      <c r="ML7" s="23">
        <f t="array" aca="1" ref="ML7" ca="1">IF(WEEKDAY(ML3)&lt;&gt;2,MK7,
IF(SUMPRODUCT((OFFSET(GW13,CEILING(MOD(MK7+1,5.1),1),,,7)="CP")+(OFFSET(GW13,CEILING(MOD(MK7+1,5.1),1),,,7)="FOR")+(OFFSET(GW13,CEILING(MOD(MK7+1,5.1),1),,,7)="CN")+(OFFSET(GW13,CEILING(MOD(MK7+1,5.1),1),,,7)="MA")+(OFFSET(GW13,CEILING(MOD(MK7+1,5.1),1),,,7)="CSS")+(OFFSET(GW13,CEILING(MOD(MK7+1,5.1),1),,,7)="CD")+(OFFSET(GW13,CEILING(MOD(MK7+1,5.1),1),,,7)="ECH"))=0,CEILING(MOD(MK7+1,5.1),1),
IF(SUMPRODUCT((OFFSET(GW13,CEILING(MOD(MK7+2,5.1),1),,,7)="CP")+(OFFSET(GW13,CEILING(MOD(MK7+2,5.1),1),,,7)="FOR")+(OFFSET(GW13,CEILING(MOD(MK7+2,5.1),1),,,7)="CN")+(OFFSET(GW13,CEILING(MOD(MK7+2,5.1),1),,,7)="MA")+(OFFSET(GW13,CEILING(MOD(MK7+2,5.1),1),,,7)="CSS")+(OFFSET(GW13,CEILING(MOD(MK7+2,5.1),1),,,7)="CD")+(OFFSET(GW13,CEILING(MOD(MK7+2,5.1),1),,,7)="ECH"))=0,CEILING(MOD(MK7+2,5.1),1),
IF(SUMPRODUCT((OFFSET(GW13,CEILING(MOD(MK7+3,5.1),1),,,7)="CP")+(OFFSET(GW13,CEILING(MOD(MK7+3,5.1),1),,,7)="FOR")+(OFFSET(GW13,CEILING(MOD(MK7+3,5.1),1),,,7)="CN")+(OFFSET(GW13,CEILING(MOD(MK7+3,5.1),1),,,7)="MA")+(OFFSET(GW13,CEILING(MOD(MK7+3,5.1),1),,,7)="CSS")+(OFFSET(GW13,CEILING(MOD(MK7+3,5.1),1),,,7)="CD")+(OFFSET(GW13,CEILING(MOD(MK7+3,5.1),1),,,7)="ECH"))=0,CEILING(MOD(MK7+3,5.1),1),
IF(SUMPRODUCT((OFFSET(GW13,CEILING(MOD(MK7+4,5.1),1),,,7)="CP")+(OFFSET(GW13,CEILING(MOD(MK7+4,5.1),1),,,7)="FOR")+(OFFSET(GW13,CEILING(MOD(MK7+4,5.1),1),,,7)="CN")+(OFFSET(GW13,CEILING(MOD(MK7+4,5.1),1),,,7)="MA")+(OFFSET(GW13,CEILING(MOD(MK7+4,5.1),1),,,7)="CSS")+(OFFSET(GW13,CEILING(MOD(MK7+4,5.1),1),,,7)="CD")+(OFFSET(GW13,CEILING(MOD(MK7+4,5.1),1),,,7)="ECH"))=0,CEILING(MOD(MK7+4,5.1),1),
IF(SUMPRODUCT((OFFSET(GW13,CEILING(MOD(MK7+5,5.1),1),,,7)="CP")+(OFFSET(GW13,CEILING(MOD(MK7+5,5.1),1),,,7)="FOR")+(OFFSET(GW13,CEILING(MOD(MK7+5,5.1),1),,,7)="CN")+(OFFSET(GW13,CEILING(MOD(MK7+5,5.1),1),,,7)="MA")+(OFFSET(GW13,CEILING(MOD(MK7+5,5.1),1),,,7)="CSS")+(OFFSET(GW13,CEILING(MOD(MK7+5,5.1),1),,,7)="CD")+(OFFSET(GW13,CEILING(MOD(MK7+5,5.1),1),,,7)="ECH"))=0,CEILING(MOD(MK7+5,5.1),1)))))))</f>
        <v>5</v>
      </c>
      <c r="MM7" s="23">
        <f t="array" aca="1" ref="MM7" ca="1">IF(WEEKDAY(MM3)&lt;&gt;2,ML7,
IF(SUMPRODUCT((OFFSET(GX13,CEILING(MOD(ML7+1,5.1),1),,,7)="CP")+(OFFSET(GX13,CEILING(MOD(ML7+1,5.1),1),,,7)="FOR")+(OFFSET(GX13,CEILING(MOD(ML7+1,5.1),1),,,7)="CN")+(OFFSET(GX13,CEILING(MOD(ML7+1,5.1),1),,,7)="MA")+(OFFSET(GX13,CEILING(MOD(ML7+1,5.1),1),,,7)="CSS")+(OFFSET(GX13,CEILING(MOD(ML7+1,5.1),1),,,7)="CD")+(OFFSET(GX13,CEILING(MOD(ML7+1,5.1),1),,,7)="ECH"))=0,CEILING(MOD(ML7+1,5.1),1),
IF(SUMPRODUCT((OFFSET(GX13,CEILING(MOD(ML7+2,5.1),1),,,7)="CP")+(OFFSET(GX13,CEILING(MOD(ML7+2,5.1),1),,,7)="FOR")+(OFFSET(GX13,CEILING(MOD(ML7+2,5.1),1),,,7)="CN")+(OFFSET(GX13,CEILING(MOD(ML7+2,5.1),1),,,7)="MA")+(OFFSET(GX13,CEILING(MOD(ML7+2,5.1),1),,,7)="CSS")+(OFFSET(GX13,CEILING(MOD(ML7+2,5.1),1),,,7)="CD")+(OFFSET(GX13,CEILING(MOD(ML7+2,5.1),1),,,7)="ECH"))=0,CEILING(MOD(ML7+2,5.1),1),
IF(SUMPRODUCT((OFFSET(GX13,CEILING(MOD(ML7+3,5.1),1),,,7)="CP")+(OFFSET(GX13,CEILING(MOD(ML7+3,5.1),1),,,7)="FOR")+(OFFSET(GX13,CEILING(MOD(ML7+3,5.1),1),,,7)="CN")+(OFFSET(GX13,CEILING(MOD(ML7+3,5.1),1),,,7)="MA")+(OFFSET(GX13,CEILING(MOD(ML7+3,5.1),1),,,7)="CSS")+(OFFSET(GX13,CEILING(MOD(ML7+3,5.1),1),,,7)="CD")+(OFFSET(GX13,CEILING(MOD(ML7+3,5.1),1),,,7)="ECH"))=0,CEILING(MOD(ML7+3,5.1),1),
IF(SUMPRODUCT((OFFSET(GX13,CEILING(MOD(ML7+4,5.1),1),,,7)="CP")+(OFFSET(GX13,CEILING(MOD(ML7+4,5.1),1),,,7)="FOR")+(OFFSET(GX13,CEILING(MOD(ML7+4,5.1),1),,,7)="CN")+(OFFSET(GX13,CEILING(MOD(ML7+4,5.1),1),,,7)="MA")+(OFFSET(GX13,CEILING(MOD(ML7+4,5.1),1),,,7)="CSS")+(OFFSET(GX13,CEILING(MOD(ML7+4,5.1),1),,,7)="CD")+(OFFSET(GX13,CEILING(MOD(ML7+4,5.1),1),,,7)="ECH"))=0,CEILING(MOD(ML7+4,5.1),1),
IF(SUMPRODUCT((OFFSET(GX13,CEILING(MOD(ML7+5,5.1),1),,,7)="CP")+(OFFSET(GX13,CEILING(MOD(ML7+5,5.1),1),,,7)="FOR")+(OFFSET(GX13,CEILING(MOD(ML7+5,5.1),1),,,7)="CN")+(OFFSET(GX13,CEILING(MOD(ML7+5,5.1),1),,,7)="MA")+(OFFSET(GX13,CEILING(MOD(ML7+5,5.1),1),,,7)="CSS")+(OFFSET(GX13,CEILING(MOD(ML7+5,5.1),1),,,7)="CD")+(OFFSET(GX13,CEILING(MOD(ML7+5,5.1),1),,,7)="ECH"))=0,CEILING(MOD(ML7+5,5.1),1)))))))</f>
        <v>5</v>
      </c>
      <c r="MN7" s="23">
        <f t="array" aca="1" ref="MN7" ca="1">IF(WEEKDAY(MN3)&lt;&gt;2,MM7,
IF(SUMPRODUCT((OFFSET(GY13,CEILING(MOD(MM7+1,5.1),1),,,7)="CP")+(OFFSET(GY13,CEILING(MOD(MM7+1,5.1),1),,,7)="FOR")+(OFFSET(GY13,CEILING(MOD(MM7+1,5.1),1),,,7)="CN")+(OFFSET(GY13,CEILING(MOD(MM7+1,5.1),1),,,7)="MA")+(OFFSET(GY13,CEILING(MOD(MM7+1,5.1),1),,,7)="CSS")+(OFFSET(GY13,CEILING(MOD(MM7+1,5.1),1),,,7)="CD")+(OFFSET(GY13,CEILING(MOD(MM7+1,5.1),1),,,7)="ECH"))=0,CEILING(MOD(MM7+1,5.1),1),
IF(SUMPRODUCT((OFFSET(GY13,CEILING(MOD(MM7+2,5.1),1),,,7)="CP")+(OFFSET(GY13,CEILING(MOD(MM7+2,5.1),1),,,7)="FOR")+(OFFSET(GY13,CEILING(MOD(MM7+2,5.1),1),,,7)="CN")+(OFFSET(GY13,CEILING(MOD(MM7+2,5.1),1),,,7)="MA")+(OFFSET(GY13,CEILING(MOD(MM7+2,5.1),1),,,7)="CSS")+(OFFSET(GY13,CEILING(MOD(MM7+2,5.1),1),,,7)="CD")+(OFFSET(GY13,CEILING(MOD(MM7+2,5.1),1),,,7)="ECH"))=0,CEILING(MOD(MM7+2,5.1),1),
IF(SUMPRODUCT((OFFSET(GY13,CEILING(MOD(MM7+3,5.1),1),,,7)="CP")+(OFFSET(GY13,CEILING(MOD(MM7+3,5.1),1),,,7)="FOR")+(OFFSET(GY13,CEILING(MOD(MM7+3,5.1),1),,,7)="CN")+(OFFSET(GY13,CEILING(MOD(MM7+3,5.1),1),,,7)="MA")+(OFFSET(GY13,CEILING(MOD(MM7+3,5.1),1),,,7)="CSS")+(OFFSET(GY13,CEILING(MOD(MM7+3,5.1),1),,,7)="CD")+(OFFSET(GY13,CEILING(MOD(MM7+3,5.1),1),,,7)="ECH"))=0,CEILING(MOD(MM7+3,5.1),1),
IF(SUMPRODUCT((OFFSET(GY13,CEILING(MOD(MM7+4,5.1),1),,,7)="CP")+(OFFSET(GY13,CEILING(MOD(MM7+4,5.1),1),,,7)="FOR")+(OFFSET(GY13,CEILING(MOD(MM7+4,5.1),1),,,7)="CN")+(OFFSET(GY13,CEILING(MOD(MM7+4,5.1),1),,,7)="MA")+(OFFSET(GY13,CEILING(MOD(MM7+4,5.1),1),,,7)="CSS")+(OFFSET(GY13,CEILING(MOD(MM7+4,5.1),1),,,7)="CD")+(OFFSET(GY13,CEILING(MOD(MM7+4,5.1),1),,,7)="ECH"))=0,CEILING(MOD(MM7+4,5.1),1),
IF(SUMPRODUCT((OFFSET(GY13,CEILING(MOD(MM7+5,5.1),1),,,7)="CP")+(OFFSET(GY13,CEILING(MOD(MM7+5,5.1),1),,,7)="FOR")+(OFFSET(GY13,CEILING(MOD(MM7+5,5.1),1),,,7)="CN")+(OFFSET(GY13,CEILING(MOD(MM7+5,5.1),1),,,7)="MA")+(OFFSET(GY13,CEILING(MOD(MM7+5,5.1),1),,,7)="CSS")+(OFFSET(GY13,CEILING(MOD(MM7+5,5.1),1),,,7)="CD")+(OFFSET(GY13,CEILING(MOD(MM7+5,5.1),1),,,7)="ECH"))=0,CEILING(MOD(MM7+5,5.1),1)))))))</f>
        <v>2</v>
      </c>
      <c r="MO7" s="23">
        <f t="array" aca="1" ref="MO7" ca="1">IF(WEEKDAY(MO3)&lt;&gt;2,MN7,
IF(SUMPRODUCT((OFFSET(GZ13,CEILING(MOD(MN7+1,5.1),1),,,7)="CP")+(OFFSET(GZ13,CEILING(MOD(MN7+1,5.1),1),,,7)="FOR")+(OFFSET(GZ13,CEILING(MOD(MN7+1,5.1),1),,,7)="CN")+(OFFSET(GZ13,CEILING(MOD(MN7+1,5.1),1),,,7)="MA")+(OFFSET(GZ13,CEILING(MOD(MN7+1,5.1),1),,,7)="CSS")+(OFFSET(GZ13,CEILING(MOD(MN7+1,5.1),1),,,7)="CD")+(OFFSET(GZ13,CEILING(MOD(MN7+1,5.1),1),,,7)="ECH"))=0,CEILING(MOD(MN7+1,5.1),1),
IF(SUMPRODUCT((OFFSET(GZ13,CEILING(MOD(MN7+2,5.1),1),,,7)="CP")+(OFFSET(GZ13,CEILING(MOD(MN7+2,5.1),1),,,7)="FOR")+(OFFSET(GZ13,CEILING(MOD(MN7+2,5.1),1),,,7)="CN")+(OFFSET(GZ13,CEILING(MOD(MN7+2,5.1),1),,,7)="MA")+(OFFSET(GZ13,CEILING(MOD(MN7+2,5.1),1),,,7)="CSS")+(OFFSET(GZ13,CEILING(MOD(MN7+2,5.1),1),,,7)="CD")+(OFFSET(GZ13,CEILING(MOD(MN7+2,5.1),1),,,7)="ECH"))=0,CEILING(MOD(MN7+2,5.1),1),
IF(SUMPRODUCT((OFFSET(GZ13,CEILING(MOD(MN7+3,5.1),1),,,7)="CP")+(OFFSET(GZ13,CEILING(MOD(MN7+3,5.1),1),,,7)="FOR")+(OFFSET(GZ13,CEILING(MOD(MN7+3,5.1),1),,,7)="CN")+(OFFSET(GZ13,CEILING(MOD(MN7+3,5.1),1),,,7)="MA")+(OFFSET(GZ13,CEILING(MOD(MN7+3,5.1),1),,,7)="CSS")+(OFFSET(GZ13,CEILING(MOD(MN7+3,5.1),1),,,7)="CD")+(OFFSET(GZ13,CEILING(MOD(MN7+3,5.1),1),,,7)="ECH"))=0,CEILING(MOD(MN7+3,5.1),1),
IF(SUMPRODUCT((OFFSET(GZ13,CEILING(MOD(MN7+4,5.1),1),,,7)="CP")+(OFFSET(GZ13,CEILING(MOD(MN7+4,5.1),1),,,7)="FOR")+(OFFSET(GZ13,CEILING(MOD(MN7+4,5.1),1),,,7)="CN")+(OFFSET(GZ13,CEILING(MOD(MN7+4,5.1),1),,,7)="MA")+(OFFSET(GZ13,CEILING(MOD(MN7+4,5.1),1),,,7)="CSS")+(OFFSET(GZ13,CEILING(MOD(MN7+4,5.1),1),,,7)="CD")+(OFFSET(GZ13,CEILING(MOD(MN7+4,5.1),1),,,7)="ECH"))=0,CEILING(MOD(MN7+4,5.1),1),
IF(SUMPRODUCT((OFFSET(GZ13,CEILING(MOD(MN7+5,5.1),1),,,7)="CP")+(OFFSET(GZ13,CEILING(MOD(MN7+5,5.1),1),,,7)="FOR")+(OFFSET(GZ13,CEILING(MOD(MN7+5,5.1),1),,,7)="CN")+(OFFSET(GZ13,CEILING(MOD(MN7+5,5.1),1),,,7)="MA")+(OFFSET(GZ13,CEILING(MOD(MN7+5,5.1),1),,,7)="CSS")+(OFFSET(GZ13,CEILING(MOD(MN7+5,5.1),1),,,7)="CD")+(OFFSET(GZ13,CEILING(MOD(MN7+5,5.1),1),,,7)="ECH"))=0,CEILING(MOD(MN7+5,5.1),1)))))))</f>
        <v>2</v>
      </c>
      <c r="MP7" s="23">
        <f t="array" aca="1" ref="MP7" ca="1">IF(WEEKDAY(MP3)&lt;&gt;2,MO7,
IF(SUMPRODUCT((OFFSET(HA13,CEILING(MOD(MO7+1,5.1),1),,,7)="CP")+(OFFSET(HA13,CEILING(MOD(MO7+1,5.1),1),,,7)="FOR")+(OFFSET(HA13,CEILING(MOD(MO7+1,5.1),1),,,7)="CN")+(OFFSET(HA13,CEILING(MOD(MO7+1,5.1),1),,,7)="MA")+(OFFSET(HA13,CEILING(MOD(MO7+1,5.1),1),,,7)="CSS")+(OFFSET(HA13,CEILING(MOD(MO7+1,5.1),1),,,7)="CD")+(OFFSET(HA13,CEILING(MOD(MO7+1,5.1),1),,,7)="ECH"))=0,CEILING(MOD(MO7+1,5.1),1),
IF(SUMPRODUCT((OFFSET(HA13,CEILING(MOD(MO7+2,5.1),1),,,7)="CP")+(OFFSET(HA13,CEILING(MOD(MO7+2,5.1),1),,,7)="FOR")+(OFFSET(HA13,CEILING(MOD(MO7+2,5.1),1),,,7)="CN")+(OFFSET(HA13,CEILING(MOD(MO7+2,5.1),1),,,7)="MA")+(OFFSET(HA13,CEILING(MOD(MO7+2,5.1),1),,,7)="CSS")+(OFFSET(HA13,CEILING(MOD(MO7+2,5.1),1),,,7)="CD")+(OFFSET(HA13,CEILING(MOD(MO7+2,5.1),1),,,7)="ECH"))=0,CEILING(MOD(MO7+2,5.1),1),
IF(SUMPRODUCT((OFFSET(HA13,CEILING(MOD(MO7+3,5.1),1),,,7)="CP")+(OFFSET(HA13,CEILING(MOD(MO7+3,5.1),1),,,7)="FOR")+(OFFSET(HA13,CEILING(MOD(MO7+3,5.1),1),,,7)="CN")+(OFFSET(HA13,CEILING(MOD(MO7+3,5.1),1),,,7)="MA")+(OFFSET(HA13,CEILING(MOD(MO7+3,5.1),1),,,7)="CSS")+(OFFSET(HA13,CEILING(MOD(MO7+3,5.1),1),,,7)="CD")+(OFFSET(HA13,CEILING(MOD(MO7+3,5.1),1),,,7)="ECH"))=0,CEILING(MOD(MO7+3,5.1),1),
IF(SUMPRODUCT((OFFSET(HA13,CEILING(MOD(MO7+4,5.1),1),,,7)="CP")+(OFFSET(HA13,CEILING(MOD(MO7+4,5.1),1),,,7)="FOR")+(OFFSET(HA13,CEILING(MOD(MO7+4,5.1),1),,,7)="CN")+(OFFSET(HA13,CEILING(MOD(MO7+4,5.1),1),,,7)="MA")+(OFFSET(HA13,CEILING(MOD(MO7+4,5.1),1),,,7)="CSS")+(OFFSET(HA13,CEILING(MOD(MO7+4,5.1),1),,,7)="CD")+(OFFSET(HA13,CEILING(MOD(MO7+4,5.1),1),,,7)="ECH"))=0,CEILING(MOD(MO7+4,5.1),1),
IF(SUMPRODUCT((OFFSET(HA13,CEILING(MOD(MO7+5,5.1),1),,,7)="CP")+(OFFSET(HA13,CEILING(MOD(MO7+5,5.1),1),,,7)="FOR")+(OFFSET(HA13,CEILING(MOD(MO7+5,5.1),1),,,7)="CN")+(OFFSET(HA13,CEILING(MOD(MO7+5,5.1),1),,,7)="MA")+(OFFSET(HA13,CEILING(MOD(MO7+5,5.1),1),,,7)="CSS")+(OFFSET(HA13,CEILING(MOD(MO7+5,5.1),1),,,7)="CD")+(OFFSET(HA13,CEILING(MOD(MO7+5,5.1),1),,,7)="ECH"))=0,CEILING(MOD(MO7+5,5.1),1)))))))</f>
        <v>2</v>
      </c>
      <c r="MQ7" s="23">
        <f t="array" aca="1" ref="MQ7" ca="1">IF(WEEKDAY(MQ3)&lt;&gt;2,MP7,
IF(SUMPRODUCT((OFFSET(HB13,CEILING(MOD(MP7+1,5.1),1),,,7)="CP")+(OFFSET(HB13,CEILING(MOD(MP7+1,5.1),1),,,7)="FOR")+(OFFSET(HB13,CEILING(MOD(MP7+1,5.1),1),,,7)="CN")+(OFFSET(HB13,CEILING(MOD(MP7+1,5.1),1),,,7)="MA")+(OFFSET(HB13,CEILING(MOD(MP7+1,5.1),1),,,7)="CSS")+(OFFSET(HB13,CEILING(MOD(MP7+1,5.1),1),,,7)="CD")+(OFFSET(HB13,CEILING(MOD(MP7+1,5.1),1),,,7)="ECH"))=0,CEILING(MOD(MP7+1,5.1),1),
IF(SUMPRODUCT((OFFSET(HB13,CEILING(MOD(MP7+2,5.1),1),,,7)="CP")+(OFFSET(HB13,CEILING(MOD(MP7+2,5.1),1),,,7)="FOR")+(OFFSET(HB13,CEILING(MOD(MP7+2,5.1),1),,,7)="CN")+(OFFSET(HB13,CEILING(MOD(MP7+2,5.1),1),,,7)="MA")+(OFFSET(HB13,CEILING(MOD(MP7+2,5.1),1),,,7)="CSS")+(OFFSET(HB13,CEILING(MOD(MP7+2,5.1),1),,,7)="CD")+(OFFSET(HB13,CEILING(MOD(MP7+2,5.1),1),,,7)="ECH"))=0,CEILING(MOD(MP7+2,5.1),1),
IF(SUMPRODUCT((OFFSET(HB13,CEILING(MOD(MP7+3,5.1),1),,,7)="CP")+(OFFSET(HB13,CEILING(MOD(MP7+3,5.1),1),,,7)="FOR")+(OFFSET(HB13,CEILING(MOD(MP7+3,5.1),1),,,7)="CN")+(OFFSET(HB13,CEILING(MOD(MP7+3,5.1),1),,,7)="MA")+(OFFSET(HB13,CEILING(MOD(MP7+3,5.1),1),,,7)="CSS")+(OFFSET(HB13,CEILING(MOD(MP7+3,5.1),1),,,7)="CD")+(OFFSET(HB13,CEILING(MOD(MP7+3,5.1),1),,,7)="ECH"))=0,CEILING(MOD(MP7+3,5.1),1),
IF(SUMPRODUCT((OFFSET(HB13,CEILING(MOD(MP7+4,5.1),1),,,7)="CP")+(OFFSET(HB13,CEILING(MOD(MP7+4,5.1),1),,,7)="FOR")+(OFFSET(HB13,CEILING(MOD(MP7+4,5.1),1),,,7)="CN")+(OFFSET(HB13,CEILING(MOD(MP7+4,5.1),1),,,7)="MA")+(OFFSET(HB13,CEILING(MOD(MP7+4,5.1),1),,,7)="CSS")+(OFFSET(HB13,CEILING(MOD(MP7+4,5.1),1),,,7)="CD")+(OFFSET(HB13,CEILING(MOD(MP7+4,5.1),1),,,7)="ECH"))=0,CEILING(MOD(MP7+4,5.1),1),
IF(SUMPRODUCT((OFFSET(HB13,CEILING(MOD(MP7+5,5.1),1),,,7)="CP")+(OFFSET(HB13,CEILING(MOD(MP7+5,5.1),1),,,7)="FOR")+(OFFSET(HB13,CEILING(MOD(MP7+5,5.1),1),,,7)="CN")+(OFFSET(HB13,CEILING(MOD(MP7+5,5.1),1),,,7)="MA")+(OFFSET(HB13,CEILING(MOD(MP7+5,5.1),1),,,7)="CSS")+(OFFSET(HB13,CEILING(MOD(MP7+5,5.1),1),,,7)="CD")+(OFFSET(HB13,CEILING(MOD(MP7+5,5.1),1),,,7)="ECH"))=0,CEILING(MOD(MP7+5,5.1),1)))))))</f>
        <v>2</v>
      </c>
      <c r="MR7" s="23">
        <f t="array" aca="1" ref="MR7" ca="1">IF(WEEKDAY(MR3)&lt;&gt;2,MQ7,
IF(SUMPRODUCT((OFFSET(HC13,CEILING(MOD(MQ7+1,5.1),1),,,7)="CP")+(OFFSET(HC13,CEILING(MOD(MQ7+1,5.1),1),,,7)="FOR")+(OFFSET(HC13,CEILING(MOD(MQ7+1,5.1),1),,,7)="CN")+(OFFSET(HC13,CEILING(MOD(MQ7+1,5.1),1),,,7)="MA")+(OFFSET(HC13,CEILING(MOD(MQ7+1,5.1),1),,,7)="CSS")+(OFFSET(HC13,CEILING(MOD(MQ7+1,5.1),1),,,7)="CD")+(OFFSET(HC13,CEILING(MOD(MQ7+1,5.1),1),,,7)="ECH"))=0,CEILING(MOD(MQ7+1,5.1),1),
IF(SUMPRODUCT((OFFSET(HC13,CEILING(MOD(MQ7+2,5.1),1),,,7)="CP")+(OFFSET(HC13,CEILING(MOD(MQ7+2,5.1),1),,,7)="FOR")+(OFFSET(HC13,CEILING(MOD(MQ7+2,5.1),1),,,7)="CN")+(OFFSET(HC13,CEILING(MOD(MQ7+2,5.1),1),,,7)="MA")+(OFFSET(HC13,CEILING(MOD(MQ7+2,5.1),1),,,7)="CSS")+(OFFSET(HC13,CEILING(MOD(MQ7+2,5.1),1),,,7)="CD")+(OFFSET(HC13,CEILING(MOD(MQ7+2,5.1),1),,,7)="ECH"))=0,CEILING(MOD(MQ7+2,5.1),1),
IF(SUMPRODUCT((OFFSET(HC13,CEILING(MOD(MQ7+3,5.1),1),,,7)="CP")+(OFFSET(HC13,CEILING(MOD(MQ7+3,5.1),1),,,7)="FOR")+(OFFSET(HC13,CEILING(MOD(MQ7+3,5.1),1),,,7)="CN")+(OFFSET(HC13,CEILING(MOD(MQ7+3,5.1),1),,,7)="MA")+(OFFSET(HC13,CEILING(MOD(MQ7+3,5.1),1),,,7)="CSS")+(OFFSET(HC13,CEILING(MOD(MQ7+3,5.1),1),,,7)="CD")+(OFFSET(HC13,CEILING(MOD(MQ7+3,5.1),1),,,7)="ECH"))=0,CEILING(MOD(MQ7+3,5.1),1),
IF(SUMPRODUCT((OFFSET(HC13,CEILING(MOD(MQ7+4,5.1),1),,,7)="CP")+(OFFSET(HC13,CEILING(MOD(MQ7+4,5.1),1),,,7)="FOR")+(OFFSET(HC13,CEILING(MOD(MQ7+4,5.1),1),,,7)="CN")+(OFFSET(HC13,CEILING(MOD(MQ7+4,5.1),1),,,7)="MA")+(OFFSET(HC13,CEILING(MOD(MQ7+4,5.1),1),,,7)="CSS")+(OFFSET(HC13,CEILING(MOD(MQ7+4,5.1),1),,,7)="CD")+(OFFSET(HC13,CEILING(MOD(MQ7+4,5.1),1),,,7)="ECH"))=0,CEILING(MOD(MQ7+4,5.1),1),
IF(SUMPRODUCT((OFFSET(HC13,CEILING(MOD(MQ7+5,5.1),1),,,7)="CP")+(OFFSET(HC13,CEILING(MOD(MQ7+5,5.1),1),,,7)="FOR")+(OFFSET(HC13,CEILING(MOD(MQ7+5,5.1),1),,,7)="CN")+(OFFSET(HC13,CEILING(MOD(MQ7+5,5.1),1),,,7)="MA")+(OFFSET(HC13,CEILING(MOD(MQ7+5,5.1),1),,,7)="CSS")+(OFFSET(HC13,CEILING(MOD(MQ7+5,5.1),1),,,7)="CD")+(OFFSET(HC13,CEILING(MOD(MQ7+5,5.1),1),,,7)="ECH"))=0,CEILING(MOD(MQ7+5,5.1),1)))))))</f>
        <v>2</v>
      </c>
      <c r="MS7" s="23">
        <f t="array" aca="1" ref="MS7" ca="1">IF(WEEKDAY(MS3)&lt;&gt;2,MR7,
IF(SUMPRODUCT((OFFSET(HD13,CEILING(MOD(MR7+1,5.1),1),,,7)="CP")+(OFFSET(HD13,CEILING(MOD(MR7+1,5.1),1),,,7)="FOR")+(OFFSET(HD13,CEILING(MOD(MR7+1,5.1),1),,,7)="CN")+(OFFSET(HD13,CEILING(MOD(MR7+1,5.1),1),,,7)="MA")+(OFFSET(HD13,CEILING(MOD(MR7+1,5.1),1),,,7)="CSS")+(OFFSET(HD13,CEILING(MOD(MR7+1,5.1),1),,,7)="CD")+(OFFSET(HD13,CEILING(MOD(MR7+1,5.1),1),,,7)="ECH"))=0,CEILING(MOD(MR7+1,5.1),1),
IF(SUMPRODUCT((OFFSET(HD13,CEILING(MOD(MR7+2,5.1),1),,,7)="CP")+(OFFSET(HD13,CEILING(MOD(MR7+2,5.1),1),,,7)="FOR")+(OFFSET(HD13,CEILING(MOD(MR7+2,5.1),1),,,7)="CN")+(OFFSET(HD13,CEILING(MOD(MR7+2,5.1),1),,,7)="MA")+(OFFSET(HD13,CEILING(MOD(MR7+2,5.1),1),,,7)="CSS")+(OFFSET(HD13,CEILING(MOD(MR7+2,5.1),1),,,7)="CD")+(OFFSET(HD13,CEILING(MOD(MR7+2,5.1),1),,,7)="ECH"))=0,CEILING(MOD(MR7+2,5.1),1),
IF(SUMPRODUCT((OFFSET(HD13,CEILING(MOD(MR7+3,5.1),1),,,7)="CP")+(OFFSET(HD13,CEILING(MOD(MR7+3,5.1),1),,,7)="FOR")+(OFFSET(HD13,CEILING(MOD(MR7+3,5.1),1),,,7)="CN")+(OFFSET(HD13,CEILING(MOD(MR7+3,5.1),1),,,7)="MA")+(OFFSET(HD13,CEILING(MOD(MR7+3,5.1),1),,,7)="CSS")+(OFFSET(HD13,CEILING(MOD(MR7+3,5.1),1),,,7)="CD")+(OFFSET(HD13,CEILING(MOD(MR7+3,5.1),1),,,7)="ECH"))=0,CEILING(MOD(MR7+3,5.1),1),
IF(SUMPRODUCT((OFFSET(HD13,CEILING(MOD(MR7+4,5.1),1),,,7)="CP")+(OFFSET(HD13,CEILING(MOD(MR7+4,5.1),1),,,7)="FOR")+(OFFSET(HD13,CEILING(MOD(MR7+4,5.1),1),,,7)="CN")+(OFFSET(HD13,CEILING(MOD(MR7+4,5.1),1),,,7)="MA")+(OFFSET(HD13,CEILING(MOD(MR7+4,5.1),1),,,7)="CSS")+(OFFSET(HD13,CEILING(MOD(MR7+4,5.1),1),,,7)="CD")+(OFFSET(HD13,CEILING(MOD(MR7+4,5.1),1),,,7)="ECH"))=0,CEILING(MOD(MR7+4,5.1),1),
IF(SUMPRODUCT((OFFSET(HD13,CEILING(MOD(MR7+5,5.1),1),,,7)="CP")+(OFFSET(HD13,CEILING(MOD(MR7+5,5.1),1),,,7)="FOR")+(OFFSET(HD13,CEILING(MOD(MR7+5,5.1),1),,,7)="CN")+(OFFSET(HD13,CEILING(MOD(MR7+5,5.1),1),,,7)="MA")+(OFFSET(HD13,CEILING(MOD(MR7+5,5.1),1),,,7)="CSS")+(OFFSET(HD13,CEILING(MOD(MR7+5,5.1),1),,,7)="CD")+(OFFSET(HD13,CEILING(MOD(MR7+5,5.1),1),,,7)="ECH"))=0,CEILING(MOD(MR7+5,5.1),1)))))))</f>
        <v>2</v>
      </c>
      <c r="MT7" s="23">
        <f t="array" aca="1" ref="MT7" ca="1">IF(WEEKDAY(MT3)&lt;&gt;2,MS7,
IF(SUMPRODUCT((OFFSET(HE13,CEILING(MOD(MS7+1,5.1),1),,,7)="CP")+(OFFSET(HE13,CEILING(MOD(MS7+1,5.1),1),,,7)="FOR")+(OFFSET(HE13,CEILING(MOD(MS7+1,5.1),1),,,7)="CN")+(OFFSET(HE13,CEILING(MOD(MS7+1,5.1),1),,,7)="MA")+(OFFSET(HE13,CEILING(MOD(MS7+1,5.1),1),,,7)="CSS")+(OFFSET(HE13,CEILING(MOD(MS7+1,5.1),1),,,7)="CD")+(OFFSET(HE13,CEILING(MOD(MS7+1,5.1),1),,,7)="ECH"))=0,CEILING(MOD(MS7+1,5.1),1),
IF(SUMPRODUCT((OFFSET(HE13,CEILING(MOD(MS7+2,5.1),1),,,7)="CP")+(OFFSET(HE13,CEILING(MOD(MS7+2,5.1),1),,,7)="FOR")+(OFFSET(HE13,CEILING(MOD(MS7+2,5.1),1),,,7)="CN")+(OFFSET(HE13,CEILING(MOD(MS7+2,5.1),1),,,7)="MA")+(OFFSET(HE13,CEILING(MOD(MS7+2,5.1),1),,,7)="CSS")+(OFFSET(HE13,CEILING(MOD(MS7+2,5.1),1),,,7)="CD")+(OFFSET(HE13,CEILING(MOD(MS7+2,5.1),1),,,7)="ECH"))=0,CEILING(MOD(MS7+2,5.1),1),
IF(SUMPRODUCT((OFFSET(HE13,CEILING(MOD(MS7+3,5.1),1),,,7)="CP")+(OFFSET(HE13,CEILING(MOD(MS7+3,5.1),1),,,7)="FOR")+(OFFSET(HE13,CEILING(MOD(MS7+3,5.1),1),,,7)="CN")+(OFFSET(HE13,CEILING(MOD(MS7+3,5.1),1),,,7)="MA")+(OFFSET(HE13,CEILING(MOD(MS7+3,5.1),1),,,7)="CSS")+(OFFSET(HE13,CEILING(MOD(MS7+3,5.1),1),,,7)="CD")+(OFFSET(HE13,CEILING(MOD(MS7+3,5.1),1),,,7)="ECH"))=0,CEILING(MOD(MS7+3,5.1),1),
IF(SUMPRODUCT((OFFSET(HE13,CEILING(MOD(MS7+4,5.1),1),,,7)="CP")+(OFFSET(HE13,CEILING(MOD(MS7+4,5.1),1),,,7)="FOR")+(OFFSET(HE13,CEILING(MOD(MS7+4,5.1),1),,,7)="CN")+(OFFSET(HE13,CEILING(MOD(MS7+4,5.1),1),,,7)="MA")+(OFFSET(HE13,CEILING(MOD(MS7+4,5.1),1),,,7)="CSS")+(OFFSET(HE13,CEILING(MOD(MS7+4,5.1),1),,,7)="CD")+(OFFSET(HE13,CEILING(MOD(MS7+4,5.1),1),,,7)="ECH"))=0,CEILING(MOD(MS7+4,5.1),1),
IF(SUMPRODUCT((OFFSET(HE13,CEILING(MOD(MS7+5,5.1),1),,,7)="CP")+(OFFSET(HE13,CEILING(MOD(MS7+5,5.1),1),,,7)="FOR")+(OFFSET(HE13,CEILING(MOD(MS7+5,5.1),1),,,7)="CN")+(OFFSET(HE13,CEILING(MOD(MS7+5,5.1),1),,,7)="MA")+(OFFSET(HE13,CEILING(MOD(MS7+5,5.1),1),,,7)="CSS")+(OFFSET(HE13,CEILING(MOD(MS7+5,5.1),1),,,7)="CD")+(OFFSET(HE13,CEILING(MOD(MS7+5,5.1),1),,,7)="ECH"))=0,CEILING(MOD(MS7+5,5.1),1)))))))</f>
        <v>2</v>
      </c>
      <c r="MU7" s="23">
        <f t="array" aca="1" ref="MU7" ca="1">IF(WEEKDAY(MU3)&lt;&gt;2,MT7,
IF(SUMPRODUCT((OFFSET(HF13,CEILING(MOD(MT7+1,5.1),1),,,7)="CP")+(OFFSET(HF13,CEILING(MOD(MT7+1,5.1),1),,,7)="FOR")+(OFFSET(HF13,CEILING(MOD(MT7+1,5.1),1),,,7)="CN")+(OFFSET(HF13,CEILING(MOD(MT7+1,5.1),1),,,7)="MA")+(OFFSET(HF13,CEILING(MOD(MT7+1,5.1),1),,,7)="CSS")+(OFFSET(HF13,CEILING(MOD(MT7+1,5.1),1),,,7)="CD")+(OFFSET(HF13,CEILING(MOD(MT7+1,5.1),1),,,7)="ECH"))=0,CEILING(MOD(MT7+1,5.1),1),
IF(SUMPRODUCT((OFFSET(HF13,CEILING(MOD(MT7+2,5.1),1),,,7)="CP")+(OFFSET(HF13,CEILING(MOD(MT7+2,5.1),1),,,7)="FOR")+(OFFSET(HF13,CEILING(MOD(MT7+2,5.1),1),,,7)="CN")+(OFFSET(HF13,CEILING(MOD(MT7+2,5.1),1),,,7)="MA")+(OFFSET(HF13,CEILING(MOD(MT7+2,5.1),1),,,7)="CSS")+(OFFSET(HF13,CEILING(MOD(MT7+2,5.1),1),,,7)="CD")+(OFFSET(HF13,CEILING(MOD(MT7+2,5.1),1),,,7)="ECH"))=0,CEILING(MOD(MT7+2,5.1),1),
IF(SUMPRODUCT((OFFSET(HF13,CEILING(MOD(MT7+3,5.1),1),,,7)="CP")+(OFFSET(HF13,CEILING(MOD(MT7+3,5.1),1),,,7)="FOR")+(OFFSET(HF13,CEILING(MOD(MT7+3,5.1),1),,,7)="CN")+(OFFSET(HF13,CEILING(MOD(MT7+3,5.1),1),,,7)="MA")+(OFFSET(HF13,CEILING(MOD(MT7+3,5.1),1),,,7)="CSS")+(OFFSET(HF13,CEILING(MOD(MT7+3,5.1),1),,,7)="CD")+(OFFSET(HF13,CEILING(MOD(MT7+3,5.1),1),,,7)="ECH"))=0,CEILING(MOD(MT7+3,5.1),1),
IF(SUMPRODUCT((OFFSET(HF13,CEILING(MOD(MT7+4,5.1),1),,,7)="CP")+(OFFSET(HF13,CEILING(MOD(MT7+4,5.1),1),,,7)="FOR")+(OFFSET(HF13,CEILING(MOD(MT7+4,5.1),1),,,7)="CN")+(OFFSET(HF13,CEILING(MOD(MT7+4,5.1),1),,,7)="MA")+(OFFSET(HF13,CEILING(MOD(MT7+4,5.1),1),,,7)="CSS")+(OFFSET(HF13,CEILING(MOD(MT7+4,5.1),1),,,7)="CD")+(OFFSET(HF13,CEILING(MOD(MT7+4,5.1),1),,,7)="ECH"))=0,CEILING(MOD(MT7+4,5.1),1),
IF(SUMPRODUCT((OFFSET(HF13,CEILING(MOD(MT7+5,5.1),1),,,7)="CP")+(OFFSET(HF13,CEILING(MOD(MT7+5,5.1),1),,,7)="FOR")+(OFFSET(HF13,CEILING(MOD(MT7+5,5.1),1),,,7)="CN")+(OFFSET(HF13,CEILING(MOD(MT7+5,5.1),1),,,7)="MA")+(OFFSET(HF13,CEILING(MOD(MT7+5,5.1),1),,,7)="CSS")+(OFFSET(HF13,CEILING(MOD(MT7+5,5.1),1),,,7)="CD")+(OFFSET(HF13,CEILING(MOD(MT7+5,5.1),1),,,7)="ECH"))=0,CEILING(MOD(MT7+5,5.1),1)))))))</f>
        <v>3</v>
      </c>
      <c r="MV7" s="23">
        <f t="array" aca="1" ref="MV7" ca="1">IF(WEEKDAY(MV3)&lt;&gt;2,MU7,
IF(SUMPRODUCT((OFFSET(HG13,CEILING(MOD(MU7+1,5.1),1),,,7)="CP")+(OFFSET(HG13,CEILING(MOD(MU7+1,5.1),1),,,7)="FOR")+(OFFSET(HG13,CEILING(MOD(MU7+1,5.1),1),,,7)="CN")+(OFFSET(HG13,CEILING(MOD(MU7+1,5.1),1),,,7)="MA")+(OFFSET(HG13,CEILING(MOD(MU7+1,5.1),1),,,7)="CSS")+(OFFSET(HG13,CEILING(MOD(MU7+1,5.1),1),,,7)="CD")+(OFFSET(HG13,CEILING(MOD(MU7+1,5.1),1),,,7)="ECH"))=0,CEILING(MOD(MU7+1,5.1),1),
IF(SUMPRODUCT((OFFSET(HG13,CEILING(MOD(MU7+2,5.1),1),,,7)="CP")+(OFFSET(HG13,CEILING(MOD(MU7+2,5.1),1),,,7)="FOR")+(OFFSET(HG13,CEILING(MOD(MU7+2,5.1),1),,,7)="CN")+(OFFSET(HG13,CEILING(MOD(MU7+2,5.1),1),,,7)="MA")+(OFFSET(HG13,CEILING(MOD(MU7+2,5.1),1),,,7)="CSS")+(OFFSET(HG13,CEILING(MOD(MU7+2,5.1),1),,,7)="CD")+(OFFSET(HG13,CEILING(MOD(MU7+2,5.1),1),,,7)="ECH"))=0,CEILING(MOD(MU7+2,5.1),1),
IF(SUMPRODUCT((OFFSET(HG13,CEILING(MOD(MU7+3,5.1),1),,,7)="CP")+(OFFSET(HG13,CEILING(MOD(MU7+3,5.1),1),,,7)="FOR")+(OFFSET(HG13,CEILING(MOD(MU7+3,5.1),1),,,7)="CN")+(OFFSET(HG13,CEILING(MOD(MU7+3,5.1),1),,,7)="MA")+(OFFSET(HG13,CEILING(MOD(MU7+3,5.1),1),,,7)="CSS")+(OFFSET(HG13,CEILING(MOD(MU7+3,5.1),1),,,7)="CD")+(OFFSET(HG13,CEILING(MOD(MU7+3,5.1),1),,,7)="ECH"))=0,CEILING(MOD(MU7+3,5.1),1),
IF(SUMPRODUCT((OFFSET(HG13,CEILING(MOD(MU7+4,5.1),1),,,7)="CP")+(OFFSET(HG13,CEILING(MOD(MU7+4,5.1),1),,,7)="FOR")+(OFFSET(HG13,CEILING(MOD(MU7+4,5.1),1),,,7)="CN")+(OFFSET(HG13,CEILING(MOD(MU7+4,5.1),1),,,7)="MA")+(OFFSET(HG13,CEILING(MOD(MU7+4,5.1),1),,,7)="CSS")+(OFFSET(HG13,CEILING(MOD(MU7+4,5.1),1),,,7)="CD")+(OFFSET(HG13,CEILING(MOD(MU7+4,5.1),1),,,7)="ECH"))=0,CEILING(MOD(MU7+4,5.1),1),
IF(SUMPRODUCT((OFFSET(HG13,CEILING(MOD(MU7+5,5.1),1),,,7)="CP")+(OFFSET(HG13,CEILING(MOD(MU7+5,5.1),1),,,7)="FOR")+(OFFSET(HG13,CEILING(MOD(MU7+5,5.1),1),,,7)="CN")+(OFFSET(HG13,CEILING(MOD(MU7+5,5.1),1),,,7)="MA")+(OFFSET(HG13,CEILING(MOD(MU7+5,5.1),1),,,7)="CSS")+(OFFSET(HG13,CEILING(MOD(MU7+5,5.1),1),,,7)="CD")+(OFFSET(HG13,CEILING(MOD(MU7+5,5.1),1),,,7)="ECH"))=0,CEILING(MOD(MU7+5,5.1),1)))))))</f>
        <v>3</v>
      </c>
      <c r="MW7" s="23">
        <f t="array" aca="1" ref="MW7" ca="1">IF(WEEKDAY(MW3)&lt;&gt;2,MV7,
IF(SUMPRODUCT((OFFSET(HH13,CEILING(MOD(MV7+1,5.1),1),,,7)="CP")+(OFFSET(HH13,CEILING(MOD(MV7+1,5.1),1),,,7)="FOR")+(OFFSET(HH13,CEILING(MOD(MV7+1,5.1),1),,,7)="CN")+(OFFSET(HH13,CEILING(MOD(MV7+1,5.1),1),,,7)="MA")+(OFFSET(HH13,CEILING(MOD(MV7+1,5.1),1),,,7)="CSS")+(OFFSET(HH13,CEILING(MOD(MV7+1,5.1),1),,,7)="CD")+(OFFSET(HH13,CEILING(MOD(MV7+1,5.1),1),,,7)="ECH"))=0,CEILING(MOD(MV7+1,5.1),1),
IF(SUMPRODUCT((OFFSET(HH13,CEILING(MOD(MV7+2,5.1),1),,,7)="CP")+(OFFSET(HH13,CEILING(MOD(MV7+2,5.1),1),,,7)="FOR")+(OFFSET(HH13,CEILING(MOD(MV7+2,5.1),1),,,7)="CN")+(OFFSET(HH13,CEILING(MOD(MV7+2,5.1),1),,,7)="MA")+(OFFSET(HH13,CEILING(MOD(MV7+2,5.1),1),,,7)="CSS")+(OFFSET(HH13,CEILING(MOD(MV7+2,5.1),1),,,7)="CD")+(OFFSET(HH13,CEILING(MOD(MV7+2,5.1),1),,,7)="ECH"))=0,CEILING(MOD(MV7+2,5.1),1),
IF(SUMPRODUCT((OFFSET(HH13,CEILING(MOD(MV7+3,5.1),1),,,7)="CP")+(OFFSET(HH13,CEILING(MOD(MV7+3,5.1),1),,,7)="FOR")+(OFFSET(HH13,CEILING(MOD(MV7+3,5.1),1),,,7)="CN")+(OFFSET(HH13,CEILING(MOD(MV7+3,5.1),1),,,7)="MA")+(OFFSET(HH13,CEILING(MOD(MV7+3,5.1),1),,,7)="CSS")+(OFFSET(HH13,CEILING(MOD(MV7+3,5.1),1),,,7)="CD")+(OFFSET(HH13,CEILING(MOD(MV7+3,5.1),1),,,7)="ECH"))=0,CEILING(MOD(MV7+3,5.1),1),
IF(SUMPRODUCT((OFFSET(HH13,CEILING(MOD(MV7+4,5.1),1),,,7)="CP")+(OFFSET(HH13,CEILING(MOD(MV7+4,5.1),1),,,7)="FOR")+(OFFSET(HH13,CEILING(MOD(MV7+4,5.1),1),,,7)="CN")+(OFFSET(HH13,CEILING(MOD(MV7+4,5.1),1),,,7)="MA")+(OFFSET(HH13,CEILING(MOD(MV7+4,5.1),1),,,7)="CSS")+(OFFSET(HH13,CEILING(MOD(MV7+4,5.1),1),,,7)="CD")+(OFFSET(HH13,CEILING(MOD(MV7+4,5.1),1),,,7)="ECH"))=0,CEILING(MOD(MV7+4,5.1),1),
IF(SUMPRODUCT((OFFSET(HH13,CEILING(MOD(MV7+5,5.1),1),,,7)="CP")+(OFFSET(HH13,CEILING(MOD(MV7+5,5.1),1),,,7)="FOR")+(OFFSET(HH13,CEILING(MOD(MV7+5,5.1),1),,,7)="CN")+(OFFSET(HH13,CEILING(MOD(MV7+5,5.1),1),,,7)="MA")+(OFFSET(HH13,CEILING(MOD(MV7+5,5.1),1),,,7)="CSS")+(OFFSET(HH13,CEILING(MOD(MV7+5,5.1),1),,,7)="CD")+(OFFSET(HH13,CEILING(MOD(MV7+5,5.1),1),,,7)="ECH"))=0,CEILING(MOD(MV7+5,5.1),1)))))))</f>
        <v>3</v>
      </c>
      <c r="MX7" s="23">
        <f t="array" aca="1" ref="MX7" ca="1">IF(WEEKDAY(MX3)&lt;&gt;2,MW7,
IF(SUMPRODUCT((OFFSET(HI13,CEILING(MOD(MW7+1,5.1),1),,,7)="CP")+(OFFSET(HI13,CEILING(MOD(MW7+1,5.1),1),,,7)="FOR")+(OFFSET(HI13,CEILING(MOD(MW7+1,5.1),1),,,7)="CN")+(OFFSET(HI13,CEILING(MOD(MW7+1,5.1),1),,,7)="MA")+(OFFSET(HI13,CEILING(MOD(MW7+1,5.1),1),,,7)="CSS")+(OFFSET(HI13,CEILING(MOD(MW7+1,5.1),1),,,7)="CD")+(OFFSET(HI13,CEILING(MOD(MW7+1,5.1),1),,,7)="ECH"))=0,CEILING(MOD(MW7+1,5.1),1),
IF(SUMPRODUCT((OFFSET(HI13,CEILING(MOD(MW7+2,5.1),1),,,7)="CP")+(OFFSET(HI13,CEILING(MOD(MW7+2,5.1),1),,,7)="FOR")+(OFFSET(HI13,CEILING(MOD(MW7+2,5.1),1),,,7)="CN")+(OFFSET(HI13,CEILING(MOD(MW7+2,5.1),1),,,7)="MA")+(OFFSET(HI13,CEILING(MOD(MW7+2,5.1),1),,,7)="CSS")+(OFFSET(HI13,CEILING(MOD(MW7+2,5.1),1),,,7)="CD")+(OFFSET(HI13,CEILING(MOD(MW7+2,5.1),1),,,7)="ECH"))=0,CEILING(MOD(MW7+2,5.1),1),
IF(SUMPRODUCT((OFFSET(HI13,CEILING(MOD(MW7+3,5.1),1),,,7)="CP")+(OFFSET(HI13,CEILING(MOD(MW7+3,5.1),1),,,7)="FOR")+(OFFSET(HI13,CEILING(MOD(MW7+3,5.1),1),,,7)="CN")+(OFFSET(HI13,CEILING(MOD(MW7+3,5.1),1),,,7)="MA")+(OFFSET(HI13,CEILING(MOD(MW7+3,5.1),1),,,7)="CSS")+(OFFSET(HI13,CEILING(MOD(MW7+3,5.1),1),,,7)="CD")+(OFFSET(HI13,CEILING(MOD(MW7+3,5.1),1),,,7)="ECH"))=0,CEILING(MOD(MW7+3,5.1),1),
IF(SUMPRODUCT((OFFSET(HI13,CEILING(MOD(MW7+4,5.1),1),,,7)="CP")+(OFFSET(HI13,CEILING(MOD(MW7+4,5.1),1),,,7)="FOR")+(OFFSET(HI13,CEILING(MOD(MW7+4,5.1),1),,,7)="CN")+(OFFSET(HI13,CEILING(MOD(MW7+4,5.1),1),,,7)="MA")+(OFFSET(HI13,CEILING(MOD(MW7+4,5.1),1),,,7)="CSS")+(OFFSET(HI13,CEILING(MOD(MW7+4,5.1),1),,,7)="CD")+(OFFSET(HI13,CEILING(MOD(MW7+4,5.1),1),,,7)="ECH"))=0,CEILING(MOD(MW7+4,5.1),1),
IF(SUMPRODUCT((OFFSET(HI13,CEILING(MOD(MW7+5,5.1),1),,,7)="CP")+(OFFSET(HI13,CEILING(MOD(MW7+5,5.1),1),,,7)="FOR")+(OFFSET(HI13,CEILING(MOD(MW7+5,5.1),1),,,7)="CN")+(OFFSET(HI13,CEILING(MOD(MW7+5,5.1),1),,,7)="MA")+(OFFSET(HI13,CEILING(MOD(MW7+5,5.1),1),,,7)="CSS")+(OFFSET(HI13,CEILING(MOD(MW7+5,5.1),1),,,7)="CD")+(OFFSET(HI13,CEILING(MOD(MW7+5,5.1),1),,,7)="ECH"))=0,CEILING(MOD(MW7+5,5.1),1)))))))</f>
        <v>3</v>
      </c>
      <c r="MY7" s="23">
        <f t="array" aca="1" ref="MY7" ca="1">IF(WEEKDAY(MY3)&lt;&gt;2,MX7,
IF(SUMPRODUCT((OFFSET(HJ13,CEILING(MOD(MX7+1,5.1),1),,,7)="CP")+(OFFSET(HJ13,CEILING(MOD(MX7+1,5.1),1),,,7)="FOR")+(OFFSET(HJ13,CEILING(MOD(MX7+1,5.1),1),,,7)="CN")+(OFFSET(HJ13,CEILING(MOD(MX7+1,5.1),1),,,7)="MA")+(OFFSET(HJ13,CEILING(MOD(MX7+1,5.1),1),,,7)="CSS")+(OFFSET(HJ13,CEILING(MOD(MX7+1,5.1),1),,,7)="CD")+(OFFSET(HJ13,CEILING(MOD(MX7+1,5.1),1),,,7)="ECH"))=0,CEILING(MOD(MX7+1,5.1),1),
IF(SUMPRODUCT((OFFSET(HJ13,CEILING(MOD(MX7+2,5.1),1),,,7)="CP")+(OFFSET(HJ13,CEILING(MOD(MX7+2,5.1),1),,,7)="FOR")+(OFFSET(HJ13,CEILING(MOD(MX7+2,5.1),1),,,7)="CN")+(OFFSET(HJ13,CEILING(MOD(MX7+2,5.1),1),,,7)="MA")+(OFFSET(HJ13,CEILING(MOD(MX7+2,5.1),1),,,7)="CSS")+(OFFSET(HJ13,CEILING(MOD(MX7+2,5.1),1),,,7)="CD")+(OFFSET(HJ13,CEILING(MOD(MX7+2,5.1),1),,,7)="ECH"))=0,CEILING(MOD(MX7+2,5.1),1),
IF(SUMPRODUCT((OFFSET(HJ13,CEILING(MOD(MX7+3,5.1),1),,,7)="CP")+(OFFSET(HJ13,CEILING(MOD(MX7+3,5.1),1),,,7)="FOR")+(OFFSET(HJ13,CEILING(MOD(MX7+3,5.1),1),,,7)="CN")+(OFFSET(HJ13,CEILING(MOD(MX7+3,5.1),1),,,7)="MA")+(OFFSET(HJ13,CEILING(MOD(MX7+3,5.1),1),,,7)="CSS")+(OFFSET(HJ13,CEILING(MOD(MX7+3,5.1),1),,,7)="CD")+(OFFSET(HJ13,CEILING(MOD(MX7+3,5.1),1),,,7)="ECH"))=0,CEILING(MOD(MX7+3,5.1),1),
IF(SUMPRODUCT((OFFSET(HJ13,CEILING(MOD(MX7+4,5.1),1),,,7)="CP")+(OFFSET(HJ13,CEILING(MOD(MX7+4,5.1),1),,,7)="FOR")+(OFFSET(HJ13,CEILING(MOD(MX7+4,5.1),1),,,7)="CN")+(OFFSET(HJ13,CEILING(MOD(MX7+4,5.1),1),,,7)="MA")+(OFFSET(HJ13,CEILING(MOD(MX7+4,5.1),1),,,7)="CSS")+(OFFSET(HJ13,CEILING(MOD(MX7+4,5.1),1),,,7)="CD")+(OFFSET(HJ13,CEILING(MOD(MX7+4,5.1),1),,,7)="ECH"))=0,CEILING(MOD(MX7+4,5.1),1),
IF(SUMPRODUCT((OFFSET(HJ13,CEILING(MOD(MX7+5,5.1),1),,,7)="CP")+(OFFSET(HJ13,CEILING(MOD(MX7+5,5.1),1),,,7)="FOR")+(OFFSET(HJ13,CEILING(MOD(MX7+5,5.1),1),,,7)="CN")+(OFFSET(HJ13,CEILING(MOD(MX7+5,5.1),1),,,7)="MA")+(OFFSET(HJ13,CEILING(MOD(MX7+5,5.1),1),,,7)="CSS")+(OFFSET(HJ13,CEILING(MOD(MX7+5,5.1),1),,,7)="CD")+(OFFSET(HJ13,CEILING(MOD(MX7+5,5.1),1),,,7)="ECH"))=0,CEILING(MOD(MX7+5,5.1),1)))))))</f>
        <v>3</v>
      </c>
      <c r="MZ7" s="23">
        <f t="array" aca="1" ref="MZ7" ca="1">IF(WEEKDAY(MZ3)&lt;&gt;2,MY7,
IF(SUMPRODUCT((OFFSET(HK13,CEILING(MOD(MY7+1,5.1),1),,,7)="CP")+(OFFSET(HK13,CEILING(MOD(MY7+1,5.1),1),,,7)="FOR")+(OFFSET(HK13,CEILING(MOD(MY7+1,5.1),1),,,7)="CN")+(OFFSET(HK13,CEILING(MOD(MY7+1,5.1),1),,,7)="MA")+(OFFSET(HK13,CEILING(MOD(MY7+1,5.1),1),,,7)="CSS")+(OFFSET(HK13,CEILING(MOD(MY7+1,5.1),1),,,7)="CD")+(OFFSET(HK13,CEILING(MOD(MY7+1,5.1),1),,,7)="ECH"))=0,CEILING(MOD(MY7+1,5.1),1),
IF(SUMPRODUCT((OFFSET(HK13,CEILING(MOD(MY7+2,5.1),1),,,7)="CP")+(OFFSET(HK13,CEILING(MOD(MY7+2,5.1),1),,,7)="FOR")+(OFFSET(HK13,CEILING(MOD(MY7+2,5.1),1),,,7)="CN")+(OFFSET(HK13,CEILING(MOD(MY7+2,5.1),1),,,7)="MA")+(OFFSET(HK13,CEILING(MOD(MY7+2,5.1),1),,,7)="CSS")+(OFFSET(HK13,CEILING(MOD(MY7+2,5.1),1),,,7)="CD")+(OFFSET(HK13,CEILING(MOD(MY7+2,5.1),1),,,7)="ECH"))=0,CEILING(MOD(MY7+2,5.1),1),
IF(SUMPRODUCT((OFFSET(HK13,CEILING(MOD(MY7+3,5.1),1),,,7)="CP")+(OFFSET(HK13,CEILING(MOD(MY7+3,5.1),1),,,7)="FOR")+(OFFSET(HK13,CEILING(MOD(MY7+3,5.1),1),,,7)="CN")+(OFFSET(HK13,CEILING(MOD(MY7+3,5.1),1),,,7)="MA")+(OFFSET(HK13,CEILING(MOD(MY7+3,5.1),1),,,7)="CSS")+(OFFSET(HK13,CEILING(MOD(MY7+3,5.1),1),,,7)="CD")+(OFFSET(HK13,CEILING(MOD(MY7+3,5.1),1),,,7)="ECH"))=0,CEILING(MOD(MY7+3,5.1),1),
IF(SUMPRODUCT((OFFSET(HK13,CEILING(MOD(MY7+4,5.1),1),,,7)="CP")+(OFFSET(HK13,CEILING(MOD(MY7+4,5.1),1),,,7)="FOR")+(OFFSET(HK13,CEILING(MOD(MY7+4,5.1),1),,,7)="CN")+(OFFSET(HK13,CEILING(MOD(MY7+4,5.1),1),,,7)="MA")+(OFFSET(HK13,CEILING(MOD(MY7+4,5.1),1),,,7)="CSS")+(OFFSET(HK13,CEILING(MOD(MY7+4,5.1),1),,,7)="CD")+(OFFSET(HK13,CEILING(MOD(MY7+4,5.1),1),,,7)="ECH"))=0,CEILING(MOD(MY7+4,5.1),1),
IF(SUMPRODUCT((OFFSET(HK13,CEILING(MOD(MY7+5,5.1),1),,,7)="CP")+(OFFSET(HK13,CEILING(MOD(MY7+5,5.1),1),,,7)="FOR")+(OFFSET(HK13,CEILING(MOD(MY7+5,5.1),1),,,7)="CN")+(OFFSET(HK13,CEILING(MOD(MY7+5,5.1),1),,,7)="MA")+(OFFSET(HK13,CEILING(MOD(MY7+5,5.1),1),,,7)="CSS")+(OFFSET(HK13,CEILING(MOD(MY7+5,5.1),1),,,7)="CD")+(OFFSET(HK13,CEILING(MOD(MY7+5,5.1),1),,,7)="ECH"))=0,CEILING(MOD(MY7+5,5.1),1)))))))</f>
        <v>3</v>
      </c>
      <c r="NA7" s="23">
        <f t="array" aca="1" ref="NA7" ca="1">IF(WEEKDAY(NA3)&lt;&gt;2,MZ7,
IF(SUMPRODUCT((OFFSET(HL13,CEILING(MOD(MZ7+1,5.1),1),,,7)="CP")+(OFFSET(HL13,CEILING(MOD(MZ7+1,5.1),1),,,7)="FOR")+(OFFSET(HL13,CEILING(MOD(MZ7+1,5.1),1),,,7)="CN")+(OFFSET(HL13,CEILING(MOD(MZ7+1,5.1),1),,,7)="MA")+(OFFSET(HL13,CEILING(MOD(MZ7+1,5.1),1),,,7)="CSS")+(OFFSET(HL13,CEILING(MOD(MZ7+1,5.1),1),,,7)="CD")+(OFFSET(HL13,CEILING(MOD(MZ7+1,5.1),1),,,7)="ECH"))=0,CEILING(MOD(MZ7+1,5.1),1),
IF(SUMPRODUCT((OFFSET(HL13,CEILING(MOD(MZ7+2,5.1),1),,,7)="CP")+(OFFSET(HL13,CEILING(MOD(MZ7+2,5.1),1),,,7)="FOR")+(OFFSET(HL13,CEILING(MOD(MZ7+2,5.1),1),,,7)="CN")+(OFFSET(HL13,CEILING(MOD(MZ7+2,5.1),1),,,7)="MA")+(OFFSET(HL13,CEILING(MOD(MZ7+2,5.1),1),,,7)="CSS")+(OFFSET(HL13,CEILING(MOD(MZ7+2,5.1),1),,,7)="CD")+(OFFSET(HL13,CEILING(MOD(MZ7+2,5.1),1),,,7)="ECH"))=0,CEILING(MOD(MZ7+2,5.1),1),
IF(SUMPRODUCT((OFFSET(HL13,CEILING(MOD(MZ7+3,5.1),1),,,7)="CP")+(OFFSET(HL13,CEILING(MOD(MZ7+3,5.1),1),,,7)="FOR")+(OFFSET(HL13,CEILING(MOD(MZ7+3,5.1),1),,,7)="CN")+(OFFSET(HL13,CEILING(MOD(MZ7+3,5.1),1),,,7)="MA")+(OFFSET(HL13,CEILING(MOD(MZ7+3,5.1),1),,,7)="CSS")+(OFFSET(HL13,CEILING(MOD(MZ7+3,5.1),1),,,7)="CD")+(OFFSET(HL13,CEILING(MOD(MZ7+3,5.1),1),,,7)="ECH"))=0,CEILING(MOD(MZ7+3,5.1),1),
IF(SUMPRODUCT((OFFSET(HL13,CEILING(MOD(MZ7+4,5.1),1),,,7)="CP")+(OFFSET(HL13,CEILING(MOD(MZ7+4,5.1),1),,,7)="FOR")+(OFFSET(HL13,CEILING(MOD(MZ7+4,5.1),1),,,7)="CN")+(OFFSET(HL13,CEILING(MOD(MZ7+4,5.1),1),,,7)="MA")+(OFFSET(HL13,CEILING(MOD(MZ7+4,5.1),1),,,7)="CSS")+(OFFSET(HL13,CEILING(MOD(MZ7+4,5.1),1),,,7)="CD")+(OFFSET(HL13,CEILING(MOD(MZ7+4,5.1),1),,,7)="ECH"))=0,CEILING(MOD(MZ7+4,5.1),1),
IF(SUMPRODUCT((OFFSET(HL13,CEILING(MOD(MZ7+5,5.1),1),,,7)="CP")+(OFFSET(HL13,CEILING(MOD(MZ7+5,5.1),1),,,7)="FOR")+(OFFSET(HL13,CEILING(MOD(MZ7+5,5.1),1),,,7)="CN")+(OFFSET(HL13,CEILING(MOD(MZ7+5,5.1),1),,,7)="MA")+(OFFSET(HL13,CEILING(MOD(MZ7+5,5.1),1),,,7)="CSS")+(OFFSET(HL13,CEILING(MOD(MZ7+5,5.1),1),,,7)="CD")+(OFFSET(HL13,CEILING(MOD(MZ7+5,5.1),1),,,7)="ECH"))=0,CEILING(MOD(MZ7+5,5.1),1)))))))</f>
        <v>3</v>
      </c>
      <c r="NB7" s="23">
        <f t="array" aca="1" ref="NB7" ca="1">IF(WEEKDAY(NB3)&lt;&gt;2,NA7,
IF(SUMPRODUCT((OFFSET(HM13,CEILING(MOD(NA7+1,5.1),1),,,7)="CP")+(OFFSET(HM13,CEILING(MOD(NA7+1,5.1),1),,,7)="FOR")+(OFFSET(HM13,CEILING(MOD(NA7+1,5.1),1),,,7)="CN")+(OFFSET(HM13,CEILING(MOD(NA7+1,5.1),1),,,7)="MA")+(OFFSET(HM13,CEILING(MOD(NA7+1,5.1),1),,,7)="CSS")+(OFFSET(HM13,CEILING(MOD(NA7+1,5.1),1),,,7)="CD")+(OFFSET(HM13,CEILING(MOD(NA7+1,5.1),1),,,7)="ECH"))=0,CEILING(MOD(NA7+1,5.1),1),
IF(SUMPRODUCT((OFFSET(HM13,CEILING(MOD(NA7+2,5.1),1),,,7)="CP")+(OFFSET(HM13,CEILING(MOD(NA7+2,5.1),1),,,7)="FOR")+(OFFSET(HM13,CEILING(MOD(NA7+2,5.1),1),,,7)="CN")+(OFFSET(HM13,CEILING(MOD(NA7+2,5.1),1),,,7)="MA")+(OFFSET(HM13,CEILING(MOD(NA7+2,5.1),1),,,7)="CSS")+(OFFSET(HM13,CEILING(MOD(NA7+2,5.1),1),,,7)="CD")+(OFFSET(HM13,CEILING(MOD(NA7+2,5.1),1),,,7)="ECH"))=0,CEILING(MOD(NA7+2,5.1),1),
IF(SUMPRODUCT((OFFSET(HM13,CEILING(MOD(NA7+3,5.1),1),,,7)="CP")+(OFFSET(HM13,CEILING(MOD(NA7+3,5.1),1),,,7)="FOR")+(OFFSET(HM13,CEILING(MOD(NA7+3,5.1),1),,,7)="CN")+(OFFSET(HM13,CEILING(MOD(NA7+3,5.1),1),,,7)="MA")+(OFFSET(HM13,CEILING(MOD(NA7+3,5.1),1),,,7)="CSS")+(OFFSET(HM13,CEILING(MOD(NA7+3,5.1),1),,,7)="CD")+(OFFSET(HM13,CEILING(MOD(NA7+3,5.1),1),,,7)="ECH"))=0,CEILING(MOD(NA7+3,5.1),1),
IF(SUMPRODUCT((OFFSET(HM13,CEILING(MOD(NA7+4,5.1),1),,,7)="CP")+(OFFSET(HM13,CEILING(MOD(NA7+4,5.1),1),,,7)="FOR")+(OFFSET(HM13,CEILING(MOD(NA7+4,5.1),1),,,7)="CN")+(OFFSET(HM13,CEILING(MOD(NA7+4,5.1),1),,,7)="MA")+(OFFSET(HM13,CEILING(MOD(NA7+4,5.1),1),,,7)="CSS")+(OFFSET(HM13,CEILING(MOD(NA7+4,5.1),1),,,7)="CD")+(OFFSET(HM13,CEILING(MOD(NA7+4,5.1),1),,,7)="ECH"))=0,CEILING(MOD(NA7+4,5.1),1),
IF(SUMPRODUCT((OFFSET(HM13,CEILING(MOD(NA7+5,5.1),1),,,7)="CP")+(OFFSET(HM13,CEILING(MOD(NA7+5,5.1),1),,,7)="FOR")+(OFFSET(HM13,CEILING(MOD(NA7+5,5.1),1),,,7)="CN")+(OFFSET(HM13,CEILING(MOD(NA7+5,5.1),1),,,7)="MA")+(OFFSET(HM13,CEILING(MOD(NA7+5,5.1),1),,,7)="CSS")+(OFFSET(HM13,CEILING(MOD(NA7+5,5.1),1),,,7)="CD")+(OFFSET(HM13,CEILING(MOD(NA7+5,5.1),1),,,7)="ECH"))=0,CEILING(MOD(NA7+5,5.1),1)))))))</f>
        <v>4</v>
      </c>
      <c r="NC7" s="23">
        <f t="array" aca="1" ref="NC7" ca="1">IF(WEEKDAY(NC3)&lt;&gt;2,NB7,
IF(SUMPRODUCT((OFFSET(HN13,CEILING(MOD(NB7+1,5.1),1),,,7)="CP")+(OFFSET(HN13,CEILING(MOD(NB7+1,5.1),1),,,7)="FOR")+(OFFSET(HN13,CEILING(MOD(NB7+1,5.1),1),,,7)="CN")+(OFFSET(HN13,CEILING(MOD(NB7+1,5.1),1),,,7)="MA")+(OFFSET(HN13,CEILING(MOD(NB7+1,5.1),1),,,7)="CSS")+(OFFSET(HN13,CEILING(MOD(NB7+1,5.1),1),,,7)="CD")+(OFFSET(HN13,CEILING(MOD(NB7+1,5.1),1),,,7)="ECH"))=0,CEILING(MOD(NB7+1,5.1),1),
IF(SUMPRODUCT((OFFSET(HN13,CEILING(MOD(NB7+2,5.1),1),,,7)="CP")+(OFFSET(HN13,CEILING(MOD(NB7+2,5.1),1),,,7)="FOR")+(OFFSET(HN13,CEILING(MOD(NB7+2,5.1),1),,,7)="CN")+(OFFSET(HN13,CEILING(MOD(NB7+2,5.1),1),,,7)="MA")+(OFFSET(HN13,CEILING(MOD(NB7+2,5.1),1),,,7)="CSS")+(OFFSET(HN13,CEILING(MOD(NB7+2,5.1),1),,,7)="CD")+(OFFSET(HN13,CEILING(MOD(NB7+2,5.1),1),,,7)="ECH"))=0,CEILING(MOD(NB7+2,5.1),1),
IF(SUMPRODUCT((OFFSET(HN13,CEILING(MOD(NB7+3,5.1),1),,,7)="CP")+(OFFSET(HN13,CEILING(MOD(NB7+3,5.1),1),,,7)="FOR")+(OFFSET(HN13,CEILING(MOD(NB7+3,5.1),1),,,7)="CN")+(OFFSET(HN13,CEILING(MOD(NB7+3,5.1),1),,,7)="MA")+(OFFSET(HN13,CEILING(MOD(NB7+3,5.1),1),,,7)="CSS")+(OFFSET(HN13,CEILING(MOD(NB7+3,5.1),1),,,7)="CD")+(OFFSET(HN13,CEILING(MOD(NB7+3,5.1),1),,,7)="ECH"))=0,CEILING(MOD(NB7+3,5.1),1),
IF(SUMPRODUCT((OFFSET(HN13,CEILING(MOD(NB7+4,5.1),1),,,7)="CP")+(OFFSET(HN13,CEILING(MOD(NB7+4,5.1),1),,,7)="FOR")+(OFFSET(HN13,CEILING(MOD(NB7+4,5.1),1),,,7)="CN")+(OFFSET(HN13,CEILING(MOD(NB7+4,5.1),1),,,7)="MA")+(OFFSET(HN13,CEILING(MOD(NB7+4,5.1),1),,,7)="CSS")+(OFFSET(HN13,CEILING(MOD(NB7+4,5.1),1),,,7)="CD")+(OFFSET(HN13,CEILING(MOD(NB7+4,5.1),1),,,7)="ECH"))=0,CEILING(MOD(NB7+4,5.1),1),
IF(SUMPRODUCT((OFFSET(HN13,CEILING(MOD(NB7+5,5.1),1),,,7)="CP")+(OFFSET(HN13,CEILING(MOD(NB7+5,5.1),1),,,7)="FOR")+(OFFSET(HN13,CEILING(MOD(NB7+5,5.1),1),,,7)="CN")+(OFFSET(HN13,CEILING(MOD(NB7+5,5.1),1),,,7)="MA")+(OFFSET(HN13,CEILING(MOD(NB7+5,5.1),1),,,7)="CSS")+(OFFSET(HN13,CEILING(MOD(NB7+5,5.1),1),,,7)="CD")+(OFFSET(HN13,CEILING(MOD(NB7+5,5.1),1),,,7)="ECH"))=0,CEILING(MOD(NB7+5,5.1),1)))))))</f>
        <v>4</v>
      </c>
      <c r="ND7" s="23">
        <f t="array" aca="1" ref="ND7" ca="1">IF(WEEKDAY(ND3)&lt;&gt;2,NC7,
IF(SUMPRODUCT((OFFSET(HO13,CEILING(MOD(NC7+1,5.1),1),,,7)="CP")+(OFFSET(HO13,CEILING(MOD(NC7+1,5.1),1),,,7)="FOR")+(OFFSET(HO13,CEILING(MOD(NC7+1,5.1),1),,,7)="CN")+(OFFSET(HO13,CEILING(MOD(NC7+1,5.1),1),,,7)="MA")+(OFFSET(HO13,CEILING(MOD(NC7+1,5.1),1),,,7)="CSS")+(OFFSET(HO13,CEILING(MOD(NC7+1,5.1),1),,,7)="CD")+(OFFSET(HO13,CEILING(MOD(NC7+1,5.1),1),,,7)="ECH"))=0,CEILING(MOD(NC7+1,5.1),1),
IF(SUMPRODUCT((OFFSET(HO13,CEILING(MOD(NC7+2,5.1),1),,,7)="CP")+(OFFSET(HO13,CEILING(MOD(NC7+2,5.1),1),,,7)="FOR")+(OFFSET(HO13,CEILING(MOD(NC7+2,5.1),1),,,7)="CN")+(OFFSET(HO13,CEILING(MOD(NC7+2,5.1),1),,,7)="MA")+(OFFSET(HO13,CEILING(MOD(NC7+2,5.1),1),,,7)="CSS")+(OFFSET(HO13,CEILING(MOD(NC7+2,5.1),1),,,7)="CD")+(OFFSET(HO13,CEILING(MOD(NC7+2,5.1),1),,,7)="ECH"))=0,CEILING(MOD(NC7+2,5.1),1),
IF(SUMPRODUCT((OFFSET(HO13,CEILING(MOD(NC7+3,5.1),1),,,7)="CP")+(OFFSET(HO13,CEILING(MOD(NC7+3,5.1),1),,,7)="FOR")+(OFFSET(HO13,CEILING(MOD(NC7+3,5.1),1),,,7)="CN")+(OFFSET(HO13,CEILING(MOD(NC7+3,5.1),1),,,7)="MA")+(OFFSET(HO13,CEILING(MOD(NC7+3,5.1),1),,,7)="CSS")+(OFFSET(HO13,CEILING(MOD(NC7+3,5.1),1),,,7)="CD")+(OFFSET(HO13,CEILING(MOD(NC7+3,5.1),1),,,7)="ECH"))=0,CEILING(MOD(NC7+3,5.1),1),
IF(SUMPRODUCT((OFFSET(HO13,CEILING(MOD(NC7+4,5.1),1),,,7)="CP")+(OFFSET(HO13,CEILING(MOD(NC7+4,5.1),1),,,7)="FOR")+(OFFSET(HO13,CEILING(MOD(NC7+4,5.1),1),,,7)="CN")+(OFFSET(HO13,CEILING(MOD(NC7+4,5.1),1),,,7)="MA")+(OFFSET(HO13,CEILING(MOD(NC7+4,5.1),1),,,7)="CSS")+(OFFSET(HO13,CEILING(MOD(NC7+4,5.1),1),,,7)="CD")+(OFFSET(HO13,CEILING(MOD(NC7+4,5.1),1),,,7)="ECH"))=0,CEILING(MOD(NC7+4,5.1),1),
IF(SUMPRODUCT((OFFSET(HO13,CEILING(MOD(NC7+5,5.1),1),,,7)="CP")+(OFFSET(HO13,CEILING(MOD(NC7+5,5.1),1),,,7)="FOR")+(OFFSET(HO13,CEILING(MOD(NC7+5,5.1),1),,,7)="CN")+(OFFSET(HO13,CEILING(MOD(NC7+5,5.1),1),,,7)="MA")+(OFFSET(HO13,CEILING(MOD(NC7+5,5.1),1),,,7)="CSS")+(OFFSET(HO13,CEILING(MOD(NC7+5,5.1),1),,,7)="CD")+(OFFSET(HO13,CEILING(MOD(NC7+5,5.1),1),,,7)="ECH"))=0,CEILING(MOD(NC7+5,5.1),1)))))))</f>
        <v>4</v>
      </c>
      <c r="NE7" s="23">
        <f t="array" aca="1" ref="NE7" ca="1">IF(WEEKDAY(NE3)&lt;&gt;2,ND7,
IF(SUMPRODUCT((OFFSET(HP13,CEILING(MOD(ND7+1,5.1),1),,,7)="CP")+(OFFSET(HP13,CEILING(MOD(ND7+1,5.1),1),,,7)="FOR")+(OFFSET(HP13,CEILING(MOD(ND7+1,5.1),1),,,7)="CN")+(OFFSET(HP13,CEILING(MOD(ND7+1,5.1),1),,,7)="MA")+(OFFSET(HP13,CEILING(MOD(ND7+1,5.1),1),,,7)="CSS")+(OFFSET(HP13,CEILING(MOD(ND7+1,5.1),1),,,7)="CD")+(OFFSET(HP13,CEILING(MOD(ND7+1,5.1),1),,,7)="ECH"))=0,CEILING(MOD(ND7+1,5.1),1),
IF(SUMPRODUCT((OFFSET(HP13,CEILING(MOD(ND7+2,5.1),1),,,7)="CP")+(OFFSET(HP13,CEILING(MOD(ND7+2,5.1),1),,,7)="FOR")+(OFFSET(HP13,CEILING(MOD(ND7+2,5.1),1),,,7)="CN")+(OFFSET(HP13,CEILING(MOD(ND7+2,5.1),1),,,7)="MA")+(OFFSET(HP13,CEILING(MOD(ND7+2,5.1),1),,,7)="CSS")+(OFFSET(HP13,CEILING(MOD(ND7+2,5.1),1),,,7)="CD")+(OFFSET(HP13,CEILING(MOD(ND7+2,5.1),1),,,7)="ECH"))=0,CEILING(MOD(ND7+2,5.1),1),
IF(SUMPRODUCT((OFFSET(HP13,CEILING(MOD(ND7+3,5.1),1),,,7)="CP")+(OFFSET(HP13,CEILING(MOD(ND7+3,5.1),1),,,7)="FOR")+(OFFSET(HP13,CEILING(MOD(ND7+3,5.1),1),,,7)="CN")+(OFFSET(HP13,CEILING(MOD(ND7+3,5.1),1),,,7)="MA")+(OFFSET(HP13,CEILING(MOD(ND7+3,5.1),1),,,7)="CSS")+(OFFSET(HP13,CEILING(MOD(ND7+3,5.1),1),,,7)="CD")+(OFFSET(HP13,CEILING(MOD(ND7+3,5.1),1),,,7)="ECH"))=0,CEILING(MOD(ND7+3,5.1),1),
IF(SUMPRODUCT((OFFSET(HP13,CEILING(MOD(ND7+4,5.1),1),,,7)="CP")+(OFFSET(HP13,CEILING(MOD(ND7+4,5.1),1),,,7)="FOR")+(OFFSET(HP13,CEILING(MOD(ND7+4,5.1),1),,,7)="CN")+(OFFSET(HP13,CEILING(MOD(ND7+4,5.1),1),,,7)="MA")+(OFFSET(HP13,CEILING(MOD(ND7+4,5.1),1),,,7)="CSS")+(OFFSET(HP13,CEILING(MOD(ND7+4,5.1),1),,,7)="CD")+(OFFSET(HP13,CEILING(MOD(ND7+4,5.1),1),,,7)="ECH"))=0,CEILING(MOD(ND7+4,5.1),1),
IF(SUMPRODUCT((OFFSET(HP13,CEILING(MOD(ND7+5,5.1),1),,,7)="CP")+(OFFSET(HP13,CEILING(MOD(ND7+5,5.1),1),,,7)="FOR")+(OFFSET(HP13,CEILING(MOD(ND7+5,5.1),1),,,7)="CN")+(OFFSET(HP13,CEILING(MOD(ND7+5,5.1),1),,,7)="MA")+(OFFSET(HP13,CEILING(MOD(ND7+5,5.1),1),,,7)="CSS")+(OFFSET(HP13,CEILING(MOD(ND7+5,5.1),1),,,7)="CD")+(OFFSET(HP13,CEILING(MOD(ND7+5,5.1),1),,,7)="ECH"))=0,CEILING(MOD(ND7+5,5.1),1)))))))</f>
        <v>4</v>
      </c>
      <c r="NF7" s="23">
        <f t="array" aca="1" ref="NF7" ca="1">IF(WEEKDAY(NF3)&lt;&gt;2,NE7,
IF(SUMPRODUCT((OFFSET(HQ13,CEILING(MOD(NE7+1,5.1),1),,,7)="CP")+(OFFSET(HQ13,CEILING(MOD(NE7+1,5.1),1),,,7)="FOR")+(OFFSET(HQ13,CEILING(MOD(NE7+1,5.1),1),,,7)="CN")+(OFFSET(HQ13,CEILING(MOD(NE7+1,5.1),1),,,7)="MA")+(OFFSET(HQ13,CEILING(MOD(NE7+1,5.1),1),,,7)="CSS")+(OFFSET(HQ13,CEILING(MOD(NE7+1,5.1),1),,,7)="CD")+(OFFSET(HQ13,CEILING(MOD(NE7+1,5.1),1),,,7)="ECH"))=0,CEILING(MOD(NE7+1,5.1),1),
IF(SUMPRODUCT((OFFSET(HQ13,CEILING(MOD(NE7+2,5.1),1),,,7)="CP")+(OFFSET(HQ13,CEILING(MOD(NE7+2,5.1),1),,,7)="FOR")+(OFFSET(HQ13,CEILING(MOD(NE7+2,5.1),1),,,7)="CN")+(OFFSET(HQ13,CEILING(MOD(NE7+2,5.1),1),,,7)="MA")+(OFFSET(HQ13,CEILING(MOD(NE7+2,5.1),1),,,7)="CSS")+(OFFSET(HQ13,CEILING(MOD(NE7+2,5.1),1),,,7)="CD")+(OFFSET(HQ13,CEILING(MOD(NE7+2,5.1),1),,,7)="ECH"))=0,CEILING(MOD(NE7+2,5.1),1),
IF(SUMPRODUCT((OFFSET(HQ13,CEILING(MOD(NE7+3,5.1),1),,,7)="CP")+(OFFSET(HQ13,CEILING(MOD(NE7+3,5.1),1),,,7)="FOR")+(OFFSET(HQ13,CEILING(MOD(NE7+3,5.1),1),,,7)="CN")+(OFFSET(HQ13,CEILING(MOD(NE7+3,5.1),1),,,7)="MA")+(OFFSET(HQ13,CEILING(MOD(NE7+3,5.1),1),,,7)="CSS")+(OFFSET(HQ13,CEILING(MOD(NE7+3,5.1),1),,,7)="CD")+(OFFSET(HQ13,CEILING(MOD(NE7+3,5.1),1),,,7)="ECH"))=0,CEILING(MOD(NE7+3,5.1),1),
IF(SUMPRODUCT((OFFSET(HQ13,CEILING(MOD(NE7+4,5.1),1),,,7)="CP")+(OFFSET(HQ13,CEILING(MOD(NE7+4,5.1),1),,,7)="FOR")+(OFFSET(HQ13,CEILING(MOD(NE7+4,5.1),1),,,7)="CN")+(OFFSET(HQ13,CEILING(MOD(NE7+4,5.1),1),,,7)="MA")+(OFFSET(HQ13,CEILING(MOD(NE7+4,5.1),1),,,7)="CSS")+(OFFSET(HQ13,CEILING(MOD(NE7+4,5.1),1),,,7)="CD")+(OFFSET(HQ13,CEILING(MOD(NE7+4,5.1),1),,,7)="ECH"))=0,CEILING(MOD(NE7+4,5.1),1),
IF(SUMPRODUCT((OFFSET(HQ13,CEILING(MOD(NE7+5,5.1),1),,,7)="CP")+(OFFSET(HQ13,CEILING(MOD(NE7+5,5.1),1),,,7)="FOR")+(OFFSET(HQ13,CEILING(MOD(NE7+5,5.1),1),,,7)="CN")+(OFFSET(HQ13,CEILING(MOD(NE7+5,5.1),1),,,7)="MA")+(OFFSET(HQ13,CEILING(MOD(NE7+5,5.1),1),,,7)="CSS")+(OFFSET(HQ13,CEILING(MOD(NE7+5,5.1),1),,,7)="CD")+(OFFSET(HQ13,CEILING(MOD(NE7+5,5.1),1),,,7)="ECH"))=0,CEILING(MOD(NE7+5,5.1),1)))))))</f>
        <v>4</v>
      </c>
      <c r="NG7" s="23">
        <f t="array" aca="1" ref="NG7" ca="1">IF(WEEKDAY(NG3)&lt;&gt;2,NF7,
IF(SUMPRODUCT((OFFSET(HR13,CEILING(MOD(NF7+1,5.1),1),,,7)="CP")+(OFFSET(HR13,CEILING(MOD(NF7+1,5.1),1),,,7)="FOR")+(OFFSET(HR13,CEILING(MOD(NF7+1,5.1),1),,,7)="CN")+(OFFSET(HR13,CEILING(MOD(NF7+1,5.1),1),,,7)="MA")+(OFFSET(HR13,CEILING(MOD(NF7+1,5.1),1),,,7)="CSS")+(OFFSET(HR13,CEILING(MOD(NF7+1,5.1),1),,,7)="CD")+(OFFSET(HR13,CEILING(MOD(NF7+1,5.1),1),,,7)="ECH"))=0,CEILING(MOD(NF7+1,5.1),1),
IF(SUMPRODUCT((OFFSET(HR13,CEILING(MOD(NF7+2,5.1),1),,,7)="CP")+(OFFSET(HR13,CEILING(MOD(NF7+2,5.1),1),,,7)="FOR")+(OFFSET(HR13,CEILING(MOD(NF7+2,5.1),1),,,7)="CN")+(OFFSET(HR13,CEILING(MOD(NF7+2,5.1),1),,,7)="MA")+(OFFSET(HR13,CEILING(MOD(NF7+2,5.1),1),,,7)="CSS")+(OFFSET(HR13,CEILING(MOD(NF7+2,5.1),1),,,7)="CD")+(OFFSET(HR13,CEILING(MOD(NF7+2,5.1),1),,,7)="ECH"))=0,CEILING(MOD(NF7+2,5.1),1),
IF(SUMPRODUCT((OFFSET(HR13,CEILING(MOD(NF7+3,5.1),1),,,7)="CP")+(OFFSET(HR13,CEILING(MOD(NF7+3,5.1),1),,,7)="FOR")+(OFFSET(HR13,CEILING(MOD(NF7+3,5.1),1),,,7)="CN")+(OFFSET(HR13,CEILING(MOD(NF7+3,5.1),1),,,7)="MA")+(OFFSET(HR13,CEILING(MOD(NF7+3,5.1),1),,,7)="CSS")+(OFFSET(HR13,CEILING(MOD(NF7+3,5.1),1),,,7)="CD")+(OFFSET(HR13,CEILING(MOD(NF7+3,5.1),1),,,7)="ECH"))=0,CEILING(MOD(NF7+3,5.1),1),
IF(SUMPRODUCT((OFFSET(HR13,CEILING(MOD(NF7+4,5.1),1),,,7)="CP")+(OFFSET(HR13,CEILING(MOD(NF7+4,5.1),1),,,7)="FOR")+(OFFSET(HR13,CEILING(MOD(NF7+4,5.1),1),,,7)="CN")+(OFFSET(HR13,CEILING(MOD(NF7+4,5.1),1),,,7)="MA")+(OFFSET(HR13,CEILING(MOD(NF7+4,5.1),1),,,7)="CSS")+(OFFSET(HR13,CEILING(MOD(NF7+4,5.1),1),,,7)="CD")+(OFFSET(HR13,CEILING(MOD(NF7+4,5.1),1),,,7)="ECH"))=0,CEILING(MOD(NF7+4,5.1),1),
IF(SUMPRODUCT((OFFSET(HR13,CEILING(MOD(NF7+5,5.1),1),,,7)="CP")+(OFFSET(HR13,CEILING(MOD(NF7+5,5.1),1),,,7)="FOR")+(OFFSET(HR13,CEILING(MOD(NF7+5,5.1),1),,,7)="CN")+(OFFSET(HR13,CEILING(MOD(NF7+5,5.1),1),,,7)="MA")+(OFFSET(HR13,CEILING(MOD(NF7+5,5.1),1),,,7)="CSS")+(OFFSET(HR13,CEILING(MOD(NF7+5,5.1),1),,,7)="CD")+(OFFSET(HR13,CEILING(MOD(NF7+5,5.1),1),,,7)="ECH"))=0,CEILING(MOD(NF7+5,5.1),1)))))))</f>
        <v>4</v>
      </c>
      <c r="NH7" s="23">
        <f t="array" aca="1" ref="NH7" ca="1">IF(WEEKDAY(NH3)&lt;&gt;2,NG7,
IF(SUMPRODUCT((OFFSET(HS13,CEILING(MOD(NG7+1,5.1),1),,,7)="CP")+(OFFSET(HS13,CEILING(MOD(NG7+1,5.1),1),,,7)="FOR")+(OFFSET(HS13,CEILING(MOD(NG7+1,5.1),1),,,7)="CN")+(OFFSET(HS13,CEILING(MOD(NG7+1,5.1),1),,,7)="MA")+(OFFSET(HS13,CEILING(MOD(NG7+1,5.1),1),,,7)="CSS")+(OFFSET(HS13,CEILING(MOD(NG7+1,5.1),1),,,7)="CD")+(OFFSET(HS13,CEILING(MOD(NG7+1,5.1),1),,,7)="ECH"))=0,CEILING(MOD(NG7+1,5.1),1),
IF(SUMPRODUCT((OFFSET(HS13,CEILING(MOD(NG7+2,5.1),1),,,7)="CP")+(OFFSET(HS13,CEILING(MOD(NG7+2,5.1),1),,,7)="FOR")+(OFFSET(HS13,CEILING(MOD(NG7+2,5.1),1),,,7)="CN")+(OFFSET(HS13,CEILING(MOD(NG7+2,5.1),1),,,7)="MA")+(OFFSET(HS13,CEILING(MOD(NG7+2,5.1),1),,,7)="CSS")+(OFFSET(HS13,CEILING(MOD(NG7+2,5.1),1),,,7)="CD")+(OFFSET(HS13,CEILING(MOD(NG7+2,5.1),1),,,7)="ECH"))=0,CEILING(MOD(NG7+2,5.1),1),
IF(SUMPRODUCT((OFFSET(HS13,CEILING(MOD(NG7+3,5.1),1),,,7)="CP")+(OFFSET(HS13,CEILING(MOD(NG7+3,5.1),1),,,7)="FOR")+(OFFSET(HS13,CEILING(MOD(NG7+3,5.1),1),,,7)="CN")+(OFFSET(HS13,CEILING(MOD(NG7+3,5.1),1),,,7)="MA")+(OFFSET(HS13,CEILING(MOD(NG7+3,5.1),1),,,7)="CSS")+(OFFSET(HS13,CEILING(MOD(NG7+3,5.1),1),,,7)="CD")+(OFFSET(HS13,CEILING(MOD(NG7+3,5.1),1),,,7)="ECH"))=0,CEILING(MOD(NG7+3,5.1),1),
IF(SUMPRODUCT((OFFSET(HS13,CEILING(MOD(NG7+4,5.1),1),,,7)="CP")+(OFFSET(HS13,CEILING(MOD(NG7+4,5.1),1),,,7)="FOR")+(OFFSET(HS13,CEILING(MOD(NG7+4,5.1),1),,,7)="CN")+(OFFSET(HS13,CEILING(MOD(NG7+4,5.1),1),,,7)="MA")+(OFFSET(HS13,CEILING(MOD(NG7+4,5.1),1),,,7)="CSS")+(OFFSET(HS13,CEILING(MOD(NG7+4,5.1),1),,,7)="CD")+(OFFSET(HS13,CEILING(MOD(NG7+4,5.1),1),,,7)="ECH"))=0,CEILING(MOD(NG7+4,5.1),1),
IF(SUMPRODUCT((OFFSET(HS13,CEILING(MOD(NG7+5,5.1),1),,,7)="CP")+(OFFSET(HS13,CEILING(MOD(NG7+5,5.1),1),,,7)="FOR")+(OFFSET(HS13,CEILING(MOD(NG7+5,5.1),1),,,7)="CN")+(OFFSET(HS13,CEILING(MOD(NG7+5,5.1),1),,,7)="MA")+(OFFSET(HS13,CEILING(MOD(NG7+5,5.1),1),,,7)="CSS")+(OFFSET(HS13,CEILING(MOD(NG7+5,5.1),1),,,7)="CD")+(OFFSET(HS13,CEILING(MOD(NG7+5,5.1),1),,,7)="ECH"))=0,CEILING(MOD(NG7+5,5.1),1)))))))</f>
        <v>4</v>
      </c>
      <c r="NI7" s="23">
        <f t="array" aca="1" ref="NI7" ca="1">IF(WEEKDAY(NI3)&lt;&gt;2,NH7,
IF(SUMPRODUCT((OFFSET(HT13,CEILING(MOD(NH7+1,5.1),1),,,7)="CP")+(OFFSET(HT13,CEILING(MOD(NH7+1,5.1),1),,,7)="FOR")+(OFFSET(HT13,CEILING(MOD(NH7+1,5.1),1),,,7)="CN")+(OFFSET(HT13,CEILING(MOD(NH7+1,5.1),1),,,7)="MA")+(OFFSET(HT13,CEILING(MOD(NH7+1,5.1),1),,,7)="CSS")+(OFFSET(HT13,CEILING(MOD(NH7+1,5.1),1),,,7)="CD")+(OFFSET(HT13,CEILING(MOD(NH7+1,5.1),1),,,7)="ECH"))=0,CEILING(MOD(NH7+1,5.1),1),
IF(SUMPRODUCT((OFFSET(HT13,CEILING(MOD(NH7+2,5.1),1),,,7)="CP")+(OFFSET(HT13,CEILING(MOD(NH7+2,5.1),1),,,7)="FOR")+(OFFSET(HT13,CEILING(MOD(NH7+2,5.1),1),,,7)="CN")+(OFFSET(HT13,CEILING(MOD(NH7+2,5.1),1),,,7)="MA")+(OFFSET(HT13,CEILING(MOD(NH7+2,5.1),1),,,7)="CSS")+(OFFSET(HT13,CEILING(MOD(NH7+2,5.1),1),,,7)="CD")+(OFFSET(HT13,CEILING(MOD(NH7+2,5.1),1),,,7)="ECH"))=0,CEILING(MOD(NH7+2,5.1),1),
IF(SUMPRODUCT((OFFSET(HT13,CEILING(MOD(NH7+3,5.1),1),,,7)="CP")+(OFFSET(HT13,CEILING(MOD(NH7+3,5.1),1),,,7)="FOR")+(OFFSET(HT13,CEILING(MOD(NH7+3,5.1),1),,,7)="CN")+(OFFSET(HT13,CEILING(MOD(NH7+3,5.1),1),,,7)="MA")+(OFFSET(HT13,CEILING(MOD(NH7+3,5.1),1),,,7)="CSS")+(OFFSET(HT13,CEILING(MOD(NH7+3,5.1),1),,,7)="CD")+(OFFSET(HT13,CEILING(MOD(NH7+3,5.1),1),,,7)="ECH"))=0,CEILING(MOD(NH7+3,5.1),1),
IF(SUMPRODUCT((OFFSET(HT13,CEILING(MOD(NH7+4,5.1),1),,,7)="CP")+(OFFSET(HT13,CEILING(MOD(NH7+4,5.1),1),,,7)="FOR")+(OFFSET(HT13,CEILING(MOD(NH7+4,5.1),1),,,7)="CN")+(OFFSET(HT13,CEILING(MOD(NH7+4,5.1),1),,,7)="MA")+(OFFSET(HT13,CEILING(MOD(NH7+4,5.1),1),,,7)="CSS")+(OFFSET(HT13,CEILING(MOD(NH7+4,5.1),1),,,7)="CD")+(OFFSET(HT13,CEILING(MOD(NH7+4,5.1),1),,,7)="ECH"))=0,CEILING(MOD(NH7+4,5.1),1),
IF(SUMPRODUCT((OFFSET(HT13,CEILING(MOD(NH7+5,5.1),1),,,7)="CP")+(OFFSET(HT13,CEILING(MOD(NH7+5,5.1),1),,,7)="FOR")+(OFFSET(HT13,CEILING(MOD(NH7+5,5.1),1),,,7)="CN")+(OFFSET(HT13,CEILING(MOD(NH7+5,5.1),1),,,7)="MA")+(OFFSET(HT13,CEILING(MOD(NH7+5,5.1),1),,,7)="CSS")+(OFFSET(HT13,CEILING(MOD(NH7+5,5.1),1),,,7)="CD")+(OFFSET(HT13,CEILING(MOD(NH7+5,5.1),1),,,7)="ECH"))=0,CEILING(MOD(NH7+5,5.1),1)))))))</f>
        <v>5</v>
      </c>
      <c r="NJ7" s="23">
        <f t="array" aca="1" ref="NJ7" ca="1">IF(WEEKDAY(NJ3)&lt;&gt;2,NI7,
IF(SUMPRODUCT((OFFSET(HU13,CEILING(MOD(NI7+1,5.1),1),,,7)="CP")+(OFFSET(HU13,CEILING(MOD(NI7+1,5.1),1),,,7)="FOR")+(OFFSET(HU13,CEILING(MOD(NI7+1,5.1),1),,,7)="CN")+(OFFSET(HU13,CEILING(MOD(NI7+1,5.1),1),,,7)="MA")+(OFFSET(HU13,CEILING(MOD(NI7+1,5.1),1),,,7)="CSS")+(OFFSET(HU13,CEILING(MOD(NI7+1,5.1),1),,,7)="CD")+(OFFSET(HU13,CEILING(MOD(NI7+1,5.1),1),,,7)="ECH"))=0,CEILING(MOD(NI7+1,5.1),1),
IF(SUMPRODUCT((OFFSET(HU13,CEILING(MOD(NI7+2,5.1),1),,,7)="CP")+(OFFSET(HU13,CEILING(MOD(NI7+2,5.1),1),,,7)="FOR")+(OFFSET(HU13,CEILING(MOD(NI7+2,5.1),1),,,7)="CN")+(OFFSET(HU13,CEILING(MOD(NI7+2,5.1),1),,,7)="MA")+(OFFSET(HU13,CEILING(MOD(NI7+2,5.1),1),,,7)="CSS")+(OFFSET(HU13,CEILING(MOD(NI7+2,5.1),1),,,7)="CD")+(OFFSET(HU13,CEILING(MOD(NI7+2,5.1),1),,,7)="ECH"))=0,CEILING(MOD(NI7+2,5.1),1),
IF(SUMPRODUCT((OFFSET(HU13,CEILING(MOD(NI7+3,5.1),1),,,7)="CP")+(OFFSET(HU13,CEILING(MOD(NI7+3,5.1),1),,,7)="FOR")+(OFFSET(HU13,CEILING(MOD(NI7+3,5.1),1),,,7)="CN")+(OFFSET(HU13,CEILING(MOD(NI7+3,5.1),1),,,7)="MA")+(OFFSET(HU13,CEILING(MOD(NI7+3,5.1),1),,,7)="CSS")+(OFFSET(HU13,CEILING(MOD(NI7+3,5.1),1),,,7)="CD")+(OFFSET(HU13,CEILING(MOD(NI7+3,5.1),1),,,7)="ECH"))=0,CEILING(MOD(NI7+3,5.1),1),
IF(SUMPRODUCT((OFFSET(HU13,CEILING(MOD(NI7+4,5.1),1),,,7)="CP")+(OFFSET(HU13,CEILING(MOD(NI7+4,5.1),1),,,7)="FOR")+(OFFSET(HU13,CEILING(MOD(NI7+4,5.1),1),,,7)="CN")+(OFFSET(HU13,CEILING(MOD(NI7+4,5.1),1),,,7)="MA")+(OFFSET(HU13,CEILING(MOD(NI7+4,5.1),1),,,7)="CSS")+(OFFSET(HU13,CEILING(MOD(NI7+4,5.1),1),,,7)="CD")+(OFFSET(HU13,CEILING(MOD(NI7+4,5.1),1),,,7)="ECH"))=0,CEILING(MOD(NI7+4,5.1),1),
IF(SUMPRODUCT((OFFSET(HU13,CEILING(MOD(NI7+5,5.1),1),,,7)="CP")+(OFFSET(HU13,CEILING(MOD(NI7+5,5.1),1),,,7)="FOR")+(OFFSET(HU13,CEILING(MOD(NI7+5,5.1),1),,,7)="CN")+(OFFSET(HU13,CEILING(MOD(NI7+5,5.1),1),,,7)="MA")+(OFFSET(HU13,CEILING(MOD(NI7+5,5.1),1),,,7)="CSS")+(OFFSET(HU13,CEILING(MOD(NI7+5,5.1),1),,,7)="CD")+(OFFSET(HU13,CEILING(MOD(NI7+5,5.1),1),,,7)="ECH"))=0,CEILING(MOD(NI7+5,5.1),1)))))))</f>
        <v>5</v>
      </c>
      <c r="NK7" s="23">
        <f t="array" aca="1" ref="NK7" ca="1">IF(WEEKDAY(NK3)&lt;&gt;2,NJ7,
IF(SUMPRODUCT((OFFSET(HV13,CEILING(MOD(NJ7+1,5.1),1),,,7)="CP")+(OFFSET(HV13,CEILING(MOD(NJ7+1,5.1),1),,,7)="FOR")+(OFFSET(HV13,CEILING(MOD(NJ7+1,5.1),1),,,7)="CN")+(OFFSET(HV13,CEILING(MOD(NJ7+1,5.1),1),,,7)="MA")+(OFFSET(HV13,CEILING(MOD(NJ7+1,5.1),1),,,7)="CSS")+(OFFSET(HV13,CEILING(MOD(NJ7+1,5.1),1),,,7)="CD")+(OFFSET(HV13,CEILING(MOD(NJ7+1,5.1),1),,,7)="ECH"))=0,CEILING(MOD(NJ7+1,5.1),1),
IF(SUMPRODUCT((OFFSET(HV13,CEILING(MOD(NJ7+2,5.1),1),,,7)="CP")+(OFFSET(HV13,CEILING(MOD(NJ7+2,5.1),1),,,7)="FOR")+(OFFSET(HV13,CEILING(MOD(NJ7+2,5.1),1),,,7)="CN")+(OFFSET(HV13,CEILING(MOD(NJ7+2,5.1),1),,,7)="MA")+(OFFSET(HV13,CEILING(MOD(NJ7+2,5.1),1),,,7)="CSS")+(OFFSET(HV13,CEILING(MOD(NJ7+2,5.1),1),,,7)="CD")+(OFFSET(HV13,CEILING(MOD(NJ7+2,5.1),1),,,7)="ECH"))=0,CEILING(MOD(NJ7+2,5.1),1),
IF(SUMPRODUCT((OFFSET(HV13,CEILING(MOD(NJ7+3,5.1),1),,,7)="CP")+(OFFSET(HV13,CEILING(MOD(NJ7+3,5.1),1),,,7)="FOR")+(OFFSET(HV13,CEILING(MOD(NJ7+3,5.1),1),,,7)="CN")+(OFFSET(HV13,CEILING(MOD(NJ7+3,5.1),1),,,7)="MA")+(OFFSET(HV13,CEILING(MOD(NJ7+3,5.1),1),,,7)="CSS")+(OFFSET(HV13,CEILING(MOD(NJ7+3,5.1),1),,,7)="CD")+(OFFSET(HV13,CEILING(MOD(NJ7+3,5.1),1),,,7)="ECH"))=0,CEILING(MOD(NJ7+3,5.1),1),
IF(SUMPRODUCT((OFFSET(HV13,CEILING(MOD(NJ7+4,5.1),1),,,7)="CP")+(OFFSET(HV13,CEILING(MOD(NJ7+4,5.1),1),,,7)="FOR")+(OFFSET(HV13,CEILING(MOD(NJ7+4,5.1),1),,,7)="CN")+(OFFSET(HV13,CEILING(MOD(NJ7+4,5.1),1),,,7)="MA")+(OFFSET(HV13,CEILING(MOD(NJ7+4,5.1),1),,,7)="CSS")+(OFFSET(HV13,CEILING(MOD(NJ7+4,5.1),1),,,7)="CD")+(OFFSET(HV13,CEILING(MOD(NJ7+4,5.1),1),,,7)="ECH"))=0,CEILING(MOD(NJ7+4,5.1),1),
IF(SUMPRODUCT((OFFSET(HV13,CEILING(MOD(NJ7+5,5.1),1),,,7)="CP")+(OFFSET(HV13,CEILING(MOD(NJ7+5,5.1),1),,,7)="FOR")+(OFFSET(HV13,CEILING(MOD(NJ7+5,5.1),1),,,7)="CN")+(OFFSET(HV13,CEILING(MOD(NJ7+5,5.1),1),,,7)="MA")+(OFFSET(HV13,CEILING(MOD(NJ7+5,5.1),1),,,7)="CSS")+(OFFSET(HV13,CEILING(MOD(NJ7+5,5.1),1),,,7)="CD")+(OFFSET(HV13,CEILING(MOD(NJ7+5,5.1),1),,,7)="ECH"))=0,CEILING(MOD(NJ7+5,5.1),1)))))))</f>
        <v>5</v>
      </c>
      <c r="NL7" s="23">
        <f t="array" aca="1" ref="NL7" ca="1">IF(WEEKDAY(NL3)&lt;&gt;2,NK7,
IF(SUMPRODUCT((OFFSET(HW13,CEILING(MOD(NK7+1,5.1),1),,,7)="CP")+(OFFSET(HW13,CEILING(MOD(NK7+1,5.1),1),,,7)="FOR")+(OFFSET(HW13,CEILING(MOD(NK7+1,5.1),1),,,7)="CN")+(OFFSET(HW13,CEILING(MOD(NK7+1,5.1),1),,,7)="MA")+(OFFSET(HW13,CEILING(MOD(NK7+1,5.1),1),,,7)="CSS")+(OFFSET(HW13,CEILING(MOD(NK7+1,5.1),1),,,7)="CD")+(OFFSET(HW13,CEILING(MOD(NK7+1,5.1),1),,,7)="ECH"))=0,CEILING(MOD(NK7+1,5.1),1),
IF(SUMPRODUCT((OFFSET(HW13,CEILING(MOD(NK7+2,5.1),1),,,7)="CP")+(OFFSET(HW13,CEILING(MOD(NK7+2,5.1),1),,,7)="FOR")+(OFFSET(HW13,CEILING(MOD(NK7+2,5.1),1),,,7)="CN")+(OFFSET(HW13,CEILING(MOD(NK7+2,5.1),1),,,7)="MA")+(OFFSET(HW13,CEILING(MOD(NK7+2,5.1),1),,,7)="CSS")+(OFFSET(HW13,CEILING(MOD(NK7+2,5.1),1),,,7)="CD")+(OFFSET(HW13,CEILING(MOD(NK7+2,5.1),1),,,7)="ECH"))=0,CEILING(MOD(NK7+2,5.1),1),
IF(SUMPRODUCT((OFFSET(HW13,CEILING(MOD(NK7+3,5.1),1),,,7)="CP")+(OFFSET(HW13,CEILING(MOD(NK7+3,5.1),1),,,7)="FOR")+(OFFSET(HW13,CEILING(MOD(NK7+3,5.1),1),,,7)="CN")+(OFFSET(HW13,CEILING(MOD(NK7+3,5.1),1),,,7)="MA")+(OFFSET(HW13,CEILING(MOD(NK7+3,5.1),1),,,7)="CSS")+(OFFSET(HW13,CEILING(MOD(NK7+3,5.1),1),,,7)="CD")+(OFFSET(HW13,CEILING(MOD(NK7+3,5.1),1),,,7)="ECH"))=0,CEILING(MOD(NK7+3,5.1),1),
IF(SUMPRODUCT((OFFSET(HW13,CEILING(MOD(NK7+4,5.1),1),,,7)="CP")+(OFFSET(HW13,CEILING(MOD(NK7+4,5.1),1),,,7)="FOR")+(OFFSET(HW13,CEILING(MOD(NK7+4,5.1),1),,,7)="CN")+(OFFSET(HW13,CEILING(MOD(NK7+4,5.1),1),,,7)="MA")+(OFFSET(HW13,CEILING(MOD(NK7+4,5.1),1),,,7)="CSS")+(OFFSET(HW13,CEILING(MOD(NK7+4,5.1),1),,,7)="CD")+(OFFSET(HW13,CEILING(MOD(NK7+4,5.1),1),,,7)="ECH"))=0,CEILING(MOD(NK7+4,5.1),1),
IF(SUMPRODUCT((OFFSET(HW13,CEILING(MOD(NK7+5,5.1),1),,,7)="CP")+(OFFSET(HW13,CEILING(MOD(NK7+5,5.1),1),,,7)="FOR")+(OFFSET(HW13,CEILING(MOD(NK7+5,5.1),1),,,7)="CN")+(OFFSET(HW13,CEILING(MOD(NK7+5,5.1),1),,,7)="MA")+(OFFSET(HW13,CEILING(MOD(NK7+5,5.1),1),,,7)="CSS")+(OFFSET(HW13,CEILING(MOD(NK7+5,5.1),1),,,7)="CD")+(OFFSET(HW13,CEILING(MOD(NK7+5,5.1),1),,,7)="ECH"))=0,CEILING(MOD(NK7+5,5.1),1)))))))</f>
        <v>5</v>
      </c>
      <c r="NM7" s="23">
        <f t="array" aca="1" ref="NM7" ca="1">IF(WEEKDAY(NM3)&lt;&gt;2,NL7,
IF(SUMPRODUCT((OFFSET(HX13,CEILING(MOD(NL7+1,5.1),1),,,7)="CP")+(OFFSET(HX13,CEILING(MOD(NL7+1,5.1),1),,,7)="FOR")+(OFFSET(HX13,CEILING(MOD(NL7+1,5.1),1),,,7)="CN")+(OFFSET(HX13,CEILING(MOD(NL7+1,5.1),1),,,7)="MA")+(OFFSET(HX13,CEILING(MOD(NL7+1,5.1),1),,,7)="CSS")+(OFFSET(HX13,CEILING(MOD(NL7+1,5.1),1),,,7)="CD")+(OFFSET(HX13,CEILING(MOD(NL7+1,5.1),1),,,7)="ECH"))=0,CEILING(MOD(NL7+1,5.1),1),
IF(SUMPRODUCT((OFFSET(HX13,CEILING(MOD(NL7+2,5.1),1),,,7)="CP")+(OFFSET(HX13,CEILING(MOD(NL7+2,5.1),1),,,7)="FOR")+(OFFSET(HX13,CEILING(MOD(NL7+2,5.1),1),,,7)="CN")+(OFFSET(HX13,CEILING(MOD(NL7+2,5.1),1),,,7)="MA")+(OFFSET(HX13,CEILING(MOD(NL7+2,5.1),1),,,7)="CSS")+(OFFSET(HX13,CEILING(MOD(NL7+2,5.1),1),,,7)="CD")+(OFFSET(HX13,CEILING(MOD(NL7+2,5.1),1),,,7)="ECH"))=0,CEILING(MOD(NL7+2,5.1),1),
IF(SUMPRODUCT((OFFSET(HX13,CEILING(MOD(NL7+3,5.1),1),,,7)="CP")+(OFFSET(HX13,CEILING(MOD(NL7+3,5.1),1),,,7)="FOR")+(OFFSET(HX13,CEILING(MOD(NL7+3,5.1),1),,,7)="CN")+(OFFSET(HX13,CEILING(MOD(NL7+3,5.1),1),,,7)="MA")+(OFFSET(HX13,CEILING(MOD(NL7+3,5.1),1),,,7)="CSS")+(OFFSET(HX13,CEILING(MOD(NL7+3,5.1),1),,,7)="CD")+(OFFSET(HX13,CEILING(MOD(NL7+3,5.1),1),,,7)="ECH"))=0,CEILING(MOD(NL7+3,5.1),1),
IF(SUMPRODUCT((OFFSET(HX13,CEILING(MOD(NL7+4,5.1),1),,,7)="CP")+(OFFSET(HX13,CEILING(MOD(NL7+4,5.1),1),,,7)="FOR")+(OFFSET(HX13,CEILING(MOD(NL7+4,5.1),1),,,7)="CN")+(OFFSET(HX13,CEILING(MOD(NL7+4,5.1),1),,,7)="MA")+(OFFSET(HX13,CEILING(MOD(NL7+4,5.1),1),,,7)="CSS")+(OFFSET(HX13,CEILING(MOD(NL7+4,5.1),1),,,7)="CD")+(OFFSET(HX13,CEILING(MOD(NL7+4,5.1),1),,,7)="ECH"))=0,CEILING(MOD(NL7+4,5.1),1),
IF(SUMPRODUCT((OFFSET(HX13,CEILING(MOD(NL7+5,5.1),1),,,7)="CP")+(OFFSET(HX13,CEILING(MOD(NL7+5,5.1),1),,,7)="FOR")+(OFFSET(HX13,CEILING(MOD(NL7+5,5.1),1),,,7)="CN")+(OFFSET(HX13,CEILING(MOD(NL7+5,5.1),1),,,7)="MA")+(OFFSET(HX13,CEILING(MOD(NL7+5,5.1),1),,,7)="CSS")+(OFFSET(HX13,CEILING(MOD(NL7+5,5.1),1),,,7)="CD")+(OFFSET(HX13,CEILING(MOD(NL7+5,5.1),1),,,7)="ECH"))=0,CEILING(MOD(NL7+5,5.1),1)))))))</f>
        <v>5</v>
      </c>
      <c r="NN7" s="23">
        <f t="array" aca="1" ref="NN7" ca="1">IF(WEEKDAY(NN3)&lt;&gt;2,NM7,
IF(SUMPRODUCT((OFFSET(HY13,CEILING(MOD(NM7+1,5.1),1),,,7)="CP")+(OFFSET(HY13,CEILING(MOD(NM7+1,5.1),1),,,7)="FOR")+(OFFSET(HY13,CEILING(MOD(NM7+1,5.1),1),,,7)="CN")+(OFFSET(HY13,CEILING(MOD(NM7+1,5.1),1),,,7)="MA")+(OFFSET(HY13,CEILING(MOD(NM7+1,5.1),1),,,7)="CSS")+(OFFSET(HY13,CEILING(MOD(NM7+1,5.1),1),,,7)="CD")+(OFFSET(HY13,CEILING(MOD(NM7+1,5.1),1),,,7)="ECH"))=0,CEILING(MOD(NM7+1,5.1),1),
IF(SUMPRODUCT((OFFSET(HY13,CEILING(MOD(NM7+2,5.1),1),,,7)="CP")+(OFFSET(HY13,CEILING(MOD(NM7+2,5.1),1),,,7)="FOR")+(OFFSET(HY13,CEILING(MOD(NM7+2,5.1),1),,,7)="CN")+(OFFSET(HY13,CEILING(MOD(NM7+2,5.1),1),,,7)="MA")+(OFFSET(HY13,CEILING(MOD(NM7+2,5.1),1),,,7)="CSS")+(OFFSET(HY13,CEILING(MOD(NM7+2,5.1),1),,,7)="CD")+(OFFSET(HY13,CEILING(MOD(NM7+2,5.1),1),,,7)="ECH"))=0,CEILING(MOD(NM7+2,5.1),1),
IF(SUMPRODUCT((OFFSET(HY13,CEILING(MOD(NM7+3,5.1),1),,,7)="CP")+(OFFSET(HY13,CEILING(MOD(NM7+3,5.1),1),,,7)="FOR")+(OFFSET(HY13,CEILING(MOD(NM7+3,5.1),1),,,7)="CN")+(OFFSET(HY13,CEILING(MOD(NM7+3,5.1),1),,,7)="MA")+(OFFSET(HY13,CEILING(MOD(NM7+3,5.1),1),,,7)="CSS")+(OFFSET(HY13,CEILING(MOD(NM7+3,5.1),1),,,7)="CD")+(OFFSET(HY13,CEILING(MOD(NM7+3,5.1),1),,,7)="ECH"))=0,CEILING(MOD(NM7+3,5.1),1),
IF(SUMPRODUCT((OFFSET(HY13,CEILING(MOD(NM7+4,5.1),1),,,7)="CP")+(OFFSET(HY13,CEILING(MOD(NM7+4,5.1),1),,,7)="FOR")+(OFFSET(HY13,CEILING(MOD(NM7+4,5.1),1),,,7)="CN")+(OFFSET(HY13,CEILING(MOD(NM7+4,5.1),1),,,7)="MA")+(OFFSET(HY13,CEILING(MOD(NM7+4,5.1),1),,,7)="CSS")+(OFFSET(HY13,CEILING(MOD(NM7+4,5.1),1),,,7)="CD")+(OFFSET(HY13,CEILING(MOD(NM7+4,5.1),1),,,7)="ECH"))=0,CEILING(MOD(NM7+4,5.1),1),
IF(SUMPRODUCT((OFFSET(HY13,CEILING(MOD(NM7+5,5.1),1),,,7)="CP")+(OFFSET(HY13,CEILING(MOD(NM7+5,5.1),1),,,7)="FOR")+(OFFSET(HY13,CEILING(MOD(NM7+5,5.1),1),,,7)="CN")+(OFFSET(HY13,CEILING(MOD(NM7+5,5.1),1),,,7)="MA")+(OFFSET(HY13,CEILING(MOD(NM7+5,5.1),1),,,7)="CSS")+(OFFSET(HY13,CEILING(MOD(NM7+5,5.1),1),,,7)="CD")+(OFFSET(HY13,CEILING(MOD(NM7+5,5.1),1),,,7)="ECH"))=0,CEILING(MOD(NM7+5,5.1),1)))))))</f>
        <v>5</v>
      </c>
      <c r="NO7" s="23">
        <f t="array" aca="1" ref="NO7" ca="1">IF(WEEKDAY(NO3)&lt;&gt;2,NN7,
IF(SUMPRODUCT((OFFSET(HZ13,CEILING(MOD(NN7+1,5.1),1),,,7)="CP")+(OFFSET(HZ13,CEILING(MOD(NN7+1,5.1),1),,,7)="FOR")+(OFFSET(HZ13,CEILING(MOD(NN7+1,5.1),1),,,7)="CN")+(OFFSET(HZ13,CEILING(MOD(NN7+1,5.1),1),,,7)="MA")+(OFFSET(HZ13,CEILING(MOD(NN7+1,5.1),1),,,7)="CSS")+(OFFSET(HZ13,CEILING(MOD(NN7+1,5.1),1),,,7)="CD")+(OFFSET(HZ13,CEILING(MOD(NN7+1,5.1),1),,,7)="ECH"))=0,CEILING(MOD(NN7+1,5.1),1),
IF(SUMPRODUCT((OFFSET(HZ13,CEILING(MOD(NN7+2,5.1),1),,,7)="CP")+(OFFSET(HZ13,CEILING(MOD(NN7+2,5.1),1),,,7)="FOR")+(OFFSET(HZ13,CEILING(MOD(NN7+2,5.1),1),,,7)="CN")+(OFFSET(HZ13,CEILING(MOD(NN7+2,5.1),1),,,7)="MA")+(OFFSET(HZ13,CEILING(MOD(NN7+2,5.1),1),,,7)="CSS")+(OFFSET(HZ13,CEILING(MOD(NN7+2,5.1),1),,,7)="CD")+(OFFSET(HZ13,CEILING(MOD(NN7+2,5.1),1),,,7)="ECH"))=0,CEILING(MOD(NN7+2,5.1),1),
IF(SUMPRODUCT((OFFSET(HZ13,CEILING(MOD(NN7+3,5.1),1),,,7)="CP")+(OFFSET(HZ13,CEILING(MOD(NN7+3,5.1),1),,,7)="FOR")+(OFFSET(HZ13,CEILING(MOD(NN7+3,5.1),1),,,7)="CN")+(OFFSET(HZ13,CEILING(MOD(NN7+3,5.1),1),,,7)="MA")+(OFFSET(HZ13,CEILING(MOD(NN7+3,5.1),1),,,7)="CSS")+(OFFSET(HZ13,CEILING(MOD(NN7+3,5.1),1),,,7)="CD")+(OFFSET(HZ13,CEILING(MOD(NN7+3,5.1),1),,,7)="ECH"))=0,CEILING(MOD(NN7+3,5.1),1),
IF(SUMPRODUCT((OFFSET(HZ13,CEILING(MOD(NN7+4,5.1),1),,,7)="CP")+(OFFSET(HZ13,CEILING(MOD(NN7+4,5.1),1),,,7)="FOR")+(OFFSET(HZ13,CEILING(MOD(NN7+4,5.1),1),,,7)="CN")+(OFFSET(HZ13,CEILING(MOD(NN7+4,5.1),1),,,7)="MA")+(OFFSET(HZ13,CEILING(MOD(NN7+4,5.1),1),,,7)="CSS")+(OFFSET(HZ13,CEILING(MOD(NN7+4,5.1),1),,,7)="CD")+(OFFSET(HZ13,CEILING(MOD(NN7+4,5.1),1),,,7)="ECH"))=0,CEILING(MOD(NN7+4,5.1),1),
IF(SUMPRODUCT((OFFSET(HZ13,CEILING(MOD(NN7+5,5.1),1),,,7)="CP")+(OFFSET(HZ13,CEILING(MOD(NN7+5,5.1),1),,,7)="FOR")+(OFFSET(HZ13,CEILING(MOD(NN7+5,5.1),1),,,7)="CN")+(OFFSET(HZ13,CEILING(MOD(NN7+5,5.1),1),,,7)="MA")+(OFFSET(HZ13,CEILING(MOD(NN7+5,5.1),1),,,7)="CSS")+(OFFSET(HZ13,CEILING(MOD(NN7+5,5.1),1),,,7)="CD")+(OFFSET(HZ13,CEILING(MOD(NN7+5,5.1),1),,,7)="ECH"))=0,CEILING(MOD(NN7+5,5.1),1)))))))</f>
        <v>5</v>
      </c>
      <c r="NP7" s="23">
        <f t="array" aca="1" ref="NP7" ca="1">IF(WEEKDAY(NP3)&lt;&gt;2,NO7,
IF(SUMPRODUCT((OFFSET(IA13,CEILING(MOD(NO7+1,5.1),1),,,7)="CP")+(OFFSET(IA13,CEILING(MOD(NO7+1,5.1),1),,,7)="FOR")+(OFFSET(IA13,CEILING(MOD(NO7+1,5.1),1),,,7)="CN")+(OFFSET(IA13,CEILING(MOD(NO7+1,5.1),1),,,7)="MA")+(OFFSET(IA13,CEILING(MOD(NO7+1,5.1),1),,,7)="CSS")+(OFFSET(IA13,CEILING(MOD(NO7+1,5.1),1),,,7)="CD")+(OFFSET(IA13,CEILING(MOD(NO7+1,5.1),1),,,7)="ECH"))=0,CEILING(MOD(NO7+1,5.1),1),
IF(SUMPRODUCT((OFFSET(IA13,CEILING(MOD(NO7+2,5.1),1),,,7)="CP")+(OFFSET(IA13,CEILING(MOD(NO7+2,5.1),1),,,7)="FOR")+(OFFSET(IA13,CEILING(MOD(NO7+2,5.1),1),,,7)="CN")+(OFFSET(IA13,CEILING(MOD(NO7+2,5.1),1),,,7)="MA")+(OFFSET(IA13,CEILING(MOD(NO7+2,5.1),1),,,7)="CSS")+(OFFSET(IA13,CEILING(MOD(NO7+2,5.1),1),,,7)="CD")+(OFFSET(IA13,CEILING(MOD(NO7+2,5.1),1),,,7)="ECH"))=0,CEILING(MOD(NO7+2,5.1),1),
IF(SUMPRODUCT((OFFSET(IA13,CEILING(MOD(NO7+3,5.1),1),,,7)="CP")+(OFFSET(IA13,CEILING(MOD(NO7+3,5.1),1),,,7)="FOR")+(OFFSET(IA13,CEILING(MOD(NO7+3,5.1),1),,,7)="CN")+(OFFSET(IA13,CEILING(MOD(NO7+3,5.1),1),,,7)="MA")+(OFFSET(IA13,CEILING(MOD(NO7+3,5.1),1),,,7)="CSS")+(OFFSET(IA13,CEILING(MOD(NO7+3,5.1),1),,,7)="CD")+(OFFSET(IA13,CEILING(MOD(NO7+3,5.1),1),,,7)="ECH"))=0,CEILING(MOD(NO7+3,5.1),1),
IF(SUMPRODUCT((OFFSET(IA13,CEILING(MOD(NO7+4,5.1),1),,,7)="CP")+(OFFSET(IA13,CEILING(MOD(NO7+4,5.1),1),,,7)="FOR")+(OFFSET(IA13,CEILING(MOD(NO7+4,5.1),1),,,7)="CN")+(OFFSET(IA13,CEILING(MOD(NO7+4,5.1),1),,,7)="MA")+(OFFSET(IA13,CEILING(MOD(NO7+4,5.1),1),,,7)="CSS")+(OFFSET(IA13,CEILING(MOD(NO7+4,5.1),1),,,7)="CD")+(OFFSET(IA13,CEILING(MOD(NO7+4,5.1),1),,,7)="ECH"))=0,CEILING(MOD(NO7+4,5.1),1),
IF(SUMPRODUCT((OFFSET(IA13,CEILING(MOD(NO7+5,5.1),1),,,7)="CP")+(OFFSET(IA13,CEILING(MOD(NO7+5,5.1),1),,,7)="FOR")+(OFFSET(IA13,CEILING(MOD(NO7+5,5.1),1),,,7)="CN")+(OFFSET(IA13,CEILING(MOD(NO7+5,5.1),1),,,7)="MA")+(OFFSET(IA13,CEILING(MOD(NO7+5,5.1),1),,,7)="CSS")+(OFFSET(IA13,CEILING(MOD(NO7+5,5.1),1),,,7)="CD")+(OFFSET(IA13,CEILING(MOD(NO7+5,5.1),1),,,7)="ECH"))=0,CEILING(MOD(NO7+5,5.1),1)))))))</f>
        <v>1</v>
      </c>
      <c r="NQ7" s="23">
        <f t="array" aca="1" ref="NQ7" ca="1">IF(WEEKDAY(NQ3)&lt;&gt;2,NP7,
IF(SUMPRODUCT((OFFSET(IB13,CEILING(MOD(NP7+1,5.1),1),,,7)="CP")+(OFFSET(IB13,CEILING(MOD(NP7+1,5.1),1),,,7)="FOR")+(OFFSET(IB13,CEILING(MOD(NP7+1,5.1),1),,,7)="CN")+(OFFSET(IB13,CEILING(MOD(NP7+1,5.1),1),,,7)="MA")+(OFFSET(IB13,CEILING(MOD(NP7+1,5.1),1),,,7)="CSS")+(OFFSET(IB13,CEILING(MOD(NP7+1,5.1),1),,,7)="CD")+(OFFSET(IB13,CEILING(MOD(NP7+1,5.1),1),,,7)="ECH"))=0,CEILING(MOD(NP7+1,5.1),1),
IF(SUMPRODUCT((OFFSET(IB13,CEILING(MOD(NP7+2,5.1),1),,,7)="CP")+(OFFSET(IB13,CEILING(MOD(NP7+2,5.1),1),,,7)="FOR")+(OFFSET(IB13,CEILING(MOD(NP7+2,5.1),1),,,7)="CN")+(OFFSET(IB13,CEILING(MOD(NP7+2,5.1),1),,,7)="MA")+(OFFSET(IB13,CEILING(MOD(NP7+2,5.1),1),,,7)="CSS")+(OFFSET(IB13,CEILING(MOD(NP7+2,5.1),1),,,7)="CD")+(OFFSET(IB13,CEILING(MOD(NP7+2,5.1),1),,,7)="ECH"))=0,CEILING(MOD(NP7+2,5.1),1),
IF(SUMPRODUCT((OFFSET(IB13,CEILING(MOD(NP7+3,5.1),1),,,7)="CP")+(OFFSET(IB13,CEILING(MOD(NP7+3,5.1),1),,,7)="FOR")+(OFFSET(IB13,CEILING(MOD(NP7+3,5.1),1),,,7)="CN")+(OFFSET(IB13,CEILING(MOD(NP7+3,5.1),1),,,7)="MA")+(OFFSET(IB13,CEILING(MOD(NP7+3,5.1),1),,,7)="CSS")+(OFFSET(IB13,CEILING(MOD(NP7+3,5.1),1),,,7)="CD")+(OFFSET(IB13,CEILING(MOD(NP7+3,5.1),1),,,7)="ECH"))=0,CEILING(MOD(NP7+3,5.1),1),
IF(SUMPRODUCT((OFFSET(IB13,CEILING(MOD(NP7+4,5.1),1),,,7)="CP")+(OFFSET(IB13,CEILING(MOD(NP7+4,5.1),1),,,7)="FOR")+(OFFSET(IB13,CEILING(MOD(NP7+4,5.1),1),,,7)="CN")+(OFFSET(IB13,CEILING(MOD(NP7+4,5.1),1),,,7)="MA")+(OFFSET(IB13,CEILING(MOD(NP7+4,5.1),1),,,7)="CSS")+(OFFSET(IB13,CEILING(MOD(NP7+4,5.1),1),,,7)="CD")+(OFFSET(IB13,CEILING(MOD(NP7+4,5.1),1),,,7)="ECH"))=0,CEILING(MOD(NP7+4,5.1),1),
IF(SUMPRODUCT((OFFSET(IB13,CEILING(MOD(NP7+5,5.1),1),,,7)="CP")+(OFFSET(IB13,CEILING(MOD(NP7+5,5.1),1),,,7)="FOR")+(OFFSET(IB13,CEILING(MOD(NP7+5,5.1),1),,,7)="CN")+(OFFSET(IB13,CEILING(MOD(NP7+5,5.1),1),,,7)="MA")+(OFFSET(IB13,CEILING(MOD(NP7+5,5.1),1),,,7)="CSS")+(OFFSET(IB13,CEILING(MOD(NP7+5,5.1),1),,,7)="CD")+(OFFSET(IB13,CEILING(MOD(NP7+5,5.1),1),,,7)="ECH"))=0,CEILING(MOD(NP7+5,5.1),1)))))))</f>
        <v>1</v>
      </c>
      <c r="NR7" s="23">
        <f t="array" aca="1" ref="NR7" ca="1">IF(WEEKDAY(NR3)&lt;&gt;2,NQ7,
IF(SUMPRODUCT((OFFSET(IC13,CEILING(MOD(NQ7+1,5.1),1),,,7)="CP")+(OFFSET(IC13,CEILING(MOD(NQ7+1,5.1),1),,,7)="FOR")+(OFFSET(IC13,CEILING(MOD(NQ7+1,5.1),1),,,7)="CN")+(OFFSET(IC13,CEILING(MOD(NQ7+1,5.1),1),,,7)="MA")+(OFFSET(IC13,CEILING(MOD(NQ7+1,5.1),1),,,7)="CSS")+(OFFSET(IC13,CEILING(MOD(NQ7+1,5.1),1),,,7)="CD")+(OFFSET(IC13,CEILING(MOD(NQ7+1,5.1),1),,,7)="ECH"))=0,CEILING(MOD(NQ7+1,5.1),1),
IF(SUMPRODUCT((OFFSET(IC13,CEILING(MOD(NQ7+2,5.1),1),,,7)="CP")+(OFFSET(IC13,CEILING(MOD(NQ7+2,5.1),1),,,7)="FOR")+(OFFSET(IC13,CEILING(MOD(NQ7+2,5.1),1),,,7)="CN")+(OFFSET(IC13,CEILING(MOD(NQ7+2,5.1),1),,,7)="MA")+(OFFSET(IC13,CEILING(MOD(NQ7+2,5.1),1),,,7)="CSS")+(OFFSET(IC13,CEILING(MOD(NQ7+2,5.1),1),,,7)="CD")+(OFFSET(IC13,CEILING(MOD(NQ7+2,5.1),1),,,7)="ECH"))=0,CEILING(MOD(NQ7+2,5.1),1),
IF(SUMPRODUCT((OFFSET(IC13,CEILING(MOD(NQ7+3,5.1),1),,,7)="CP")+(OFFSET(IC13,CEILING(MOD(NQ7+3,5.1),1),,,7)="FOR")+(OFFSET(IC13,CEILING(MOD(NQ7+3,5.1),1),,,7)="CN")+(OFFSET(IC13,CEILING(MOD(NQ7+3,5.1),1),,,7)="MA")+(OFFSET(IC13,CEILING(MOD(NQ7+3,5.1),1),,,7)="CSS")+(OFFSET(IC13,CEILING(MOD(NQ7+3,5.1),1),,,7)="CD")+(OFFSET(IC13,CEILING(MOD(NQ7+3,5.1),1),,,7)="ECH"))=0,CEILING(MOD(NQ7+3,5.1),1),
IF(SUMPRODUCT((OFFSET(IC13,CEILING(MOD(NQ7+4,5.1),1),,,7)="CP")+(OFFSET(IC13,CEILING(MOD(NQ7+4,5.1),1),,,7)="FOR")+(OFFSET(IC13,CEILING(MOD(NQ7+4,5.1),1),,,7)="CN")+(OFFSET(IC13,CEILING(MOD(NQ7+4,5.1),1),,,7)="MA")+(OFFSET(IC13,CEILING(MOD(NQ7+4,5.1),1),,,7)="CSS")+(OFFSET(IC13,CEILING(MOD(NQ7+4,5.1),1),,,7)="CD")+(OFFSET(IC13,CEILING(MOD(NQ7+4,5.1),1),,,7)="ECH"))=0,CEILING(MOD(NQ7+4,5.1),1),
IF(SUMPRODUCT((OFFSET(IC13,CEILING(MOD(NQ7+5,5.1),1),,,7)="CP")+(OFFSET(IC13,CEILING(MOD(NQ7+5,5.1),1),,,7)="FOR")+(OFFSET(IC13,CEILING(MOD(NQ7+5,5.1),1),,,7)="CN")+(OFFSET(IC13,CEILING(MOD(NQ7+5,5.1),1),,,7)="MA")+(OFFSET(IC13,CEILING(MOD(NQ7+5,5.1),1),,,7)="CSS")+(OFFSET(IC13,CEILING(MOD(NQ7+5,5.1),1),,,7)="CD")+(OFFSET(IC13,CEILING(MOD(NQ7+5,5.1),1),,,7)="ECH"))=0,CEILING(MOD(NQ7+5,5.1),1)))))))</f>
        <v>1</v>
      </c>
      <c r="NS7" s="23">
        <f t="array" aca="1" ref="NS7" ca="1">IF(WEEKDAY(NS3)&lt;&gt;2,NR7,
IF(SUMPRODUCT((OFFSET(ID13,CEILING(MOD(NR7+1,5.1),1),,,7)="CP")+(OFFSET(ID13,CEILING(MOD(NR7+1,5.1),1),,,7)="FOR")+(OFFSET(ID13,CEILING(MOD(NR7+1,5.1),1),,,7)="CN")+(OFFSET(ID13,CEILING(MOD(NR7+1,5.1),1),,,7)="MA")+(OFFSET(ID13,CEILING(MOD(NR7+1,5.1),1),,,7)="CSS")+(OFFSET(ID13,CEILING(MOD(NR7+1,5.1),1),,,7)="CD")+(OFFSET(ID13,CEILING(MOD(NR7+1,5.1),1),,,7)="ECH"))=0,CEILING(MOD(NR7+1,5.1),1),
IF(SUMPRODUCT((OFFSET(ID13,CEILING(MOD(NR7+2,5.1),1),,,7)="CP")+(OFFSET(ID13,CEILING(MOD(NR7+2,5.1),1),,,7)="FOR")+(OFFSET(ID13,CEILING(MOD(NR7+2,5.1),1),,,7)="CN")+(OFFSET(ID13,CEILING(MOD(NR7+2,5.1),1),,,7)="MA")+(OFFSET(ID13,CEILING(MOD(NR7+2,5.1),1),,,7)="CSS")+(OFFSET(ID13,CEILING(MOD(NR7+2,5.1),1),,,7)="CD")+(OFFSET(ID13,CEILING(MOD(NR7+2,5.1),1),,,7)="ECH"))=0,CEILING(MOD(NR7+2,5.1),1),
IF(SUMPRODUCT((OFFSET(ID13,CEILING(MOD(NR7+3,5.1),1),,,7)="CP")+(OFFSET(ID13,CEILING(MOD(NR7+3,5.1),1),,,7)="FOR")+(OFFSET(ID13,CEILING(MOD(NR7+3,5.1),1),,,7)="CN")+(OFFSET(ID13,CEILING(MOD(NR7+3,5.1),1),,,7)="MA")+(OFFSET(ID13,CEILING(MOD(NR7+3,5.1),1),,,7)="CSS")+(OFFSET(ID13,CEILING(MOD(NR7+3,5.1),1),,,7)="CD")+(OFFSET(ID13,CEILING(MOD(NR7+3,5.1),1),,,7)="ECH"))=0,CEILING(MOD(NR7+3,5.1),1),
IF(SUMPRODUCT((OFFSET(ID13,CEILING(MOD(NR7+4,5.1),1),,,7)="CP")+(OFFSET(ID13,CEILING(MOD(NR7+4,5.1),1),,,7)="FOR")+(OFFSET(ID13,CEILING(MOD(NR7+4,5.1),1),,,7)="CN")+(OFFSET(ID13,CEILING(MOD(NR7+4,5.1),1),,,7)="MA")+(OFFSET(ID13,CEILING(MOD(NR7+4,5.1),1),,,7)="CSS")+(OFFSET(ID13,CEILING(MOD(NR7+4,5.1),1),,,7)="CD")+(OFFSET(ID13,CEILING(MOD(NR7+4,5.1),1),,,7)="ECH"))=0,CEILING(MOD(NR7+4,5.1),1),
IF(SUMPRODUCT((OFFSET(ID13,CEILING(MOD(NR7+5,5.1),1),,,7)="CP")+(OFFSET(ID13,CEILING(MOD(NR7+5,5.1),1),,,7)="FOR")+(OFFSET(ID13,CEILING(MOD(NR7+5,5.1),1),,,7)="CN")+(OFFSET(ID13,CEILING(MOD(NR7+5,5.1),1),,,7)="MA")+(OFFSET(ID13,CEILING(MOD(NR7+5,5.1),1),,,7)="CSS")+(OFFSET(ID13,CEILING(MOD(NR7+5,5.1),1),,,7)="CD")+(OFFSET(ID13,CEILING(MOD(NR7+5,5.1),1),,,7)="ECH"))=0,CEILING(MOD(NR7+5,5.1),1)))))))</f>
        <v>1</v>
      </c>
      <c r="NT7" s="23">
        <f t="array" aca="1" ref="NT7" ca="1">IF(WEEKDAY(NT3)&lt;&gt;2,NS7,
IF(SUMPRODUCT((OFFSET(IE13,CEILING(MOD(NS7+1,5.1),1),,,7)="CP")+(OFFSET(IE13,CEILING(MOD(NS7+1,5.1),1),,,7)="FOR")+(OFFSET(IE13,CEILING(MOD(NS7+1,5.1),1),,,7)="CN")+(OFFSET(IE13,CEILING(MOD(NS7+1,5.1),1),,,7)="MA")+(OFFSET(IE13,CEILING(MOD(NS7+1,5.1),1),,,7)="CSS")+(OFFSET(IE13,CEILING(MOD(NS7+1,5.1),1),,,7)="CD")+(OFFSET(IE13,CEILING(MOD(NS7+1,5.1),1),,,7)="ECH"))=0,CEILING(MOD(NS7+1,5.1),1),
IF(SUMPRODUCT((OFFSET(IE13,CEILING(MOD(NS7+2,5.1),1),,,7)="CP")+(OFFSET(IE13,CEILING(MOD(NS7+2,5.1),1),,,7)="FOR")+(OFFSET(IE13,CEILING(MOD(NS7+2,5.1),1),,,7)="CN")+(OFFSET(IE13,CEILING(MOD(NS7+2,5.1),1),,,7)="MA")+(OFFSET(IE13,CEILING(MOD(NS7+2,5.1),1),,,7)="CSS")+(OFFSET(IE13,CEILING(MOD(NS7+2,5.1),1),,,7)="CD")+(OFFSET(IE13,CEILING(MOD(NS7+2,5.1),1),,,7)="ECH"))=0,CEILING(MOD(NS7+2,5.1),1),
IF(SUMPRODUCT((OFFSET(IE13,CEILING(MOD(NS7+3,5.1),1),,,7)="CP")+(OFFSET(IE13,CEILING(MOD(NS7+3,5.1),1),,,7)="FOR")+(OFFSET(IE13,CEILING(MOD(NS7+3,5.1),1),,,7)="CN")+(OFFSET(IE13,CEILING(MOD(NS7+3,5.1),1),,,7)="MA")+(OFFSET(IE13,CEILING(MOD(NS7+3,5.1),1),,,7)="CSS")+(OFFSET(IE13,CEILING(MOD(NS7+3,5.1),1),,,7)="CD")+(OFFSET(IE13,CEILING(MOD(NS7+3,5.1),1),,,7)="ECH"))=0,CEILING(MOD(NS7+3,5.1),1),
IF(SUMPRODUCT((OFFSET(IE13,CEILING(MOD(NS7+4,5.1),1),,,7)="CP")+(OFFSET(IE13,CEILING(MOD(NS7+4,5.1),1),,,7)="FOR")+(OFFSET(IE13,CEILING(MOD(NS7+4,5.1),1),,,7)="CN")+(OFFSET(IE13,CEILING(MOD(NS7+4,5.1),1),,,7)="MA")+(OFFSET(IE13,CEILING(MOD(NS7+4,5.1),1),,,7)="CSS")+(OFFSET(IE13,CEILING(MOD(NS7+4,5.1),1),,,7)="CD")+(OFFSET(IE13,CEILING(MOD(NS7+4,5.1),1),,,7)="ECH"))=0,CEILING(MOD(NS7+4,5.1),1),
IF(SUMPRODUCT((OFFSET(IE13,CEILING(MOD(NS7+5,5.1),1),,,7)="CP")+(OFFSET(IE13,CEILING(MOD(NS7+5,5.1),1),,,7)="FOR")+(OFFSET(IE13,CEILING(MOD(NS7+5,5.1),1),,,7)="CN")+(OFFSET(IE13,CEILING(MOD(NS7+5,5.1),1),,,7)="MA")+(OFFSET(IE13,CEILING(MOD(NS7+5,5.1),1),,,7)="CSS")+(OFFSET(IE13,CEILING(MOD(NS7+5,5.1),1),,,7)="CD")+(OFFSET(IE13,CEILING(MOD(NS7+5,5.1),1),,,7)="ECH"))=0,CEILING(MOD(NS7+5,5.1),1)))))))</f>
        <v>1</v>
      </c>
      <c r="NU7" s="23">
        <f t="array" aca="1" ref="NU7" ca="1">IF(WEEKDAY(NU3)&lt;&gt;2,NT7,
IF(SUMPRODUCT((OFFSET(IF13,CEILING(MOD(NT7+1,5.1),1),,,7)="CP")+(OFFSET(IF13,CEILING(MOD(NT7+1,5.1),1),,,7)="FOR")+(OFFSET(IF13,CEILING(MOD(NT7+1,5.1),1),,,7)="CN")+(OFFSET(IF13,CEILING(MOD(NT7+1,5.1),1),,,7)="MA")+(OFFSET(IF13,CEILING(MOD(NT7+1,5.1),1),,,7)="CSS")+(OFFSET(IF13,CEILING(MOD(NT7+1,5.1),1),,,7)="CD")+(OFFSET(IF13,CEILING(MOD(NT7+1,5.1),1),,,7)="ECH"))=0,CEILING(MOD(NT7+1,5.1),1),
IF(SUMPRODUCT((OFFSET(IF13,CEILING(MOD(NT7+2,5.1),1),,,7)="CP")+(OFFSET(IF13,CEILING(MOD(NT7+2,5.1),1),,,7)="FOR")+(OFFSET(IF13,CEILING(MOD(NT7+2,5.1),1),,,7)="CN")+(OFFSET(IF13,CEILING(MOD(NT7+2,5.1),1),,,7)="MA")+(OFFSET(IF13,CEILING(MOD(NT7+2,5.1),1),,,7)="CSS")+(OFFSET(IF13,CEILING(MOD(NT7+2,5.1),1),,,7)="CD")+(OFFSET(IF13,CEILING(MOD(NT7+2,5.1),1),,,7)="ECH"))=0,CEILING(MOD(NT7+2,5.1),1),
IF(SUMPRODUCT((OFFSET(IF13,CEILING(MOD(NT7+3,5.1),1),,,7)="CP")+(OFFSET(IF13,CEILING(MOD(NT7+3,5.1),1),,,7)="FOR")+(OFFSET(IF13,CEILING(MOD(NT7+3,5.1),1),,,7)="CN")+(OFFSET(IF13,CEILING(MOD(NT7+3,5.1),1),,,7)="MA")+(OFFSET(IF13,CEILING(MOD(NT7+3,5.1),1),,,7)="CSS")+(OFFSET(IF13,CEILING(MOD(NT7+3,5.1),1),,,7)="CD")+(OFFSET(IF13,CEILING(MOD(NT7+3,5.1),1),,,7)="ECH"))=0,CEILING(MOD(NT7+3,5.1),1),
IF(SUMPRODUCT((OFFSET(IF13,CEILING(MOD(NT7+4,5.1),1),,,7)="CP")+(OFFSET(IF13,CEILING(MOD(NT7+4,5.1),1),,,7)="FOR")+(OFFSET(IF13,CEILING(MOD(NT7+4,5.1),1),,,7)="CN")+(OFFSET(IF13,CEILING(MOD(NT7+4,5.1),1),,,7)="MA")+(OFFSET(IF13,CEILING(MOD(NT7+4,5.1),1),,,7)="CSS")+(OFFSET(IF13,CEILING(MOD(NT7+4,5.1),1),,,7)="CD")+(OFFSET(IF13,CEILING(MOD(NT7+4,5.1),1),,,7)="ECH"))=0,CEILING(MOD(NT7+4,5.1),1),
IF(SUMPRODUCT((OFFSET(IF13,CEILING(MOD(NT7+5,5.1),1),,,7)="CP")+(OFFSET(IF13,CEILING(MOD(NT7+5,5.1),1),,,7)="FOR")+(OFFSET(IF13,CEILING(MOD(NT7+5,5.1),1),,,7)="CN")+(OFFSET(IF13,CEILING(MOD(NT7+5,5.1),1),,,7)="MA")+(OFFSET(IF13,CEILING(MOD(NT7+5,5.1),1),,,7)="CSS")+(OFFSET(IF13,CEILING(MOD(NT7+5,5.1),1),,,7)="CD")+(OFFSET(IF13,CEILING(MOD(NT7+5,5.1),1),,,7)="ECH"))=0,CEILING(MOD(NT7+5,5.1),1)))))))</f>
        <v>1</v>
      </c>
      <c r="NV7" s="23">
        <f t="array" aca="1" ref="NV7" ca="1">IF(WEEKDAY(NV3)&lt;&gt;2,NU7,
IF(SUMPRODUCT((OFFSET(IG13,CEILING(MOD(NU7+1,5.1),1),,,7)="CP")+(OFFSET(IG13,CEILING(MOD(NU7+1,5.1),1),,,7)="FOR")+(OFFSET(IG13,CEILING(MOD(NU7+1,5.1),1),,,7)="CN")+(OFFSET(IG13,CEILING(MOD(NU7+1,5.1),1),,,7)="MA")+(OFFSET(IG13,CEILING(MOD(NU7+1,5.1),1),,,7)="CSS")+(OFFSET(IG13,CEILING(MOD(NU7+1,5.1),1),,,7)="CD")+(OFFSET(IG13,CEILING(MOD(NU7+1,5.1),1),,,7)="ECH"))=0,CEILING(MOD(NU7+1,5.1),1),
IF(SUMPRODUCT((OFFSET(IG13,CEILING(MOD(NU7+2,5.1),1),,,7)="CP")+(OFFSET(IG13,CEILING(MOD(NU7+2,5.1),1),,,7)="FOR")+(OFFSET(IG13,CEILING(MOD(NU7+2,5.1),1),,,7)="CN")+(OFFSET(IG13,CEILING(MOD(NU7+2,5.1),1),,,7)="MA")+(OFFSET(IG13,CEILING(MOD(NU7+2,5.1),1),,,7)="CSS")+(OFFSET(IG13,CEILING(MOD(NU7+2,5.1),1),,,7)="CD")+(OFFSET(IG13,CEILING(MOD(NU7+2,5.1),1),,,7)="ECH"))=0,CEILING(MOD(NU7+2,5.1),1),
IF(SUMPRODUCT((OFFSET(IG13,CEILING(MOD(NU7+3,5.1),1),,,7)="CP")+(OFFSET(IG13,CEILING(MOD(NU7+3,5.1),1),,,7)="FOR")+(OFFSET(IG13,CEILING(MOD(NU7+3,5.1),1),,,7)="CN")+(OFFSET(IG13,CEILING(MOD(NU7+3,5.1),1),,,7)="MA")+(OFFSET(IG13,CEILING(MOD(NU7+3,5.1),1),,,7)="CSS")+(OFFSET(IG13,CEILING(MOD(NU7+3,5.1),1),,,7)="CD")+(OFFSET(IG13,CEILING(MOD(NU7+3,5.1),1),,,7)="ECH"))=0,CEILING(MOD(NU7+3,5.1),1),
IF(SUMPRODUCT((OFFSET(IG13,CEILING(MOD(NU7+4,5.1),1),,,7)="CP")+(OFFSET(IG13,CEILING(MOD(NU7+4,5.1),1),,,7)="FOR")+(OFFSET(IG13,CEILING(MOD(NU7+4,5.1),1),,,7)="CN")+(OFFSET(IG13,CEILING(MOD(NU7+4,5.1),1),,,7)="MA")+(OFFSET(IG13,CEILING(MOD(NU7+4,5.1),1),,,7)="CSS")+(OFFSET(IG13,CEILING(MOD(NU7+4,5.1),1),,,7)="CD")+(OFFSET(IG13,CEILING(MOD(NU7+4,5.1),1),,,7)="ECH"))=0,CEILING(MOD(NU7+4,5.1),1),
IF(SUMPRODUCT((OFFSET(IG13,CEILING(MOD(NU7+5,5.1),1),,,7)="CP")+(OFFSET(IG13,CEILING(MOD(NU7+5,5.1),1),,,7)="FOR")+(OFFSET(IG13,CEILING(MOD(NU7+5,5.1),1),,,7)="CN")+(OFFSET(IG13,CEILING(MOD(NU7+5,5.1),1),,,7)="MA")+(OFFSET(IG13,CEILING(MOD(NU7+5,5.1),1),,,7)="CSS")+(OFFSET(IG13,CEILING(MOD(NU7+5,5.1),1),,,7)="CD")+(OFFSET(IG13,CEILING(MOD(NU7+5,5.1),1),,,7)="ECH"))=0,CEILING(MOD(NU7+5,5.1),1)))))))</f>
        <v>1</v>
      </c>
      <c r="NW7" s="23">
        <f t="array" aca="1" ref="NW7" ca="1">IF(WEEKDAY(NW3)&lt;&gt;2,NV7,
IF(SUMPRODUCT((OFFSET(IH13,CEILING(MOD(NV7+1,5.1),1),,,7)="CP")+(OFFSET(IH13,CEILING(MOD(NV7+1,5.1),1),,,7)="FOR")+(OFFSET(IH13,CEILING(MOD(NV7+1,5.1),1),,,7)="CN")+(OFFSET(IH13,CEILING(MOD(NV7+1,5.1),1),,,7)="MA")+(OFFSET(IH13,CEILING(MOD(NV7+1,5.1),1),,,7)="CSS")+(OFFSET(IH13,CEILING(MOD(NV7+1,5.1),1),,,7)="CD")+(OFFSET(IH13,CEILING(MOD(NV7+1,5.1),1),,,7)="ECH"))=0,CEILING(MOD(NV7+1,5.1),1),
IF(SUMPRODUCT((OFFSET(IH13,CEILING(MOD(NV7+2,5.1),1),,,7)="CP")+(OFFSET(IH13,CEILING(MOD(NV7+2,5.1),1),,,7)="FOR")+(OFFSET(IH13,CEILING(MOD(NV7+2,5.1),1),,,7)="CN")+(OFFSET(IH13,CEILING(MOD(NV7+2,5.1),1),,,7)="MA")+(OFFSET(IH13,CEILING(MOD(NV7+2,5.1),1),,,7)="CSS")+(OFFSET(IH13,CEILING(MOD(NV7+2,5.1),1),,,7)="CD")+(OFFSET(IH13,CEILING(MOD(NV7+2,5.1),1),,,7)="ECH"))=0,CEILING(MOD(NV7+2,5.1),1),
IF(SUMPRODUCT((OFFSET(IH13,CEILING(MOD(NV7+3,5.1),1),,,7)="CP")+(OFFSET(IH13,CEILING(MOD(NV7+3,5.1),1),,,7)="FOR")+(OFFSET(IH13,CEILING(MOD(NV7+3,5.1),1),,,7)="CN")+(OFFSET(IH13,CEILING(MOD(NV7+3,5.1),1),,,7)="MA")+(OFFSET(IH13,CEILING(MOD(NV7+3,5.1),1),,,7)="CSS")+(OFFSET(IH13,CEILING(MOD(NV7+3,5.1),1),,,7)="CD")+(OFFSET(IH13,CEILING(MOD(NV7+3,5.1),1),,,7)="ECH"))=0,CEILING(MOD(NV7+3,5.1),1),
IF(SUMPRODUCT((OFFSET(IH13,CEILING(MOD(NV7+4,5.1),1),,,7)="CP")+(OFFSET(IH13,CEILING(MOD(NV7+4,5.1),1),,,7)="FOR")+(OFFSET(IH13,CEILING(MOD(NV7+4,5.1),1),,,7)="CN")+(OFFSET(IH13,CEILING(MOD(NV7+4,5.1),1),,,7)="MA")+(OFFSET(IH13,CEILING(MOD(NV7+4,5.1),1),,,7)="CSS")+(OFFSET(IH13,CEILING(MOD(NV7+4,5.1),1),,,7)="CD")+(OFFSET(IH13,CEILING(MOD(NV7+4,5.1),1),,,7)="ECH"))=0,CEILING(MOD(NV7+4,5.1),1),
IF(SUMPRODUCT((OFFSET(IH13,CEILING(MOD(NV7+5,5.1),1),,,7)="CP")+(OFFSET(IH13,CEILING(MOD(NV7+5,5.1),1),,,7)="FOR")+(OFFSET(IH13,CEILING(MOD(NV7+5,5.1),1),,,7)="CN")+(OFFSET(IH13,CEILING(MOD(NV7+5,5.1),1),,,7)="MA")+(OFFSET(IH13,CEILING(MOD(NV7+5,5.1),1),,,7)="CSS")+(OFFSET(IH13,CEILING(MOD(NV7+5,5.1),1),,,7)="CD")+(OFFSET(IH13,CEILING(MOD(NV7+5,5.1),1),,,7)="ECH"))=0,CEILING(MOD(NV7+5,5.1),1)))))))</f>
        <v>2</v>
      </c>
      <c r="NX7" s="23">
        <f t="array" aca="1" ref="NX7" ca="1">IF(WEEKDAY(NX3)&lt;&gt;2,NW7,
IF(SUMPRODUCT((OFFSET(II13,CEILING(MOD(NW7+1,5.1),1),,,7)="CP")+(OFFSET(II13,CEILING(MOD(NW7+1,5.1),1),,,7)="FOR")+(OFFSET(II13,CEILING(MOD(NW7+1,5.1),1),,,7)="CN")+(OFFSET(II13,CEILING(MOD(NW7+1,5.1),1),,,7)="MA")+(OFFSET(II13,CEILING(MOD(NW7+1,5.1),1),,,7)="CSS")+(OFFSET(II13,CEILING(MOD(NW7+1,5.1),1),,,7)="CD")+(OFFSET(II13,CEILING(MOD(NW7+1,5.1),1),,,7)="ECH"))=0,CEILING(MOD(NW7+1,5.1),1),
IF(SUMPRODUCT((OFFSET(II13,CEILING(MOD(NW7+2,5.1),1),,,7)="CP")+(OFFSET(II13,CEILING(MOD(NW7+2,5.1),1),,,7)="FOR")+(OFFSET(II13,CEILING(MOD(NW7+2,5.1),1),,,7)="CN")+(OFFSET(II13,CEILING(MOD(NW7+2,5.1),1),,,7)="MA")+(OFFSET(II13,CEILING(MOD(NW7+2,5.1),1),,,7)="CSS")+(OFFSET(II13,CEILING(MOD(NW7+2,5.1),1),,,7)="CD")+(OFFSET(II13,CEILING(MOD(NW7+2,5.1),1),,,7)="ECH"))=0,CEILING(MOD(NW7+2,5.1),1),
IF(SUMPRODUCT((OFFSET(II13,CEILING(MOD(NW7+3,5.1),1),,,7)="CP")+(OFFSET(II13,CEILING(MOD(NW7+3,5.1),1),,,7)="FOR")+(OFFSET(II13,CEILING(MOD(NW7+3,5.1),1),,,7)="CN")+(OFFSET(II13,CEILING(MOD(NW7+3,5.1),1),,,7)="MA")+(OFFSET(II13,CEILING(MOD(NW7+3,5.1),1),,,7)="CSS")+(OFFSET(II13,CEILING(MOD(NW7+3,5.1),1),,,7)="CD")+(OFFSET(II13,CEILING(MOD(NW7+3,5.1),1),,,7)="ECH"))=0,CEILING(MOD(NW7+3,5.1),1),
IF(SUMPRODUCT((OFFSET(II13,CEILING(MOD(NW7+4,5.1),1),,,7)="CP")+(OFFSET(II13,CEILING(MOD(NW7+4,5.1),1),,,7)="FOR")+(OFFSET(II13,CEILING(MOD(NW7+4,5.1),1),,,7)="CN")+(OFFSET(II13,CEILING(MOD(NW7+4,5.1),1),,,7)="MA")+(OFFSET(II13,CEILING(MOD(NW7+4,5.1),1),,,7)="CSS")+(OFFSET(II13,CEILING(MOD(NW7+4,5.1),1),,,7)="CD")+(OFFSET(II13,CEILING(MOD(NW7+4,5.1),1),,,7)="ECH"))=0,CEILING(MOD(NW7+4,5.1),1),
IF(SUMPRODUCT((OFFSET(II13,CEILING(MOD(NW7+5,5.1),1),,,7)="CP")+(OFFSET(II13,CEILING(MOD(NW7+5,5.1),1),,,7)="FOR")+(OFFSET(II13,CEILING(MOD(NW7+5,5.1),1),,,7)="CN")+(OFFSET(II13,CEILING(MOD(NW7+5,5.1),1),,,7)="MA")+(OFFSET(II13,CEILING(MOD(NW7+5,5.1),1),,,7)="CSS")+(OFFSET(II13,CEILING(MOD(NW7+5,5.1),1),,,7)="CD")+(OFFSET(II13,CEILING(MOD(NW7+5,5.1),1),,,7)="ECH"))=0,CEILING(MOD(NW7+5,5.1),1)))))))</f>
        <v>2</v>
      </c>
      <c r="NY7" s="23">
        <f t="array" aca="1" ref="NY7" ca="1">IF(WEEKDAY(NY3)&lt;&gt;2,NX7,
IF(SUMPRODUCT((OFFSET(IJ13,CEILING(MOD(NX7+1,5.1),1),,,7)="CP")+(OFFSET(IJ13,CEILING(MOD(NX7+1,5.1),1),,,7)="FOR")+(OFFSET(IJ13,CEILING(MOD(NX7+1,5.1),1),,,7)="CN")+(OFFSET(IJ13,CEILING(MOD(NX7+1,5.1),1),,,7)="MA")+(OFFSET(IJ13,CEILING(MOD(NX7+1,5.1),1),,,7)="CSS")+(OFFSET(IJ13,CEILING(MOD(NX7+1,5.1),1),,,7)="CD")+(OFFSET(IJ13,CEILING(MOD(NX7+1,5.1),1),,,7)="ECH"))=0,CEILING(MOD(NX7+1,5.1),1),
IF(SUMPRODUCT((OFFSET(IJ13,CEILING(MOD(NX7+2,5.1),1),,,7)="CP")+(OFFSET(IJ13,CEILING(MOD(NX7+2,5.1),1),,,7)="FOR")+(OFFSET(IJ13,CEILING(MOD(NX7+2,5.1),1),,,7)="CN")+(OFFSET(IJ13,CEILING(MOD(NX7+2,5.1),1),,,7)="MA")+(OFFSET(IJ13,CEILING(MOD(NX7+2,5.1),1),,,7)="CSS")+(OFFSET(IJ13,CEILING(MOD(NX7+2,5.1),1),,,7)="CD")+(OFFSET(IJ13,CEILING(MOD(NX7+2,5.1),1),,,7)="ECH"))=0,CEILING(MOD(NX7+2,5.1),1),
IF(SUMPRODUCT((OFFSET(IJ13,CEILING(MOD(NX7+3,5.1),1),,,7)="CP")+(OFFSET(IJ13,CEILING(MOD(NX7+3,5.1),1),,,7)="FOR")+(OFFSET(IJ13,CEILING(MOD(NX7+3,5.1),1),,,7)="CN")+(OFFSET(IJ13,CEILING(MOD(NX7+3,5.1),1),,,7)="MA")+(OFFSET(IJ13,CEILING(MOD(NX7+3,5.1),1),,,7)="CSS")+(OFFSET(IJ13,CEILING(MOD(NX7+3,5.1),1),,,7)="CD")+(OFFSET(IJ13,CEILING(MOD(NX7+3,5.1),1),,,7)="ECH"))=0,CEILING(MOD(NX7+3,5.1),1),
IF(SUMPRODUCT((OFFSET(IJ13,CEILING(MOD(NX7+4,5.1),1),,,7)="CP")+(OFFSET(IJ13,CEILING(MOD(NX7+4,5.1),1),,,7)="FOR")+(OFFSET(IJ13,CEILING(MOD(NX7+4,5.1),1),,,7)="CN")+(OFFSET(IJ13,CEILING(MOD(NX7+4,5.1),1),,,7)="MA")+(OFFSET(IJ13,CEILING(MOD(NX7+4,5.1),1),,,7)="CSS")+(OFFSET(IJ13,CEILING(MOD(NX7+4,5.1),1),,,7)="CD")+(OFFSET(IJ13,CEILING(MOD(NX7+4,5.1),1),,,7)="ECH"))=0,CEILING(MOD(NX7+4,5.1),1),
IF(SUMPRODUCT((OFFSET(IJ13,CEILING(MOD(NX7+5,5.1),1),,,7)="CP")+(OFFSET(IJ13,CEILING(MOD(NX7+5,5.1),1),,,7)="FOR")+(OFFSET(IJ13,CEILING(MOD(NX7+5,5.1),1),,,7)="CN")+(OFFSET(IJ13,CEILING(MOD(NX7+5,5.1),1),,,7)="MA")+(OFFSET(IJ13,CEILING(MOD(NX7+5,5.1),1),,,7)="CSS")+(OFFSET(IJ13,CEILING(MOD(NX7+5,5.1),1),,,7)="CD")+(OFFSET(IJ13,CEILING(MOD(NX7+5,5.1),1),,,7)="ECH"))=0,CEILING(MOD(NX7+5,5.1),1)))))))</f>
        <v>2</v>
      </c>
      <c r="NZ7" s="23">
        <f t="array" aca="1" ref="NZ7" ca="1">IF(WEEKDAY(NZ3)&lt;&gt;2,NY7,
IF(SUMPRODUCT((OFFSET(IK13,CEILING(MOD(NY7+1,5.1),1),,,7)="CP")+(OFFSET(IK13,CEILING(MOD(NY7+1,5.1),1),,,7)="FOR")+(OFFSET(IK13,CEILING(MOD(NY7+1,5.1),1),,,7)="CN")+(OFFSET(IK13,CEILING(MOD(NY7+1,5.1),1),,,7)="MA")+(OFFSET(IK13,CEILING(MOD(NY7+1,5.1),1),,,7)="CSS")+(OFFSET(IK13,CEILING(MOD(NY7+1,5.1),1),,,7)="CD")+(OFFSET(IK13,CEILING(MOD(NY7+1,5.1),1),,,7)="ECH"))=0,CEILING(MOD(NY7+1,5.1),1),
IF(SUMPRODUCT((OFFSET(IK13,CEILING(MOD(NY7+2,5.1),1),,,7)="CP")+(OFFSET(IK13,CEILING(MOD(NY7+2,5.1),1),,,7)="FOR")+(OFFSET(IK13,CEILING(MOD(NY7+2,5.1),1),,,7)="CN")+(OFFSET(IK13,CEILING(MOD(NY7+2,5.1),1),,,7)="MA")+(OFFSET(IK13,CEILING(MOD(NY7+2,5.1),1),,,7)="CSS")+(OFFSET(IK13,CEILING(MOD(NY7+2,5.1),1),,,7)="CD")+(OFFSET(IK13,CEILING(MOD(NY7+2,5.1),1),,,7)="ECH"))=0,CEILING(MOD(NY7+2,5.1),1),
IF(SUMPRODUCT((OFFSET(IK13,CEILING(MOD(NY7+3,5.1),1),,,7)="CP")+(OFFSET(IK13,CEILING(MOD(NY7+3,5.1),1),,,7)="FOR")+(OFFSET(IK13,CEILING(MOD(NY7+3,5.1),1),,,7)="CN")+(OFFSET(IK13,CEILING(MOD(NY7+3,5.1),1),,,7)="MA")+(OFFSET(IK13,CEILING(MOD(NY7+3,5.1),1),,,7)="CSS")+(OFFSET(IK13,CEILING(MOD(NY7+3,5.1),1),,,7)="CD")+(OFFSET(IK13,CEILING(MOD(NY7+3,5.1),1),,,7)="ECH"))=0,CEILING(MOD(NY7+3,5.1),1),
IF(SUMPRODUCT((OFFSET(IK13,CEILING(MOD(NY7+4,5.1),1),,,7)="CP")+(OFFSET(IK13,CEILING(MOD(NY7+4,5.1),1),,,7)="FOR")+(OFFSET(IK13,CEILING(MOD(NY7+4,5.1),1),,,7)="CN")+(OFFSET(IK13,CEILING(MOD(NY7+4,5.1),1),,,7)="MA")+(OFFSET(IK13,CEILING(MOD(NY7+4,5.1),1),,,7)="CSS")+(OFFSET(IK13,CEILING(MOD(NY7+4,5.1),1),,,7)="CD")+(OFFSET(IK13,CEILING(MOD(NY7+4,5.1),1),,,7)="ECH"))=0,CEILING(MOD(NY7+4,5.1),1),
IF(SUMPRODUCT((OFFSET(IK13,CEILING(MOD(NY7+5,5.1),1),,,7)="CP")+(OFFSET(IK13,CEILING(MOD(NY7+5,5.1),1),,,7)="FOR")+(OFFSET(IK13,CEILING(MOD(NY7+5,5.1),1),,,7)="CN")+(OFFSET(IK13,CEILING(MOD(NY7+5,5.1),1),,,7)="MA")+(OFFSET(IK13,CEILING(MOD(NY7+5,5.1),1),,,7)="CSS")+(OFFSET(IK13,CEILING(MOD(NY7+5,5.1),1),,,7)="CD")+(OFFSET(IK13,CEILING(MOD(NY7+5,5.1),1),,,7)="ECH"))=0,CEILING(MOD(NY7+5,5.1),1)))))))</f>
        <v>2</v>
      </c>
      <c r="OA7" s="23">
        <f t="array" aca="1" ref="OA7" ca="1">IF(WEEKDAY(OA3)&lt;&gt;2,NZ7,
IF(SUMPRODUCT((OFFSET(IL13,CEILING(MOD(NZ7+1,5.1),1),,,7)="CP")+(OFFSET(IL13,CEILING(MOD(NZ7+1,5.1),1),,,7)="FOR")+(OFFSET(IL13,CEILING(MOD(NZ7+1,5.1),1),,,7)="CN")+(OFFSET(IL13,CEILING(MOD(NZ7+1,5.1),1),,,7)="MA")+(OFFSET(IL13,CEILING(MOD(NZ7+1,5.1),1),,,7)="CSS")+(OFFSET(IL13,CEILING(MOD(NZ7+1,5.1),1),,,7)="CD")+(OFFSET(IL13,CEILING(MOD(NZ7+1,5.1),1),,,7)="ECH"))=0,CEILING(MOD(NZ7+1,5.1),1),
IF(SUMPRODUCT((OFFSET(IL13,CEILING(MOD(NZ7+2,5.1),1),,,7)="CP")+(OFFSET(IL13,CEILING(MOD(NZ7+2,5.1),1),,,7)="FOR")+(OFFSET(IL13,CEILING(MOD(NZ7+2,5.1),1),,,7)="CN")+(OFFSET(IL13,CEILING(MOD(NZ7+2,5.1),1),,,7)="MA")+(OFFSET(IL13,CEILING(MOD(NZ7+2,5.1),1),,,7)="CSS")+(OFFSET(IL13,CEILING(MOD(NZ7+2,5.1),1),,,7)="CD")+(OFFSET(IL13,CEILING(MOD(NZ7+2,5.1),1),,,7)="ECH"))=0,CEILING(MOD(NZ7+2,5.1),1),
IF(SUMPRODUCT((OFFSET(IL13,CEILING(MOD(NZ7+3,5.1),1),,,7)="CP")+(OFFSET(IL13,CEILING(MOD(NZ7+3,5.1),1),,,7)="FOR")+(OFFSET(IL13,CEILING(MOD(NZ7+3,5.1),1),,,7)="CN")+(OFFSET(IL13,CEILING(MOD(NZ7+3,5.1),1),,,7)="MA")+(OFFSET(IL13,CEILING(MOD(NZ7+3,5.1),1),,,7)="CSS")+(OFFSET(IL13,CEILING(MOD(NZ7+3,5.1),1),,,7)="CD")+(OFFSET(IL13,CEILING(MOD(NZ7+3,5.1),1),,,7)="ECH"))=0,CEILING(MOD(NZ7+3,5.1),1),
IF(SUMPRODUCT((OFFSET(IL13,CEILING(MOD(NZ7+4,5.1),1),,,7)="CP")+(OFFSET(IL13,CEILING(MOD(NZ7+4,5.1),1),,,7)="FOR")+(OFFSET(IL13,CEILING(MOD(NZ7+4,5.1),1),,,7)="CN")+(OFFSET(IL13,CEILING(MOD(NZ7+4,5.1),1),,,7)="MA")+(OFFSET(IL13,CEILING(MOD(NZ7+4,5.1),1),,,7)="CSS")+(OFFSET(IL13,CEILING(MOD(NZ7+4,5.1),1),,,7)="CD")+(OFFSET(IL13,CEILING(MOD(NZ7+4,5.1),1),,,7)="ECH"))=0,CEILING(MOD(NZ7+4,5.1),1),
IF(SUMPRODUCT((OFFSET(IL13,CEILING(MOD(NZ7+5,5.1),1),,,7)="CP")+(OFFSET(IL13,CEILING(MOD(NZ7+5,5.1),1),,,7)="FOR")+(OFFSET(IL13,CEILING(MOD(NZ7+5,5.1),1),,,7)="CN")+(OFFSET(IL13,CEILING(MOD(NZ7+5,5.1),1),,,7)="MA")+(OFFSET(IL13,CEILING(MOD(NZ7+5,5.1),1),,,7)="CSS")+(OFFSET(IL13,CEILING(MOD(NZ7+5,5.1),1),,,7)="CD")+(OFFSET(IL13,CEILING(MOD(NZ7+5,5.1),1),,,7)="ECH"))=0,CEILING(MOD(NZ7+5,5.1),1)))))))</f>
        <v>2</v>
      </c>
      <c r="OB7" s="23">
        <f t="array" aca="1" ref="OB7" ca="1">IF(WEEKDAY(OB3)&lt;&gt;2,OA7,
IF(SUMPRODUCT((OFFSET(IM13,CEILING(MOD(OA7+1,5.1),1),,,7)="CP")+(OFFSET(IM13,CEILING(MOD(OA7+1,5.1),1),,,7)="FOR")+(OFFSET(IM13,CEILING(MOD(OA7+1,5.1),1),,,7)="CN")+(OFFSET(IM13,CEILING(MOD(OA7+1,5.1),1),,,7)="MA")+(OFFSET(IM13,CEILING(MOD(OA7+1,5.1),1),,,7)="CSS")+(OFFSET(IM13,CEILING(MOD(OA7+1,5.1),1),,,7)="CD")+(OFFSET(IM13,CEILING(MOD(OA7+1,5.1),1),,,7)="ECH"))=0,CEILING(MOD(OA7+1,5.1),1),
IF(SUMPRODUCT((OFFSET(IM13,CEILING(MOD(OA7+2,5.1),1),,,7)="CP")+(OFFSET(IM13,CEILING(MOD(OA7+2,5.1),1),,,7)="FOR")+(OFFSET(IM13,CEILING(MOD(OA7+2,5.1),1),,,7)="CN")+(OFFSET(IM13,CEILING(MOD(OA7+2,5.1),1),,,7)="MA")+(OFFSET(IM13,CEILING(MOD(OA7+2,5.1),1),,,7)="CSS")+(OFFSET(IM13,CEILING(MOD(OA7+2,5.1),1),,,7)="CD")+(OFFSET(IM13,CEILING(MOD(OA7+2,5.1),1),,,7)="ECH"))=0,CEILING(MOD(OA7+2,5.1),1),
IF(SUMPRODUCT((OFFSET(IM13,CEILING(MOD(OA7+3,5.1),1),,,7)="CP")+(OFFSET(IM13,CEILING(MOD(OA7+3,5.1),1),,,7)="FOR")+(OFFSET(IM13,CEILING(MOD(OA7+3,5.1),1),,,7)="CN")+(OFFSET(IM13,CEILING(MOD(OA7+3,5.1),1),,,7)="MA")+(OFFSET(IM13,CEILING(MOD(OA7+3,5.1),1),,,7)="CSS")+(OFFSET(IM13,CEILING(MOD(OA7+3,5.1),1),,,7)="CD")+(OFFSET(IM13,CEILING(MOD(OA7+3,5.1),1),,,7)="ECH"))=0,CEILING(MOD(OA7+3,5.1),1),
IF(SUMPRODUCT((OFFSET(IM13,CEILING(MOD(OA7+4,5.1),1),,,7)="CP")+(OFFSET(IM13,CEILING(MOD(OA7+4,5.1),1),,,7)="FOR")+(OFFSET(IM13,CEILING(MOD(OA7+4,5.1),1),,,7)="CN")+(OFFSET(IM13,CEILING(MOD(OA7+4,5.1),1),,,7)="MA")+(OFFSET(IM13,CEILING(MOD(OA7+4,5.1),1),,,7)="CSS")+(OFFSET(IM13,CEILING(MOD(OA7+4,5.1),1),,,7)="CD")+(OFFSET(IM13,CEILING(MOD(OA7+4,5.1),1),,,7)="ECH"))=0,CEILING(MOD(OA7+4,5.1),1),
IF(SUMPRODUCT((OFFSET(IM13,CEILING(MOD(OA7+5,5.1),1),,,7)="CP")+(OFFSET(IM13,CEILING(MOD(OA7+5,5.1),1),,,7)="FOR")+(OFFSET(IM13,CEILING(MOD(OA7+5,5.1),1),,,7)="CN")+(OFFSET(IM13,CEILING(MOD(OA7+5,5.1),1),,,7)="MA")+(OFFSET(IM13,CEILING(MOD(OA7+5,5.1),1),,,7)="CSS")+(OFFSET(IM13,CEILING(MOD(OA7+5,5.1),1),,,7)="CD")+(OFFSET(IM13,CEILING(MOD(OA7+5,5.1),1),,,7)="ECH"))=0,CEILING(MOD(OA7+5,5.1),1)))))))</f>
        <v>2</v>
      </c>
      <c r="OC7" s="23">
        <f t="array" aca="1" ref="OC7" ca="1">IF(WEEKDAY(OC3)&lt;&gt;2,OB7,
IF(SUMPRODUCT((OFFSET(IN13,CEILING(MOD(OB7+1,5.1),1),,,7)="CP")+(OFFSET(IN13,CEILING(MOD(OB7+1,5.1),1),,,7)="FOR")+(OFFSET(IN13,CEILING(MOD(OB7+1,5.1),1),,,7)="CN")+(OFFSET(IN13,CEILING(MOD(OB7+1,5.1),1),,,7)="MA")+(OFFSET(IN13,CEILING(MOD(OB7+1,5.1),1),,,7)="CSS")+(OFFSET(IN13,CEILING(MOD(OB7+1,5.1),1),,,7)="CD")+(OFFSET(IN13,CEILING(MOD(OB7+1,5.1),1),,,7)="ECH"))=0,CEILING(MOD(OB7+1,5.1),1),
IF(SUMPRODUCT((OFFSET(IN13,CEILING(MOD(OB7+2,5.1),1),,,7)="CP")+(OFFSET(IN13,CEILING(MOD(OB7+2,5.1),1),,,7)="FOR")+(OFFSET(IN13,CEILING(MOD(OB7+2,5.1),1),,,7)="CN")+(OFFSET(IN13,CEILING(MOD(OB7+2,5.1),1),,,7)="MA")+(OFFSET(IN13,CEILING(MOD(OB7+2,5.1),1),,,7)="CSS")+(OFFSET(IN13,CEILING(MOD(OB7+2,5.1),1),,,7)="CD")+(OFFSET(IN13,CEILING(MOD(OB7+2,5.1),1),,,7)="ECH"))=0,CEILING(MOD(OB7+2,5.1),1),
IF(SUMPRODUCT((OFFSET(IN13,CEILING(MOD(OB7+3,5.1),1),,,7)="CP")+(OFFSET(IN13,CEILING(MOD(OB7+3,5.1),1),,,7)="FOR")+(OFFSET(IN13,CEILING(MOD(OB7+3,5.1),1),,,7)="CN")+(OFFSET(IN13,CEILING(MOD(OB7+3,5.1),1),,,7)="MA")+(OFFSET(IN13,CEILING(MOD(OB7+3,5.1),1),,,7)="CSS")+(OFFSET(IN13,CEILING(MOD(OB7+3,5.1),1),,,7)="CD")+(OFFSET(IN13,CEILING(MOD(OB7+3,5.1),1),,,7)="ECH"))=0,CEILING(MOD(OB7+3,5.1),1),
IF(SUMPRODUCT((OFFSET(IN13,CEILING(MOD(OB7+4,5.1),1),,,7)="CP")+(OFFSET(IN13,CEILING(MOD(OB7+4,5.1),1),,,7)="FOR")+(OFFSET(IN13,CEILING(MOD(OB7+4,5.1),1),,,7)="CN")+(OFFSET(IN13,CEILING(MOD(OB7+4,5.1),1),,,7)="MA")+(OFFSET(IN13,CEILING(MOD(OB7+4,5.1),1),,,7)="CSS")+(OFFSET(IN13,CEILING(MOD(OB7+4,5.1),1),,,7)="CD")+(OFFSET(IN13,CEILING(MOD(OB7+4,5.1),1),,,7)="ECH"))=0,CEILING(MOD(OB7+4,5.1),1),
IF(SUMPRODUCT((OFFSET(IN13,CEILING(MOD(OB7+5,5.1),1),,,7)="CP")+(OFFSET(IN13,CEILING(MOD(OB7+5,5.1),1),,,7)="FOR")+(OFFSET(IN13,CEILING(MOD(OB7+5,5.1),1),,,7)="CN")+(OFFSET(IN13,CEILING(MOD(OB7+5,5.1),1),,,7)="MA")+(OFFSET(IN13,CEILING(MOD(OB7+5,5.1),1),,,7)="CSS")+(OFFSET(IN13,CEILING(MOD(OB7+5,5.1),1),,,7)="CD")+(OFFSET(IN13,CEILING(MOD(OB7+5,5.1),1),,,7)="ECH"))=0,CEILING(MOD(OB7+5,5.1),1)))))))</f>
        <v>2</v>
      </c>
      <c r="OD7" s="23">
        <f t="array" aca="1" ref="OD7" ca="1">IF(WEEKDAY(OD3)&lt;&gt;2,OC7,
IF(SUMPRODUCT((OFFSET(IO13,CEILING(MOD(OC7+1,5.1),1),,,7)="CP")+(OFFSET(IO13,CEILING(MOD(OC7+1,5.1),1),,,7)="FOR")+(OFFSET(IO13,CEILING(MOD(OC7+1,5.1),1),,,7)="CN")+(OFFSET(IO13,CEILING(MOD(OC7+1,5.1),1),,,7)="MA")+(OFFSET(IO13,CEILING(MOD(OC7+1,5.1),1),,,7)="CSS")+(OFFSET(IO13,CEILING(MOD(OC7+1,5.1),1),,,7)="CD")+(OFFSET(IO13,CEILING(MOD(OC7+1,5.1),1),,,7)="ECH"))=0,CEILING(MOD(OC7+1,5.1),1),
IF(SUMPRODUCT((OFFSET(IO13,CEILING(MOD(OC7+2,5.1),1),,,7)="CP")+(OFFSET(IO13,CEILING(MOD(OC7+2,5.1),1),,,7)="FOR")+(OFFSET(IO13,CEILING(MOD(OC7+2,5.1),1),,,7)="CN")+(OFFSET(IO13,CEILING(MOD(OC7+2,5.1),1),,,7)="MA")+(OFFSET(IO13,CEILING(MOD(OC7+2,5.1),1),,,7)="CSS")+(OFFSET(IO13,CEILING(MOD(OC7+2,5.1),1),,,7)="CD")+(OFFSET(IO13,CEILING(MOD(OC7+2,5.1),1),,,7)="ECH"))=0,CEILING(MOD(OC7+2,5.1),1),
IF(SUMPRODUCT((OFFSET(IO13,CEILING(MOD(OC7+3,5.1),1),,,7)="CP")+(OFFSET(IO13,CEILING(MOD(OC7+3,5.1),1),,,7)="FOR")+(OFFSET(IO13,CEILING(MOD(OC7+3,5.1),1),,,7)="CN")+(OFFSET(IO13,CEILING(MOD(OC7+3,5.1),1),,,7)="MA")+(OFFSET(IO13,CEILING(MOD(OC7+3,5.1),1),,,7)="CSS")+(OFFSET(IO13,CEILING(MOD(OC7+3,5.1),1),,,7)="CD")+(OFFSET(IO13,CEILING(MOD(OC7+3,5.1),1),,,7)="ECH"))=0,CEILING(MOD(OC7+3,5.1),1),
IF(SUMPRODUCT((OFFSET(IO13,CEILING(MOD(OC7+4,5.1),1),,,7)="CP")+(OFFSET(IO13,CEILING(MOD(OC7+4,5.1),1),,,7)="FOR")+(OFFSET(IO13,CEILING(MOD(OC7+4,5.1),1),,,7)="CN")+(OFFSET(IO13,CEILING(MOD(OC7+4,5.1),1),,,7)="MA")+(OFFSET(IO13,CEILING(MOD(OC7+4,5.1),1),,,7)="CSS")+(OFFSET(IO13,CEILING(MOD(OC7+4,5.1),1),,,7)="CD")+(OFFSET(IO13,CEILING(MOD(OC7+4,5.1),1),,,7)="ECH"))=0,CEILING(MOD(OC7+4,5.1),1),
IF(SUMPRODUCT((OFFSET(IO13,CEILING(MOD(OC7+5,5.1),1),,,7)="CP")+(OFFSET(IO13,CEILING(MOD(OC7+5,5.1),1),,,7)="FOR")+(OFFSET(IO13,CEILING(MOD(OC7+5,5.1),1),,,7)="CN")+(OFFSET(IO13,CEILING(MOD(OC7+5,5.1),1),,,7)="MA")+(OFFSET(IO13,CEILING(MOD(OC7+5,5.1),1),,,7)="CSS")+(OFFSET(IO13,CEILING(MOD(OC7+5,5.1),1),,,7)="CD")+(OFFSET(IO13,CEILING(MOD(OC7+5,5.1),1),,,7)="ECH"))=0,CEILING(MOD(OC7+5,5.1),1)))))))</f>
        <v>3</v>
      </c>
      <c r="OE7" s="23">
        <f t="array" aca="1" ref="OE7" ca="1">IF(WEEKDAY(OE3)&lt;&gt;2,OD7,
IF(SUMPRODUCT((OFFSET(IP13,CEILING(MOD(OD7+1,5.1),1),,,7)="CP")+(OFFSET(IP13,CEILING(MOD(OD7+1,5.1),1),,,7)="FOR")+(OFFSET(IP13,CEILING(MOD(OD7+1,5.1),1),,,7)="CN")+(OFFSET(IP13,CEILING(MOD(OD7+1,5.1),1),,,7)="MA")+(OFFSET(IP13,CEILING(MOD(OD7+1,5.1),1),,,7)="CSS")+(OFFSET(IP13,CEILING(MOD(OD7+1,5.1),1),,,7)="CD")+(OFFSET(IP13,CEILING(MOD(OD7+1,5.1),1),,,7)="ECH"))=0,CEILING(MOD(OD7+1,5.1),1),
IF(SUMPRODUCT((OFFSET(IP13,CEILING(MOD(OD7+2,5.1),1),,,7)="CP")+(OFFSET(IP13,CEILING(MOD(OD7+2,5.1),1),,,7)="FOR")+(OFFSET(IP13,CEILING(MOD(OD7+2,5.1),1),,,7)="CN")+(OFFSET(IP13,CEILING(MOD(OD7+2,5.1),1),,,7)="MA")+(OFFSET(IP13,CEILING(MOD(OD7+2,5.1),1),,,7)="CSS")+(OFFSET(IP13,CEILING(MOD(OD7+2,5.1),1),,,7)="CD")+(OFFSET(IP13,CEILING(MOD(OD7+2,5.1),1),,,7)="ECH"))=0,CEILING(MOD(OD7+2,5.1),1),
IF(SUMPRODUCT((OFFSET(IP13,CEILING(MOD(OD7+3,5.1),1),,,7)="CP")+(OFFSET(IP13,CEILING(MOD(OD7+3,5.1),1),,,7)="FOR")+(OFFSET(IP13,CEILING(MOD(OD7+3,5.1),1),,,7)="CN")+(OFFSET(IP13,CEILING(MOD(OD7+3,5.1),1),,,7)="MA")+(OFFSET(IP13,CEILING(MOD(OD7+3,5.1),1),,,7)="CSS")+(OFFSET(IP13,CEILING(MOD(OD7+3,5.1),1),,,7)="CD")+(OFFSET(IP13,CEILING(MOD(OD7+3,5.1),1),,,7)="ECH"))=0,CEILING(MOD(OD7+3,5.1),1),
IF(SUMPRODUCT((OFFSET(IP13,CEILING(MOD(OD7+4,5.1),1),,,7)="CP")+(OFFSET(IP13,CEILING(MOD(OD7+4,5.1),1),,,7)="FOR")+(OFFSET(IP13,CEILING(MOD(OD7+4,5.1),1),,,7)="CN")+(OFFSET(IP13,CEILING(MOD(OD7+4,5.1),1),,,7)="MA")+(OFFSET(IP13,CEILING(MOD(OD7+4,5.1),1),,,7)="CSS")+(OFFSET(IP13,CEILING(MOD(OD7+4,5.1),1),,,7)="CD")+(OFFSET(IP13,CEILING(MOD(OD7+4,5.1),1),,,7)="ECH"))=0,CEILING(MOD(OD7+4,5.1),1),
IF(SUMPRODUCT((OFFSET(IP13,CEILING(MOD(OD7+5,5.1),1),,,7)="CP")+(OFFSET(IP13,CEILING(MOD(OD7+5,5.1),1),,,7)="FOR")+(OFFSET(IP13,CEILING(MOD(OD7+5,5.1),1),,,7)="CN")+(OFFSET(IP13,CEILING(MOD(OD7+5,5.1),1),,,7)="MA")+(OFFSET(IP13,CEILING(MOD(OD7+5,5.1),1),,,7)="CSS")+(OFFSET(IP13,CEILING(MOD(OD7+5,5.1),1),,,7)="CD")+(OFFSET(IP13,CEILING(MOD(OD7+5,5.1),1),,,7)="ECH"))=0,CEILING(MOD(OD7+5,5.1),1)))))))</f>
        <v>3</v>
      </c>
      <c r="OF7" s="23">
        <f t="array" aca="1" ref="OF7" ca="1">IF(WEEKDAY(OF3)&lt;&gt;2,OE7,
IF(SUMPRODUCT((OFFSET(IQ13,CEILING(MOD(OE7+1,5.1),1),,,7)="CP")+(OFFSET(IQ13,CEILING(MOD(OE7+1,5.1),1),,,7)="FOR")+(OFFSET(IQ13,CEILING(MOD(OE7+1,5.1),1),,,7)="CN")+(OFFSET(IQ13,CEILING(MOD(OE7+1,5.1),1),,,7)="MA")+(OFFSET(IQ13,CEILING(MOD(OE7+1,5.1),1),,,7)="CSS")+(OFFSET(IQ13,CEILING(MOD(OE7+1,5.1),1),,,7)="CD")+(OFFSET(IQ13,CEILING(MOD(OE7+1,5.1),1),,,7)="ECH"))=0,CEILING(MOD(OE7+1,5.1),1),
IF(SUMPRODUCT((OFFSET(IQ13,CEILING(MOD(OE7+2,5.1),1),,,7)="CP")+(OFFSET(IQ13,CEILING(MOD(OE7+2,5.1),1),,,7)="FOR")+(OFFSET(IQ13,CEILING(MOD(OE7+2,5.1),1),,,7)="CN")+(OFFSET(IQ13,CEILING(MOD(OE7+2,5.1),1),,,7)="MA")+(OFFSET(IQ13,CEILING(MOD(OE7+2,5.1),1),,,7)="CSS")+(OFFSET(IQ13,CEILING(MOD(OE7+2,5.1),1),,,7)="CD")+(OFFSET(IQ13,CEILING(MOD(OE7+2,5.1),1),,,7)="ECH"))=0,CEILING(MOD(OE7+2,5.1),1),
IF(SUMPRODUCT((OFFSET(IQ13,CEILING(MOD(OE7+3,5.1),1),,,7)="CP")+(OFFSET(IQ13,CEILING(MOD(OE7+3,5.1),1),,,7)="FOR")+(OFFSET(IQ13,CEILING(MOD(OE7+3,5.1),1),,,7)="CN")+(OFFSET(IQ13,CEILING(MOD(OE7+3,5.1),1),,,7)="MA")+(OFFSET(IQ13,CEILING(MOD(OE7+3,5.1),1),,,7)="CSS")+(OFFSET(IQ13,CEILING(MOD(OE7+3,5.1),1),,,7)="CD")+(OFFSET(IQ13,CEILING(MOD(OE7+3,5.1),1),,,7)="ECH"))=0,CEILING(MOD(OE7+3,5.1),1),
IF(SUMPRODUCT((OFFSET(IQ13,CEILING(MOD(OE7+4,5.1),1),,,7)="CP")+(OFFSET(IQ13,CEILING(MOD(OE7+4,5.1),1),,,7)="FOR")+(OFFSET(IQ13,CEILING(MOD(OE7+4,5.1),1),,,7)="CN")+(OFFSET(IQ13,CEILING(MOD(OE7+4,5.1),1),,,7)="MA")+(OFFSET(IQ13,CEILING(MOD(OE7+4,5.1),1),,,7)="CSS")+(OFFSET(IQ13,CEILING(MOD(OE7+4,5.1),1),,,7)="CD")+(OFFSET(IQ13,CEILING(MOD(OE7+4,5.1),1),,,7)="ECH"))=0,CEILING(MOD(OE7+4,5.1),1),
IF(SUMPRODUCT((OFFSET(IQ13,CEILING(MOD(OE7+5,5.1),1),,,7)="CP")+(OFFSET(IQ13,CEILING(MOD(OE7+5,5.1),1),,,7)="FOR")+(OFFSET(IQ13,CEILING(MOD(OE7+5,5.1),1),,,7)="CN")+(OFFSET(IQ13,CEILING(MOD(OE7+5,5.1),1),,,7)="MA")+(OFFSET(IQ13,CEILING(MOD(OE7+5,5.1),1),,,7)="CSS")+(OFFSET(IQ13,CEILING(MOD(OE7+5,5.1),1),,,7)="CD")+(OFFSET(IQ13,CEILING(MOD(OE7+5,5.1),1),,,7)="ECH"))=0,CEILING(MOD(OE7+5,5.1),1)))))))</f>
        <v>3</v>
      </c>
      <c r="OG7" s="23">
        <f t="array" aca="1" ref="OG7" ca="1">IF(WEEKDAY(OG3)&lt;&gt;2,OF7,
IF(SUMPRODUCT((OFFSET(IR13,CEILING(MOD(OF7+1,5.1),1),,,7)="CP")+(OFFSET(IR13,CEILING(MOD(OF7+1,5.1),1),,,7)="FOR")+(OFFSET(IR13,CEILING(MOD(OF7+1,5.1),1),,,7)="CN")+(OFFSET(IR13,CEILING(MOD(OF7+1,5.1),1),,,7)="MA")+(OFFSET(IR13,CEILING(MOD(OF7+1,5.1),1),,,7)="CSS")+(OFFSET(IR13,CEILING(MOD(OF7+1,5.1),1),,,7)="CD")+(OFFSET(IR13,CEILING(MOD(OF7+1,5.1),1),,,7)="ECH"))=0,CEILING(MOD(OF7+1,5.1),1),
IF(SUMPRODUCT((OFFSET(IR13,CEILING(MOD(OF7+2,5.1),1),,,7)="CP")+(OFFSET(IR13,CEILING(MOD(OF7+2,5.1),1),,,7)="FOR")+(OFFSET(IR13,CEILING(MOD(OF7+2,5.1),1),,,7)="CN")+(OFFSET(IR13,CEILING(MOD(OF7+2,5.1),1),,,7)="MA")+(OFFSET(IR13,CEILING(MOD(OF7+2,5.1),1),,,7)="CSS")+(OFFSET(IR13,CEILING(MOD(OF7+2,5.1),1),,,7)="CD")+(OFFSET(IR13,CEILING(MOD(OF7+2,5.1),1),,,7)="ECH"))=0,CEILING(MOD(OF7+2,5.1),1),
IF(SUMPRODUCT((OFFSET(IR13,CEILING(MOD(OF7+3,5.1),1),,,7)="CP")+(OFFSET(IR13,CEILING(MOD(OF7+3,5.1),1),,,7)="FOR")+(OFFSET(IR13,CEILING(MOD(OF7+3,5.1),1),,,7)="CN")+(OFFSET(IR13,CEILING(MOD(OF7+3,5.1),1),,,7)="MA")+(OFFSET(IR13,CEILING(MOD(OF7+3,5.1),1),,,7)="CSS")+(OFFSET(IR13,CEILING(MOD(OF7+3,5.1),1),,,7)="CD")+(OFFSET(IR13,CEILING(MOD(OF7+3,5.1),1),,,7)="ECH"))=0,CEILING(MOD(OF7+3,5.1),1),
IF(SUMPRODUCT((OFFSET(IR13,CEILING(MOD(OF7+4,5.1),1),,,7)="CP")+(OFFSET(IR13,CEILING(MOD(OF7+4,5.1),1),,,7)="FOR")+(OFFSET(IR13,CEILING(MOD(OF7+4,5.1),1),,,7)="CN")+(OFFSET(IR13,CEILING(MOD(OF7+4,5.1),1),,,7)="MA")+(OFFSET(IR13,CEILING(MOD(OF7+4,5.1),1),,,7)="CSS")+(OFFSET(IR13,CEILING(MOD(OF7+4,5.1),1),,,7)="CD")+(OFFSET(IR13,CEILING(MOD(OF7+4,5.1),1),,,7)="ECH"))=0,CEILING(MOD(OF7+4,5.1),1),
IF(SUMPRODUCT((OFFSET(IR13,CEILING(MOD(OF7+5,5.1),1),,,7)="CP")+(OFFSET(IR13,CEILING(MOD(OF7+5,5.1),1),,,7)="FOR")+(OFFSET(IR13,CEILING(MOD(OF7+5,5.1),1),,,7)="CN")+(OFFSET(IR13,CEILING(MOD(OF7+5,5.1),1),,,7)="MA")+(OFFSET(IR13,CEILING(MOD(OF7+5,5.1),1),,,7)="CSS")+(OFFSET(IR13,CEILING(MOD(OF7+5,5.1),1),,,7)="CD")+(OFFSET(IR13,CEILING(MOD(OF7+5,5.1),1),,,7)="ECH"))=0,CEILING(MOD(OF7+5,5.1),1)))))))</f>
        <v>3</v>
      </c>
      <c r="OH7" s="23">
        <f t="array" aca="1" ref="OH7" ca="1">IF(WEEKDAY(OH3)&lt;&gt;2,OG7,
IF(SUMPRODUCT((OFFSET(IS13,CEILING(MOD(OG7+1,5.1),1),,,7)="CP")+(OFFSET(IS13,CEILING(MOD(OG7+1,5.1),1),,,7)="FOR")+(OFFSET(IS13,CEILING(MOD(OG7+1,5.1),1),,,7)="CN")+(OFFSET(IS13,CEILING(MOD(OG7+1,5.1),1),,,7)="MA")+(OFFSET(IS13,CEILING(MOD(OG7+1,5.1),1),,,7)="CSS")+(OFFSET(IS13,CEILING(MOD(OG7+1,5.1),1),,,7)="CD")+(OFFSET(IS13,CEILING(MOD(OG7+1,5.1),1),,,7)="ECH"))=0,CEILING(MOD(OG7+1,5.1),1),
IF(SUMPRODUCT((OFFSET(IS13,CEILING(MOD(OG7+2,5.1),1),,,7)="CP")+(OFFSET(IS13,CEILING(MOD(OG7+2,5.1),1),,,7)="FOR")+(OFFSET(IS13,CEILING(MOD(OG7+2,5.1),1),,,7)="CN")+(OFFSET(IS13,CEILING(MOD(OG7+2,5.1),1),,,7)="MA")+(OFFSET(IS13,CEILING(MOD(OG7+2,5.1),1),,,7)="CSS")+(OFFSET(IS13,CEILING(MOD(OG7+2,5.1),1),,,7)="CD")+(OFFSET(IS13,CEILING(MOD(OG7+2,5.1),1),,,7)="ECH"))=0,CEILING(MOD(OG7+2,5.1),1),
IF(SUMPRODUCT((OFFSET(IS13,CEILING(MOD(OG7+3,5.1),1),,,7)="CP")+(OFFSET(IS13,CEILING(MOD(OG7+3,5.1),1),,,7)="FOR")+(OFFSET(IS13,CEILING(MOD(OG7+3,5.1),1),,,7)="CN")+(OFFSET(IS13,CEILING(MOD(OG7+3,5.1),1),,,7)="MA")+(OFFSET(IS13,CEILING(MOD(OG7+3,5.1),1),,,7)="CSS")+(OFFSET(IS13,CEILING(MOD(OG7+3,5.1),1),,,7)="CD")+(OFFSET(IS13,CEILING(MOD(OG7+3,5.1),1),,,7)="ECH"))=0,CEILING(MOD(OG7+3,5.1),1),
IF(SUMPRODUCT((OFFSET(IS13,CEILING(MOD(OG7+4,5.1),1),,,7)="CP")+(OFFSET(IS13,CEILING(MOD(OG7+4,5.1),1),,,7)="FOR")+(OFFSET(IS13,CEILING(MOD(OG7+4,5.1),1),,,7)="CN")+(OFFSET(IS13,CEILING(MOD(OG7+4,5.1),1),,,7)="MA")+(OFFSET(IS13,CEILING(MOD(OG7+4,5.1),1),,,7)="CSS")+(OFFSET(IS13,CEILING(MOD(OG7+4,5.1),1),,,7)="CD")+(OFFSET(IS13,CEILING(MOD(OG7+4,5.1),1),,,7)="ECH"))=0,CEILING(MOD(OG7+4,5.1),1),
IF(SUMPRODUCT((OFFSET(IS13,CEILING(MOD(OG7+5,5.1),1),,,7)="CP")+(OFFSET(IS13,CEILING(MOD(OG7+5,5.1),1),,,7)="FOR")+(OFFSET(IS13,CEILING(MOD(OG7+5,5.1),1),,,7)="CN")+(OFFSET(IS13,CEILING(MOD(OG7+5,5.1),1),,,7)="MA")+(OFFSET(IS13,CEILING(MOD(OG7+5,5.1),1),,,7)="CSS")+(OFFSET(IS13,CEILING(MOD(OG7+5,5.1),1),,,7)="CD")+(OFFSET(IS13,CEILING(MOD(OG7+5,5.1),1),,,7)="ECH"))=0,CEILING(MOD(OG7+5,5.1),1)))))))</f>
        <v>3</v>
      </c>
      <c r="OI7" s="23">
        <f t="array" aca="1" ref="OI7" ca="1">IF(WEEKDAY(OI3)&lt;&gt;2,OH7,
IF(SUMPRODUCT((OFFSET(IT13,CEILING(MOD(OH7+1,5.1),1),,,7)="CP")+(OFFSET(IT13,CEILING(MOD(OH7+1,5.1),1),,,7)="FOR")+(OFFSET(IT13,CEILING(MOD(OH7+1,5.1),1),,,7)="CN")+(OFFSET(IT13,CEILING(MOD(OH7+1,5.1),1),,,7)="MA")+(OFFSET(IT13,CEILING(MOD(OH7+1,5.1),1),,,7)="CSS")+(OFFSET(IT13,CEILING(MOD(OH7+1,5.1),1),,,7)="CD")+(OFFSET(IT13,CEILING(MOD(OH7+1,5.1),1),,,7)="ECH"))=0,CEILING(MOD(OH7+1,5.1),1),
IF(SUMPRODUCT((OFFSET(IT13,CEILING(MOD(OH7+2,5.1),1),,,7)="CP")+(OFFSET(IT13,CEILING(MOD(OH7+2,5.1),1),,,7)="FOR")+(OFFSET(IT13,CEILING(MOD(OH7+2,5.1),1),,,7)="CN")+(OFFSET(IT13,CEILING(MOD(OH7+2,5.1),1),,,7)="MA")+(OFFSET(IT13,CEILING(MOD(OH7+2,5.1),1),,,7)="CSS")+(OFFSET(IT13,CEILING(MOD(OH7+2,5.1),1),,,7)="CD")+(OFFSET(IT13,CEILING(MOD(OH7+2,5.1),1),,,7)="ECH"))=0,CEILING(MOD(OH7+2,5.1),1),
IF(SUMPRODUCT((OFFSET(IT13,CEILING(MOD(OH7+3,5.1),1),,,7)="CP")+(OFFSET(IT13,CEILING(MOD(OH7+3,5.1),1),,,7)="FOR")+(OFFSET(IT13,CEILING(MOD(OH7+3,5.1),1),,,7)="CN")+(OFFSET(IT13,CEILING(MOD(OH7+3,5.1),1),,,7)="MA")+(OFFSET(IT13,CEILING(MOD(OH7+3,5.1),1),,,7)="CSS")+(OFFSET(IT13,CEILING(MOD(OH7+3,5.1),1),,,7)="CD")+(OFFSET(IT13,CEILING(MOD(OH7+3,5.1),1),,,7)="ECH"))=0,CEILING(MOD(OH7+3,5.1),1),
IF(SUMPRODUCT((OFFSET(IT13,CEILING(MOD(OH7+4,5.1),1),,,7)="CP")+(OFFSET(IT13,CEILING(MOD(OH7+4,5.1),1),,,7)="FOR")+(OFFSET(IT13,CEILING(MOD(OH7+4,5.1),1),,,7)="CN")+(OFFSET(IT13,CEILING(MOD(OH7+4,5.1),1),,,7)="MA")+(OFFSET(IT13,CEILING(MOD(OH7+4,5.1),1),,,7)="CSS")+(OFFSET(IT13,CEILING(MOD(OH7+4,5.1),1),,,7)="CD")+(OFFSET(IT13,CEILING(MOD(OH7+4,5.1),1),,,7)="ECH"))=0,CEILING(MOD(OH7+4,5.1),1),
IF(SUMPRODUCT((OFFSET(IT13,CEILING(MOD(OH7+5,5.1),1),,,7)="CP")+(OFFSET(IT13,CEILING(MOD(OH7+5,5.1),1),,,7)="FOR")+(OFFSET(IT13,CEILING(MOD(OH7+5,5.1),1),,,7)="CN")+(OFFSET(IT13,CEILING(MOD(OH7+5,5.1),1),,,7)="MA")+(OFFSET(IT13,CEILING(MOD(OH7+5,5.1),1),,,7)="CSS")+(OFFSET(IT13,CEILING(MOD(OH7+5,5.1),1),,,7)="CD")+(OFFSET(IT13,CEILING(MOD(OH7+5,5.1),1),,,7)="ECH"))=0,CEILING(MOD(OH7+5,5.1),1)))))))</f>
        <v>3</v>
      </c>
      <c r="OJ7" s="23">
        <f t="array" aca="1" ref="OJ7" ca="1">IF(WEEKDAY(OJ3)&lt;&gt;2,OI7,
IF(SUMPRODUCT((OFFSET(IU13,CEILING(MOD(OI7+1,5.1),1),,,7)="CP")+(OFFSET(IU13,CEILING(MOD(OI7+1,5.1),1),,,7)="FOR")+(OFFSET(IU13,CEILING(MOD(OI7+1,5.1),1),,,7)="CN")+(OFFSET(IU13,CEILING(MOD(OI7+1,5.1),1),,,7)="MA")+(OFFSET(IU13,CEILING(MOD(OI7+1,5.1),1),,,7)="CSS")+(OFFSET(IU13,CEILING(MOD(OI7+1,5.1),1),,,7)="CD")+(OFFSET(IU13,CEILING(MOD(OI7+1,5.1),1),,,7)="ECH"))=0,CEILING(MOD(OI7+1,5.1),1),
IF(SUMPRODUCT((OFFSET(IU13,CEILING(MOD(OI7+2,5.1),1),,,7)="CP")+(OFFSET(IU13,CEILING(MOD(OI7+2,5.1),1),,,7)="FOR")+(OFFSET(IU13,CEILING(MOD(OI7+2,5.1),1),,,7)="CN")+(OFFSET(IU13,CEILING(MOD(OI7+2,5.1),1),,,7)="MA")+(OFFSET(IU13,CEILING(MOD(OI7+2,5.1),1),,,7)="CSS")+(OFFSET(IU13,CEILING(MOD(OI7+2,5.1),1),,,7)="CD")+(OFFSET(IU13,CEILING(MOD(OI7+2,5.1),1),,,7)="ECH"))=0,CEILING(MOD(OI7+2,5.1),1),
IF(SUMPRODUCT((OFFSET(IU13,CEILING(MOD(OI7+3,5.1),1),,,7)="CP")+(OFFSET(IU13,CEILING(MOD(OI7+3,5.1),1),,,7)="FOR")+(OFFSET(IU13,CEILING(MOD(OI7+3,5.1),1),,,7)="CN")+(OFFSET(IU13,CEILING(MOD(OI7+3,5.1),1),,,7)="MA")+(OFFSET(IU13,CEILING(MOD(OI7+3,5.1),1),,,7)="CSS")+(OFFSET(IU13,CEILING(MOD(OI7+3,5.1),1),,,7)="CD")+(OFFSET(IU13,CEILING(MOD(OI7+3,5.1),1),,,7)="ECH"))=0,CEILING(MOD(OI7+3,5.1),1),
IF(SUMPRODUCT((OFFSET(IU13,CEILING(MOD(OI7+4,5.1),1),,,7)="CP")+(OFFSET(IU13,CEILING(MOD(OI7+4,5.1),1),,,7)="FOR")+(OFFSET(IU13,CEILING(MOD(OI7+4,5.1),1),,,7)="CN")+(OFFSET(IU13,CEILING(MOD(OI7+4,5.1),1),,,7)="MA")+(OFFSET(IU13,CEILING(MOD(OI7+4,5.1),1),,,7)="CSS")+(OFFSET(IU13,CEILING(MOD(OI7+4,5.1),1),,,7)="CD")+(OFFSET(IU13,CEILING(MOD(OI7+4,5.1),1),,,7)="ECH"))=0,CEILING(MOD(OI7+4,5.1),1),
IF(SUMPRODUCT((OFFSET(IU13,CEILING(MOD(OI7+5,5.1),1),,,7)="CP")+(OFFSET(IU13,CEILING(MOD(OI7+5,5.1),1),,,7)="FOR")+(OFFSET(IU13,CEILING(MOD(OI7+5,5.1),1),,,7)="CN")+(OFFSET(IU13,CEILING(MOD(OI7+5,5.1),1),,,7)="MA")+(OFFSET(IU13,CEILING(MOD(OI7+5,5.1),1),,,7)="CSS")+(OFFSET(IU13,CEILING(MOD(OI7+5,5.1),1),,,7)="CD")+(OFFSET(IU13,CEILING(MOD(OI7+5,5.1),1),,,7)="ECH"))=0,CEILING(MOD(OI7+5,5.1),1)))))))</f>
        <v>3</v>
      </c>
      <c r="OK7" s="23">
        <f t="array" aca="1" ref="OK7" ca="1">IF(WEEKDAY(OK3)&lt;&gt;2,OJ7,
IF(SUMPRODUCT((OFFSET(IV13,CEILING(MOD(OJ7+1,5.1),1),,,7)="CP")+(OFFSET(IV13,CEILING(MOD(OJ7+1,5.1),1),,,7)="FOR")+(OFFSET(IV13,CEILING(MOD(OJ7+1,5.1),1),,,7)="CN")+(OFFSET(IV13,CEILING(MOD(OJ7+1,5.1),1),,,7)="MA")+(OFFSET(IV13,CEILING(MOD(OJ7+1,5.1),1),,,7)="CSS")+(OFFSET(IV13,CEILING(MOD(OJ7+1,5.1),1),,,7)="CD")+(OFFSET(IV13,CEILING(MOD(OJ7+1,5.1),1),,,7)="ECH"))=0,CEILING(MOD(OJ7+1,5.1),1),
IF(SUMPRODUCT((OFFSET(IV13,CEILING(MOD(OJ7+2,5.1),1),,,7)="CP")+(OFFSET(IV13,CEILING(MOD(OJ7+2,5.1),1),,,7)="FOR")+(OFFSET(IV13,CEILING(MOD(OJ7+2,5.1),1),,,7)="CN")+(OFFSET(IV13,CEILING(MOD(OJ7+2,5.1),1),,,7)="MA")+(OFFSET(IV13,CEILING(MOD(OJ7+2,5.1),1),,,7)="CSS")+(OFFSET(IV13,CEILING(MOD(OJ7+2,5.1),1),,,7)="CD")+(OFFSET(IV13,CEILING(MOD(OJ7+2,5.1),1),,,7)="ECH"))=0,CEILING(MOD(OJ7+2,5.1),1),
IF(SUMPRODUCT((OFFSET(IV13,CEILING(MOD(OJ7+3,5.1),1),,,7)="CP")+(OFFSET(IV13,CEILING(MOD(OJ7+3,5.1),1),,,7)="FOR")+(OFFSET(IV13,CEILING(MOD(OJ7+3,5.1),1),,,7)="CN")+(OFFSET(IV13,CEILING(MOD(OJ7+3,5.1),1),,,7)="MA")+(OFFSET(IV13,CEILING(MOD(OJ7+3,5.1),1),,,7)="CSS")+(OFFSET(IV13,CEILING(MOD(OJ7+3,5.1),1),,,7)="CD")+(OFFSET(IV13,CEILING(MOD(OJ7+3,5.1),1),,,7)="ECH"))=0,CEILING(MOD(OJ7+3,5.1),1),
IF(SUMPRODUCT((OFFSET(IV13,CEILING(MOD(OJ7+4,5.1),1),,,7)="CP")+(OFFSET(IV13,CEILING(MOD(OJ7+4,5.1),1),,,7)="FOR")+(OFFSET(IV13,CEILING(MOD(OJ7+4,5.1),1),,,7)="CN")+(OFFSET(IV13,CEILING(MOD(OJ7+4,5.1),1),,,7)="MA")+(OFFSET(IV13,CEILING(MOD(OJ7+4,5.1),1),,,7)="CSS")+(OFFSET(IV13,CEILING(MOD(OJ7+4,5.1),1),,,7)="CD")+(OFFSET(IV13,CEILING(MOD(OJ7+4,5.1),1),,,7)="ECH"))=0,CEILING(MOD(OJ7+4,5.1),1),
IF(SUMPRODUCT((OFFSET(IV13,CEILING(MOD(OJ7+5,5.1),1),,,7)="CP")+(OFFSET(IV13,CEILING(MOD(OJ7+5,5.1),1),,,7)="FOR")+(OFFSET(IV13,CEILING(MOD(OJ7+5,5.1),1),,,7)="CN")+(OFFSET(IV13,CEILING(MOD(OJ7+5,5.1),1),,,7)="MA")+(OFFSET(IV13,CEILING(MOD(OJ7+5,5.1),1),,,7)="CSS")+(OFFSET(IV13,CEILING(MOD(OJ7+5,5.1),1),,,7)="CD")+(OFFSET(IV13,CEILING(MOD(OJ7+5,5.1),1),,,7)="ECH"))=0,CEILING(MOD(OJ7+5,5.1),1)))))))</f>
        <v>4</v>
      </c>
      <c r="OL7" s="23">
        <f t="array" aca="1" ref="OL7" ca="1">IF(WEEKDAY(OL3)&lt;&gt;2,OK7,
IF(SUMPRODUCT((OFFSET(IW13,CEILING(MOD(OK7+1,5.1),1),,,7)="CP")+(OFFSET(IW13,CEILING(MOD(OK7+1,5.1),1),,,7)="FOR")+(OFFSET(IW13,CEILING(MOD(OK7+1,5.1),1),,,7)="CN")+(OFFSET(IW13,CEILING(MOD(OK7+1,5.1),1),,,7)="MA")+(OFFSET(IW13,CEILING(MOD(OK7+1,5.1),1),,,7)="CSS")+(OFFSET(IW13,CEILING(MOD(OK7+1,5.1),1),,,7)="CD")+(OFFSET(IW13,CEILING(MOD(OK7+1,5.1),1),,,7)="ECH"))=0,CEILING(MOD(OK7+1,5.1),1),
IF(SUMPRODUCT((OFFSET(IW13,CEILING(MOD(OK7+2,5.1),1),,,7)="CP")+(OFFSET(IW13,CEILING(MOD(OK7+2,5.1),1),,,7)="FOR")+(OFFSET(IW13,CEILING(MOD(OK7+2,5.1),1),,,7)="CN")+(OFFSET(IW13,CEILING(MOD(OK7+2,5.1),1),,,7)="MA")+(OFFSET(IW13,CEILING(MOD(OK7+2,5.1),1),,,7)="CSS")+(OFFSET(IW13,CEILING(MOD(OK7+2,5.1),1),,,7)="CD")+(OFFSET(IW13,CEILING(MOD(OK7+2,5.1),1),,,7)="ECH"))=0,CEILING(MOD(OK7+2,5.1),1),
IF(SUMPRODUCT((OFFSET(IW13,CEILING(MOD(OK7+3,5.1),1),,,7)="CP")+(OFFSET(IW13,CEILING(MOD(OK7+3,5.1),1),,,7)="FOR")+(OFFSET(IW13,CEILING(MOD(OK7+3,5.1),1),,,7)="CN")+(OFFSET(IW13,CEILING(MOD(OK7+3,5.1),1),,,7)="MA")+(OFFSET(IW13,CEILING(MOD(OK7+3,5.1),1),,,7)="CSS")+(OFFSET(IW13,CEILING(MOD(OK7+3,5.1),1),,,7)="CD")+(OFFSET(IW13,CEILING(MOD(OK7+3,5.1),1),,,7)="ECH"))=0,CEILING(MOD(OK7+3,5.1),1),
IF(SUMPRODUCT((OFFSET(IW13,CEILING(MOD(OK7+4,5.1),1),,,7)="CP")+(OFFSET(IW13,CEILING(MOD(OK7+4,5.1),1),,,7)="FOR")+(OFFSET(IW13,CEILING(MOD(OK7+4,5.1),1),,,7)="CN")+(OFFSET(IW13,CEILING(MOD(OK7+4,5.1),1),,,7)="MA")+(OFFSET(IW13,CEILING(MOD(OK7+4,5.1),1),,,7)="CSS")+(OFFSET(IW13,CEILING(MOD(OK7+4,5.1),1),,,7)="CD")+(OFFSET(IW13,CEILING(MOD(OK7+4,5.1),1),,,7)="ECH"))=0,CEILING(MOD(OK7+4,5.1),1),
IF(SUMPRODUCT((OFFSET(IW13,CEILING(MOD(OK7+5,5.1),1),,,7)="CP")+(OFFSET(IW13,CEILING(MOD(OK7+5,5.1),1),,,7)="FOR")+(OFFSET(IW13,CEILING(MOD(OK7+5,5.1),1),,,7)="CN")+(OFFSET(IW13,CEILING(MOD(OK7+5,5.1),1),,,7)="MA")+(OFFSET(IW13,CEILING(MOD(OK7+5,5.1),1),,,7)="CSS")+(OFFSET(IW13,CEILING(MOD(OK7+5,5.1),1),,,7)="CD")+(OFFSET(IW13,CEILING(MOD(OK7+5,5.1),1),,,7)="ECH"))=0,CEILING(MOD(OK7+5,5.1),1)))))))</f>
        <v>4</v>
      </c>
      <c r="OM7" s="23">
        <f t="array" aca="1" ref="OM7" ca="1">IF(WEEKDAY(OM3)&lt;&gt;2,OL7,
IF(SUMPRODUCT((OFFSET(IX13,CEILING(MOD(OL7+1,5.1),1),,,7)="CP")+(OFFSET(IX13,CEILING(MOD(OL7+1,5.1),1),,,7)="FOR")+(OFFSET(IX13,CEILING(MOD(OL7+1,5.1),1),,,7)="CN")+(OFFSET(IX13,CEILING(MOD(OL7+1,5.1),1),,,7)="MA")+(OFFSET(IX13,CEILING(MOD(OL7+1,5.1),1),,,7)="CSS")+(OFFSET(IX13,CEILING(MOD(OL7+1,5.1),1),,,7)="CD")+(OFFSET(IX13,CEILING(MOD(OL7+1,5.1),1),,,7)="ECH"))=0,CEILING(MOD(OL7+1,5.1),1),
IF(SUMPRODUCT((OFFSET(IX13,CEILING(MOD(OL7+2,5.1),1),,,7)="CP")+(OFFSET(IX13,CEILING(MOD(OL7+2,5.1),1),,,7)="FOR")+(OFFSET(IX13,CEILING(MOD(OL7+2,5.1),1),,,7)="CN")+(OFFSET(IX13,CEILING(MOD(OL7+2,5.1),1),,,7)="MA")+(OFFSET(IX13,CEILING(MOD(OL7+2,5.1),1),,,7)="CSS")+(OFFSET(IX13,CEILING(MOD(OL7+2,5.1),1),,,7)="CD")+(OFFSET(IX13,CEILING(MOD(OL7+2,5.1),1),,,7)="ECH"))=0,CEILING(MOD(OL7+2,5.1),1),
IF(SUMPRODUCT((OFFSET(IX13,CEILING(MOD(OL7+3,5.1),1),,,7)="CP")+(OFFSET(IX13,CEILING(MOD(OL7+3,5.1),1),,,7)="FOR")+(OFFSET(IX13,CEILING(MOD(OL7+3,5.1),1),,,7)="CN")+(OFFSET(IX13,CEILING(MOD(OL7+3,5.1),1),,,7)="MA")+(OFFSET(IX13,CEILING(MOD(OL7+3,5.1),1),,,7)="CSS")+(OFFSET(IX13,CEILING(MOD(OL7+3,5.1),1),,,7)="CD")+(OFFSET(IX13,CEILING(MOD(OL7+3,5.1),1),,,7)="ECH"))=0,CEILING(MOD(OL7+3,5.1),1),
IF(SUMPRODUCT((OFFSET(IX13,CEILING(MOD(OL7+4,5.1),1),,,7)="CP")+(OFFSET(IX13,CEILING(MOD(OL7+4,5.1),1),,,7)="FOR")+(OFFSET(IX13,CEILING(MOD(OL7+4,5.1),1),,,7)="CN")+(OFFSET(IX13,CEILING(MOD(OL7+4,5.1),1),,,7)="MA")+(OFFSET(IX13,CEILING(MOD(OL7+4,5.1),1),,,7)="CSS")+(OFFSET(IX13,CEILING(MOD(OL7+4,5.1),1),,,7)="CD")+(OFFSET(IX13,CEILING(MOD(OL7+4,5.1),1),,,7)="ECH"))=0,CEILING(MOD(OL7+4,5.1),1),
IF(SUMPRODUCT((OFFSET(IX13,CEILING(MOD(OL7+5,5.1),1),,,7)="CP")+(OFFSET(IX13,CEILING(MOD(OL7+5,5.1),1),,,7)="FOR")+(OFFSET(IX13,CEILING(MOD(OL7+5,5.1),1),,,7)="CN")+(OFFSET(IX13,CEILING(MOD(OL7+5,5.1),1),,,7)="MA")+(OFFSET(IX13,CEILING(MOD(OL7+5,5.1),1),,,7)="CSS")+(OFFSET(IX13,CEILING(MOD(OL7+5,5.1),1),,,7)="CD")+(OFFSET(IX13,CEILING(MOD(OL7+5,5.1),1),,,7)="ECH"))=0,CEILING(MOD(OL7+5,5.1),1)))))))</f>
        <v>4</v>
      </c>
      <c r="ON7" s="23">
        <f t="array" aca="1" ref="ON7" ca="1">IF(WEEKDAY(ON3)&lt;&gt;2,OM7,
IF(SUMPRODUCT((OFFSET(IY13,CEILING(MOD(OM7+1,5.1),1),,,7)="CP")+(OFFSET(IY13,CEILING(MOD(OM7+1,5.1),1),,,7)="FOR")+(OFFSET(IY13,CEILING(MOD(OM7+1,5.1),1),,,7)="CN")+(OFFSET(IY13,CEILING(MOD(OM7+1,5.1),1),,,7)="MA")+(OFFSET(IY13,CEILING(MOD(OM7+1,5.1),1),,,7)="CSS")+(OFFSET(IY13,CEILING(MOD(OM7+1,5.1),1),,,7)="CD")+(OFFSET(IY13,CEILING(MOD(OM7+1,5.1),1),,,7)="ECH"))=0,CEILING(MOD(OM7+1,5.1),1),
IF(SUMPRODUCT((OFFSET(IY13,CEILING(MOD(OM7+2,5.1),1),,,7)="CP")+(OFFSET(IY13,CEILING(MOD(OM7+2,5.1),1),,,7)="FOR")+(OFFSET(IY13,CEILING(MOD(OM7+2,5.1),1),,,7)="CN")+(OFFSET(IY13,CEILING(MOD(OM7+2,5.1),1),,,7)="MA")+(OFFSET(IY13,CEILING(MOD(OM7+2,5.1),1),,,7)="CSS")+(OFFSET(IY13,CEILING(MOD(OM7+2,5.1),1),,,7)="CD")+(OFFSET(IY13,CEILING(MOD(OM7+2,5.1),1),,,7)="ECH"))=0,CEILING(MOD(OM7+2,5.1),1),
IF(SUMPRODUCT((OFFSET(IY13,CEILING(MOD(OM7+3,5.1),1),,,7)="CP")+(OFFSET(IY13,CEILING(MOD(OM7+3,5.1),1),,,7)="FOR")+(OFFSET(IY13,CEILING(MOD(OM7+3,5.1),1),,,7)="CN")+(OFFSET(IY13,CEILING(MOD(OM7+3,5.1),1),,,7)="MA")+(OFFSET(IY13,CEILING(MOD(OM7+3,5.1),1),,,7)="CSS")+(OFFSET(IY13,CEILING(MOD(OM7+3,5.1),1),,,7)="CD")+(OFFSET(IY13,CEILING(MOD(OM7+3,5.1),1),,,7)="ECH"))=0,CEILING(MOD(OM7+3,5.1),1),
IF(SUMPRODUCT((OFFSET(IY13,CEILING(MOD(OM7+4,5.1),1),,,7)="CP")+(OFFSET(IY13,CEILING(MOD(OM7+4,5.1),1),,,7)="FOR")+(OFFSET(IY13,CEILING(MOD(OM7+4,5.1),1),,,7)="CN")+(OFFSET(IY13,CEILING(MOD(OM7+4,5.1),1),,,7)="MA")+(OFFSET(IY13,CEILING(MOD(OM7+4,5.1),1),,,7)="CSS")+(OFFSET(IY13,CEILING(MOD(OM7+4,5.1),1),,,7)="CD")+(OFFSET(IY13,CEILING(MOD(OM7+4,5.1),1),,,7)="ECH"))=0,CEILING(MOD(OM7+4,5.1),1),
IF(SUMPRODUCT((OFFSET(IY13,CEILING(MOD(OM7+5,5.1),1),,,7)="CP")+(OFFSET(IY13,CEILING(MOD(OM7+5,5.1),1),,,7)="FOR")+(OFFSET(IY13,CEILING(MOD(OM7+5,5.1),1),,,7)="CN")+(OFFSET(IY13,CEILING(MOD(OM7+5,5.1),1),,,7)="MA")+(OFFSET(IY13,CEILING(MOD(OM7+5,5.1),1),,,7)="CSS")+(OFFSET(IY13,CEILING(MOD(OM7+5,5.1),1),,,7)="CD")+(OFFSET(IY13,CEILING(MOD(OM7+5,5.1),1),,,7)="ECH"))=0,CEILING(MOD(OM7+5,5.1),1)))))))</f>
        <v>4</v>
      </c>
      <c r="OO7" s="23">
        <f t="array" aca="1" ref="OO7" ca="1">IF(WEEKDAY(OO3)&lt;&gt;2,ON7,
IF(SUMPRODUCT((OFFSET(IZ13,CEILING(MOD(ON7+1,5.1),1),,,7)="CP")+(OFFSET(IZ13,CEILING(MOD(ON7+1,5.1),1),,,7)="FOR")+(OFFSET(IZ13,CEILING(MOD(ON7+1,5.1),1),,,7)="CN")+(OFFSET(IZ13,CEILING(MOD(ON7+1,5.1),1),,,7)="MA")+(OFFSET(IZ13,CEILING(MOD(ON7+1,5.1),1),,,7)="CSS")+(OFFSET(IZ13,CEILING(MOD(ON7+1,5.1),1),,,7)="CD")+(OFFSET(IZ13,CEILING(MOD(ON7+1,5.1),1),,,7)="ECH"))=0,CEILING(MOD(ON7+1,5.1),1),
IF(SUMPRODUCT((OFFSET(IZ13,CEILING(MOD(ON7+2,5.1),1),,,7)="CP")+(OFFSET(IZ13,CEILING(MOD(ON7+2,5.1),1),,,7)="FOR")+(OFFSET(IZ13,CEILING(MOD(ON7+2,5.1),1),,,7)="CN")+(OFFSET(IZ13,CEILING(MOD(ON7+2,5.1),1),,,7)="MA")+(OFFSET(IZ13,CEILING(MOD(ON7+2,5.1),1),,,7)="CSS")+(OFFSET(IZ13,CEILING(MOD(ON7+2,5.1),1),,,7)="CD")+(OFFSET(IZ13,CEILING(MOD(ON7+2,5.1),1),,,7)="ECH"))=0,CEILING(MOD(ON7+2,5.1),1),
IF(SUMPRODUCT((OFFSET(IZ13,CEILING(MOD(ON7+3,5.1),1),,,7)="CP")+(OFFSET(IZ13,CEILING(MOD(ON7+3,5.1),1),,,7)="FOR")+(OFFSET(IZ13,CEILING(MOD(ON7+3,5.1),1),,,7)="CN")+(OFFSET(IZ13,CEILING(MOD(ON7+3,5.1),1),,,7)="MA")+(OFFSET(IZ13,CEILING(MOD(ON7+3,5.1),1),,,7)="CSS")+(OFFSET(IZ13,CEILING(MOD(ON7+3,5.1),1),,,7)="CD")+(OFFSET(IZ13,CEILING(MOD(ON7+3,5.1),1),,,7)="ECH"))=0,CEILING(MOD(ON7+3,5.1),1),
IF(SUMPRODUCT((OFFSET(IZ13,CEILING(MOD(ON7+4,5.1),1),,,7)="CP")+(OFFSET(IZ13,CEILING(MOD(ON7+4,5.1),1),,,7)="FOR")+(OFFSET(IZ13,CEILING(MOD(ON7+4,5.1),1),,,7)="CN")+(OFFSET(IZ13,CEILING(MOD(ON7+4,5.1),1),,,7)="MA")+(OFFSET(IZ13,CEILING(MOD(ON7+4,5.1),1),,,7)="CSS")+(OFFSET(IZ13,CEILING(MOD(ON7+4,5.1),1),,,7)="CD")+(OFFSET(IZ13,CEILING(MOD(ON7+4,5.1),1),,,7)="ECH"))=0,CEILING(MOD(ON7+4,5.1),1),
IF(SUMPRODUCT((OFFSET(IZ13,CEILING(MOD(ON7+5,5.1),1),,,7)="CP")+(OFFSET(IZ13,CEILING(MOD(ON7+5,5.1),1),,,7)="FOR")+(OFFSET(IZ13,CEILING(MOD(ON7+5,5.1),1),,,7)="CN")+(OFFSET(IZ13,CEILING(MOD(ON7+5,5.1),1),,,7)="MA")+(OFFSET(IZ13,CEILING(MOD(ON7+5,5.1),1),,,7)="CSS")+(OFFSET(IZ13,CEILING(MOD(ON7+5,5.1),1),,,7)="CD")+(OFFSET(IZ13,CEILING(MOD(ON7+5,5.1),1),,,7)="ECH"))=0,CEILING(MOD(ON7+5,5.1),1)))))))</f>
        <v>4</v>
      </c>
      <c r="OP7" s="23">
        <f t="array" aca="1" ref="OP7" ca="1">IF(WEEKDAY(OP3)&lt;&gt;2,OO7,
IF(SUMPRODUCT((OFFSET(JA13,CEILING(MOD(OO7+1,5.1),1),,,7)="CP")+(OFFSET(JA13,CEILING(MOD(OO7+1,5.1),1),,,7)="FOR")+(OFFSET(JA13,CEILING(MOD(OO7+1,5.1),1),,,7)="CN")+(OFFSET(JA13,CEILING(MOD(OO7+1,5.1),1),,,7)="MA")+(OFFSET(JA13,CEILING(MOD(OO7+1,5.1),1),,,7)="CSS")+(OFFSET(JA13,CEILING(MOD(OO7+1,5.1),1),,,7)="CD")+(OFFSET(JA13,CEILING(MOD(OO7+1,5.1),1),,,7)="ECH"))=0,CEILING(MOD(OO7+1,5.1),1),
IF(SUMPRODUCT((OFFSET(JA13,CEILING(MOD(OO7+2,5.1),1),,,7)="CP")+(OFFSET(JA13,CEILING(MOD(OO7+2,5.1),1),,,7)="FOR")+(OFFSET(JA13,CEILING(MOD(OO7+2,5.1),1),,,7)="CN")+(OFFSET(JA13,CEILING(MOD(OO7+2,5.1),1),,,7)="MA")+(OFFSET(JA13,CEILING(MOD(OO7+2,5.1),1),,,7)="CSS")+(OFFSET(JA13,CEILING(MOD(OO7+2,5.1),1),,,7)="CD")+(OFFSET(JA13,CEILING(MOD(OO7+2,5.1),1),,,7)="ECH"))=0,CEILING(MOD(OO7+2,5.1),1),
IF(SUMPRODUCT((OFFSET(JA13,CEILING(MOD(OO7+3,5.1),1),,,7)="CP")+(OFFSET(JA13,CEILING(MOD(OO7+3,5.1),1),,,7)="FOR")+(OFFSET(JA13,CEILING(MOD(OO7+3,5.1),1),,,7)="CN")+(OFFSET(JA13,CEILING(MOD(OO7+3,5.1),1),,,7)="MA")+(OFFSET(JA13,CEILING(MOD(OO7+3,5.1),1),,,7)="CSS")+(OFFSET(JA13,CEILING(MOD(OO7+3,5.1),1),,,7)="CD")+(OFFSET(JA13,CEILING(MOD(OO7+3,5.1),1),,,7)="ECH"))=0,CEILING(MOD(OO7+3,5.1),1),
IF(SUMPRODUCT((OFFSET(JA13,CEILING(MOD(OO7+4,5.1),1),,,7)="CP")+(OFFSET(JA13,CEILING(MOD(OO7+4,5.1),1),,,7)="FOR")+(OFFSET(JA13,CEILING(MOD(OO7+4,5.1),1),,,7)="CN")+(OFFSET(JA13,CEILING(MOD(OO7+4,5.1),1),,,7)="MA")+(OFFSET(JA13,CEILING(MOD(OO7+4,5.1),1),,,7)="CSS")+(OFFSET(JA13,CEILING(MOD(OO7+4,5.1),1),,,7)="CD")+(OFFSET(JA13,CEILING(MOD(OO7+4,5.1),1),,,7)="ECH"))=0,CEILING(MOD(OO7+4,5.1),1),
IF(SUMPRODUCT((OFFSET(JA13,CEILING(MOD(OO7+5,5.1),1),,,7)="CP")+(OFFSET(JA13,CEILING(MOD(OO7+5,5.1),1),,,7)="FOR")+(OFFSET(JA13,CEILING(MOD(OO7+5,5.1),1),,,7)="CN")+(OFFSET(JA13,CEILING(MOD(OO7+5,5.1),1),,,7)="MA")+(OFFSET(JA13,CEILING(MOD(OO7+5,5.1),1),,,7)="CSS")+(OFFSET(JA13,CEILING(MOD(OO7+5,5.1),1),,,7)="CD")+(OFFSET(JA13,CEILING(MOD(OO7+5,5.1),1),,,7)="ECH"))=0,CEILING(MOD(OO7+5,5.1),1)))))))</f>
        <v>4</v>
      </c>
      <c r="OQ7" s="23">
        <f t="array" aca="1" ref="OQ7" ca="1">IF(WEEKDAY(OQ3)&lt;&gt;2,OP7,
IF(SUMPRODUCT((OFFSET(JB13,CEILING(MOD(OP7+1,5.1),1),,,7)="CP")+(OFFSET(JB13,CEILING(MOD(OP7+1,5.1),1),,,7)="FOR")+(OFFSET(JB13,CEILING(MOD(OP7+1,5.1),1),,,7)="CN")+(OFFSET(JB13,CEILING(MOD(OP7+1,5.1),1),,,7)="MA")+(OFFSET(JB13,CEILING(MOD(OP7+1,5.1),1),,,7)="CSS")+(OFFSET(JB13,CEILING(MOD(OP7+1,5.1),1),,,7)="CD")+(OFFSET(JB13,CEILING(MOD(OP7+1,5.1),1),,,7)="ECH"))=0,CEILING(MOD(OP7+1,5.1),1),
IF(SUMPRODUCT((OFFSET(JB13,CEILING(MOD(OP7+2,5.1),1),,,7)="CP")+(OFFSET(JB13,CEILING(MOD(OP7+2,5.1),1),,,7)="FOR")+(OFFSET(JB13,CEILING(MOD(OP7+2,5.1),1),,,7)="CN")+(OFFSET(JB13,CEILING(MOD(OP7+2,5.1),1),,,7)="MA")+(OFFSET(JB13,CEILING(MOD(OP7+2,5.1),1),,,7)="CSS")+(OFFSET(JB13,CEILING(MOD(OP7+2,5.1),1),,,7)="CD")+(OFFSET(JB13,CEILING(MOD(OP7+2,5.1),1),,,7)="ECH"))=0,CEILING(MOD(OP7+2,5.1),1),
IF(SUMPRODUCT((OFFSET(JB13,CEILING(MOD(OP7+3,5.1),1),,,7)="CP")+(OFFSET(JB13,CEILING(MOD(OP7+3,5.1),1),,,7)="FOR")+(OFFSET(JB13,CEILING(MOD(OP7+3,5.1),1),,,7)="CN")+(OFFSET(JB13,CEILING(MOD(OP7+3,5.1),1),,,7)="MA")+(OFFSET(JB13,CEILING(MOD(OP7+3,5.1),1),,,7)="CSS")+(OFFSET(JB13,CEILING(MOD(OP7+3,5.1),1),,,7)="CD")+(OFFSET(JB13,CEILING(MOD(OP7+3,5.1),1),,,7)="ECH"))=0,CEILING(MOD(OP7+3,5.1),1),
IF(SUMPRODUCT((OFFSET(JB13,CEILING(MOD(OP7+4,5.1),1),,,7)="CP")+(OFFSET(JB13,CEILING(MOD(OP7+4,5.1),1),,,7)="FOR")+(OFFSET(JB13,CEILING(MOD(OP7+4,5.1),1),,,7)="CN")+(OFFSET(JB13,CEILING(MOD(OP7+4,5.1),1),,,7)="MA")+(OFFSET(JB13,CEILING(MOD(OP7+4,5.1),1),,,7)="CSS")+(OFFSET(JB13,CEILING(MOD(OP7+4,5.1),1),,,7)="CD")+(OFFSET(JB13,CEILING(MOD(OP7+4,5.1),1),,,7)="ECH"))=0,CEILING(MOD(OP7+4,5.1),1),
IF(SUMPRODUCT((OFFSET(JB13,CEILING(MOD(OP7+5,5.1),1),,,7)="CP")+(OFFSET(JB13,CEILING(MOD(OP7+5,5.1),1),,,7)="FOR")+(OFFSET(JB13,CEILING(MOD(OP7+5,5.1),1),,,7)="CN")+(OFFSET(JB13,CEILING(MOD(OP7+5,5.1),1),,,7)="MA")+(OFFSET(JB13,CEILING(MOD(OP7+5,5.1),1),,,7)="CSS")+(OFFSET(JB13,CEILING(MOD(OP7+5,5.1),1),,,7)="CD")+(OFFSET(JB13,CEILING(MOD(OP7+5,5.1),1),,,7)="ECH"))=0,CEILING(MOD(OP7+5,5.1),1)))))))</f>
        <v>4</v>
      </c>
      <c r="OR7" s="23">
        <f t="array" aca="1" ref="OR7" ca="1">IF(WEEKDAY(OR3)&lt;&gt;2,OQ7,
IF(SUMPRODUCT((OFFSET(JC13,CEILING(MOD(OQ7+1,5.1),1),,,7)="CP")+(OFFSET(JC13,CEILING(MOD(OQ7+1,5.1),1),,,7)="FOR")+(OFFSET(JC13,CEILING(MOD(OQ7+1,5.1),1),,,7)="CN")+(OFFSET(JC13,CEILING(MOD(OQ7+1,5.1),1),,,7)="MA")+(OFFSET(JC13,CEILING(MOD(OQ7+1,5.1),1),,,7)="CSS")+(OFFSET(JC13,CEILING(MOD(OQ7+1,5.1),1),,,7)="CD")+(OFFSET(JC13,CEILING(MOD(OQ7+1,5.1),1),,,7)="ECH"))=0,CEILING(MOD(OQ7+1,5.1),1),
IF(SUMPRODUCT((OFFSET(JC13,CEILING(MOD(OQ7+2,5.1),1),,,7)="CP")+(OFFSET(JC13,CEILING(MOD(OQ7+2,5.1),1),,,7)="FOR")+(OFFSET(JC13,CEILING(MOD(OQ7+2,5.1),1),,,7)="CN")+(OFFSET(JC13,CEILING(MOD(OQ7+2,5.1),1),,,7)="MA")+(OFFSET(JC13,CEILING(MOD(OQ7+2,5.1),1),,,7)="CSS")+(OFFSET(JC13,CEILING(MOD(OQ7+2,5.1),1),,,7)="CD")+(OFFSET(JC13,CEILING(MOD(OQ7+2,5.1),1),,,7)="ECH"))=0,CEILING(MOD(OQ7+2,5.1),1),
IF(SUMPRODUCT((OFFSET(JC13,CEILING(MOD(OQ7+3,5.1),1),,,7)="CP")+(OFFSET(JC13,CEILING(MOD(OQ7+3,5.1),1),,,7)="FOR")+(OFFSET(JC13,CEILING(MOD(OQ7+3,5.1),1),,,7)="CN")+(OFFSET(JC13,CEILING(MOD(OQ7+3,5.1),1),,,7)="MA")+(OFFSET(JC13,CEILING(MOD(OQ7+3,5.1),1),,,7)="CSS")+(OFFSET(JC13,CEILING(MOD(OQ7+3,5.1),1),,,7)="CD")+(OFFSET(JC13,CEILING(MOD(OQ7+3,5.1),1),,,7)="ECH"))=0,CEILING(MOD(OQ7+3,5.1),1),
IF(SUMPRODUCT((OFFSET(JC13,CEILING(MOD(OQ7+4,5.1),1),,,7)="CP")+(OFFSET(JC13,CEILING(MOD(OQ7+4,5.1),1),,,7)="FOR")+(OFFSET(JC13,CEILING(MOD(OQ7+4,5.1),1),,,7)="CN")+(OFFSET(JC13,CEILING(MOD(OQ7+4,5.1),1),,,7)="MA")+(OFFSET(JC13,CEILING(MOD(OQ7+4,5.1),1),,,7)="CSS")+(OFFSET(JC13,CEILING(MOD(OQ7+4,5.1),1),,,7)="CD")+(OFFSET(JC13,CEILING(MOD(OQ7+4,5.1),1),,,7)="ECH"))=0,CEILING(MOD(OQ7+4,5.1),1),
IF(SUMPRODUCT((OFFSET(JC13,CEILING(MOD(OQ7+5,5.1),1),,,7)="CP")+(OFFSET(JC13,CEILING(MOD(OQ7+5,5.1),1),,,7)="FOR")+(OFFSET(JC13,CEILING(MOD(OQ7+5,5.1),1),,,7)="CN")+(OFFSET(JC13,CEILING(MOD(OQ7+5,5.1),1),,,7)="MA")+(OFFSET(JC13,CEILING(MOD(OQ7+5,5.1),1),,,7)="CSS")+(OFFSET(JC13,CEILING(MOD(OQ7+5,5.1),1),,,7)="CD")+(OFFSET(JC13,CEILING(MOD(OQ7+5,5.1),1),,,7)="ECH"))=0,CEILING(MOD(OQ7+5,5.1),1)))))))</f>
        <v>5</v>
      </c>
      <c r="OS7" s="23">
        <f t="array" aca="1" ref="OS7" ca="1">IF(WEEKDAY(OS3)&lt;&gt;2,OR7,
IF(SUMPRODUCT((OFFSET(JD13,CEILING(MOD(OR7+1,5.1),1),,,7)="CP")+(OFFSET(JD13,CEILING(MOD(OR7+1,5.1),1),,,7)="FOR")+(OFFSET(JD13,CEILING(MOD(OR7+1,5.1),1),,,7)="CN")+(OFFSET(JD13,CEILING(MOD(OR7+1,5.1),1),,,7)="MA")+(OFFSET(JD13,CEILING(MOD(OR7+1,5.1),1),,,7)="CSS")+(OFFSET(JD13,CEILING(MOD(OR7+1,5.1),1),,,7)="CD")+(OFFSET(JD13,CEILING(MOD(OR7+1,5.1),1),,,7)="ECH"))=0,CEILING(MOD(OR7+1,5.1),1),
IF(SUMPRODUCT((OFFSET(JD13,CEILING(MOD(OR7+2,5.1),1),,,7)="CP")+(OFFSET(JD13,CEILING(MOD(OR7+2,5.1),1),,,7)="FOR")+(OFFSET(JD13,CEILING(MOD(OR7+2,5.1),1),,,7)="CN")+(OFFSET(JD13,CEILING(MOD(OR7+2,5.1),1),,,7)="MA")+(OFFSET(JD13,CEILING(MOD(OR7+2,5.1),1),,,7)="CSS")+(OFFSET(JD13,CEILING(MOD(OR7+2,5.1),1),,,7)="CD")+(OFFSET(JD13,CEILING(MOD(OR7+2,5.1),1),,,7)="ECH"))=0,CEILING(MOD(OR7+2,5.1),1),
IF(SUMPRODUCT((OFFSET(JD13,CEILING(MOD(OR7+3,5.1),1),,,7)="CP")+(OFFSET(JD13,CEILING(MOD(OR7+3,5.1),1),,,7)="FOR")+(OFFSET(JD13,CEILING(MOD(OR7+3,5.1),1),,,7)="CN")+(OFFSET(JD13,CEILING(MOD(OR7+3,5.1),1),,,7)="MA")+(OFFSET(JD13,CEILING(MOD(OR7+3,5.1),1),,,7)="CSS")+(OFFSET(JD13,CEILING(MOD(OR7+3,5.1),1),,,7)="CD")+(OFFSET(JD13,CEILING(MOD(OR7+3,5.1),1),,,7)="ECH"))=0,CEILING(MOD(OR7+3,5.1),1),
IF(SUMPRODUCT((OFFSET(JD13,CEILING(MOD(OR7+4,5.1),1),,,7)="CP")+(OFFSET(JD13,CEILING(MOD(OR7+4,5.1),1),,,7)="FOR")+(OFFSET(JD13,CEILING(MOD(OR7+4,5.1),1),,,7)="CN")+(OFFSET(JD13,CEILING(MOD(OR7+4,5.1),1),,,7)="MA")+(OFFSET(JD13,CEILING(MOD(OR7+4,5.1),1),,,7)="CSS")+(OFFSET(JD13,CEILING(MOD(OR7+4,5.1),1),,,7)="CD")+(OFFSET(JD13,CEILING(MOD(OR7+4,5.1),1),,,7)="ECH"))=0,CEILING(MOD(OR7+4,5.1),1),
IF(SUMPRODUCT((OFFSET(JD13,CEILING(MOD(OR7+5,5.1),1),,,7)="CP")+(OFFSET(JD13,CEILING(MOD(OR7+5,5.1),1),,,7)="FOR")+(OFFSET(JD13,CEILING(MOD(OR7+5,5.1),1),,,7)="CN")+(OFFSET(JD13,CEILING(MOD(OR7+5,5.1),1),,,7)="MA")+(OFFSET(JD13,CEILING(MOD(OR7+5,5.1),1),,,7)="CSS")+(OFFSET(JD13,CEILING(MOD(OR7+5,5.1),1),,,7)="CD")+(OFFSET(JD13,CEILING(MOD(OR7+5,5.1),1),,,7)="ECH"))=0,CEILING(MOD(OR7+5,5.1),1)))))))</f>
        <v>5</v>
      </c>
      <c r="OT7" s="23">
        <f t="array" aca="1" ref="OT7" ca="1">IF(WEEKDAY(OT3)&lt;&gt;2,OS7,
IF(SUMPRODUCT((OFFSET(JE13,CEILING(MOD(OS7+1,5.1),1),,,7)="CP")+(OFFSET(JE13,CEILING(MOD(OS7+1,5.1),1),,,7)="FOR")+(OFFSET(JE13,CEILING(MOD(OS7+1,5.1),1),,,7)="CN")+(OFFSET(JE13,CEILING(MOD(OS7+1,5.1),1),,,7)="MA")+(OFFSET(JE13,CEILING(MOD(OS7+1,5.1),1),,,7)="CSS")+(OFFSET(JE13,CEILING(MOD(OS7+1,5.1),1),,,7)="CD")+(OFFSET(JE13,CEILING(MOD(OS7+1,5.1),1),,,7)="ECH"))=0,CEILING(MOD(OS7+1,5.1),1),
IF(SUMPRODUCT((OFFSET(JE13,CEILING(MOD(OS7+2,5.1),1),,,7)="CP")+(OFFSET(JE13,CEILING(MOD(OS7+2,5.1),1),,,7)="FOR")+(OFFSET(JE13,CEILING(MOD(OS7+2,5.1),1),,,7)="CN")+(OFFSET(JE13,CEILING(MOD(OS7+2,5.1),1),,,7)="MA")+(OFFSET(JE13,CEILING(MOD(OS7+2,5.1),1),,,7)="CSS")+(OFFSET(JE13,CEILING(MOD(OS7+2,5.1),1),,,7)="CD")+(OFFSET(JE13,CEILING(MOD(OS7+2,5.1),1),,,7)="ECH"))=0,CEILING(MOD(OS7+2,5.1),1),
IF(SUMPRODUCT((OFFSET(JE13,CEILING(MOD(OS7+3,5.1),1),,,7)="CP")+(OFFSET(JE13,CEILING(MOD(OS7+3,5.1),1),,,7)="FOR")+(OFFSET(JE13,CEILING(MOD(OS7+3,5.1),1),,,7)="CN")+(OFFSET(JE13,CEILING(MOD(OS7+3,5.1),1),,,7)="MA")+(OFFSET(JE13,CEILING(MOD(OS7+3,5.1),1),,,7)="CSS")+(OFFSET(JE13,CEILING(MOD(OS7+3,5.1),1),,,7)="CD")+(OFFSET(JE13,CEILING(MOD(OS7+3,5.1),1),,,7)="ECH"))=0,CEILING(MOD(OS7+3,5.1),1),
IF(SUMPRODUCT((OFFSET(JE13,CEILING(MOD(OS7+4,5.1),1),,,7)="CP")+(OFFSET(JE13,CEILING(MOD(OS7+4,5.1),1),,,7)="FOR")+(OFFSET(JE13,CEILING(MOD(OS7+4,5.1),1),,,7)="CN")+(OFFSET(JE13,CEILING(MOD(OS7+4,5.1),1),,,7)="MA")+(OFFSET(JE13,CEILING(MOD(OS7+4,5.1),1),,,7)="CSS")+(OFFSET(JE13,CEILING(MOD(OS7+4,5.1),1),,,7)="CD")+(OFFSET(JE13,CEILING(MOD(OS7+4,5.1),1),,,7)="ECH"))=0,CEILING(MOD(OS7+4,5.1),1),
IF(SUMPRODUCT((OFFSET(JE13,CEILING(MOD(OS7+5,5.1),1),,,7)="CP")+(OFFSET(JE13,CEILING(MOD(OS7+5,5.1),1),,,7)="FOR")+(OFFSET(JE13,CEILING(MOD(OS7+5,5.1),1),,,7)="CN")+(OFFSET(JE13,CEILING(MOD(OS7+5,5.1),1),,,7)="MA")+(OFFSET(JE13,CEILING(MOD(OS7+5,5.1),1),,,7)="CSS")+(OFFSET(JE13,CEILING(MOD(OS7+5,5.1),1),,,7)="CD")+(OFFSET(JE13,CEILING(MOD(OS7+5,5.1),1),,,7)="ECH"))=0,CEILING(MOD(OS7+5,5.1),1)))))))</f>
        <v>5</v>
      </c>
      <c r="OU7" s="23">
        <f t="array" aca="1" ref="OU7" ca="1">IF(WEEKDAY(OU3)&lt;&gt;2,OT7,
IF(SUMPRODUCT((OFFSET(JF13,CEILING(MOD(OT7+1,5.1),1),,,7)="CP")+(OFFSET(JF13,CEILING(MOD(OT7+1,5.1),1),,,7)="FOR")+(OFFSET(JF13,CEILING(MOD(OT7+1,5.1),1),,,7)="CN")+(OFFSET(JF13,CEILING(MOD(OT7+1,5.1),1),,,7)="MA")+(OFFSET(JF13,CEILING(MOD(OT7+1,5.1),1),,,7)="CSS")+(OFFSET(JF13,CEILING(MOD(OT7+1,5.1),1),,,7)="CD")+(OFFSET(JF13,CEILING(MOD(OT7+1,5.1),1),,,7)="ECH"))=0,CEILING(MOD(OT7+1,5.1),1),
IF(SUMPRODUCT((OFFSET(JF13,CEILING(MOD(OT7+2,5.1),1),,,7)="CP")+(OFFSET(JF13,CEILING(MOD(OT7+2,5.1),1),,,7)="FOR")+(OFFSET(JF13,CEILING(MOD(OT7+2,5.1),1),,,7)="CN")+(OFFSET(JF13,CEILING(MOD(OT7+2,5.1),1),,,7)="MA")+(OFFSET(JF13,CEILING(MOD(OT7+2,5.1),1),,,7)="CSS")+(OFFSET(JF13,CEILING(MOD(OT7+2,5.1),1),,,7)="CD")+(OFFSET(JF13,CEILING(MOD(OT7+2,5.1),1),,,7)="ECH"))=0,CEILING(MOD(OT7+2,5.1),1),
IF(SUMPRODUCT((OFFSET(JF13,CEILING(MOD(OT7+3,5.1),1),,,7)="CP")+(OFFSET(JF13,CEILING(MOD(OT7+3,5.1),1),,,7)="FOR")+(OFFSET(JF13,CEILING(MOD(OT7+3,5.1),1),,,7)="CN")+(OFFSET(JF13,CEILING(MOD(OT7+3,5.1),1),,,7)="MA")+(OFFSET(JF13,CEILING(MOD(OT7+3,5.1),1),,,7)="CSS")+(OFFSET(JF13,CEILING(MOD(OT7+3,5.1),1),,,7)="CD")+(OFFSET(JF13,CEILING(MOD(OT7+3,5.1),1),,,7)="ECH"))=0,CEILING(MOD(OT7+3,5.1),1),
IF(SUMPRODUCT((OFFSET(JF13,CEILING(MOD(OT7+4,5.1),1),,,7)="CP")+(OFFSET(JF13,CEILING(MOD(OT7+4,5.1),1),,,7)="FOR")+(OFFSET(JF13,CEILING(MOD(OT7+4,5.1),1),,,7)="CN")+(OFFSET(JF13,CEILING(MOD(OT7+4,5.1),1),,,7)="MA")+(OFFSET(JF13,CEILING(MOD(OT7+4,5.1),1),,,7)="CSS")+(OFFSET(JF13,CEILING(MOD(OT7+4,5.1),1),,,7)="CD")+(OFFSET(JF13,CEILING(MOD(OT7+4,5.1),1),,,7)="ECH"))=0,CEILING(MOD(OT7+4,5.1),1),
IF(SUMPRODUCT((OFFSET(JF13,CEILING(MOD(OT7+5,5.1),1),,,7)="CP")+(OFFSET(JF13,CEILING(MOD(OT7+5,5.1),1),,,7)="FOR")+(OFFSET(JF13,CEILING(MOD(OT7+5,5.1),1),,,7)="CN")+(OFFSET(JF13,CEILING(MOD(OT7+5,5.1),1),,,7)="MA")+(OFFSET(JF13,CEILING(MOD(OT7+5,5.1),1),,,7)="CSS")+(OFFSET(JF13,CEILING(MOD(OT7+5,5.1),1),,,7)="CD")+(OFFSET(JF13,CEILING(MOD(OT7+5,5.1),1),,,7)="ECH"))=0,CEILING(MOD(OT7+5,5.1),1)))))))</f>
        <v>5</v>
      </c>
      <c r="OV7" s="23">
        <f t="array" aca="1" ref="OV7" ca="1">IF(WEEKDAY(OV3)&lt;&gt;2,OU7,
IF(SUMPRODUCT((OFFSET(JG13,CEILING(MOD(OU7+1,5.1),1),,,7)="CP")+(OFFSET(JG13,CEILING(MOD(OU7+1,5.1),1),,,7)="FOR")+(OFFSET(JG13,CEILING(MOD(OU7+1,5.1),1),,,7)="CN")+(OFFSET(JG13,CEILING(MOD(OU7+1,5.1),1),,,7)="MA")+(OFFSET(JG13,CEILING(MOD(OU7+1,5.1),1),,,7)="CSS")+(OFFSET(JG13,CEILING(MOD(OU7+1,5.1),1),,,7)="CD")+(OFFSET(JG13,CEILING(MOD(OU7+1,5.1),1),,,7)="ECH"))=0,CEILING(MOD(OU7+1,5.1),1),
IF(SUMPRODUCT((OFFSET(JG13,CEILING(MOD(OU7+2,5.1),1),,,7)="CP")+(OFFSET(JG13,CEILING(MOD(OU7+2,5.1),1),,,7)="FOR")+(OFFSET(JG13,CEILING(MOD(OU7+2,5.1),1),,,7)="CN")+(OFFSET(JG13,CEILING(MOD(OU7+2,5.1),1),,,7)="MA")+(OFFSET(JG13,CEILING(MOD(OU7+2,5.1),1),,,7)="CSS")+(OFFSET(JG13,CEILING(MOD(OU7+2,5.1),1),,,7)="CD")+(OFFSET(JG13,CEILING(MOD(OU7+2,5.1),1),,,7)="ECH"))=0,CEILING(MOD(OU7+2,5.1),1),
IF(SUMPRODUCT((OFFSET(JG13,CEILING(MOD(OU7+3,5.1),1),,,7)="CP")+(OFFSET(JG13,CEILING(MOD(OU7+3,5.1),1),,,7)="FOR")+(OFFSET(JG13,CEILING(MOD(OU7+3,5.1),1),,,7)="CN")+(OFFSET(JG13,CEILING(MOD(OU7+3,5.1),1),,,7)="MA")+(OFFSET(JG13,CEILING(MOD(OU7+3,5.1),1),,,7)="CSS")+(OFFSET(JG13,CEILING(MOD(OU7+3,5.1),1),,,7)="CD")+(OFFSET(JG13,CEILING(MOD(OU7+3,5.1),1),,,7)="ECH"))=0,CEILING(MOD(OU7+3,5.1),1),
IF(SUMPRODUCT((OFFSET(JG13,CEILING(MOD(OU7+4,5.1),1),,,7)="CP")+(OFFSET(JG13,CEILING(MOD(OU7+4,5.1),1),,,7)="FOR")+(OFFSET(JG13,CEILING(MOD(OU7+4,5.1),1),,,7)="CN")+(OFFSET(JG13,CEILING(MOD(OU7+4,5.1),1),,,7)="MA")+(OFFSET(JG13,CEILING(MOD(OU7+4,5.1),1),,,7)="CSS")+(OFFSET(JG13,CEILING(MOD(OU7+4,5.1),1),,,7)="CD")+(OFFSET(JG13,CEILING(MOD(OU7+4,5.1),1),,,7)="ECH"))=0,CEILING(MOD(OU7+4,5.1),1),
IF(SUMPRODUCT((OFFSET(JG13,CEILING(MOD(OU7+5,5.1),1),,,7)="CP")+(OFFSET(JG13,CEILING(MOD(OU7+5,5.1),1),,,7)="FOR")+(OFFSET(JG13,CEILING(MOD(OU7+5,5.1),1),,,7)="CN")+(OFFSET(JG13,CEILING(MOD(OU7+5,5.1),1),,,7)="MA")+(OFFSET(JG13,CEILING(MOD(OU7+5,5.1),1),,,7)="CSS")+(OFFSET(JG13,CEILING(MOD(OU7+5,5.1),1),,,7)="CD")+(OFFSET(JG13,CEILING(MOD(OU7+5,5.1),1),,,7)="ECH"))=0,CEILING(MOD(OU7+5,5.1),1)))))))</f>
        <v>5</v>
      </c>
      <c r="OW7" s="23">
        <f t="array" aca="1" ref="OW7" ca="1">IF(WEEKDAY(OW3)&lt;&gt;2,OV7,
IF(SUMPRODUCT((OFFSET(JH13,CEILING(MOD(OV7+1,5.1),1),,,7)="CP")+(OFFSET(JH13,CEILING(MOD(OV7+1,5.1),1),,,7)="FOR")+(OFFSET(JH13,CEILING(MOD(OV7+1,5.1),1),,,7)="CN")+(OFFSET(JH13,CEILING(MOD(OV7+1,5.1),1),,,7)="MA")+(OFFSET(JH13,CEILING(MOD(OV7+1,5.1),1),,,7)="CSS")+(OFFSET(JH13,CEILING(MOD(OV7+1,5.1),1),,,7)="CD")+(OFFSET(JH13,CEILING(MOD(OV7+1,5.1),1),,,7)="ECH"))=0,CEILING(MOD(OV7+1,5.1),1),
IF(SUMPRODUCT((OFFSET(JH13,CEILING(MOD(OV7+2,5.1),1),,,7)="CP")+(OFFSET(JH13,CEILING(MOD(OV7+2,5.1),1),,,7)="FOR")+(OFFSET(JH13,CEILING(MOD(OV7+2,5.1),1),,,7)="CN")+(OFFSET(JH13,CEILING(MOD(OV7+2,5.1),1),,,7)="MA")+(OFFSET(JH13,CEILING(MOD(OV7+2,5.1),1),,,7)="CSS")+(OFFSET(JH13,CEILING(MOD(OV7+2,5.1),1),,,7)="CD")+(OFFSET(JH13,CEILING(MOD(OV7+2,5.1),1),,,7)="ECH"))=0,CEILING(MOD(OV7+2,5.1),1),
IF(SUMPRODUCT((OFFSET(JH13,CEILING(MOD(OV7+3,5.1),1),,,7)="CP")+(OFFSET(JH13,CEILING(MOD(OV7+3,5.1),1),,,7)="FOR")+(OFFSET(JH13,CEILING(MOD(OV7+3,5.1),1),,,7)="CN")+(OFFSET(JH13,CEILING(MOD(OV7+3,5.1),1),,,7)="MA")+(OFFSET(JH13,CEILING(MOD(OV7+3,5.1),1),,,7)="CSS")+(OFFSET(JH13,CEILING(MOD(OV7+3,5.1),1),,,7)="CD")+(OFFSET(JH13,CEILING(MOD(OV7+3,5.1),1),,,7)="ECH"))=0,CEILING(MOD(OV7+3,5.1),1),
IF(SUMPRODUCT((OFFSET(JH13,CEILING(MOD(OV7+4,5.1),1),,,7)="CP")+(OFFSET(JH13,CEILING(MOD(OV7+4,5.1),1),,,7)="FOR")+(OFFSET(JH13,CEILING(MOD(OV7+4,5.1),1),,,7)="CN")+(OFFSET(JH13,CEILING(MOD(OV7+4,5.1),1),,,7)="MA")+(OFFSET(JH13,CEILING(MOD(OV7+4,5.1),1),,,7)="CSS")+(OFFSET(JH13,CEILING(MOD(OV7+4,5.1),1),,,7)="CD")+(OFFSET(JH13,CEILING(MOD(OV7+4,5.1),1),,,7)="ECH"))=0,CEILING(MOD(OV7+4,5.1),1),
IF(SUMPRODUCT((OFFSET(JH13,CEILING(MOD(OV7+5,5.1),1),,,7)="CP")+(OFFSET(JH13,CEILING(MOD(OV7+5,5.1),1),,,7)="FOR")+(OFFSET(JH13,CEILING(MOD(OV7+5,5.1),1),,,7)="CN")+(OFFSET(JH13,CEILING(MOD(OV7+5,5.1),1),,,7)="MA")+(OFFSET(JH13,CEILING(MOD(OV7+5,5.1),1),,,7)="CSS")+(OFFSET(JH13,CEILING(MOD(OV7+5,5.1),1),,,7)="CD")+(OFFSET(JH13,CEILING(MOD(OV7+5,5.1),1),,,7)="ECH"))=0,CEILING(MOD(OV7+5,5.1),1)))))))</f>
        <v>5</v>
      </c>
      <c r="OX7" s="23">
        <f t="array" aca="1" ref="OX7" ca="1">IF(WEEKDAY(OX3)&lt;&gt;2,OW7,
IF(SUMPRODUCT((OFFSET(JI13,CEILING(MOD(OW7+1,5.1),1),,,7)="CP")+(OFFSET(JI13,CEILING(MOD(OW7+1,5.1),1),,,7)="FOR")+(OFFSET(JI13,CEILING(MOD(OW7+1,5.1),1),,,7)="CN")+(OFFSET(JI13,CEILING(MOD(OW7+1,5.1),1),,,7)="MA")+(OFFSET(JI13,CEILING(MOD(OW7+1,5.1),1),,,7)="CSS")+(OFFSET(JI13,CEILING(MOD(OW7+1,5.1),1),,,7)="CD")+(OFFSET(JI13,CEILING(MOD(OW7+1,5.1),1),,,7)="ECH"))=0,CEILING(MOD(OW7+1,5.1),1),
IF(SUMPRODUCT((OFFSET(JI13,CEILING(MOD(OW7+2,5.1),1),,,7)="CP")+(OFFSET(JI13,CEILING(MOD(OW7+2,5.1),1),,,7)="FOR")+(OFFSET(JI13,CEILING(MOD(OW7+2,5.1),1),,,7)="CN")+(OFFSET(JI13,CEILING(MOD(OW7+2,5.1),1),,,7)="MA")+(OFFSET(JI13,CEILING(MOD(OW7+2,5.1),1),,,7)="CSS")+(OFFSET(JI13,CEILING(MOD(OW7+2,5.1),1),,,7)="CD")+(OFFSET(JI13,CEILING(MOD(OW7+2,5.1),1),,,7)="ECH"))=0,CEILING(MOD(OW7+2,5.1),1),
IF(SUMPRODUCT((OFFSET(JI13,CEILING(MOD(OW7+3,5.1),1),,,7)="CP")+(OFFSET(JI13,CEILING(MOD(OW7+3,5.1),1),,,7)="FOR")+(OFFSET(JI13,CEILING(MOD(OW7+3,5.1),1),,,7)="CN")+(OFFSET(JI13,CEILING(MOD(OW7+3,5.1),1),,,7)="MA")+(OFFSET(JI13,CEILING(MOD(OW7+3,5.1),1),,,7)="CSS")+(OFFSET(JI13,CEILING(MOD(OW7+3,5.1),1),,,7)="CD")+(OFFSET(JI13,CEILING(MOD(OW7+3,5.1),1),,,7)="ECH"))=0,CEILING(MOD(OW7+3,5.1),1),
IF(SUMPRODUCT((OFFSET(JI13,CEILING(MOD(OW7+4,5.1),1),,,7)="CP")+(OFFSET(JI13,CEILING(MOD(OW7+4,5.1),1),,,7)="FOR")+(OFFSET(JI13,CEILING(MOD(OW7+4,5.1),1),,,7)="CN")+(OFFSET(JI13,CEILING(MOD(OW7+4,5.1),1),,,7)="MA")+(OFFSET(JI13,CEILING(MOD(OW7+4,5.1),1),,,7)="CSS")+(OFFSET(JI13,CEILING(MOD(OW7+4,5.1),1),,,7)="CD")+(OFFSET(JI13,CEILING(MOD(OW7+4,5.1),1),,,7)="ECH"))=0,CEILING(MOD(OW7+4,5.1),1),
IF(SUMPRODUCT((OFFSET(JI13,CEILING(MOD(OW7+5,5.1),1),,,7)="CP")+(OFFSET(JI13,CEILING(MOD(OW7+5,5.1),1),,,7)="FOR")+(OFFSET(JI13,CEILING(MOD(OW7+5,5.1),1),,,7)="CN")+(OFFSET(JI13,CEILING(MOD(OW7+5,5.1),1),,,7)="MA")+(OFFSET(JI13,CEILING(MOD(OW7+5,5.1),1),,,7)="CSS")+(OFFSET(JI13,CEILING(MOD(OW7+5,5.1),1),,,7)="CD")+(OFFSET(JI13,CEILING(MOD(OW7+5,5.1),1),,,7)="ECH"))=0,CEILING(MOD(OW7+5,5.1),1)))))))</f>
        <v>5</v>
      </c>
      <c r="OY7" s="23">
        <f t="array" aca="1" ref="OY7" ca="1">IF(WEEKDAY(OY3)&lt;&gt;2,OX7,
IF(SUMPRODUCT((OFFSET(JJ13,CEILING(MOD(OX7+1,5.1),1),,,7)="CP")+(OFFSET(JJ13,CEILING(MOD(OX7+1,5.1),1),,,7)="FOR")+(OFFSET(JJ13,CEILING(MOD(OX7+1,5.1),1),,,7)="CN")+(OFFSET(JJ13,CEILING(MOD(OX7+1,5.1),1),,,7)="MA")+(OFFSET(JJ13,CEILING(MOD(OX7+1,5.1),1),,,7)="CSS")+(OFFSET(JJ13,CEILING(MOD(OX7+1,5.1),1),,,7)="CD")+(OFFSET(JJ13,CEILING(MOD(OX7+1,5.1),1),,,7)="ECH"))=0,CEILING(MOD(OX7+1,5.1),1),
IF(SUMPRODUCT((OFFSET(JJ13,CEILING(MOD(OX7+2,5.1),1),,,7)="CP")+(OFFSET(JJ13,CEILING(MOD(OX7+2,5.1),1),,,7)="FOR")+(OFFSET(JJ13,CEILING(MOD(OX7+2,5.1),1),,,7)="CN")+(OFFSET(JJ13,CEILING(MOD(OX7+2,5.1),1),,,7)="MA")+(OFFSET(JJ13,CEILING(MOD(OX7+2,5.1),1),,,7)="CSS")+(OFFSET(JJ13,CEILING(MOD(OX7+2,5.1),1),,,7)="CD")+(OFFSET(JJ13,CEILING(MOD(OX7+2,5.1),1),,,7)="ECH"))=0,CEILING(MOD(OX7+2,5.1),1),
IF(SUMPRODUCT((OFFSET(JJ13,CEILING(MOD(OX7+3,5.1),1),,,7)="CP")+(OFFSET(JJ13,CEILING(MOD(OX7+3,5.1),1),,,7)="FOR")+(OFFSET(JJ13,CEILING(MOD(OX7+3,5.1),1),,,7)="CN")+(OFFSET(JJ13,CEILING(MOD(OX7+3,5.1),1),,,7)="MA")+(OFFSET(JJ13,CEILING(MOD(OX7+3,5.1),1),,,7)="CSS")+(OFFSET(JJ13,CEILING(MOD(OX7+3,5.1),1),,,7)="CD")+(OFFSET(JJ13,CEILING(MOD(OX7+3,5.1),1),,,7)="ECH"))=0,CEILING(MOD(OX7+3,5.1),1),
IF(SUMPRODUCT((OFFSET(JJ13,CEILING(MOD(OX7+4,5.1),1),,,7)="CP")+(OFFSET(JJ13,CEILING(MOD(OX7+4,5.1),1),,,7)="FOR")+(OFFSET(JJ13,CEILING(MOD(OX7+4,5.1),1),,,7)="CN")+(OFFSET(JJ13,CEILING(MOD(OX7+4,5.1),1),,,7)="MA")+(OFFSET(JJ13,CEILING(MOD(OX7+4,5.1),1),,,7)="CSS")+(OFFSET(JJ13,CEILING(MOD(OX7+4,5.1),1),,,7)="CD")+(OFFSET(JJ13,CEILING(MOD(OX7+4,5.1),1),,,7)="ECH"))=0,CEILING(MOD(OX7+4,5.1),1),
IF(SUMPRODUCT((OFFSET(JJ13,CEILING(MOD(OX7+5,5.1),1),,,7)="CP")+(OFFSET(JJ13,CEILING(MOD(OX7+5,5.1),1),,,7)="FOR")+(OFFSET(JJ13,CEILING(MOD(OX7+5,5.1),1),,,7)="CN")+(OFFSET(JJ13,CEILING(MOD(OX7+5,5.1),1),,,7)="MA")+(OFFSET(JJ13,CEILING(MOD(OX7+5,5.1),1),,,7)="CSS")+(OFFSET(JJ13,CEILING(MOD(OX7+5,5.1),1),,,7)="CD")+(OFFSET(JJ13,CEILING(MOD(OX7+5,5.1),1),,,7)="ECH"))=0,CEILING(MOD(OX7+5,5.1),1)))))))</f>
        <v>1</v>
      </c>
      <c r="OZ7" s="23">
        <f t="array" aca="1" ref="OZ7" ca="1">IF(WEEKDAY(OZ3)&lt;&gt;2,OY7,
IF(SUMPRODUCT((OFFSET(JK13,CEILING(MOD(OY7+1,5.1),1),,,7)="CP")+(OFFSET(JK13,CEILING(MOD(OY7+1,5.1),1),,,7)="FOR")+(OFFSET(JK13,CEILING(MOD(OY7+1,5.1),1),,,7)="CN")+(OFFSET(JK13,CEILING(MOD(OY7+1,5.1),1),,,7)="MA")+(OFFSET(JK13,CEILING(MOD(OY7+1,5.1),1),,,7)="CSS")+(OFFSET(JK13,CEILING(MOD(OY7+1,5.1),1),,,7)="CD")+(OFFSET(JK13,CEILING(MOD(OY7+1,5.1),1),,,7)="ECH"))=0,CEILING(MOD(OY7+1,5.1),1),
IF(SUMPRODUCT((OFFSET(JK13,CEILING(MOD(OY7+2,5.1),1),,,7)="CP")+(OFFSET(JK13,CEILING(MOD(OY7+2,5.1),1),,,7)="FOR")+(OFFSET(JK13,CEILING(MOD(OY7+2,5.1),1),,,7)="CN")+(OFFSET(JK13,CEILING(MOD(OY7+2,5.1),1),,,7)="MA")+(OFFSET(JK13,CEILING(MOD(OY7+2,5.1),1),,,7)="CSS")+(OFFSET(JK13,CEILING(MOD(OY7+2,5.1),1),,,7)="CD")+(OFFSET(JK13,CEILING(MOD(OY7+2,5.1),1),,,7)="ECH"))=0,CEILING(MOD(OY7+2,5.1),1),
IF(SUMPRODUCT((OFFSET(JK13,CEILING(MOD(OY7+3,5.1),1),,,7)="CP")+(OFFSET(JK13,CEILING(MOD(OY7+3,5.1),1),,,7)="FOR")+(OFFSET(JK13,CEILING(MOD(OY7+3,5.1),1),,,7)="CN")+(OFFSET(JK13,CEILING(MOD(OY7+3,5.1),1),,,7)="MA")+(OFFSET(JK13,CEILING(MOD(OY7+3,5.1),1),,,7)="CSS")+(OFFSET(JK13,CEILING(MOD(OY7+3,5.1),1),,,7)="CD")+(OFFSET(JK13,CEILING(MOD(OY7+3,5.1),1),,,7)="ECH"))=0,CEILING(MOD(OY7+3,5.1),1),
IF(SUMPRODUCT((OFFSET(JK13,CEILING(MOD(OY7+4,5.1),1),,,7)="CP")+(OFFSET(JK13,CEILING(MOD(OY7+4,5.1),1),,,7)="FOR")+(OFFSET(JK13,CEILING(MOD(OY7+4,5.1),1),,,7)="CN")+(OFFSET(JK13,CEILING(MOD(OY7+4,5.1),1),,,7)="MA")+(OFFSET(JK13,CEILING(MOD(OY7+4,5.1),1),,,7)="CSS")+(OFFSET(JK13,CEILING(MOD(OY7+4,5.1),1),,,7)="CD")+(OFFSET(JK13,CEILING(MOD(OY7+4,5.1),1),,,7)="ECH"))=0,CEILING(MOD(OY7+4,5.1),1),
IF(SUMPRODUCT((OFFSET(JK13,CEILING(MOD(OY7+5,5.1),1),,,7)="CP")+(OFFSET(JK13,CEILING(MOD(OY7+5,5.1),1),,,7)="FOR")+(OFFSET(JK13,CEILING(MOD(OY7+5,5.1),1),,,7)="CN")+(OFFSET(JK13,CEILING(MOD(OY7+5,5.1),1),,,7)="MA")+(OFFSET(JK13,CEILING(MOD(OY7+5,5.1),1),,,7)="CSS")+(OFFSET(JK13,CEILING(MOD(OY7+5,5.1),1),,,7)="CD")+(OFFSET(JK13,CEILING(MOD(OY7+5,5.1),1),,,7)="ECH"))=0,CEILING(MOD(OY7+5,5.1),1)))))))</f>
        <v>1</v>
      </c>
      <c r="PA7" s="23">
        <f t="array" aca="1" ref="PA7" ca="1">IF(WEEKDAY(PA3)&lt;&gt;2,OZ7,
IF(SUMPRODUCT((OFFSET(JL13,CEILING(MOD(OZ7+1,5.1),1),,,7)="CP")+(OFFSET(JL13,CEILING(MOD(OZ7+1,5.1),1),,,7)="FOR")+(OFFSET(JL13,CEILING(MOD(OZ7+1,5.1),1),,,7)="CN")+(OFFSET(JL13,CEILING(MOD(OZ7+1,5.1),1),,,7)="MA")+(OFFSET(JL13,CEILING(MOD(OZ7+1,5.1),1),,,7)="CSS")+(OFFSET(JL13,CEILING(MOD(OZ7+1,5.1),1),,,7)="CD")+(OFFSET(JL13,CEILING(MOD(OZ7+1,5.1),1),,,7)="ECH"))=0,CEILING(MOD(OZ7+1,5.1),1),
IF(SUMPRODUCT((OFFSET(JL13,CEILING(MOD(OZ7+2,5.1),1),,,7)="CP")+(OFFSET(JL13,CEILING(MOD(OZ7+2,5.1),1),,,7)="FOR")+(OFFSET(JL13,CEILING(MOD(OZ7+2,5.1),1),,,7)="CN")+(OFFSET(JL13,CEILING(MOD(OZ7+2,5.1),1),,,7)="MA")+(OFFSET(JL13,CEILING(MOD(OZ7+2,5.1),1),,,7)="CSS")+(OFFSET(JL13,CEILING(MOD(OZ7+2,5.1),1),,,7)="CD")+(OFFSET(JL13,CEILING(MOD(OZ7+2,5.1),1),,,7)="ECH"))=0,CEILING(MOD(OZ7+2,5.1),1),
IF(SUMPRODUCT((OFFSET(JL13,CEILING(MOD(OZ7+3,5.1),1),,,7)="CP")+(OFFSET(JL13,CEILING(MOD(OZ7+3,5.1),1),,,7)="FOR")+(OFFSET(JL13,CEILING(MOD(OZ7+3,5.1),1),,,7)="CN")+(OFFSET(JL13,CEILING(MOD(OZ7+3,5.1),1),,,7)="MA")+(OFFSET(JL13,CEILING(MOD(OZ7+3,5.1),1),,,7)="CSS")+(OFFSET(JL13,CEILING(MOD(OZ7+3,5.1),1),,,7)="CD")+(OFFSET(JL13,CEILING(MOD(OZ7+3,5.1),1),,,7)="ECH"))=0,CEILING(MOD(OZ7+3,5.1),1),
IF(SUMPRODUCT((OFFSET(JL13,CEILING(MOD(OZ7+4,5.1),1),,,7)="CP")+(OFFSET(JL13,CEILING(MOD(OZ7+4,5.1),1),,,7)="FOR")+(OFFSET(JL13,CEILING(MOD(OZ7+4,5.1),1),,,7)="CN")+(OFFSET(JL13,CEILING(MOD(OZ7+4,5.1),1),,,7)="MA")+(OFFSET(JL13,CEILING(MOD(OZ7+4,5.1),1),,,7)="CSS")+(OFFSET(JL13,CEILING(MOD(OZ7+4,5.1),1),,,7)="CD")+(OFFSET(JL13,CEILING(MOD(OZ7+4,5.1),1),,,7)="ECH"))=0,CEILING(MOD(OZ7+4,5.1),1),
IF(SUMPRODUCT((OFFSET(JL13,CEILING(MOD(OZ7+5,5.1),1),,,7)="CP")+(OFFSET(JL13,CEILING(MOD(OZ7+5,5.1),1),,,7)="FOR")+(OFFSET(JL13,CEILING(MOD(OZ7+5,5.1),1),,,7)="CN")+(OFFSET(JL13,CEILING(MOD(OZ7+5,5.1),1),,,7)="MA")+(OFFSET(JL13,CEILING(MOD(OZ7+5,5.1),1),,,7)="CSS")+(OFFSET(JL13,CEILING(MOD(OZ7+5,5.1),1),,,7)="CD")+(OFFSET(JL13,CEILING(MOD(OZ7+5,5.1),1),,,7)="ECH"))=0,CEILING(MOD(OZ7+5,5.1),1)))))))</f>
        <v>1</v>
      </c>
      <c r="PB7" s="23">
        <f t="array" aca="1" ref="PB7" ca="1">IF(WEEKDAY(PB3)&lt;&gt;2,PA7,
IF(SUMPRODUCT((OFFSET(JM13,CEILING(MOD(PA7+1,5.1),1),,,7)="CP")+(OFFSET(JM13,CEILING(MOD(PA7+1,5.1),1),,,7)="FOR")+(OFFSET(JM13,CEILING(MOD(PA7+1,5.1),1),,,7)="CN")+(OFFSET(JM13,CEILING(MOD(PA7+1,5.1),1),,,7)="MA")+(OFFSET(JM13,CEILING(MOD(PA7+1,5.1),1),,,7)="CSS")+(OFFSET(JM13,CEILING(MOD(PA7+1,5.1),1),,,7)="CD")+(OFFSET(JM13,CEILING(MOD(PA7+1,5.1),1),,,7)="ECH"))=0,CEILING(MOD(PA7+1,5.1),1),
IF(SUMPRODUCT((OFFSET(JM13,CEILING(MOD(PA7+2,5.1),1),,,7)="CP")+(OFFSET(JM13,CEILING(MOD(PA7+2,5.1),1),,,7)="FOR")+(OFFSET(JM13,CEILING(MOD(PA7+2,5.1),1),,,7)="CN")+(OFFSET(JM13,CEILING(MOD(PA7+2,5.1),1),,,7)="MA")+(OFFSET(JM13,CEILING(MOD(PA7+2,5.1),1),,,7)="CSS")+(OFFSET(JM13,CEILING(MOD(PA7+2,5.1),1),,,7)="CD")+(OFFSET(JM13,CEILING(MOD(PA7+2,5.1),1),,,7)="ECH"))=0,CEILING(MOD(PA7+2,5.1),1),
IF(SUMPRODUCT((OFFSET(JM13,CEILING(MOD(PA7+3,5.1),1),,,7)="CP")+(OFFSET(JM13,CEILING(MOD(PA7+3,5.1),1),,,7)="FOR")+(OFFSET(JM13,CEILING(MOD(PA7+3,5.1),1),,,7)="CN")+(OFFSET(JM13,CEILING(MOD(PA7+3,5.1),1),,,7)="MA")+(OFFSET(JM13,CEILING(MOD(PA7+3,5.1),1),,,7)="CSS")+(OFFSET(JM13,CEILING(MOD(PA7+3,5.1),1),,,7)="CD")+(OFFSET(JM13,CEILING(MOD(PA7+3,5.1),1),,,7)="ECH"))=0,CEILING(MOD(PA7+3,5.1),1),
IF(SUMPRODUCT((OFFSET(JM13,CEILING(MOD(PA7+4,5.1),1),,,7)="CP")+(OFFSET(JM13,CEILING(MOD(PA7+4,5.1),1),,,7)="FOR")+(OFFSET(JM13,CEILING(MOD(PA7+4,5.1),1),,,7)="CN")+(OFFSET(JM13,CEILING(MOD(PA7+4,5.1),1),,,7)="MA")+(OFFSET(JM13,CEILING(MOD(PA7+4,5.1),1),,,7)="CSS")+(OFFSET(JM13,CEILING(MOD(PA7+4,5.1),1),,,7)="CD")+(OFFSET(JM13,CEILING(MOD(PA7+4,5.1),1),,,7)="ECH"))=0,CEILING(MOD(PA7+4,5.1),1),
IF(SUMPRODUCT((OFFSET(JM13,CEILING(MOD(PA7+5,5.1),1),,,7)="CP")+(OFFSET(JM13,CEILING(MOD(PA7+5,5.1),1),,,7)="FOR")+(OFFSET(JM13,CEILING(MOD(PA7+5,5.1),1),,,7)="CN")+(OFFSET(JM13,CEILING(MOD(PA7+5,5.1),1),,,7)="MA")+(OFFSET(JM13,CEILING(MOD(PA7+5,5.1),1),,,7)="CSS")+(OFFSET(JM13,CEILING(MOD(PA7+5,5.1),1),,,7)="CD")+(OFFSET(JM13,CEILING(MOD(PA7+5,5.1),1),,,7)="ECH"))=0,CEILING(MOD(PA7+5,5.1),1)))))))</f>
        <v>1</v>
      </c>
      <c r="PC7" s="23">
        <f t="array" aca="1" ref="PC7" ca="1">IF(WEEKDAY(PC3)&lt;&gt;2,PB7,
IF(SUMPRODUCT((OFFSET(JN13,CEILING(MOD(PB7+1,5.1),1),,,7)="CP")+(OFFSET(JN13,CEILING(MOD(PB7+1,5.1),1),,,7)="FOR")+(OFFSET(JN13,CEILING(MOD(PB7+1,5.1),1),,,7)="CN")+(OFFSET(JN13,CEILING(MOD(PB7+1,5.1),1),,,7)="MA")+(OFFSET(JN13,CEILING(MOD(PB7+1,5.1),1),,,7)="CSS")+(OFFSET(JN13,CEILING(MOD(PB7+1,5.1),1),,,7)="CD")+(OFFSET(JN13,CEILING(MOD(PB7+1,5.1),1),,,7)="ECH"))=0,CEILING(MOD(PB7+1,5.1),1),
IF(SUMPRODUCT((OFFSET(JN13,CEILING(MOD(PB7+2,5.1),1),,,7)="CP")+(OFFSET(JN13,CEILING(MOD(PB7+2,5.1),1),,,7)="FOR")+(OFFSET(JN13,CEILING(MOD(PB7+2,5.1),1),,,7)="CN")+(OFFSET(JN13,CEILING(MOD(PB7+2,5.1),1),,,7)="MA")+(OFFSET(JN13,CEILING(MOD(PB7+2,5.1),1),,,7)="CSS")+(OFFSET(JN13,CEILING(MOD(PB7+2,5.1),1),,,7)="CD")+(OFFSET(JN13,CEILING(MOD(PB7+2,5.1),1),,,7)="ECH"))=0,CEILING(MOD(PB7+2,5.1),1),
IF(SUMPRODUCT((OFFSET(JN13,CEILING(MOD(PB7+3,5.1),1),,,7)="CP")+(OFFSET(JN13,CEILING(MOD(PB7+3,5.1),1),,,7)="FOR")+(OFFSET(JN13,CEILING(MOD(PB7+3,5.1),1),,,7)="CN")+(OFFSET(JN13,CEILING(MOD(PB7+3,5.1),1),,,7)="MA")+(OFFSET(JN13,CEILING(MOD(PB7+3,5.1),1),,,7)="CSS")+(OFFSET(JN13,CEILING(MOD(PB7+3,5.1),1),,,7)="CD")+(OFFSET(JN13,CEILING(MOD(PB7+3,5.1),1),,,7)="ECH"))=0,CEILING(MOD(PB7+3,5.1),1),
IF(SUMPRODUCT((OFFSET(JN13,CEILING(MOD(PB7+4,5.1),1),,,7)="CP")+(OFFSET(JN13,CEILING(MOD(PB7+4,5.1),1),,,7)="FOR")+(OFFSET(JN13,CEILING(MOD(PB7+4,5.1),1),,,7)="CN")+(OFFSET(JN13,CEILING(MOD(PB7+4,5.1),1),,,7)="MA")+(OFFSET(JN13,CEILING(MOD(PB7+4,5.1),1),,,7)="CSS")+(OFFSET(JN13,CEILING(MOD(PB7+4,5.1),1),,,7)="CD")+(OFFSET(JN13,CEILING(MOD(PB7+4,5.1),1),,,7)="ECH"))=0,CEILING(MOD(PB7+4,5.1),1),
IF(SUMPRODUCT((OFFSET(JN13,CEILING(MOD(PB7+5,5.1),1),,,7)="CP")+(OFFSET(JN13,CEILING(MOD(PB7+5,5.1),1),,,7)="FOR")+(OFFSET(JN13,CEILING(MOD(PB7+5,5.1),1),,,7)="CN")+(OFFSET(JN13,CEILING(MOD(PB7+5,5.1),1),,,7)="MA")+(OFFSET(JN13,CEILING(MOD(PB7+5,5.1),1),,,7)="CSS")+(OFFSET(JN13,CEILING(MOD(PB7+5,5.1),1),,,7)="CD")+(OFFSET(JN13,CEILING(MOD(PB7+5,5.1),1),,,7)="ECH"))=0,CEILING(MOD(PB7+5,5.1),1)))))))</f>
        <v>1</v>
      </c>
      <c r="PD7" s="23">
        <f t="array" aca="1" ref="PD7" ca="1">IF(WEEKDAY(PD3)&lt;&gt;2,PC7,
IF(SUMPRODUCT((OFFSET(JO13,CEILING(MOD(PC7+1,5.1),1),,,7)="CP")+(OFFSET(JO13,CEILING(MOD(PC7+1,5.1),1),,,7)="FOR")+(OFFSET(JO13,CEILING(MOD(PC7+1,5.1),1),,,7)="CN")+(OFFSET(JO13,CEILING(MOD(PC7+1,5.1),1),,,7)="MA")+(OFFSET(JO13,CEILING(MOD(PC7+1,5.1),1),,,7)="CSS")+(OFFSET(JO13,CEILING(MOD(PC7+1,5.1),1),,,7)="CD")+(OFFSET(JO13,CEILING(MOD(PC7+1,5.1),1),,,7)="ECH"))=0,CEILING(MOD(PC7+1,5.1),1),
IF(SUMPRODUCT((OFFSET(JO13,CEILING(MOD(PC7+2,5.1),1),,,7)="CP")+(OFFSET(JO13,CEILING(MOD(PC7+2,5.1),1),,,7)="FOR")+(OFFSET(JO13,CEILING(MOD(PC7+2,5.1),1),,,7)="CN")+(OFFSET(JO13,CEILING(MOD(PC7+2,5.1),1),,,7)="MA")+(OFFSET(JO13,CEILING(MOD(PC7+2,5.1),1),,,7)="CSS")+(OFFSET(JO13,CEILING(MOD(PC7+2,5.1),1),,,7)="CD")+(OFFSET(JO13,CEILING(MOD(PC7+2,5.1),1),,,7)="ECH"))=0,CEILING(MOD(PC7+2,5.1),1),
IF(SUMPRODUCT((OFFSET(JO13,CEILING(MOD(PC7+3,5.1),1),,,7)="CP")+(OFFSET(JO13,CEILING(MOD(PC7+3,5.1),1),,,7)="FOR")+(OFFSET(JO13,CEILING(MOD(PC7+3,5.1),1),,,7)="CN")+(OFFSET(JO13,CEILING(MOD(PC7+3,5.1),1),,,7)="MA")+(OFFSET(JO13,CEILING(MOD(PC7+3,5.1),1),,,7)="CSS")+(OFFSET(JO13,CEILING(MOD(PC7+3,5.1),1),,,7)="CD")+(OFFSET(JO13,CEILING(MOD(PC7+3,5.1),1),,,7)="ECH"))=0,CEILING(MOD(PC7+3,5.1),1),
IF(SUMPRODUCT((OFFSET(JO13,CEILING(MOD(PC7+4,5.1),1),,,7)="CP")+(OFFSET(JO13,CEILING(MOD(PC7+4,5.1),1),,,7)="FOR")+(OFFSET(JO13,CEILING(MOD(PC7+4,5.1),1),,,7)="CN")+(OFFSET(JO13,CEILING(MOD(PC7+4,5.1),1),,,7)="MA")+(OFFSET(JO13,CEILING(MOD(PC7+4,5.1),1),,,7)="CSS")+(OFFSET(JO13,CEILING(MOD(PC7+4,5.1),1),,,7)="CD")+(OFFSET(JO13,CEILING(MOD(PC7+4,5.1),1),,,7)="ECH"))=0,CEILING(MOD(PC7+4,5.1),1),
IF(SUMPRODUCT((OFFSET(JO13,CEILING(MOD(PC7+5,5.1),1),,,7)="CP")+(OFFSET(JO13,CEILING(MOD(PC7+5,5.1),1),,,7)="FOR")+(OFFSET(JO13,CEILING(MOD(PC7+5,5.1),1),,,7)="CN")+(OFFSET(JO13,CEILING(MOD(PC7+5,5.1),1),,,7)="MA")+(OFFSET(JO13,CEILING(MOD(PC7+5,5.1),1),,,7)="CSS")+(OFFSET(JO13,CEILING(MOD(PC7+5,5.1),1),,,7)="CD")+(OFFSET(JO13,CEILING(MOD(PC7+5,5.1),1),,,7)="ECH"))=0,CEILING(MOD(PC7+5,5.1),1)))))))</f>
        <v>1</v>
      </c>
      <c r="PE7" s="23">
        <f t="array" aca="1" ref="PE7" ca="1">IF(WEEKDAY(PE3)&lt;&gt;2,PD7,
IF(SUMPRODUCT((OFFSET(JP13,CEILING(MOD(PD7+1,5.1),1),,,7)="CP")+(OFFSET(JP13,CEILING(MOD(PD7+1,5.1),1),,,7)="FOR")+(OFFSET(JP13,CEILING(MOD(PD7+1,5.1),1),,,7)="CN")+(OFFSET(JP13,CEILING(MOD(PD7+1,5.1),1),,,7)="MA")+(OFFSET(JP13,CEILING(MOD(PD7+1,5.1),1),,,7)="CSS")+(OFFSET(JP13,CEILING(MOD(PD7+1,5.1),1),,,7)="CD")+(OFFSET(JP13,CEILING(MOD(PD7+1,5.1),1),,,7)="ECH"))=0,CEILING(MOD(PD7+1,5.1),1),
IF(SUMPRODUCT((OFFSET(JP13,CEILING(MOD(PD7+2,5.1),1),,,7)="CP")+(OFFSET(JP13,CEILING(MOD(PD7+2,5.1),1),,,7)="FOR")+(OFFSET(JP13,CEILING(MOD(PD7+2,5.1),1),,,7)="CN")+(OFFSET(JP13,CEILING(MOD(PD7+2,5.1),1),,,7)="MA")+(OFFSET(JP13,CEILING(MOD(PD7+2,5.1),1),,,7)="CSS")+(OFFSET(JP13,CEILING(MOD(PD7+2,5.1),1),,,7)="CD")+(OFFSET(JP13,CEILING(MOD(PD7+2,5.1),1),,,7)="ECH"))=0,CEILING(MOD(PD7+2,5.1),1),
IF(SUMPRODUCT((OFFSET(JP13,CEILING(MOD(PD7+3,5.1),1),,,7)="CP")+(OFFSET(JP13,CEILING(MOD(PD7+3,5.1),1),,,7)="FOR")+(OFFSET(JP13,CEILING(MOD(PD7+3,5.1),1),,,7)="CN")+(OFFSET(JP13,CEILING(MOD(PD7+3,5.1),1),,,7)="MA")+(OFFSET(JP13,CEILING(MOD(PD7+3,5.1),1),,,7)="CSS")+(OFFSET(JP13,CEILING(MOD(PD7+3,5.1),1),,,7)="CD")+(OFFSET(JP13,CEILING(MOD(PD7+3,5.1),1),,,7)="ECH"))=0,CEILING(MOD(PD7+3,5.1),1),
IF(SUMPRODUCT((OFFSET(JP13,CEILING(MOD(PD7+4,5.1),1),,,7)="CP")+(OFFSET(JP13,CEILING(MOD(PD7+4,5.1),1),,,7)="FOR")+(OFFSET(JP13,CEILING(MOD(PD7+4,5.1),1),,,7)="CN")+(OFFSET(JP13,CEILING(MOD(PD7+4,5.1),1),,,7)="MA")+(OFFSET(JP13,CEILING(MOD(PD7+4,5.1),1),,,7)="CSS")+(OFFSET(JP13,CEILING(MOD(PD7+4,5.1),1),,,7)="CD")+(OFFSET(JP13,CEILING(MOD(PD7+4,5.1),1),,,7)="ECH"))=0,CEILING(MOD(PD7+4,5.1),1),
IF(SUMPRODUCT((OFFSET(JP13,CEILING(MOD(PD7+5,5.1),1),,,7)="CP")+(OFFSET(JP13,CEILING(MOD(PD7+5,5.1),1),,,7)="FOR")+(OFFSET(JP13,CEILING(MOD(PD7+5,5.1),1),,,7)="CN")+(OFFSET(JP13,CEILING(MOD(PD7+5,5.1),1),,,7)="MA")+(OFFSET(JP13,CEILING(MOD(PD7+5,5.1),1),,,7)="CSS")+(OFFSET(JP13,CEILING(MOD(PD7+5,5.1),1),,,7)="CD")+(OFFSET(JP13,CEILING(MOD(PD7+5,5.1),1),,,7)="ECH"))=0,CEILING(MOD(PD7+5,5.1),1)))))))</f>
        <v>1</v>
      </c>
      <c r="PF7" s="23">
        <f t="array" aca="1" ref="PF7" ca="1">IF(WEEKDAY(PF3)&lt;&gt;2,PE7,
IF(SUMPRODUCT((OFFSET(JQ13,CEILING(MOD(PE7+1,5.1),1),,,7)="CP")+(OFFSET(JQ13,CEILING(MOD(PE7+1,5.1),1),,,7)="FOR")+(OFFSET(JQ13,CEILING(MOD(PE7+1,5.1),1),,,7)="CN")+(OFFSET(JQ13,CEILING(MOD(PE7+1,5.1),1),,,7)="MA")+(OFFSET(JQ13,CEILING(MOD(PE7+1,5.1),1),,,7)="CSS")+(OFFSET(JQ13,CEILING(MOD(PE7+1,5.1),1),,,7)="CD")+(OFFSET(JQ13,CEILING(MOD(PE7+1,5.1),1),,,7)="ECH"))=0,CEILING(MOD(PE7+1,5.1),1),
IF(SUMPRODUCT((OFFSET(JQ13,CEILING(MOD(PE7+2,5.1),1),,,7)="CP")+(OFFSET(JQ13,CEILING(MOD(PE7+2,5.1),1),,,7)="FOR")+(OFFSET(JQ13,CEILING(MOD(PE7+2,5.1),1),,,7)="CN")+(OFFSET(JQ13,CEILING(MOD(PE7+2,5.1),1),,,7)="MA")+(OFFSET(JQ13,CEILING(MOD(PE7+2,5.1),1),,,7)="CSS")+(OFFSET(JQ13,CEILING(MOD(PE7+2,5.1),1),,,7)="CD")+(OFFSET(JQ13,CEILING(MOD(PE7+2,5.1),1),,,7)="ECH"))=0,CEILING(MOD(PE7+2,5.1),1),
IF(SUMPRODUCT((OFFSET(JQ13,CEILING(MOD(PE7+3,5.1),1),,,7)="CP")+(OFFSET(JQ13,CEILING(MOD(PE7+3,5.1),1),,,7)="FOR")+(OFFSET(JQ13,CEILING(MOD(PE7+3,5.1),1),,,7)="CN")+(OFFSET(JQ13,CEILING(MOD(PE7+3,5.1),1),,,7)="MA")+(OFFSET(JQ13,CEILING(MOD(PE7+3,5.1),1),,,7)="CSS")+(OFFSET(JQ13,CEILING(MOD(PE7+3,5.1),1),,,7)="CD")+(OFFSET(JQ13,CEILING(MOD(PE7+3,5.1),1),,,7)="ECH"))=0,CEILING(MOD(PE7+3,5.1),1),
IF(SUMPRODUCT((OFFSET(JQ13,CEILING(MOD(PE7+4,5.1),1),,,7)="CP")+(OFFSET(JQ13,CEILING(MOD(PE7+4,5.1),1),,,7)="FOR")+(OFFSET(JQ13,CEILING(MOD(PE7+4,5.1),1),,,7)="CN")+(OFFSET(JQ13,CEILING(MOD(PE7+4,5.1),1),,,7)="MA")+(OFFSET(JQ13,CEILING(MOD(PE7+4,5.1),1),,,7)="CSS")+(OFFSET(JQ13,CEILING(MOD(PE7+4,5.1),1),,,7)="CD")+(OFFSET(JQ13,CEILING(MOD(PE7+4,5.1),1),,,7)="ECH"))=0,CEILING(MOD(PE7+4,5.1),1),
IF(SUMPRODUCT((OFFSET(JQ13,CEILING(MOD(PE7+5,5.1),1),,,7)="CP")+(OFFSET(JQ13,CEILING(MOD(PE7+5,5.1),1),,,7)="FOR")+(OFFSET(JQ13,CEILING(MOD(PE7+5,5.1),1),,,7)="CN")+(OFFSET(JQ13,CEILING(MOD(PE7+5,5.1),1),,,7)="MA")+(OFFSET(JQ13,CEILING(MOD(PE7+5,5.1),1),,,7)="CSS")+(OFFSET(JQ13,CEILING(MOD(PE7+5,5.1),1),,,7)="CD")+(OFFSET(JQ13,CEILING(MOD(PE7+5,5.1),1),,,7)="ECH"))=0,CEILING(MOD(PE7+5,5.1),1)))))))</f>
        <v>2</v>
      </c>
      <c r="PG7" s="23">
        <f t="array" aca="1" ref="PG7" ca="1">IF(WEEKDAY(PG3)&lt;&gt;2,PF7,
IF(SUMPRODUCT((OFFSET(JR13,CEILING(MOD(PF7+1,5.1),1),,,7)="CP")+(OFFSET(JR13,CEILING(MOD(PF7+1,5.1),1),,,7)="FOR")+(OFFSET(JR13,CEILING(MOD(PF7+1,5.1),1),,,7)="CN")+(OFFSET(JR13,CEILING(MOD(PF7+1,5.1),1),,,7)="MA")+(OFFSET(JR13,CEILING(MOD(PF7+1,5.1),1),,,7)="CSS")+(OFFSET(JR13,CEILING(MOD(PF7+1,5.1),1),,,7)="CD")+(OFFSET(JR13,CEILING(MOD(PF7+1,5.1),1),,,7)="ECH"))=0,CEILING(MOD(PF7+1,5.1),1),
IF(SUMPRODUCT((OFFSET(JR13,CEILING(MOD(PF7+2,5.1),1),,,7)="CP")+(OFFSET(JR13,CEILING(MOD(PF7+2,5.1),1),,,7)="FOR")+(OFFSET(JR13,CEILING(MOD(PF7+2,5.1),1),,,7)="CN")+(OFFSET(JR13,CEILING(MOD(PF7+2,5.1),1),,,7)="MA")+(OFFSET(JR13,CEILING(MOD(PF7+2,5.1),1),,,7)="CSS")+(OFFSET(JR13,CEILING(MOD(PF7+2,5.1),1),,,7)="CD")+(OFFSET(JR13,CEILING(MOD(PF7+2,5.1),1),,,7)="ECH"))=0,CEILING(MOD(PF7+2,5.1),1),
IF(SUMPRODUCT((OFFSET(JR13,CEILING(MOD(PF7+3,5.1),1),,,7)="CP")+(OFFSET(JR13,CEILING(MOD(PF7+3,5.1),1),,,7)="FOR")+(OFFSET(JR13,CEILING(MOD(PF7+3,5.1),1),,,7)="CN")+(OFFSET(JR13,CEILING(MOD(PF7+3,5.1),1),,,7)="MA")+(OFFSET(JR13,CEILING(MOD(PF7+3,5.1),1),,,7)="CSS")+(OFFSET(JR13,CEILING(MOD(PF7+3,5.1),1),,,7)="CD")+(OFFSET(JR13,CEILING(MOD(PF7+3,5.1),1),,,7)="ECH"))=0,CEILING(MOD(PF7+3,5.1),1),
IF(SUMPRODUCT((OFFSET(JR13,CEILING(MOD(PF7+4,5.1),1),,,7)="CP")+(OFFSET(JR13,CEILING(MOD(PF7+4,5.1),1),,,7)="FOR")+(OFFSET(JR13,CEILING(MOD(PF7+4,5.1),1),,,7)="CN")+(OFFSET(JR13,CEILING(MOD(PF7+4,5.1),1),,,7)="MA")+(OFFSET(JR13,CEILING(MOD(PF7+4,5.1),1),,,7)="CSS")+(OFFSET(JR13,CEILING(MOD(PF7+4,5.1),1),,,7)="CD")+(OFFSET(JR13,CEILING(MOD(PF7+4,5.1),1),,,7)="ECH"))=0,CEILING(MOD(PF7+4,5.1),1),
IF(SUMPRODUCT((OFFSET(JR13,CEILING(MOD(PF7+5,5.1),1),,,7)="CP")+(OFFSET(JR13,CEILING(MOD(PF7+5,5.1),1),,,7)="FOR")+(OFFSET(JR13,CEILING(MOD(PF7+5,5.1),1),,,7)="CN")+(OFFSET(JR13,CEILING(MOD(PF7+5,5.1),1),,,7)="MA")+(OFFSET(JR13,CEILING(MOD(PF7+5,5.1),1),,,7)="CSS")+(OFFSET(JR13,CEILING(MOD(PF7+5,5.1),1),,,7)="CD")+(OFFSET(JR13,CEILING(MOD(PF7+5,5.1),1),,,7)="ECH"))=0,CEILING(MOD(PF7+5,5.1),1)))))))</f>
        <v>2</v>
      </c>
      <c r="PH7" s="23">
        <f t="array" aca="1" ref="PH7" ca="1">IF(WEEKDAY(PH3)&lt;&gt;2,PG7,
IF(SUMPRODUCT((OFFSET(JS13,CEILING(MOD(PG7+1,5.1),1),,,7)="CP")+(OFFSET(JS13,CEILING(MOD(PG7+1,5.1),1),,,7)="FOR")+(OFFSET(JS13,CEILING(MOD(PG7+1,5.1),1),,,7)="CN")+(OFFSET(JS13,CEILING(MOD(PG7+1,5.1),1),,,7)="MA")+(OFFSET(JS13,CEILING(MOD(PG7+1,5.1),1),,,7)="CSS")+(OFFSET(JS13,CEILING(MOD(PG7+1,5.1),1),,,7)="CD")+(OFFSET(JS13,CEILING(MOD(PG7+1,5.1),1),,,7)="ECH"))=0,CEILING(MOD(PG7+1,5.1),1),
IF(SUMPRODUCT((OFFSET(JS13,CEILING(MOD(PG7+2,5.1),1),,,7)="CP")+(OFFSET(JS13,CEILING(MOD(PG7+2,5.1),1),,,7)="FOR")+(OFFSET(JS13,CEILING(MOD(PG7+2,5.1),1),,,7)="CN")+(OFFSET(JS13,CEILING(MOD(PG7+2,5.1),1),,,7)="MA")+(OFFSET(JS13,CEILING(MOD(PG7+2,5.1),1),,,7)="CSS")+(OFFSET(JS13,CEILING(MOD(PG7+2,5.1),1),,,7)="CD")+(OFFSET(JS13,CEILING(MOD(PG7+2,5.1),1),,,7)="ECH"))=0,CEILING(MOD(PG7+2,5.1),1),
IF(SUMPRODUCT((OFFSET(JS13,CEILING(MOD(PG7+3,5.1),1),,,7)="CP")+(OFFSET(JS13,CEILING(MOD(PG7+3,5.1),1),,,7)="FOR")+(OFFSET(JS13,CEILING(MOD(PG7+3,5.1),1),,,7)="CN")+(OFFSET(JS13,CEILING(MOD(PG7+3,5.1),1),,,7)="MA")+(OFFSET(JS13,CEILING(MOD(PG7+3,5.1),1),,,7)="CSS")+(OFFSET(JS13,CEILING(MOD(PG7+3,5.1),1),,,7)="CD")+(OFFSET(JS13,CEILING(MOD(PG7+3,5.1),1),,,7)="ECH"))=0,CEILING(MOD(PG7+3,5.1),1),
IF(SUMPRODUCT((OFFSET(JS13,CEILING(MOD(PG7+4,5.1),1),,,7)="CP")+(OFFSET(JS13,CEILING(MOD(PG7+4,5.1),1),,,7)="FOR")+(OFFSET(JS13,CEILING(MOD(PG7+4,5.1),1),,,7)="CN")+(OFFSET(JS13,CEILING(MOD(PG7+4,5.1),1),,,7)="MA")+(OFFSET(JS13,CEILING(MOD(PG7+4,5.1),1),,,7)="CSS")+(OFFSET(JS13,CEILING(MOD(PG7+4,5.1),1),,,7)="CD")+(OFFSET(JS13,CEILING(MOD(PG7+4,5.1),1),,,7)="ECH"))=0,CEILING(MOD(PG7+4,5.1),1),
IF(SUMPRODUCT((OFFSET(JS13,CEILING(MOD(PG7+5,5.1),1),,,7)="CP")+(OFFSET(JS13,CEILING(MOD(PG7+5,5.1),1),,,7)="FOR")+(OFFSET(JS13,CEILING(MOD(PG7+5,5.1),1),,,7)="CN")+(OFFSET(JS13,CEILING(MOD(PG7+5,5.1),1),,,7)="MA")+(OFFSET(JS13,CEILING(MOD(PG7+5,5.1),1),,,7)="CSS")+(OFFSET(JS13,CEILING(MOD(PG7+5,5.1),1),,,7)="CD")+(OFFSET(JS13,CEILING(MOD(PG7+5,5.1),1),,,7)="ECH"))=0,CEILING(MOD(PG7+5,5.1),1)))))))</f>
        <v>2</v>
      </c>
      <c r="PI7" s="23">
        <f t="array" aca="1" ref="PI7" ca="1">IF(WEEKDAY(PI3)&lt;&gt;2,PH7,
IF(SUMPRODUCT((OFFSET(JT13,CEILING(MOD(PH7+1,5.1),1),,,7)="CP")+(OFFSET(JT13,CEILING(MOD(PH7+1,5.1),1),,,7)="FOR")+(OFFSET(JT13,CEILING(MOD(PH7+1,5.1),1),,,7)="CN")+(OFFSET(JT13,CEILING(MOD(PH7+1,5.1),1),,,7)="MA")+(OFFSET(JT13,CEILING(MOD(PH7+1,5.1),1),,,7)="CSS")+(OFFSET(JT13,CEILING(MOD(PH7+1,5.1),1),,,7)="CD")+(OFFSET(JT13,CEILING(MOD(PH7+1,5.1),1),,,7)="ECH"))=0,CEILING(MOD(PH7+1,5.1),1),
IF(SUMPRODUCT((OFFSET(JT13,CEILING(MOD(PH7+2,5.1),1),,,7)="CP")+(OFFSET(JT13,CEILING(MOD(PH7+2,5.1),1),,,7)="FOR")+(OFFSET(JT13,CEILING(MOD(PH7+2,5.1),1),,,7)="CN")+(OFFSET(JT13,CEILING(MOD(PH7+2,5.1),1),,,7)="MA")+(OFFSET(JT13,CEILING(MOD(PH7+2,5.1),1),,,7)="CSS")+(OFFSET(JT13,CEILING(MOD(PH7+2,5.1),1),,,7)="CD")+(OFFSET(JT13,CEILING(MOD(PH7+2,5.1),1),,,7)="ECH"))=0,CEILING(MOD(PH7+2,5.1),1),
IF(SUMPRODUCT((OFFSET(JT13,CEILING(MOD(PH7+3,5.1),1),,,7)="CP")+(OFFSET(JT13,CEILING(MOD(PH7+3,5.1),1),,,7)="FOR")+(OFFSET(JT13,CEILING(MOD(PH7+3,5.1),1),,,7)="CN")+(OFFSET(JT13,CEILING(MOD(PH7+3,5.1),1),,,7)="MA")+(OFFSET(JT13,CEILING(MOD(PH7+3,5.1),1),,,7)="CSS")+(OFFSET(JT13,CEILING(MOD(PH7+3,5.1),1),,,7)="CD")+(OFFSET(JT13,CEILING(MOD(PH7+3,5.1),1),,,7)="ECH"))=0,CEILING(MOD(PH7+3,5.1),1),
IF(SUMPRODUCT((OFFSET(JT13,CEILING(MOD(PH7+4,5.1),1),,,7)="CP")+(OFFSET(JT13,CEILING(MOD(PH7+4,5.1),1),,,7)="FOR")+(OFFSET(JT13,CEILING(MOD(PH7+4,5.1),1),,,7)="CN")+(OFFSET(JT13,CEILING(MOD(PH7+4,5.1),1),,,7)="MA")+(OFFSET(JT13,CEILING(MOD(PH7+4,5.1),1),,,7)="CSS")+(OFFSET(JT13,CEILING(MOD(PH7+4,5.1),1),,,7)="CD")+(OFFSET(JT13,CEILING(MOD(PH7+4,5.1),1),,,7)="ECH"))=0,CEILING(MOD(PH7+4,5.1),1),
IF(SUMPRODUCT((OFFSET(JT13,CEILING(MOD(PH7+5,5.1),1),,,7)="CP")+(OFFSET(JT13,CEILING(MOD(PH7+5,5.1),1),,,7)="FOR")+(OFFSET(JT13,CEILING(MOD(PH7+5,5.1),1),,,7)="CN")+(OFFSET(JT13,CEILING(MOD(PH7+5,5.1),1),,,7)="MA")+(OFFSET(JT13,CEILING(MOD(PH7+5,5.1),1),,,7)="CSS")+(OFFSET(JT13,CEILING(MOD(PH7+5,5.1),1),,,7)="CD")+(OFFSET(JT13,CEILING(MOD(PH7+5,5.1),1),,,7)="ECH"))=0,CEILING(MOD(PH7+5,5.1),1)))))))</f>
        <v>2</v>
      </c>
      <c r="PJ7" s="23">
        <f t="array" aca="1" ref="PJ7" ca="1">IF(WEEKDAY(PJ3)&lt;&gt;2,PI7,
IF(SUMPRODUCT((OFFSET(JU13,CEILING(MOD(PI7+1,5.1),1),,,7)="CP")+(OFFSET(JU13,CEILING(MOD(PI7+1,5.1),1),,,7)="FOR")+(OFFSET(JU13,CEILING(MOD(PI7+1,5.1),1),,,7)="CN")+(OFFSET(JU13,CEILING(MOD(PI7+1,5.1),1),,,7)="MA")+(OFFSET(JU13,CEILING(MOD(PI7+1,5.1),1),,,7)="CSS")+(OFFSET(JU13,CEILING(MOD(PI7+1,5.1),1),,,7)="CD")+(OFFSET(JU13,CEILING(MOD(PI7+1,5.1),1),,,7)="ECH"))=0,CEILING(MOD(PI7+1,5.1),1),
IF(SUMPRODUCT((OFFSET(JU13,CEILING(MOD(PI7+2,5.1),1),,,7)="CP")+(OFFSET(JU13,CEILING(MOD(PI7+2,5.1),1),,,7)="FOR")+(OFFSET(JU13,CEILING(MOD(PI7+2,5.1),1),,,7)="CN")+(OFFSET(JU13,CEILING(MOD(PI7+2,5.1),1),,,7)="MA")+(OFFSET(JU13,CEILING(MOD(PI7+2,5.1),1),,,7)="CSS")+(OFFSET(JU13,CEILING(MOD(PI7+2,5.1),1),,,7)="CD")+(OFFSET(JU13,CEILING(MOD(PI7+2,5.1),1),,,7)="ECH"))=0,CEILING(MOD(PI7+2,5.1),1),
IF(SUMPRODUCT((OFFSET(JU13,CEILING(MOD(PI7+3,5.1),1),,,7)="CP")+(OFFSET(JU13,CEILING(MOD(PI7+3,5.1),1),,,7)="FOR")+(OFFSET(JU13,CEILING(MOD(PI7+3,5.1),1),,,7)="CN")+(OFFSET(JU13,CEILING(MOD(PI7+3,5.1),1),,,7)="MA")+(OFFSET(JU13,CEILING(MOD(PI7+3,5.1),1),,,7)="CSS")+(OFFSET(JU13,CEILING(MOD(PI7+3,5.1),1),,,7)="CD")+(OFFSET(JU13,CEILING(MOD(PI7+3,5.1),1),,,7)="ECH"))=0,CEILING(MOD(PI7+3,5.1),1),
IF(SUMPRODUCT((OFFSET(JU13,CEILING(MOD(PI7+4,5.1),1),,,7)="CP")+(OFFSET(JU13,CEILING(MOD(PI7+4,5.1),1),,,7)="FOR")+(OFFSET(JU13,CEILING(MOD(PI7+4,5.1),1),,,7)="CN")+(OFFSET(JU13,CEILING(MOD(PI7+4,5.1),1),,,7)="MA")+(OFFSET(JU13,CEILING(MOD(PI7+4,5.1),1),,,7)="CSS")+(OFFSET(JU13,CEILING(MOD(PI7+4,5.1),1),,,7)="CD")+(OFFSET(JU13,CEILING(MOD(PI7+4,5.1),1),,,7)="ECH"))=0,CEILING(MOD(PI7+4,5.1),1),
IF(SUMPRODUCT((OFFSET(JU13,CEILING(MOD(PI7+5,5.1),1),,,7)="CP")+(OFFSET(JU13,CEILING(MOD(PI7+5,5.1),1),,,7)="FOR")+(OFFSET(JU13,CEILING(MOD(PI7+5,5.1),1),,,7)="CN")+(OFFSET(JU13,CEILING(MOD(PI7+5,5.1),1),,,7)="MA")+(OFFSET(JU13,CEILING(MOD(PI7+5,5.1),1),,,7)="CSS")+(OFFSET(JU13,CEILING(MOD(PI7+5,5.1),1),,,7)="CD")+(OFFSET(JU13,CEILING(MOD(PI7+5,5.1),1),,,7)="ECH"))=0,CEILING(MOD(PI7+5,5.1),1)))))))</f>
        <v>2</v>
      </c>
      <c r="PK7" s="23">
        <f t="array" aca="1" ref="PK7" ca="1">IF(WEEKDAY(PK3)&lt;&gt;2,PJ7,
IF(SUMPRODUCT((OFFSET(JV13,CEILING(MOD(PJ7+1,5.1),1),,,7)="CP")+(OFFSET(JV13,CEILING(MOD(PJ7+1,5.1),1),,,7)="FOR")+(OFFSET(JV13,CEILING(MOD(PJ7+1,5.1),1),,,7)="CN")+(OFFSET(JV13,CEILING(MOD(PJ7+1,5.1),1),,,7)="MA")+(OFFSET(JV13,CEILING(MOD(PJ7+1,5.1),1),,,7)="CSS")+(OFFSET(JV13,CEILING(MOD(PJ7+1,5.1),1),,,7)="CD")+(OFFSET(JV13,CEILING(MOD(PJ7+1,5.1),1),,,7)="ECH"))=0,CEILING(MOD(PJ7+1,5.1),1),
IF(SUMPRODUCT((OFFSET(JV13,CEILING(MOD(PJ7+2,5.1),1),,,7)="CP")+(OFFSET(JV13,CEILING(MOD(PJ7+2,5.1),1),,,7)="FOR")+(OFFSET(JV13,CEILING(MOD(PJ7+2,5.1),1),,,7)="CN")+(OFFSET(JV13,CEILING(MOD(PJ7+2,5.1),1),,,7)="MA")+(OFFSET(JV13,CEILING(MOD(PJ7+2,5.1),1),,,7)="CSS")+(OFFSET(JV13,CEILING(MOD(PJ7+2,5.1),1),,,7)="CD")+(OFFSET(JV13,CEILING(MOD(PJ7+2,5.1),1),,,7)="ECH"))=0,CEILING(MOD(PJ7+2,5.1),1),
IF(SUMPRODUCT((OFFSET(JV13,CEILING(MOD(PJ7+3,5.1),1),,,7)="CP")+(OFFSET(JV13,CEILING(MOD(PJ7+3,5.1),1),,,7)="FOR")+(OFFSET(JV13,CEILING(MOD(PJ7+3,5.1),1),,,7)="CN")+(OFFSET(JV13,CEILING(MOD(PJ7+3,5.1),1),,,7)="MA")+(OFFSET(JV13,CEILING(MOD(PJ7+3,5.1),1),,,7)="CSS")+(OFFSET(JV13,CEILING(MOD(PJ7+3,5.1),1),,,7)="CD")+(OFFSET(JV13,CEILING(MOD(PJ7+3,5.1),1),,,7)="ECH"))=0,CEILING(MOD(PJ7+3,5.1),1),
IF(SUMPRODUCT((OFFSET(JV13,CEILING(MOD(PJ7+4,5.1),1),,,7)="CP")+(OFFSET(JV13,CEILING(MOD(PJ7+4,5.1),1),,,7)="FOR")+(OFFSET(JV13,CEILING(MOD(PJ7+4,5.1),1),,,7)="CN")+(OFFSET(JV13,CEILING(MOD(PJ7+4,5.1),1),,,7)="MA")+(OFFSET(JV13,CEILING(MOD(PJ7+4,5.1),1),,,7)="CSS")+(OFFSET(JV13,CEILING(MOD(PJ7+4,5.1),1),,,7)="CD")+(OFFSET(JV13,CEILING(MOD(PJ7+4,5.1),1),,,7)="ECH"))=0,CEILING(MOD(PJ7+4,5.1),1),
IF(SUMPRODUCT((OFFSET(JV13,CEILING(MOD(PJ7+5,5.1),1),,,7)="CP")+(OFFSET(JV13,CEILING(MOD(PJ7+5,5.1),1),,,7)="FOR")+(OFFSET(JV13,CEILING(MOD(PJ7+5,5.1),1),,,7)="CN")+(OFFSET(JV13,CEILING(MOD(PJ7+5,5.1),1),,,7)="MA")+(OFFSET(JV13,CEILING(MOD(PJ7+5,5.1),1),,,7)="CSS")+(OFFSET(JV13,CEILING(MOD(PJ7+5,5.1),1),,,7)="CD")+(OFFSET(JV13,CEILING(MOD(PJ7+5,5.1),1),,,7)="ECH"))=0,CEILING(MOD(PJ7+5,5.1),1)))))))</f>
        <v>2</v>
      </c>
      <c r="PL7" s="23">
        <f t="array" aca="1" ref="PL7" ca="1">IF(WEEKDAY(PL3)&lt;&gt;2,PK7,
IF(SUMPRODUCT((OFFSET(JW13,CEILING(MOD(PK7+1,5.1),1),,,7)="CP")+(OFFSET(JW13,CEILING(MOD(PK7+1,5.1),1),,,7)="FOR")+(OFFSET(JW13,CEILING(MOD(PK7+1,5.1),1),,,7)="CN")+(OFFSET(JW13,CEILING(MOD(PK7+1,5.1),1),,,7)="MA")+(OFFSET(JW13,CEILING(MOD(PK7+1,5.1),1),,,7)="CSS")+(OFFSET(JW13,CEILING(MOD(PK7+1,5.1),1),,,7)="CD")+(OFFSET(JW13,CEILING(MOD(PK7+1,5.1),1),,,7)="ECH"))=0,CEILING(MOD(PK7+1,5.1),1),
IF(SUMPRODUCT((OFFSET(JW13,CEILING(MOD(PK7+2,5.1),1),,,7)="CP")+(OFFSET(JW13,CEILING(MOD(PK7+2,5.1),1),,,7)="FOR")+(OFFSET(JW13,CEILING(MOD(PK7+2,5.1),1),,,7)="CN")+(OFFSET(JW13,CEILING(MOD(PK7+2,5.1),1),,,7)="MA")+(OFFSET(JW13,CEILING(MOD(PK7+2,5.1),1),,,7)="CSS")+(OFFSET(JW13,CEILING(MOD(PK7+2,5.1),1),,,7)="CD")+(OFFSET(JW13,CEILING(MOD(PK7+2,5.1),1),,,7)="ECH"))=0,CEILING(MOD(PK7+2,5.1),1),
IF(SUMPRODUCT((OFFSET(JW13,CEILING(MOD(PK7+3,5.1),1),,,7)="CP")+(OFFSET(JW13,CEILING(MOD(PK7+3,5.1),1),,,7)="FOR")+(OFFSET(JW13,CEILING(MOD(PK7+3,5.1),1),,,7)="CN")+(OFFSET(JW13,CEILING(MOD(PK7+3,5.1),1),,,7)="MA")+(OFFSET(JW13,CEILING(MOD(PK7+3,5.1),1),,,7)="CSS")+(OFFSET(JW13,CEILING(MOD(PK7+3,5.1),1),,,7)="CD")+(OFFSET(JW13,CEILING(MOD(PK7+3,5.1),1),,,7)="ECH"))=0,CEILING(MOD(PK7+3,5.1),1),
IF(SUMPRODUCT((OFFSET(JW13,CEILING(MOD(PK7+4,5.1),1),,,7)="CP")+(OFFSET(JW13,CEILING(MOD(PK7+4,5.1),1),,,7)="FOR")+(OFFSET(JW13,CEILING(MOD(PK7+4,5.1),1),,,7)="CN")+(OFFSET(JW13,CEILING(MOD(PK7+4,5.1),1),,,7)="MA")+(OFFSET(JW13,CEILING(MOD(PK7+4,5.1),1),,,7)="CSS")+(OFFSET(JW13,CEILING(MOD(PK7+4,5.1),1),,,7)="CD")+(OFFSET(JW13,CEILING(MOD(PK7+4,5.1),1),,,7)="ECH"))=0,CEILING(MOD(PK7+4,5.1),1),
IF(SUMPRODUCT((OFFSET(JW13,CEILING(MOD(PK7+5,5.1),1),,,7)="CP")+(OFFSET(JW13,CEILING(MOD(PK7+5,5.1),1),,,7)="FOR")+(OFFSET(JW13,CEILING(MOD(PK7+5,5.1),1),,,7)="CN")+(OFFSET(JW13,CEILING(MOD(PK7+5,5.1),1),,,7)="MA")+(OFFSET(JW13,CEILING(MOD(PK7+5,5.1),1),,,7)="CSS")+(OFFSET(JW13,CEILING(MOD(PK7+5,5.1),1),,,7)="CD")+(OFFSET(JW13,CEILING(MOD(PK7+5,5.1),1),,,7)="ECH"))=0,CEILING(MOD(PK7+5,5.1),1)))))))</f>
        <v>2</v>
      </c>
      <c r="PM7" s="23">
        <f t="array" aca="1" ref="PM7" ca="1">IF(WEEKDAY(PM3)&lt;&gt;2,PL7,
IF(SUMPRODUCT((OFFSET(JX13,CEILING(MOD(PL7+1,5.1),1),,,7)="CP")+(OFFSET(JX13,CEILING(MOD(PL7+1,5.1),1),,,7)="FOR")+(OFFSET(JX13,CEILING(MOD(PL7+1,5.1),1),,,7)="CN")+(OFFSET(JX13,CEILING(MOD(PL7+1,5.1),1),,,7)="MA")+(OFFSET(JX13,CEILING(MOD(PL7+1,5.1),1),,,7)="CSS")+(OFFSET(JX13,CEILING(MOD(PL7+1,5.1),1),,,7)="CD")+(OFFSET(JX13,CEILING(MOD(PL7+1,5.1),1),,,7)="ECH"))=0,CEILING(MOD(PL7+1,5.1),1),
IF(SUMPRODUCT((OFFSET(JX13,CEILING(MOD(PL7+2,5.1),1),,,7)="CP")+(OFFSET(JX13,CEILING(MOD(PL7+2,5.1),1),,,7)="FOR")+(OFFSET(JX13,CEILING(MOD(PL7+2,5.1),1),,,7)="CN")+(OFFSET(JX13,CEILING(MOD(PL7+2,5.1),1),,,7)="MA")+(OFFSET(JX13,CEILING(MOD(PL7+2,5.1),1),,,7)="CSS")+(OFFSET(JX13,CEILING(MOD(PL7+2,5.1),1),,,7)="CD")+(OFFSET(JX13,CEILING(MOD(PL7+2,5.1),1),,,7)="ECH"))=0,CEILING(MOD(PL7+2,5.1),1),
IF(SUMPRODUCT((OFFSET(JX13,CEILING(MOD(PL7+3,5.1),1),,,7)="CP")+(OFFSET(JX13,CEILING(MOD(PL7+3,5.1),1),,,7)="FOR")+(OFFSET(JX13,CEILING(MOD(PL7+3,5.1),1),,,7)="CN")+(OFFSET(JX13,CEILING(MOD(PL7+3,5.1),1),,,7)="MA")+(OFFSET(JX13,CEILING(MOD(PL7+3,5.1),1),,,7)="CSS")+(OFFSET(JX13,CEILING(MOD(PL7+3,5.1),1),,,7)="CD")+(OFFSET(JX13,CEILING(MOD(PL7+3,5.1),1),,,7)="ECH"))=0,CEILING(MOD(PL7+3,5.1),1),
IF(SUMPRODUCT((OFFSET(JX13,CEILING(MOD(PL7+4,5.1),1),,,7)="CP")+(OFFSET(JX13,CEILING(MOD(PL7+4,5.1),1),,,7)="FOR")+(OFFSET(JX13,CEILING(MOD(PL7+4,5.1),1),,,7)="CN")+(OFFSET(JX13,CEILING(MOD(PL7+4,5.1),1),,,7)="MA")+(OFFSET(JX13,CEILING(MOD(PL7+4,5.1),1),,,7)="CSS")+(OFFSET(JX13,CEILING(MOD(PL7+4,5.1),1),,,7)="CD")+(OFFSET(JX13,CEILING(MOD(PL7+4,5.1),1),,,7)="ECH"))=0,CEILING(MOD(PL7+4,5.1),1),
IF(SUMPRODUCT((OFFSET(JX13,CEILING(MOD(PL7+5,5.1),1),,,7)="CP")+(OFFSET(JX13,CEILING(MOD(PL7+5,5.1),1),,,7)="FOR")+(OFFSET(JX13,CEILING(MOD(PL7+5,5.1),1),,,7)="CN")+(OFFSET(JX13,CEILING(MOD(PL7+5,5.1),1),,,7)="MA")+(OFFSET(JX13,CEILING(MOD(PL7+5,5.1),1),,,7)="CSS")+(OFFSET(JX13,CEILING(MOD(PL7+5,5.1),1),,,7)="CD")+(OFFSET(JX13,CEILING(MOD(PL7+5,5.1),1),,,7)="ECH"))=0,CEILING(MOD(PL7+5,5.1),1)))))))</f>
        <v>3</v>
      </c>
      <c r="PN7" s="23">
        <f t="array" aca="1" ref="PN7" ca="1">IF(WEEKDAY(PN3)&lt;&gt;2,PM7,
IF(SUMPRODUCT((OFFSET(JY13,CEILING(MOD(PM7+1,5.1),1),,,7)="CP")+(OFFSET(JY13,CEILING(MOD(PM7+1,5.1),1),,,7)="FOR")+(OFFSET(JY13,CEILING(MOD(PM7+1,5.1),1),,,7)="CN")+(OFFSET(JY13,CEILING(MOD(PM7+1,5.1),1),,,7)="MA")+(OFFSET(JY13,CEILING(MOD(PM7+1,5.1),1),,,7)="CSS")+(OFFSET(JY13,CEILING(MOD(PM7+1,5.1),1),,,7)="CD")+(OFFSET(JY13,CEILING(MOD(PM7+1,5.1),1),,,7)="ECH"))=0,CEILING(MOD(PM7+1,5.1),1),
IF(SUMPRODUCT((OFFSET(JY13,CEILING(MOD(PM7+2,5.1),1),,,7)="CP")+(OFFSET(JY13,CEILING(MOD(PM7+2,5.1),1),,,7)="FOR")+(OFFSET(JY13,CEILING(MOD(PM7+2,5.1),1),,,7)="CN")+(OFFSET(JY13,CEILING(MOD(PM7+2,5.1),1),,,7)="MA")+(OFFSET(JY13,CEILING(MOD(PM7+2,5.1),1),,,7)="CSS")+(OFFSET(JY13,CEILING(MOD(PM7+2,5.1),1),,,7)="CD")+(OFFSET(JY13,CEILING(MOD(PM7+2,5.1),1),,,7)="ECH"))=0,CEILING(MOD(PM7+2,5.1),1),
IF(SUMPRODUCT((OFFSET(JY13,CEILING(MOD(PM7+3,5.1),1),,,7)="CP")+(OFFSET(JY13,CEILING(MOD(PM7+3,5.1),1),,,7)="FOR")+(OFFSET(JY13,CEILING(MOD(PM7+3,5.1),1),,,7)="CN")+(OFFSET(JY13,CEILING(MOD(PM7+3,5.1),1),,,7)="MA")+(OFFSET(JY13,CEILING(MOD(PM7+3,5.1),1),,,7)="CSS")+(OFFSET(JY13,CEILING(MOD(PM7+3,5.1),1),,,7)="CD")+(OFFSET(JY13,CEILING(MOD(PM7+3,5.1),1),,,7)="ECH"))=0,CEILING(MOD(PM7+3,5.1),1),
IF(SUMPRODUCT((OFFSET(JY13,CEILING(MOD(PM7+4,5.1),1),,,7)="CP")+(OFFSET(JY13,CEILING(MOD(PM7+4,5.1),1),,,7)="FOR")+(OFFSET(JY13,CEILING(MOD(PM7+4,5.1),1),,,7)="CN")+(OFFSET(JY13,CEILING(MOD(PM7+4,5.1),1),,,7)="MA")+(OFFSET(JY13,CEILING(MOD(PM7+4,5.1),1),,,7)="CSS")+(OFFSET(JY13,CEILING(MOD(PM7+4,5.1),1),,,7)="CD")+(OFFSET(JY13,CEILING(MOD(PM7+4,5.1),1),,,7)="ECH"))=0,CEILING(MOD(PM7+4,5.1),1),
IF(SUMPRODUCT((OFFSET(JY13,CEILING(MOD(PM7+5,5.1),1),,,7)="CP")+(OFFSET(JY13,CEILING(MOD(PM7+5,5.1),1),,,7)="FOR")+(OFFSET(JY13,CEILING(MOD(PM7+5,5.1),1),,,7)="CN")+(OFFSET(JY13,CEILING(MOD(PM7+5,5.1),1),,,7)="MA")+(OFFSET(JY13,CEILING(MOD(PM7+5,5.1),1),,,7)="CSS")+(OFFSET(JY13,CEILING(MOD(PM7+5,5.1),1),,,7)="CD")+(OFFSET(JY13,CEILING(MOD(PM7+5,5.1),1),,,7)="ECH"))=0,CEILING(MOD(PM7+5,5.1),1)))))))</f>
        <v>3</v>
      </c>
      <c r="PO7" s="23">
        <f t="array" aca="1" ref="PO7" ca="1">IF(WEEKDAY(PO3)&lt;&gt;2,PN7,
IF(SUMPRODUCT((OFFSET(JZ13,CEILING(MOD(PN7+1,5.1),1),,,7)="CP")+(OFFSET(JZ13,CEILING(MOD(PN7+1,5.1),1),,,7)="FOR")+(OFFSET(JZ13,CEILING(MOD(PN7+1,5.1),1),,,7)="CN")+(OFFSET(JZ13,CEILING(MOD(PN7+1,5.1),1),,,7)="MA")+(OFFSET(JZ13,CEILING(MOD(PN7+1,5.1),1),,,7)="CSS")+(OFFSET(JZ13,CEILING(MOD(PN7+1,5.1),1),,,7)="CD")+(OFFSET(JZ13,CEILING(MOD(PN7+1,5.1),1),,,7)="ECH"))=0,CEILING(MOD(PN7+1,5.1),1),
IF(SUMPRODUCT((OFFSET(JZ13,CEILING(MOD(PN7+2,5.1),1),,,7)="CP")+(OFFSET(JZ13,CEILING(MOD(PN7+2,5.1),1),,,7)="FOR")+(OFFSET(JZ13,CEILING(MOD(PN7+2,5.1),1),,,7)="CN")+(OFFSET(JZ13,CEILING(MOD(PN7+2,5.1),1),,,7)="MA")+(OFFSET(JZ13,CEILING(MOD(PN7+2,5.1),1),,,7)="CSS")+(OFFSET(JZ13,CEILING(MOD(PN7+2,5.1),1),,,7)="CD")+(OFFSET(JZ13,CEILING(MOD(PN7+2,5.1),1),,,7)="ECH"))=0,CEILING(MOD(PN7+2,5.1),1),
IF(SUMPRODUCT((OFFSET(JZ13,CEILING(MOD(PN7+3,5.1),1),,,7)="CP")+(OFFSET(JZ13,CEILING(MOD(PN7+3,5.1),1),,,7)="FOR")+(OFFSET(JZ13,CEILING(MOD(PN7+3,5.1),1),,,7)="CN")+(OFFSET(JZ13,CEILING(MOD(PN7+3,5.1),1),,,7)="MA")+(OFFSET(JZ13,CEILING(MOD(PN7+3,5.1),1),,,7)="CSS")+(OFFSET(JZ13,CEILING(MOD(PN7+3,5.1),1),,,7)="CD")+(OFFSET(JZ13,CEILING(MOD(PN7+3,5.1),1),,,7)="ECH"))=0,CEILING(MOD(PN7+3,5.1),1),
IF(SUMPRODUCT((OFFSET(JZ13,CEILING(MOD(PN7+4,5.1),1),,,7)="CP")+(OFFSET(JZ13,CEILING(MOD(PN7+4,5.1),1),,,7)="FOR")+(OFFSET(JZ13,CEILING(MOD(PN7+4,5.1),1),,,7)="CN")+(OFFSET(JZ13,CEILING(MOD(PN7+4,5.1),1),,,7)="MA")+(OFFSET(JZ13,CEILING(MOD(PN7+4,5.1),1),,,7)="CSS")+(OFFSET(JZ13,CEILING(MOD(PN7+4,5.1),1),,,7)="CD")+(OFFSET(JZ13,CEILING(MOD(PN7+4,5.1),1),,,7)="ECH"))=0,CEILING(MOD(PN7+4,5.1),1),
IF(SUMPRODUCT((OFFSET(JZ13,CEILING(MOD(PN7+5,5.1),1),,,7)="CP")+(OFFSET(JZ13,CEILING(MOD(PN7+5,5.1),1),,,7)="FOR")+(OFFSET(JZ13,CEILING(MOD(PN7+5,5.1),1),,,7)="CN")+(OFFSET(JZ13,CEILING(MOD(PN7+5,5.1),1),,,7)="MA")+(OFFSET(JZ13,CEILING(MOD(PN7+5,5.1),1),,,7)="CSS")+(OFFSET(JZ13,CEILING(MOD(PN7+5,5.1),1),,,7)="CD")+(OFFSET(JZ13,CEILING(MOD(PN7+5,5.1),1),,,7)="ECH"))=0,CEILING(MOD(PN7+5,5.1),1)))))))</f>
        <v>3</v>
      </c>
      <c r="PP7" s="23">
        <f t="array" aca="1" ref="PP7" ca="1">IF(WEEKDAY(PP3)&lt;&gt;2,PO7,
IF(SUMPRODUCT((OFFSET(KA13,CEILING(MOD(PO7+1,5.1),1),,,7)="CP")+(OFFSET(KA13,CEILING(MOD(PO7+1,5.1),1),,,7)="FOR")+(OFFSET(KA13,CEILING(MOD(PO7+1,5.1),1),,,7)="CN")+(OFFSET(KA13,CEILING(MOD(PO7+1,5.1),1),,,7)="MA")+(OFFSET(KA13,CEILING(MOD(PO7+1,5.1),1),,,7)="CSS")+(OFFSET(KA13,CEILING(MOD(PO7+1,5.1),1),,,7)="CD")+(OFFSET(KA13,CEILING(MOD(PO7+1,5.1),1),,,7)="ECH"))=0,CEILING(MOD(PO7+1,5.1),1),
IF(SUMPRODUCT((OFFSET(KA13,CEILING(MOD(PO7+2,5.1),1),,,7)="CP")+(OFFSET(KA13,CEILING(MOD(PO7+2,5.1),1),,,7)="FOR")+(OFFSET(KA13,CEILING(MOD(PO7+2,5.1),1),,,7)="CN")+(OFFSET(KA13,CEILING(MOD(PO7+2,5.1),1),,,7)="MA")+(OFFSET(KA13,CEILING(MOD(PO7+2,5.1),1),,,7)="CSS")+(OFFSET(KA13,CEILING(MOD(PO7+2,5.1),1),,,7)="CD")+(OFFSET(KA13,CEILING(MOD(PO7+2,5.1),1),,,7)="ECH"))=0,CEILING(MOD(PO7+2,5.1),1),
IF(SUMPRODUCT((OFFSET(KA13,CEILING(MOD(PO7+3,5.1),1),,,7)="CP")+(OFFSET(KA13,CEILING(MOD(PO7+3,5.1),1),,,7)="FOR")+(OFFSET(KA13,CEILING(MOD(PO7+3,5.1),1),,,7)="CN")+(OFFSET(KA13,CEILING(MOD(PO7+3,5.1),1),,,7)="MA")+(OFFSET(KA13,CEILING(MOD(PO7+3,5.1),1),,,7)="CSS")+(OFFSET(KA13,CEILING(MOD(PO7+3,5.1),1),,,7)="CD")+(OFFSET(KA13,CEILING(MOD(PO7+3,5.1),1),,,7)="ECH"))=0,CEILING(MOD(PO7+3,5.1),1),
IF(SUMPRODUCT((OFFSET(KA13,CEILING(MOD(PO7+4,5.1),1),,,7)="CP")+(OFFSET(KA13,CEILING(MOD(PO7+4,5.1),1),,,7)="FOR")+(OFFSET(KA13,CEILING(MOD(PO7+4,5.1),1),,,7)="CN")+(OFFSET(KA13,CEILING(MOD(PO7+4,5.1),1),,,7)="MA")+(OFFSET(KA13,CEILING(MOD(PO7+4,5.1),1),,,7)="CSS")+(OFFSET(KA13,CEILING(MOD(PO7+4,5.1),1),,,7)="CD")+(OFFSET(KA13,CEILING(MOD(PO7+4,5.1),1),,,7)="ECH"))=0,CEILING(MOD(PO7+4,5.1),1),
IF(SUMPRODUCT((OFFSET(KA13,CEILING(MOD(PO7+5,5.1),1),,,7)="CP")+(OFFSET(KA13,CEILING(MOD(PO7+5,5.1),1),,,7)="FOR")+(OFFSET(KA13,CEILING(MOD(PO7+5,5.1),1),,,7)="CN")+(OFFSET(KA13,CEILING(MOD(PO7+5,5.1),1),,,7)="MA")+(OFFSET(KA13,CEILING(MOD(PO7+5,5.1),1),,,7)="CSS")+(OFFSET(KA13,CEILING(MOD(PO7+5,5.1),1),,,7)="CD")+(OFFSET(KA13,CEILING(MOD(PO7+5,5.1),1),,,7)="ECH"))=0,CEILING(MOD(PO7+5,5.1),1)))))))</f>
        <v>3</v>
      </c>
      <c r="PQ7" s="23">
        <f t="array" aca="1" ref="PQ7" ca="1">IF(WEEKDAY(PQ3)&lt;&gt;2,PP7,
IF(SUMPRODUCT((OFFSET(KB13,CEILING(MOD(PP7+1,5.1),1),,,7)="CP")+(OFFSET(KB13,CEILING(MOD(PP7+1,5.1),1),,,7)="FOR")+(OFFSET(KB13,CEILING(MOD(PP7+1,5.1),1),,,7)="CN")+(OFFSET(KB13,CEILING(MOD(PP7+1,5.1),1),,,7)="MA")+(OFFSET(KB13,CEILING(MOD(PP7+1,5.1),1),,,7)="CSS")+(OFFSET(KB13,CEILING(MOD(PP7+1,5.1),1),,,7)="CD")+(OFFSET(KB13,CEILING(MOD(PP7+1,5.1),1),,,7)="ECH"))=0,CEILING(MOD(PP7+1,5.1),1),
IF(SUMPRODUCT((OFFSET(KB13,CEILING(MOD(PP7+2,5.1),1),,,7)="CP")+(OFFSET(KB13,CEILING(MOD(PP7+2,5.1),1),,,7)="FOR")+(OFFSET(KB13,CEILING(MOD(PP7+2,5.1),1),,,7)="CN")+(OFFSET(KB13,CEILING(MOD(PP7+2,5.1),1),,,7)="MA")+(OFFSET(KB13,CEILING(MOD(PP7+2,5.1),1),,,7)="CSS")+(OFFSET(KB13,CEILING(MOD(PP7+2,5.1),1),,,7)="CD")+(OFFSET(KB13,CEILING(MOD(PP7+2,5.1),1),,,7)="ECH"))=0,CEILING(MOD(PP7+2,5.1),1),
IF(SUMPRODUCT((OFFSET(KB13,CEILING(MOD(PP7+3,5.1),1),,,7)="CP")+(OFFSET(KB13,CEILING(MOD(PP7+3,5.1),1),,,7)="FOR")+(OFFSET(KB13,CEILING(MOD(PP7+3,5.1),1),,,7)="CN")+(OFFSET(KB13,CEILING(MOD(PP7+3,5.1),1),,,7)="MA")+(OFFSET(KB13,CEILING(MOD(PP7+3,5.1),1),,,7)="CSS")+(OFFSET(KB13,CEILING(MOD(PP7+3,5.1),1),,,7)="CD")+(OFFSET(KB13,CEILING(MOD(PP7+3,5.1),1),,,7)="ECH"))=0,CEILING(MOD(PP7+3,5.1),1),
IF(SUMPRODUCT((OFFSET(KB13,CEILING(MOD(PP7+4,5.1),1),,,7)="CP")+(OFFSET(KB13,CEILING(MOD(PP7+4,5.1),1),,,7)="FOR")+(OFFSET(KB13,CEILING(MOD(PP7+4,5.1),1),,,7)="CN")+(OFFSET(KB13,CEILING(MOD(PP7+4,5.1),1),,,7)="MA")+(OFFSET(KB13,CEILING(MOD(PP7+4,5.1),1),,,7)="CSS")+(OFFSET(KB13,CEILING(MOD(PP7+4,5.1),1),,,7)="CD")+(OFFSET(KB13,CEILING(MOD(PP7+4,5.1),1),,,7)="ECH"))=0,CEILING(MOD(PP7+4,5.1),1),
IF(SUMPRODUCT((OFFSET(KB13,CEILING(MOD(PP7+5,5.1),1),,,7)="CP")+(OFFSET(KB13,CEILING(MOD(PP7+5,5.1),1),,,7)="FOR")+(OFFSET(KB13,CEILING(MOD(PP7+5,5.1),1),,,7)="CN")+(OFFSET(KB13,CEILING(MOD(PP7+5,5.1),1),,,7)="MA")+(OFFSET(KB13,CEILING(MOD(PP7+5,5.1),1),,,7)="CSS")+(OFFSET(KB13,CEILING(MOD(PP7+5,5.1),1),,,7)="CD")+(OFFSET(KB13,CEILING(MOD(PP7+5,5.1),1),,,7)="ECH"))=0,CEILING(MOD(PP7+5,5.1),1)))))))</f>
        <v>3</v>
      </c>
      <c r="PR7" s="23">
        <f t="array" aca="1" ref="PR7" ca="1">IF(WEEKDAY(PR3)&lt;&gt;2,PQ7,
IF(SUMPRODUCT((OFFSET(KC13,CEILING(MOD(PQ7+1,5.1),1),,,7)="CP")+(OFFSET(KC13,CEILING(MOD(PQ7+1,5.1),1),,,7)="FOR")+(OFFSET(KC13,CEILING(MOD(PQ7+1,5.1),1),,,7)="CN")+(OFFSET(KC13,CEILING(MOD(PQ7+1,5.1),1),,,7)="MA")+(OFFSET(KC13,CEILING(MOD(PQ7+1,5.1),1),,,7)="CSS")+(OFFSET(KC13,CEILING(MOD(PQ7+1,5.1),1),,,7)="CD")+(OFFSET(KC13,CEILING(MOD(PQ7+1,5.1),1),,,7)="ECH"))=0,CEILING(MOD(PQ7+1,5.1),1),
IF(SUMPRODUCT((OFFSET(KC13,CEILING(MOD(PQ7+2,5.1),1),,,7)="CP")+(OFFSET(KC13,CEILING(MOD(PQ7+2,5.1),1),,,7)="FOR")+(OFFSET(KC13,CEILING(MOD(PQ7+2,5.1),1),,,7)="CN")+(OFFSET(KC13,CEILING(MOD(PQ7+2,5.1),1),,,7)="MA")+(OFFSET(KC13,CEILING(MOD(PQ7+2,5.1),1),,,7)="CSS")+(OFFSET(KC13,CEILING(MOD(PQ7+2,5.1),1),,,7)="CD")+(OFFSET(KC13,CEILING(MOD(PQ7+2,5.1),1),,,7)="ECH"))=0,CEILING(MOD(PQ7+2,5.1),1),
IF(SUMPRODUCT((OFFSET(KC13,CEILING(MOD(PQ7+3,5.1),1),,,7)="CP")+(OFFSET(KC13,CEILING(MOD(PQ7+3,5.1),1),,,7)="FOR")+(OFFSET(KC13,CEILING(MOD(PQ7+3,5.1),1),,,7)="CN")+(OFFSET(KC13,CEILING(MOD(PQ7+3,5.1),1),,,7)="MA")+(OFFSET(KC13,CEILING(MOD(PQ7+3,5.1),1),,,7)="CSS")+(OFFSET(KC13,CEILING(MOD(PQ7+3,5.1),1),,,7)="CD")+(OFFSET(KC13,CEILING(MOD(PQ7+3,5.1),1),,,7)="ECH"))=0,CEILING(MOD(PQ7+3,5.1),1),
IF(SUMPRODUCT((OFFSET(KC13,CEILING(MOD(PQ7+4,5.1),1),,,7)="CP")+(OFFSET(KC13,CEILING(MOD(PQ7+4,5.1),1),,,7)="FOR")+(OFFSET(KC13,CEILING(MOD(PQ7+4,5.1),1),,,7)="CN")+(OFFSET(KC13,CEILING(MOD(PQ7+4,5.1),1),,,7)="MA")+(OFFSET(KC13,CEILING(MOD(PQ7+4,5.1),1),,,7)="CSS")+(OFFSET(KC13,CEILING(MOD(PQ7+4,5.1),1),,,7)="CD")+(OFFSET(KC13,CEILING(MOD(PQ7+4,5.1),1),,,7)="ECH"))=0,CEILING(MOD(PQ7+4,5.1),1),
IF(SUMPRODUCT((OFFSET(KC13,CEILING(MOD(PQ7+5,5.1),1),,,7)="CP")+(OFFSET(KC13,CEILING(MOD(PQ7+5,5.1),1),,,7)="FOR")+(OFFSET(KC13,CEILING(MOD(PQ7+5,5.1),1),,,7)="CN")+(OFFSET(KC13,CEILING(MOD(PQ7+5,5.1),1),,,7)="MA")+(OFFSET(KC13,CEILING(MOD(PQ7+5,5.1),1),,,7)="CSS")+(OFFSET(KC13,CEILING(MOD(PQ7+5,5.1),1),,,7)="CD")+(OFFSET(KC13,CEILING(MOD(PQ7+5,5.1),1),,,7)="ECH"))=0,CEILING(MOD(PQ7+5,5.1),1)))))))</f>
        <v>3</v>
      </c>
      <c r="PS7" s="23">
        <f t="array" aca="1" ref="PS7" ca="1">IF(WEEKDAY(PS3)&lt;&gt;2,PR7,
IF(SUMPRODUCT((OFFSET(KD13,CEILING(MOD(PR7+1,5.1),1),,,7)="CP")+(OFFSET(KD13,CEILING(MOD(PR7+1,5.1),1),,,7)="FOR")+(OFFSET(KD13,CEILING(MOD(PR7+1,5.1),1),,,7)="CN")+(OFFSET(KD13,CEILING(MOD(PR7+1,5.1),1),,,7)="MA")+(OFFSET(KD13,CEILING(MOD(PR7+1,5.1),1),,,7)="CSS")+(OFFSET(KD13,CEILING(MOD(PR7+1,5.1),1),,,7)="CD")+(OFFSET(KD13,CEILING(MOD(PR7+1,5.1),1),,,7)="ECH"))=0,CEILING(MOD(PR7+1,5.1),1),
IF(SUMPRODUCT((OFFSET(KD13,CEILING(MOD(PR7+2,5.1),1),,,7)="CP")+(OFFSET(KD13,CEILING(MOD(PR7+2,5.1),1),,,7)="FOR")+(OFFSET(KD13,CEILING(MOD(PR7+2,5.1),1),,,7)="CN")+(OFFSET(KD13,CEILING(MOD(PR7+2,5.1),1),,,7)="MA")+(OFFSET(KD13,CEILING(MOD(PR7+2,5.1),1),,,7)="CSS")+(OFFSET(KD13,CEILING(MOD(PR7+2,5.1),1),,,7)="CD")+(OFFSET(KD13,CEILING(MOD(PR7+2,5.1),1),,,7)="ECH"))=0,CEILING(MOD(PR7+2,5.1),1),
IF(SUMPRODUCT((OFFSET(KD13,CEILING(MOD(PR7+3,5.1),1),,,7)="CP")+(OFFSET(KD13,CEILING(MOD(PR7+3,5.1),1),,,7)="FOR")+(OFFSET(KD13,CEILING(MOD(PR7+3,5.1),1),,,7)="CN")+(OFFSET(KD13,CEILING(MOD(PR7+3,5.1),1),,,7)="MA")+(OFFSET(KD13,CEILING(MOD(PR7+3,5.1),1),,,7)="CSS")+(OFFSET(KD13,CEILING(MOD(PR7+3,5.1),1),,,7)="CD")+(OFFSET(KD13,CEILING(MOD(PR7+3,5.1),1),,,7)="ECH"))=0,CEILING(MOD(PR7+3,5.1),1),
IF(SUMPRODUCT((OFFSET(KD13,CEILING(MOD(PR7+4,5.1),1),,,7)="CP")+(OFFSET(KD13,CEILING(MOD(PR7+4,5.1),1),,,7)="FOR")+(OFFSET(KD13,CEILING(MOD(PR7+4,5.1),1),,,7)="CN")+(OFFSET(KD13,CEILING(MOD(PR7+4,5.1),1),,,7)="MA")+(OFFSET(KD13,CEILING(MOD(PR7+4,5.1),1),,,7)="CSS")+(OFFSET(KD13,CEILING(MOD(PR7+4,5.1),1),,,7)="CD")+(OFFSET(KD13,CEILING(MOD(PR7+4,5.1),1),,,7)="ECH"))=0,CEILING(MOD(PR7+4,5.1),1),
IF(SUMPRODUCT((OFFSET(KD13,CEILING(MOD(PR7+5,5.1),1),,,7)="CP")+(OFFSET(KD13,CEILING(MOD(PR7+5,5.1),1),,,7)="FOR")+(OFFSET(KD13,CEILING(MOD(PR7+5,5.1),1),,,7)="CN")+(OFFSET(KD13,CEILING(MOD(PR7+5,5.1),1),,,7)="MA")+(OFFSET(KD13,CEILING(MOD(PR7+5,5.1),1),,,7)="CSS")+(OFFSET(KD13,CEILING(MOD(PR7+5,5.1),1),,,7)="CD")+(OFFSET(KD13,CEILING(MOD(PR7+5,5.1),1),,,7)="ECH"))=0,CEILING(MOD(PR7+5,5.1),1)))))))</f>
        <v>3</v>
      </c>
      <c r="PT7" s="23">
        <f t="array" aca="1" ref="PT7" ca="1">IF(WEEKDAY(PT3)&lt;&gt;2,PS7,
IF(SUMPRODUCT((OFFSET(KE13,CEILING(MOD(PS7+1,5.1),1),,,7)="CP")+(OFFSET(KE13,CEILING(MOD(PS7+1,5.1),1),,,7)="FOR")+(OFFSET(KE13,CEILING(MOD(PS7+1,5.1),1),,,7)="CN")+(OFFSET(KE13,CEILING(MOD(PS7+1,5.1),1),,,7)="MA")+(OFFSET(KE13,CEILING(MOD(PS7+1,5.1),1),,,7)="CSS")+(OFFSET(KE13,CEILING(MOD(PS7+1,5.1),1),,,7)="CD")+(OFFSET(KE13,CEILING(MOD(PS7+1,5.1),1),,,7)="ECH"))=0,CEILING(MOD(PS7+1,5.1),1),
IF(SUMPRODUCT((OFFSET(KE13,CEILING(MOD(PS7+2,5.1),1),,,7)="CP")+(OFFSET(KE13,CEILING(MOD(PS7+2,5.1),1),,,7)="FOR")+(OFFSET(KE13,CEILING(MOD(PS7+2,5.1),1),,,7)="CN")+(OFFSET(KE13,CEILING(MOD(PS7+2,5.1),1),,,7)="MA")+(OFFSET(KE13,CEILING(MOD(PS7+2,5.1),1),,,7)="CSS")+(OFFSET(KE13,CEILING(MOD(PS7+2,5.1),1),,,7)="CD")+(OFFSET(KE13,CEILING(MOD(PS7+2,5.1),1),,,7)="ECH"))=0,CEILING(MOD(PS7+2,5.1),1),
IF(SUMPRODUCT((OFFSET(KE13,CEILING(MOD(PS7+3,5.1),1),,,7)="CP")+(OFFSET(KE13,CEILING(MOD(PS7+3,5.1),1),,,7)="FOR")+(OFFSET(KE13,CEILING(MOD(PS7+3,5.1),1),,,7)="CN")+(OFFSET(KE13,CEILING(MOD(PS7+3,5.1),1),,,7)="MA")+(OFFSET(KE13,CEILING(MOD(PS7+3,5.1),1),,,7)="CSS")+(OFFSET(KE13,CEILING(MOD(PS7+3,5.1),1),,,7)="CD")+(OFFSET(KE13,CEILING(MOD(PS7+3,5.1),1),,,7)="ECH"))=0,CEILING(MOD(PS7+3,5.1),1),
IF(SUMPRODUCT((OFFSET(KE13,CEILING(MOD(PS7+4,5.1),1),,,7)="CP")+(OFFSET(KE13,CEILING(MOD(PS7+4,5.1),1),,,7)="FOR")+(OFFSET(KE13,CEILING(MOD(PS7+4,5.1),1),,,7)="CN")+(OFFSET(KE13,CEILING(MOD(PS7+4,5.1),1),,,7)="MA")+(OFFSET(KE13,CEILING(MOD(PS7+4,5.1),1),,,7)="CSS")+(OFFSET(KE13,CEILING(MOD(PS7+4,5.1),1),,,7)="CD")+(OFFSET(KE13,CEILING(MOD(PS7+4,5.1),1),,,7)="ECH"))=0,CEILING(MOD(PS7+4,5.1),1),
IF(SUMPRODUCT((OFFSET(KE13,CEILING(MOD(PS7+5,5.1),1),,,7)="CP")+(OFFSET(KE13,CEILING(MOD(PS7+5,5.1),1),,,7)="FOR")+(OFFSET(KE13,CEILING(MOD(PS7+5,5.1),1),,,7)="CN")+(OFFSET(KE13,CEILING(MOD(PS7+5,5.1),1),,,7)="MA")+(OFFSET(KE13,CEILING(MOD(PS7+5,5.1),1),,,7)="CSS")+(OFFSET(KE13,CEILING(MOD(PS7+5,5.1),1),,,7)="CD")+(OFFSET(KE13,CEILING(MOD(PS7+5,5.1),1),,,7)="ECH"))=0,CEILING(MOD(PS7+5,5.1),1)))))))</f>
        <v>4</v>
      </c>
      <c r="PU7" s="23">
        <f t="array" aca="1" ref="PU7" ca="1">IF(WEEKDAY(PU3)&lt;&gt;2,PT7,
IF(SUMPRODUCT((OFFSET(KF13,CEILING(MOD(PT7+1,5.1),1),,,7)="CP")+(OFFSET(KF13,CEILING(MOD(PT7+1,5.1),1),,,7)="FOR")+(OFFSET(KF13,CEILING(MOD(PT7+1,5.1),1),,,7)="CN")+(OFFSET(KF13,CEILING(MOD(PT7+1,5.1),1),,,7)="MA")+(OFFSET(KF13,CEILING(MOD(PT7+1,5.1),1),,,7)="CSS")+(OFFSET(KF13,CEILING(MOD(PT7+1,5.1),1),,,7)="CD")+(OFFSET(KF13,CEILING(MOD(PT7+1,5.1),1),,,7)="ECH"))=0,CEILING(MOD(PT7+1,5.1),1),
IF(SUMPRODUCT((OFFSET(KF13,CEILING(MOD(PT7+2,5.1),1),,,7)="CP")+(OFFSET(KF13,CEILING(MOD(PT7+2,5.1),1),,,7)="FOR")+(OFFSET(KF13,CEILING(MOD(PT7+2,5.1),1),,,7)="CN")+(OFFSET(KF13,CEILING(MOD(PT7+2,5.1),1),,,7)="MA")+(OFFSET(KF13,CEILING(MOD(PT7+2,5.1),1),,,7)="CSS")+(OFFSET(KF13,CEILING(MOD(PT7+2,5.1),1),,,7)="CD")+(OFFSET(KF13,CEILING(MOD(PT7+2,5.1),1),,,7)="ECH"))=0,CEILING(MOD(PT7+2,5.1),1),
IF(SUMPRODUCT((OFFSET(KF13,CEILING(MOD(PT7+3,5.1),1),,,7)="CP")+(OFFSET(KF13,CEILING(MOD(PT7+3,5.1),1),,,7)="FOR")+(OFFSET(KF13,CEILING(MOD(PT7+3,5.1),1),,,7)="CN")+(OFFSET(KF13,CEILING(MOD(PT7+3,5.1),1),,,7)="MA")+(OFFSET(KF13,CEILING(MOD(PT7+3,5.1),1),,,7)="CSS")+(OFFSET(KF13,CEILING(MOD(PT7+3,5.1),1),,,7)="CD")+(OFFSET(KF13,CEILING(MOD(PT7+3,5.1),1),,,7)="ECH"))=0,CEILING(MOD(PT7+3,5.1),1),
IF(SUMPRODUCT((OFFSET(KF13,CEILING(MOD(PT7+4,5.1),1),,,7)="CP")+(OFFSET(KF13,CEILING(MOD(PT7+4,5.1),1),,,7)="FOR")+(OFFSET(KF13,CEILING(MOD(PT7+4,5.1),1),,,7)="CN")+(OFFSET(KF13,CEILING(MOD(PT7+4,5.1),1),,,7)="MA")+(OFFSET(KF13,CEILING(MOD(PT7+4,5.1),1),,,7)="CSS")+(OFFSET(KF13,CEILING(MOD(PT7+4,5.1),1),,,7)="CD")+(OFFSET(KF13,CEILING(MOD(PT7+4,5.1),1),,,7)="ECH"))=0,CEILING(MOD(PT7+4,5.1),1),
IF(SUMPRODUCT((OFFSET(KF13,CEILING(MOD(PT7+5,5.1),1),,,7)="CP")+(OFFSET(KF13,CEILING(MOD(PT7+5,5.1),1),,,7)="FOR")+(OFFSET(KF13,CEILING(MOD(PT7+5,5.1),1),,,7)="CN")+(OFFSET(KF13,CEILING(MOD(PT7+5,5.1),1),,,7)="MA")+(OFFSET(KF13,CEILING(MOD(PT7+5,5.1),1),,,7)="CSS")+(OFFSET(KF13,CEILING(MOD(PT7+5,5.1),1),,,7)="CD")+(OFFSET(KF13,CEILING(MOD(PT7+5,5.1),1),,,7)="ECH"))=0,CEILING(MOD(PT7+5,5.1),1)))))))</f>
        <v>4</v>
      </c>
      <c r="PV7" s="23">
        <f t="array" aca="1" ref="PV7" ca="1">IF(WEEKDAY(PV3)&lt;&gt;2,PU7,
IF(SUMPRODUCT((OFFSET(KG13,CEILING(MOD(PU7+1,5.1),1),,,7)="CP")+(OFFSET(KG13,CEILING(MOD(PU7+1,5.1),1),,,7)="FOR")+(OFFSET(KG13,CEILING(MOD(PU7+1,5.1),1),,,7)="CN")+(OFFSET(KG13,CEILING(MOD(PU7+1,5.1),1),,,7)="MA")+(OFFSET(KG13,CEILING(MOD(PU7+1,5.1),1),,,7)="CSS")+(OFFSET(KG13,CEILING(MOD(PU7+1,5.1),1),,,7)="CD")+(OFFSET(KG13,CEILING(MOD(PU7+1,5.1),1),,,7)="ECH"))=0,CEILING(MOD(PU7+1,5.1),1),
IF(SUMPRODUCT((OFFSET(KG13,CEILING(MOD(PU7+2,5.1),1),,,7)="CP")+(OFFSET(KG13,CEILING(MOD(PU7+2,5.1),1),,,7)="FOR")+(OFFSET(KG13,CEILING(MOD(PU7+2,5.1),1),,,7)="CN")+(OFFSET(KG13,CEILING(MOD(PU7+2,5.1),1),,,7)="MA")+(OFFSET(KG13,CEILING(MOD(PU7+2,5.1),1),,,7)="CSS")+(OFFSET(KG13,CEILING(MOD(PU7+2,5.1),1),,,7)="CD")+(OFFSET(KG13,CEILING(MOD(PU7+2,5.1),1),,,7)="ECH"))=0,CEILING(MOD(PU7+2,5.1),1),
IF(SUMPRODUCT((OFFSET(KG13,CEILING(MOD(PU7+3,5.1),1),,,7)="CP")+(OFFSET(KG13,CEILING(MOD(PU7+3,5.1),1),,,7)="FOR")+(OFFSET(KG13,CEILING(MOD(PU7+3,5.1),1),,,7)="CN")+(OFFSET(KG13,CEILING(MOD(PU7+3,5.1),1),,,7)="MA")+(OFFSET(KG13,CEILING(MOD(PU7+3,5.1),1),,,7)="CSS")+(OFFSET(KG13,CEILING(MOD(PU7+3,5.1),1),,,7)="CD")+(OFFSET(KG13,CEILING(MOD(PU7+3,5.1),1),,,7)="ECH"))=0,CEILING(MOD(PU7+3,5.1),1),
IF(SUMPRODUCT((OFFSET(KG13,CEILING(MOD(PU7+4,5.1),1),,,7)="CP")+(OFFSET(KG13,CEILING(MOD(PU7+4,5.1),1),,,7)="FOR")+(OFFSET(KG13,CEILING(MOD(PU7+4,5.1),1),,,7)="CN")+(OFFSET(KG13,CEILING(MOD(PU7+4,5.1),1),,,7)="MA")+(OFFSET(KG13,CEILING(MOD(PU7+4,5.1),1),,,7)="CSS")+(OFFSET(KG13,CEILING(MOD(PU7+4,5.1),1),,,7)="CD")+(OFFSET(KG13,CEILING(MOD(PU7+4,5.1),1),,,7)="ECH"))=0,CEILING(MOD(PU7+4,5.1),1),
IF(SUMPRODUCT((OFFSET(KG13,CEILING(MOD(PU7+5,5.1),1),,,7)="CP")+(OFFSET(KG13,CEILING(MOD(PU7+5,5.1),1),,,7)="FOR")+(OFFSET(KG13,CEILING(MOD(PU7+5,5.1),1),,,7)="CN")+(OFFSET(KG13,CEILING(MOD(PU7+5,5.1),1),,,7)="MA")+(OFFSET(KG13,CEILING(MOD(PU7+5,5.1),1),,,7)="CSS")+(OFFSET(KG13,CEILING(MOD(PU7+5,5.1),1),,,7)="CD")+(OFFSET(KG13,CEILING(MOD(PU7+5,5.1),1),,,7)="ECH"))=0,CEILING(MOD(PU7+5,5.1),1)))))))</f>
        <v>4</v>
      </c>
      <c r="PW7" s="23">
        <f t="array" aca="1" ref="PW7" ca="1">IF(WEEKDAY(PW3)&lt;&gt;2,PV7,
IF(SUMPRODUCT((OFFSET(KH13,CEILING(MOD(PV7+1,5.1),1),,,7)="CP")+(OFFSET(KH13,CEILING(MOD(PV7+1,5.1),1),,,7)="FOR")+(OFFSET(KH13,CEILING(MOD(PV7+1,5.1),1),,,7)="CN")+(OFFSET(KH13,CEILING(MOD(PV7+1,5.1),1),,,7)="MA")+(OFFSET(KH13,CEILING(MOD(PV7+1,5.1),1),,,7)="CSS")+(OFFSET(KH13,CEILING(MOD(PV7+1,5.1),1),,,7)="CD")+(OFFSET(KH13,CEILING(MOD(PV7+1,5.1),1),,,7)="ECH"))=0,CEILING(MOD(PV7+1,5.1),1),
IF(SUMPRODUCT((OFFSET(KH13,CEILING(MOD(PV7+2,5.1),1),,,7)="CP")+(OFFSET(KH13,CEILING(MOD(PV7+2,5.1),1),,,7)="FOR")+(OFFSET(KH13,CEILING(MOD(PV7+2,5.1),1),,,7)="CN")+(OFFSET(KH13,CEILING(MOD(PV7+2,5.1),1),,,7)="MA")+(OFFSET(KH13,CEILING(MOD(PV7+2,5.1),1),,,7)="CSS")+(OFFSET(KH13,CEILING(MOD(PV7+2,5.1),1),,,7)="CD")+(OFFSET(KH13,CEILING(MOD(PV7+2,5.1),1),,,7)="ECH"))=0,CEILING(MOD(PV7+2,5.1),1),
IF(SUMPRODUCT((OFFSET(KH13,CEILING(MOD(PV7+3,5.1),1),,,7)="CP")+(OFFSET(KH13,CEILING(MOD(PV7+3,5.1),1),,,7)="FOR")+(OFFSET(KH13,CEILING(MOD(PV7+3,5.1),1),,,7)="CN")+(OFFSET(KH13,CEILING(MOD(PV7+3,5.1),1),,,7)="MA")+(OFFSET(KH13,CEILING(MOD(PV7+3,5.1),1),,,7)="CSS")+(OFFSET(KH13,CEILING(MOD(PV7+3,5.1),1),,,7)="CD")+(OFFSET(KH13,CEILING(MOD(PV7+3,5.1),1),,,7)="ECH"))=0,CEILING(MOD(PV7+3,5.1),1),
IF(SUMPRODUCT((OFFSET(KH13,CEILING(MOD(PV7+4,5.1),1),,,7)="CP")+(OFFSET(KH13,CEILING(MOD(PV7+4,5.1),1),,,7)="FOR")+(OFFSET(KH13,CEILING(MOD(PV7+4,5.1),1),,,7)="CN")+(OFFSET(KH13,CEILING(MOD(PV7+4,5.1),1),,,7)="MA")+(OFFSET(KH13,CEILING(MOD(PV7+4,5.1),1),,,7)="CSS")+(OFFSET(KH13,CEILING(MOD(PV7+4,5.1),1),,,7)="CD")+(OFFSET(KH13,CEILING(MOD(PV7+4,5.1),1),,,7)="ECH"))=0,CEILING(MOD(PV7+4,5.1),1),
IF(SUMPRODUCT((OFFSET(KH13,CEILING(MOD(PV7+5,5.1),1),,,7)="CP")+(OFFSET(KH13,CEILING(MOD(PV7+5,5.1),1),,,7)="FOR")+(OFFSET(KH13,CEILING(MOD(PV7+5,5.1),1),,,7)="CN")+(OFFSET(KH13,CEILING(MOD(PV7+5,5.1),1),,,7)="MA")+(OFFSET(KH13,CEILING(MOD(PV7+5,5.1),1),,,7)="CSS")+(OFFSET(KH13,CEILING(MOD(PV7+5,5.1),1),,,7)="CD")+(OFFSET(KH13,CEILING(MOD(PV7+5,5.1),1),,,7)="ECH"))=0,CEILING(MOD(PV7+5,5.1),1)))))))</f>
        <v>4</v>
      </c>
      <c r="PX7" s="23">
        <f t="array" aca="1" ref="PX7" ca="1">IF(WEEKDAY(PX3)&lt;&gt;2,PW7,
IF(SUMPRODUCT((OFFSET(KI13,CEILING(MOD(PW7+1,5.1),1),,,7)="CP")+(OFFSET(KI13,CEILING(MOD(PW7+1,5.1),1),,,7)="FOR")+(OFFSET(KI13,CEILING(MOD(PW7+1,5.1),1),,,7)="CN")+(OFFSET(KI13,CEILING(MOD(PW7+1,5.1),1),,,7)="MA")+(OFFSET(KI13,CEILING(MOD(PW7+1,5.1),1),,,7)="CSS")+(OFFSET(KI13,CEILING(MOD(PW7+1,5.1),1),,,7)="CD")+(OFFSET(KI13,CEILING(MOD(PW7+1,5.1),1),,,7)="ECH"))=0,CEILING(MOD(PW7+1,5.1),1),
IF(SUMPRODUCT((OFFSET(KI13,CEILING(MOD(PW7+2,5.1),1),,,7)="CP")+(OFFSET(KI13,CEILING(MOD(PW7+2,5.1),1),,,7)="FOR")+(OFFSET(KI13,CEILING(MOD(PW7+2,5.1),1),,,7)="CN")+(OFFSET(KI13,CEILING(MOD(PW7+2,5.1),1),,,7)="MA")+(OFFSET(KI13,CEILING(MOD(PW7+2,5.1),1),,,7)="CSS")+(OFFSET(KI13,CEILING(MOD(PW7+2,5.1),1),,,7)="CD")+(OFFSET(KI13,CEILING(MOD(PW7+2,5.1),1),,,7)="ECH"))=0,CEILING(MOD(PW7+2,5.1),1),
IF(SUMPRODUCT((OFFSET(KI13,CEILING(MOD(PW7+3,5.1),1),,,7)="CP")+(OFFSET(KI13,CEILING(MOD(PW7+3,5.1),1),,,7)="FOR")+(OFFSET(KI13,CEILING(MOD(PW7+3,5.1),1),,,7)="CN")+(OFFSET(KI13,CEILING(MOD(PW7+3,5.1),1),,,7)="MA")+(OFFSET(KI13,CEILING(MOD(PW7+3,5.1),1),,,7)="CSS")+(OFFSET(KI13,CEILING(MOD(PW7+3,5.1),1),,,7)="CD")+(OFFSET(KI13,CEILING(MOD(PW7+3,5.1),1),,,7)="ECH"))=0,CEILING(MOD(PW7+3,5.1),1),
IF(SUMPRODUCT((OFFSET(KI13,CEILING(MOD(PW7+4,5.1),1),,,7)="CP")+(OFFSET(KI13,CEILING(MOD(PW7+4,5.1),1),,,7)="FOR")+(OFFSET(KI13,CEILING(MOD(PW7+4,5.1),1),,,7)="CN")+(OFFSET(KI13,CEILING(MOD(PW7+4,5.1),1),,,7)="MA")+(OFFSET(KI13,CEILING(MOD(PW7+4,5.1),1),,,7)="CSS")+(OFFSET(KI13,CEILING(MOD(PW7+4,5.1),1),,,7)="CD")+(OFFSET(KI13,CEILING(MOD(PW7+4,5.1),1),,,7)="ECH"))=0,CEILING(MOD(PW7+4,5.1),1),
IF(SUMPRODUCT((OFFSET(KI13,CEILING(MOD(PW7+5,5.1),1),,,7)="CP")+(OFFSET(KI13,CEILING(MOD(PW7+5,5.1),1),,,7)="FOR")+(OFFSET(KI13,CEILING(MOD(PW7+5,5.1),1),,,7)="CN")+(OFFSET(KI13,CEILING(MOD(PW7+5,5.1),1),,,7)="MA")+(OFFSET(KI13,CEILING(MOD(PW7+5,5.1),1),,,7)="CSS")+(OFFSET(KI13,CEILING(MOD(PW7+5,5.1),1),,,7)="CD")+(OFFSET(KI13,CEILING(MOD(PW7+5,5.1),1),,,7)="ECH"))=0,CEILING(MOD(PW7+5,5.1),1)))))))</f>
        <v>4</v>
      </c>
      <c r="PY7" s="23">
        <f t="array" aca="1" ref="PY7" ca="1">IF(WEEKDAY(PY3)&lt;&gt;2,PX7,
IF(SUMPRODUCT((OFFSET(KJ13,CEILING(MOD(PX7+1,5.1),1),,,7)="CP")+(OFFSET(KJ13,CEILING(MOD(PX7+1,5.1),1),,,7)="FOR")+(OFFSET(KJ13,CEILING(MOD(PX7+1,5.1),1),,,7)="CN")+(OFFSET(KJ13,CEILING(MOD(PX7+1,5.1),1),,,7)="MA")+(OFFSET(KJ13,CEILING(MOD(PX7+1,5.1),1),,,7)="CSS")+(OFFSET(KJ13,CEILING(MOD(PX7+1,5.1),1),,,7)="CD")+(OFFSET(KJ13,CEILING(MOD(PX7+1,5.1),1),,,7)="ECH"))=0,CEILING(MOD(PX7+1,5.1),1),
IF(SUMPRODUCT((OFFSET(KJ13,CEILING(MOD(PX7+2,5.1),1),,,7)="CP")+(OFFSET(KJ13,CEILING(MOD(PX7+2,5.1),1),,,7)="FOR")+(OFFSET(KJ13,CEILING(MOD(PX7+2,5.1),1),,,7)="CN")+(OFFSET(KJ13,CEILING(MOD(PX7+2,5.1),1),,,7)="MA")+(OFFSET(KJ13,CEILING(MOD(PX7+2,5.1),1),,,7)="CSS")+(OFFSET(KJ13,CEILING(MOD(PX7+2,5.1),1),,,7)="CD")+(OFFSET(KJ13,CEILING(MOD(PX7+2,5.1),1),,,7)="ECH"))=0,CEILING(MOD(PX7+2,5.1),1),
IF(SUMPRODUCT((OFFSET(KJ13,CEILING(MOD(PX7+3,5.1),1),,,7)="CP")+(OFFSET(KJ13,CEILING(MOD(PX7+3,5.1),1),,,7)="FOR")+(OFFSET(KJ13,CEILING(MOD(PX7+3,5.1),1),,,7)="CN")+(OFFSET(KJ13,CEILING(MOD(PX7+3,5.1),1),,,7)="MA")+(OFFSET(KJ13,CEILING(MOD(PX7+3,5.1),1),,,7)="CSS")+(OFFSET(KJ13,CEILING(MOD(PX7+3,5.1),1),,,7)="CD")+(OFFSET(KJ13,CEILING(MOD(PX7+3,5.1),1),,,7)="ECH"))=0,CEILING(MOD(PX7+3,5.1),1),
IF(SUMPRODUCT((OFFSET(KJ13,CEILING(MOD(PX7+4,5.1),1),,,7)="CP")+(OFFSET(KJ13,CEILING(MOD(PX7+4,5.1),1),,,7)="FOR")+(OFFSET(KJ13,CEILING(MOD(PX7+4,5.1),1),,,7)="CN")+(OFFSET(KJ13,CEILING(MOD(PX7+4,5.1),1),,,7)="MA")+(OFFSET(KJ13,CEILING(MOD(PX7+4,5.1),1),,,7)="CSS")+(OFFSET(KJ13,CEILING(MOD(PX7+4,5.1),1),,,7)="CD")+(OFFSET(KJ13,CEILING(MOD(PX7+4,5.1),1),,,7)="ECH"))=0,CEILING(MOD(PX7+4,5.1),1),
IF(SUMPRODUCT((OFFSET(KJ13,CEILING(MOD(PX7+5,5.1),1),,,7)="CP")+(OFFSET(KJ13,CEILING(MOD(PX7+5,5.1),1),,,7)="FOR")+(OFFSET(KJ13,CEILING(MOD(PX7+5,5.1),1),,,7)="CN")+(OFFSET(KJ13,CEILING(MOD(PX7+5,5.1),1),,,7)="MA")+(OFFSET(KJ13,CEILING(MOD(PX7+5,5.1),1),,,7)="CSS")+(OFFSET(KJ13,CEILING(MOD(PX7+5,5.1),1),,,7)="CD")+(OFFSET(KJ13,CEILING(MOD(PX7+5,5.1),1),,,7)="ECH"))=0,CEILING(MOD(PX7+5,5.1),1)))))))</f>
        <v>4</v>
      </c>
      <c r="PZ7" s="23">
        <f t="array" aca="1" ref="PZ7" ca="1">IF(WEEKDAY(PZ3)&lt;&gt;2,PY7,
IF(SUMPRODUCT((OFFSET(KK13,CEILING(MOD(PY7+1,5.1),1),,,7)="CP")+(OFFSET(KK13,CEILING(MOD(PY7+1,5.1),1),,,7)="FOR")+(OFFSET(KK13,CEILING(MOD(PY7+1,5.1),1),,,7)="CN")+(OFFSET(KK13,CEILING(MOD(PY7+1,5.1),1),,,7)="MA")+(OFFSET(KK13,CEILING(MOD(PY7+1,5.1),1),,,7)="CSS")+(OFFSET(KK13,CEILING(MOD(PY7+1,5.1),1),,,7)="CD")+(OFFSET(KK13,CEILING(MOD(PY7+1,5.1),1),,,7)="ECH"))=0,CEILING(MOD(PY7+1,5.1),1),
IF(SUMPRODUCT((OFFSET(KK13,CEILING(MOD(PY7+2,5.1),1),,,7)="CP")+(OFFSET(KK13,CEILING(MOD(PY7+2,5.1),1),,,7)="FOR")+(OFFSET(KK13,CEILING(MOD(PY7+2,5.1),1),,,7)="CN")+(OFFSET(KK13,CEILING(MOD(PY7+2,5.1),1),,,7)="MA")+(OFFSET(KK13,CEILING(MOD(PY7+2,5.1),1),,,7)="CSS")+(OFFSET(KK13,CEILING(MOD(PY7+2,5.1),1),,,7)="CD")+(OFFSET(KK13,CEILING(MOD(PY7+2,5.1),1),,,7)="ECH"))=0,CEILING(MOD(PY7+2,5.1),1),
IF(SUMPRODUCT((OFFSET(KK13,CEILING(MOD(PY7+3,5.1),1),,,7)="CP")+(OFFSET(KK13,CEILING(MOD(PY7+3,5.1),1),,,7)="FOR")+(OFFSET(KK13,CEILING(MOD(PY7+3,5.1),1),,,7)="CN")+(OFFSET(KK13,CEILING(MOD(PY7+3,5.1),1),,,7)="MA")+(OFFSET(KK13,CEILING(MOD(PY7+3,5.1),1),,,7)="CSS")+(OFFSET(KK13,CEILING(MOD(PY7+3,5.1),1),,,7)="CD")+(OFFSET(KK13,CEILING(MOD(PY7+3,5.1),1),,,7)="ECH"))=0,CEILING(MOD(PY7+3,5.1),1),
IF(SUMPRODUCT((OFFSET(KK13,CEILING(MOD(PY7+4,5.1),1),,,7)="CP")+(OFFSET(KK13,CEILING(MOD(PY7+4,5.1),1),,,7)="FOR")+(OFFSET(KK13,CEILING(MOD(PY7+4,5.1),1),,,7)="CN")+(OFFSET(KK13,CEILING(MOD(PY7+4,5.1),1),,,7)="MA")+(OFFSET(KK13,CEILING(MOD(PY7+4,5.1),1),,,7)="CSS")+(OFFSET(KK13,CEILING(MOD(PY7+4,5.1),1),,,7)="CD")+(OFFSET(KK13,CEILING(MOD(PY7+4,5.1),1),,,7)="ECH"))=0,CEILING(MOD(PY7+4,5.1),1),
IF(SUMPRODUCT((OFFSET(KK13,CEILING(MOD(PY7+5,5.1),1),,,7)="CP")+(OFFSET(KK13,CEILING(MOD(PY7+5,5.1),1),,,7)="FOR")+(OFFSET(KK13,CEILING(MOD(PY7+5,5.1),1),,,7)="CN")+(OFFSET(KK13,CEILING(MOD(PY7+5,5.1),1),,,7)="MA")+(OFFSET(KK13,CEILING(MOD(PY7+5,5.1),1),,,7)="CSS")+(OFFSET(KK13,CEILING(MOD(PY7+5,5.1),1),,,7)="CD")+(OFFSET(KK13,CEILING(MOD(PY7+5,5.1),1),,,7)="ECH"))=0,CEILING(MOD(PY7+5,5.1),1)))))))</f>
        <v>4</v>
      </c>
      <c r="QA7" s="23">
        <f t="array" aca="1" ref="QA7" ca="1">IF(WEEKDAY(QA3)&lt;&gt;2,PZ7,
IF(SUMPRODUCT((OFFSET(KL13,CEILING(MOD(PZ7+1,5.1),1),,,7)="CP")+(OFFSET(KL13,CEILING(MOD(PZ7+1,5.1),1),,,7)="FOR")+(OFFSET(KL13,CEILING(MOD(PZ7+1,5.1),1),,,7)="CN")+(OFFSET(KL13,CEILING(MOD(PZ7+1,5.1),1),,,7)="MA")+(OFFSET(KL13,CEILING(MOD(PZ7+1,5.1),1),,,7)="CSS")+(OFFSET(KL13,CEILING(MOD(PZ7+1,5.1),1),,,7)="CD")+(OFFSET(KL13,CEILING(MOD(PZ7+1,5.1),1),,,7)="ECH"))=0,CEILING(MOD(PZ7+1,5.1),1),
IF(SUMPRODUCT((OFFSET(KL13,CEILING(MOD(PZ7+2,5.1),1),,,7)="CP")+(OFFSET(KL13,CEILING(MOD(PZ7+2,5.1),1),,,7)="FOR")+(OFFSET(KL13,CEILING(MOD(PZ7+2,5.1),1),,,7)="CN")+(OFFSET(KL13,CEILING(MOD(PZ7+2,5.1),1),,,7)="MA")+(OFFSET(KL13,CEILING(MOD(PZ7+2,5.1),1),,,7)="CSS")+(OFFSET(KL13,CEILING(MOD(PZ7+2,5.1),1),,,7)="CD")+(OFFSET(KL13,CEILING(MOD(PZ7+2,5.1),1),,,7)="ECH"))=0,CEILING(MOD(PZ7+2,5.1),1),
IF(SUMPRODUCT((OFFSET(KL13,CEILING(MOD(PZ7+3,5.1),1),,,7)="CP")+(OFFSET(KL13,CEILING(MOD(PZ7+3,5.1),1),,,7)="FOR")+(OFFSET(KL13,CEILING(MOD(PZ7+3,5.1),1),,,7)="CN")+(OFFSET(KL13,CEILING(MOD(PZ7+3,5.1),1),,,7)="MA")+(OFFSET(KL13,CEILING(MOD(PZ7+3,5.1),1),,,7)="CSS")+(OFFSET(KL13,CEILING(MOD(PZ7+3,5.1),1),,,7)="CD")+(OFFSET(KL13,CEILING(MOD(PZ7+3,5.1),1),,,7)="ECH"))=0,CEILING(MOD(PZ7+3,5.1),1),
IF(SUMPRODUCT((OFFSET(KL13,CEILING(MOD(PZ7+4,5.1),1),,,7)="CP")+(OFFSET(KL13,CEILING(MOD(PZ7+4,5.1),1),,,7)="FOR")+(OFFSET(KL13,CEILING(MOD(PZ7+4,5.1),1),,,7)="CN")+(OFFSET(KL13,CEILING(MOD(PZ7+4,5.1),1),,,7)="MA")+(OFFSET(KL13,CEILING(MOD(PZ7+4,5.1),1),,,7)="CSS")+(OFFSET(KL13,CEILING(MOD(PZ7+4,5.1),1),,,7)="CD")+(OFFSET(KL13,CEILING(MOD(PZ7+4,5.1),1),,,7)="ECH"))=0,CEILING(MOD(PZ7+4,5.1),1),
IF(SUMPRODUCT((OFFSET(KL13,CEILING(MOD(PZ7+5,5.1),1),,,7)="CP")+(OFFSET(KL13,CEILING(MOD(PZ7+5,5.1),1),,,7)="FOR")+(OFFSET(KL13,CEILING(MOD(PZ7+5,5.1),1),,,7)="CN")+(OFFSET(KL13,CEILING(MOD(PZ7+5,5.1),1),,,7)="MA")+(OFFSET(KL13,CEILING(MOD(PZ7+5,5.1),1),,,7)="CSS")+(OFFSET(KL13,CEILING(MOD(PZ7+5,5.1),1),,,7)="CD")+(OFFSET(KL13,CEILING(MOD(PZ7+5,5.1),1),,,7)="ECH"))=0,CEILING(MOD(PZ7+5,5.1),1)))))))</f>
        <v>5</v>
      </c>
      <c r="QB7" s="23">
        <f t="array" aca="1" ref="QB7" ca="1">IF(WEEKDAY(QB3)&lt;&gt;2,QA7,
IF(SUMPRODUCT((OFFSET(KM13,CEILING(MOD(QA7+1,5.1),1),,,7)="CP")+(OFFSET(KM13,CEILING(MOD(QA7+1,5.1),1),,,7)="FOR")+(OFFSET(KM13,CEILING(MOD(QA7+1,5.1),1),,,7)="CN")+(OFFSET(KM13,CEILING(MOD(QA7+1,5.1),1),,,7)="MA")+(OFFSET(KM13,CEILING(MOD(QA7+1,5.1),1),,,7)="CSS")+(OFFSET(KM13,CEILING(MOD(QA7+1,5.1),1),,,7)="CD")+(OFFSET(KM13,CEILING(MOD(QA7+1,5.1),1),,,7)="ECH"))=0,CEILING(MOD(QA7+1,5.1),1),
IF(SUMPRODUCT((OFFSET(KM13,CEILING(MOD(QA7+2,5.1),1),,,7)="CP")+(OFFSET(KM13,CEILING(MOD(QA7+2,5.1),1),,,7)="FOR")+(OFFSET(KM13,CEILING(MOD(QA7+2,5.1),1),,,7)="CN")+(OFFSET(KM13,CEILING(MOD(QA7+2,5.1),1),,,7)="MA")+(OFFSET(KM13,CEILING(MOD(QA7+2,5.1),1),,,7)="CSS")+(OFFSET(KM13,CEILING(MOD(QA7+2,5.1),1),,,7)="CD")+(OFFSET(KM13,CEILING(MOD(QA7+2,5.1),1),,,7)="ECH"))=0,CEILING(MOD(QA7+2,5.1),1),
IF(SUMPRODUCT((OFFSET(KM13,CEILING(MOD(QA7+3,5.1),1),,,7)="CP")+(OFFSET(KM13,CEILING(MOD(QA7+3,5.1),1),,,7)="FOR")+(OFFSET(KM13,CEILING(MOD(QA7+3,5.1),1),,,7)="CN")+(OFFSET(KM13,CEILING(MOD(QA7+3,5.1),1),,,7)="MA")+(OFFSET(KM13,CEILING(MOD(QA7+3,5.1),1),,,7)="CSS")+(OFFSET(KM13,CEILING(MOD(QA7+3,5.1),1),,,7)="CD")+(OFFSET(KM13,CEILING(MOD(QA7+3,5.1),1),,,7)="ECH"))=0,CEILING(MOD(QA7+3,5.1),1),
IF(SUMPRODUCT((OFFSET(KM13,CEILING(MOD(QA7+4,5.1),1),,,7)="CP")+(OFFSET(KM13,CEILING(MOD(QA7+4,5.1),1),,,7)="FOR")+(OFFSET(KM13,CEILING(MOD(QA7+4,5.1),1),,,7)="CN")+(OFFSET(KM13,CEILING(MOD(QA7+4,5.1),1),,,7)="MA")+(OFFSET(KM13,CEILING(MOD(QA7+4,5.1),1),,,7)="CSS")+(OFFSET(KM13,CEILING(MOD(QA7+4,5.1),1),,,7)="CD")+(OFFSET(KM13,CEILING(MOD(QA7+4,5.1),1),,,7)="ECH"))=0,CEILING(MOD(QA7+4,5.1),1),
IF(SUMPRODUCT((OFFSET(KM13,CEILING(MOD(QA7+5,5.1),1),,,7)="CP")+(OFFSET(KM13,CEILING(MOD(QA7+5,5.1),1),,,7)="FOR")+(OFFSET(KM13,CEILING(MOD(QA7+5,5.1),1),,,7)="CN")+(OFFSET(KM13,CEILING(MOD(QA7+5,5.1),1),,,7)="MA")+(OFFSET(KM13,CEILING(MOD(QA7+5,5.1),1),,,7)="CSS")+(OFFSET(KM13,CEILING(MOD(QA7+5,5.1),1),,,7)="CD")+(OFFSET(KM13,CEILING(MOD(QA7+5,5.1),1),,,7)="ECH"))=0,CEILING(MOD(QA7+5,5.1),1)))))))</f>
        <v>5</v>
      </c>
      <c r="QC7" s="23">
        <f t="array" aca="1" ref="QC7" ca="1">IF(WEEKDAY(QC3)&lt;&gt;2,QB7,
IF(SUMPRODUCT((OFFSET(KN13,CEILING(MOD(QB7+1,5.1),1),,,7)="CP")+(OFFSET(KN13,CEILING(MOD(QB7+1,5.1),1),,,7)="FOR")+(OFFSET(KN13,CEILING(MOD(QB7+1,5.1),1),,,7)="CN")+(OFFSET(KN13,CEILING(MOD(QB7+1,5.1),1),,,7)="MA")+(OFFSET(KN13,CEILING(MOD(QB7+1,5.1),1),,,7)="CSS")+(OFFSET(KN13,CEILING(MOD(QB7+1,5.1),1),,,7)="CD")+(OFFSET(KN13,CEILING(MOD(QB7+1,5.1),1),,,7)="ECH"))=0,CEILING(MOD(QB7+1,5.1),1),
IF(SUMPRODUCT((OFFSET(KN13,CEILING(MOD(QB7+2,5.1),1),,,7)="CP")+(OFFSET(KN13,CEILING(MOD(QB7+2,5.1),1),,,7)="FOR")+(OFFSET(KN13,CEILING(MOD(QB7+2,5.1),1),,,7)="CN")+(OFFSET(KN13,CEILING(MOD(QB7+2,5.1),1),,,7)="MA")+(OFFSET(KN13,CEILING(MOD(QB7+2,5.1),1),,,7)="CSS")+(OFFSET(KN13,CEILING(MOD(QB7+2,5.1),1),,,7)="CD")+(OFFSET(KN13,CEILING(MOD(QB7+2,5.1),1),,,7)="ECH"))=0,CEILING(MOD(QB7+2,5.1),1),
IF(SUMPRODUCT((OFFSET(KN13,CEILING(MOD(QB7+3,5.1),1),,,7)="CP")+(OFFSET(KN13,CEILING(MOD(QB7+3,5.1),1),,,7)="FOR")+(OFFSET(KN13,CEILING(MOD(QB7+3,5.1),1),,,7)="CN")+(OFFSET(KN13,CEILING(MOD(QB7+3,5.1),1),,,7)="MA")+(OFFSET(KN13,CEILING(MOD(QB7+3,5.1),1),,,7)="CSS")+(OFFSET(KN13,CEILING(MOD(QB7+3,5.1),1),,,7)="CD")+(OFFSET(KN13,CEILING(MOD(QB7+3,5.1),1),,,7)="ECH"))=0,CEILING(MOD(QB7+3,5.1),1),
IF(SUMPRODUCT((OFFSET(KN13,CEILING(MOD(QB7+4,5.1),1),,,7)="CP")+(OFFSET(KN13,CEILING(MOD(QB7+4,5.1),1),,,7)="FOR")+(OFFSET(KN13,CEILING(MOD(QB7+4,5.1),1),,,7)="CN")+(OFFSET(KN13,CEILING(MOD(QB7+4,5.1),1),,,7)="MA")+(OFFSET(KN13,CEILING(MOD(QB7+4,5.1),1),,,7)="CSS")+(OFFSET(KN13,CEILING(MOD(QB7+4,5.1),1),,,7)="CD")+(OFFSET(KN13,CEILING(MOD(QB7+4,5.1),1),,,7)="ECH"))=0,CEILING(MOD(QB7+4,5.1),1),
IF(SUMPRODUCT((OFFSET(KN13,CEILING(MOD(QB7+5,5.1),1),,,7)="CP")+(OFFSET(KN13,CEILING(MOD(QB7+5,5.1),1),,,7)="FOR")+(OFFSET(KN13,CEILING(MOD(QB7+5,5.1),1),,,7)="CN")+(OFFSET(KN13,CEILING(MOD(QB7+5,5.1),1),,,7)="MA")+(OFFSET(KN13,CEILING(MOD(QB7+5,5.1),1),,,7)="CSS")+(OFFSET(KN13,CEILING(MOD(QB7+5,5.1),1),,,7)="CD")+(OFFSET(KN13,CEILING(MOD(QB7+5,5.1),1),,,7)="ECH"))=0,CEILING(MOD(QB7+5,5.1),1)))))))</f>
        <v>5</v>
      </c>
      <c r="QD7" s="23">
        <f t="array" aca="1" ref="QD7" ca="1">IF(WEEKDAY(QD3)&lt;&gt;2,QC7,
IF(SUMPRODUCT((OFFSET(KO13,CEILING(MOD(QC7+1,5.1),1),,,7)="CP")+(OFFSET(KO13,CEILING(MOD(QC7+1,5.1),1),,,7)="FOR")+(OFFSET(KO13,CEILING(MOD(QC7+1,5.1),1),,,7)="CN")+(OFFSET(KO13,CEILING(MOD(QC7+1,5.1),1),,,7)="MA")+(OFFSET(KO13,CEILING(MOD(QC7+1,5.1),1),,,7)="CSS")+(OFFSET(KO13,CEILING(MOD(QC7+1,5.1),1),,,7)="CD")+(OFFSET(KO13,CEILING(MOD(QC7+1,5.1),1),,,7)="ECH"))=0,CEILING(MOD(QC7+1,5.1),1),
IF(SUMPRODUCT((OFFSET(KO13,CEILING(MOD(QC7+2,5.1),1),,,7)="CP")+(OFFSET(KO13,CEILING(MOD(QC7+2,5.1),1),,,7)="FOR")+(OFFSET(KO13,CEILING(MOD(QC7+2,5.1),1),,,7)="CN")+(OFFSET(KO13,CEILING(MOD(QC7+2,5.1),1),,,7)="MA")+(OFFSET(KO13,CEILING(MOD(QC7+2,5.1),1),,,7)="CSS")+(OFFSET(KO13,CEILING(MOD(QC7+2,5.1),1),,,7)="CD")+(OFFSET(KO13,CEILING(MOD(QC7+2,5.1),1),,,7)="ECH"))=0,CEILING(MOD(QC7+2,5.1),1),
IF(SUMPRODUCT((OFFSET(KO13,CEILING(MOD(QC7+3,5.1),1),,,7)="CP")+(OFFSET(KO13,CEILING(MOD(QC7+3,5.1),1),,,7)="FOR")+(OFFSET(KO13,CEILING(MOD(QC7+3,5.1),1),,,7)="CN")+(OFFSET(KO13,CEILING(MOD(QC7+3,5.1),1),,,7)="MA")+(OFFSET(KO13,CEILING(MOD(QC7+3,5.1),1),,,7)="CSS")+(OFFSET(KO13,CEILING(MOD(QC7+3,5.1),1),,,7)="CD")+(OFFSET(KO13,CEILING(MOD(QC7+3,5.1),1),,,7)="ECH"))=0,CEILING(MOD(QC7+3,5.1),1),
IF(SUMPRODUCT((OFFSET(KO13,CEILING(MOD(QC7+4,5.1),1),,,7)="CP")+(OFFSET(KO13,CEILING(MOD(QC7+4,5.1),1),,,7)="FOR")+(OFFSET(KO13,CEILING(MOD(QC7+4,5.1),1),,,7)="CN")+(OFFSET(KO13,CEILING(MOD(QC7+4,5.1),1),,,7)="MA")+(OFFSET(KO13,CEILING(MOD(QC7+4,5.1),1),,,7)="CSS")+(OFFSET(KO13,CEILING(MOD(QC7+4,5.1),1),,,7)="CD")+(OFFSET(KO13,CEILING(MOD(QC7+4,5.1),1),,,7)="ECH"))=0,CEILING(MOD(QC7+4,5.1),1),
IF(SUMPRODUCT((OFFSET(KO13,CEILING(MOD(QC7+5,5.1),1),,,7)="CP")+(OFFSET(KO13,CEILING(MOD(QC7+5,5.1),1),,,7)="FOR")+(OFFSET(KO13,CEILING(MOD(QC7+5,5.1),1),,,7)="CN")+(OFFSET(KO13,CEILING(MOD(QC7+5,5.1),1),,,7)="MA")+(OFFSET(KO13,CEILING(MOD(QC7+5,5.1),1),,,7)="CSS")+(OFFSET(KO13,CEILING(MOD(QC7+5,5.1),1),,,7)="CD")+(OFFSET(KO13,CEILING(MOD(QC7+5,5.1),1),,,7)="ECH"))=0,CEILING(MOD(QC7+5,5.1),1)))))))</f>
        <v>5</v>
      </c>
      <c r="QE7" s="23">
        <f t="array" aca="1" ref="QE7" ca="1">IF(WEEKDAY(QE3)&lt;&gt;2,QD7,
IF(SUMPRODUCT((OFFSET(KP13,CEILING(MOD(QD7+1,5.1),1),,,7)="CP")+(OFFSET(KP13,CEILING(MOD(QD7+1,5.1),1),,,7)="FOR")+(OFFSET(KP13,CEILING(MOD(QD7+1,5.1),1),,,7)="CN")+(OFFSET(KP13,CEILING(MOD(QD7+1,5.1),1),,,7)="MA")+(OFFSET(KP13,CEILING(MOD(QD7+1,5.1),1),,,7)="CSS")+(OFFSET(KP13,CEILING(MOD(QD7+1,5.1),1),,,7)="CD")+(OFFSET(KP13,CEILING(MOD(QD7+1,5.1),1),,,7)="ECH"))=0,CEILING(MOD(QD7+1,5.1),1),
IF(SUMPRODUCT((OFFSET(KP13,CEILING(MOD(QD7+2,5.1),1),,,7)="CP")+(OFFSET(KP13,CEILING(MOD(QD7+2,5.1),1),,,7)="FOR")+(OFFSET(KP13,CEILING(MOD(QD7+2,5.1),1),,,7)="CN")+(OFFSET(KP13,CEILING(MOD(QD7+2,5.1),1),,,7)="MA")+(OFFSET(KP13,CEILING(MOD(QD7+2,5.1),1),,,7)="CSS")+(OFFSET(KP13,CEILING(MOD(QD7+2,5.1),1),,,7)="CD")+(OFFSET(KP13,CEILING(MOD(QD7+2,5.1),1),,,7)="ECH"))=0,CEILING(MOD(QD7+2,5.1),1),
IF(SUMPRODUCT((OFFSET(KP13,CEILING(MOD(QD7+3,5.1),1),,,7)="CP")+(OFFSET(KP13,CEILING(MOD(QD7+3,5.1),1),,,7)="FOR")+(OFFSET(KP13,CEILING(MOD(QD7+3,5.1),1),,,7)="CN")+(OFFSET(KP13,CEILING(MOD(QD7+3,5.1),1),,,7)="MA")+(OFFSET(KP13,CEILING(MOD(QD7+3,5.1),1),,,7)="CSS")+(OFFSET(KP13,CEILING(MOD(QD7+3,5.1),1),,,7)="CD")+(OFFSET(KP13,CEILING(MOD(QD7+3,5.1),1),,,7)="ECH"))=0,CEILING(MOD(QD7+3,5.1),1),
IF(SUMPRODUCT((OFFSET(KP13,CEILING(MOD(QD7+4,5.1),1),,,7)="CP")+(OFFSET(KP13,CEILING(MOD(QD7+4,5.1),1),,,7)="FOR")+(OFFSET(KP13,CEILING(MOD(QD7+4,5.1),1),,,7)="CN")+(OFFSET(KP13,CEILING(MOD(QD7+4,5.1),1),,,7)="MA")+(OFFSET(KP13,CEILING(MOD(QD7+4,5.1),1),,,7)="CSS")+(OFFSET(KP13,CEILING(MOD(QD7+4,5.1),1),,,7)="CD")+(OFFSET(KP13,CEILING(MOD(QD7+4,5.1),1),,,7)="ECH"))=0,CEILING(MOD(QD7+4,5.1),1),
IF(SUMPRODUCT((OFFSET(KP13,CEILING(MOD(QD7+5,5.1),1),,,7)="CP")+(OFFSET(KP13,CEILING(MOD(QD7+5,5.1),1),,,7)="FOR")+(OFFSET(KP13,CEILING(MOD(QD7+5,5.1),1),,,7)="CN")+(OFFSET(KP13,CEILING(MOD(QD7+5,5.1),1),,,7)="MA")+(OFFSET(KP13,CEILING(MOD(QD7+5,5.1),1),,,7)="CSS")+(OFFSET(KP13,CEILING(MOD(QD7+5,5.1),1),,,7)="CD")+(OFFSET(KP13,CEILING(MOD(QD7+5,5.1),1),,,7)="ECH"))=0,CEILING(MOD(QD7+5,5.1),1)))))))</f>
        <v>5</v>
      </c>
      <c r="QF7" s="23">
        <f t="array" aca="1" ref="QF7" ca="1">IF(WEEKDAY(QF3)&lt;&gt;2,QE7,
IF(SUMPRODUCT((OFFSET(KQ13,CEILING(MOD(QE7+1,5.1),1),,,7)="CP")+(OFFSET(KQ13,CEILING(MOD(QE7+1,5.1),1),,,7)="FOR")+(OFFSET(KQ13,CEILING(MOD(QE7+1,5.1),1),,,7)="CN")+(OFFSET(KQ13,CEILING(MOD(QE7+1,5.1),1),,,7)="MA")+(OFFSET(KQ13,CEILING(MOD(QE7+1,5.1),1),,,7)="CSS")+(OFFSET(KQ13,CEILING(MOD(QE7+1,5.1),1),,,7)="CD")+(OFFSET(KQ13,CEILING(MOD(QE7+1,5.1),1),,,7)="ECH"))=0,CEILING(MOD(QE7+1,5.1),1),
IF(SUMPRODUCT((OFFSET(KQ13,CEILING(MOD(QE7+2,5.1),1),,,7)="CP")+(OFFSET(KQ13,CEILING(MOD(QE7+2,5.1),1),,,7)="FOR")+(OFFSET(KQ13,CEILING(MOD(QE7+2,5.1),1),,,7)="CN")+(OFFSET(KQ13,CEILING(MOD(QE7+2,5.1),1),,,7)="MA")+(OFFSET(KQ13,CEILING(MOD(QE7+2,5.1),1),,,7)="CSS")+(OFFSET(KQ13,CEILING(MOD(QE7+2,5.1),1),,,7)="CD")+(OFFSET(KQ13,CEILING(MOD(QE7+2,5.1),1),,,7)="ECH"))=0,CEILING(MOD(QE7+2,5.1),1),
IF(SUMPRODUCT((OFFSET(KQ13,CEILING(MOD(QE7+3,5.1),1),,,7)="CP")+(OFFSET(KQ13,CEILING(MOD(QE7+3,5.1),1),,,7)="FOR")+(OFFSET(KQ13,CEILING(MOD(QE7+3,5.1),1),,,7)="CN")+(OFFSET(KQ13,CEILING(MOD(QE7+3,5.1),1),,,7)="MA")+(OFFSET(KQ13,CEILING(MOD(QE7+3,5.1),1),,,7)="CSS")+(OFFSET(KQ13,CEILING(MOD(QE7+3,5.1),1),,,7)="CD")+(OFFSET(KQ13,CEILING(MOD(QE7+3,5.1),1),,,7)="ECH"))=0,CEILING(MOD(QE7+3,5.1),1),
IF(SUMPRODUCT((OFFSET(KQ13,CEILING(MOD(QE7+4,5.1),1),,,7)="CP")+(OFFSET(KQ13,CEILING(MOD(QE7+4,5.1),1),,,7)="FOR")+(OFFSET(KQ13,CEILING(MOD(QE7+4,5.1),1),,,7)="CN")+(OFFSET(KQ13,CEILING(MOD(QE7+4,5.1),1),,,7)="MA")+(OFFSET(KQ13,CEILING(MOD(QE7+4,5.1),1),,,7)="CSS")+(OFFSET(KQ13,CEILING(MOD(QE7+4,5.1),1),,,7)="CD")+(OFFSET(KQ13,CEILING(MOD(QE7+4,5.1),1),,,7)="ECH"))=0,CEILING(MOD(QE7+4,5.1),1),
IF(SUMPRODUCT((OFFSET(KQ13,CEILING(MOD(QE7+5,5.1),1),,,7)="CP")+(OFFSET(KQ13,CEILING(MOD(QE7+5,5.1),1),,,7)="FOR")+(OFFSET(KQ13,CEILING(MOD(QE7+5,5.1),1),,,7)="CN")+(OFFSET(KQ13,CEILING(MOD(QE7+5,5.1),1),,,7)="MA")+(OFFSET(KQ13,CEILING(MOD(QE7+5,5.1),1),,,7)="CSS")+(OFFSET(KQ13,CEILING(MOD(QE7+5,5.1),1),,,7)="CD")+(OFFSET(KQ13,CEILING(MOD(QE7+5,5.1),1),,,7)="ECH"))=0,CEILING(MOD(QE7+5,5.1),1)))))))</f>
        <v>5</v>
      </c>
      <c r="QG7" s="23">
        <f t="array" aca="1" ref="QG7" ca="1">IF(WEEKDAY(QG3)&lt;&gt;2,QF7,
IF(SUMPRODUCT((OFFSET(KR13,CEILING(MOD(QF7+1,5.1),1),,,7)="CP")+(OFFSET(KR13,CEILING(MOD(QF7+1,5.1),1),,,7)="FOR")+(OFFSET(KR13,CEILING(MOD(QF7+1,5.1),1),,,7)="CN")+(OFFSET(KR13,CEILING(MOD(QF7+1,5.1),1),,,7)="MA")+(OFFSET(KR13,CEILING(MOD(QF7+1,5.1),1),,,7)="CSS")+(OFFSET(KR13,CEILING(MOD(QF7+1,5.1),1),,,7)="CD")+(OFFSET(KR13,CEILING(MOD(QF7+1,5.1),1),,,7)="ECH"))=0,CEILING(MOD(QF7+1,5.1),1),
IF(SUMPRODUCT((OFFSET(KR13,CEILING(MOD(QF7+2,5.1),1),,,7)="CP")+(OFFSET(KR13,CEILING(MOD(QF7+2,5.1),1),,,7)="FOR")+(OFFSET(KR13,CEILING(MOD(QF7+2,5.1),1),,,7)="CN")+(OFFSET(KR13,CEILING(MOD(QF7+2,5.1),1),,,7)="MA")+(OFFSET(KR13,CEILING(MOD(QF7+2,5.1),1),,,7)="CSS")+(OFFSET(KR13,CEILING(MOD(QF7+2,5.1),1),,,7)="CD")+(OFFSET(KR13,CEILING(MOD(QF7+2,5.1),1),,,7)="ECH"))=0,CEILING(MOD(QF7+2,5.1),1),
IF(SUMPRODUCT((OFFSET(KR13,CEILING(MOD(QF7+3,5.1),1),,,7)="CP")+(OFFSET(KR13,CEILING(MOD(QF7+3,5.1),1),,,7)="FOR")+(OFFSET(KR13,CEILING(MOD(QF7+3,5.1),1),,,7)="CN")+(OFFSET(KR13,CEILING(MOD(QF7+3,5.1),1),,,7)="MA")+(OFFSET(KR13,CEILING(MOD(QF7+3,5.1),1),,,7)="CSS")+(OFFSET(KR13,CEILING(MOD(QF7+3,5.1),1),,,7)="CD")+(OFFSET(KR13,CEILING(MOD(QF7+3,5.1),1),,,7)="ECH"))=0,CEILING(MOD(QF7+3,5.1),1),
IF(SUMPRODUCT((OFFSET(KR13,CEILING(MOD(QF7+4,5.1),1),,,7)="CP")+(OFFSET(KR13,CEILING(MOD(QF7+4,5.1),1),,,7)="FOR")+(OFFSET(KR13,CEILING(MOD(QF7+4,5.1),1),,,7)="CN")+(OFFSET(KR13,CEILING(MOD(QF7+4,5.1),1),,,7)="MA")+(OFFSET(KR13,CEILING(MOD(QF7+4,5.1),1),,,7)="CSS")+(OFFSET(KR13,CEILING(MOD(QF7+4,5.1),1),,,7)="CD")+(OFFSET(KR13,CEILING(MOD(QF7+4,5.1),1),,,7)="ECH"))=0,CEILING(MOD(QF7+4,5.1),1),
IF(SUMPRODUCT((OFFSET(KR13,CEILING(MOD(QF7+5,5.1),1),,,7)="CP")+(OFFSET(KR13,CEILING(MOD(QF7+5,5.1),1),,,7)="FOR")+(OFFSET(KR13,CEILING(MOD(QF7+5,5.1),1),,,7)="CN")+(OFFSET(KR13,CEILING(MOD(QF7+5,5.1),1),,,7)="MA")+(OFFSET(KR13,CEILING(MOD(QF7+5,5.1),1),,,7)="CSS")+(OFFSET(KR13,CEILING(MOD(QF7+5,5.1),1),,,7)="CD")+(OFFSET(KR13,CEILING(MOD(QF7+5,5.1),1),,,7)="ECH"))=0,CEILING(MOD(QF7+5,5.1),1)))))))</f>
        <v>5</v>
      </c>
      <c r="QH7" s="23">
        <f t="array" aca="1" ref="QH7" ca="1">IF(WEEKDAY(QH3)&lt;&gt;2,QG7,
IF(SUMPRODUCT((OFFSET(KS13,CEILING(MOD(QG7+1,5.1),1),,,7)="CP")+(OFFSET(KS13,CEILING(MOD(QG7+1,5.1),1),,,7)="FOR")+(OFFSET(KS13,CEILING(MOD(QG7+1,5.1),1),,,7)="CN")+(OFFSET(KS13,CEILING(MOD(QG7+1,5.1),1),,,7)="MA")+(OFFSET(KS13,CEILING(MOD(QG7+1,5.1),1),,,7)="CSS")+(OFFSET(KS13,CEILING(MOD(QG7+1,5.1),1),,,7)="CD")+(OFFSET(KS13,CEILING(MOD(QG7+1,5.1),1),,,7)="ECH"))=0,CEILING(MOD(QG7+1,5.1),1),
IF(SUMPRODUCT((OFFSET(KS13,CEILING(MOD(QG7+2,5.1),1),,,7)="CP")+(OFFSET(KS13,CEILING(MOD(QG7+2,5.1),1),,,7)="FOR")+(OFFSET(KS13,CEILING(MOD(QG7+2,5.1),1),,,7)="CN")+(OFFSET(KS13,CEILING(MOD(QG7+2,5.1),1),,,7)="MA")+(OFFSET(KS13,CEILING(MOD(QG7+2,5.1),1),,,7)="CSS")+(OFFSET(KS13,CEILING(MOD(QG7+2,5.1),1),,,7)="CD")+(OFFSET(KS13,CEILING(MOD(QG7+2,5.1),1),,,7)="ECH"))=0,CEILING(MOD(QG7+2,5.1),1),
IF(SUMPRODUCT((OFFSET(KS13,CEILING(MOD(QG7+3,5.1),1),,,7)="CP")+(OFFSET(KS13,CEILING(MOD(QG7+3,5.1),1),,,7)="FOR")+(OFFSET(KS13,CEILING(MOD(QG7+3,5.1),1),,,7)="CN")+(OFFSET(KS13,CEILING(MOD(QG7+3,5.1),1),,,7)="MA")+(OFFSET(KS13,CEILING(MOD(QG7+3,5.1),1),,,7)="CSS")+(OFFSET(KS13,CEILING(MOD(QG7+3,5.1),1),,,7)="CD")+(OFFSET(KS13,CEILING(MOD(QG7+3,5.1),1),,,7)="ECH"))=0,CEILING(MOD(QG7+3,5.1),1),
IF(SUMPRODUCT((OFFSET(KS13,CEILING(MOD(QG7+4,5.1),1),,,7)="CP")+(OFFSET(KS13,CEILING(MOD(QG7+4,5.1),1),,,7)="FOR")+(OFFSET(KS13,CEILING(MOD(QG7+4,5.1),1),,,7)="CN")+(OFFSET(KS13,CEILING(MOD(QG7+4,5.1),1),,,7)="MA")+(OFFSET(KS13,CEILING(MOD(QG7+4,5.1),1),,,7)="CSS")+(OFFSET(KS13,CEILING(MOD(QG7+4,5.1),1),,,7)="CD")+(OFFSET(KS13,CEILING(MOD(QG7+4,5.1),1),,,7)="ECH"))=0,CEILING(MOD(QG7+4,5.1),1),
IF(SUMPRODUCT((OFFSET(KS13,CEILING(MOD(QG7+5,5.1),1),,,7)="CP")+(OFFSET(KS13,CEILING(MOD(QG7+5,5.1),1),,,7)="FOR")+(OFFSET(KS13,CEILING(MOD(QG7+5,5.1),1),,,7)="CN")+(OFFSET(KS13,CEILING(MOD(QG7+5,5.1),1),,,7)="MA")+(OFFSET(KS13,CEILING(MOD(QG7+5,5.1),1),,,7)="CSS")+(OFFSET(KS13,CEILING(MOD(QG7+5,5.1),1),,,7)="CD")+(OFFSET(KS13,CEILING(MOD(QG7+5,5.1),1),,,7)="ECH"))=0,CEILING(MOD(QG7+5,5.1),1)))))))</f>
        <v>1</v>
      </c>
      <c r="QI7" s="23">
        <f t="array" aca="1" ref="QI7" ca="1">IF(WEEKDAY(QI3)&lt;&gt;2,QH7,
IF(SUMPRODUCT((OFFSET(KT13,CEILING(MOD(QH7+1,5.1),1),,,7)="CP")+(OFFSET(KT13,CEILING(MOD(QH7+1,5.1),1),,,7)="FOR")+(OFFSET(KT13,CEILING(MOD(QH7+1,5.1),1),,,7)="CN")+(OFFSET(KT13,CEILING(MOD(QH7+1,5.1),1),,,7)="MA")+(OFFSET(KT13,CEILING(MOD(QH7+1,5.1),1),,,7)="CSS")+(OFFSET(KT13,CEILING(MOD(QH7+1,5.1),1),,,7)="CD")+(OFFSET(KT13,CEILING(MOD(QH7+1,5.1),1),,,7)="ECH"))=0,CEILING(MOD(QH7+1,5.1),1),
IF(SUMPRODUCT((OFFSET(KT13,CEILING(MOD(QH7+2,5.1),1),,,7)="CP")+(OFFSET(KT13,CEILING(MOD(QH7+2,5.1),1),,,7)="FOR")+(OFFSET(KT13,CEILING(MOD(QH7+2,5.1),1),,,7)="CN")+(OFFSET(KT13,CEILING(MOD(QH7+2,5.1),1),,,7)="MA")+(OFFSET(KT13,CEILING(MOD(QH7+2,5.1),1),,,7)="CSS")+(OFFSET(KT13,CEILING(MOD(QH7+2,5.1),1),,,7)="CD")+(OFFSET(KT13,CEILING(MOD(QH7+2,5.1),1),,,7)="ECH"))=0,CEILING(MOD(QH7+2,5.1),1),
IF(SUMPRODUCT((OFFSET(KT13,CEILING(MOD(QH7+3,5.1),1),,,7)="CP")+(OFFSET(KT13,CEILING(MOD(QH7+3,5.1),1),,,7)="FOR")+(OFFSET(KT13,CEILING(MOD(QH7+3,5.1),1),,,7)="CN")+(OFFSET(KT13,CEILING(MOD(QH7+3,5.1),1),,,7)="MA")+(OFFSET(KT13,CEILING(MOD(QH7+3,5.1),1),,,7)="CSS")+(OFFSET(KT13,CEILING(MOD(QH7+3,5.1),1),,,7)="CD")+(OFFSET(KT13,CEILING(MOD(QH7+3,5.1),1),,,7)="ECH"))=0,CEILING(MOD(QH7+3,5.1),1),
IF(SUMPRODUCT((OFFSET(KT13,CEILING(MOD(QH7+4,5.1),1),,,7)="CP")+(OFFSET(KT13,CEILING(MOD(QH7+4,5.1),1),,,7)="FOR")+(OFFSET(KT13,CEILING(MOD(QH7+4,5.1),1),,,7)="CN")+(OFFSET(KT13,CEILING(MOD(QH7+4,5.1),1),,,7)="MA")+(OFFSET(KT13,CEILING(MOD(QH7+4,5.1),1),,,7)="CSS")+(OFFSET(KT13,CEILING(MOD(QH7+4,5.1),1),,,7)="CD")+(OFFSET(KT13,CEILING(MOD(QH7+4,5.1),1),,,7)="ECH"))=0,CEILING(MOD(QH7+4,5.1),1),
IF(SUMPRODUCT((OFFSET(KT13,CEILING(MOD(QH7+5,5.1),1),,,7)="CP")+(OFFSET(KT13,CEILING(MOD(QH7+5,5.1),1),,,7)="FOR")+(OFFSET(KT13,CEILING(MOD(QH7+5,5.1),1),,,7)="CN")+(OFFSET(KT13,CEILING(MOD(QH7+5,5.1),1),,,7)="MA")+(OFFSET(KT13,CEILING(MOD(QH7+5,5.1),1),,,7)="CSS")+(OFFSET(KT13,CEILING(MOD(QH7+5,5.1),1),,,7)="CD")+(OFFSET(KT13,CEILING(MOD(QH7+5,5.1),1),,,7)="ECH"))=0,CEILING(MOD(QH7+5,5.1),1)))))))</f>
        <v>1</v>
      </c>
      <c r="QJ7" s="23">
        <f t="array" aca="1" ref="QJ7" ca="1">IF(WEEKDAY(QJ3)&lt;&gt;2,QI7,
IF(SUMPRODUCT((OFFSET(KU13,CEILING(MOD(QI7+1,5.1),1),,,7)="CP")+(OFFSET(KU13,CEILING(MOD(QI7+1,5.1),1),,,7)="FOR")+(OFFSET(KU13,CEILING(MOD(QI7+1,5.1),1),,,7)="CN")+(OFFSET(KU13,CEILING(MOD(QI7+1,5.1),1),,,7)="MA")+(OFFSET(KU13,CEILING(MOD(QI7+1,5.1),1),,,7)="CSS")+(OFFSET(KU13,CEILING(MOD(QI7+1,5.1),1),,,7)="CD")+(OFFSET(KU13,CEILING(MOD(QI7+1,5.1),1),,,7)="ECH"))=0,CEILING(MOD(QI7+1,5.1),1),
IF(SUMPRODUCT((OFFSET(KU13,CEILING(MOD(QI7+2,5.1),1),,,7)="CP")+(OFFSET(KU13,CEILING(MOD(QI7+2,5.1),1),,,7)="FOR")+(OFFSET(KU13,CEILING(MOD(QI7+2,5.1),1),,,7)="CN")+(OFFSET(KU13,CEILING(MOD(QI7+2,5.1),1),,,7)="MA")+(OFFSET(KU13,CEILING(MOD(QI7+2,5.1),1),,,7)="CSS")+(OFFSET(KU13,CEILING(MOD(QI7+2,5.1),1),,,7)="CD")+(OFFSET(KU13,CEILING(MOD(QI7+2,5.1),1),,,7)="ECH"))=0,CEILING(MOD(QI7+2,5.1),1),
IF(SUMPRODUCT((OFFSET(KU13,CEILING(MOD(QI7+3,5.1),1),,,7)="CP")+(OFFSET(KU13,CEILING(MOD(QI7+3,5.1),1),,,7)="FOR")+(OFFSET(KU13,CEILING(MOD(QI7+3,5.1),1),,,7)="CN")+(OFFSET(KU13,CEILING(MOD(QI7+3,5.1),1),,,7)="MA")+(OFFSET(KU13,CEILING(MOD(QI7+3,5.1),1),,,7)="CSS")+(OFFSET(KU13,CEILING(MOD(QI7+3,5.1),1),,,7)="CD")+(OFFSET(KU13,CEILING(MOD(QI7+3,5.1),1),,,7)="ECH"))=0,CEILING(MOD(QI7+3,5.1),1),
IF(SUMPRODUCT((OFFSET(KU13,CEILING(MOD(QI7+4,5.1),1),,,7)="CP")+(OFFSET(KU13,CEILING(MOD(QI7+4,5.1),1),,,7)="FOR")+(OFFSET(KU13,CEILING(MOD(QI7+4,5.1),1),,,7)="CN")+(OFFSET(KU13,CEILING(MOD(QI7+4,5.1),1),,,7)="MA")+(OFFSET(KU13,CEILING(MOD(QI7+4,5.1),1),,,7)="CSS")+(OFFSET(KU13,CEILING(MOD(QI7+4,5.1),1),,,7)="CD")+(OFFSET(KU13,CEILING(MOD(QI7+4,5.1),1),,,7)="ECH"))=0,CEILING(MOD(QI7+4,5.1),1),
IF(SUMPRODUCT((OFFSET(KU13,CEILING(MOD(QI7+5,5.1),1),,,7)="CP")+(OFFSET(KU13,CEILING(MOD(QI7+5,5.1),1),,,7)="FOR")+(OFFSET(KU13,CEILING(MOD(QI7+5,5.1),1),,,7)="CN")+(OFFSET(KU13,CEILING(MOD(QI7+5,5.1),1),,,7)="MA")+(OFFSET(KU13,CEILING(MOD(QI7+5,5.1),1),,,7)="CSS")+(OFFSET(KU13,CEILING(MOD(QI7+5,5.1),1),,,7)="CD")+(OFFSET(KU13,CEILING(MOD(QI7+5,5.1),1),,,7)="ECH"))=0,CEILING(MOD(QI7+5,5.1),1)))))))</f>
        <v>1</v>
      </c>
      <c r="QK7" s="23">
        <f t="array" aca="1" ref="QK7" ca="1">IF(WEEKDAY(QK3)&lt;&gt;2,QJ7,
IF(SUMPRODUCT((OFFSET(KV13,CEILING(MOD(QJ7+1,5.1),1),,,7)="CP")+(OFFSET(KV13,CEILING(MOD(QJ7+1,5.1),1),,,7)="FOR")+(OFFSET(KV13,CEILING(MOD(QJ7+1,5.1),1),,,7)="CN")+(OFFSET(KV13,CEILING(MOD(QJ7+1,5.1),1),,,7)="MA")+(OFFSET(KV13,CEILING(MOD(QJ7+1,5.1),1),,,7)="CSS")+(OFFSET(KV13,CEILING(MOD(QJ7+1,5.1),1),,,7)="CD")+(OFFSET(KV13,CEILING(MOD(QJ7+1,5.1),1),,,7)="ECH"))=0,CEILING(MOD(QJ7+1,5.1),1),
IF(SUMPRODUCT((OFFSET(KV13,CEILING(MOD(QJ7+2,5.1),1),,,7)="CP")+(OFFSET(KV13,CEILING(MOD(QJ7+2,5.1),1),,,7)="FOR")+(OFFSET(KV13,CEILING(MOD(QJ7+2,5.1),1),,,7)="CN")+(OFFSET(KV13,CEILING(MOD(QJ7+2,5.1),1),,,7)="MA")+(OFFSET(KV13,CEILING(MOD(QJ7+2,5.1),1),,,7)="CSS")+(OFFSET(KV13,CEILING(MOD(QJ7+2,5.1),1),,,7)="CD")+(OFFSET(KV13,CEILING(MOD(QJ7+2,5.1),1),,,7)="ECH"))=0,CEILING(MOD(QJ7+2,5.1),1),
IF(SUMPRODUCT((OFFSET(KV13,CEILING(MOD(QJ7+3,5.1),1),,,7)="CP")+(OFFSET(KV13,CEILING(MOD(QJ7+3,5.1),1),,,7)="FOR")+(OFFSET(KV13,CEILING(MOD(QJ7+3,5.1),1),,,7)="CN")+(OFFSET(KV13,CEILING(MOD(QJ7+3,5.1),1),,,7)="MA")+(OFFSET(KV13,CEILING(MOD(QJ7+3,5.1),1),,,7)="CSS")+(OFFSET(KV13,CEILING(MOD(QJ7+3,5.1),1),,,7)="CD")+(OFFSET(KV13,CEILING(MOD(QJ7+3,5.1),1),,,7)="ECH"))=0,CEILING(MOD(QJ7+3,5.1),1),
IF(SUMPRODUCT((OFFSET(KV13,CEILING(MOD(QJ7+4,5.1),1),,,7)="CP")+(OFFSET(KV13,CEILING(MOD(QJ7+4,5.1),1),,,7)="FOR")+(OFFSET(KV13,CEILING(MOD(QJ7+4,5.1),1),,,7)="CN")+(OFFSET(KV13,CEILING(MOD(QJ7+4,5.1),1),,,7)="MA")+(OFFSET(KV13,CEILING(MOD(QJ7+4,5.1),1),,,7)="CSS")+(OFFSET(KV13,CEILING(MOD(QJ7+4,5.1),1),,,7)="CD")+(OFFSET(KV13,CEILING(MOD(QJ7+4,5.1),1),,,7)="ECH"))=0,CEILING(MOD(QJ7+4,5.1),1),
IF(SUMPRODUCT((OFFSET(KV13,CEILING(MOD(QJ7+5,5.1),1),,,7)="CP")+(OFFSET(KV13,CEILING(MOD(QJ7+5,5.1),1),,,7)="FOR")+(OFFSET(KV13,CEILING(MOD(QJ7+5,5.1),1),,,7)="CN")+(OFFSET(KV13,CEILING(MOD(QJ7+5,5.1),1),,,7)="MA")+(OFFSET(KV13,CEILING(MOD(QJ7+5,5.1),1),,,7)="CSS")+(OFFSET(KV13,CEILING(MOD(QJ7+5,5.1),1),,,7)="CD")+(OFFSET(KV13,CEILING(MOD(QJ7+5,5.1),1),,,7)="ECH"))=0,CEILING(MOD(QJ7+5,5.1),1)))))))</f>
        <v>1</v>
      </c>
      <c r="QL7" s="23">
        <f t="array" aca="1" ref="QL7" ca="1">IF(WEEKDAY(QL3)&lt;&gt;2,QK7,
IF(SUMPRODUCT((OFFSET(KW13,CEILING(MOD(QK7+1,5.1),1),,,7)="CP")+(OFFSET(KW13,CEILING(MOD(QK7+1,5.1),1),,,7)="FOR")+(OFFSET(KW13,CEILING(MOD(QK7+1,5.1),1),,,7)="CN")+(OFFSET(KW13,CEILING(MOD(QK7+1,5.1),1),,,7)="MA")+(OFFSET(KW13,CEILING(MOD(QK7+1,5.1),1),,,7)="CSS")+(OFFSET(KW13,CEILING(MOD(QK7+1,5.1),1),,,7)="CD")+(OFFSET(KW13,CEILING(MOD(QK7+1,5.1),1),,,7)="ECH"))=0,CEILING(MOD(QK7+1,5.1),1),
IF(SUMPRODUCT((OFFSET(KW13,CEILING(MOD(QK7+2,5.1),1),,,7)="CP")+(OFFSET(KW13,CEILING(MOD(QK7+2,5.1),1),,,7)="FOR")+(OFFSET(KW13,CEILING(MOD(QK7+2,5.1),1),,,7)="CN")+(OFFSET(KW13,CEILING(MOD(QK7+2,5.1),1),,,7)="MA")+(OFFSET(KW13,CEILING(MOD(QK7+2,5.1),1),,,7)="CSS")+(OFFSET(KW13,CEILING(MOD(QK7+2,5.1),1),,,7)="CD")+(OFFSET(KW13,CEILING(MOD(QK7+2,5.1),1),,,7)="ECH"))=0,CEILING(MOD(QK7+2,5.1),1),
IF(SUMPRODUCT((OFFSET(KW13,CEILING(MOD(QK7+3,5.1),1),,,7)="CP")+(OFFSET(KW13,CEILING(MOD(QK7+3,5.1),1),,,7)="FOR")+(OFFSET(KW13,CEILING(MOD(QK7+3,5.1),1),,,7)="CN")+(OFFSET(KW13,CEILING(MOD(QK7+3,5.1),1),,,7)="MA")+(OFFSET(KW13,CEILING(MOD(QK7+3,5.1),1),,,7)="CSS")+(OFFSET(KW13,CEILING(MOD(QK7+3,5.1),1),,,7)="CD")+(OFFSET(KW13,CEILING(MOD(QK7+3,5.1),1),,,7)="ECH"))=0,CEILING(MOD(QK7+3,5.1),1),
IF(SUMPRODUCT((OFFSET(KW13,CEILING(MOD(QK7+4,5.1),1),,,7)="CP")+(OFFSET(KW13,CEILING(MOD(QK7+4,5.1),1),,,7)="FOR")+(OFFSET(KW13,CEILING(MOD(QK7+4,5.1),1),,,7)="CN")+(OFFSET(KW13,CEILING(MOD(QK7+4,5.1),1),,,7)="MA")+(OFFSET(KW13,CEILING(MOD(QK7+4,5.1),1),,,7)="CSS")+(OFFSET(KW13,CEILING(MOD(QK7+4,5.1),1),,,7)="CD")+(OFFSET(KW13,CEILING(MOD(QK7+4,5.1),1),,,7)="ECH"))=0,CEILING(MOD(QK7+4,5.1),1),
IF(SUMPRODUCT((OFFSET(KW13,CEILING(MOD(QK7+5,5.1),1),,,7)="CP")+(OFFSET(KW13,CEILING(MOD(QK7+5,5.1),1),,,7)="FOR")+(OFFSET(KW13,CEILING(MOD(QK7+5,5.1),1),,,7)="CN")+(OFFSET(KW13,CEILING(MOD(QK7+5,5.1),1),,,7)="MA")+(OFFSET(KW13,CEILING(MOD(QK7+5,5.1),1),,,7)="CSS")+(OFFSET(KW13,CEILING(MOD(QK7+5,5.1),1),,,7)="CD")+(OFFSET(KW13,CEILING(MOD(QK7+5,5.1),1),,,7)="ECH"))=0,CEILING(MOD(QK7+5,5.1),1)))))))</f>
        <v>1</v>
      </c>
      <c r="QM7" s="23">
        <f t="array" aca="1" ref="QM7" ca="1">IF(WEEKDAY(QM3)&lt;&gt;2,QL7,
IF(SUMPRODUCT((OFFSET(KX13,CEILING(MOD(QL7+1,5.1),1),,,7)="CP")+(OFFSET(KX13,CEILING(MOD(QL7+1,5.1),1),,,7)="FOR")+(OFFSET(KX13,CEILING(MOD(QL7+1,5.1),1),,,7)="CN")+(OFFSET(KX13,CEILING(MOD(QL7+1,5.1),1),,,7)="MA")+(OFFSET(KX13,CEILING(MOD(QL7+1,5.1),1),,,7)="CSS")+(OFFSET(KX13,CEILING(MOD(QL7+1,5.1),1),,,7)="CD")+(OFFSET(KX13,CEILING(MOD(QL7+1,5.1),1),,,7)="ECH"))=0,CEILING(MOD(QL7+1,5.1),1),
IF(SUMPRODUCT((OFFSET(KX13,CEILING(MOD(QL7+2,5.1),1),,,7)="CP")+(OFFSET(KX13,CEILING(MOD(QL7+2,5.1),1),,,7)="FOR")+(OFFSET(KX13,CEILING(MOD(QL7+2,5.1),1),,,7)="CN")+(OFFSET(KX13,CEILING(MOD(QL7+2,5.1),1),,,7)="MA")+(OFFSET(KX13,CEILING(MOD(QL7+2,5.1),1),,,7)="CSS")+(OFFSET(KX13,CEILING(MOD(QL7+2,5.1),1),,,7)="CD")+(OFFSET(KX13,CEILING(MOD(QL7+2,5.1),1),,,7)="ECH"))=0,CEILING(MOD(QL7+2,5.1),1),
IF(SUMPRODUCT((OFFSET(KX13,CEILING(MOD(QL7+3,5.1),1),,,7)="CP")+(OFFSET(KX13,CEILING(MOD(QL7+3,5.1),1),,,7)="FOR")+(OFFSET(KX13,CEILING(MOD(QL7+3,5.1),1),,,7)="CN")+(OFFSET(KX13,CEILING(MOD(QL7+3,5.1),1),,,7)="MA")+(OFFSET(KX13,CEILING(MOD(QL7+3,5.1),1),,,7)="CSS")+(OFFSET(KX13,CEILING(MOD(QL7+3,5.1),1),,,7)="CD")+(OFFSET(KX13,CEILING(MOD(QL7+3,5.1),1),,,7)="ECH"))=0,CEILING(MOD(QL7+3,5.1),1),
IF(SUMPRODUCT((OFFSET(KX13,CEILING(MOD(QL7+4,5.1),1),,,7)="CP")+(OFFSET(KX13,CEILING(MOD(QL7+4,5.1),1),,,7)="FOR")+(OFFSET(KX13,CEILING(MOD(QL7+4,5.1),1),,,7)="CN")+(OFFSET(KX13,CEILING(MOD(QL7+4,5.1),1),,,7)="MA")+(OFFSET(KX13,CEILING(MOD(QL7+4,5.1),1),,,7)="CSS")+(OFFSET(KX13,CEILING(MOD(QL7+4,5.1),1),,,7)="CD")+(OFFSET(KX13,CEILING(MOD(QL7+4,5.1),1),,,7)="ECH"))=0,CEILING(MOD(QL7+4,5.1),1),
IF(SUMPRODUCT((OFFSET(KX13,CEILING(MOD(QL7+5,5.1),1),,,7)="CP")+(OFFSET(KX13,CEILING(MOD(QL7+5,5.1),1),,,7)="FOR")+(OFFSET(KX13,CEILING(MOD(QL7+5,5.1),1),,,7)="CN")+(OFFSET(KX13,CEILING(MOD(QL7+5,5.1),1),,,7)="MA")+(OFFSET(KX13,CEILING(MOD(QL7+5,5.1),1),,,7)="CSS")+(OFFSET(KX13,CEILING(MOD(QL7+5,5.1),1),,,7)="CD")+(OFFSET(KX13,CEILING(MOD(QL7+5,5.1),1),,,7)="ECH"))=0,CEILING(MOD(QL7+5,5.1),1)))))))</f>
        <v>1</v>
      </c>
      <c r="QN7" s="23">
        <f t="array" aca="1" ref="QN7" ca="1">IF(WEEKDAY(QN3)&lt;&gt;2,QM7,
IF(SUMPRODUCT((OFFSET(KY13,CEILING(MOD(QM7+1,5.1),1),,,7)="CP")+(OFFSET(KY13,CEILING(MOD(QM7+1,5.1),1),,,7)="FOR")+(OFFSET(KY13,CEILING(MOD(QM7+1,5.1),1),,,7)="CN")+(OFFSET(KY13,CEILING(MOD(QM7+1,5.1),1),,,7)="MA")+(OFFSET(KY13,CEILING(MOD(QM7+1,5.1),1),,,7)="CSS")+(OFFSET(KY13,CEILING(MOD(QM7+1,5.1),1),,,7)="CD")+(OFFSET(KY13,CEILING(MOD(QM7+1,5.1),1),,,7)="ECH"))=0,CEILING(MOD(QM7+1,5.1),1),
IF(SUMPRODUCT((OFFSET(KY13,CEILING(MOD(QM7+2,5.1),1),,,7)="CP")+(OFFSET(KY13,CEILING(MOD(QM7+2,5.1),1),,,7)="FOR")+(OFFSET(KY13,CEILING(MOD(QM7+2,5.1),1),,,7)="CN")+(OFFSET(KY13,CEILING(MOD(QM7+2,5.1),1),,,7)="MA")+(OFFSET(KY13,CEILING(MOD(QM7+2,5.1),1),,,7)="CSS")+(OFFSET(KY13,CEILING(MOD(QM7+2,5.1),1),,,7)="CD")+(OFFSET(KY13,CEILING(MOD(QM7+2,5.1),1),,,7)="ECH"))=0,CEILING(MOD(QM7+2,5.1),1),
IF(SUMPRODUCT((OFFSET(KY13,CEILING(MOD(QM7+3,5.1),1),,,7)="CP")+(OFFSET(KY13,CEILING(MOD(QM7+3,5.1),1),,,7)="FOR")+(OFFSET(KY13,CEILING(MOD(QM7+3,5.1),1),,,7)="CN")+(OFFSET(KY13,CEILING(MOD(QM7+3,5.1),1),,,7)="MA")+(OFFSET(KY13,CEILING(MOD(QM7+3,5.1),1),,,7)="CSS")+(OFFSET(KY13,CEILING(MOD(QM7+3,5.1),1),,,7)="CD")+(OFFSET(KY13,CEILING(MOD(QM7+3,5.1),1),,,7)="ECH"))=0,CEILING(MOD(QM7+3,5.1),1),
IF(SUMPRODUCT((OFFSET(KY13,CEILING(MOD(QM7+4,5.1),1),,,7)="CP")+(OFFSET(KY13,CEILING(MOD(QM7+4,5.1),1),,,7)="FOR")+(OFFSET(KY13,CEILING(MOD(QM7+4,5.1),1),,,7)="CN")+(OFFSET(KY13,CEILING(MOD(QM7+4,5.1),1),,,7)="MA")+(OFFSET(KY13,CEILING(MOD(QM7+4,5.1),1),,,7)="CSS")+(OFFSET(KY13,CEILING(MOD(QM7+4,5.1),1),,,7)="CD")+(OFFSET(KY13,CEILING(MOD(QM7+4,5.1),1),,,7)="ECH"))=0,CEILING(MOD(QM7+4,5.1),1),
IF(SUMPRODUCT((OFFSET(KY13,CEILING(MOD(QM7+5,5.1),1),,,7)="CP")+(OFFSET(KY13,CEILING(MOD(QM7+5,5.1),1),,,7)="FOR")+(OFFSET(KY13,CEILING(MOD(QM7+5,5.1),1),,,7)="CN")+(OFFSET(KY13,CEILING(MOD(QM7+5,5.1),1),,,7)="MA")+(OFFSET(KY13,CEILING(MOD(QM7+5,5.1),1),,,7)="CSS")+(OFFSET(KY13,CEILING(MOD(QM7+5,5.1),1),,,7)="CD")+(OFFSET(KY13,CEILING(MOD(QM7+5,5.1),1),,,7)="ECH"))=0,CEILING(MOD(QM7+5,5.1),1)))))))</f>
        <v>1</v>
      </c>
      <c r="QO7" s="23">
        <f t="array" aca="1" ref="QO7" ca="1">IF(WEEKDAY(QO3)&lt;&gt;2,QN7,
IF(SUMPRODUCT((OFFSET(KZ13,CEILING(MOD(QN7+1,5.1),1),,,7)="CP")+(OFFSET(KZ13,CEILING(MOD(QN7+1,5.1),1),,,7)="FOR")+(OFFSET(KZ13,CEILING(MOD(QN7+1,5.1),1),,,7)="CN")+(OFFSET(KZ13,CEILING(MOD(QN7+1,5.1),1),,,7)="MA")+(OFFSET(KZ13,CEILING(MOD(QN7+1,5.1),1),,,7)="CSS")+(OFFSET(KZ13,CEILING(MOD(QN7+1,5.1),1),,,7)="CD")+(OFFSET(KZ13,CEILING(MOD(QN7+1,5.1),1),,,7)="ECH"))=0,CEILING(MOD(QN7+1,5.1),1),
IF(SUMPRODUCT((OFFSET(KZ13,CEILING(MOD(QN7+2,5.1),1),,,7)="CP")+(OFFSET(KZ13,CEILING(MOD(QN7+2,5.1),1),,,7)="FOR")+(OFFSET(KZ13,CEILING(MOD(QN7+2,5.1),1),,,7)="CN")+(OFFSET(KZ13,CEILING(MOD(QN7+2,5.1),1),,,7)="MA")+(OFFSET(KZ13,CEILING(MOD(QN7+2,5.1),1),,,7)="CSS")+(OFFSET(KZ13,CEILING(MOD(QN7+2,5.1),1),,,7)="CD")+(OFFSET(KZ13,CEILING(MOD(QN7+2,5.1),1),,,7)="ECH"))=0,CEILING(MOD(QN7+2,5.1),1),
IF(SUMPRODUCT((OFFSET(KZ13,CEILING(MOD(QN7+3,5.1),1),,,7)="CP")+(OFFSET(KZ13,CEILING(MOD(QN7+3,5.1),1),,,7)="FOR")+(OFFSET(KZ13,CEILING(MOD(QN7+3,5.1),1),,,7)="CN")+(OFFSET(KZ13,CEILING(MOD(QN7+3,5.1),1),,,7)="MA")+(OFFSET(KZ13,CEILING(MOD(QN7+3,5.1),1),,,7)="CSS")+(OFFSET(KZ13,CEILING(MOD(QN7+3,5.1),1),,,7)="CD")+(OFFSET(KZ13,CEILING(MOD(QN7+3,5.1),1),,,7)="ECH"))=0,CEILING(MOD(QN7+3,5.1),1),
IF(SUMPRODUCT((OFFSET(KZ13,CEILING(MOD(QN7+4,5.1),1),,,7)="CP")+(OFFSET(KZ13,CEILING(MOD(QN7+4,5.1),1),,,7)="FOR")+(OFFSET(KZ13,CEILING(MOD(QN7+4,5.1),1),,,7)="CN")+(OFFSET(KZ13,CEILING(MOD(QN7+4,5.1),1),,,7)="MA")+(OFFSET(KZ13,CEILING(MOD(QN7+4,5.1),1),,,7)="CSS")+(OFFSET(KZ13,CEILING(MOD(QN7+4,5.1),1),,,7)="CD")+(OFFSET(KZ13,CEILING(MOD(QN7+4,5.1),1),,,7)="ECH"))=0,CEILING(MOD(QN7+4,5.1),1),
IF(SUMPRODUCT((OFFSET(KZ13,CEILING(MOD(QN7+5,5.1),1),,,7)="CP")+(OFFSET(KZ13,CEILING(MOD(QN7+5,5.1),1),,,7)="FOR")+(OFFSET(KZ13,CEILING(MOD(QN7+5,5.1),1),,,7)="CN")+(OFFSET(KZ13,CEILING(MOD(QN7+5,5.1),1),,,7)="MA")+(OFFSET(KZ13,CEILING(MOD(QN7+5,5.1),1),,,7)="CSS")+(OFFSET(KZ13,CEILING(MOD(QN7+5,5.1),1),,,7)="CD")+(OFFSET(KZ13,CEILING(MOD(QN7+5,5.1),1),,,7)="ECH"))=0,CEILING(MOD(QN7+5,5.1),1)))))))</f>
        <v>2</v>
      </c>
      <c r="QP7" s="23">
        <f t="array" aca="1" ref="QP7" ca="1">IF(WEEKDAY(QP3)&lt;&gt;2,QO7,
IF(SUMPRODUCT((OFFSET(LA13,CEILING(MOD(QO7+1,5.1),1),,,7)="CP")+(OFFSET(LA13,CEILING(MOD(QO7+1,5.1),1),,,7)="FOR")+(OFFSET(LA13,CEILING(MOD(QO7+1,5.1),1),,,7)="CN")+(OFFSET(LA13,CEILING(MOD(QO7+1,5.1),1),,,7)="MA")+(OFFSET(LA13,CEILING(MOD(QO7+1,5.1),1),,,7)="CSS")+(OFFSET(LA13,CEILING(MOD(QO7+1,5.1),1),,,7)="CD")+(OFFSET(LA13,CEILING(MOD(QO7+1,5.1),1),,,7)="ECH"))=0,CEILING(MOD(QO7+1,5.1),1),
IF(SUMPRODUCT((OFFSET(LA13,CEILING(MOD(QO7+2,5.1),1),,,7)="CP")+(OFFSET(LA13,CEILING(MOD(QO7+2,5.1),1),,,7)="FOR")+(OFFSET(LA13,CEILING(MOD(QO7+2,5.1),1),,,7)="CN")+(OFFSET(LA13,CEILING(MOD(QO7+2,5.1),1),,,7)="MA")+(OFFSET(LA13,CEILING(MOD(QO7+2,5.1),1),,,7)="CSS")+(OFFSET(LA13,CEILING(MOD(QO7+2,5.1),1),,,7)="CD")+(OFFSET(LA13,CEILING(MOD(QO7+2,5.1),1),,,7)="ECH"))=0,CEILING(MOD(QO7+2,5.1),1),
IF(SUMPRODUCT((OFFSET(LA13,CEILING(MOD(QO7+3,5.1),1),,,7)="CP")+(OFFSET(LA13,CEILING(MOD(QO7+3,5.1),1),,,7)="FOR")+(OFFSET(LA13,CEILING(MOD(QO7+3,5.1),1),,,7)="CN")+(OFFSET(LA13,CEILING(MOD(QO7+3,5.1),1),,,7)="MA")+(OFFSET(LA13,CEILING(MOD(QO7+3,5.1),1),,,7)="CSS")+(OFFSET(LA13,CEILING(MOD(QO7+3,5.1),1),,,7)="CD")+(OFFSET(LA13,CEILING(MOD(QO7+3,5.1),1),,,7)="ECH"))=0,CEILING(MOD(QO7+3,5.1),1),
IF(SUMPRODUCT((OFFSET(LA13,CEILING(MOD(QO7+4,5.1),1),,,7)="CP")+(OFFSET(LA13,CEILING(MOD(QO7+4,5.1),1),,,7)="FOR")+(OFFSET(LA13,CEILING(MOD(QO7+4,5.1),1),,,7)="CN")+(OFFSET(LA13,CEILING(MOD(QO7+4,5.1),1),,,7)="MA")+(OFFSET(LA13,CEILING(MOD(QO7+4,5.1),1),,,7)="CSS")+(OFFSET(LA13,CEILING(MOD(QO7+4,5.1),1),,,7)="CD")+(OFFSET(LA13,CEILING(MOD(QO7+4,5.1),1),,,7)="ECH"))=0,CEILING(MOD(QO7+4,5.1),1),
IF(SUMPRODUCT((OFFSET(LA13,CEILING(MOD(QO7+5,5.1),1),,,7)="CP")+(OFFSET(LA13,CEILING(MOD(QO7+5,5.1),1),,,7)="FOR")+(OFFSET(LA13,CEILING(MOD(QO7+5,5.1),1),,,7)="CN")+(OFFSET(LA13,CEILING(MOD(QO7+5,5.1),1),,,7)="MA")+(OFFSET(LA13,CEILING(MOD(QO7+5,5.1),1),,,7)="CSS")+(OFFSET(LA13,CEILING(MOD(QO7+5,5.1),1),,,7)="CD")+(OFFSET(LA13,CEILING(MOD(QO7+5,5.1),1),,,7)="ECH"))=0,CEILING(MOD(QO7+5,5.1),1)))))))</f>
        <v>2</v>
      </c>
      <c r="QQ7" s="23">
        <f t="array" aca="1" ref="QQ7" ca="1">IF(WEEKDAY(QQ3)&lt;&gt;2,QP7,
IF(SUMPRODUCT((OFFSET(LB13,CEILING(MOD(QP7+1,5.1),1),,,7)="CP")+(OFFSET(LB13,CEILING(MOD(QP7+1,5.1),1),,,7)="FOR")+(OFFSET(LB13,CEILING(MOD(QP7+1,5.1),1),,,7)="CN")+(OFFSET(LB13,CEILING(MOD(QP7+1,5.1),1),,,7)="MA")+(OFFSET(LB13,CEILING(MOD(QP7+1,5.1),1),,,7)="CSS")+(OFFSET(LB13,CEILING(MOD(QP7+1,5.1),1),,,7)="CD")+(OFFSET(LB13,CEILING(MOD(QP7+1,5.1),1),,,7)="ECH"))=0,CEILING(MOD(QP7+1,5.1),1),
IF(SUMPRODUCT((OFFSET(LB13,CEILING(MOD(QP7+2,5.1),1),,,7)="CP")+(OFFSET(LB13,CEILING(MOD(QP7+2,5.1),1),,,7)="FOR")+(OFFSET(LB13,CEILING(MOD(QP7+2,5.1),1),,,7)="CN")+(OFFSET(LB13,CEILING(MOD(QP7+2,5.1),1),,,7)="MA")+(OFFSET(LB13,CEILING(MOD(QP7+2,5.1),1),,,7)="CSS")+(OFFSET(LB13,CEILING(MOD(QP7+2,5.1),1),,,7)="CD")+(OFFSET(LB13,CEILING(MOD(QP7+2,5.1),1),,,7)="ECH"))=0,CEILING(MOD(QP7+2,5.1),1),
IF(SUMPRODUCT((OFFSET(LB13,CEILING(MOD(QP7+3,5.1),1),,,7)="CP")+(OFFSET(LB13,CEILING(MOD(QP7+3,5.1),1),,,7)="FOR")+(OFFSET(LB13,CEILING(MOD(QP7+3,5.1),1),,,7)="CN")+(OFFSET(LB13,CEILING(MOD(QP7+3,5.1),1),,,7)="MA")+(OFFSET(LB13,CEILING(MOD(QP7+3,5.1),1),,,7)="CSS")+(OFFSET(LB13,CEILING(MOD(QP7+3,5.1),1),,,7)="CD")+(OFFSET(LB13,CEILING(MOD(QP7+3,5.1),1),,,7)="ECH"))=0,CEILING(MOD(QP7+3,5.1),1),
IF(SUMPRODUCT((OFFSET(LB13,CEILING(MOD(QP7+4,5.1),1),,,7)="CP")+(OFFSET(LB13,CEILING(MOD(QP7+4,5.1),1),,,7)="FOR")+(OFFSET(LB13,CEILING(MOD(QP7+4,5.1),1),,,7)="CN")+(OFFSET(LB13,CEILING(MOD(QP7+4,5.1),1),,,7)="MA")+(OFFSET(LB13,CEILING(MOD(QP7+4,5.1),1),,,7)="CSS")+(OFFSET(LB13,CEILING(MOD(QP7+4,5.1),1),,,7)="CD")+(OFFSET(LB13,CEILING(MOD(QP7+4,5.1),1),,,7)="ECH"))=0,CEILING(MOD(QP7+4,5.1),1),
IF(SUMPRODUCT((OFFSET(LB13,CEILING(MOD(QP7+5,5.1),1),,,7)="CP")+(OFFSET(LB13,CEILING(MOD(QP7+5,5.1),1),,,7)="FOR")+(OFFSET(LB13,CEILING(MOD(QP7+5,5.1),1),,,7)="CN")+(OFFSET(LB13,CEILING(MOD(QP7+5,5.1),1),,,7)="MA")+(OFFSET(LB13,CEILING(MOD(QP7+5,5.1),1),,,7)="CSS")+(OFFSET(LB13,CEILING(MOD(QP7+5,5.1),1),,,7)="CD")+(OFFSET(LB13,CEILING(MOD(QP7+5,5.1),1),,,7)="ECH"))=0,CEILING(MOD(QP7+5,5.1),1)))))))</f>
        <v>2</v>
      </c>
      <c r="QR7" s="23">
        <f t="array" aca="1" ref="QR7" ca="1">IF(WEEKDAY(QR3)&lt;&gt;2,QQ7,
IF(SUMPRODUCT((OFFSET(LC13,CEILING(MOD(QQ7+1,5.1),1),,,7)="CP")+(OFFSET(LC13,CEILING(MOD(QQ7+1,5.1),1),,,7)="FOR")+(OFFSET(LC13,CEILING(MOD(QQ7+1,5.1),1),,,7)="CN")+(OFFSET(LC13,CEILING(MOD(QQ7+1,5.1),1),,,7)="MA")+(OFFSET(LC13,CEILING(MOD(QQ7+1,5.1),1),,,7)="CSS")+(OFFSET(LC13,CEILING(MOD(QQ7+1,5.1),1),,,7)="CD")+(OFFSET(LC13,CEILING(MOD(QQ7+1,5.1),1),,,7)="ECH"))=0,CEILING(MOD(QQ7+1,5.1),1),
IF(SUMPRODUCT((OFFSET(LC13,CEILING(MOD(QQ7+2,5.1),1),,,7)="CP")+(OFFSET(LC13,CEILING(MOD(QQ7+2,5.1),1),,,7)="FOR")+(OFFSET(LC13,CEILING(MOD(QQ7+2,5.1),1),,,7)="CN")+(OFFSET(LC13,CEILING(MOD(QQ7+2,5.1),1),,,7)="MA")+(OFFSET(LC13,CEILING(MOD(QQ7+2,5.1),1),,,7)="CSS")+(OFFSET(LC13,CEILING(MOD(QQ7+2,5.1),1),,,7)="CD")+(OFFSET(LC13,CEILING(MOD(QQ7+2,5.1),1),,,7)="ECH"))=0,CEILING(MOD(QQ7+2,5.1),1),
IF(SUMPRODUCT((OFFSET(LC13,CEILING(MOD(QQ7+3,5.1),1),,,7)="CP")+(OFFSET(LC13,CEILING(MOD(QQ7+3,5.1),1),,,7)="FOR")+(OFFSET(LC13,CEILING(MOD(QQ7+3,5.1),1),,,7)="CN")+(OFFSET(LC13,CEILING(MOD(QQ7+3,5.1),1),,,7)="MA")+(OFFSET(LC13,CEILING(MOD(QQ7+3,5.1),1),,,7)="CSS")+(OFFSET(LC13,CEILING(MOD(QQ7+3,5.1),1),,,7)="CD")+(OFFSET(LC13,CEILING(MOD(QQ7+3,5.1),1),,,7)="ECH"))=0,CEILING(MOD(QQ7+3,5.1),1),
IF(SUMPRODUCT((OFFSET(LC13,CEILING(MOD(QQ7+4,5.1),1),,,7)="CP")+(OFFSET(LC13,CEILING(MOD(QQ7+4,5.1),1),,,7)="FOR")+(OFFSET(LC13,CEILING(MOD(QQ7+4,5.1),1),,,7)="CN")+(OFFSET(LC13,CEILING(MOD(QQ7+4,5.1),1),,,7)="MA")+(OFFSET(LC13,CEILING(MOD(QQ7+4,5.1),1),,,7)="CSS")+(OFFSET(LC13,CEILING(MOD(QQ7+4,5.1),1),,,7)="CD")+(OFFSET(LC13,CEILING(MOD(QQ7+4,5.1),1),,,7)="ECH"))=0,CEILING(MOD(QQ7+4,5.1),1),
IF(SUMPRODUCT((OFFSET(LC13,CEILING(MOD(QQ7+5,5.1),1),,,7)="CP")+(OFFSET(LC13,CEILING(MOD(QQ7+5,5.1),1),,,7)="FOR")+(OFFSET(LC13,CEILING(MOD(QQ7+5,5.1),1),,,7)="CN")+(OFFSET(LC13,CEILING(MOD(QQ7+5,5.1),1),,,7)="MA")+(OFFSET(LC13,CEILING(MOD(QQ7+5,5.1),1),,,7)="CSS")+(OFFSET(LC13,CEILING(MOD(QQ7+5,5.1),1),,,7)="CD")+(OFFSET(LC13,CEILING(MOD(QQ7+5,5.1),1),,,7)="ECH"))=0,CEILING(MOD(QQ7+5,5.1),1)))))))</f>
        <v>2</v>
      </c>
      <c r="QS7" s="23">
        <f t="array" aca="1" ref="QS7" ca="1">IF(WEEKDAY(QS3)&lt;&gt;2,QR7,
IF(SUMPRODUCT((OFFSET(LD13,CEILING(MOD(QR7+1,5.1),1),,,7)="CP")+(OFFSET(LD13,CEILING(MOD(QR7+1,5.1),1),,,7)="FOR")+(OFFSET(LD13,CEILING(MOD(QR7+1,5.1),1),,,7)="CN")+(OFFSET(LD13,CEILING(MOD(QR7+1,5.1),1),,,7)="MA")+(OFFSET(LD13,CEILING(MOD(QR7+1,5.1),1),,,7)="CSS")+(OFFSET(LD13,CEILING(MOD(QR7+1,5.1),1),,,7)="CD")+(OFFSET(LD13,CEILING(MOD(QR7+1,5.1),1),,,7)="ECH"))=0,CEILING(MOD(QR7+1,5.1),1),
IF(SUMPRODUCT((OFFSET(LD13,CEILING(MOD(QR7+2,5.1),1),,,7)="CP")+(OFFSET(LD13,CEILING(MOD(QR7+2,5.1),1),,,7)="FOR")+(OFFSET(LD13,CEILING(MOD(QR7+2,5.1),1),,,7)="CN")+(OFFSET(LD13,CEILING(MOD(QR7+2,5.1),1),,,7)="MA")+(OFFSET(LD13,CEILING(MOD(QR7+2,5.1),1),,,7)="CSS")+(OFFSET(LD13,CEILING(MOD(QR7+2,5.1),1),,,7)="CD")+(OFFSET(LD13,CEILING(MOD(QR7+2,5.1),1),,,7)="ECH"))=0,CEILING(MOD(QR7+2,5.1),1),
IF(SUMPRODUCT((OFFSET(LD13,CEILING(MOD(QR7+3,5.1),1),,,7)="CP")+(OFFSET(LD13,CEILING(MOD(QR7+3,5.1),1),,,7)="FOR")+(OFFSET(LD13,CEILING(MOD(QR7+3,5.1),1),,,7)="CN")+(OFFSET(LD13,CEILING(MOD(QR7+3,5.1),1),,,7)="MA")+(OFFSET(LD13,CEILING(MOD(QR7+3,5.1),1),,,7)="CSS")+(OFFSET(LD13,CEILING(MOD(QR7+3,5.1),1),,,7)="CD")+(OFFSET(LD13,CEILING(MOD(QR7+3,5.1),1),,,7)="ECH"))=0,CEILING(MOD(QR7+3,5.1),1),
IF(SUMPRODUCT((OFFSET(LD13,CEILING(MOD(QR7+4,5.1),1),,,7)="CP")+(OFFSET(LD13,CEILING(MOD(QR7+4,5.1),1),,,7)="FOR")+(OFFSET(LD13,CEILING(MOD(QR7+4,5.1),1),,,7)="CN")+(OFFSET(LD13,CEILING(MOD(QR7+4,5.1),1),,,7)="MA")+(OFFSET(LD13,CEILING(MOD(QR7+4,5.1),1),,,7)="CSS")+(OFFSET(LD13,CEILING(MOD(QR7+4,5.1),1),,,7)="CD")+(OFFSET(LD13,CEILING(MOD(QR7+4,5.1),1),,,7)="ECH"))=0,CEILING(MOD(QR7+4,5.1),1),
IF(SUMPRODUCT((OFFSET(LD13,CEILING(MOD(QR7+5,5.1),1),,,7)="CP")+(OFFSET(LD13,CEILING(MOD(QR7+5,5.1),1),,,7)="FOR")+(OFFSET(LD13,CEILING(MOD(QR7+5,5.1),1),,,7)="CN")+(OFFSET(LD13,CEILING(MOD(QR7+5,5.1),1),,,7)="MA")+(OFFSET(LD13,CEILING(MOD(QR7+5,5.1),1),,,7)="CSS")+(OFFSET(LD13,CEILING(MOD(QR7+5,5.1),1),,,7)="CD")+(OFFSET(LD13,CEILING(MOD(QR7+5,5.1),1),,,7)="ECH"))=0,CEILING(MOD(QR7+5,5.1),1)))))))</f>
        <v>2</v>
      </c>
      <c r="QT7" s="23">
        <f t="array" aca="1" ref="QT7" ca="1">IF(WEEKDAY(QT3)&lt;&gt;2,QS7,
IF(SUMPRODUCT((OFFSET(LE13,CEILING(MOD(QS7+1,5.1),1),,,7)="CP")+(OFFSET(LE13,CEILING(MOD(QS7+1,5.1),1),,,7)="FOR")+(OFFSET(LE13,CEILING(MOD(QS7+1,5.1),1),,,7)="CN")+(OFFSET(LE13,CEILING(MOD(QS7+1,5.1),1),,,7)="MA")+(OFFSET(LE13,CEILING(MOD(QS7+1,5.1),1),,,7)="CSS")+(OFFSET(LE13,CEILING(MOD(QS7+1,5.1),1),,,7)="CD")+(OFFSET(LE13,CEILING(MOD(QS7+1,5.1),1),,,7)="ECH"))=0,CEILING(MOD(QS7+1,5.1),1),
IF(SUMPRODUCT((OFFSET(LE13,CEILING(MOD(QS7+2,5.1),1),,,7)="CP")+(OFFSET(LE13,CEILING(MOD(QS7+2,5.1),1),,,7)="FOR")+(OFFSET(LE13,CEILING(MOD(QS7+2,5.1),1),,,7)="CN")+(OFFSET(LE13,CEILING(MOD(QS7+2,5.1),1),,,7)="MA")+(OFFSET(LE13,CEILING(MOD(QS7+2,5.1),1),,,7)="CSS")+(OFFSET(LE13,CEILING(MOD(QS7+2,5.1),1),,,7)="CD")+(OFFSET(LE13,CEILING(MOD(QS7+2,5.1),1),,,7)="ECH"))=0,CEILING(MOD(QS7+2,5.1),1),
IF(SUMPRODUCT((OFFSET(LE13,CEILING(MOD(QS7+3,5.1),1),,,7)="CP")+(OFFSET(LE13,CEILING(MOD(QS7+3,5.1),1),,,7)="FOR")+(OFFSET(LE13,CEILING(MOD(QS7+3,5.1),1),,,7)="CN")+(OFFSET(LE13,CEILING(MOD(QS7+3,5.1),1),,,7)="MA")+(OFFSET(LE13,CEILING(MOD(QS7+3,5.1),1),,,7)="CSS")+(OFFSET(LE13,CEILING(MOD(QS7+3,5.1),1),,,7)="CD")+(OFFSET(LE13,CEILING(MOD(QS7+3,5.1),1),,,7)="ECH"))=0,CEILING(MOD(QS7+3,5.1),1),
IF(SUMPRODUCT((OFFSET(LE13,CEILING(MOD(QS7+4,5.1),1),,,7)="CP")+(OFFSET(LE13,CEILING(MOD(QS7+4,5.1),1),,,7)="FOR")+(OFFSET(LE13,CEILING(MOD(QS7+4,5.1),1),,,7)="CN")+(OFFSET(LE13,CEILING(MOD(QS7+4,5.1),1),,,7)="MA")+(OFFSET(LE13,CEILING(MOD(QS7+4,5.1),1),,,7)="CSS")+(OFFSET(LE13,CEILING(MOD(QS7+4,5.1),1),,,7)="CD")+(OFFSET(LE13,CEILING(MOD(QS7+4,5.1),1),,,7)="ECH"))=0,CEILING(MOD(QS7+4,5.1),1),
IF(SUMPRODUCT((OFFSET(LE13,CEILING(MOD(QS7+5,5.1),1),,,7)="CP")+(OFFSET(LE13,CEILING(MOD(QS7+5,5.1),1),,,7)="FOR")+(OFFSET(LE13,CEILING(MOD(QS7+5,5.1),1),,,7)="CN")+(OFFSET(LE13,CEILING(MOD(QS7+5,5.1),1),,,7)="MA")+(OFFSET(LE13,CEILING(MOD(QS7+5,5.1),1),,,7)="CSS")+(OFFSET(LE13,CEILING(MOD(QS7+5,5.1),1),,,7)="CD")+(OFFSET(LE13,CEILING(MOD(QS7+5,5.1),1),,,7)="ECH"))=0,CEILING(MOD(QS7+5,5.1),1)))))))</f>
        <v>2</v>
      </c>
      <c r="QU7" s="23">
        <f t="array" aca="1" ref="QU7" ca="1">IF(WEEKDAY(QU3)&lt;&gt;2,QT7,
IF(SUMPRODUCT((OFFSET(LF13,CEILING(MOD(QT7+1,5.1),1),,,7)="CP")+(OFFSET(LF13,CEILING(MOD(QT7+1,5.1),1),,,7)="FOR")+(OFFSET(LF13,CEILING(MOD(QT7+1,5.1),1),,,7)="CN")+(OFFSET(LF13,CEILING(MOD(QT7+1,5.1),1),,,7)="MA")+(OFFSET(LF13,CEILING(MOD(QT7+1,5.1),1),,,7)="CSS")+(OFFSET(LF13,CEILING(MOD(QT7+1,5.1),1),,,7)="CD")+(OFFSET(LF13,CEILING(MOD(QT7+1,5.1),1),,,7)="ECH"))=0,CEILING(MOD(QT7+1,5.1),1),
IF(SUMPRODUCT((OFFSET(LF13,CEILING(MOD(QT7+2,5.1),1),,,7)="CP")+(OFFSET(LF13,CEILING(MOD(QT7+2,5.1),1),,,7)="FOR")+(OFFSET(LF13,CEILING(MOD(QT7+2,5.1),1),,,7)="CN")+(OFFSET(LF13,CEILING(MOD(QT7+2,5.1),1),,,7)="MA")+(OFFSET(LF13,CEILING(MOD(QT7+2,5.1),1),,,7)="CSS")+(OFFSET(LF13,CEILING(MOD(QT7+2,5.1),1),,,7)="CD")+(OFFSET(LF13,CEILING(MOD(QT7+2,5.1),1),,,7)="ECH"))=0,CEILING(MOD(QT7+2,5.1),1),
IF(SUMPRODUCT((OFFSET(LF13,CEILING(MOD(QT7+3,5.1),1),,,7)="CP")+(OFFSET(LF13,CEILING(MOD(QT7+3,5.1),1),,,7)="FOR")+(OFFSET(LF13,CEILING(MOD(QT7+3,5.1),1),,,7)="CN")+(OFFSET(LF13,CEILING(MOD(QT7+3,5.1),1),,,7)="MA")+(OFFSET(LF13,CEILING(MOD(QT7+3,5.1),1),,,7)="CSS")+(OFFSET(LF13,CEILING(MOD(QT7+3,5.1),1),,,7)="CD")+(OFFSET(LF13,CEILING(MOD(QT7+3,5.1),1),,,7)="ECH"))=0,CEILING(MOD(QT7+3,5.1),1),
IF(SUMPRODUCT((OFFSET(LF13,CEILING(MOD(QT7+4,5.1),1),,,7)="CP")+(OFFSET(LF13,CEILING(MOD(QT7+4,5.1),1),,,7)="FOR")+(OFFSET(LF13,CEILING(MOD(QT7+4,5.1),1),,,7)="CN")+(OFFSET(LF13,CEILING(MOD(QT7+4,5.1),1),,,7)="MA")+(OFFSET(LF13,CEILING(MOD(QT7+4,5.1),1),,,7)="CSS")+(OFFSET(LF13,CEILING(MOD(QT7+4,5.1),1),,,7)="CD")+(OFFSET(LF13,CEILING(MOD(QT7+4,5.1),1),,,7)="ECH"))=0,CEILING(MOD(QT7+4,5.1),1),
IF(SUMPRODUCT((OFFSET(LF13,CEILING(MOD(QT7+5,5.1),1),,,7)="CP")+(OFFSET(LF13,CEILING(MOD(QT7+5,5.1),1),,,7)="FOR")+(OFFSET(LF13,CEILING(MOD(QT7+5,5.1),1),,,7)="CN")+(OFFSET(LF13,CEILING(MOD(QT7+5,5.1),1),,,7)="MA")+(OFFSET(LF13,CEILING(MOD(QT7+5,5.1),1),,,7)="CSS")+(OFFSET(LF13,CEILING(MOD(QT7+5,5.1),1),,,7)="CD")+(OFFSET(LF13,CEILING(MOD(QT7+5,5.1),1),,,7)="ECH"))=0,CEILING(MOD(QT7+5,5.1),1)))))))</f>
        <v>2</v>
      </c>
      <c r="QV7" s="23">
        <f t="array" aca="1" ref="QV7" ca="1">IF(WEEKDAY(QV3)&lt;&gt;2,QU7,
IF(SUMPRODUCT((OFFSET(LG13,CEILING(MOD(QU7+1,5.1),1),,,7)="CP")+(OFFSET(LG13,CEILING(MOD(QU7+1,5.1),1),,,7)="FOR")+(OFFSET(LG13,CEILING(MOD(QU7+1,5.1),1),,,7)="CN")+(OFFSET(LG13,CEILING(MOD(QU7+1,5.1),1),,,7)="MA")+(OFFSET(LG13,CEILING(MOD(QU7+1,5.1),1),,,7)="CSS")+(OFFSET(LG13,CEILING(MOD(QU7+1,5.1),1),,,7)="CD")+(OFFSET(LG13,CEILING(MOD(QU7+1,5.1),1),,,7)="ECH"))=0,CEILING(MOD(QU7+1,5.1),1),
IF(SUMPRODUCT((OFFSET(LG13,CEILING(MOD(QU7+2,5.1),1),,,7)="CP")+(OFFSET(LG13,CEILING(MOD(QU7+2,5.1),1),,,7)="FOR")+(OFFSET(LG13,CEILING(MOD(QU7+2,5.1),1),,,7)="CN")+(OFFSET(LG13,CEILING(MOD(QU7+2,5.1),1),,,7)="MA")+(OFFSET(LG13,CEILING(MOD(QU7+2,5.1),1),,,7)="CSS")+(OFFSET(LG13,CEILING(MOD(QU7+2,5.1),1),,,7)="CD")+(OFFSET(LG13,CEILING(MOD(QU7+2,5.1),1),,,7)="ECH"))=0,CEILING(MOD(QU7+2,5.1),1),
IF(SUMPRODUCT((OFFSET(LG13,CEILING(MOD(QU7+3,5.1),1),,,7)="CP")+(OFFSET(LG13,CEILING(MOD(QU7+3,5.1),1),,,7)="FOR")+(OFFSET(LG13,CEILING(MOD(QU7+3,5.1),1),,,7)="CN")+(OFFSET(LG13,CEILING(MOD(QU7+3,5.1),1),,,7)="MA")+(OFFSET(LG13,CEILING(MOD(QU7+3,5.1),1),,,7)="CSS")+(OFFSET(LG13,CEILING(MOD(QU7+3,5.1),1),,,7)="CD")+(OFFSET(LG13,CEILING(MOD(QU7+3,5.1),1),,,7)="ECH"))=0,CEILING(MOD(QU7+3,5.1),1),
IF(SUMPRODUCT((OFFSET(LG13,CEILING(MOD(QU7+4,5.1),1),,,7)="CP")+(OFFSET(LG13,CEILING(MOD(QU7+4,5.1),1),,,7)="FOR")+(OFFSET(LG13,CEILING(MOD(QU7+4,5.1),1),,,7)="CN")+(OFFSET(LG13,CEILING(MOD(QU7+4,5.1),1),,,7)="MA")+(OFFSET(LG13,CEILING(MOD(QU7+4,5.1),1),,,7)="CSS")+(OFFSET(LG13,CEILING(MOD(QU7+4,5.1),1),,,7)="CD")+(OFFSET(LG13,CEILING(MOD(QU7+4,5.1),1),,,7)="ECH"))=0,CEILING(MOD(QU7+4,5.1),1),
IF(SUMPRODUCT((OFFSET(LG13,CEILING(MOD(QU7+5,5.1),1),,,7)="CP")+(OFFSET(LG13,CEILING(MOD(QU7+5,5.1),1),,,7)="FOR")+(OFFSET(LG13,CEILING(MOD(QU7+5,5.1),1),,,7)="CN")+(OFFSET(LG13,CEILING(MOD(QU7+5,5.1),1),,,7)="MA")+(OFFSET(LG13,CEILING(MOD(QU7+5,5.1),1),,,7)="CSS")+(OFFSET(LG13,CEILING(MOD(QU7+5,5.1),1),,,7)="CD")+(OFFSET(LG13,CEILING(MOD(QU7+5,5.1),1),,,7)="ECH"))=0,CEILING(MOD(QU7+5,5.1),1)))))))</f>
        <v>3</v>
      </c>
      <c r="QW7" s="23">
        <f t="array" aca="1" ref="QW7" ca="1">IF(WEEKDAY(QW3)&lt;&gt;2,QV7,
IF(SUMPRODUCT((OFFSET(LH13,CEILING(MOD(QV7+1,5.1),1),,,7)="CP")+(OFFSET(LH13,CEILING(MOD(QV7+1,5.1),1),,,7)="FOR")+(OFFSET(LH13,CEILING(MOD(QV7+1,5.1),1),,,7)="CN")+(OFFSET(LH13,CEILING(MOD(QV7+1,5.1),1),,,7)="MA")+(OFFSET(LH13,CEILING(MOD(QV7+1,5.1),1),,,7)="CSS")+(OFFSET(LH13,CEILING(MOD(QV7+1,5.1),1),,,7)="CD")+(OFFSET(LH13,CEILING(MOD(QV7+1,5.1),1),,,7)="ECH"))=0,CEILING(MOD(QV7+1,5.1),1),
IF(SUMPRODUCT((OFFSET(LH13,CEILING(MOD(QV7+2,5.1),1),,,7)="CP")+(OFFSET(LH13,CEILING(MOD(QV7+2,5.1),1),,,7)="FOR")+(OFFSET(LH13,CEILING(MOD(QV7+2,5.1),1),,,7)="CN")+(OFFSET(LH13,CEILING(MOD(QV7+2,5.1),1),,,7)="MA")+(OFFSET(LH13,CEILING(MOD(QV7+2,5.1),1),,,7)="CSS")+(OFFSET(LH13,CEILING(MOD(QV7+2,5.1),1),,,7)="CD")+(OFFSET(LH13,CEILING(MOD(QV7+2,5.1),1),,,7)="ECH"))=0,CEILING(MOD(QV7+2,5.1),1),
IF(SUMPRODUCT((OFFSET(LH13,CEILING(MOD(QV7+3,5.1),1),,,7)="CP")+(OFFSET(LH13,CEILING(MOD(QV7+3,5.1),1),,,7)="FOR")+(OFFSET(LH13,CEILING(MOD(QV7+3,5.1),1),,,7)="CN")+(OFFSET(LH13,CEILING(MOD(QV7+3,5.1),1),,,7)="MA")+(OFFSET(LH13,CEILING(MOD(QV7+3,5.1),1),,,7)="CSS")+(OFFSET(LH13,CEILING(MOD(QV7+3,5.1),1),,,7)="CD")+(OFFSET(LH13,CEILING(MOD(QV7+3,5.1),1),,,7)="ECH"))=0,CEILING(MOD(QV7+3,5.1),1),
IF(SUMPRODUCT((OFFSET(LH13,CEILING(MOD(QV7+4,5.1),1),,,7)="CP")+(OFFSET(LH13,CEILING(MOD(QV7+4,5.1),1),,,7)="FOR")+(OFFSET(LH13,CEILING(MOD(QV7+4,5.1),1),,,7)="CN")+(OFFSET(LH13,CEILING(MOD(QV7+4,5.1),1),,,7)="MA")+(OFFSET(LH13,CEILING(MOD(QV7+4,5.1),1),,,7)="CSS")+(OFFSET(LH13,CEILING(MOD(QV7+4,5.1),1),,,7)="CD")+(OFFSET(LH13,CEILING(MOD(QV7+4,5.1),1),,,7)="ECH"))=0,CEILING(MOD(QV7+4,5.1),1),
IF(SUMPRODUCT((OFFSET(LH13,CEILING(MOD(QV7+5,5.1),1),,,7)="CP")+(OFFSET(LH13,CEILING(MOD(QV7+5,5.1),1),,,7)="FOR")+(OFFSET(LH13,CEILING(MOD(QV7+5,5.1),1),,,7)="CN")+(OFFSET(LH13,CEILING(MOD(QV7+5,5.1),1),,,7)="MA")+(OFFSET(LH13,CEILING(MOD(QV7+5,5.1),1),,,7)="CSS")+(OFFSET(LH13,CEILING(MOD(QV7+5,5.1),1),,,7)="CD")+(OFFSET(LH13,CEILING(MOD(QV7+5,5.1),1),,,7)="ECH"))=0,CEILING(MOD(QV7+5,5.1),1)))))))</f>
        <v>3</v>
      </c>
      <c r="QX7" s="23">
        <f t="array" aca="1" ref="QX7" ca="1">IF(WEEKDAY(QX3)&lt;&gt;2,QW7,
IF(SUMPRODUCT((OFFSET(LI13,CEILING(MOD(QW7+1,5.1),1),,,7)="CP")+(OFFSET(LI13,CEILING(MOD(QW7+1,5.1),1),,,7)="FOR")+(OFFSET(LI13,CEILING(MOD(QW7+1,5.1),1),,,7)="CN")+(OFFSET(LI13,CEILING(MOD(QW7+1,5.1),1),,,7)="MA")+(OFFSET(LI13,CEILING(MOD(QW7+1,5.1),1),,,7)="CSS")+(OFFSET(LI13,CEILING(MOD(QW7+1,5.1),1),,,7)="CD")+(OFFSET(LI13,CEILING(MOD(QW7+1,5.1),1),,,7)="ECH"))=0,CEILING(MOD(QW7+1,5.1),1),
IF(SUMPRODUCT((OFFSET(LI13,CEILING(MOD(QW7+2,5.1),1),,,7)="CP")+(OFFSET(LI13,CEILING(MOD(QW7+2,5.1),1),,,7)="FOR")+(OFFSET(LI13,CEILING(MOD(QW7+2,5.1),1),,,7)="CN")+(OFFSET(LI13,CEILING(MOD(QW7+2,5.1),1),,,7)="MA")+(OFFSET(LI13,CEILING(MOD(QW7+2,5.1),1),,,7)="CSS")+(OFFSET(LI13,CEILING(MOD(QW7+2,5.1),1),,,7)="CD")+(OFFSET(LI13,CEILING(MOD(QW7+2,5.1),1),,,7)="ECH"))=0,CEILING(MOD(QW7+2,5.1),1),
IF(SUMPRODUCT((OFFSET(LI13,CEILING(MOD(QW7+3,5.1),1),,,7)="CP")+(OFFSET(LI13,CEILING(MOD(QW7+3,5.1),1),,,7)="FOR")+(OFFSET(LI13,CEILING(MOD(QW7+3,5.1),1),,,7)="CN")+(OFFSET(LI13,CEILING(MOD(QW7+3,5.1),1),,,7)="MA")+(OFFSET(LI13,CEILING(MOD(QW7+3,5.1),1),,,7)="CSS")+(OFFSET(LI13,CEILING(MOD(QW7+3,5.1),1),,,7)="CD")+(OFFSET(LI13,CEILING(MOD(QW7+3,5.1),1),,,7)="ECH"))=0,CEILING(MOD(QW7+3,5.1),1),
IF(SUMPRODUCT((OFFSET(LI13,CEILING(MOD(QW7+4,5.1),1),,,7)="CP")+(OFFSET(LI13,CEILING(MOD(QW7+4,5.1),1),,,7)="FOR")+(OFFSET(LI13,CEILING(MOD(QW7+4,5.1),1),,,7)="CN")+(OFFSET(LI13,CEILING(MOD(QW7+4,5.1),1),,,7)="MA")+(OFFSET(LI13,CEILING(MOD(QW7+4,5.1),1),,,7)="CSS")+(OFFSET(LI13,CEILING(MOD(QW7+4,5.1),1),,,7)="CD")+(OFFSET(LI13,CEILING(MOD(QW7+4,5.1),1),,,7)="ECH"))=0,CEILING(MOD(QW7+4,5.1),1),
IF(SUMPRODUCT((OFFSET(LI13,CEILING(MOD(QW7+5,5.1),1),,,7)="CP")+(OFFSET(LI13,CEILING(MOD(QW7+5,5.1),1),,,7)="FOR")+(OFFSET(LI13,CEILING(MOD(QW7+5,5.1),1),,,7)="CN")+(OFFSET(LI13,CEILING(MOD(QW7+5,5.1),1),,,7)="MA")+(OFFSET(LI13,CEILING(MOD(QW7+5,5.1),1),,,7)="CSS")+(OFFSET(LI13,CEILING(MOD(QW7+5,5.1),1),,,7)="CD")+(OFFSET(LI13,CEILING(MOD(QW7+5,5.1),1),,,7)="ECH"))=0,CEILING(MOD(QW7+5,5.1),1)))))))</f>
        <v>3</v>
      </c>
      <c r="QY7" s="23">
        <f t="array" aca="1" ref="QY7" ca="1">IF(WEEKDAY(QY3)&lt;&gt;2,QX7,
IF(SUMPRODUCT((OFFSET(LJ13,CEILING(MOD(QX7+1,5.1),1),,,7)="CP")+(OFFSET(LJ13,CEILING(MOD(QX7+1,5.1),1),,,7)="FOR")+(OFFSET(LJ13,CEILING(MOD(QX7+1,5.1),1),,,7)="CN")+(OFFSET(LJ13,CEILING(MOD(QX7+1,5.1),1),,,7)="MA")+(OFFSET(LJ13,CEILING(MOD(QX7+1,5.1),1),,,7)="CSS")+(OFFSET(LJ13,CEILING(MOD(QX7+1,5.1),1),,,7)="CD")+(OFFSET(LJ13,CEILING(MOD(QX7+1,5.1),1),,,7)="ECH"))=0,CEILING(MOD(QX7+1,5.1),1),
IF(SUMPRODUCT((OFFSET(LJ13,CEILING(MOD(QX7+2,5.1),1),,,7)="CP")+(OFFSET(LJ13,CEILING(MOD(QX7+2,5.1),1),,,7)="FOR")+(OFFSET(LJ13,CEILING(MOD(QX7+2,5.1),1),,,7)="CN")+(OFFSET(LJ13,CEILING(MOD(QX7+2,5.1),1),,,7)="MA")+(OFFSET(LJ13,CEILING(MOD(QX7+2,5.1),1),,,7)="CSS")+(OFFSET(LJ13,CEILING(MOD(QX7+2,5.1),1),,,7)="CD")+(OFFSET(LJ13,CEILING(MOD(QX7+2,5.1),1),,,7)="ECH"))=0,CEILING(MOD(QX7+2,5.1),1),
IF(SUMPRODUCT((OFFSET(LJ13,CEILING(MOD(QX7+3,5.1),1),,,7)="CP")+(OFFSET(LJ13,CEILING(MOD(QX7+3,5.1),1),,,7)="FOR")+(OFFSET(LJ13,CEILING(MOD(QX7+3,5.1),1),,,7)="CN")+(OFFSET(LJ13,CEILING(MOD(QX7+3,5.1),1),,,7)="MA")+(OFFSET(LJ13,CEILING(MOD(QX7+3,5.1),1),,,7)="CSS")+(OFFSET(LJ13,CEILING(MOD(QX7+3,5.1),1),,,7)="CD")+(OFFSET(LJ13,CEILING(MOD(QX7+3,5.1),1),,,7)="ECH"))=0,CEILING(MOD(QX7+3,5.1),1),
IF(SUMPRODUCT((OFFSET(LJ13,CEILING(MOD(QX7+4,5.1),1),,,7)="CP")+(OFFSET(LJ13,CEILING(MOD(QX7+4,5.1),1),,,7)="FOR")+(OFFSET(LJ13,CEILING(MOD(QX7+4,5.1),1),,,7)="CN")+(OFFSET(LJ13,CEILING(MOD(QX7+4,5.1),1),,,7)="MA")+(OFFSET(LJ13,CEILING(MOD(QX7+4,5.1),1),,,7)="CSS")+(OFFSET(LJ13,CEILING(MOD(QX7+4,5.1),1),,,7)="CD")+(OFFSET(LJ13,CEILING(MOD(QX7+4,5.1),1),,,7)="ECH"))=0,CEILING(MOD(QX7+4,5.1),1),
IF(SUMPRODUCT((OFFSET(LJ13,CEILING(MOD(QX7+5,5.1),1),,,7)="CP")+(OFFSET(LJ13,CEILING(MOD(QX7+5,5.1),1),,,7)="FOR")+(OFFSET(LJ13,CEILING(MOD(QX7+5,5.1),1),,,7)="CN")+(OFFSET(LJ13,CEILING(MOD(QX7+5,5.1),1),,,7)="MA")+(OFFSET(LJ13,CEILING(MOD(QX7+5,5.1),1),,,7)="CSS")+(OFFSET(LJ13,CEILING(MOD(QX7+5,5.1),1),,,7)="CD")+(OFFSET(LJ13,CEILING(MOD(QX7+5,5.1),1),,,7)="ECH"))=0,CEILING(MOD(QX7+5,5.1),1)))))))</f>
        <v>3</v>
      </c>
      <c r="QZ7" s="23">
        <f t="array" aca="1" ref="QZ7" ca="1">IF(WEEKDAY(QZ3)&lt;&gt;2,QY7,
IF(SUMPRODUCT((OFFSET(LK13,CEILING(MOD(QY7+1,5.1),1),,,7)="CP")+(OFFSET(LK13,CEILING(MOD(QY7+1,5.1),1),,,7)="FOR")+(OFFSET(LK13,CEILING(MOD(QY7+1,5.1),1),,,7)="CN")+(OFFSET(LK13,CEILING(MOD(QY7+1,5.1),1),,,7)="MA")+(OFFSET(LK13,CEILING(MOD(QY7+1,5.1),1),,,7)="CSS")+(OFFSET(LK13,CEILING(MOD(QY7+1,5.1),1),,,7)="CD")+(OFFSET(LK13,CEILING(MOD(QY7+1,5.1),1),,,7)="ECH"))=0,CEILING(MOD(QY7+1,5.1),1),
IF(SUMPRODUCT((OFFSET(LK13,CEILING(MOD(QY7+2,5.1),1),,,7)="CP")+(OFFSET(LK13,CEILING(MOD(QY7+2,5.1),1),,,7)="FOR")+(OFFSET(LK13,CEILING(MOD(QY7+2,5.1),1),,,7)="CN")+(OFFSET(LK13,CEILING(MOD(QY7+2,5.1),1),,,7)="MA")+(OFFSET(LK13,CEILING(MOD(QY7+2,5.1),1),,,7)="CSS")+(OFFSET(LK13,CEILING(MOD(QY7+2,5.1),1),,,7)="CD")+(OFFSET(LK13,CEILING(MOD(QY7+2,5.1),1),,,7)="ECH"))=0,CEILING(MOD(QY7+2,5.1),1),
IF(SUMPRODUCT((OFFSET(LK13,CEILING(MOD(QY7+3,5.1),1),,,7)="CP")+(OFFSET(LK13,CEILING(MOD(QY7+3,5.1),1),,,7)="FOR")+(OFFSET(LK13,CEILING(MOD(QY7+3,5.1),1),,,7)="CN")+(OFFSET(LK13,CEILING(MOD(QY7+3,5.1),1),,,7)="MA")+(OFFSET(LK13,CEILING(MOD(QY7+3,5.1),1),,,7)="CSS")+(OFFSET(LK13,CEILING(MOD(QY7+3,5.1),1),,,7)="CD")+(OFFSET(LK13,CEILING(MOD(QY7+3,5.1),1),,,7)="ECH"))=0,CEILING(MOD(QY7+3,5.1),1),
IF(SUMPRODUCT((OFFSET(LK13,CEILING(MOD(QY7+4,5.1),1),,,7)="CP")+(OFFSET(LK13,CEILING(MOD(QY7+4,5.1),1),,,7)="FOR")+(OFFSET(LK13,CEILING(MOD(QY7+4,5.1),1),,,7)="CN")+(OFFSET(LK13,CEILING(MOD(QY7+4,5.1),1),,,7)="MA")+(OFFSET(LK13,CEILING(MOD(QY7+4,5.1),1),,,7)="CSS")+(OFFSET(LK13,CEILING(MOD(QY7+4,5.1),1),,,7)="CD")+(OFFSET(LK13,CEILING(MOD(QY7+4,5.1),1),,,7)="ECH"))=0,CEILING(MOD(QY7+4,5.1),1),
IF(SUMPRODUCT((OFFSET(LK13,CEILING(MOD(QY7+5,5.1),1),,,7)="CP")+(OFFSET(LK13,CEILING(MOD(QY7+5,5.1),1),,,7)="FOR")+(OFFSET(LK13,CEILING(MOD(QY7+5,5.1),1),,,7)="CN")+(OFFSET(LK13,CEILING(MOD(QY7+5,5.1),1),,,7)="MA")+(OFFSET(LK13,CEILING(MOD(QY7+5,5.1),1),,,7)="CSS")+(OFFSET(LK13,CEILING(MOD(QY7+5,5.1),1),,,7)="CD")+(OFFSET(LK13,CEILING(MOD(QY7+5,5.1),1),,,7)="ECH"))=0,CEILING(MOD(QY7+5,5.1),1)))))))</f>
        <v>3</v>
      </c>
      <c r="RA7" s="23">
        <f t="array" aca="1" ref="RA7" ca="1">IF(WEEKDAY(RA3)&lt;&gt;2,QZ7,
IF(SUMPRODUCT((OFFSET(LL13,CEILING(MOD(QZ7+1,5.1),1),,,7)="CP")+(OFFSET(LL13,CEILING(MOD(QZ7+1,5.1),1),,,7)="FOR")+(OFFSET(LL13,CEILING(MOD(QZ7+1,5.1),1),,,7)="CN")+(OFFSET(LL13,CEILING(MOD(QZ7+1,5.1),1),,,7)="MA")+(OFFSET(LL13,CEILING(MOD(QZ7+1,5.1),1),,,7)="CSS")+(OFFSET(LL13,CEILING(MOD(QZ7+1,5.1),1),,,7)="CD")+(OFFSET(LL13,CEILING(MOD(QZ7+1,5.1),1),,,7)="ECH"))=0,CEILING(MOD(QZ7+1,5.1),1),
IF(SUMPRODUCT((OFFSET(LL13,CEILING(MOD(QZ7+2,5.1),1),,,7)="CP")+(OFFSET(LL13,CEILING(MOD(QZ7+2,5.1),1),,,7)="FOR")+(OFFSET(LL13,CEILING(MOD(QZ7+2,5.1),1),,,7)="CN")+(OFFSET(LL13,CEILING(MOD(QZ7+2,5.1),1),,,7)="MA")+(OFFSET(LL13,CEILING(MOD(QZ7+2,5.1),1),,,7)="CSS")+(OFFSET(LL13,CEILING(MOD(QZ7+2,5.1),1),,,7)="CD")+(OFFSET(LL13,CEILING(MOD(QZ7+2,5.1),1),,,7)="ECH"))=0,CEILING(MOD(QZ7+2,5.1),1),
IF(SUMPRODUCT((OFFSET(LL13,CEILING(MOD(QZ7+3,5.1),1),,,7)="CP")+(OFFSET(LL13,CEILING(MOD(QZ7+3,5.1),1),,,7)="FOR")+(OFFSET(LL13,CEILING(MOD(QZ7+3,5.1),1),,,7)="CN")+(OFFSET(LL13,CEILING(MOD(QZ7+3,5.1),1),,,7)="MA")+(OFFSET(LL13,CEILING(MOD(QZ7+3,5.1),1),,,7)="CSS")+(OFFSET(LL13,CEILING(MOD(QZ7+3,5.1),1),,,7)="CD")+(OFFSET(LL13,CEILING(MOD(QZ7+3,5.1),1),,,7)="ECH"))=0,CEILING(MOD(QZ7+3,5.1),1),
IF(SUMPRODUCT((OFFSET(LL13,CEILING(MOD(QZ7+4,5.1),1),,,7)="CP")+(OFFSET(LL13,CEILING(MOD(QZ7+4,5.1),1),,,7)="FOR")+(OFFSET(LL13,CEILING(MOD(QZ7+4,5.1),1),,,7)="CN")+(OFFSET(LL13,CEILING(MOD(QZ7+4,5.1),1),,,7)="MA")+(OFFSET(LL13,CEILING(MOD(QZ7+4,5.1),1),,,7)="CSS")+(OFFSET(LL13,CEILING(MOD(QZ7+4,5.1),1),,,7)="CD")+(OFFSET(LL13,CEILING(MOD(QZ7+4,5.1),1),,,7)="ECH"))=0,CEILING(MOD(QZ7+4,5.1),1),
IF(SUMPRODUCT((OFFSET(LL13,CEILING(MOD(QZ7+5,5.1),1),,,7)="CP")+(OFFSET(LL13,CEILING(MOD(QZ7+5,5.1),1),,,7)="FOR")+(OFFSET(LL13,CEILING(MOD(QZ7+5,5.1),1),,,7)="CN")+(OFFSET(LL13,CEILING(MOD(QZ7+5,5.1),1),,,7)="MA")+(OFFSET(LL13,CEILING(MOD(QZ7+5,5.1),1),,,7)="CSS")+(OFFSET(LL13,CEILING(MOD(QZ7+5,5.1),1),,,7)="CD")+(OFFSET(LL13,CEILING(MOD(QZ7+5,5.1),1),,,7)="ECH"))=0,CEILING(MOD(QZ7+5,5.1),1)))))))</f>
        <v>3</v>
      </c>
      <c r="RB7" s="23">
        <f t="array" aca="1" ref="RB7" ca="1">IF(WEEKDAY(RB3)&lt;&gt;2,RA7,
IF(SUMPRODUCT((OFFSET(LM13,CEILING(MOD(RA7+1,5.1),1),,,7)="CP")+(OFFSET(LM13,CEILING(MOD(RA7+1,5.1),1),,,7)="FOR")+(OFFSET(LM13,CEILING(MOD(RA7+1,5.1),1),,,7)="CN")+(OFFSET(LM13,CEILING(MOD(RA7+1,5.1),1),,,7)="MA")+(OFFSET(LM13,CEILING(MOD(RA7+1,5.1),1),,,7)="CSS")+(OFFSET(LM13,CEILING(MOD(RA7+1,5.1),1),,,7)="CD")+(OFFSET(LM13,CEILING(MOD(RA7+1,5.1),1),,,7)="ECH"))=0,CEILING(MOD(RA7+1,5.1),1),
IF(SUMPRODUCT((OFFSET(LM13,CEILING(MOD(RA7+2,5.1),1),,,7)="CP")+(OFFSET(LM13,CEILING(MOD(RA7+2,5.1),1),,,7)="FOR")+(OFFSET(LM13,CEILING(MOD(RA7+2,5.1),1),,,7)="CN")+(OFFSET(LM13,CEILING(MOD(RA7+2,5.1),1),,,7)="MA")+(OFFSET(LM13,CEILING(MOD(RA7+2,5.1),1),,,7)="CSS")+(OFFSET(LM13,CEILING(MOD(RA7+2,5.1),1),,,7)="CD")+(OFFSET(LM13,CEILING(MOD(RA7+2,5.1),1),,,7)="ECH"))=0,CEILING(MOD(RA7+2,5.1),1),
IF(SUMPRODUCT((OFFSET(LM13,CEILING(MOD(RA7+3,5.1),1),,,7)="CP")+(OFFSET(LM13,CEILING(MOD(RA7+3,5.1),1),,,7)="FOR")+(OFFSET(LM13,CEILING(MOD(RA7+3,5.1),1),,,7)="CN")+(OFFSET(LM13,CEILING(MOD(RA7+3,5.1),1),,,7)="MA")+(OFFSET(LM13,CEILING(MOD(RA7+3,5.1),1),,,7)="CSS")+(OFFSET(LM13,CEILING(MOD(RA7+3,5.1),1),,,7)="CD")+(OFFSET(LM13,CEILING(MOD(RA7+3,5.1),1),,,7)="ECH"))=0,CEILING(MOD(RA7+3,5.1),1),
IF(SUMPRODUCT((OFFSET(LM13,CEILING(MOD(RA7+4,5.1),1),,,7)="CP")+(OFFSET(LM13,CEILING(MOD(RA7+4,5.1),1),,,7)="FOR")+(OFFSET(LM13,CEILING(MOD(RA7+4,5.1),1),,,7)="CN")+(OFFSET(LM13,CEILING(MOD(RA7+4,5.1),1),,,7)="MA")+(OFFSET(LM13,CEILING(MOD(RA7+4,5.1),1),,,7)="CSS")+(OFFSET(LM13,CEILING(MOD(RA7+4,5.1),1),,,7)="CD")+(OFFSET(LM13,CEILING(MOD(RA7+4,5.1),1),,,7)="ECH"))=0,CEILING(MOD(RA7+4,5.1),1),
IF(SUMPRODUCT((OFFSET(LM13,CEILING(MOD(RA7+5,5.1),1),,,7)="CP")+(OFFSET(LM13,CEILING(MOD(RA7+5,5.1),1),,,7)="FOR")+(OFFSET(LM13,CEILING(MOD(RA7+5,5.1),1),,,7)="CN")+(OFFSET(LM13,CEILING(MOD(RA7+5,5.1),1),,,7)="MA")+(OFFSET(LM13,CEILING(MOD(RA7+5,5.1),1),,,7)="CSS")+(OFFSET(LM13,CEILING(MOD(RA7+5,5.1),1),,,7)="CD")+(OFFSET(LM13,CEILING(MOD(RA7+5,5.1),1),,,7)="ECH"))=0,CEILING(MOD(RA7+5,5.1),1)))))))</f>
        <v>3</v>
      </c>
      <c r="RC7" s="23">
        <f t="array" aca="1" ref="RC7" ca="1">IF(WEEKDAY(RC3)&lt;&gt;2,RB7,
IF(SUMPRODUCT((OFFSET(LN13,CEILING(MOD(RB7+1,5.1),1),,,7)="CP")+(OFFSET(LN13,CEILING(MOD(RB7+1,5.1),1),,,7)="FOR")+(OFFSET(LN13,CEILING(MOD(RB7+1,5.1),1),,,7)="CN")+(OFFSET(LN13,CEILING(MOD(RB7+1,5.1),1),,,7)="MA")+(OFFSET(LN13,CEILING(MOD(RB7+1,5.1),1),,,7)="CSS")+(OFFSET(LN13,CEILING(MOD(RB7+1,5.1),1),,,7)="CD")+(OFFSET(LN13,CEILING(MOD(RB7+1,5.1),1),,,7)="ECH"))=0,CEILING(MOD(RB7+1,5.1),1),
IF(SUMPRODUCT((OFFSET(LN13,CEILING(MOD(RB7+2,5.1),1),,,7)="CP")+(OFFSET(LN13,CEILING(MOD(RB7+2,5.1),1),,,7)="FOR")+(OFFSET(LN13,CEILING(MOD(RB7+2,5.1),1),,,7)="CN")+(OFFSET(LN13,CEILING(MOD(RB7+2,5.1),1),,,7)="MA")+(OFFSET(LN13,CEILING(MOD(RB7+2,5.1),1),,,7)="CSS")+(OFFSET(LN13,CEILING(MOD(RB7+2,5.1),1),,,7)="CD")+(OFFSET(LN13,CEILING(MOD(RB7+2,5.1),1),,,7)="ECH"))=0,CEILING(MOD(RB7+2,5.1),1),
IF(SUMPRODUCT((OFFSET(LN13,CEILING(MOD(RB7+3,5.1),1),,,7)="CP")+(OFFSET(LN13,CEILING(MOD(RB7+3,5.1),1),,,7)="FOR")+(OFFSET(LN13,CEILING(MOD(RB7+3,5.1),1),,,7)="CN")+(OFFSET(LN13,CEILING(MOD(RB7+3,5.1),1),,,7)="MA")+(OFFSET(LN13,CEILING(MOD(RB7+3,5.1),1),,,7)="CSS")+(OFFSET(LN13,CEILING(MOD(RB7+3,5.1),1),,,7)="CD")+(OFFSET(LN13,CEILING(MOD(RB7+3,5.1),1),,,7)="ECH"))=0,CEILING(MOD(RB7+3,5.1),1),
IF(SUMPRODUCT((OFFSET(LN13,CEILING(MOD(RB7+4,5.1),1),,,7)="CP")+(OFFSET(LN13,CEILING(MOD(RB7+4,5.1),1),,,7)="FOR")+(OFFSET(LN13,CEILING(MOD(RB7+4,5.1),1),,,7)="CN")+(OFFSET(LN13,CEILING(MOD(RB7+4,5.1),1),,,7)="MA")+(OFFSET(LN13,CEILING(MOD(RB7+4,5.1),1),,,7)="CSS")+(OFFSET(LN13,CEILING(MOD(RB7+4,5.1),1),,,7)="CD")+(OFFSET(LN13,CEILING(MOD(RB7+4,5.1),1),,,7)="ECH"))=0,CEILING(MOD(RB7+4,5.1),1),
IF(SUMPRODUCT((OFFSET(LN13,CEILING(MOD(RB7+5,5.1),1),,,7)="CP")+(OFFSET(LN13,CEILING(MOD(RB7+5,5.1),1),,,7)="FOR")+(OFFSET(LN13,CEILING(MOD(RB7+5,5.1),1),,,7)="CN")+(OFFSET(LN13,CEILING(MOD(RB7+5,5.1),1),,,7)="MA")+(OFFSET(LN13,CEILING(MOD(RB7+5,5.1),1),,,7)="CSS")+(OFFSET(LN13,CEILING(MOD(RB7+5,5.1),1),,,7)="CD")+(OFFSET(LN13,CEILING(MOD(RB7+5,5.1),1),,,7)="ECH"))=0,CEILING(MOD(RB7+5,5.1),1)))))))</f>
        <v>4</v>
      </c>
      <c r="RD7" s="23">
        <f t="array" aca="1" ref="RD7" ca="1">IF(WEEKDAY(RD3)&lt;&gt;2,RC7,
IF(SUMPRODUCT((OFFSET(LO13,CEILING(MOD(RC7+1,5.1),1),,,7)="CP")+(OFFSET(LO13,CEILING(MOD(RC7+1,5.1),1),,,7)="FOR")+(OFFSET(LO13,CEILING(MOD(RC7+1,5.1),1),,,7)="CN")+(OFFSET(LO13,CEILING(MOD(RC7+1,5.1),1),,,7)="MA")+(OFFSET(LO13,CEILING(MOD(RC7+1,5.1),1),,,7)="CSS")+(OFFSET(LO13,CEILING(MOD(RC7+1,5.1),1),,,7)="CD")+(OFFSET(LO13,CEILING(MOD(RC7+1,5.1),1),,,7)="ECH"))=0,CEILING(MOD(RC7+1,5.1),1),
IF(SUMPRODUCT((OFFSET(LO13,CEILING(MOD(RC7+2,5.1),1),,,7)="CP")+(OFFSET(LO13,CEILING(MOD(RC7+2,5.1),1),,,7)="FOR")+(OFFSET(LO13,CEILING(MOD(RC7+2,5.1),1),,,7)="CN")+(OFFSET(LO13,CEILING(MOD(RC7+2,5.1),1),,,7)="MA")+(OFFSET(LO13,CEILING(MOD(RC7+2,5.1),1),,,7)="CSS")+(OFFSET(LO13,CEILING(MOD(RC7+2,5.1),1),,,7)="CD")+(OFFSET(LO13,CEILING(MOD(RC7+2,5.1),1),,,7)="ECH"))=0,CEILING(MOD(RC7+2,5.1),1),
IF(SUMPRODUCT((OFFSET(LO13,CEILING(MOD(RC7+3,5.1),1),,,7)="CP")+(OFFSET(LO13,CEILING(MOD(RC7+3,5.1),1),,,7)="FOR")+(OFFSET(LO13,CEILING(MOD(RC7+3,5.1),1),,,7)="CN")+(OFFSET(LO13,CEILING(MOD(RC7+3,5.1),1),,,7)="MA")+(OFFSET(LO13,CEILING(MOD(RC7+3,5.1),1),,,7)="CSS")+(OFFSET(LO13,CEILING(MOD(RC7+3,5.1),1),,,7)="CD")+(OFFSET(LO13,CEILING(MOD(RC7+3,5.1),1),,,7)="ECH"))=0,CEILING(MOD(RC7+3,5.1),1),
IF(SUMPRODUCT((OFFSET(LO13,CEILING(MOD(RC7+4,5.1),1),,,7)="CP")+(OFFSET(LO13,CEILING(MOD(RC7+4,5.1),1),,,7)="FOR")+(OFFSET(LO13,CEILING(MOD(RC7+4,5.1),1),,,7)="CN")+(OFFSET(LO13,CEILING(MOD(RC7+4,5.1),1),,,7)="MA")+(OFFSET(LO13,CEILING(MOD(RC7+4,5.1),1),,,7)="CSS")+(OFFSET(LO13,CEILING(MOD(RC7+4,5.1),1),,,7)="CD")+(OFFSET(LO13,CEILING(MOD(RC7+4,5.1),1),,,7)="ECH"))=0,CEILING(MOD(RC7+4,5.1),1),
IF(SUMPRODUCT((OFFSET(LO13,CEILING(MOD(RC7+5,5.1),1),,,7)="CP")+(OFFSET(LO13,CEILING(MOD(RC7+5,5.1),1),,,7)="FOR")+(OFFSET(LO13,CEILING(MOD(RC7+5,5.1),1),,,7)="CN")+(OFFSET(LO13,CEILING(MOD(RC7+5,5.1),1),,,7)="MA")+(OFFSET(LO13,CEILING(MOD(RC7+5,5.1),1),,,7)="CSS")+(OFFSET(LO13,CEILING(MOD(RC7+5,5.1),1),,,7)="CD")+(OFFSET(LO13,CEILING(MOD(RC7+5,5.1),1),,,7)="ECH"))=0,CEILING(MOD(RC7+5,5.1),1)))))))</f>
        <v>4</v>
      </c>
      <c r="RE7" s="23">
        <f t="array" aca="1" ref="RE7" ca="1">IF(WEEKDAY(RE3)&lt;&gt;2,RD7,
IF(SUMPRODUCT((OFFSET(LP13,CEILING(MOD(RD7+1,5.1),1),,,7)="CP")+(OFFSET(LP13,CEILING(MOD(RD7+1,5.1),1),,,7)="FOR")+(OFFSET(LP13,CEILING(MOD(RD7+1,5.1),1),,,7)="CN")+(OFFSET(LP13,CEILING(MOD(RD7+1,5.1),1),,,7)="MA")+(OFFSET(LP13,CEILING(MOD(RD7+1,5.1),1),,,7)="CSS")+(OFFSET(LP13,CEILING(MOD(RD7+1,5.1),1),,,7)="CD")+(OFFSET(LP13,CEILING(MOD(RD7+1,5.1),1),,,7)="ECH"))=0,CEILING(MOD(RD7+1,5.1),1),
IF(SUMPRODUCT((OFFSET(LP13,CEILING(MOD(RD7+2,5.1),1),,,7)="CP")+(OFFSET(LP13,CEILING(MOD(RD7+2,5.1),1),,,7)="FOR")+(OFFSET(LP13,CEILING(MOD(RD7+2,5.1),1),,,7)="CN")+(OFFSET(LP13,CEILING(MOD(RD7+2,5.1),1),,,7)="MA")+(OFFSET(LP13,CEILING(MOD(RD7+2,5.1),1),,,7)="CSS")+(OFFSET(LP13,CEILING(MOD(RD7+2,5.1),1),,,7)="CD")+(OFFSET(LP13,CEILING(MOD(RD7+2,5.1),1),,,7)="ECH"))=0,CEILING(MOD(RD7+2,5.1),1),
IF(SUMPRODUCT((OFFSET(LP13,CEILING(MOD(RD7+3,5.1),1),,,7)="CP")+(OFFSET(LP13,CEILING(MOD(RD7+3,5.1),1),,,7)="FOR")+(OFFSET(LP13,CEILING(MOD(RD7+3,5.1),1),,,7)="CN")+(OFFSET(LP13,CEILING(MOD(RD7+3,5.1),1),,,7)="MA")+(OFFSET(LP13,CEILING(MOD(RD7+3,5.1),1),,,7)="CSS")+(OFFSET(LP13,CEILING(MOD(RD7+3,5.1),1),,,7)="CD")+(OFFSET(LP13,CEILING(MOD(RD7+3,5.1),1),,,7)="ECH"))=0,CEILING(MOD(RD7+3,5.1),1),
IF(SUMPRODUCT((OFFSET(LP13,CEILING(MOD(RD7+4,5.1),1),,,7)="CP")+(OFFSET(LP13,CEILING(MOD(RD7+4,5.1),1),,,7)="FOR")+(OFFSET(LP13,CEILING(MOD(RD7+4,5.1),1),,,7)="CN")+(OFFSET(LP13,CEILING(MOD(RD7+4,5.1),1),,,7)="MA")+(OFFSET(LP13,CEILING(MOD(RD7+4,5.1),1),,,7)="CSS")+(OFFSET(LP13,CEILING(MOD(RD7+4,5.1),1),,,7)="CD")+(OFFSET(LP13,CEILING(MOD(RD7+4,5.1),1),,,7)="ECH"))=0,CEILING(MOD(RD7+4,5.1),1),
IF(SUMPRODUCT((OFFSET(LP13,CEILING(MOD(RD7+5,5.1),1),,,7)="CP")+(OFFSET(LP13,CEILING(MOD(RD7+5,5.1),1),,,7)="FOR")+(OFFSET(LP13,CEILING(MOD(RD7+5,5.1),1),,,7)="CN")+(OFFSET(LP13,CEILING(MOD(RD7+5,5.1),1),,,7)="MA")+(OFFSET(LP13,CEILING(MOD(RD7+5,5.1),1),,,7)="CSS")+(OFFSET(LP13,CEILING(MOD(RD7+5,5.1),1),,,7)="CD")+(OFFSET(LP13,CEILING(MOD(RD7+5,5.1),1),,,7)="ECH"))=0,CEILING(MOD(RD7+5,5.1),1)))))))</f>
        <v>4</v>
      </c>
      <c r="RF7" s="23">
        <f t="array" aca="1" ref="RF7" ca="1">IF(WEEKDAY(RF3)&lt;&gt;2,RE7,
IF(SUMPRODUCT((OFFSET(LQ13,CEILING(MOD(RE7+1,5.1),1),,,7)="CP")+(OFFSET(LQ13,CEILING(MOD(RE7+1,5.1),1),,,7)="FOR")+(OFFSET(LQ13,CEILING(MOD(RE7+1,5.1),1),,,7)="CN")+(OFFSET(LQ13,CEILING(MOD(RE7+1,5.1),1),,,7)="MA")+(OFFSET(LQ13,CEILING(MOD(RE7+1,5.1),1),,,7)="CSS")+(OFFSET(LQ13,CEILING(MOD(RE7+1,5.1),1),,,7)="CD")+(OFFSET(LQ13,CEILING(MOD(RE7+1,5.1),1),,,7)="ECH"))=0,CEILING(MOD(RE7+1,5.1),1),
IF(SUMPRODUCT((OFFSET(LQ13,CEILING(MOD(RE7+2,5.1),1),,,7)="CP")+(OFFSET(LQ13,CEILING(MOD(RE7+2,5.1),1),,,7)="FOR")+(OFFSET(LQ13,CEILING(MOD(RE7+2,5.1),1),,,7)="CN")+(OFFSET(LQ13,CEILING(MOD(RE7+2,5.1),1),,,7)="MA")+(OFFSET(LQ13,CEILING(MOD(RE7+2,5.1),1),,,7)="CSS")+(OFFSET(LQ13,CEILING(MOD(RE7+2,5.1),1),,,7)="CD")+(OFFSET(LQ13,CEILING(MOD(RE7+2,5.1),1),,,7)="ECH"))=0,CEILING(MOD(RE7+2,5.1),1),
IF(SUMPRODUCT((OFFSET(LQ13,CEILING(MOD(RE7+3,5.1),1),,,7)="CP")+(OFFSET(LQ13,CEILING(MOD(RE7+3,5.1),1),,,7)="FOR")+(OFFSET(LQ13,CEILING(MOD(RE7+3,5.1),1),,,7)="CN")+(OFFSET(LQ13,CEILING(MOD(RE7+3,5.1),1),,,7)="MA")+(OFFSET(LQ13,CEILING(MOD(RE7+3,5.1),1),,,7)="CSS")+(OFFSET(LQ13,CEILING(MOD(RE7+3,5.1),1),,,7)="CD")+(OFFSET(LQ13,CEILING(MOD(RE7+3,5.1),1),,,7)="ECH"))=0,CEILING(MOD(RE7+3,5.1),1),
IF(SUMPRODUCT((OFFSET(LQ13,CEILING(MOD(RE7+4,5.1),1),,,7)="CP")+(OFFSET(LQ13,CEILING(MOD(RE7+4,5.1),1),,,7)="FOR")+(OFFSET(LQ13,CEILING(MOD(RE7+4,5.1),1),,,7)="CN")+(OFFSET(LQ13,CEILING(MOD(RE7+4,5.1),1),,,7)="MA")+(OFFSET(LQ13,CEILING(MOD(RE7+4,5.1),1),,,7)="CSS")+(OFFSET(LQ13,CEILING(MOD(RE7+4,5.1),1),,,7)="CD")+(OFFSET(LQ13,CEILING(MOD(RE7+4,5.1),1),,,7)="ECH"))=0,CEILING(MOD(RE7+4,5.1),1),
IF(SUMPRODUCT((OFFSET(LQ13,CEILING(MOD(RE7+5,5.1),1),,,7)="CP")+(OFFSET(LQ13,CEILING(MOD(RE7+5,5.1),1),,,7)="FOR")+(OFFSET(LQ13,CEILING(MOD(RE7+5,5.1),1),,,7)="CN")+(OFFSET(LQ13,CEILING(MOD(RE7+5,5.1),1),,,7)="MA")+(OFFSET(LQ13,CEILING(MOD(RE7+5,5.1),1),,,7)="CSS")+(OFFSET(LQ13,CEILING(MOD(RE7+5,5.1),1),,,7)="CD")+(OFFSET(LQ13,CEILING(MOD(RE7+5,5.1),1),,,7)="ECH"))=0,CEILING(MOD(RE7+5,5.1),1)))))))</f>
        <v>4</v>
      </c>
      <c r="RG7" s="23">
        <f t="array" aca="1" ref="RG7" ca="1">IF(WEEKDAY(RG3)&lt;&gt;2,RF7,
IF(SUMPRODUCT((OFFSET(LR13,CEILING(MOD(RF7+1,5.1),1),,,7)="CP")+(OFFSET(LR13,CEILING(MOD(RF7+1,5.1),1),,,7)="FOR")+(OFFSET(LR13,CEILING(MOD(RF7+1,5.1),1),,,7)="CN")+(OFFSET(LR13,CEILING(MOD(RF7+1,5.1),1),,,7)="MA")+(OFFSET(LR13,CEILING(MOD(RF7+1,5.1),1),,,7)="CSS")+(OFFSET(LR13,CEILING(MOD(RF7+1,5.1),1),,,7)="CD")+(OFFSET(LR13,CEILING(MOD(RF7+1,5.1),1),,,7)="ECH"))=0,CEILING(MOD(RF7+1,5.1),1),
IF(SUMPRODUCT((OFFSET(LR13,CEILING(MOD(RF7+2,5.1),1),,,7)="CP")+(OFFSET(LR13,CEILING(MOD(RF7+2,5.1),1),,,7)="FOR")+(OFFSET(LR13,CEILING(MOD(RF7+2,5.1),1),,,7)="CN")+(OFFSET(LR13,CEILING(MOD(RF7+2,5.1),1),,,7)="MA")+(OFFSET(LR13,CEILING(MOD(RF7+2,5.1),1),,,7)="CSS")+(OFFSET(LR13,CEILING(MOD(RF7+2,5.1),1),,,7)="CD")+(OFFSET(LR13,CEILING(MOD(RF7+2,5.1),1),,,7)="ECH"))=0,CEILING(MOD(RF7+2,5.1),1),
IF(SUMPRODUCT((OFFSET(LR13,CEILING(MOD(RF7+3,5.1),1),,,7)="CP")+(OFFSET(LR13,CEILING(MOD(RF7+3,5.1),1),,,7)="FOR")+(OFFSET(LR13,CEILING(MOD(RF7+3,5.1),1),,,7)="CN")+(OFFSET(LR13,CEILING(MOD(RF7+3,5.1),1),,,7)="MA")+(OFFSET(LR13,CEILING(MOD(RF7+3,5.1),1),,,7)="CSS")+(OFFSET(LR13,CEILING(MOD(RF7+3,5.1),1),,,7)="CD")+(OFFSET(LR13,CEILING(MOD(RF7+3,5.1),1),,,7)="ECH"))=0,CEILING(MOD(RF7+3,5.1),1),
IF(SUMPRODUCT((OFFSET(LR13,CEILING(MOD(RF7+4,5.1),1),,,7)="CP")+(OFFSET(LR13,CEILING(MOD(RF7+4,5.1),1),,,7)="FOR")+(OFFSET(LR13,CEILING(MOD(RF7+4,5.1),1),,,7)="CN")+(OFFSET(LR13,CEILING(MOD(RF7+4,5.1),1),,,7)="MA")+(OFFSET(LR13,CEILING(MOD(RF7+4,5.1),1),,,7)="CSS")+(OFFSET(LR13,CEILING(MOD(RF7+4,5.1),1),,,7)="CD")+(OFFSET(LR13,CEILING(MOD(RF7+4,5.1),1),,,7)="ECH"))=0,CEILING(MOD(RF7+4,5.1),1),
IF(SUMPRODUCT((OFFSET(LR13,CEILING(MOD(RF7+5,5.1),1),,,7)="CP")+(OFFSET(LR13,CEILING(MOD(RF7+5,5.1),1),,,7)="FOR")+(OFFSET(LR13,CEILING(MOD(RF7+5,5.1),1),,,7)="CN")+(OFFSET(LR13,CEILING(MOD(RF7+5,5.1),1),,,7)="MA")+(OFFSET(LR13,CEILING(MOD(RF7+5,5.1),1),,,7)="CSS")+(OFFSET(LR13,CEILING(MOD(RF7+5,5.1),1),,,7)="CD")+(OFFSET(LR13,CEILING(MOD(RF7+5,5.1),1),,,7)="ECH"))=0,CEILING(MOD(RF7+5,5.1),1)))))))</f>
        <v>4</v>
      </c>
      <c r="RH7" s="23">
        <f t="array" aca="1" ref="RH7" ca="1">IF(WEEKDAY(RH3)&lt;&gt;2,RG7,
IF(SUMPRODUCT((OFFSET(LS13,CEILING(MOD(RG7+1,5.1),1),,,7)="CP")+(OFFSET(LS13,CEILING(MOD(RG7+1,5.1),1),,,7)="FOR")+(OFFSET(LS13,CEILING(MOD(RG7+1,5.1),1),,,7)="CN")+(OFFSET(LS13,CEILING(MOD(RG7+1,5.1),1),,,7)="MA")+(OFFSET(LS13,CEILING(MOD(RG7+1,5.1),1),,,7)="CSS")+(OFFSET(LS13,CEILING(MOD(RG7+1,5.1),1),,,7)="CD")+(OFFSET(LS13,CEILING(MOD(RG7+1,5.1),1),,,7)="ECH"))=0,CEILING(MOD(RG7+1,5.1),1),
IF(SUMPRODUCT((OFFSET(LS13,CEILING(MOD(RG7+2,5.1),1),,,7)="CP")+(OFFSET(LS13,CEILING(MOD(RG7+2,5.1),1),,,7)="FOR")+(OFFSET(LS13,CEILING(MOD(RG7+2,5.1),1),,,7)="CN")+(OFFSET(LS13,CEILING(MOD(RG7+2,5.1),1),,,7)="MA")+(OFFSET(LS13,CEILING(MOD(RG7+2,5.1),1),,,7)="CSS")+(OFFSET(LS13,CEILING(MOD(RG7+2,5.1),1),,,7)="CD")+(OFFSET(LS13,CEILING(MOD(RG7+2,5.1),1),,,7)="ECH"))=0,CEILING(MOD(RG7+2,5.1),1),
IF(SUMPRODUCT((OFFSET(LS13,CEILING(MOD(RG7+3,5.1),1),,,7)="CP")+(OFFSET(LS13,CEILING(MOD(RG7+3,5.1),1),,,7)="FOR")+(OFFSET(LS13,CEILING(MOD(RG7+3,5.1),1),,,7)="CN")+(OFFSET(LS13,CEILING(MOD(RG7+3,5.1),1),,,7)="MA")+(OFFSET(LS13,CEILING(MOD(RG7+3,5.1),1),,,7)="CSS")+(OFFSET(LS13,CEILING(MOD(RG7+3,5.1),1),,,7)="CD")+(OFFSET(LS13,CEILING(MOD(RG7+3,5.1),1),,,7)="ECH"))=0,CEILING(MOD(RG7+3,5.1),1),
IF(SUMPRODUCT((OFFSET(LS13,CEILING(MOD(RG7+4,5.1),1),,,7)="CP")+(OFFSET(LS13,CEILING(MOD(RG7+4,5.1),1),,,7)="FOR")+(OFFSET(LS13,CEILING(MOD(RG7+4,5.1),1),,,7)="CN")+(OFFSET(LS13,CEILING(MOD(RG7+4,5.1),1),,,7)="MA")+(OFFSET(LS13,CEILING(MOD(RG7+4,5.1),1),,,7)="CSS")+(OFFSET(LS13,CEILING(MOD(RG7+4,5.1),1),,,7)="CD")+(OFFSET(LS13,CEILING(MOD(RG7+4,5.1),1),,,7)="ECH"))=0,CEILING(MOD(RG7+4,5.1),1),
IF(SUMPRODUCT((OFFSET(LS13,CEILING(MOD(RG7+5,5.1),1),,,7)="CP")+(OFFSET(LS13,CEILING(MOD(RG7+5,5.1),1),,,7)="FOR")+(OFFSET(LS13,CEILING(MOD(RG7+5,5.1),1),,,7)="CN")+(OFFSET(LS13,CEILING(MOD(RG7+5,5.1),1),,,7)="MA")+(OFFSET(LS13,CEILING(MOD(RG7+5,5.1),1),,,7)="CSS")+(OFFSET(LS13,CEILING(MOD(RG7+5,5.1),1),,,7)="CD")+(OFFSET(LS13,CEILING(MOD(RG7+5,5.1),1),,,7)="ECH"))=0,CEILING(MOD(RG7+5,5.1),1)))))))</f>
        <v>4</v>
      </c>
      <c r="RI7" s="23">
        <f t="array" aca="1" ref="RI7" ca="1">IF(WEEKDAY(RI3)&lt;&gt;2,RH7,
IF(SUMPRODUCT((OFFSET(LT13,CEILING(MOD(RH7+1,5.1),1),,,7)="CP")+(OFFSET(LT13,CEILING(MOD(RH7+1,5.1),1),,,7)="FOR")+(OFFSET(LT13,CEILING(MOD(RH7+1,5.1),1),,,7)="CN")+(OFFSET(LT13,CEILING(MOD(RH7+1,5.1),1),,,7)="MA")+(OFFSET(LT13,CEILING(MOD(RH7+1,5.1),1),,,7)="CSS")+(OFFSET(LT13,CEILING(MOD(RH7+1,5.1),1),,,7)="CD")+(OFFSET(LT13,CEILING(MOD(RH7+1,5.1),1),,,7)="ECH"))=0,CEILING(MOD(RH7+1,5.1),1),
IF(SUMPRODUCT((OFFSET(LT13,CEILING(MOD(RH7+2,5.1),1),,,7)="CP")+(OFFSET(LT13,CEILING(MOD(RH7+2,5.1),1),,,7)="FOR")+(OFFSET(LT13,CEILING(MOD(RH7+2,5.1),1),,,7)="CN")+(OFFSET(LT13,CEILING(MOD(RH7+2,5.1),1),,,7)="MA")+(OFFSET(LT13,CEILING(MOD(RH7+2,5.1),1),,,7)="CSS")+(OFFSET(LT13,CEILING(MOD(RH7+2,5.1),1),,,7)="CD")+(OFFSET(LT13,CEILING(MOD(RH7+2,5.1),1),,,7)="ECH"))=0,CEILING(MOD(RH7+2,5.1),1),
IF(SUMPRODUCT((OFFSET(LT13,CEILING(MOD(RH7+3,5.1),1),,,7)="CP")+(OFFSET(LT13,CEILING(MOD(RH7+3,5.1),1),,,7)="FOR")+(OFFSET(LT13,CEILING(MOD(RH7+3,5.1),1),,,7)="CN")+(OFFSET(LT13,CEILING(MOD(RH7+3,5.1),1),,,7)="MA")+(OFFSET(LT13,CEILING(MOD(RH7+3,5.1),1),,,7)="CSS")+(OFFSET(LT13,CEILING(MOD(RH7+3,5.1),1),,,7)="CD")+(OFFSET(LT13,CEILING(MOD(RH7+3,5.1),1),,,7)="ECH"))=0,CEILING(MOD(RH7+3,5.1),1),
IF(SUMPRODUCT((OFFSET(LT13,CEILING(MOD(RH7+4,5.1),1),,,7)="CP")+(OFFSET(LT13,CEILING(MOD(RH7+4,5.1),1),,,7)="FOR")+(OFFSET(LT13,CEILING(MOD(RH7+4,5.1),1),,,7)="CN")+(OFFSET(LT13,CEILING(MOD(RH7+4,5.1),1),,,7)="MA")+(OFFSET(LT13,CEILING(MOD(RH7+4,5.1),1),,,7)="CSS")+(OFFSET(LT13,CEILING(MOD(RH7+4,5.1),1),,,7)="CD")+(OFFSET(LT13,CEILING(MOD(RH7+4,5.1),1),,,7)="ECH"))=0,CEILING(MOD(RH7+4,5.1),1),
IF(SUMPRODUCT((OFFSET(LT13,CEILING(MOD(RH7+5,5.1),1),,,7)="CP")+(OFFSET(LT13,CEILING(MOD(RH7+5,5.1),1),,,7)="FOR")+(OFFSET(LT13,CEILING(MOD(RH7+5,5.1),1),,,7)="CN")+(OFFSET(LT13,CEILING(MOD(RH7+5,5.1),1),,,7)="MA")+(OFFSET(LT13,CEILING(MOD(RH7+5,5.1),1),,,7)="CSS")+(OFFSET(LT13,CEILING(MOD(RH7+5,5.1),1),,,7)="CD")+(OFFSET(LT13,CEILING(MOD(RH7+5,5.1),1),,,7)="ECH"))=0,CEILING(MOD(RH7+5,5.1),1)))))))</f>
        <v>4</v>
      </c>
      <c r="RJ7" s="23">
        <f t="array" aca="1" ref="RJ7" ca="1">IF(WEEKDAY(RJ3)&lt;&gt;2,RI7,
IF(SUMPRODUCT((OFFSET(LU13,CEILING(MOD(RI7+1,5.1),1),,,7)="CP")+(OFFSET(LU13,CEILING(MOD(RI7+1,5.1),1),,,7)="FOR")+(OFFSET(LU13,CEILING(MOD(RI7+1,5.1),1),,,7)="CN")+(OFFSET(LU13,CEILING(MOD(RI7+1,5.1),1),,,7)="MA")+(OFFSET(LU13,CEILING(MOD(RI7+1,5.1),1),,,7)="CSS")+(OFFSET(LU13,CEILING(MOD(RI7+1,5.1),1),,,7)="CD")+(OFFSET(LU13,CEILING(MOD(RI7+1,5.1),1),,,7)="ECH"))=0,CEILING(MOD(RI7+1,5.1),1),
IF(SUMPRODUCT((OFFSET(LU13,CEILING(MOD(RI7+2,5.1),1),,,7)="CP")+(OFFSET(LU13,CEILING(MOD(RI7+2,5.1),1),,,7)="FOR")+(OFFSET(LU13,CEILING(MOD(RI7+2,5.1),1),,,7)="CN")+(OFFSET(LU13,CEILING(MOD(RI7+2,5.1),1),,,7)="MA")+(OFFSET(LU13,CEILING(MOD(RI7+2,5.1),1),,,7)="CSS")+(OFFSET(LU13,CEILING(MOD(RI7+2,5.1),1),,,7)="CD")+(OFFSET(LU13,CEILING(MOD(RI7+2,5.1),1),,,7)="ECH"))=0,CEILING(MOD(RI7+2,5.1),1),
IF(SUMPRODUCT((OFFSET(LU13,CEILING(MOD(RI7+3,5.1),1),,,7)="CP")+(OFFSET(LU13,CEILING(MOD(RI7+3,5.1),1),,,7)="FOR")+(OFFSET(LU13,CEILING(MOD(RI7+3,5.1),1),,,7)="CN")+(OFFSET(LU13,CEILING(MOD(RI7+3,5.1),1),,,7)="MA")+(OFFSET(LU13,CEILING(MOD(RI7+3,5.1),1),,,7)="CSS")+(OFFSET(LU13,CEILING(MOD(RI7+3,5.1),1),,,7)="CD")+(OFFSET(LU13,CEILING(MOD(RI7+3,5.1),1),,,7)="ECH"))=0,CEILING(MOD(RI7+3,5.1),1),
IF(SUMPRODUCT((OFFSET(LU13,CEILING(MOD(RI7+4,5.1),1),,,7)="CP")+(OFFSET(LU13,CEILING(MOD(RI7+4,5.1),1),,,7)="FOR")+(OFFSET(LU13,CEILING(MOD(RI7+4,5.1),1),,,7)="CN")+(OFFSET(LU13,CEILING(MOD(RI7+4,5.1),1),,,7)="MA")+(OFFSET(LU13,CEILING(MOD(RI7+4,5.1),1),,,7)="CSS")+(OFFSET(LU13,CEILING(MOD(RI7+4,5.1),1),,,7)="CD")+(OFFSET(LU13,CEILING(MOD(RI7+4,5.1),1),,,7)="ECH"))=0,CEILING(MOD(RI7+4,5.1),1),
IF(SUMPRODUCT((OFFSET(LU13,CEILING(MOD(RI7+5,5.1),1),,,7)="CP")+(OFFSET(LU13,CEILING(MOD(RI7+5,5.1),1),,,7)="FOR")+(OFFSET(LU13,CEILING(MOD(RI7+5,5.1),1),,,7)="CN")+(OFFSET(LU13,CEILING(MOD(RI7+5,5.1),1),,,7)="MA")+(OFFSET(LU13,CEILING(MOD(RI7+5,5.1),1),,,7)="CSS")+(OFFSET(LU13,CEILING(MOD(RI7+5,5.1),1),,,7)="CD")+(OFFSET(LU13,CEILING(MOD(RI7+5,5.1),1),,,7)="ECH"))=0,CEILING(MOD(RI7+5,5.1),1)))))))</f>
        <v>5</v>
      </c>
      <c r="RK7" s="23">
        <f t="array" aca="1" ref="RK7" ca="1">IF(WEEKDAY(RK3)&lt;&gt;2,RJ7,
IF(SUMPRODUCT((OFFSET(LV13,CEILING(MOD(RJ7+1,5.1),1),,,7)="CP")+(OFFSET(LV13,CEILING(MOD(RJ7+1,5.1),1),,,7)="FOR")+(OFFSET(LV13,CEILING(MOD(RJ7+1,5.1),1),,,7)="CN")+(OFFSET(LV13,CEILING(MOD(RJ7+1,5.1),1),,,7)="MA")+(OFFSET(LV13,CEILING(MOD(RJ7+1,5.1),1),,,7)="CSS")+(OFFSET(LV13,CEILING(MOD(RJ7+1,5.1),1),,,7)="CD")+(OFFSET(LV13,CEILING(MOD(RJ7+1,5.1),1),,,7)="ECH"))=0,CEILING(MOD(RJ7+1,5.1),1),
IF(SUMPRODUCT((OFFSET(LV13,CEILING(MOD(RJ7+2,5.1),1),,,7)="CP")+(OFFSET(LV13,CEILING(MOD(RJ7+2,5.1),1),,,7)="FOR")+(OFFSET(LV13,CEILING(MOD(RJ7+2,5.1),1),,,7)="CN")+(OFFSET(LV13,CEILING(MOD(RJ7+2,5.1),1),,,7)="MA")+(OFFSET(LV13,CEILING(MOD(RJ7+2,5.1),1),,,7)="CSS")+(OFFSET(LV13,CEILING(MOD(RJ7+2,5.1),1),,,7)="CD")+(OFFSET(LV13,CEILING(MOD(RJ7+2,5.1),1),,,7)="ECH"))=0,CEILING(MOD(RJ7+2,5.1),1),
IF(SUMPRODUCT((OFFSET(LV13,CEILING(MOD(RJ7+3,5.1),1),,,7)="CP")+(OFFSET(LV13,CEILING(MOD(RJ7+3,5.1),1),,,7)="FOR")+(OFFSET(LV13,CEILING(MOD(RJ7+3,5.1),1),,,7)="CN")+(OFFSET(LV13,CEILING(MOD(RJ7+3,5.1),1),,,7)="MA")+(OFFSET(LV13,CEILING(MOD(RJ7+3,5.1),1),,,7)="CSS")+(OFFSET(LV13,CEILING(MOD(RJ7+3,5.1),1),,,7)="CD")+(OFFSET(LV13,CEILING(MOD(RJ7+3,5.1),1),,,7)="ECH"))=0,CEILING(MOD(RJ7+3,5.1),1),
IF(SUMPRODUCT((OFFSET(LV13,CEILING(MOD(RJ7+4,5.1),1),,,7)="CP")+(OFFSET(LV13,CEILING(MOD(RJ7+4,5.1),1),,,7)="FOR")+(OFFSET(LV13,CEILING(MOD(RJ7+4,5.1),1),,,7)="CN")+(OFFSET(LV13,CEILING(MOD(RJ7+4,5.1),1),,,7)="MA")+(OFFSET(LV13,CEILING(MOD(RJ7+4,5.1),1),,,7)="CSS")+(OFFSET(LV13,CEILING(MOD(RJ7+4,5.1),1),,,7)="CD")+(OFFSET(LV13,CEILING(MOD(RJ7+4,5.1),1),,,7)="ECH"))=0,CEILING(MOD(RJ7+4,5.1),1),
IF(SUMPRODUCT((OFFSET(LV13,CEILING(MOD(RJ7+5,5.1),1),,,7)="CP")+(OFFSET(LV13,CEILING(MOD(RJ7+5,5.1),1),,,7)="FOR")+(OFFSET(LV13,CEILING(MOD(RJ7+5,5.1),1),,,7)="CN")+(OFFSET(LV13,CEILING(MOD(RJ7+5,5.1),1),,,7)="MA")+(OFFSET(LV13,CEILING(MOD(RJ7+5,5.1),1),,,7)="CSS")+(OFFSET(LV13,CEILING(MOD(RJ7+5,5.1),1),,,7)="CD")+(OFFSET(LV13,CEILING(MOD(RJ7+5,5.1),1),,,7)="ECH"))=0,CEILING(MOD(RJ7+5,5.1),1)))))))</f>
        <v>5</v>
      </c>
      <c r="RL7" s="23">
        <f t="array" aca="1" ref="RL7" ca="1">IF(WEEKDAY(RL3)&lt;&gt;2,RK7,
IF(SUMPRODUCT((OFFSET(LW13,CEILING(MOD(RK7+1,5.1),1),,,7)="CP")+(OFFSET(LW13,CEILING(MOD(RK7+1,5.1),1),,,7)="FOR")+(OFFSET(LW13,CEILING(MOD(RK7+1,5.1),1),,,7)="CN")+(OFFSET(LW13,CEILING(MOD(RK7+1,5.1),1),,,7)="MA")+(OFFSET(LW13,CEILING(MOD(RK7+1,5.1),1),,,7)="CSS")+(OFFSET(LW13,CEILING(MOD(RK7+1,5.1),1),,,7)="CD")+(OFFSET(LW13,CEILING(MOD(RK7+1,5.1),1),,,7)="ECH"))=0,CEILING(MOD(RK7+1,5.1),1),
IF(SUMPRODUCT((OFFSET(LW13,CEILING(MOD(RK7+2,5.1),1),,,7)="CP")+(OFFSET(LW13,CEILING(MOD(RK7+2,5.1),1),,,7)="FOR")+(OFFSET(LW13,CEILING(MOD(RK7+2,5.1),1),,,7)="CN")+(OFFSET(LW13,CEILING(MOD(RK7+2,5.1),1),,,7)="MA")+(OFFSET(LW13,CEILING(MOD(RK7+2,5.1),1),,,7)="CSS")+(OFFSET(LW13,CEILING(MOD(RK7+2,5.1),1),,,7)="CD")+(OFFSET(LW13,CEILING(MOD(RK7+2,5.1),1),,,7)="ECH"))=0,CEILING(MOD(RK7+2,5.1),1),
IF(SUMPRODUCT((OFFSET(LW13,CEILING(MOD(RK7+3,5.1),1),,,7)="CP")+(OFFSET(LW13,CEILING(MOD(RK7+3,5.1),1),,,7)="FOR")+(OFFSET(LW13,CEILING(MOD(RK7+3,5.1),1),,,7)="CN")+(OFFSET(LW13,CEILING(MOD(RK7+3,5.1),1),,,7)="MA")+(OFFSET(LW13,CEILING(MOD(RK7+3,5.1),1),,,7)="CSS")+(OFFSET(LW13,CEILING(MOD(RK7+3,5.1),1),,,7)="CD")+(OFFSET(LW13,CEILING(MOD(RK7+3,5.1),1),,,7)="ECH"))=0,CEILING(MOD(RK7+3,5.1),1),
IF(SUMPRODUCT((OFFSET(LW13,CEILING(MOD(RK7+4,5.1),1),,,7)="CP")+(OFFSET(LW13,CEILING(MOD(RK7+4,5.1),1),,,7)="FOR")+(OFFSET(LW13,CEILING(MOD(RK7+4,5.1),1),,,7)="CN")+(OFFSET(LW13,CEILING(MOD(RK7+4,5.1),1),,,7)="MA")+(OFFSET(LW13,CEILING(MOD(RK7+4,5.1),1),,,7)="CSS")+(OFFSET(LW13,CEILING(MOD(RK7+4,5.1),1),,,7)="CD")+(OFFSET(LW13,CEILING(MOD(RK7+4,5.1),1),,,7)="ECH"))=0,CEILING(MOD(RK7+4,5.1),1),
IF(SUMPRODUCT((OFFSET(LW13,CEILING(MOD(RK7+5,5.1),1),,,7)="CP")+(OFFSET(LW13,CEILING(MOD(RK7+5,5.1),1),,,7)="FOR")+(OFFSET(LW13,CEILING(MOD(RK7+5,5.1),1),,,7)="CN")+(OFFSET(LW13,CEILING(MOD(RK7+5,5.1),1),,,7)="MA")+(OFFSET(LW13,CEILING(MOD(RK7+5,5.1),1),,,7)="CSS")+(OFFSET(LW13,CEILING(MOD(RK7+5,5.1),1),,,7)="CD")+(OFFSET(LW13,CEILING(MOD(RK7+5,5.1),1),,,7)="ECH"))=0,CEILING(MOD(RK7+5,5.1),1)))))))</f>
        <v>5</v>
      </c>
      <c r="RM7" s="23">
        <f t="array" aca="1" ref="RM7" ca="1">IF(WEEKDAY(RM3)&lt;&gt;2,RL7,
IF(SUMPRODUCT((OFFSET(LX13,CEILING(MOD(RL7+1,5.1),1),,,7)="CP")+(OFFSET(LX13,CEILING(MOD(RL7+1,5.1),1),,,7)="FOR")+(OFFSET(LX13,CEILING(MOD(RL7+1,5.1),1),,,7)="CN")+(OFFSET(LX13,CEILING(MOD(RL7+1,5.1),1),,,7)="MA")+(OFFSET(LX13,CEILING(MOD(RL7+1,5.1),1),,,7)="CSS")+(OFFSET(LX13,CEILING(MOD(RL7+1,5.1),1),,,7)="CD")+(OFFSET(LX13,CEILING(MOD(RL7+1,5.1),1),,,7)="ECH"))=0,CEILING(MOD(RL7+1,5.1),1),
IF(SUMPRODUCT((OFFSET(LX13,CEILING(MOD(RL7+2,5.1),1),,,7)="CP")+(OFFSET(LX13,CEILING(MOD(RL7+2,5.1),1),,,7)="FOR")+(OFFSET(LX13,CEILING(MOD(RL7+2,5.1),1),,,7)="CN")+(OFFSET(LX13,CEILING(MOD(RL7+2,5.1),1),,,7)="MA")+(OFFSET(LX13,CEILING(MOD(RL7+2,5.1),1),,,7)="CSS")+(OFFSET(LX13,CEILING(MOD(RL7+2,5.1),1),,,7)="CD")+(OFFSET(LX13,CEILING(MOD(RL7+2,5.1),1),,,7)="ECH"))=0,CEILING(MOD(RL7+2,5.1),1),
IF(SUMPRODUCT((OFFSET(LX13,CEILING(MOD(RL7+3,5.1),1),,,7)="CP")+(OFFSET(LX13,CEILING(MOD(RL7+3,5.1),1),,,7)="FOR")+(OFFSET(LX13,CEILING(MOD(RL7+3,5.1),1),,,7)="CN")+(OFFSET(LX13,CEILING(MOD(RL7+3,5.1),1),,,7)="MA")+(OFFSET(LX13,CEILING(MOD(RL7+3,5.1),1),,,7)="CSS")+(OFFSET(LX13,CEILING(MOD(RL7+3,5.1),1),,,7)="CD")+(OFFSET(LX13,CEILING(MOD(RL7+3,5.1),1),,,7)="ECH"))=0,CEILING(MOD(RL7+3,5.1),1),
IF(SUMPRODUCT((OFFSET(LX13,CEILING(MOD(RL7+4,5.1),1),,,7)="CP")+(OFFSET(LX13,CEILING(MOD(RL7+4,5.1),1),,,7)="FOR")+(OFFSET(LX13,CEILING(MOD(RL7+4,5.1),1),,,7)="CN")+(OFFSET(LX13,CEILING(MOD(RL7+4,5.1),1),,,7)="MA")+(OFFSET(LX13,CEILING(MOD(RL7+4,5.1),1),,,7)="CSS")+(OFFSET(LX13,CEILING(MOD(RL7+4,5.1),1),,,7)="CD")+(OFFSET(LX13,CEILING(MOD(RL7+4,5.1),1),,,7)="ECH"))=0,CEILING(MOD(RL7+4,5.1),1),
IF(SUMPRODUCT((OFFSET(LX13,CEILING(MOD(RL7+5,5.1),1),,,7)="CP")+(OFFSET(LX13,CEILING(MOD(RL7+5,5.1),1),,,7)="FOR")+(OFFSET(LX13,CEILING(MOD(RL7+5,5.1),1),,,7)="CN")+(OFFSET(LX13,CEILING(MOD(RL7+5,5.1),1),,,7)="MA")+(OFFSET(LX13,CEILING(MOD(RL7+5,5.1),1),,,7)="CSS")+(OFFSET(LX13,CEILING(MOD(RL7+5,5.1),1),,,7)="CD")+(OFFSET(LX13,CEILING(MOD(RL7+5,5.1),1),,,7)="ECH"))=0,CEILING(MOD(RL7+5,5.1),1)))))))</f>
        <v>5</v>
      </c>
      <c r="RN7" s="23">
        <f t="array" aca="1" ref="RN7" ca="1">IF(WEEKDAY(RN3)&lt;&gt;2,RM7,
IF(SUMPRODUCT((OFFSET(LY13,CEILING(MOD(RM7+1,5.1),1),,,7)="CP")+(OFFSET(LY13,CEILING(MOD(RM7+1,5.1),1),,,7)="FOR")+(OFFSET(LY13,CEILING(MOD(RM7+1,5.1),1),,,7)="CN")+(OFFSET(LY13,CEILING(MOD(RM7+1,5.1),1),,,7)="MA")+(OFFSET(LY13,CEILING(MOD(RM7+1,5.1),1),,,7)="CSS")+(OFFSET(LY13,CEILING(MOD(RM7+1,5.1),1),,,7)="CD")+(OFFSET(LY13,CEILING(MOD(RM7+1,5.1),1),,,7)="ECH"))=0,CEILING(MOD(RM7+1,5.1),1),
IF(SUMPRODUCT((OFFSET(LY13,CEILING(MOD(RM7+2,5.1),1),,,7)="CP")+(OFFSET(LY13,CEILING(MOD(RM7+2,5.1),1),,,7)="FOR")+(OFFSET(LY13,CEILING(MOD(RM7+2,5.1),1),,,7)="CN")+(OFFSET(LY13,CEILING(MOD(RM7+2,5.1),1),,,7)="MA")+(OFFSET(LY13,CEILING(MOD(RM7+2,5.1),1),,,7)="CSS")+(OFFSET(LY13,CEILING(MOD(RM7+2,5.1),1),,,7)="CD")+(OFFSET(LY13,CEILING(MOD(RM7+2,5.1),1),,,7)="ECH"))=0,CEILING(MOD(RM7+2,5.1),1),
IF(SUMPRODUCT((OFFSET(LY13,CEILING(MOD(RM7+3,5.1),1),,,7)="CP")+(OFFSET(LY13,CEILING(MOD(RM7+3,5.1),1),,,7)="FOR")+(OFFSET(LY13,CEILING(MOD(RM7+3,5.1),1),,,7)="CN")+(OFFSET(LY13,CEILING(MOD(RM7+3,5.1),1),,,7)="MA")+(OFFSET(LY13,CEILING(MOD(RM7+3,5.1),1),,,7)="CSS")+(OFFSET(LY13,CEILING(MOD(RM7+3,5.1),1),,,7)="CD")+(OFFSET(LY13,CEILING(MOD(RM7+3,5.1),1),,,7)="ECH"))=0,CEILING(MOD(RM7+3,5.1),1),
IF(SUMPRODUCT((OFFSET(LY13,CEILING(MOD(RM7+4,5.1),1),,,7)="CP")+(OFFSET(LY13,CEILING(MOD(RM7+4,5.1),1),,,7)="FOR")+(OFFSET(LY13,CEILING(MOD(RM7+4,5.1),1),,,7)="CN")+(OFFSET(LY13,CEILING(MOD(RM7+4,5.1),1),,,7)="MA")+(OFFSET(LY13,CEILING(MOD(RM7+4,5.1),1),,,7)="CSS")+(OFFSET(LY13,CEILING(MOD(RM7+4,5.1),1),,,7)="CD")+(OFFSET(LY13,CEILING(MOD(RM7+4,5.1),1),,,7)="ECH"))=0,CEILING(MOD(RM7+4,5.1),1),
IF(SUMPRODUCT((OFFSET(LY13,CEILING(MOD(RM7+5,5.1),1),,,7)="CP")+(OFFSET(LY13,CEILING(MOD(RM7+5,5.1),1),,,7)="FOR")+(OFFSET(LY13,CEILING(MOD(RM7+5,5.1),1),,,7)="CN")+(OFFSET(LY13,CEILING(MOD(RM7+5,5.1),1),,,7)="MA")+(OFFSET(LY13,CEILING(MOD(RM7+5,5.1),1),,,7)="CSS")+(OFFSET(LY13,CEILING(MOD(RM7+5,5.1),1),,,7)="CD")+(OFFSET(LY13,CEILING(MOD(RM7+5,5.1),1),,,7)="ECH"))=0,CEILING(MOD(RM7+5,5.1),1)))))))</f>
        <v>5</v>
      </c>
      <c r="RO7" s="23">
        <f t="array" aca="1" ref="RO7" ca="1">IF(WEEKDAY(RO3)&lt;&gt;2,RN7,
IF(SUMPRODUCT((OFFSET(LZ13,CEILING(MOD(RN7+1,5.1),1),,,7)="CP")+(OFFSET(LZ13,CEILING(MOD(RN7+1,5.1),1),,,7)="FOR")+(OFFSET(LZ13,CEILING(MOD(RN7+1,5.1),1),,,7)="CN")+(OFFSET(LZ13,CEILING(MOD(RN7+1,5.1),1),,,7)="MA")+(OFFSET(LZ13,CEILING(MOD(RN7+1,5.1),1),,,7)="CSS")+(OFFSET(LZ13,CEILING(MOD(RN7+1,5.1),1),,,7)="CD")+(OFFSET(LZ13,CEILING(MOD(RN7+1,5.1),1),,,7)="ECH"))=0,CEILING(MOD(RN7+1,5.1),1),
IF(SUMPRODUCT((OFFSET(LZ13,CEILING(MOD(RN7+2,5.1),1),,,7)="CP")+(OFFSET(LZ13,CEILING(MOD(RN7+2,5.1),1),,,7)="FOR")+(OFFSET(LZ13,CEILING(MOD(RN7+2,5.1),1),,,7)="CN")+(OFFSET(LZ13,CEILING(MOD(RN7+2,5.1),1),,,7)="MA")+(OFFSET(LZ13,CEILING(MOD(RN7+2,5.1),1),,,7)="CSS")+(OFFSET(LZ13,CEILING(MOD(RN7+2,5.1),1),,,7)="CD")+(OFFSET(LZ13,CEILING(MOD(RN7+2,5.1),1),,,7)="ECH"))=0,CEILING(MOD(RN7+2,5.1),1),
IF(SUMPRODUCT((OFFSET(LZ13,CEILING(MOD(RN7+3,5.1),1),,,7)="CP")+(OFFSET(LZ13,CEILING(MOD(RN7+3,5.1),1),,,7)="FOR")+(OFFSET(LZ13,CEILING(MOD(RN7+3,5.1),1),,,7)="CN")+(OFFSET(LZ13,CEILING(MOD(RN7+3,5.1),1),,,7)="MA")+(OFFSET(LZ13,CEILING(MOD(RN7+3,5.1),1),,,7)="CSS")+(OFFSET(LZ13,CEILING(MOD(RN7+3,5.1),1),,,7)="CD")+(OFFSET(LZ13,CEILING(MOD(RN7+3,5.1),1),,,7)="ECH"))=0,CEILING(MOD(RN7+3,5.1),1),
IF(SUMPRODUCT((OFFSET(LZ13,CEILING(MOD(RN7+4,5.1),1),,,7)="CP")+(OFFSET(LZ13,CEILING(MOD(RN7+4,5.1),1),,,7)="FOR")+(OFFSET(LZ13,CEILING(MOD(RN7+4,5.1),1),,,7)="CN")+(OFFSET(LZ13,CEILING(MOD(RN7+4,5.1),1),,,7)="MA")+(OFFSET(LZ13,CEILING(MOD(RN7+4,5.1),1),,,7)="CSS")+(OFFSET(LZ13,CEILING(MOD(RN7+4,5.1),1),,,7)="CD")+(OFFSET(LZ13,CEILING(MOD(RN7+4,5.1),1),,,7)="ECH"))=0,CEILING(MOD(RN7+4,5.1),1),
IF(SUMPRODUCT((OFFSET(LZ13,CEILING(MOD(RN7+5,5.1),1),,,7)="CP")+(OFFSET(LZ13,CEILING(MOD(RN7+5,5.1),1),,,7)="FOR")+(OFFSET(LZ13,CEILING(MOD(RN7+5,5.1),1),,,7)="CN")+(OFFSET(LZ13,CEILING(MOD(RN7+5,5.1),1),,,7)="MA")+(OFFSET(LZ13,CEILING(MOD(RN7+5,5.1),1),,,7)="CSS")+(OFFSET(LZ13,CEILING(MOD(RN7+5,5.1),1),,,7)="CD")+(OFFSET(LZ13,CEILING(MOD(RN7+5,5.1),1),,,7)="ECH"))=0,CEILING(MOD(RN7+5,5.1),1)))))))</f>
        <v>5</v>
      </c>
      <c r="RP7" s="23">
        <f t="array" aca="1" ref="RP7" ca="1">IF(WEEKDAY(RP3)&lt;&gt;2,RO7,
IF(SUMPRODUCT((OFFSET(MA13,CEILING(MOD(RO7+1,5.1),1),,,7)="CP")+(OFFSET(MA13,CEILING(MOD(RO7+1,5.1),1),,,7)="FOR")+(OFFSET(MA13,CEILING(MOD(RO7+1,5.1),1),,,7)="CN")+(OFFSET(MA13,CEILING(MOD(RO7+1,5.1),1),,,7)="MA")+(OFFSET(MA13,CEILING(MOD(RO7+1,5.1),1),,,7)="CSS")+(OFFSET(MA13,CEILING(MOD(RO7+1,5.1),1),,,7)="CD")+(OFFSET(MA13,CEILING(MOD(RO7+1,5.1),1),,,7)="ECH"))=0,CEILING(MOD(RO7+1,5.1),1),
IF(SUMPRODUCT((OFFSET(MA13,CEILING(MOD(RO7+2,5.1),1),,,7)="CP")+(OFFSET(MA13,CEILING(MOD(RO7+2,5.1),1),,,7)="FOR")+(OFFSET(MA13,CEILING(MOD(RO7+2,5.1),1),,,7)="CN")+(OFFSET(MA13,CEILING(MOD(RO7+2,5.1),1),,,7)="MA")+(OFFSET(MA13,CEILING(MOD(RO7+2,5.1),1),,,7)="CSS")+(OFFSET(MA13,CEILING(MOD(RO7+2,5.1),1),,,7)="CD")+(OFFSET(MA13,CEILING(MOD(RO7+2,5.1),1),,,7)="ECH"))=0,CEILING(MOD(RO7+2,5.1),1),
IF(SUMPRODUCT((OFFSET(MA13,CEILING(MOD(RO7+3,5.1),1),,,7)="CP")+(OFFSET(MA13,CEILING(MOD(RO7+3,5.1),1),,,7)="FOR")+(OFFSET(MA13,CEILING(MOD(RO7+3,5.1),1),,,7)="CN")+(OFFSET(MA13,CEILING(MOD(RO7+3,5.1),1),,,7)="MA")+(OFFSET(MA13,CEILING(MOD(RO7+3,5.1),1),,,7)="CSS")+(OFFSET(MA13,CEILING(MOD(RO7+3,5.1),1),,,7)="CD")+(OFFSET(MA13,CEILING(MOD(RO7+3,5.1),1),,,7)="ECH"))=0,CEILING(MOD(RO7+3,5.1),1),
IF(SUMPRODUCT((OFFSET(MA13,CEILING(MOD(RO7+4,5.1),1),,,7)="CP")+(OFFSET(MA13,CEILING(MOD(RO7+4,5.1),1),,,7)="FOR")+(OFFSET(MA13,CEILING(MOD(RO7+4,5.1),1),,,7)="CN")+(OFFSET(MA13,CEILING(MOD(RO7+4,5.1),1),,,7)="MA")+(OFFSET(MA13,CEILING(MOD(RO7+4,5.1),1),,,7)="CSS")+(OFFSET(MA13,CEILING(MOD(RO7+4,5.1),1),,,7)="CD")+(OFFSET(MA13,CEILING(MOD(RO7+4,5.1),1),,,7)="ECH"))=0,CEILING(MOD(RO7+4,5.1),1),
IF(SUMPRODUCT((OFFSET(MA13,CEILING(MOD(RO7+5,5.1),1),,,7)="CP")+(OFFSET(MA13,CEILING(MOD(RO7+5,5.1),1),,,7)="FOR")+(OFFSET(MA13,CEILING(MOD(RO7+5,5.1),1),,,7)="CN")+(OFFSET(MA13,CEILING(MOD(RO7+5,5.1),1),,,7)="MA")+(OFFSET(MA13,CEILING(MOD(RO7+5,5.1),1),,,7)="CSS")+(OFFSET(MA13,CEILING(MOD(RO7+5,5.1),1),,,7)="CD")+(OFFSET(MA13,CEILING(MOD(RO7+5,5.1),1),,,7)="ECH"))=0,CEILING(MOD(RO7+5,5.1),1)))))))</f>
        <v>5</v>
      </c>
      <c r="RQ7" s="23">
        <f t="array" aca="1" ref="RQ7" ca="1">IF(WEEKDAY(RQ3)&lt;&gt;2,RP7,
IF(SUMPRODUCT((OFFSET(MB13,CEILING(MOD(RP7+1,5.1),1),,,7)="CP")+(OFFSET(MB13,CEILING(MOD(RP7+1,5.1),1),,,7)="FOR")+(OFFSET(MB13,CEILING(MOD(RP7+1,5.1),1),,,7)="CN")+(OFFSET(MB13,CEILING(MOD(RP7+1,5.1),1),,,7)="MA")+(OFFSET(MB13,CEILING(MOD(RP7+1,5.1),1),,,7)="CSS")+(OFFSET(MB13,CEILING(MOD(RP7+1,5.1),1),,,7)="CD")+(OFFSET(MB13,CEILING(MOD(RP7+1,5.1),1),,,7)="ECH"))=0,CEILING(MOD(RP7+1,5.1),1),
IF(SUMPRODUCT((OFFSET(MB13,CEILING(MOD(RP7+2,5.1),1),,,7)="CP")+(OFFSET(MB13,CEILING(MOD(RP7+2,5.1),1),,,7)="FOR")+(OFFSET(MB13,CEILING(MOD(RP7+2,5.1),1),,,7)="CN")+(OFFSET(MB13,CEILING(MOD(RP7+2,5.1),1),,,7)="MA")+(OFFSET(MB13,CEILING(MOD(RP7+2,5.1),1),,,7)="CSS")+(OFFSET(MB13,CEILING(MOD(RP7+2,5.1),1),,,7)="CD")+(OFFSET(MB13,CEILING(MOD(RP7+2,5.1),1),,,7)="ECH"))=0,CEILING(MOD(RP7+2,5.1),1),
IF(SUMPRODUCT((OFFSET(MB13,CEILING(MOD(RP7+3,5.1),1),,,7)="CP")+(OFFSET(MB13,CEILING(MOD(RP7+3,5.1),1),,,7)="FOR")+(OFFSET(MB13,CEILING(MOD(RP7+3,5.1),1),,,7)="CN")+(OFFSET(MB13,CEILING(MOD(RP7+3,5.1),1),,,7)="MA")+(OFFSET(MB13,CEILING(MOD(RP7+3,5.1),1),,,7)="CSS")+(OFFSET(MB13,CEILING(MOD(RP7+3,5.1),1),,,7)="CD")+(OFFSET(MB13,CEILING(MOD(RP7+3,5.1),1),,,7)="ECH"))=0,CEILING(MOD(RP7+3,5.1),1),
IF(SUMPRODUCT((OFFSET(MB13,CEILING(MOD(RP7+4,5.1),1),,,7)="CP")+(OFFSET(MB13,CEILING(MOD(RP7+4,5.1),1),,,7)="FOR")+(OFFSET(MB13,CEILING(MOD(RP7+4,5.1),1),,,7)="CN")+(OFFSET(MB13,CEILING(MOD(RP7+4,5.1),1),,,7)="MA")+(OFFSET(MB13,CEILING(MOD(RP7+4,5.1),1),,,7)="CSS")+(OFFSET(MB13,CEILING(MOD(RP7+4,5.1),1),,,7)="CD")+(OFFSET(MB13,CEILING(MOD(RP7+4,5.1),1),,,7)="ECH"))=0,CEILING(MOD(RP7+4,5.1),1),
IF(SUMPRODUCT((OFFSET(MB13,CEILING(MOD(RP7+5,5.1),1),,,7)="CP")+(OFFSET(MB13,CEILING(MOD(RP7+5,5.1),1),,,7)="FOR")+(OFFSET(MB13,CEILING(MOD(RP7+5,5.1),1),,,7)="CN")+(OFFSET(MB13,CEILING(MOD(RP7+5,5.1),1),,,7)="MA")+(OFFSET(MB13,CEILING(MOD(RP7+5,5.1),1),,,7)="CSS")+(OFFSET(MB13,CEILING(MOD(RP7+5,5.1),1),,,7)="CD")+(OFFSET(MB13,CEILING(MOD(RP7+5,5.1),1),,,7)="ECH"))=0,CEILING(MOD(RP7+5,5.1),1)))))))</f>
        <v>1</v>
      </c>
      <c r="RR7" s="23">
        <f t="array" aca="1" ref="RR7" ca="1">IF(WEEKDAY(RR3)&lt;&gt;2,RQ7,
IF(SUMPRODUCT((OFFSET(MC13,CEILING(MOD(RQ7+1,5.1),1),,,7)="CP")+(OFFSET(MC13,CEILING(MOD(RQ7+1,5.1),1),,,7)="FOR")+(OFFSET(MC13,CEILING(MOD(RQ7+1,5.1),1),,,7)="CN")+(OFFSET(MC13,CEILING(MOD(RQ7+1,5.1),1),,,7)="MA")+(OFFSET(MC13,CEILING(MOD(RQ7+1,5.1),1),,,7)="CSS")+(OFFSET(MC13,CEILING(MOD(RQ7+1,5.1),1),,,7)="CD")+(OFFSET(MC13,CEILING(MOD(RQ7+1,5.1),1),,,7)="ECH"))=0,CEILING(MOD(RQ7+1,5.1),1),
IF(SUMPRODUCT((OFFSET(MC13,CEILING(MOD(RQ7+2,5.1),1),,,7)="CP")+(OFFSET(MC13,CEILING(MOD(RQ7+2,5.1),1),,,7)="FOR")+(OFFSET(MC13,CEILING(MOD(RQ7+2,5.1),1),,,7)="CN")+(OFFSET(MC13,CEILING(MOD(RQ7+2,5.1),1),,,7)="MA")+(OFFSET(MC13,CEILING(MOD(RQ7+2,5.1),1),,,7)="CSS")+(OFFSET(MC13,CEILING(MOD(RQ7+2,5.1),1),,,7)="CD")+(OFFSET(MC13,CEILING(MOD(RQ7+2,5.1),1),,,7)="ECH"))=0,CEILING(MOD(RQ7+2,5.1),1),
IF(SUMPRODUCT((OFFSET(MC13,CEILING(MOD(RQ7+3,5.1),1),,,7)="CP")+(OFFSET(MC13,CEILING(MOD(RQ7+3,5.1),1),,,7)="FOR")+(OFFSET(MC13,CEILING(MOD(RQ7+3,5.1),1),,,7)="CN")+(OFFSET(MC13,CEILING(MOD(RQ7+3,5.1),1),,,7)="MA")+(OFFSET(MC13,CEILING(MOD(RQ7+3,5.1),1),,,7)="CSS")+(OFFSET(MC13,CEILING(MOD(RQ7+3,5.1),1),,,7)="CD")+(OFFSET(MC13,CEILING(MOD(RQ7+3,5.1),1),,,7)="ECH"))=0,CEILING(MOD(RQ7+3,5.1),1),
IF(SUMPRODUCT((OFFSET(MC13,CEILING(MOD(RQ7+4,5.1),1),,,7)="CP")+(OFFSET(MC13,CEILING(MOD(RQ7+4,5.1),1),,,7)="FOR")+(OFFSET(MC13,CEILING(MOD(RQ7+4,5.1),1),,,7)="CN")+(OFFSET(MC13,CEILING(MOD(RQ7+4,5.1),1),,,7)="MA")+(OFFSET(MC13,CEILING(MOD(RQ7+4,5.1),1),,,7)="CSS")+(OFFSET(MC13,CEILING(MOD(RQ7+4,5.1),1),,,7)="CD")+(OFFSET(MC13,CEILING(MOD(RQ7+4,5.1),1),,,7)="ECH"))=0,CEILING(MOD(RQ7+4,5.1),1),
IF(SUMPRODUCT((OFFSET(MC13,CEILING(MOD(RQ7+5,5.1),1),,,7)="CP")+(OFFSET(MC13,CEILING(MOD(RQ7+5,5.1),1),,,7)="FOR")+(OFFSET(MC13,CEILING(MOD(RQ7+5,5.1),1),,,7)="CN")+(OFFSET(MC13,CEILING(MOD(RQ7+5,5.1),1),,,7)="MA")+(OFFSET(MC13,CEILING(MOD(RQ7+5,5.1),1),,,7)="CSS")+(OFFSET(MC13,CEILING(MOD(RQ7+5,5.1),1),,,7)="CD")+(OFFSET(MC13,CEILING(MOD(RQ7+5,5.1),1),,,7)="ECH"))=0,CEILING(MOD(RQ7+5,5.1),1)))))))</f>
        <v>1</v>
      </c>
      <c r="RS7" s="23">
        <f t="array" aca="1" ref="RS7" ca="1">IF(WEEKDAY(RS3)&lt;&gt;2,RR7,
IF(SUMPRODUCT((OFFSET(MD13,CEILING(MOD(RR7+1,5.1),1),,,7)="CP")+(OFFSET(MD13,CEILING(MOD(RR7+1,5.1),1),,,7)="FOR")+(OFFSET(MD13,CEILING(MOD(RR7+1,5.1),1),,,7)="CN")+(OFFSET(MD13,CEILING(MOD(RR7+1,5.1),1),,,7)="MA")+(OFFSET(MD13,CEILING(MOD(RR7+1,5.1),1),,,7)="CSS")+(OFFSET(MD13,CEILING(MOD(RR7+1,5.1),1),,,7)="CD")+(OFFSET(MD13,CEILING(MOD(RR7+1,5.1),1),,,7)="ECH"))=0,CEILING(MOD(RR7+1,5.1),1),
IF(SUMPRODUCT((OFFSET(MD13,CEILING(MOD(RR7+2,5.1),1),,,7)="CP")+(OFFSET(MD13,CEILING(MOD(RR7+2,5.1),1),,,7)="FOR")+(OFFSET(MD13,CEILING(MOD(RR7+2,5.1),1),,,7)="CN")+(OFFSET(MD13,CEILING(MOD(RR7+2,5.1),1),,,7)="MA")+(OFFSET(MD13,CEILING(MOD(RR7+2,5.1),1),,,7)="CSS")+(OFFSET(MD13,CEILING(MOD(RR7+2,5.1),1),,,7)="CD")+(OFFSET(MD13,CEILING(MOD(RR7+2,5.1),1),,,7)="ECH"))=0,CEILING(MOD(RR7+2,5.1),1),
IF(SUMPRODUCT((OFFSET(MD13,CEILING(MOD(RR7+3,5.1),1),,,7)="CP")+(OFFSET(MD13,CEILING(MOD(RR7+3,5.1),1),,,7)="FOR")+(OFFSET(MD13,CEILING(MOD(RR7+3,5.1),1),,,7)="CN")+(OFFSET(MD13,CEILING(MOD(RR7+3,5.1),1),,,7)="MA")+(OFFSET(MD13,CEILING(MOD(RR7+3,5.1),1),,,7)="CSS")+(OFFSET(MD13,CEILING(MOD(RR7+3,5.1),1),,,7)="CD")+(OFFSET(MD13,CEILING(MOD(RR7+3,5.1),1),,,7)="ECH"))=0,CEILING(MOD(RR7+3,5.1),1),
IF(SUMPRODUCT((OFFSET(MD13,CEILING(MOD(RR7+4,5.1),1),,,7)="CP")+(OFFSET(MD13,CEILING(MOD(RR7+4,5.1),1),,,7)="FOR")+(OFFSET(MD13,CEILING(MOD(RR7+4,5.1),1),,,7)="CN")+(OFFSET(MD13,CEILING(MOD(RR7+4,5.1),1),,,7)="MA")+(OFFSET(MD13,CEILING(MOD(RR7+4,5.1),1),,,7)="CSS")+(OFFSET(MD13,CEILING(MOD(RR7+4,5.1),1),,,7)="CD")+(OFFSET(MD13,CEILING(MOD(RR7+4,5.1),1),,,7)="ECH"))=0,CEILING(MOD(RR7+4,5.1),1),
IF(SUMPRODUCT((OFFSET(MD13,CEILING(MOD(RR7+5,5.1),1),,,7)="CP")+(OFFSET(MD13,CEILING(MOD(RR7+5,5.1),1),,,7)="FOR")+(OFFSET(MD13,CEILING(MOD(RR7+5,5.1),1),,,7)="CN")+(OFFSET(MD13,CEILING(MOD(RR7+5,5.1),1),,,7)="MA")+(OFFSET(MD13,CEILING(MOD(RR7+5,5.1),1),,,7)="CSS")+(OFFSET(MD13,CEILING(MOD(RR7+5,5.1),1),,,7)="CD")+(OFFSET(MD13,CEILING(MOD(RR7+5,5.1),1),,,7)="ECH"))=0,CEILING(MOD(RR7+5,5.1),1)))))))</f>
        <v>1</v>
      </c>
      <c r="RT7" s="23">
        <f t="array" aca="1" ref="RT7" ca="1">IF(WEEKDAY(RT3)&lt;&gt;2,RS7,
IF(SUMPRODUCT((OFFSET(ME13,CEILING(MOD(RS7+1,5.1),1),,,7)="CP")+(OFFSET(ME13,CEILING(MOD(RS7+1,5.1),1),,,7)="FOR")+(OFFSET(ME13,CEILING(MOD(RS7+1,5.1),1),,,7)="CN")+(OFFSET(ME13,CEILING(MOD(RS7+1,5.1),1),,,7)="MA")+(OFFSET(ME13,CEILING(MOD(RS7+1,5.1),1),,,7)="CSS")+(OFFSET(ME13,CEILING(MOD(RS7+1,5.1),1),,,7)="CD")+(OFFSET(ME13,CEILING(MOD(RS7+1,5.1),1),,,7)="ECH"))=0,CEILING(MOD(RS7+1,5.1),1),
IF(SUMPRODUCT((OFFSET(ME13,CEILING(MOD(RS7+2,5.1),1),,,7)="CP")+(OFFSET(ME13,CEILING(MOD(RS7+2,5.1),1),,,7)="FOR")+(OFFSET(ME13,CEILING(MOD(RS7+2,5.1),1),,,7)="CN")+(OFFSET(ME13,CEILING(MOD(RS7+2,5.1),1),,,7)="MA")+(OFFSET(ME13,CEILING(MOD(RS7+2,5.1),1),,,7)="CSS")+(OFFSET(ME13,CEILING(MOD(RS7+2,5.1),1),,,7)="CD")+(OFFSET(ME13,CEILING(MOD(RS7+2,5.1),1),,,7)="ECH"))=0,CEILING(MOD(RS7+2,5.1),1),
IF(SUMPRODUCT((OFFSET(ME13,CEILING(MOD(RS7+3,5.1),1),,,7)="CP")+(OFFSET(ME13,CEILING(MOD(RS7+3,5.1),1),,,7)="FOR")+(OFFSET(ME13,CEILING(MOD(RS7+3,5.1),1),,,7)="CN")+(OFFSET(ME13,CEILING(MOD(RS7+3,5.1),1),,,7)="MA")+(OFFSET(ME13,CEILING(MOD(RS7+3,5.1),1),,,7)="CSS")+(OFFSET(ME13,CEILING(MOD(RS7+3,5.1),1),,,7)="CD")+(OFFSET(ME13,CEILING(MOD(RS7+3,5.1),1),,,7)="ECH"))=0,CEILING(MOD(RS7+3,5.1),1),
IF(SUMPRODUCT((OFFSET(ME13,CEILING(MOD(RS7+4,5.1),1),,,7)="CP")+(OFFSET(ME13,CEILING(MOD(RS7+4,5.1),1),,,7)="FOR")+(OFFSET(ME13,CEILING(MOD(RS7+4,5.1),1),,,7)="CN")+(OFFSET(ME13,CEILING(MOD(RS7+4,5.1),1),,,7)="MA")+(OFFSET(ME13,CEILING(MOD(RS7+4,5.1),1),,,7)="CSS")+(OFFSET(ME13,CEILING(MOD(RS7+4,5.1),1),,,7)="CD")+(OFFSET(ME13,CEILING(MOD(RS7+4,5.1),1),,,7)="ECH"))=0,CEILING(MOD(RS7+4,5.1),1),
IF(SUMPRODUCT((OFFSET(ME13,CEILING(MOD(RS7+5,5.1),1),,,7)="CP")+(OFFSET(ME13,CEILING(MOD(RS7+5,5.1),1),,,7)="FOR")+(OFFSET(ME13,CEILING(MOD(RS7+5,5.1),1),,,7)="CN")+(OFFSET(ME13,CEILING(MOD(RS7+5,5.1),1),,,7)="MA")+(OFFSET(ME13,CEILING(MOD(RS7+5,5.1),1),,,7)="CSS")+(OFFSET(ME13,CEILING(MOD(RS7+5,5.1),1),,,7)="CD")+(OFFSET(ME13,CEILING(MOD(RS7+5,5.1),1),,,7)="ECH"))=0,CEILING(MOD(RS7+5,5.1),1)))))))</f>
        <v>1</v>
      </c>
      <c r="RU7" s="23">
        <f t="array" aca="1" ref="RU7" ca="1">IF(WEEKDAY(RU3)&lt;&gt;2,RT7,
IF(SUMPRODUCT((OFFSET(MF13,CEILING(MOD(RT7+1,5.1),1),,,7)="CP")+(OFFSET(MF13,CEILING(MOD(RT7+1,5.1),1),,,7)="FOR")+(OFFSET(MF13,CEILING(MOD(RT7+1,5.1),1),,,7)="CN")+(OFFSET(MF13,CEILING(MOD(RT7+1,5.1),1),,,7)="MA")+(OFFSET(MF13,CEILING(MOD(RT7+1,5.1),1),,,7)="CSS")+(OFFSET(MF13,CEILING(MOD(RT7+1,5.1),1),,,7)="CD")+(OFFSET(MF13,CEILING(MOD(RT7+1,5.1),1),,,7)="ECH"))=0,CEILING(MOD(RT7+1,5.1),1),
IF(SUMPRODUCT((OFFSET(MF13,CEILING(MOD(RT7+2,5.1),1),,,7)="CP")+(OFFSET(MF13,CEILING(MOD(RT7+2,5.1),1),,,7)="FOR")+(OFFSET(MF13,CEILING(MOD(RT7+2,5.1),1),,,7)="CN")+(OFFSET(MF13,CEILING(MOD(RT7+2,5.1),1),,,7)="MA")+(OFFSET(MF13,CEILING(MOD(RT7+2,5.1),1),,,7)="CSS")+(OFFSET(MF13,CEILING(MOD(RT7+2,5.1),1),,,7)="CD")+(OFFSET(MF13,CEILING(MOD(RT7+2,5.1),1),,,7)="ECH"))=0,CEILING(MOD(RT7+2,5.1),1),
IF(SUMPRODUCT((OFFSET(MF13,CEILING(MOD(RT7+3,5.1),1),,,7)="CP")+(OFFSET(MF13,CEILING(MOD(RT7+3,5.1),1),,,7)="FOR")+(OFFSET(MF13,CEILING(MOD(RT7+3,5.1),1),,,7)="CN")+(OFFSET(MF13,CEILING(MOD(RT7+3,5.1),1),,,7)="MA")+(OFFSET(MF13,CEILING(MOD(RT7+3,5.1),1),,,7)="CSS")+(OFFSET(MF13,CEILING(MOD(RT7+3,5.1),1),,,7)="CD")+(OFFSET(MF13,CEILING(MOD(RT7+3,5.1),1),,,7)="ECH"))=0,CEILING(MOD(RT7+3,5.1),1),
IF(SUMPRODUCT((OFFSET(MF13,CEILING(MOD(RT7+4,5.1),1),,,7)="CP")+(OFFSET(MF13,CEILING(MOD(RT7+4,5.1),1),,,7)="FOR")+(OFFSET(MF13,CEILING(MOD(RT7+4,5.1),1),,,7)="CN")+(OFFSET(MF13,CEILING(MOD(RT7+4,5.1),1),,,7)="MA")+(OFFSET(MF13,CEILING(MOD(RT7+4,5.1),1),,,7)="CSS")+(OFFSET(MF13,CEILING(MOD(RT7+4,5.1),1),,,7)="CD")+(OFFSET(MF13,CEILING(MOD(RT7+4,5.1),1),,,7)="ECH"))=0,CEILING(MOD(RT7+4,5.1),1),
IF(SUMPRODUCT((OFFSET(MF13,CEILING(MOD(RT7+5,5.1),1),,,7)="CP")+(OFFSET(MF13,CEILING(MOD(RT7+5,5.1),1),,,7)="FOR")+(OFFSET(MF13,CEILING(MOD(RT7+5,5.1),1),,,7)="CN")+(OFFSET(MF13,CEILING(MOD(RT7+5,5.1),1),,,7)="MA")+(OFFSET(MF13,CEILING(MOD(RT7+5,5.1),1),,,7)="CSS")+(OFFSET(MF13,CEILING(MOD(RT7+5,5.1),1),,,7)="CD")+(OFFSET(MF13,CEILING(MOD(RT7+5,5.1),1),,,7)="ECH"))=0,CEILING(MOD(RT7+5,5.1),1)))))))</f>
        <v>1</v>
      </c>
      <c r="RV7" s="23">
        <f t="array" aca="1" ref="RV7" ca="1">IF(WEEKDAY(RV3)&lt;&gt;2,RU7,
IF(SUMPRODUCT((OFFSET(MG13,CEILING(MOD(RU7+1,5.1),1),,,7)="CP")+(OFFSET(MG13,CEILING(MOD(RU7+1,5.1),1),,,7)="FOR")+(OFFSET(MG13,CEILING(MOD(RU7+1,5.1),1),,,7)="CN")+(OFFSET(MG13,CEILING(MOD(RU7+1,5.1),1),,,7)="MA")+(OFFSET(MG13,CEILING(MOD(RU7+1,5.1),1),,,7)="CSS")+(OFFSET(MG13,CEILING(MOD(RU7+1,5.1),1),,,7)="CD")+(OFFSET(MG13,CEILING(MOD(RU7+1,5.1),1),,,7)="ECH"))=0,CEILING(MOD(RU7+1,5.1),1),
IF(SUMPRODUCT((OFFSET(MG13,CEILING(MOD(RU7+2,5.1),1),,,7)="CP")+(OFFSET(MG13,CEILING(MOD(RU7+2,5.1),1),,,7)="FOR")+(OFFSET(MG13,CEILING(MOD(RU7+2,5.1),1),,,7)="CN")+(OFFSET(MG13,CEILING(MOD(RU7+2,5.1),1),,,7)="MA")+(OFFSET(MG13,CEILING(MOD(RU7+2,5.1),1),,,7)="CSS")+(OFFSET(MG13,CEILING(MOD(RU7+2,5.1),1),,,7)="CD")+(OFFSET(MG13,CEILING(MOD(RU7+2,5.1),1),,,7)="ECH"))=0,CEILING(MOD(RU7+2,5.1),1),
IF(SUMPRODUCT((OFFSET(MG13,CEILING(MOD(RU7+3,5.1),1),,,7)="CP")+(OFFSET(MG13,CEILING(MOD(RU7+3,5.1),1),,,7)="FOR")+(OFFSET(MG13,CEILING(MOD(RU7+3,5.1),1),,,7)="CN")+(OFFSET(MG13,CEILING(MOD(RU7+3,5.1),1),,,7)="MA")+(OFFSET(MG13,CEILING(MOD(RU7+3,5.1),1),,,7)="CSS")+(OFFSET(MG13,CEILING(MOD(RU7+3,5.1),1),,,7)="CD")+(OFFSET(MG13,CEILING(MOD(RU7+3,5.1),1),,,7)="ECH"))=0,CEILING(MOD(RU7+3,5.1),1),
IF(SUMPRODUCT((OFFSET(MG13,CEILING(MOD(RU7+4,5.1),1),,,7)="CP")+(OFFSET(MG13,CEILING(MOD(RU7+4,5.1),1),,,7)="FOR")+(OFFSET(MG13,CEILING(MOD(RU7+4,5.1),1),,,7)="CN")+(OFFSET(MG13,CEILING(MOD(RU7+4,5.1),1),,,7)="MA")+(OFFSET(MG13,CEILING(MOD(RU7+4,5.1),1),,,7)="CSS")+(OFFSET(MG13,CEILING(MOD(RU7+4,5.1),1),,,7)="CD")+(OFFSET(MG13,CEILING(MOD(RU7+4,5.1),1),,,7)="ECH"))=0,CEILING(MOD(RU7+4,5.1),1),
IF(SUMPRODUCT((OFFSET(MG13,CEILING(MOD(RU7+5,5.1),1),,,7)="CP")+(OFFSET(MG13,CEILING(MOD(RU7+5,5.1),1),,,7)="FOR")+(OFFSET(MG13,CEILING(MOD(RU7+5,5.1),1),,,7)="CN")+(OFFSET(MG13,CEILING(MOD(RU7+5,5.1),1),,,7)="MA")+(OFFSET(MG13,CEILING(MOD(RU7+5,5.1),1),,,7)="CSS")+(OFFSET(MG13,CEILING(MOD(RU7+5,5.1),1),,,7)="CD")+(OFFSET(MG13,CEILING(MOD(RU7+5,5.1),1),,,7)="ECH"))=0,CEILING(MOD(RU7+5,5.1),1)))))))</f>
        <v>1</v>
      </c>
      <c r="RW7" s="23">
        <f t="array" aca="1" ref="RW7" ca="1">IF(WEEKDAY(RW3)&lt;&gt;2,RV7,
IF(SUMPRODUCT((OFFSET(MH13,CEILING(MOD(RV7+1,5.1),1),,,7)="CP")+(OFFSET(MH13,CEILING(MOD(RV7+1,5.1),1),,,7)="FOR")+(OFFSET(MH13,CEILING(MOD(RV7+1,5.1),1),,,7)="CN")+(OFFSET(MH13,CEILING(MOD(RV7+1,5.1),1),,,7)="MA")+(OFFSET(MH13,CEILING(MOD(RV7+1,5.1),1),,,7)="CSS")+(OFFSET(MH13,CEILING(MOD(RV7+1,5.1),1),,,7)="CD")+(OFFSET(MH13,CEILING(MOD(RV7+1,5.1),1),,,7)="ECH"))=0,CEILING(MOD(RV7+1,5.1),1),
IF(SUMPRODUCT((OFFSET(MH13,CEILING(MOD(RV7+2,5.1),1),,,7)="CP")+(OFFSET(MH13,CEILING(MOD(RV7+2,5.1),1),,,7)="FOR")+(OFFSET(MH13,CEILING(MOD(RV7+2,5.1),1),,,7)="CN")+(OFFSET(MH13,CEILING(MOD(RV7+2,5.1),1),,,7)="MA")+(OFFSET(MH13,CEILING(MOD(RV7+2,5.1),1),,,7)="CSS")+(OFFSET(MH13,CEILING(MOD(RV7+2,5.1),1),,,7)="CD")+(OFFSET(MH13,CEILING(MOD(RV7+2,5.1),1),,,7)="ECH"))=0,CEILING(MOD(RV7+2,5.1),1),
IF(SUMPRODUCT((OFFSET(MH13,CEILING(MOD(RV7+3,5.1),1),,,7)="CP")+(OFFSET(MH13,CEILING(MOD(RV7+3,5.1),1),,,7)="FOR")+(OFFSET(MH13,CEILING(MOD(RV7+3,5.1),1),,,7)="CN")+(OFFSET(MH13,CEILING(MOD(RV7+3,5.1),1),,,7)="MA")+(OFFSET(MH13,CEILING(MOD(RV7+3,5.1),1),,,7)="CSS")+(OFFSET(MH13,CEILING(MOD(RV7+3,5.1),1),,,7)="CD")+(OFFSET(MH13,CEILING(MOD(RV7+3,5.1),1),,,7)="ECH"))=0,CEILING(MOD(RV7+3,5.1),1),
IF(SUMPRODUCT((OFFSET(MH13,CEILING(MOD(RV7+4,5.1),1),,,7)="CP")+(OFFSET(MH13,CEILING(MOD(RV7+4,5.1),1),,,7)="FOR")+(OFFSET(MH13,CEILING(MOD(RV7+4,5.1),1),,,7)="CN")+(OFFSET(MH13,CEILING(MOD(RV7+4,5.1),1),,,7)="MA")+(OFFSET(MH13,CEILING(MOD(RV7+4,5.1),1),,,7)="CSS")+(OFFSET(MH13,CEILING(MOD(RV7+4,5.1),1),,,7)="CD")+(OFFSET(MH13,CEILING(MOD(RV7+4,5.1),1),,,7)="ECH"))=0,CEILING(MOD(RV7+4,5.1),1),
IF(SUMPRODUCT((OFFSET(MH13,CEILING(MOD(RV7+5,5.1),1),,,7)="CP")+(OFFSET(MH13,CEILING(MOD(RV7+5,5.1),1),,,7)="FOR")+(OFFSET(MH13,CEILING(MOD(RV7+5,5.1),1),,,7)="CN")+(OFFSET(MH13,CEILING(MOD(RV7+5,5.1),1),,,7)="MA")+(OFFSET(MH13,CEILING(MOD(RV7+5,5.1),1),,,7)="CSS")+(OFFSET(MH13,CEILING(MOD(RV7+5,5.1),1),,,7)="CD")+(OFFSET(MH13,CEILING(MOD(RV7+5,5.1),1),,,7)="ECH"))=0,CEILING(MOD(RV7+5,5.1),1)))))))</f>
        <v>1</v>
      </c>
      <c r="RX7" s="23">
        <f t="array" aca="1" ref="RX7" ca="1">IF(WEEKDAY(RX3)&lt;&gt;2,RW7,
IF(SUMPRODUCT((OFFSET(MI13,CEILING(MOD(RW7+1,5.1),1),,,7)="CP")+(OFFSET(MI13,CEILING(MOD(RW7+1,5.1),1),,,7)="FOR")+(OFFSET(MI13,CEILING(MOD(RW7+1,5.1),1),,,7)="CN")+(OFFSET(MI13,CEILING(MOD(RW7+1,5.1),1),,,7)="MA")+(OFFSET(MI13,CEILING(MOD(RW7+1,5.1),1),,,7)="CSS")+(OFFSET(MI13,CEILING(MOD(RW7+1,5.1),1),,,7)="CD")+(OFFSET(MI13,CEILING(MOD(RW7+1,5.1),1),,,7)="ECH"))=0,CEILING(MOD(RW7+1,5.1),1),
IF(SUMPRODUCT((OFFSET(MI13,CEILING(MOD(RW7+2,5.1),1),,,7)="CP")+(OFFSET(MI13,CEILING(MOD(RW7+2,5.1),1),,,7)="FOR")+(OFFSET(MI13,CEILING(MOD(RW7+2,5.1),1),,,7)="CN")+(OFFSET(MI13,CEILING(MOD(RW7+2,5.1),1),,,7)="MA")+(OFFSET(MI13,CEILING(MOD(RW7+2,5.1),1),,,7)="CSS")+(OFFSET(MI13,CEILING(MOD(RW7+2,5.1),1),,,7)="CD")+(OFFSET(MI13,CEILING(MOD(RW7+2,5.1),1),,,7)="ECH"))=0,CEILING(MOD(RW7+2,5.1),1),
IF(SUMPRODUCT((OFFSET(MI13,CEILING(MOD(RW7+3,5.1),1),,,7)="CP")+(OFFSET(MI13,CEILING(MOD(RW7+3,5.1),1),,,7)="FOR")+(OFFSET(MI13,CEILING(MOD(RW7+3,5.1),1),,,7)="CN")+(OFFSET(MI13,CEILING(MOD(RW7+3,5.1),1),,,7)="MA")+(OFFSET(MI13,CEILING(MOD(RW7+3,5.1),1),,,7)="CSS")+(OFFSET(MI13,CEILING(MOD(RW7+3,5.1),1),,,7)="CD")+(OFFSET(MI13,CEILING(MOD(RW7+3,5.1),1),,,7)="ECH"))=0,CEILING(MOD(RW7+3,5.1),1),
IF(SUMPRODUCT((OFFSET(MI13,CEILING(MOD(RW7+4,5.1),1),,,7)="CP")+(OFFSET(MI13,CEILING(MOD(RW7+4,5.1),1),,,7)="FOR")+(OFFSET(MI13,CEILING(MOD(RW7+4,5.1),1),,,7)="CN")+(OFFSET(MI13,CEILING(MOD(RW7+4,5.1),1),,,7)="MA")+(OFFSET(MI13,CEILING(MOD(RW7+4,5.1),1),,,7)="CSS")+(OFFSET(MI13,CEILING(MOD(RW7+4,5.1),1),,,7)="CD")+(OFFSET(MI13,CEILING(MOD(RW7+4,5.1),1),,,7)="ECH"))=0,CEILING(MOD(RW7+4,5.1),1),
IF(SUMPRODUCT((OFFSET(MI13,CEILING(MOD(RW7+5,5.1),1),,,7)="CP")+(OFFSET(MI13,CEILING(MOD(RW7+5,5.1),1),,,7)="FOR")+(OFFSET(MI13,CEILING(MOD(RW7+5,5.1),1),,,7)="CN")+(OFFSET(MI13,CEILING(MOD(RW7+5,5.1),1),,,7)="MA")+(OFFSET(MI13,CEILING(MOD(RW7+5,5.1),1),,,7)="CSS")+(OFFSET(MI13,CEILING(MOD(RW7+5,5.1),1),,,7)="CD")+(OFFSET(MI13,CEILING(MOD(RW7+5,5.1),1),,,7)="ECH"))=0,CEILING(MOD(RW7+5,5.1),1)))))))</f>
        <v>2</v>
      </c>
      <c r="RY7" s="23">
        <f t="array" aca="1" ref="RY7" ca="1">IF(WEEKDAY(RY3)&lt;&gt;2,RX7,
IF(SUMPRODUCT((OFFSET(MJ13,CEILING(MOD(RX7+1,5.1),1),,,7)="CP")+(OFFSET(MJ13,CEILING(MOD(RX7+1,5.1),1),,,7)="FOR")+(OFFSET(MJ13,CEILING(MOD(RX7+1,5.1),1),,,7)="CN")+(OFFSET(MJ13,CEILING(MOD(RX7+1,5.1),1),,,7)="MA")+(OFFSET(MJ13,CEILING(MOD(RX7+1,5.1),1),,,7)="CSS")+(OFFSET(MJ13,CEILING(MOD(RX7+1,5.1),1),,,7)="CD")+(OFFSET(MJ13,CEILING(MOD(RX7+1,5.1),1),,,7)="ECH"))=0,CEILING(MOD(RX7+1,5.1),1),
IF(SUMPRODUCT((OFFSET(MJ13,CEILING(MOD(RX7+2,5.1),1),,,7)="CP")+(OFFSET(MJ13,CEILING(MOD(RX7+2,5.1),1),,,7)="FOR")+(OFFSET(MJ13,CEILING(MOD(RX7+2,5.1),1),,,7)="CN")+(OFFSET(MJ13,CEILING(MOD(RX7+2,5.1),1),,,7)="MA")+(OFFSET(MJ13,CEILING(MOD(RX7+2,5.1),1),,,7)="CSS")+(OFFSET(MJ13,CEILING(MOD(RX7+2,5.1),1),,,7)="CD")+(OFFSET(MJ13,CEILING(MOD(RX7+2,5.1),1),,,7)="ECH"))=0,CEILING(MOD(RX7+2,5.1),1),
IF(SUMPRODUCT((OFFSET(MJ13,CEILING(MOD(RX7+3,5.1),1),,,7)="CP")+(OFFSET(MJ13,CEILING(MOD(RX7+3,5.1),1),,,7)="FOR")+(OFFSET(MJ13,CEILING(MOD(RX7+3,5.1),1),,,7)="CN")+(OFFSET(MJ13,CEILING(MOD(RX7+3,5.1),1),,,7)="MA")+(OFFSET(MJ13,CEILING(MOD(RX7+3,5.1),1),,,7)="CSS")+(OFFSET(MJ13,CEILING(MOD(RX7+3,5.1),1),,,7)="CD")+(OFFSET(MJ13,CEILING(MOD(RX7+3,5.1),1),,,7)="ECH"))=0,CEILING(MOD(RX7+3,5.1),1),
IF(SUMPRODUCT((OFFSET(MJ13,CEILING(MOD(RX7+4,5.1),1),,,7)="CP")+(OFFSET(MJ13,CEILING(MOD(RX7+4,5.1),1),,,7)="FOR")+(OFFSET(MJ13,CEILING(MOD(RX7+4,5.1),1),,,7)="CN")+(OFFSET(MJ13,CEILING(MOD(RX7+4,5.1),1),,,7)="MA")+(OFFSET(MJ13,CEILING(MOD(RX7+4,5.1),1),,,7)="CSS")+(OFFSET(MJ13,CEILING(MOD(RX7+4,5.1),1),,,7)="CD")+(OFFSET(MJ13,CEILING(MOD(RX7+4,5.1),1),,,7)="ECH"))=0,CEILING(MOD(RX7+4,5.1),1),
IF(SUMPRODUCT((OFFSET(MJ13,CEILING(MOD(RX7+5,5.1),1),,,7)="CP")+(OFFSET(MJ13,CEILING(MOD(RX7+5,5.1),1),,,7)="FOR")+(OFFSET(MJ13,CEILING(MOD(RX7+5,5.1),1),,,7)="CN")+(OFFSET(MJ13,CEILING(MOD(RX7+5,5.1),1),,,7)="MA")+(OFFSET(MJ13,CEILING(MOD(RX7+5,5.1),1),,,7)="CSS")+(OFFSET(MJ13,CEILING(MOD(RX7+5,5.1),1),,,7)="CD")+(OFFSET(MJ13,CEILING(MOD(RX7+5,5.1),1),,,7)="ECH"))=0,CEILING(MOD(RX7+5,5.1),1)))))))</f>
        <v>2</v>
      </c>
      <c r="RZ7" s="23">
        <f t="array" aca="1" ref="RZ7" ca="1">IF(WEEKDAY(RZ3)&lt;&gt;2,RY7,
IF(SUMPRODUCT((OFFSET(MK13,CEILING(MOD(RY7+1,5.1),1),,,7)="CP")+(OFFSET(MK13,CEILING(MOD(RY7+1,5.1),1),,,7)="FOR")+(OFFSET(MK13,CEILING(MOD(RY7+1,5.1),1),,,7)="CN")+(OFFSET(MK13,CEILING(MOD(RY7+1,5.1),1),,,7)="MA")+(OFFSET(MK13,CEILING(MOD(RY7+1,5.1),1),,,7)="CSS")+(OFFSET(MK13,CEILING(MOD(RY7+1,5.1),1),,,7)="CD")+(OFFSET(MK13,CEILING(MOD(RY7+1,5.1),1),,,7)="ECH"))=0,CEILING(MOD(RY7+1,5.1),1),
IF(SUMPRODUCT((OFFSET(MK13,CEILING(MOD(RY7+2,5.1),1),,,7)="CP")+(OFFSET(MK13,CEILING(MOD(RY7+2,5.1),1),,,7)="FOR")+(OFFSET(MK13,CEILING(MOD(RY7+2,5.1),1),,,7)="CN")+(OFFSET(MK13,CEILING(MOD(RY7+2,5.1),1),,,7)="MA")+(OFFSET(MK13,CEILING(MOD(RY7+2,5.1),1),,,7)="CSS")+(OFFSET(MK13,CEILING(MOD(RY7+2,5.1),1),,,7)="CD")+(OFFSET(MK13,CEILING(MOD(RY7+2,5.1),1),,,7)="ECH"))=0,CEILING(MOD(RY7+2,5.1),1),
IF(SUMPRODUCT((OFFSET(MK13,CEILING(MOD(RY7+3,5.1),1),,,7)="CP")+(OFFSET(MK13,CEILING(MOD(RY7+3,5.1),1),,,7)="FOR")+(OFFSET(MK13,CEILING(MOD(RY7+3,5.1),1),,,7)="CN")+(OFFSET(MK13,CEILING(MOD(RY7+3,5.1),1),,,7)="MA")+(OFFSET(MK13,CEILING(MOD(RY7+3,5.1),1),,,7)="CSS")+(OFFSET(MK13,CEILING(MOD(RY7+3,5.1),1),,,7)="CD")+(OFFSET(MK13,CEILING(MOD(RY7+3,5.1),1),,,7)="ECH"))=0,CEILING(MOD(RY7+3,5.1),1),
IF(SUMPRODUCT((OFFSET(MK13,CEILING(MOD(RY7+4,5.1),1),,,7)="CP")+(OFFSET(MK13,CEILING(MOD(RY7+4,5.1),1),,,7)="FOR")+(OFFSET(MK13,CEILING(MOD(RY7+4,5.1),1),,,7)="CN")+(OFFSET(MK13,CEILING(MOD(RY7+4,5.1),1),,,7)="MA")+(OFFSET(MK13,CEILING(MOD(RY7+4,5.1),1),,,7)="CSS")+(OFFSET(MK13,CEILING(MOD(RY7+4,5.1),1),,,7)="CD")+(OFFSET(MK13,CEILING(MOD(RY7+4,5.1),1),,,7)="ECH"))=0,CEILING(MOD(RY7+4,5.1),1),
IF(SUMPRODUCT((OFFSET(MK13,CEILING(MOD(RY7+5,5.1),1),,,7)="CP")+(OFFSET(MK13,CEILING(MOD(RY7+5,5.1),1),,,7)="FOR")+(OFFSET(MK13,CEILING(MOD(RY7+5,5.1),1),,,7)="CN")+(OFFSET(MK13,CEILING(MOD(RY7+5,5.1),1),,,7)="MA")+(OFFSET(MK13,CEILING(MOD(RY7+5,5.1),1),,,7)="CSS")+(OFFSET(MK13,CEILING(MOD(RY7+5,5.1),1),,,7)="CD")+(OFFSET(MK13,CEILING(MOD(RY7+5,5.1),1),,,7)="ECH"))=0,CEILING(MOD(RY7+5,5.1),1)))))))</f>
        <v>2</v>
      </c>
      <c r="SA7" s="23">
        <f t="array" aca="1" ref="SA7" ca="1">IF(WEEKDAY(SA3)&lt;&gt;2,RZ7,
IF(SUMPRODUCT((OFFSET(ML13,CEILING(MOD(RZ7+1,5.1),1),,,7)="CP")+(OFFSET(ML13,CEILING(MOD(RZ7+1,5.1),1),,,7)="FOR")+(OFFSET(ML13,CEILING(MOD(RZ7+1,5.1),1),,,7)="CN")+(OFFSET(ML13,CEILING(MOD(RZ7+1,5.1),1),,,7)="MA")+(OFFSET(ML13,CEILING(MOD(RZ7+1,5.1),1),,,7)="CSS")+(OFFSET(ML13,CEILING(MOD(RZ7+1,5.1),1),,,7)="CD")+(OFFSET(ML13,CEILING(MOD(RZ7+1,5.1),1),,,7)="ECH"))=0,CEILING(MOD(RZ7+1,5.1),1),
IF(SUMPRODUCT((OFFSET(ML13,CEILING(MOD(RZ7+2,5.1),1),,,7)="CP")+(OFFSET(ML13,CEILING(MOD(RZ7+2,5.1),1),,,7)="FOR")+(OFFSET(ML13,CEILING(MOD(RZ7+2,5.1),1),,,7)="CN")+(OFFSET(ML13,CEILING(MOD(RZ7+2,5.1),1),,,7)="MA")+(OFFSET(ML13,CEILING(MOD(RZ7+2,5.1),1),,,7)="CSS")+(OFFSET(ML13,CEILING(MOD(RZ7+2,5.1),1),,,7)="CD")+(OFFSET(ML13,CEILING(MOD(RZ7+2,5.1),1),,,7)="ECH"))=0,CEILING(MOD(RZ7+2,5.1),1),
IF(SUMPRODUCT((OFFSET(ML13,CEILING(MOD(RZ7+3,5.1),1),,,7)="CP")+(OFFSET(ML13,CEILING(MOD(RZ7+3,5.1),1),,,7)="FOR")+(OFFSET(ML13,CEILING(MOD(RZ7+3,5.1),1),,,7)="CN")+(OFFSET(ML13,CEILING(MOD(RZ7+3,5.1),1),,,7)="MA")+(OFFSET(ML13,CEILING(MOD(RZ7+3,5.1),1),,,7)="CSS")+(OFFSET(ML13,CEILING(MOD(RZ7+3,5.1),1),,,7)="CD")+(OFFSET(ML13,CEILING(MOD(RZ7+3,5.1),1),,,7)="ECH"))=0,CEILING(MOD(RZ7+3,5.1),1),
IF(SUMPRODUCT((OFFSET(ML13,CEILING(MOD(RZ7+4,5.1),1),,,7)="CP")+(OFFSET(ML13,CEILING(MOD(RZ7+4,5.1),1),,,7)="FOR")+(OFFSET(ML13,CEILING(MOD(RZ7+4,5.1),1),,,7)="CN")+(OFFSET(ML13,CEILING(MOD(RZ7+4,5.1),1),,,7)="MA")+(OFFSET(ML13,CEILING(MOD(RZ7+4,5.1),1),,,7)="CSS")+(OFFSET(ML13,CEILING(MOD(RZ7+4,5.1),1),,,7)="CD")+(OFFSET(ML13,CEILING(MOD(RZ7+4,5.1),1),,,7)="ECH"))=0,CEILING(MOD(RZ7+4,5.1),1),
IF(SUMPRODUCT((OFFSET(ML13,CEILING(MOD(RZ7+5,5.1),1),,,7)="CP")+(OFFSET(ML13,CEILING(MOD(RZ7+5,5.1),1),,,7)="FOR")+(OFFSET(ML13,CEILING(MOD(RZ7+5,5.1),1),,,7)="CN")+(OFFSET(ML13,CEILING(MOD(RZ7+5,5.1),1),,,7)="MA")+(OFFSET(ML13,CEILING(MOD(RZ7+5,5.1),1),,,7)="CSS")+(OFFSET(ML13,CEILING(MOD(RZ7+5,5.1),1),,,7)="CD")+(OFFSET(ML13,CEILING(MOD(RZ7+5,5.1),1),,,7)="ECH"))=0,CEILING(MOD(RZ7+5,5.1),1)))))))</f>
        <v>2</v>
      </c>
      <c r="SB7" s="23">
        <f t="array" aca="1" ref="SB7" ca="1">IF(WEEKDAY(SB3)&lt;&gt;2,SA7,
IF(SUMPRODUCT((OFFSET(MM13,CEILING(MOD(SA7+1,5.1),1),,,7)="CP")+(OFFSET(MM13,CEILING(MOD(SA7+1,5.1),1),,,7)="FOR")+(OFFSET(MM13,CEILING(MOD(SA7+1,5.1),1),,,7)="CN")+(OFFSET(MM13,CEILING(MOD(SA7+1,5.1),1),,,7)="MA")+(OFFSET(MM13,CEILING(MOD(SA7+1,5.1),1),,,7)="CSS")+(OFFSET(MM13,CEILING(MOD(SA7+1,5.1),1),,,7)="CD")+(OFFSET(MM13,CEILING(MOD(SA7+1,5.1),1),,,7)="ECH"))=0,CEILING(MOD(SA7+1,5.1),1),
IF(SUMPRODUCT((OFFSET(MM13,CEILING(MOD(SA7+2,5.1),1),,,7)="CP")+(OFFSET(MM13,CEILING(MOD(SA7+2,5.1),1),,,7)="FOR")+(OFFSET(MM13,CEILING(MOD(SA7+2,5.1),1),,,7)="CN")+(OFFSET(MM13,CEILING(MOD(SA7+2,5.1),1),,,7)="MA")+(OFFSET(MM13,CEILING(MOD(SA7+2,5.1),1),,,7)="CSS")+(OFFSET(MM13,CEILING(MOD(SA7+2,5.1),1),,,7)="CD")+(OFFSET(MM13,CEILING(MOD(SA7+2,5.1),1),,,7)="ECH"))=0,CEILING(MOD(SA7+2,5.1),1),
IF(SUMPRODUCT((OFFSET(MM13,CEILING(MOD(SA7+3,5.1),1),,,7)="CP")+(OFFSET(MM13,CEILING(MOD(SA7+3,5.1),1),,,7)="FOR")+(OFFSET(MM13,CEILING(MOD(SA7+3,5.1),1),,,7)="CN")+(OFFSET(MM13,CEILING(MOD(SA7+3,5.1),1),,,7)="MA")+(OFFSET(MM13,CEILING(MOD(SA7+3,5.1),1),,,7)="CSS")+(OFFSET(MM13,CEILING(MOD(SA7+3,5.1),1),,,7)="CD")+(OFFSET(MM13,CEILING(MOD(SA7+3,5.1),1),,,7)="ECH"))=0,CEILING(MOD(SA7+3,5.1),1),
IF(SUMPRODUCT((OFFSET(MM13,CEILING(MOD(SA7+4,5.1),1),,,7)="CP")+(OFFSET(MM13,CEILING(MOD(SA7+4,5.1),1),,,7)="FOR")+(OFFSET(MM13,CEILING(MOD(SA7+4,5.1),1),,,7)="CN")+(OFFSET(MM13,CEILING(MOD(SA7+4,5.1),1),,,7)="MA")+(OFFSET(MM13,CEILING(MOD(SA7+4,5.1),1),,,7)="CSS")+(OFFSET(MM13,CEILING(MOD(SA7+4,5.1),1),,,7)="CD")+(OFFSET(MM13,CEILING(MOD(SA7+4,5.1),1),,,7)="ECH"))=0,CEILING(MOD(SA7+4,5.1),1),
IF(SUMPRODUCT((OFFSET(MM13,CEILING(MOD(SA7+5,5.1),1),,,7)="CP")+(OFFSET(MM13,CEILING(MOD(SA7+5,5.1),1),,,7)="FOR")+(OFFSET(MM13,CEILING(MOD(SA7+5,5.1),1),,,7)="CN")+(OFFSET(MM13,CEILING(MOD(SA7+5,5.1),1),,,7)="MA")+(OFFSET(MM13,CEILING(MOD(SA7+5,5.1),1),,,7)="CSS")+(OFFSET(MM13,CEILING(MOD(SA7+5,5.1),1),,,7)="CD")+(OFFSET(MM13,CEILING(MOD(SA7+5,5.1),1),,,7)="ECH"))=0,CEILING(MOD(SA7+5,5.1),1)))))))</f>
        <v>2</v>
      </c>
      <c r="SC7" s="23">
        <f t="array" aca="1" ref="SC7" ca="1">IF(WEEKDAY(SC3)&lt;&gt;2,SB7,
IF(SUMPRODUCT((OFFSET(MN13,CEILING(MOD(SB7+1,5.1),1),,,7)="CP")+(OFFSET(MN13,CEILING(MOD(SB7+1,5.1),1),,,7)="FOR")+(OFFSET(MN13,CEILING(MOD(SB7+1,5.1),1),,,7)="CN")+(OFFSET(MN13,CEILING(MOD(SB7+1,5.1),1),,,7)="MA")+(OFFSET(MN13,CEILING(MOD(SB7+1,5.1),1),,,7)="CSS")+(OFFSET(MN13,CEILING(MOD(SB7+1,5.1),1),,,7)="CD")+(OFFSET(MN13,CEILING(MOD(SB7+1,5.1),1),,,7)="ECH"))=0,CEILING(MOD(SB7+1,5.1),1),
IF(SUMPRODUCT((OFFSET(MN13,CEILING(MOD(SB7+2,5.1),1),,,7)="CP")+(OFFSET(MN13,CEILING(MOD(SB7+2,5.1),1),,,7)="FOR")+(OFFSET(MN13,CEILING(MOD(SB7+2,5.1),1),,,7)="CN")+(OFFSET(MN13,CEILING(MOD(SB7+2,5.1),1),,,7)="MA")+(OFFSET(MN13,CEILING(MOD(SB7+2,5.1),1),,,7)="CSS")+(OFFSET(MN13,CEILING(MOD(SB7+2,5.1),1),,,7)="CD")+(OFFSET(MN13,CEILING(MOD(SB7+2,5.1),1),,,7)="ECH"))=0,CEILING(MOD(SB7+2,5.1),1),
IF(SUMPRODUCT((OFFSET(MN13,CEILING(MOD(SB7+3,5.1),1),,,7)="CP")+(OFFSET(MN13,CEILING(MOD(SB7+3,5.1),1),,,7)="FOR")+(OFFSET(MN13,CEILING(MOD(SB7+3,5.1),1),,,7)="CN")+(OFFSET(MN13,CEILING(MOD(SB7+3,5.1),1),,,7)="MA")+(OFFSET(MN13,CEILING(MOD(SB7+3,5.1),1),,,7)="CSS")+(OFFSET(MN13,CEILING(MOD(SB7+3,5.1),1),,,7)="CD")+(OFFSET(MN13,CEILING(MOD(SB7+3,5.1),1),,,7)="ECH"))=0,CEILING(MOD(SB7+3,5.1),1),
IF(SUMPRODUCT((OFFSET(MN13,CEILING(MOD(SB7+4,5.1),1),,,7)="CP")+(OFFSET(MN13,CEILING(MOD(SB7+4,5.1),1),,,7)="FOR")+(OFFSET(MN13,CEILING(MOD(SB7+4,5.1),1),,,7)="CN")+(OFFSET(MN13,CEILING(MOD(SB7+4,5.1),1),,,7)="MA")+(OFFSET(MN13,CEILING(MOD(SB7+4,5.1),1),,,7)="CSS")+(OFFSET(MN13,CEILING(MOD(SB7+4,5.1),1),,,7)="CD")+(OFFSET(MN13,CEILING(MOD(SB7+4,5.1),1),,,7)="ECH"))=0,CEILING(MOD(SB7+4,5.1),1),
IF(SUMPRODUCT((OFFSET(MN13,CEILING(MOD(SB7+5,5.1),1),,,7)="CP")+(OFFSET(MN13,CEILING(MOD(SB7+5,5.1),1),,,7)="FOR")+(OFFSET(MN13,CEILING(MOD(SB7+5,5.1),1),,,7)="CN")+(OFFSET(MN13,CEILING(MOD(SB7+5,5.1),1),,,7)="MA")+(OFFSET(MN13,CEILING(MOD(SB7+5,5.1),1),,,7)="CSS")+(OFFSET(MN13,CEILING(MOD(SB7+5,5.1),1),,,7)="CD")+(OFFSET(MN13,CEILING(MOD(SB7+5,5.1),1),,,7)="ECH"))=0,CEILING(MOD(SB7+5,5.1),1)))))))</f>
        <v>2</v>
      </c>
      <c r="SD7" s="23">
        <f t="array" aca="1" ref="SD7" ca="1">IF(WEEKDAY(SD3)&lt;&gt;2,SC7,
IF(SUMPRODUCT((OFFSET(MO13,CEILING(MOD(SC7+1,5.1),1),,,7)="CP")+(OFFSET(MO13,CEILING(MOD(SC7+1,5.1),1),,,7)="FOR")+(OFFSET(MO13,CEILING(MOD(SC7+1,5.1),1),,,7)="CN")+(OFFSET(MO13,CEILING(MOD(SC7+1,5.1),1),,,7)="MA")+(OFFSET(MO13,CEILING(MOD(SC7+1,5.1),1),,,7)="CSS")+(OFFSET(MO13,CEILING(MOD(SC7+1,5.1),1),,,7)="CD")+(OFFSET(MO13,CEILING(MOD(SC7+1,5.1),1),,,7)="ECH"))=0,CEILING(MOD(SC7+1,5.1),1),
IF(SUMPRODUCT((OFFSET(MO13,CEILING(MOD(SC7+2,5.1),1),,,7)="CP")+(OFFSET(MO13,CEILING(MOD(SC7+2,5.1),1),,,7)="FOR")+(OFFSET(MO13,CEILING(MOD(SC7+2,5.1),1),,,7)="CN")+(OFFSET(MO13,CEILING(MOD(SC7+2,5.1),1),,,7)="MA")+(OFFSET(MO13,CEILING(MOD(SC7+2,5.1),1),,,7)="CSS")+(OFFSET(MO13,CEILING(MOD(SC7+2,5.1),1),,,7)="CD")+(OFFSET(MO13,CEILING(MOD(SC7+2,5.1),1),,,7)="ECH"))=0,CEILING(MOD(SC7+2,5.1),1),
IF(SUMPRODUCT((OFFSET(MO13,CEILING(MOD(SC7+3,5.1),1),,,7)="CP")+(OFFSET(MO13,CEILING(MOD(SC7+3,5.1),1),,,7)="FOR")+(OFFSET(MO13,CEILING(MOD(SC7+3,5.1),1),,,7)="CN")+(OFFSET(MO13,CEILING(MOD(SC7+3,5.1),1),,,7)="MA")+(OFFSET(MO13,CEILING(MOD(SC7+3,5.1),1),,,7)="CSS")+(OFFSET(MO13,CEILING(MOD(SC7+3,5.1),1),,,7)="CD")+(OFFSET(MO13,CEILING(MOD(SC7+3,5.1),1),,,7)="ECH"))=0,CEILING(MOD(SC7+3,5.1),1),
IF(SUMPRODUCT((OFFSET(MO13,CEILING(MOD(SC7+4,5.1),1),,,7)="CP")+(OFFSET(MO13,CEILING(MOD(SC7+4,5.1),1),,,7)="FOR")+(OFFSET(MO13,CEILING(MOD(SC7+4,5.1),1),,,7)="CN")+(OFFSET(MO13,CEILING(MOD(SC7+4,5.1),1),,,7)="MA")+(OFFSET(MO13,CEILING(MOD(SC7+4,5.1),1),,,7)="CSS")+(OFFSET(MO13,CEILING(MOD(SC7+4,5.1),1),,,7)="CD")+(OFFSET(MO13,CEILING(MOD(SC7+4,5.1),1),,,7)="ECH"))=0,CEILING(MOD(SC7+4,5.1),1),
IF(SUMPRODUCT((OFFSET(MO13,CEILING(MOD(SC7+5,5.1),1),,,7)="CP")+(OFFSET(MO13,CEILING(MOD(SC7+5,5.1),1),,,7)="FOR")+(OFFSET(MO13,CEILING(MOD(SC7+5,5.1),1),,,7)="CN")+(OFFSET(MO13,CEILING(MOD(SC7+5,5.1),1),,,7)="MA")+(OFFSET(MO13,CEILING(MOD(SC7+5,5.1),1),,,7)="CSS")+(OFFSET(MO13,CEILING(MOD(SC7+5,5.1),1),,,7)="CD")+(OFFSET(MO13,CEILING(MOD(SC7+5,5.1),1),,,7)="ECH"))=0,CEILING(MOD(SC7+5,5.1),1)))))))</f>
        <v>2</v>
      </c>
      <c r="SE7" s="23">
        <f t="array" aca="1" ref="SE7" ca="1">IF(WEEKDAY(SE3)&lt;&gt;2,SD7,
IF(SUMPRODUCT((OFFSET(MP13,CEILING(MOD(SD7+1,5.1),1),,,7)="CP")+(OFFSET(MP13,CEILING(MOD(SD7+1,5.1),1),,,7)="FOR")+(OFFSET(MP13,CEILING(MOD(SD7+1,5.1),1),,,7)="CN")+(OFFSET(MP13,CEILING(MOD(SD7+1,5.1),1),,,7)="MA")+(OFFSET(MP13,CEILING(MOD(SD7+1,5.1),1),,,7)="CSS")+(OFFSET(MP13,CEILING(MOD(SD7+1,5.1),1),,,7)="CD")+(OFFSET(MP13,CEILING(MOD(SD7+1,5.1),1),,,7)="ECH"))=0,CEILING(MOD(SD7+1,5.1),1),
IF(SUMPRODUCT((OFFSET(MP13,CEILING(MOD(SD7+2,5.1),1),,,7)="CP")+(OFFSET(MP13,CEILING(MOD(SD7+2,5.1),1),,,7)="FOR")+(OFFSET(MP13,CEILING(MOD(SD7+2,5.1),1),,,7)="CN")+(OFFSET(MP13,CEILING(MOD(SD7+2,5.1),1),,,7)="MA")+(OFFSET(MP13,CEILING(MOD(SD7+2,5.1),1),,,7)="CSS")+(OFFSET(MP13,CEILING(MOD(SD7+2,5.1),1),,,7)="CD")+(OFFSET(MP13,CEILING(MOD(SD7+2,5.1),1),,,7)="ECH"))=0,CEILING(MOD(SD7+2,5.1),1),
IF(SUMPRODUCT((OFFSET(MP13,CEILING(MOD(SD7+3,5.1),1),,,7)="CP")+(OFFSET(MP13,CEILING(MOD(SD7+3,5.1),1),,,7)="FOR")+(OFFSET(MP13,CEILING(MOD(SD7+3,5.1),1),,,7)="CN")+(OFFSET(MP13,CEILING(MOD(SD7+3,5.1),1),,,7)="MA")+(OFFSET(MP13,CEILING(MOD(SD7+3,5.1),1),,,7)="CSS")+(OFFSET(MP13,CEILING(MOD(SD7+3,5.1),1),,,7)="CD")+(OFFSET(MP13,CEILING(MOD(SD7+3,5.1),1),,,7)="ECH"))=0,CEILING(MOD(SD7+3,5.1),1),
IF(SUMPRODUCT((OFFSET(MP13,CEILING(MOD(SD7+4,5.1),1),,,7)="CP")+(OFFSET(MP13,CEILING(MOD(SD7+4,5.1),1),,,7)="FOR")+(OFFSET(MP13,CEILING(MOD(SD7+4,5.1),1),,,7)="CN")+(OFFSET(MP13,CEILING(MOD(SD7+4,5.1),1),,,7)="MA")+(OFFSET(MP13,CEILING(MOD(SD7+4,5.1),1),,,7)="CSS")+(OFFSET(MP13,CEILING(MOD(SD7+4,5.1),1),,,7)="CD")+(OFFSET(MP13,CEILING(MOD(SD7+4,5.1),1),,,7)="ECH"))=0,CEILING(MOD(SD7+4,5.1),1),
IF(SUMPRODUCT((OFFSET(MP13,CEILING(MOD(SD7+5,5.1),1),,,7)="CP")+(OFFSET(MP13,CEILING(MOD(SD7+5,5.1),1),,,7)="FOR")+(OFFSET(MP13,CEILING(MOD(SD7+5,5.1),1),,,7)="CN")+(OFFSET(MP13,CEILING(MOD(SD7+5,5.1),1),,,7)="MA")+(OFFSET(MP13,CEILING(MOD(SD7+5,5.1),1),,,7)="CSS")+(OFFSET(MP13,CEILING(MOD(SD7+5,5.1),1),,,7)="CD")+(OFFSET(MP13,CEILING(MOD(SD7+5,5.1),1),,,7)="ECH"))=0,CEILING(MOD(SD7+5,5.1),1)))))))</f>
        <v>3</v>
      </c>
      <c r="SF7" s="23">
        <f t="array" aca="1" ref="SF7" ca="1">IF(WEEKDAY(SF3)&lt;&gt;2,SE7,
IF(SUMPRODUCT((OFFSET(MQ13,CEILING(MOD(SE7+1,5.1),1),,,7)="CP")+(OFFSET(MQ13,CEILING(MOD(SE7+1,5.1),1),,,7)="FOR")+(OFFSET(MQ13,CEILING(MOD(SE7+1,5.1),1),,,7)="CN")+(OFFSET(MQ13,CEILING(MOD(SE7+1,5.1),1),,,7)="MA")+(OFFSET(MQ13,CEILING(MOD(SE7+1,5.1),1),,,7)="CSS")+(OFFSET(MQ13,CEILING(MOD(SE7+1,5.1),1),,,7)="CD")+(OFFSET(MQ13,CEILING(MOD(SE7+1,5.1),1),,,7)="ECH"))=0,CEILING(MOD(SE7+1,5.1),1),
IF(SUMPRODUCT((OFFSET(MQ13,CEILING(MOD(SE7+2,5.1),1),,,7)="CP")+(OFFSET(MQ13,CEILING(MOD(SE7+2,5.1),1),,,7)="FOR")+(OFFSET(MQ13,CEILING(MOD(SE7+2,5.1),1),,,7)="CN")+(OFFSET(MQ13,CEILING(MOD(SE7+2,5.1),1),,,7)="MA")+(OFFSET(MQ13,CEILING(MOD(SE7+2,5.1),1),,,7)="CSS")+(OFFSET(MQ13,CEILING(MOD(SE7+2,5.1),1),,,7)="CD")+(OFFSET(MQ13,CEILING(MOD(SE7+2,5.1),1),,,7)="ECH"))=0,CEILING(MOD(SE7+2,5.1),1),
IF(SUMPRODUCT((OFFSET(MQ13,CEILING(MOD(SE7+3,5.1),1),,,7)="CP")+(OFFSET(MQ13,CEILING(MOD(SE7+3,5.1),1),,,7)="FOR")+(OFFSET(MQ13,CEILING(MOD(SE7+3,5.1),1),,,7)="CN")+(OFFSET(MQ13,CEILING(MOD(SE7+3,5.1),1),,,7)="MA")+(OFFSET(MQ13,CEILING(MOD(SE7+3,5.1),1),,,7)="CSS")+(OFFSET(MQ13,CEILING(MOD(SE7+3,5.1),1),,,7)="CD")+(OFFSET(MQ13,CEILING(MOD(SE7+3,5.1),1),,,7)="ECH"))=0,CEILING(MOD(SE7+3,5.1),1),
IF(SUMPRODUCT((OFFSET(MQ13,CEILING(MOD(SE7+4,5.1),1),,,7)="CP")+(OFFSET(MQ13,CEILING(MOD(SE7+4,5.1),1),,,7)="FOR")+(OFFSET(MQ13,CEILING(MOD(SE7+4,5.1),1),,,7)="CN")+(OFFSET(MQ13,CEILING(MOD(SE7+4,5.1),1),,,7)="MA")+(OFFSET(MQ13,CEILING(MOD(SE7+4,5.1),1),,,7)="CSS")+(OFFSET(MQ13,CEILING(MOD(SE7+4,5.1),1),,,7)="CD")+(OFFSET(MQ13,CEILING(MOD(SE7+4,5.1),1),,,7)="ECH"))=0,CEILING(MOD(SE7+4,5.1),1),
IF(SUMPRODUCT((OFFSET(MQ13,CEILING(MOD(SE7+5,5.1),1),,,7)="CP")+(OFFSET(MQ13,CEILING(MOD(SE7+5,5.1),1),,,7)="FOR")+(OFFSET(MQ13,CEILING(MOD(SE7+5,5.1),1),,,7)="CN")+(OFFSET(MQ13,CEILING(MOD(SE7+5,5.1),1),,,7)="MA")+(OFFSET(MQ13,CEILING(MOD(SE7+5,5.1),1),,,7)="CSS")+(OFFSET(MQ13,CEILING(MOD(SE7+5,5.1),1),,,7)="CD")+(OFFSET(MQ13,CEILING(MOD(SE7+5,5.1),1),,,7)="ECH"))=0,CEILING(MOD(SE7+5,5.1),1)))))))</f>
        <v>3</v>
      </c>
      <c r="SG7" s="23">
        <f t="array" aca="1" ref="SG7" ca="1">IF(WEEKDAY(SG3)&lt;&gt;2,SF7,
IF(SUMPRODUCT((OFFSET(MR13,CEILING(MOD(SF7+1,5.1),1),,,7)="CP")+(OFFSET(MR13,CEILING(MOD(SF7+1,5.1),1),,,7)="FOR")+(OFFSET(MR13,CEILING(MOD(SF7+1,5.1),1),,,7)="CN")+(OFFSET(MR13,CEILING(MOD(SF7+1,5.1),1),,,7)="MA")+(OFFSET(MR13,CEILING(MOD(SF7+1,5.1),1),,,7)="CSS")+(OFFSET(MR13,CEILING(MOD(SF7+1,5.1),1),,,7)="CD")+(OFFSET(MR13,CEILING(MOD(SF7+1,5.1),1),,,7)="ECH"))=0,CEILING(MOD(SF7+1,5.1),1),
IF(SUMPRODUCT((OFFSET(MR13,CEILING(MOD(SF7+2,5.1),1),,,7)="CP")+(OFFSET(MR13,CEILING(MOD(SF7+2,5.1),1),,,7)="FOR")+(OFFSET(MR13,CEILING(MOD(SF7+2,5.1),1),,,7)="CN")+(OFFSET(MR13,CEILING(MOD(SF7+2,5.1),1),,,7)="MA")+(OFFSET(MR13,CEILING(MOD(SF7+2,5.1),1),,,7)="CSS")+(OFFSET(MR13,CEILING(MOD(SF7+2,5.1),1),,,7)="CD")+(OFFSET(MR13,CEILING(MOD(SF7+2,5.1),1),,,7)="ECH"))=0,CEILING(MOD(SF7+2,5.1),1),
IF(SUMPRODUCT((OFFSET(MR13,CEILING(MOD(SF7+3,5.1),1),,,7)="CP")+(OFFSET(MR13,CEILING(MOD(SF7+3,5.1),1),,,7)="FOR")+(OFFSET(MR13,CEILING(MOD(SF7+3,5.1),1),,,7)="CN")+(OFFSET(MR13,CEILING(MOD(SF7+3,5.1),1),,,7)="MA")+(OFFSET(MR13,CEILING(MOD(SF7+3,5.1),1),,,7)="CSS")+(OFFSET(MR13,CEILING(MOD(SF7+3,5.1),1),,,7)="CD")+(OFFSET(MR13,CEILING(MOD(SF7+3,5.1),1),,,7)="ECH"))=0,CEILING(MOD(SF7+3,5.1),1),
IF(SUMPRODUCT((OFFSET(MR13,CEILING(MOD(SF7+4,5.1),1),,,7)="CP")+(OFFSET(MR13,CEILING(MOD(SF7+4,5.1),1),,,7)="FOR")+(OFFSET(MR13,CEILING(MOD(SF7+4,5.1),1),,,7)="CN")+(OFFSET(MR13,CEILING(MOD(SF7+4,5.1),1),,,7)="MA")+(OFFSET(MR13,CEILING(MOD(SF7+4,5.1),1),,,7)="CSS")+(OFFSET(MR13,CEILING(MOD(SF7+4,5.1),1),,,7)="CD")+(OFFSET(MR13,CEILING(MOD(SF7+4,5.1),1),,,7)="ECH"))=0,CEILING(MOD(SF7+4,5.1),1),
IF(SUMPRODUCT((OFFSET(MR13,CEILING(MOD(SF7+5,5.1),1),,,7)="CP")+(OFFSET(MR13,CEILING(MOD(SF7+5,5.1),1),,,7)="FOR")+(OFFSET(MR13,CEILING(MOD(SF7+5,5.1),1),,,7)="CN")+(OFFSET(MR13,CEILING(MOD(SF7+5,5.1),1),,,7)="MA")+(OFFSET(MR13,CEILING(MOD(SF7+5,5.1),1),,,7)="CSS")+(OFFSET(MR13,CEILING(MOD(SF7+5,5.1),1),,,7)="CD")+(OFFSET(MR13,CEILING(MOD(SF7+5,5.1),1),,,7)="ECH"))=0,CEILING(MOD(SF7+5,5.1),1)))))))</f>
        <v>3</v>
      </c>
      <c r="SH7" s="23">
        <f t="array" aca="1" ref="SH7" ca="1">IF(WEEKDAY(SH3)&lt;&gt;2,SG7,
IF(SUMPRODUCT((OFFSET(MS13,CEILING(MOD(SG7+1,5.1),1),,,7)="CP")+(OFFSET(MS13,CEILING(MOD(SG7+1,5.1),1),,,7)="FOR")+(OFFSET(MS13,CEILING(MOD(SG7+1,5.1),1),,,7)="CN")+(OFFSET(MS13,CEILING(MOD(SG7+1,5.1),1),,,7)="MA")+(OFFSET(MS13,CEILING(MOD(SG7+1,5.1),1),,,7)="CSS")+(OFFSET(MS13,CEILING(MOD(SG7+1,5.1),1),,,7)="CD")+(OFFSET(MS13,CEILING(MOD(SG7+1,5.1),1),,,7)="ECH"))=0,CEILING(MOD(SG7+1,5.1),1),
IF(SUMPRODUCT((OFFSET(MS13,CEILING(MOD(SG7+2,5.1),1),,,7)="CP")+(OFFSET(MS13,CEILING(MOD(SG7+2,5.1),1),,,7)="FOR")+(OFFSET(MS13,CEILING(MOD(SG7+2,5.1),1),,,7)="CN")+(OFFSET(MS13,CEILING(MOD(SG7+2,5.1),1),,,7)="MA")+(OFFSET(MS13,CEILING(MOD(SG7+2,5.1),1),,,7)="CSS")+(OFFSET(MS13,CEILING(MOD(SG7+2,5.1),1),,,7)="CD")+(OFFSET(MS13,CEILING(MOD(SG7+2,5.1),1),,,7)="ECH"))=0,CEILING(MOD(SG7+2,5.1),1),
IF(SUMPRODUCT((OFFSET(MS13,CEILING(MOD(SG7+3,5.1),1),,,7)="CP")+(OFFSET(MS13,CEILING(MOD(SG7+3,5.1),1),,,7)="FOR")+(OFFSET(MS13,CEILING(MOD(SG7+3,5.1),1),,,7)="CN")+(OFFSET(MS13,CEILING(MOD(SG7+3,5.1),1),,,7)="MA")+(OFFSET(MS13,CEILING(MOD(SG7+3,5.1),1),,,7)="CSS")+(OFFSET(MS13,CEILING(MOD(SG7+3,5.1),1),,,7)="CD")+(OFFSET(MS13,CEILING(MOD(SG7+3,5.1),1),,,7)="ECH"))=0,CEILING(MOD(SG7+3,5.1),1),
IF(SUMPRODUCT((OFFSET(MS13,CEILING(MOD(SG7+4,5.1),1),,,7)="CP")+(OFFSET(MS13,CEILING(MOD(SG7+4,5.1),1),,,7)="FOR")+(OFFSET(MS13,CEILING(MOD(SG7+4,5.1),1),,,7)="CN")+(OFFSET(MS13,CEILING(MOD(SG7+4,5.1),1),,,7)="MA")+(OFFSET(MS13,CEILING(MOD(SG7+4,5.1),1),,,7)="CSS")+(OFFSET(MS13,CEILING(MOD(SG7+4,5.1),1),,,7)="CD")+(OFFSET(MS13,CEILING(MOD(SG7+4,5.1),1),,,7)="ECH"))=0,CEILING(MOD(SG7+4,5.1),1),
IF(SUMPRODUCT((OFFSET(MS13,CEILING(MOD(SG7+5,5.1),1),,,7)="CP")+(OFFSET(MS13,CEILING(MOD(SG7+5,5.1),1),,,7)="FOR")+(OFFSET(MS13,CEILING(MOD(SG7+5,5.1),1),,,7)="CN")+(OFFSET(MS13,CEILING(MOD(SG7+5,5.1),1),,,7)="MA")+(OFFSET(MS13,CEILING(MOD(SG7+5,5.1),1),,,7)="CSS")+(OFFSET(MS13,CEILING(MOD(SG7+5,5.1),1),,,7)="CD")+(OFFSET(MS13,CEILING(MOD(SG7+5,5.1),1),,,7)="ECH"))=0,CEILING(MOD(SG7+5,5.1),1)))))))</f>
        <v>3</v>
      </c>
      <c r="SI7" s="23">
        <f t="array" aca="1" ref="SI7" ca="1">IF(WEEKDAY(SI3)&lt;&gt;2,SH7,
IF(SUMPRODUCT((OFFSET(MT13,CEILING(MOD(SH7+1,5.1),1),,,7)="CP")+(OFFSET(MT13,CEILING(MOD(SH7+1,5.1),1),,,7)="FOR")+(OFFSET(MT13,CEILING(MOD(SH7+1,5.1),1),,,7)="CN")+(OFFSET(MT13,CEILING(MOD(SH7+1,5.1),1),,,7)="MA")+(OFFSET(MT13,CEILING(MOD(SH7+1,5.1),1),,,7)="CSS")+(OFFSET(MT13,CEILING(MOD(SH7+1,5.1),1),,,7)="CD")+(OFFSET(MT13,CEILING(MOD(SH7+1,5.1),1),,,7)="ECH"))=0,CEILING(MOD(SH7+1,5.1),1),
IF(SUMPRODUCT((OFFSET(MT13,CEILING(MOD(SH7+2,5.1),1),,,7)="CP")+(OFFSET(MT13,CEILING(MOD(SH7+2,5.1),1),,,7)="FOR")+(OFFSET(MT13,CEILING(MOD(SH7+2,5.1),1),,,7)="CN")+(OFFSET(MT13,CEILING(MOD(SH7+2,5.1),1),,,7)="MA")+(OFFSET(MT13,CEILING(MOD(SH7+2,5.1),1),,,7)="CSS")+(OFFSET(MT13,CEILING(MOD(SH7+2,5.1),1),,,7)="CD")+(OFFSET(MT13,CEILING(MOD(SH7+2,5.1),1),,,7)="ECH"))=0,CEILING(MOD(SH7+2,5.1),1),
IF(SUMPRODUCT((OFFSET(MT13,CEILING(MOD(SH7+3,5.1),1),,,7)="CP")+(OFFSET(MT13,CEILING(MOD(SH7+3,5.1),1),,,7)="FOR")+(OFFSET(MT13,CEILING(MOD(SH7+3,5.1),1),,,7)="CN")+(OFFSET(MT13,CEILING(MOD(SH7+3,5.1),1),,,7)="MA")+(OFFSET(MT13,CEILING(MOD(SH7+3,5.1),1),,,7)="CSS")+(OFFSET(MT13,CEILING(MOD(SH7+3,5.1),1),,,7)="CD")+(OFFSET(MT13,CEILING(MOD(SH7+3,5.1),1),,,7)="ECH"))=0,CEILING(MOD(SH7+3,5.1),1),
IF(SUMPRODUCT((OFFSET(MT13,CEILING(MOD(SH7+4,5.1),1),,,7)="CP")+(OFFSET(MT13,CEILING(MOD(SH7+4,5.1),1),,,7)="FOR")+(OFFSET(MT13,CEILING(MOD(SH7+4,5.1),1),,,7)="CN")+(OFFSET(MT13,CEILING(MOD(SH7+4,5.1),1),,,7)="MA")+(OFFSET(MT13,CEILING(MOD(SH7+4,5.1),1),,,7)="CSS")+(OFFSET(MT13,CEILING(MOD(SH7+4,5.1),1),,,7)="CD")+(OFFSET(MT13,CEILING(MOD(SH7+4,5.1),1),,,7)="ECH"))=0,CEILING(MOD(SH7+4,5.1),1),
IF(SUMPRODUCT((OFFSET(MT13,CEILING(MOD(SH7+5,5.1),1),,,7)="CP")+(OFFSET(MT13,CEILING(MOD(SH7+5,5.1),1),,,7)="FOR")+(OFFSET(MT13,CEILING(MOD(SH7+5,5.1),1),,,7)="CN")+(OFFSET(MT13,CEILING(MOD(SH7+5,5.1),1),,,7)="MA")+(OFFSET(MT13,CEILING(MOD(SH7+5,5.1),1),,,7)="CSS")+(OFFSET(MT13,CEILING(MOD(SH7+5,5.1),1),,,7)="CD")+(OFFSET(MT13,CEILING(MOD(SH7+5,5.1),1),,,7)="ECH"))=0,CEILING(MOD(SH7+5,5.1),1)))))))</f>
        <v>3</v>
      </c>
      <c r="SJ7" s="23">
        <f t="array" aca="1" ref="SJ7" ca="1">IF(WEEKDAY(SJ3)&lt;&gt;2,SI7,
IF(SUMPRODUCT((OFFSET(MU13,CEILING(MOD(SI7+1,5.1),1),,,7)="CP")+(OFFSET(MU13,CEILING(MOD(SI7+1,5.1),1),,,7)="FOR")+(OFFSET(MU13,CEILING(MOD(SI7+1,5.1),1),,,7)="CN")+(OFFSET(MU13,CEILING(MOD(SI7+1,5.1),1),,,7)="MA")+(OFFSET(MU13,CEILING(MOD(SI7+1,5.1),1),,,7)="CSS")+(OFFSET(MU13,CEILING(MOD(SI7+1,5.1),1),,,7)="CD")+(OFFSET(MU13,CEILING(MOD(SI7+1,5.1),1),,,7)="ECH"))=0,CEILING(MOD(SI7+1,5.1),1),
IF(SUMPRODUCT((OFFSET(MU13,CEILING(MOD(SI7+2,5.1),1),,,7)="CP")+(OFFSET(MU13,CEILING(MOD(SI7+2,5.1),1),,,7)="FOR")+(OFFSET(MU13,CEILING(MOD(SI7+2,5.1),1),,,7)="CN")+(OFFSET(MU13,CEILING(MOD(SI7+2,5.1),1),,,7)="MA")+(OFFSET(MU13,CEILING(MOD(SI7+2,5.1),1),,,7)="CSS")+(OFFSET(MU13,CEILING(MOD(SI7+2,5.1),1),,,7)="CD")+(OFFSET(MU13,CEILING(MOD(SI7+2,5.1),1),,,7)="ECH"))=0,CEILING(MOD(SI7+2,5.1),1),
IF(SUMPRODUCT((OFFSET(MU13,CEILING(MOD(SI7+3,5.1),1),,,7)="CP")+(OFFSET(MU13,CEILING(MOD(SI7+3,5.1),1),,,7)="FOR")+(OFFSET(MU13,CEILING(MOD(SI7+3,5.1),1),,,7)="CN")+(OFFSET(MU13,CEILING(MOD(SI7+3,5.1),1),,,7)="MA")+(OFFSET(MU13,CEILING(MOD(SI7+3,5.1),1),,,7)="CSS")+(OFFSET(MU13,CEILING(MOD(SI7+3,5.1),1),,,7)="CD")+(OFFSET(MU13,CEILING(MOD(SI7+3,5.1),1),,,7)="ECH"))=0,CEILING(MOD(SI7+3,5.1),1),
IF(SUMPRODUCT((OFFSET(MU13,CEILING(MOD(SI7+4,5.1),1),,,7)="CP")+(OFFSET(MU13,CEILING(MOD(SI7+4,5.1),1),,,7)="FOR")+(OFFSET(MU13,CEILING(MOD(SI7+4,5.1),1),,,7)="CN")+(OFFSET(MU13,CEILING(MOD(SI7+4,5.1),1),,,7)="MA")+(OFFSET(MU13,CEILING(MOD(SI7+4,5.1),1),,,7)="CSS")+(OFFSET(MU13,CEILING(MOD(SI7+4,5.1),1),,,7)="CD")+(OFFSET(MU13,CEILING(MOD(SI7+4,5.1),1),,,7)="ECH"))=0,CEILING(MOD(SI7+4,5.1),1),
IF(SUMPRODUCT((OFFSET(MU13,CEILING(MOD(SI7+5,5.1),1),,,7)="CP")+(OFFSET(MU13,CEILING(MOD(SI7+5,5.1),1),,,7)="FOR")+(OFFSET(MU13,CEILING(MOD(SI7+5,5.1),1),,,7)="CN")+(OFFSET(MU13,CEILING(MOD(SI7+5,5.1),1),,,7)="MA")+(OFFSET(MU13,CEILING(MOD(SI7+5,5.1),1),,,7)="CSS")+(OFFSET(MU13,CEILING(MOD(SI7+5,5.1),1),,,7)="CD")+(OFFSET(MU13,CEILING(MOD(SI7+5,5.1),1),,,7)="ECH"))=0,CEILING(MOD(SI7+5,5.1),1)))))))</f>
        <v>3</v>
      </c>
      <c r="SK7" s="23">
        <f t="array" aca="1" ref="SK7" ca="1">IF(WEEKDAY(SK3)&lt;&gt;2,SJ7,
IF(SUMPRODUCT((OFFSET(MV13,CEILING(MOD(SJ7+1,5.1),1),,,7)="CP")+(OFFSET(MV13,CEILING(MOD(SJ7+1,5.1),1),,,7)="FOR")+(OFFSET(MV13,CEILING(MOD(SJ7+1,5.1),1),,,7)="CN")+(OFFSET(MV13,CEILING(MOD(SJ7+1,5.1),1),,,7)="MA")+(OFFSET(MV13,CEILING(MOD(SJ7+1,5.1),1),,,7)="CSS")+(OFFSET(MV13,CEILING(MOD(SJ7+1,5.1),1),,,7)="CD")+(OFFSET(MV13,CEILING(MOD(SJ7+1,5.1),1),,,7)="ECH"))=0,CEILING(MOD(SJ7+1,5.1),1),
IF(SUMPRODUCT((OFFSET(MV13,CEILING(MOD(SJ7+2,5.1),1),,,7)="CP")+(OFFSET(MV13,CEILING(MOD(SJ7+2,5.1),1),,,7)="FOR")+(OFFSET(MV13,CEILING(MOD(SJ7+2,5.1),1),,,7)="CN")+(OFFSET(MV13,CEILING(MOD(SJ7+2,5.1),1),,,7)="MA")+(OFFSET(MV13,CEILING(MOD(SJ7+2,5.1),1),,,7)="CSS")+(OFFSET(MV13,CEILING(MOD(SJ7+2,5.1),1),,,7)="CD")+(OFFSET(MV13,CEILING(MOD(SJ7+2,5.1),1),,,7)="ECH"))=0,CEILING(MOD(SJ7+2,5.1),1),
IF(SUMPRODUCT((OFFSET(MV13,CEILING(MOD(SJ7+3,5.1),1),,,7)="CP")+(OFFSET(MV13,CEILING(MOD(SJ7+3,5.1),1),,,7)="FOR")+(OFFSET(MV13,CEILING(MOD(SJ7+3,5.1),1),,,7)="CN")+(OFFSET(MV13,CEILING(MOD(SJ7+3,5.1),1),,,7)="MA")+(OFFSET(MV13,CEILING(MOD(SJ7+3,5.1),1),,,7)="CSS")+(OFFSET(MV13,CEILING(MOD(SJ7+3,5.1),1),,,7)="CD")+(OFFSET(MV13,CEILING(MOD(SJ7+3,5.1),1),,,7)="ECH"))=0,CEILING(MOD(SJ7+3,5.1),1),
IF(SUMPRODUCT((OFFSET(MV13,CEILING(MOD(SJ7+4,5.1),1),,,7)="CP")+(OFFSET(MV13,CEILING(MOD(SJ7+4,5.1),1),,,7)="FOR")+(OFFSET(MV13,CEILING(MOD(SJ7+4,5.1),1),,,7)="CN")+(OFFSET(MV13,CEILING(MOD(SJ7+4,5.1),1),,,7)="MA")+(OFFSET(MV13,CEILING(MOD(SJ7+4,5.1),1),,,7)="CSS")+(OFFSET(MV13,CEILING(MOD(SJ7+4,5.1),1),,,7)="CD")+(OFFSET(MV13,CEILING(MOD(SJ7+4,5.1),1),,,7)="ECH"))=0,CEILING(MOD(SJ7+4,5.1),1),
IF(SUMPRODUCT((OFFSET(MV13,CEILING(MOD(SJ7+5,5.1),1),,,7)="CP")+(OFFSET(MV13,CEILING(MOD(SJ7+5,5.1),1),,,7)="FOR")+(OFFSET(MV13,CEILING(MOD(SJ7+5,5.1),1),,,7)="CN")+(OFFSET(MV13,CEILING(MOD(SJ7+5,5.1),1),,,7)="MA")+(OFFSET(MV13,CEILING(MOD(SJ7+5,5.1),1),,,7)="CSS")+(OFFSET(MV13,CEILING(MOD(SJ7+5,5.1),1),,,7)="CD")+(OFFSET(MV13,CEILING(MOD(SJ7+5,5.1),1),,,7)="ECH"))=0,CEILING(MOD(SJ7+5,5.1),1)))))))</f>
        <v>3</v>
      </c>
      <c r="SL7" s="23">
        <f t="array" aca="1" ref="SL7" ca="1">IF(WEEKDAY(SL3)&lt;&gt;2,SK7,
IF(SUMPRODUCT((OFFSET(MW13,CEILING(MOD(SK7+1,5.1),1),,,7)="CP")+(OFFSET(MW13,CEILING(MOD(SK7+1,5.1),1),,,7)="FOR")+(OFFSET(MW13,CEILING(MOD(SK7+1,5.1),1),,,7)="CN")+(OFFSET(MW13,CEILING(MOD(SK7+1,5.1),1),,,7)="MA")+(OFFSET(MW13,CEILING(MOD(SK7+1,5.1),1),,,7)="CSS")+(OFFSET(MW13,CEILING(MOD(SK7+1,5.1),1),,,7)="CD")+(OFFSET(MW13,CEILING(MOD(SK7+1,5.1),1),,,7)="ECH"))=0,CEILING(MOD(SK7+1,5.1),1),
IF(SUMPRODUCT((OFFSET(MW13,CEILING(MOD(SK7+2,5.1),1),,,7)="CP")+(OFFSET(MW13,CEILING(MOD(SK7+2,5.1),1),,,7)="FOR")+(OFFSET(MW13,CEILING(MOD(SK7+2,5.1),1),,,7)="CN")+(OFFSET(MW13,CEILING(MOD(SK7+2,5.1),1),,,7)="MA")+(OFFSET(MW13,CEILING(MOD(SK7+2,5.1),1),,,7)="CSS")+(OFFSET(MW13,CEILING(MOD(SK7+2,5.1),1),,,7)="CD")+(OFFSET(MW13,CEILING(MOD(SK7+2,5.1),1),,,7)="ECH"))=0,CEILING(MOD(SK7+2,5.1),1),
IF(SUMPRODUCT((OFFSET(MW13,CEILING(MOD(SK7+3,5.1),1),,,7)="CP")+(OFFSET(MW13,CEILING(MOD(SK7+3,5.1),1),,,7)="FOR")+(OFFSET(MW13,CEILING(MOD(SK7+3,5.1),1),,,7)="CN")+(OFFSET(MW13,CEILING(MOD(SK7+3,5.1),1),,,7)="MA")+(OFFSET(MW13,CEILING(MOD(SK7+3,5.1),1),,,7)="CSS")+(OFFSET(MW13,CEILING(MOD(SK7+3,5.1),1),,,7)="CD")+(OFFSET(MW13,CEILING(MOD(SK7+3,5.1),1),,,7)="ECH"))=0,CEILING(MOD(SK7+3,5.1),1),
IF(SUMPRODUCT((OFFSET(MW13,CEILING(MOD(SK7+4,5.1),1),,,7)="CP")+(OFFSET(MW13,CEILING(MOD(SK7+4,5.1),1),,,7)="FOR")+(OFFSET(MW13,CEILING(MOD(SK7+4,5.1),1),,,7)="CN")+(OFFSET(MW13,CEILING(MOD(SK7+4,5.1),1),,,7)="MA")+(OFFSET(MW13,CEILING(MOD(SK7+4,5.1),1),,,7)="CSS")+(OFFSET(MW13,CEILING(MOD(SK7+4,5.1),1),,,7)="CD")+(OFFSET(MW13,CEILING(MOD(SK7+4,5.1),1),,,7)="ECH"))=0,CEILING(MOD(SK7+4,5.1),1),
IF(SUMPRODUCT((OFFSET(MW13,CEILING(MOD(SK7+5,5.1),1),,,7)="CP")+(OFFSET(MW13,CEILING(MOD(SK7+5,5.1),1),,,7)="FOR")+(OFFSET(MW13,CEILING(MOD(SK7+5,5.1),1),,,7)="CN")+(OFFSET(MW13,CEILING(MOD(SK7+5,5.1),1),,,7)="MA")+(OFFSET(MW13,CEILING(MOD(SK7+5,5.1),1),,,7)="CSS")+(OFFSET(MW13,CEILING(MOD(SK7+5,5.1),1),,,7)="CD")+(OFFSET(MW13,CEILING(MOD(SK7+5,5.1),1),,,7)="ECH"))=0,CEILING(MOD(SK7+5,5.1),1)))))))</f>
        <v>4</v>
      </c>
      <c r="SM7" s="23">
        <f t="array" aca="1" ref="SM7" ca="1">IF(WEEKDAY(SM3)&lt;&gt;2,SL7,
IF(SUMPRODUCT((OFFSET(MX13,CEILING(MOD(SL7+1,5.1),1),,,7)="CP")+(OFFSET(MX13,CEILING(MOD(SL7+1,5.1),1),,,7)="FOR")+(OFFSET(MX13,CEILING(MOD(SL7+1,5.1),1),,,7)="CN")+(OFFSET(MX13,CEILING(MOD(SL7+1,5.1),1),,,7)="MA")+(OFFSET(MX13,CEILING(MOD(SL7+1,5.1),1),,,7)="CSS")+(OFFSET(MX13,CEILING(MOD(SL7+1,5.1),1),,,7)="CD")+(OFFSET(MX13,CEILING(MOD(SL7+1,5.1),1),,,7)="ECH"))=0,CEILING(MOD(SL7+1,5.1),1),
IF(SUMPRODUCT((OFFSET(MX13,CEILING(MOD(SL7+2,5.1),1),,,7)="CP")+(OFFSET(MX13,CEILING(MOD(SL7+2,5.1),1),,,7)="FOR")+(OFFSET(MX13,CEILING(MOD(SL7+2,5.1),1),,,7)="CN")+(OFFSET(MX13,CEILING(MOD(SL7+2,5.1),1),,,7)="MA")+(OFFSET(MX13,CEILING(MOD(SL7+2,5.1),1),,,7)="CSS")+(OFFSET(MX13,CEILING(MOD(SL7+2,5.1),1),,,7)="CD")+(OFFSET(MX13,CEILING(MOD(SL7+2,5.1),1),,,7)="ECH"))=0,CEILING(MOD(SL7+2,5.1),1),
IF(SUMPRODUCT((OFFSET(MX13,CEILING(MOD(SL7+3,5.1),1),,,7)="CP")+(OFFSET(MX13,CEILING(MOD(SL7+3,5.1),1),,,7)="FOR")+(OFFSET(MX13,CEILING(MOD(SL7+3,5.1),1),,,7)="CN")+(OFFSET(MX13,CEILING(MOD(SL7+3,5.1),1),,,7)="MA")+(OFFSET(MX13,CEILING(MOD(SL7+3,5.1),1),,,7)="CSS")+(OFFSET(MX13,CEILING(MOD(SL7+3,5.1),1),,,7)="CD")+(OFFSET(MX13,CEILING(MOD(SL7+3,5.1),1),,,7)="ECH"))=0,CEILING(MOD(SL7+3,5.1),1),
IF(SUMPRODUCT((OFFSET(MX13,CEILING(MOD(SL7+4,5.1),1),,,7)="CP")+(OFFSET(MX13,CEILING(MOD(SL7+4,5.1),1),,,7)="FOR")+(OFFSET(MX13,CEILING(MOD(SL7+4,5.1),1),,,7)="CN")+(OFFSET(MX13,CEILING(MOD(SL7+4,5.1),1),,,7)="MA")+(OFFSET(MX13,CEILING(MOD(SL7+4,5.1),1),,,7)="CSS")+(OFFSET(MX13,CEILING(MOD(SL7+4,5.1),1),,,7)="CD")+(OFFSET(MX13,CEILING(MOD(SL7+4,5.1),1),,,7)="ECH"))=0,CEILING(MOD(SL7+4,5.1),1),
IF(SUMPRODUCT((OFFSET(MX13,CEILING(MOD(SL7+5,5.1),1),,,7)="CP")+(OFFSET(MX13,CEILING(MOD(SL7+5,5.1),1),,,7)="FOR")+(OFFSET(MX13,CEILING(MOD(SL7+5,5.1),1),,,7)="CN")+(OFFSET(MX13,CEILING(MOD(SL7+5,5.1),1),,,7)="MA")+(OFFSET(MX13,CEILING(MOD(SL7+5,5.1),1),,,7)="CSS")+(OFFSET(MX13,CEILING(MOD(SL7+5,5.1),1),,,7)="CD")+(OFFSET(MX13,CEILING(MOD(SL7+5,5.1),1),,,7)="ECH"))=0,CEILING(MOD(SL7+5,5.1),1)))))))</f>
        <v>4</v>
      </c>
      <c r="SN7" s="23">
        <f t="array" aca="1" ref="SN7" ca="1">IF(WEEKDAY(SN3)&lt;&gt;2,SM7,
IF(SUMPRODUCT((OFFSET(MY13,CEILING(MOD(SM7+1,5.1),1),,,7)="CP")+(OFFSET(MY13,CEILING(MOD(SM7+1,5.1),1),,,7)="FOR")+(OFFSET(MY13,CEILING(MOD(SM7+1,5.1),1),,,7)="CN")+(OFFSET(MY13,CEILING(MOD(SM7+1,5.1),1),,,7)="MA")+(OFFSET(MY13,CEILING(MOD(SM7+1,5.1),1),,,7)="CSS")+(OFFSET(MY13,CEILING(MOD(SM7+1,5.1),1),,,7)="CD")+(OFFSET(MY13,CEILING(MOD(SM7+1,5.1),1),,,7)="ECH"))=0,CEILING(MOD(SM7+1,5.1),1),
IF(SUMPRODUCT((OFFSET(MY13,CEILING(MOD(SM7+2,5.1),1),,,7)="CP")+(OFFSET(MY13,CEILING(MOD(SM7+2,5.1),1),,,7)="FOR")+(OFFSET(MY13,CEILING(MOD(SM7+2,5.1),1),,,7)="CN")+(OFFSET(MY13,CEILING(MOD(SM7+2,5.1),1),,,7)="MA")+(OFFSET(MY13,CEILING(MOD(SM7+2,5.1),1),,,7)="CSS")+(OFFSET(MY13,CEILING(MOD(SM7+2,5.1),1),,,7)="CD")+(OFFSET(MY13,CEILING(MOD(SM7+2,5.1),1),,,7)="ECH"))=0,CEILING(MOD(SM7+2,5.1),1),
IF(SUMPRODUCT((OFFSET(MY13,CEILING(MOD(SM7+3,5.1),1),,,7)="CP")+(OFFSET(MY13,CEILING(MOD(SM7+3,5.1),1),,,7)="FOR")+(OFFSET(MY13,CEILING(MOD(SM7+3,5.1),1),,,7)="CN")+(OFFSET(MY13,CEILING(MOD(SM7+3,5.1),1),,,7)="MA")+(OFFSET(MY13,CEILING(MOD(SM7+3,5.1),1),,,7)="CSS")+(OFFSET(MY13,CEILING(MOD(SM7+3,5.1),1),,,7)="CD")+(OFFSET(MY13,CEILING(MOD(SM7+3,5.1),1),,,7)="ECH"))=0,CEILING(MOD(SM7+3,5.1),1),
IF(SUMPRODUCT((OFFSET(MY13,CEILING(MOD(SM7+4,5.1),1),,,7)="CP")+(OFFSET(MY13,CEILING(MOD(SM7+4,5.1),1),,,7)="FOR")+(OFFSET(MY13,CEILING(MOD(SM7+4,5.1),1),,,7)="CN")+(OFFSET(MY13,CEILING(MOD(SM7+4,5.1),1),,,7)="MA")+(OFFSET(MY13,CEILING(MOD(SM7+4,5.1),1),,,7)="CSS")+(OFFSET(MY13,CEILING(MOD(SM7+4,5.1),1),,,7)="CD")+(OFFSET(MY13,CEILING(MOD(SM7+4,5.1),1),,,7)="ECH"))=0,CEILING(MOD(SM7+4,5.1),1),
IF(SUMPRODUCT((OFFSET(MY13,CEILING(MOD(SM7+5,5.1),1),,,7)="CP")+(OFFSET(MY13,CEILING(MOD(SM7+5,5.1),1),,,7)="FOR")+(OFFSET(MY13,CEILING(MOD(SM7+5,5.1),1),,,7)="CN")+(OFFSET(MY13,CEILING(MOD(SM7+5,5.1),1),,,7)="MA")+(OFFSET(MY13,CEILING(MOD(SM7+5,5.1),1),,,7)="CSS")+(OFFSET(MY13,CEILING(MOD(SM7+5,5.1),1),,,7)="CD")+(OFFSET(MY13,CEILING(MOD(SM7+5,5.1),1),,,7)="ECH"))=0,CEILING(MOD(SM7+5,5.1),1)))))))</f>
        <v>4</v>
      </c>
      <c r="SO7" s="23">
        <f t="array" aca="1" ref="SO7" ca="1">IF(WEEKDAY(SO3)&lt;&gt;2,SN7,
IF(SUMPRODUCT((OFFSET(MZ13,CEILING(MOD(SN7+1,5.1),1),,,7)="CP")+(OFFSET(MZ13,CEILING(MOD(SN7+1,5.1),1),,,7)="FOR")+(OFFSET(MZ13,CEILING(MOD(SN7+1,5.1),1),,,7)="CN")+(OFFSET(MZ13,CEILING(MOD(SN7+1,5.1),1),,,7)="MA")+(OFFSET(MZ13,CEILING(MOD(SN7+1,5.1),1),,,7)="CSS")+(OFFSET(MZ13,CEILING(MOD(SN7+1,5.1),1),,,7)="CD")+(OFFSET(MZ13,CEILING(MOD(SN7+1,5.1),1),,,7)="ECH"))=0,CEILING(MOD(SN7+1,5.1),1),
IF(SUMPRODUCT((OFFSET(MZ13,CEILING(MOD(SN7+2,5.1),1),,,7)="CP")+(OFFSET(MZ13,CEILING(MOD(SN7+2,5.1),1),,,7)="FOR")+(OFFSET(MZ13,CEILING(MOD(SN7+2,5.1),1),,,7)="CN")+(OFFSET(MZ13,CEILING(MOD(SN7+2,5.1),1),,,7)="MA")+(OFFSET(MZ13,CEILING(MOD(SN7+2,5.1),1),,,7)="CSS")+(OFFSET(MZ13,CEILING(MOD(SN7+2,5.1),1),,,7)="CD")+(OFFSET(MZ13,CEILING(MOD(SN7+2,5.1),1),,,7)="ECH"))=0,CEILING(MOD(SN7+2,5.1),1),
IF(SUMPRODUCT((OFFSET(MZ13,CEILING(MOD(SN7+3,5.1),1),,,7)="CP")+(OFFSET(MZ13,CEILING(MOD(SN7+3,5.1),1),,,7)="FOR")+(OFFSET(MZ13,CEILING(MOD(SN7+3,5.1),1),,,7)="CN")+(OFFSET(MZ13,CEILING(MOD(SN7+3,5.1),1),,,7)="MA")+(OFFSET(MZ13,CEILING(MOD(SN7+3,5.1),1),,,7)="CSS")+(OFFSET(MZ13,CEILING(MOD(SN7+3,5.1),1),,,7)="CD")+(OFFSET(MZ13,CEILING(MOD(SN7+3,5.1),1),,,7)="ECH"))=0,CEILING(MOD(SN7+3,5.1),1),
IF(SUMPRODUCT((OFFSET(MZ13,CEILING(MOD(SN7+4,5.1),1),,,7)="CP")+(OFFSET(MZ13,CEILING(MOD(SN7+4,5.1),1),,,7)="FOR")+(OFFSET(MZ13,CEILING(MOD(SN7+4,5.1),1),,,7)="CN")+(OFFSET(MZ13,CEILING(MOD(SN7+4,5.1),1),,,7)="MA")+(OFFSET(MZ13,CEILING(MOD(SN7+4,5.1),1),,,7)="CSS")+(OFFSET(MZ13,CEILING(MOD(SN7+4,5.1),1),,,7)="CD")+(OFFSET(MZ13,CEILING(MOD(SN7+4,5.1),1),,,7)="ECH"))=0,CEILING(MOD(SN7+4,5.1),1),
IF(SUMPRODUCT((OFFSET(MZ13,CEILING(MOD(SN7+5,5.1),1),,,7)="CP")+(OFFSET(MZ13,CEILING(MOD(SN7+5,5.1),1),,,7)="FOR")+(OFFSET(MZ13,CEILING(MOD(SN7+5,5.1),1),,,7)="CN")+(OFFSET(MZ13,CEILING(MOD(SN7+5,5.1),1),,,7)="MA")+(OFFSET(MZ13,CEILING(MOD(SN7+5,5.1),1),,,7)="CSS")+(OFFSET(MZ13,CEILING(MOD(SN7+5,5.1),1),,,7)="CD")+(OFFSET(MZ13,CEILING(MOD(SN7+5,5.1),1),,,7)="ECH"))=0,CEILING(MOD(SN7+5,5.1),1)))))))</f>
        <v>4</v>
      </c>
      <c r="SP7" s="23">
        <f t="array" aca="1" ref="SP7" ca="1">IF(WEEKDAY(SP3)&lt;&gt;2,SO7,
IF(SUMPRODUCT((OFFSET(NA13,CEILING(MOD(SO7+1,5.1),1),,,7)="CP")+(OFFSET(NA13,CEILING(MOD(SO7+1,5.1),1),,,7)="FOR")+(OFFSET(NA13,CEILING(MOD(SO7+1,5.1),1),,,7)="CN")+(OFFSET(NA13,CEILING(MOD(SO7+1,5.1),1),,,7)="MA")+(OFFSET(NA13,CEILING(MOD(SO7+1,5.1),1),,,7)="CSS")+(OFFSET(NA13,CEILING(MOD(SO7+1,5.1),1),,,7)="CD")+(OFFSET(NA13,CEILING(MOD(SO7+1,5.1),1),,,7)="ECH"))=0,CEILING(MOD(SO7+1,5.1),1),
IF(SUMPRODUCT((OFFSET(NA13,CEILING(MOD(SO7+2,5.1),1),,,7)="CP")+(OFFSET(NA13,CEILING(MOD(SO7+2,5.1),1),,,7)="FOR")+(OFFSET(NA13,CEILING(MOD(SO7+2,5.1),1),,,7)="CN")+(OFFSET(NA13,CEILING(MOD(SO7+2,5.1),1),,,7)="MA")+(OFFSET(NA13,CEILING(MOD(SO7+2,5.1),1),,,7)="CSS")+(OFFSET(NA13,CEILING(MOD(SO7+2,5.1),1),,,7)="CD")+(OFFSET(NA13,CEILING(MOD(SO7+2,5.1),1),,,7)="ECH"))=0,CEILING(MOD(SO7+2,5.1),1),
IF(SUMPRODUCT((OFFSET(NA13,CEILING(MOD(SO7+3,5.1),1),,,7)="CP")+(OFFSET(NA13,CEILING(MOD(SO7+3,5.1),1),,,7)="FOR")+(OFFSET(NA13,CEILING(MOD(SO7+3,5.1),1),,,7)="CN")+(OFFSET(NA13,CEILING(MOD(SO7+3,5.1),1),,,7)="MA")+(OFFSET(NA13,CEILING(MOD(SO7+3,5.1),1),,,7)="CSS")+(OFFSET(NA13,CEILING(MOD(SO7+3,5.1),1),,,7)="CD")+(OFFSET(NA13,CEILING(MOD(SO7+3,5.1),1),,,7)="ECH"))=0,CEILING(MOD(SO7+3,5.1),1),
IF(SUMPRODUCT((OFFSET(NA13,CEILING(MOD(SO7+4,5.1),1),,,7)="CP")+(OFFSET(NA13,CEILING(MOD(SO7+4,5.1),1),,,7)="FOR")+(OFFSET(NA13,CEILING(MOD(SO7+4,5.1),1),,,7)="CN")+(OFFSET(NA13,CEILING(MOD(SO7+4,5.1),1),,,7)="MA")+(OFFSET(NA13,CEILING(MOD(SO7+4,5.1),1),,,7)="CSS")+(OFFSET(NA13,CEILING(MOD(SO7+4,5.1),1),,,7)="CD")+(OFFSET(NA13,CEILING(MOD(SO7+4,5.1),1),,,7)="ECH"))=0,CEILING(MOD(SO7+4,5.1),1),
IF(SUMPRODUCT((OFFSET(NA13,CEILING(MOD(SO7+5,5.1),1),,,7)="CP")+(OFFSET(NA13,CEILING(MOD(SO7+5,5.1),1),,,7)="FOR")+(OFFSET(NA13,CEILING(MOD(SO7+5,5.1),1),,,7)="CN")+(OFFSET(NA13,CEILING(MOD(SO7+5,5.1),1),,,7)="MA")+(OFFSET(NA13,CEILING(MOD(SO7+5,5.1),1),,,7)="CSS")+(OFFSET(NA13,CEILING(MOD(SO7+5,5.1),1),,,7)="CD")+(OFFSET(NA13,CEILING(MOD(SO7+5,5.1),1),,,7)="ECH"))=0,CEILING(MOD(SO7+5,5.1),1)))))))</f>
        <v>4</v>
      </c>
      <c r="SQ7" s="23">
        <f t="array" aca="1" ref="SQ7" ca="1">IF(WEEKDAY(SQ3)&lt;&gt;2,SP7,
IF(SUMPRODUCT((OFFSET(NB13,CEILING(MOD(SP7+1,5.1),1),,,7)="CP")+(OFFSET(NB13,CEILING(MOD(SP7+1,5.1),1),,,7)="FOR")+(OFFSET(NB13,CEILING(MOD(SP7+1,5.1),1),,,7)="CN")+(OFFSET(NB13,CEILING(MOD(SP7+1,5.1),1),,,7)="MA")+(OFFSET(NB13,CEILING(MOD(SP7+1,5.1),1),,,7)="CSS")+(OFFSET(NB13,CEILING(MOD(SP7+1,5.1),1),,,7)="CD")+(OFFSET(NB13,CEILING(MOD(SP7+1,5.1),1),,,7)="ECH"))=0,CEILING(MOD(SP7+1,5.1),1),
IF(SUMPRODUCT((OFFSET(NB13,CEILING(MOD(SP7+2,5.1),1),,,7)="CP")+(OFFSET(NB13,CEILING(MOD(SP7+2,5.1),1),,,7)="FOR")+(OFFSET(NB13,CEILING(MOD(SP7+2,5.1),1),,,7)="CN")+(OFFSET(NB13,CEILING(MOD(SP7+2,5.1),1),,,7)="MA")+(OFFSET(NB13,CEILING(MOD(SP7+2,5.1),1),,,7)="CSS")+(OFFSET(NB13,CEILING(MOD(SP7+2,5.1),1),,,7)="CD")+(OFFSET(NB13,CEILING(MOD(SP7+2,5.1),1),,,7)="ECH"))=0,CEILING(MOD(SP7+2,5.1),1),
IF(SUMPRODUCT((OFFSET(NB13,CEILING(MOD(SP7+3,5.1),1),,,7)="CP")+(OFFSET(NB13,CEILING(MOD(SP7+3,5.1),1),,,7)="FOR")+(OFFSET(NB13,CEILING(MOD(SP7+3,5.1),1),,,7)="CN")+(OFFSET(NB13,CEILING(MOD(SP7+3,5.1),1),,,7)="MA")+(OFFSET(NB13,CEILING(MOD(SP7+3,5.1),1),,,7)="CSS")+(OFFSET(NB13,CEILING(MOD(SP7+3,5.1),1),,,7)="CD")+(OFFSET(NB13,CEILING(MOD(SP7+3,5.1),1),,,7)="ECH"))=0,CEILING(MOD(SP7+3,5.1),1),
IF(SUMPRODUCT((OFFSET(NB13,CEILING(MOD(SP7+4,5.1),1),,,7)="CP")+(OFFSET(NB13,CEILING(MOD(SP7+4,5.1),1),,,7)="FOR")+(OFFSET(NB13,CEILING(MOD(SP7+4,5.1),1),,,7)="CN")+(OFFSET(NB13,CEILING(MOD(SP7+4,5.1),1),,,7)="MA")+(OFFSET(NB13,CEILING(MOD(SP7+4,5.1),1),,,7)="CSS")+(OFFSET(NB13,CEILING(MOD(SP7+4,5.1),1),,,7)="CD")+(OFFSET(NB13,CEILING(MOD(SP7+4,5.1),1),,,7)="ECH"))=0,CEILING(MOD(SP7+4,5.1),1),
IF(SUMPRODUCT((OFFSET(NB13,CEILING(MOD(SP7+5,5.1),1),,,7)="CP")+(OFFSET(NB13,CEILING(MOD(SP7+5,5.1),1),,,7)="FOR")+(OFFSET(NB13,CEILING(MOD(SP7+5,5.1),1),,,7)="CN")+(OFFSET(NB13,CEILING(MOD(SP7+5,5.1),1),,,7)="MA")+(OFFSET(NB13,CEILING(MOD(SP7+5,5.1),1),,,7)="CSS")+(OFFSET(NB13,CEILING(MOD(SP7+5,5.1),1),,,7)="CD")+(OFFSET(NB13,CEILING(MOD(SP7+5,5.1),1),,,7)="ECH"))=0,CEILING(MOD(SP7+5,5.1),1)))))))</f>
        <v>4</v>
      </c>
      <c r="SR7" s="23">
        <f t="array" aca="1" ref="SR7" ca="1">IF(WEEKDAY(SR3)&lt;&gt;2,SQ7,
IF(SUMPRODUCT((OFFSET(NC13,CEILING(MOD(SQ7+1,5.1),1),,,7)="CP")+(OFFSET(NC13,CEILING(MOD(SQ7+1,5.1),1),,,7)="FOR")+(OFFSET(NC13,CEILING(MOD(SQ7+1,5.1),1),,,7)="CN")+(OFFSET(NC13,CEILING(MOD(SQ7+1,5.1),1),,,7)="MA")+(OFFSET(NC13,CEILING(MOD(SQ7+1,5.1),1),,,7)="CSS")+(OFFSET(NC13,CEILING(MOD(SQ7+1,5.1),1),,,7)="CD")+(OFFSET(NC13,CEILING(MOD(SQ7+1,5.1),1),,,7)="ECH"))=0,CEILING(MOD(SQ7+1,5.1),1),
IF(SUMPRODUCT((OFFSET(NC13,CEILING(MOD(SQ7+2,5.1),1),,,7)="CP")+(OFFSET(NC13,CEILING(MOD(SQ7+2,5.1),1),,,7)="FOR")+(OFFSET(NC13,CEILING(MOD(SQ7+2,5.1),1),,,7)="CN")+(OFFSET(NC13,CEILING(MOD(SQ7+2,5.1),1),,,7)="MA")+(OFFSET(NC13,CEILING(MOD(SQ7+2,5.1),1),,,7)="CSS")+(OFFSET(NC13,CEILING(MOD(SQ7+2,5.1),1),,,7)="CD")+(OFFSET(NC13,CEILING(MOD(SQ7+2,5.1),1),,,7)="ECH"))=0,CEILING(MOD(SQ7+2,5.1),1),
IF(SUMPRODUCT((OFFSET(NC13,CEILING(MOD(SQ7+3,5.1),1),,,7)="CP")+(OFFSET(NC13,CEILING(MOD(SQ7+3,5.1),1),,,7)="FOR")+(OFFSET(NC13,CEILING(MOD(SQ7+3,5.1),1),,,7)="CN")+(OFFSET(NC13,CEILING(MOD(SQ7+3,5.1),1),,,7)="MA")+(OFFSET(NC13,CEILING(MOD(SQ7+3,5.1),1),,,7)="CSS")+(OFFSET(NC13,CEILING(MOD(SQ7+3,5.1),1),,,7)="CD")+(OFFSET(NC13,CEILING(MOD(SQ7+3,5.1),1),,,7)="ECH"))=0,CEILING(MOD(SQ7+3,5.1),1),
IF(SUMPRODUCT((OFFSET(NC13,CEILING(MOD(SQ7+4,5.1),1),,,7)="CP")+(OFFSET(NC13,CEILING(MOD(SQ7+4,5.1),1),,,7)="FOR")+(OFFSET(NC13,CEILING(MOD(SQ7+4,5.1),1),,,7)="CN")+(OFFSET(NC13,CEILING(MOD(SQ7+4,5.1),1),,,7)="MA")+(OFFSET(NC13,CEILING(MOD(SQ7+4,5.1),1),,,7)="CSS")+(OFFSET(NC13,CEILING(MOD(SQ7+4,5.1),1),,,7)="CD")+(OFFSET(NC13,CEILING(MOD(SQ7+4,5.1),1),,,7)="ECH"))=0,CEILING(MOD(SQ7+4,5.1),1),
IF(SUMPRODUCT((OFFSET(NC13,CEILING(MOD(SQ7+5,5.1),1),,,7)="CP")+(OFFSET(NC13,CEILING(MOD(SQ7+5,5.1),1),,,7)="FOR")+(OFFSET(NC13,CEILING(MOD(SQ7+5,5.1),1),,,7)="CN")+(OFFSET(NC13,CEILING(MOD(SQ7+5,5.1),1),,,7)="MA")+(OFFSET(NC13,CEILING(MOD(SQ7+5,5.1),1),,,7)="CSS")+(OFFSET(NC13,CEILING(MOD(SQ7+5,5.1),1),,,7)="CD")+(OFFSET(NC13,CEILING(MOD(SQ7+5,5.1),1),,,7)="ECH"))=0,CEILING(MOD(SQ7+5,5.1),1)))))))</f>
        <v>4</v>
      </c>
      <c r="SS7" s="23">
        <f t="array" aca="1" ref="SS7" ca="1">IF(WEEKDAY(SS3)&lt;&gt;2,SR7,
IF(SUMPRODUCT((OFFSET(ND13,CEILING(MOD(SR7+1,5.1),1),,,7)="CP")+(OFFSET(ND13,CEILING(MOD(SR7+1,5.1),1),,,7)="FOR")+(OFFSET(ND13,CEILING(MOD(SR7+1,5.1),1),,,7)="CN")+(OFFSET(ND13,CEILING(MOD(SR7+1,5.1),1),,,7)="MA")+(OFFSET(ND13,CEILING(MOD(SR7+1,5.1),1),,,7)="CSS")+(OFFSET(ND13,CEILING(MOD(SR7+1,5.1),1),,,7)="CD")+(OFFSET(ND13,CEILING(MOD(SR7+1,5.1),1),,,7)="ECH"))=0,CEILING(MOD(SR7+1,5.1),1),
IF(SUMPRODUCT((OFFSET(ND13,CEILING(MOD(SR7+2,5.1),1),,,7)="CP")+(OFFSET(ND13,CEILING(MOD(SR7+2,5.1),1),,,7)="FOR")+(OFFSET(ND13,CEILING(MOD(SR7+2,5.1),1),,,7)="CN")+(OFFSET(ND13,CEILING(MOD(SR7+2,5.1),1),,,7)="MA")+(OFFSET(ND13,CEILING(MOD(SR7+2,5.1),1),,,7)="CSS")+(OFFSET(ND13,CEILING(MOD(SR7+2,5.1),1),,,7)="CD")+(OFFSET(ND13,CEILING(MOD(SR7+2,5.1),1),,,7)="ECH"))=0,CEILING(MOD(SR7+2,5.1),1),
IF(SUMPRODUCT((OFFSET(ND13,CEILING(MOD(SR7+3,5.1),1),,,7)="CP")+(OFFSET(ND13,CEILING(MOD(SR7+3,5.1),1),,,7)="FOR")+(OFFSET(ND13,CEILING(MOD(SR7+3,5.1),1),,,7)="CN")+(OFFSET(ND13,CEILING(MOD(SR7+3,5.1),1),,,7)="MA")+(OFFSET(ND13,CEILING(MOD(SR7+3,5.1),1),,,7)="CSS")+(OFFSET(ND13,CEILING(MOD(SR7+3,5.1),1),,,7)="CD")+(OFFSET(ND13,CEILING(MOD(SR7+3,5.1),1),,,7)="ECH"))=0,CEILING(MOD(SR7+3,5.1),1),
IF(SUMPRODUCT((OFFSET(ND13,CEILING(MOD(SR7+4,5.1),1),,,7)="CP")+(OFFSET(ND13,CEILING(MOD(SR7+4,5.1),1),,,7)="FOR")+(OFFSET(ND13,CEILING(MOD(SR7+4,5.1),1),,,7)="CN")+(OFFSET(ND13,CEILING(MOD(SR7+4,5.1),1),,,7)="MA")+(OFFSET(ND13,CEILING(MOD(SR7+4,5.1),1),,,7)="CSS")+(OFFSET(ND13,CEILING(MOD(SR7+4,5.1),1),,,7)="CD")+(OFFSET(ND13,CEILING(MOD(SR7+4,5.1),1),,,7)="ECH"))=0,CEILING(MOD(SR7+4,5.1),1),
IF(SUMPRODUCT((OFFSET(ND13,CEILING(MOD(SR7+5,5.1),1),,,7)="CP")+(OFFSET(ND13,CEILING(MOD(SR7+5,5.1),1),,,7)="FOR")+(OFFSET(ND13,CEILING(MOD(SR7+5,5.1),1),,,7)="CN")+(OFFSET(ND13,CEILING(MOD(SR7+5,5.1),1),,,7)="MA")+(OFFSET(ND13,CEILING(MOD(SR7+5,5.1),1),,,7)="CSS")+(OFFSET(ND13,CEILING(MOD(SR7+5,5.1),1),,,7)="CD")+(OFFSET(ND13,CEILING(MOD(SR7+5,5.1),1),,,7)="ECH"))=0,CEILING(MOD(SR7+5,5.1),1)))))))</f>
        <v>5</v>
      </c>
      <c r="ST7" s="23">
        <f t="array" aca="1" ref="ST7" ca="1">IF(WEEKDAY(ST3)&lt;&gt;2,SS7,
IF(SUMPRODUCT((OFFSET(NE13,CEILING(MOD(SS7+1,5.1),1),,,7)="CP")+(OFFSET(NE13,CEILING(MOD(SS7+1,5.1),1),,,7)="FOR")+(OFFSET(NE13,CEILING(MOD(SS7+1,5.1),1),,,7)="CN")+(OFFSET(NE13,CEILING(MOD(SS7+1,5.1),1),,,7)="MA")+(OFFSET(NE13,CEILING(MOD(SS7+1,5.1),1),,,7)="CSS")+(OFFSET(NE13,CEILING(MOD(SS7+1,5.1),1),,,7)="CD")+(OFFSET(NE13,CEILING(MOD(SS7+1,5.1),1),,,7)="ECH"))=0,CEILING(MOD(SS7+1,5.1),1),
IF(SUMPRODUCT((OFFSET(NE13,CEILING(MOD(SS7+2,5.1),1),,,7)="CP")+(OFFSET(NE13,CEILING(MOD(SS7+2,5.1),1),,,7)="FOR")+(OFFSET(NE13,CEILING(MOD(SS7+2,5.1),1),,,7)="CN")+(OFFSET(NE13,CEILING(MOD(SS7+2,5.1),1),,,7)="MA")+(OFFSET(NE13,CEILING(MOD(SS7+2,5.1),1),,,7)="CSS")+(OFFSET(NE13,CEILING(MOD(SS7+2,5.1),1),,,7)="CD")+(OFFSET(NE13,CEILING(MOD(SS7+2,5.1),1),,,7)="ECH"))=0,CEILING(MOD(SS7+2,5.1),1),
IF(SUMPRODUCT((OFFSET(NE13,CEILING(MOD(SS7+3,5.1),1),,,7)="CP")+(OFFSET(NE13,CEILING(MOD(SS7+3,5.1),1),,,7)="FOR")+(OFFSET(NE13,CEILING(MOD(SS7+3,5.1),1),,,7)="CN")+(OFFSET(NE13,CEILING(MOD(SS7+3,5.1),1),,,7)="MA")+(OFFSET(NE13,CEILING(MOD(SS7+3,5.1),1),,,7)="CSS")+(OFFSET(NE13,CEILING(MOD(SS7+3,5.1),1),,,7)="CD")+(OFFSET(NE13,CEILING(MOD(SS7+3,5.1),1),,,7)="ECH"))=0,CEILING(MOD(SS7+3,5.1),1),
IF(SUMPRODUCT((OFFSET(NE13,CEILING(MOD(SS7+4,5.1),1),,,7)="CP")+(OFFSET(NE13,CEILING(MOD(SS7+4,5.1),1),,,7)="FOR")+(OFFSET(NE13,CEILING(MOD(SS7+4,5.1),1),,,7)="CN")+(OFFSET(NE13,CEILING(MOD(SS7+4,5.1),1),,,7)="MA")+(OFFSET(NE13,CEILING(MOD(SS7+4,5.1),1),,,7)="CSS")+(OFFSET(NE13,CEILING(MOD(SS7+4,5.1),1),,,7)="CD")+(OFFSET(NE13,CEILING(MOD(SS7+4,5.1),1),,,7)="ECH"))=0,CEILING(MOD(SS7+4,5.1),1),
IF(SUMPRODUCT((OFFSET(NE13,CEILING(MOD(SS7+5,5.1),1),,,7)="CP")+(OFFSET(NE13,CEILING(MOD(SS7+5,5.1),1),,,7)="FOR")+(OFFSET(NE13,CEILING(MOD(SS7+5,5.1),1),,,7)="CN")+(OFFSET(NE13,CEILING(MOD(SS7+5,5.1),1),,,7)="MA")+(OFFSET(NE13,CEILING(MOD(SS7+5,5.1),1),,,7)="CSS")+(OFFSET(NE13,CEILING(MOD(SS7+5,5.1),1),,,7)="CD")+(OFFSET(NE13,CEILING(MOD(SS7+5,5.1),1),,,7)="ECH"))=0,CEILING(MOD(SS7+5,5.1),1)))))))</f>
        <v>5</v>
      </c>
      <c r="SU7" s="23">
        <f t="array" aca="1" ref="SU7" ca="1">IF(WEEKDAY(SU3)&lt;&gt;2,ST7,
IF(SUMPRODUCT((OFFSET(NF13,CEILING(MOD(ST7+1,5.1),1),,,7)="CP")+(OFFSET(NF13,CEILING(MOD(ST7+1,5.1),1),,,7)="FOR")+(OFFSET(NF13,CEILING(MOD(ST7+1,5.1),1),,,7)="CN")+(OFFSET(NF13,CEILING(MOD(ST7+1,5.1),1),,,7)="MA")+(OFFSET(NF13,CEILING(MOD(ST7+1,5.1),1),,,7)="CSS")+(OFFSET(NF13,CEILING(MOD(ST7+1,5.1),1),,,7)="CD")+(OFFSET(NF13,CEILING(MOD(ST7+1,5.1),1),,,7)="ECH"))=0,CEILING(MOD(ST7+1,5.1),1),
IF(SUMPRODUCT((OFFSET(NF13,CEILING(MOD(ST7+2,5.1),1),,,7)="CP")+(OFFSET(NF13,CEILING(MOD(ST7+2,5.1),1),,,7)="FOR")+(OFFSET(NF13,CEILING(MOD(ST7+2,5.1),1),,,7)="CN")+(OFFSET(NF13,CEILING(MOD(ST7+2,5.1),1),,,7)="MA")+(OFFSET(NF13,CEILING(MOD(ST7+2,5.1),1),,,7)="CSS")+(OFFSET(NF13,CEILING(MOD(ST7+2,5.1),1),,,7)="CD")+(OFFSET(NF13,CEILING(MOD(ST7+2,5.1),1),,,7)="ECH"))=0,CEILING(MOD(ST7+2,5.1),1),
IF(SUMPRODUCT((OFFSET(NF13,CEILING(MOD(ST7+3,5.1),1),,,7)="CP")+(OFFSET(NF13,CEILING(MOD(ST7+3,5.1),1),,,7)="FOR")+(OFFSET(NF13,CEILING(MOD(ST7+3,5.1),1),,,7)="CN")+(OFFSET(NF13,CEILING(MOD(ST7+3,5.1),1),,,7)="MA")+(OFFSET(NF13,CEILING(MOD(ST7+3,5.1),1),,,7)="CSS")+(OFFSET(NF13,CEILING(MOD(ST7+3,5.1),1),,,7)="CD")+(OFFSET(NF13,CEILING(MOD(ST7+3,5.1),1),,,7)="ECH"))=0,CEILING(MOD(ST7+3,5.1),1),
IF(SUMPRODUCT((OFFSET(NF13,CEILING(MOD(ST7+4,5.1),1),,,7)="CP")+(OFFSET(NF13,CEILING(MOD(ST7+4,5.1),1),,,7)="FOR")+(OFFSET(NF13,CEILING(MOD(ST7+4,5.1),1),,,7)="CN")+(OFFSET(NF13,CEILING(MOD(ST7+4,5.1),1),,,7)="MA")+(OFFSET(NF13,CEILING(MOD(ST7+4,5.1),1),,,7)="CSS")+(OFFSET(NF13,CEILING(MOD(ST7+4,5.1),1),,,7)="CD")+(OFFSET(NF13,CEILING(MOD(ST7+4,5.1),1),,,7)="ECH"))=0,CEILING(MOD(ST7+4,5.1),1),
IF(SUMPRODUCT((OFFSET(NF13,CEILING(MOD(ST7+5,5.1),1),,,7)="CP")+(OFFSET(NF13,CEILING(MOD(ST7+5,5.1),1),,,7)="FOR")+(OFFSET(NF13,CEILING(MOD(ST7+5,5.1),1),,,7)="CN")+(OFFSET(NF13,CEILING(MOD(ST7+5,5.1),1),,,7)="MA")+(OFFSET(NF13,CEILING(MOD(ST7+5,5.1),1),,,7)="CSS")+(OFFSET(NF13,CEILING(MOD(ST7+5,5.1),1),,,7)="CD")+(OFFSET(NF13,CEILING(MOD(ST7+5,5.1),1),,,7)="ECH"))=0,CEILING(MOD(ST7+5,5.1),1)))))))</f>
        <v>5</v>
      </c>
      <c r="SV7" s="23">
        <f t="array" aca="1" ref="SV7" ca="1">IF(WEEKDAY(SV3)&lt;&gt;2,SU7,
IF(SUMPRODUCT((OFFSET(NG13,CEILING(MOD(SU7+1,5.1),1),,,7)="CP")+(OFFSET(NG13,CEILING(MOD(SU7+1,5.1),1),,,7)="FOR")+(OFFSET(NG13,CEILING(MOD(SU7+1,5.1),1),,,7)="CN")+(OFFSET(NG13,CEILING(MOD(SU7+1,5.1),1),,,7)="MA")+(OFFSET(NG13,CEILING(MOD(SU7+1,5.1),1),,,7)="CSS")+(OFFSET(NG13,CEILING(MOD(SU7+1,5.1),1),,,7)="CD")+(OFFSET(NG13,CEILING(MOD(SU7+1,5.1),1),,,7)="ECH"))=0,CEILING(MOD(SU7+1,5.1),1),
IF(SUMPRODUCT((OFFSET(NG13,CEILING(MOD(SU7+2,5.1),1),,,7)="CP")+(OFFSET(NG13,CEILING(MOD(SU7+2,5.1),1),,,7)="FOR")+(OFFSET(NG13,CEILING(MOD(SU7+2,5.1),1),,,7)="CN")+(OFFSET(NG13,CEILING(MOD(SU7+2,5.1),1),,,7)="MA")+(OFFSET(NG13,CEILING(MOD(SU7+2,5.1),1),,,7)="CSS")+(OFFSET(NG13,CEILING(MOD(SU7+2,5.1),1),,,7)="CD")+(OFFSET(NG13,CEILING(MOD(SU7+2,5.1),1),,,7)="ECH"))=0,CEILING(MOD(SU7+2,5.1),1),
IF(SUMPRODUCT((OFFSET(NG13,CEILING(MOD(SU7+3,5.1),1),,,7)="CP")+(OFFSET(NG13,CEILING(MOD(SU7+3,5.1),1),,,7)="FOR")+(OFFSET(NG13,CEILING(MOD(SU7+3,5.1),1),,,7)="CN")+(OFFSET(NG13,CEILING(MOD(SU7+3,5.1),1),,,7)="MA")+(OFFSET(NG13,CEILING(MOD(SU7+3,5.1),1),,,7)="CSS")+(OFFSET(NG13,CEILING(MOD(SU7+3,5.1),1),,,7)="CD")+(OFFSET(NG13,CEILING(MOD(SU7+3,5.1),1),,,7)="ECH"))=0,CEILING(MOD(SU7+3,5.1),1),
IF(SUMPRODUCT((OFFSET(NG13,CEILING(MOD(SU7+4,5.1),1),,,7)="CP")+(OFFSET(NG13,CEILING(MOD(SU7+4,5.1),1),,,7)="FOR")+(OFFSET(NG13,CEILING(MOD(SU7+4,5.1),1),,,7)="CN")+(OFFSET(NG13,CEILING(MOD(SU7+4,5.1),1),,,7)="MA")+(OFFSET(NG13,CEILING(MOD(SU7+4,5.1),1),,,7)="CSS")+(OFFSET(NG13,CEILING(MOD(SU7+4,5.1),1),,,7)="CD")+(OFFSET(NG13,CEILING(MOD(SU7+4,5.1),1),,,7)="ECH"))=0,CEILING(MOD(SU7+4,5.1),1),
IF(SUMPRODUCT((OFFSET(NG13,CEILING(MOD(SU7+5,5.1),1),,,7)="CP")+(OFFSET(NG13,CEILING(MOD(SU7+5,5.1),1),,,7)="FOR")+(OFFSET(NG13,CEILING(MOD(SU7+5,5.1),1),,,7)="CN")+(OFFSET(NG13,CEILING(MOD(SU7+5,5.1),1),,,7)="MA")+(OFFSET(NG13,CEILING(MOD(SU7+5,5.1),1),,,7)="CSS")+(OFFSET(NG13,CEILING(MOD(SU7+5,5.1),1),,,7)="CD")+(OFFSET(NG13,CEILING(MOD(SU7+5,5.1),1),,,7)="ECH"))=0,CEILING(MOD(SU7+5,5.1),1)))))))</f>
        <v>5</v>
      </c>
      <c r="SW7" s="23">
        <f t="array" aca="1" ref="SW7" ca="1">IF(WEEKDAY(SW3)&lt;&gt;2,SV7,
IF(SUMPRODUCT((OFFSET(NH13,CEILING(MOD(SV7+1,5.1),1),,,7)="CP")+(OFFSET(NH13,CEILING(MOD(SV7+1,5.1),1),,,7)="FOR")+(OFFSET(NH13,CEILING(MOD(SV7+1,5.1),1),,,7)="CN")+(OFFSET(NH13,CEILING(MOD(SV7+1,5.1),1),,,7)="MA")+(OFFSET(NH13,CEILING(MOD(SV7+1,5.1),1),,,7)="CSS")+(OFFSET(NH13,CEILING(MOD(SV7+1,5.1),1),,,7)="CD")+(OFFSET(NH13,CEILING(MOD(SV7+1,5.1),1),,,7)="ECH"))=0,CEILING(MOD(SV7+1,5.1),1),
IF(SUMPRODUCT((OFFSET(NH13,CEILING(MOD(SV7+2,5.1),1),,,7)="CP")+(OFFSET(NH13,CEILING(MOD(SV7+2,5.1),1),,,7)="FOR")+(OFFSET(NH13,CEILING(MOD(SV7+2,5.1),1),,,7)="CN")+(OFFSET(NH13,CEILING(MOD(SV7+2,5.1),1),,,7)="MA")+(OFFSET(NH13,CEILING(MOD(SV7+2,5.1),1),,,7)="CSS")+(OFFSET(NH13,CEILING(MOD(SV7+2,5.1),1),,,7)="CD")+(OFFSET(NH13,CEILING(MOD(SV7+2,5.1),1),,,7)="ECH"))=0,CEILING(MOD(SV7+2,5.1),1),
IF(SUMPRODUCT((OFFSET(NH13,CEILING(MOD(SV7+3,5.1),1),,,7)="CP")+(OFFSET(NH13,CEILING(MOD(SV7+3,5.1),1),,,7)="FOR")+(OFFSET(NH13,CEILING(MOD(SV7+3,5.1),1),,,7)="CN")+(OFFSET(NH13,CEILING(MOD(SV7+3,5.1),1),,,7)="MA")+(OFFSET(NH13,CEILING(MOD(SV7+3,5.1),1),,,7)="CSS")+(OFFSET(NH13,CEILING(MOD(SV7+3,5.1),1),,,7)="CD")+(OFFSET(NH13,CEILING(MOD(SV7+3,5.1),1),,,7)="ECH"))=0,CEILING(MOD(SV7+3,5.1),1),
IF(SUMPRODUCT((OFFSET(NH13,CEILING(MOD(SV7+4,5.1),1),,,7)="CP")+(OFFSET(NH13,CEILING(MOD(SV7+4,5.1),1),,,7)="FOR")+(OFFSET(NH13,CEILING(MOD(SV7+4,5.1),1),,,7)="CN")+(OFFSET(NH13,CEILING(MOD(SV7+4,5.1),1),,,7)="MA")+(OFFSET(NH13,CEILING(MOD(SV7+4,5.1),1),,,7)="CSS")+(OFFSET(NH13,CEILING(MOD(SV7+4,5.1),1),,,7)="CD")+(OFFSET(NH13,CEILING(MOD(SV7+4,5.1),1),,,7)="ECH"))=0,CEILING(MOD(SV7+4,5.1),1),
IF(SUMPRODUCT((OFFSET(NH13,CEILING(MOD(SV7+5,5.1),1),,,7)="CP")+(OFFSET(NH13,CEILING(MOD(SV7+5,5.1),1),,,7)="FOR")+(OFFSET(NH13,CEILING(MOD(SV7+5,5.1),1),,,7)="CN")+(OFFSET(NH13,CEILING(MOD(SV7+5,5.1),1),,,7)="MA")+(OFFSET(NH13,CEILING(MOD(SV7+5,5.1),1),,,7)="CSS")+(OFFSET(NH13,CEILING(MOD(SV7+5,5.1),1),,,7)="CD")+(OFFSET(NH13,CEILING(MOD(SV7+5,5.1),1),,,7)="ECH"))=0,CEILING(MOD(SV7+5,5.1),1)))))))</f>
        <v>5</v>
      </c>
      <c r="SX7" s="23">
        <f t="array" aca="1" ref="SX7" ca="1">IF(WEEKDAY(SX3)&lt;&gt;2,SW7,
IF(SUMPRODUCT((OFFSET(NI13,CEILING(MOD(SW7+1,5.1),1),,,7)="CP")+(OFFSET(NI13,CEILING(MOD(SW7+1,5.1),1),,,7)="FOR")+(OFFSET(NI13,CEILING(MOD(SW7+1,5.1),1),,,7)="CN")+(OFFSET(NI13,CEILING(MOD(SW7+1,5.1),1),,,7)="MA")+(OFFSET(NI13,CEILING(MOD(SW7+1,5.1),1),,,7)="CSS")+(OFFSET(NI13,CEILING(MOD(SW7+1,5.1),1),,,7)="CD")+(OFFSET(NI13,CEILING(MOD(SW7+1,5.1),1),,,7)="ECH"))=0,CEILING(MOD(SW7+1,5.1),1),
IF(SUMPRODUCT((OFFSET(NI13,CEILING(MOD(SW7+2,5.1),1),,,7)="CP")+(OFFSET(NI13,CEILING(MOD(SW7+2,5.1),1),,,7)="FOR")+(OFFSET(NI13,CEILING(MOD(SW7+2,5.1),1),,,7)="CN")+(OFFSET(NI13,CEILING(MOD(SW7+2,5.1),1),,,7)="MA")+(OFFSET(NI13,CEILING(MOD(SW7+2,5.1),1),,,7)="CSS")+(OFFSET(NI13,CEILING(MOD(SW7+2,5.1),1),,,7)="CD")+(OFFSET(NI13,CEILING(MOD(SW7+2,5.1),1),,,7)="ECH"))=0,CEILING(MOD(SW7+2,5.1),1),
IF(SUMPRODUCT((OFFSET(NI13,CEILING(MOD(SW7+3,5.1),1),,,7)="CP")+(OFFSET(NI13,CEILING(MOD(SW7+3,5.1),1),,,7)="FOR")+(OFFSET(NI13,CEILING(MOD(SW7+3,5.1),1),,,7)="CN")+(OFFSET(NI13,CEILING(MOD(SW7+3,5.1),1),,,7)="MA")+(OFFSET(NI13,CEILING(MOD(SW7+3,5.1),1),,,7)="CSS")+(OFFSET(NI13,CEILING(MOD(SW7+3,5.1),1),,,7)="CD")+(OFFSET(NI13,CEILING(MOD(SW7+3,5.1),1),,,7)="ECH"))=0,CEILING(MOD(SW7+3,5.1),1),
IF(SUMPRODUCT((OFFSET(NI13,CEILING(MOD(SW7+4,5.1),1),,,7)="CP")+(OFFSET(NI13,CEILING(MOD(SW7+4,5.1),1),,,7)="FOR")+(OFFSET(NI13,CEILING(MOD(SW7+4,5.1),1),,,7)="CN")+(OFFSET(NI13,CEILING(MOD(SW7+4,5.1),1),,,7)="MA")+(OFFSET(NI13,CEILING(MOD(SW7+4,5.1),1),,,7)="CSS")+(OFFSET(NI13,CEILING(MOD(SW7+4,5.1),1),,,7)="CD")+(OFFSET(NI13,CEILING(MOD(SW7+4,5.1),1),,,7)="ECH"))=0,CEILING(MOD(SW7+4,5.1),1),
IF(SUMPRODUCT((OFFSET(NI13,CEILING(MOD(SW7+5,5.1),1),,,7)="CP")+(OFFSET(NI13,CEILING(MOD(SW7+5,5.1),1),,,7)="FOR")+(OFFSET(NI13,CEILING(MOD(SW7+5,5.1),1),,,7)="CN")+(OFFSET(NI13,CEILING(MOD(SW7+5,5.1),1),,,7)="MA")+(OFFSET(NI13,CEILING(MOD(SW7+5,5.1),1),,,7)="CSS")+(OFFSET(NI13,CEILING(MOD(SW7+5,5.1),1),,,7)="CD")+(OFFSET(NI13,CEILING(MOD(SW7+5,5.1),1),,,7)="ECH"))=0,CEILING(MOD(SW7+5,5.1),1)))))))</f>
        <v>5</v>
      </c>
      <c r="SY7" s="23">
        <f t="array" aca="1" ref="SY7" ca="1">IF(WEEKDAY(SY3)&lt;&gt;2,SX7,
IF(SUMPRODUCT((OFFSET(NJ13,CEILING(MOD(SX7+1,5.1),1),,,7)="CP")+(OFFSET(NJ13,CEILING(MOD(SX7+1,5.1),1),,,7)="FOR")+(OFFSET(NJ13,CEILING(MOD(SX7+1,5.1),1),,,7)="CN")+(OFFSET(NJ13,CEILING(MOD(SX7+1,5.1),1),,,7)="MA")+(OFFSET(NJ13,CEILING(MOD(SX7+1,5.1),1),,,7)="CSS")+(OFFSET(NJ13,CEILING(MOD(SX7+1,5.1),1),,,7)="CD")+(OFFSET(NJ13,CEILING(MOD(SX7+1,5.1),1),,,7)="ECH"))=0,CEILING(MOD(SX7+1,5.1),1),
IF(SUMPRODUCT((OFFSET(NJ13,CEILING(MOD(SX7+2,5.1),1),,,7)="CP")+(OFFSET(NJ13,CEILING(MOD(SX7+2,5.1),1),,,7)="FOR")+(OFFSET(NJ13,CEILING(MOD(SX7+2,5.1),1),,,7)="CN")+(OFFSET(NJ13,CEILING(MOD(SX7+2,5.1),1),,,7)="MA")+(OFFSET(NJ13,CEILING(MOD(SX7+2,5.1),1),,,7)="CSS")+(OFFSET(NJ13,CEILING(MOD(SX7+2,5.1),1),,,7)="CD")+(OFFSET(NJ13,CEILING(MOD(SX7+2,5.1),1),,,7)="ECH"))=0,CEILING(MOD(SX7+2,5.1),1),
IF(SUMPRODUCT((OFFSET(NJ13,CEILING(MOD(SX7+3,5.1),1),,,7)="CP")+(OFFSET(NJ13,CEILING(MOD(SX7+3,5.1),1),,,7)="FOR")+(OFFSET(NJ13,CEILING(MOD(SX7+3,5.1),1),,,7)="CN")+(OFFSET(NJ13,CEILING(MOD(SX7+3,5.1),1),,,7)="MA")+(OFFSET(NJ13,CEILING(MOD(SX7+3,5.1),1),,,7)="CSS")+(OFFSET(NJ13,CEILING(MOD(SX7+3,5.1),1),,,7)="CD")+(OFFSET(NJ13,CEILING(MOD(SX7+3,5.1),1),,,7)="ECH"))=0,CEILING(MOD(SX7+3,5.1),1),
IF(SUMPRODUCT((OFFSET(NJ13,CEILING(MOD(SX7+4,5.1),1),,,7)="CP")+(OFFSET(NJ13,CEILING(MOD(SX7+4,5.1),1),,,7)="FOR")+(OFFSET(NJ13,CEILING(MOD(SX7+4,5.1),1),,,7)="CN")+(OFFSET(NJ13,CEILING(MOD(SX7+4,5.1),1),,,7)="MA")+(OFFSET(NJ13,CEILING(MOD(SX7+4,5.1),1),,,7)="CSS")+(OFFSET(NJ13,CEILING(MOD(SX7+4,5.1),1),,,7)="CD")+(OFFSET(NJ13,CEILING(MOD(SX7+4,5.1),1),,,7)="ECH"))=0,CEILING(MOD(SX7+4,5.1),1),
IF(SUMPRODUCT((OFFSET(NJ13,CEILING(MOD(SX7+5,5.1),1),,,7)="CP")+(OFFSET(NJ13,CEILING(MOD(SX7+5,5.1),1),,,7)="FOR")+(OFFSET(NJ13,CEILING(MOD(SX7+5,5.1),1),,,7)="CN")+(OFFSET(NJ13,CEILING(MOD(SX7+5,5.1),1),,,7)="MA")+(OFFSET(NJ13,CEILING(MOD(SX7+5,5.1),1),,,7)="CSS")+(OFFSET(NJ13,CEILING(MOD(SX7+5,5.1),1),,,7)="CD")+(OFFSET(NJ13,CEILING(MOD(SX7+5,5.1),1),,,7)="ECH"))=0,CEILING(MOD(SX7+5,5.1),1)))))))</f>
        <v>5</v>
      </c>
      <c r="SZ7" s="23">
        <f t="array" aca="1" ref="SZ7" ca="1">IF(WEEKDAY(SZ3)&lt;&gt;2,SY7,
IF(SUMPRODUCT((OFFSET(NK13,CEILING(MOD(SY7+1,5.1),1),,,7)="CP")+(OFFSET(NK13,CEILING(MOD(SY7+1,5.1),1),,,7)="FOR")+(OFFSET(NK13,CEILING(MOD(SY7+1,5.1),1),,,7)="CN")+(OFFSET(NK13,CEILING(MOD(SY7+1,5.1),1),,,7)="MA")+(OFFSET(NK13,CEILING(MOD(SY7+1,5.1),1),,,7)="CSS")+(OFFSET(NK13,CEILING(MOD(SY7+1,5.1),1),,,7)="CD")+(OFFSET(NK13,CEILING(MOD(SY7+1,5.1),1),,,7)="ECH"))=0,CEILING(MOD(SY7+1,5.1),1),
IF(SUMPRODUCT((OFFSET(NK13,CEILING(MOD(SY7+2,5.1),1),,,7)="CP")+(OFFSET(NK13,CEILING(MOD(SY7+2,5.1),1),,,7)="FOR")+(OFFSET(NK13,CEILING(MOD(SY7+2,5.1),1),,,7)="CN")+(OFFSET(NK13,CEILING(MOD(SY7+2,5.1),1),,,7)="MA")+(OFFSET(NK13,CEILING(MOD(SY7+2,5.1),1),,,7)="CSS")+(OFFSET(NK13,CEILING(MOD(SY7+2,5.1),1),,,7)="CD")+(OFFSET(NK13,CEILING(MOD(SY7+2,5.1),1),,,7)="ECH"))=0,CEILING(MOD(SY7+2,5.1),1),
IF(SUMPRODUCT((OFFSET(NK13,CEILING(MOD(SY7+3,5.1),1),,,7)="CP")+(OFFSET(NK13,CEILING(MOD(SY7+3,5.1),1),,,7)="FOR")+(OFFSET(NK13,CEILING(MOD(SY7+3,5.1),1),,,7)="CN")+(OFFSET(NK13,CEILING(MOD(SY7+3,5.1),1),,,7)="MA")+(OFFSET(NK13,CEILING(MOD(SY7+3,5.1),1),,,7)="CSS")+(OFFSET(NK13,CEILING(MOD(SY7+3,5.1),1),,,7)="CD")+(OFFSET(NK13,CEILING(MOD(SY7+3,5.1),1),,,7)="ECH"))=0,CEILING(MOD(SY7+3,5.1),1),
IF(SUMPRODUCT((OFFSET(NK13,CEILING(MOD(SY7+4,5.1),1),,,7)="CP")+(OFFSET(NK13,CEILING(MOD(SY7+4,5.1),1),,,7)="FOR")+(OFFSET(NK13,CEILING(MOD(SY7+4,5.1),1),,,7)="CN")+(OFFSET(NK13,CEILING(MOD(SY7+4,5.1),1),,,7)="MA")+(OFFSET(NK13,CEILING(MOD(SY7+4,5.1),1),,,7)="CSS")+(OFFSET(NK13,CEILING(MOD(SY7+4,5.1),1),,,7)="CD")+(OFFSET(NK13,CEILING(MOD(SY7+4,5.1),1),,,7)="ECH"))=0,CEILING(MOD(SY7+4,5.1),1),
IF(SUMPRODUCT((OFFSET(NK13,CEILING(MOD(SY7+5,5.1),1),,,7)="CP")+(OFFSET(NK13,CEILING(MOD(SY7+5,5.1),1),,,7)="FOR")+(OFFSET(NK13,CEILING(MOD(SY7+5,5.1),1),,,7)="CN")+(OFFSET(NK13,CEILING(MOD(SY7+5,5.1),1),,,7)="MA")+(OFFSET(NK13,CEILING(MOD(SY7+5,5.1),1),,,7)="CSS")+(OFFSET(NK13,CEILING(MOD(SY7+5,5.1),1),,,7)="CD")+(OFFSET(NK13,CEILING(MOD(SY7+5,5.1),1),,,7)="ECH"))=0,CEILING(MOD(SY7+5,5.1),1)))))))</f>
        <v>1</v>
      </c>
      <c r="TA7" s="23">
        <f t="array" aca="1" ref="TA7" ca="1">IF(WEEKDAY(TA3)&lt;&gt;2,SZ7,
IF(SUMPRODUCT((OFFSET(NL13,CEILING(MOD(SZ7+1,5.1),1),,,7)="CP")+(OFFSET(NL13,CEILING(MOD(SZ7+1,5.1),1),,,7)="FOR")+(OFFSET(NL13,CEILING(MOD(SZ7+1,5.1),1),,,7)="CN")+(OFFSET(NL13,CEILING(MOD(SZ7+1,5.1),1),,,7)="MA")+(OFFSET(NL13,CEILING(MOD(SZ7+1,5.1),1),,,7)="CSS")+(OFFSET(NL13,CEILING(MOD(SZ7+1,5.1),1),,,7)="CD")+(OFFSET(NL13,CEILING(MOD(SZ7+1,5.1),1),,,7)="ECH"))=0,CEILING(MOD(SZ7+1,5.1),1),
IF(SUMPRODUCT((OFFSET(NL13,CEILING(MOD(SZ7+2,5.1),1),,,7)="CP")+(OFFSET(NL13,CEILING(MOD(SZ7+2,5.1),1),,,7)="FOR")+(OFFSET(NL13,CEILING(MOD(SZ7+2,5.1),1),,,7)="CN")+(OFFSET(NL13,CEILING(MOD(SZ7+2,5.1),1),,,7)="MA")+(OFFSET(NL13,CEILING(MOD(SZ7+2,5.1),1),,,7)="CSS")+(OFFSET(NL13,CEILING(MOD(SZ7+2,5.1),1),,,7)="CD")+(OFFSET(NL13,CEILING(MOD(SZ7+2,5.1),1),,,7)="ECH"))=0,CEILING(MOD(SZ7+2,5.1),1),
IF(SUMPRODUCT((OFFSET(NL13,CEILING(MOD(SZ7+3,5.1),1),,,7)="CP")+(OFFSET(NL13,CEILING(MOD(SZ7+3,5.1),1),,,7)="FOR")+(OFFSET(NL13,CEILING(MOD(SZ7+3,5.1),1),,,7)="CN")+(OFFSET(NL13,CEILING(MOD(SZ7+3,5.1),1),,,7)="MA")+(OFFSET(NL13,CEILING(MOD(SZ7+3,5.1),1),,,7)="CSS")+(OFFSET(NL13,CEILING(MOD(SZ7+3,5.1),1),,,7)="CD")+(OFFSET(NL13,CEILING(MOD(SZ7+3,5.1),1),,,7)="ECH"))=0,CEILING(MOD(SZ7+3,5.1),1),
IF(SUMPRODUCT((OFFSET(NL13,CEILING(MOD(SZ7+4,5.1),1),,,7)="CP")+(OFFSET(NL13,CEILING(MOD(SZ7+4,5.1),1),,,7)="FOR")+(OFFSET(NL13,CEILING(MOD(SZ7+4,5.1),1),,,7)="CN")+(OFFSET(NL13,CEILING(MOD(SZ7+4,5.1),1),,,7)="MA")+(OFFSET(NL13,CEILING(MOD(SZ7+4,5.1),1),,,7)="CSS")+(OFFSET(NL13,CEILING(MOD(SZ7+4,5.1),1),,,7)="CD")+(OFFSET(NL13,CEILING(MOD(SZ7+4,5.1),1),,,7)="ECH"))=0,CEILING(MOD(SZ7+4,5.1),1),
IF(SUMPRODUCT((OFFSET(NL13,CEILING(MOD(SZ7+5,5.1),1),,,7)="CP")+(OFFSET(NL13,CEILING(MOD(SZ7+5,5.1),1),,,7)="FOR")+(OFFSET(NL13,CEILING(MOD(SZ7+5,5.1),1),,,7)="CN")+(OFFSET(NL13,CEILING(MOD(SZ7+5,5.1),1),,,7)="MA")+(OFFSET(NL13,CEILING(MOD(SZ7+5,5.1),1),,,7)="CSS")+(OFFSET(NL13,CEILING(MOD(SZ7+5,5.1),1),,,7)="CD")+(OFFSET(NL13,CEILING(MOD(SZ7+5,5.1),1),,,7)="ECH"))=0,CEILING(MOD(SZ7+5,5.1),1)))))))</f>
        <v>1</v>
      </c>
      <c r="TB7" s="23">
        <f t="array" aca="1" ref="TB7" ca="1">IF(WEEKDAY(TB3)&lt;&gt;2,TA7,
IF(SUMPRODUCT((OFFSET(NM13,CEILING(MOD(TA7+1,5.1),1),,,7)="CP")+(OFFSET(NM13,CEILING(MOD(TA7+1,5.1),1),,,7)="FOR")+(OFFSET(NM13,CEILING(MOD(TA7+1,5.1),1),,,7)="CN")+(OFFSET(NM13,CEILING(MOD(TA7+1,5.1),1),,,7)="MA")+(OFFSET(NM13,CEILING(MOD(TA7+1,5.1),1),,,7)="CSS")+(OFFSET(NM13,CEILING(MOD(TA7+1,5.1),1),,,7)="CD")+(OFFSET(NM13,CEILING(MOD(TA7+1,5.1),1),,,7)="ECH"))=0,CEILING(MOD(TA7+1,5.1),1),
IF(SUMPRODUCT((OFFSET(NM13,CEILING(MOD(TA7+2,5.1),1),,,7)="CP")+(OFFSET(NM13,CEILING(MOD(TA7+2,5.1),1),,,7)="FOR")+(OFFSET(NM13,CEILING(MOD(TA7+2,5.1),1),,,7)="CN")+(OFFSET(NM13,CEILING(MOD(TA7+2,5.1),1),,,7)="MA")+(OFFSET(NM13,CEILING(MOD(TA7+2,5.1),1),,,7)="CSS")+(OFFSET(NM13,CEILING(MOD(TA7+2,5.1),1),,,7)="CD")+(OFFSET(NM13,CEILING(MOD(TA7+2,5.1),1),,,7)="ECH"))=0,CEILING(MOD(TA7+2,5.1),1),
IF(SUMPRODUCT((OFFSET(NM13,CEILING(MOD(TA7+3,5.1),1),,,7)="CP")+(OFFSET(NM13,CEILING(MOD(TA7+3,5.1),1),,,7)="FOR")+(OFFSET(NM13,CEILING(MOD(TA7+3,5.1),1),,,7)="CN")+(OFFSET(NM13,CEILING(MOD(TA7+3,5.1),1),,,7)="MA")+(OFFSET(NM13,CEILING(MOD(TA7+3,5.1),1),,,7)="CSS")+(OFFSET(NM13,CEILING(MOD(TA7+3,5.1),1),,,7)="CD")+(OFFSET(NM13,CEILING(MOD(TA7+3,5.1),1),,,7)="ECH"))=0,CEILING(MOD(TA7+3,5.1),1),
IF(SUMPRODUCT((OFFSET(NM13,CEILING(MOD(TA7+4,5.1),1),,,7)="CP")+(OFFSET(NM13,CEILING(MOD(TA7+4,5.1),1),,,7)="FOR")+(OFFSET(NM13,CEILING(MOD(TA7+4,5.1),1),,,7)="CN")+(OFFSET(NM13,CEILING(MOD(TA7+4,5.1),1),,,7)="MA")+(OFFSET(NM13,CEILING(MOD(TA7+4,5.1),1),,,7)="CSS")+(OFFSET(NM13,CEILING(MOD(TA7+4,5.1),1),,,7)="CD")+(OFFSET(NM13,CEILING(MOD(TA7+4,5.1),1),,,7)="ECH"))=0,CEILING(MOD(TA7+4,5.1),1),
IF(SUMPRODUCT((OFFSET(NM13,CEILING(MOD(TA7+5,5.1),1),,,7)="CP")+(OFFSET(NM13,CEILING(MOD(TA7+5,5.1),1),,,7)="FOR")+(OFFSET(NM13,CEILING(MOD(TA7+5,5.1),1),,,7)="CN")+(OFFSET(NM13,CEILING(MOD(TA7+5,5.1),1),,,7)="MA")+(OFFSET(NM13,CEILING(MOD(TA7+5,5.1),1),,,7)="CSS")+(OFFSET(NM13,CEILING(MOD(TA7+5,5.1),1),,,7)="CD")+(OFFSET(NM13,CEILING(MOD(TA7+5,5.1),1),,,7)="ECH"))=0,CEILING(MOD(TA7+5,5.1),1)))))))</f>
        <v>1</v>
      </c>
      <c r="TC7" s="23">
        <f t="array" aca="1" ref="TC7" ca="1">IF(WEEKDAY(TC3)&lt;&gt;2,TB7,
IF(SUMPRODUCT((OFFSET(NN13,CEILING(MOD(TB7+1,5.1),1),,,7)="CP")+(OFFSET(NN13,CEILING(MOD(TB7+1,5.1),1),,,7)="FOR")+(OFFSET(NN13,CEILING(MOD(TB7+1,5.1),1),,,7)="CN")+(OFFSET(NN13,CEILING(MOD(TB7+1,5.1),1),,,7)="MA")+(OFFSET(NN13,CEILING(MOD(TB7+1,5.1),1),,,7)="CSS")+(OFFSET(NN13,CEILING(MOD(TB7+1,5.1),1),,,7)="CD")+(OFFSET(NN13,CEILING(MOD(TB7+1,5.1),1),,,7)="ECH"))=0,CEILING(MOD(TB7+1,5.1),1),
IF(SUMPRODUCT((OFFSET(NN13,CEILING(MOD(TB7+2,5.1),1),,,7)="CP")+(OFFSET(NN13,CEILING(MOD(TB7+2,5.1),1),,,7)="FOR")+(OFFSET(NN13,CEILING(MOD(TB7+2,5.1),1),,,7)="CN")+(OFFSET(NN13,CEILING(MOD(TB7+2,5.1),1),,,7)="MA")+(OFFSET(NN13,CEILING(MOD(TB7+2,5.1),1),,,7)="CSS")+(OFFSET(NN13,CEILING(MOD(TB7+2,5.1),1),,,7)="CD")+(OFFSET(NN13,CEILING(MOD(TB7+2,5.1),1),,,7)="ECH"))=0,CEILING(MOD(TB7+2,5.1),1),
IF(SUMPRODUCT((OFFSET(NN13,CEILING(MOD(TB7+3,5.1),1),,,7)="CP")+(OFFSET(NN13,CEILING(MOD(TB7+3,5.1),1),,,7)="FOR")+(OFFSET(NN13,CEILING(MOD(TB7+3,5.1),1),,,7)="CN")+(OFFSET(NN13,CEILING(MOD(TB7+3,5.1),1),,,7)="MA")+(OFFSET(NN13,CEILING(MOD(TB7+3,5.1),1),,,7)="CSS")+(OFFSET(NN13,CEILING(MOD(TB7+3,5.1),1),,,7)="CD")+(OFFSET(NN13,CEILING(MOD(TB7+3,5.1),1),,,7)="ECH"))=0,CEILING(MOD(TB7+3,5.1),1),
IF(SUMPRODUCT((OFFSET(NN13,CEILING(MOD(TB7+4,5.1),1),,,7)="CP")+(OFFSET(NN13,CEILING(MOD(TB7+4,5.1),1),,,7)="FOR")+(OFFSET(NN13,CEILING(MOD(TB7+4,5.1),1),,,7)="CN")+(OFFSET(NN13,CEILING(MOD(TB7+4,5.1),1),,,7)="MA")+(OFFSET(NN13,CEILING(MOD(TB7+4,5.1),1),,,7)="CSS")+(OFFSET(NN13,CEILING(MOD(TB7+4,5.1),1),,,7)="CD")+(OFFSET(NN13,CEILING(MOD(TB7+4,5.1),1),,,7)="ECH"))=0,CEILING(MOD(TB7+4,5.1),1),
IF(SUMPRODUCT((OFFSET(NN13,CEILING(MOD(TB7+5,5.1),1),,,7)="CP")+(OFFSET(NN13,CEILING(MOD(TB7+5,5.1),1),,,7)="FOR")+(OFFSET(NN13,CEILING(MOD(TB7+5,5.1),1),,,7)="CN")+(OFFSET(NN13,CEILING(MOD(TB7+5,5.1),1),,,7)="MA")+(OFFSET(NN13,CEILING(MOD(TB7+5,5.1),1),,,7)="CSS")+(OFFSET(NN13,CEILING(MOD(TB7+5,5.1),1),,,7)="CD")+(OFFSET(NN13,CEILING(MOD(TB7+5,5.1),1),,,7)="ECH"))=0,CEILING(MOD(TB7+5,5.1),1)))))))</f>
        <v>1</v>
      </c>
      <c r="TD7" s="23">
        <f t="array" aca="1" ref="TD7" ca="1">IF(WEEKDAY(TD3)&lt;&gt;2,TC7,
IF(SUMPRODUCT((OFFSET(NO13,CEILING(MOD(TC7+1,5.1),1),,,7)="CP")+(OFFSET(NO13,CEILING(MOD(TC7+1,5.1),1),,,7)="FOR")+(OFFSET(NO13,CEILING(MOD(TC7+1,5.1),1),,,7)="CN")+(OFFSET(NO13,CEILING(MOD(TC7+1,5.1),1),,,7)="MA")+(OFFSET(NO13,CEILING(MOD(TC7+1,5.1),1),,,7)="CSS")+(OFFSET(NO13,CEILING(MOD(TC7+1,5.1),1),,,7)="CD")+(OFFSET(NO13,CEILING(MOD(TC7+1,5.1),1),,,7)="ECH"))=0,CEILING(MOD(TC7+1,5.1),1),
IF(SUMPRODUCT((OFFSET(NO13,CEILING(MOD(TC7+2,5.1),1),,,7)="CP")+(OFFSET(NO13,CEILING(MOD(TC7+2,5.1),1),,,7)="FOR")+(OFFSET(NO13,CEILING(MOD(TC7+2,5.1),1),,,7)="CN")+(OFFSET(NO13,CEILING(MOD(TC7+2,5.1),1),,,7)="MA")+(OFFSET(NO13,CEILING(MOD(TC7+2,5.1),1),,,7)="CSS")+(OFFSET(NO13,CEILING(MOD(TC7+2,5.1),1),,,7)="CD")+(OFFSET(NO13,CEILING(MOD(TC7+2,5.1),1),,,7)="ECH"))=0,CEILING(MOD(TC7+2,5.1),1),
IF(SUMPRODUCT((OFFSET(NO13,CEILING(MOD(TC7+3,5.1),1),,,7)="CP")+(OFFSET(NO13,CEILING(MOD(TC7+3,5.1),1),,,7)="FOR")+(OFFSET(NO13,CEILING(MOD(TC7+3,5.1),1),,,7)="CN")+(OFFSET(NO13,CEILING(MOD(TC7+3,5.1),1),,,7)="MA")+(OFFSET(NO13,CEILING(MOD(TC7+3,5.1),1),,,7)="CSS")+(OFFSET(NO13,CEILING(MOD(TC7+3,5.1),1),,,7)="CD")+(OFFSET(NO13,CEILING(MOD(TC7+3,5.1),1),,,7)="ECH"))=0,CEILING(MOD(TC7+3,5.1),1),
IF(SUMPRODUCT((OFFSET(NO13,CEILING(MOD(TC7+4,5.1),1),,,7)="CP")+(OFFSET(NO13,CEILING(MOD(TC7+4,5.1),1),,,7)="FOR")+(OFFSET(NO13,CEILING(MOD(TC7+4,5.1),1),,,7)="CN")+(OFFSET(NO13,CEILING(MOD(TC7+4,5.1),1),,,7)="MA")+(OFFSET(NO13,CEILING(MOD(TC7+4,5.1),1),,,7)="CSS")+(OFFSET(NO13,CEILING(MOD(TC7+4,5.1),1),,,7)="CD")+(OFFSET(NO13,CEILING(MOD(TC7+4,5.1),1),,,7)="ECH"))=0,CEILING(MOD(TC7+4,5.1),1),
IF(SUMPRODUCT((OFFSET(NO13,CEILING(MOD(TC7+5,5.1),1),,,7)="CP")+(OFFSET(NO13,CEILING(MOD(TC7+5,5.1),1),,,7)="FOR")+(OFFSET(NO13,CEILING(MOD(TC7+5,5.1),1),,,7)="CN")+(OFFSET(NO13,CEILING(MOD(TC7+5,5.1),1),,,7)="MA")+(OFFSET(NO13,CEILING(MOD(TC7+5,5.1),1),,,7)="CSS")+(OFFSET(NO13,CEILING(MOD(TC7+5,5.1),1),,,7)="CD")+(OFFSET(NO13,CEILING(MOD(TC7+5,5.1),1),,,7)="ECH"))=0,CEILING(MOD(TC7+5,5.1),1)))))))</f>
        <v>1</v>
      </c>
      <c r="TE7" s="23">
        <f t="array" aca="1" ref="TE7" ca="1">IF(WEEKDAY(TE3)&lt;&gt;2,TD7,
IF(SUMPRODUCT((OFFSET(NP13,CEILING(MOD(TD7+1,5.1),1),,,7)="CP")+(OFFSET(NP13,CEILING(MOD(TD7+1,5.1),1),,,7)="FOR")+(OFFSET(NP13,CEILING(MOD(TD7+1,5.1),1),,,7)="CN")+(OFFSET(NP13,CEILING(MOD(TD7+1,5.1),1),,,7)="MA")+(OFFSET(NP13,CEILING(MOD(TD7+1,5.1),1),,,7)="CSS")+(OFFSET(NP13,CEILING(MOD(TD7+1,5.1),1),,,7)="CD")+(OFFSET(NP13,CEILING(MOD(TD7+1,5.1),1),,,7)="ECH"))=0,CEILING(MOD(TD7+1,5.1),1),
IF(SUMPRODUCT((OFFSET(NP13,CEILING(MOD(TD7+2,5.1),1),,,7)="CP")+(OFFSET(NP13,CEILING(MOD(TD7+2,5.1),1),,,7)="FOR")+(OFFSET(NP13,CEILING(MOD(TD7+2,5.1),1),,,7)="CN")+(OFFSET(NP13,CEILING(MOD(TD7+2,5.1),1),,,7)="MA")+(OFFSET(NP13,CEILING(MOD(TD7+2,5.1),1),,,7)="CSS")+(OFFSET(NP13,CEILING(MOD(TD7+2,5.1),1),,,7)="CD")+(OFFSET(NP13,CEILING(MOD(TD7+2,5.1),1),,,7)="ECH"))=0,CEILING(MOD(TD7+2,5.1),1),
IF(SUMPRODUCT((OFFSET(NP13,CEILING(MOD(TD7+3,5.1),1),,,7)="CP")+(OFFSET(NP13,CEILING(MOD(TD7+3,5.1),1),,,7)="FOR")+(OFFSET(NP13,CEILING(MOD(TD7+3,5.1),1),,,7)="CN")+(OFFSET(NP13,CEILING(MOD(TD7+3,5.1),1),,,7)="MA")+(OFFSET(NP13,CEILING(MOD(TD7+3,5.1),1),,,7)="CSS")+(OFFSET(NP13,CEILING(MOD(TD7+3,5.1),1),,,7)="CD")+(OFFSET(NP13,CEILING(MOD(TD7+3,5.1),1),,,7)="ECH"))=0,CEILING(MOD(TD7+3,5.1),1),
IF(SUMPRODUCT((OFFSET(NP13,CEILING(MOD(TD7+4,5.1),1),,,7)="CP")+(OFFSET(NP13,CEILING(MOD(TD7+4,5.1),1),,,7)="FOR")+(OFFSET(NP13,CEILING(MOD(TD7+4,5.1),1),,,7)="CN")+(OFFSET(NP13,CEILING(MOD(TD7+4,5.1),1),,,7)="MA")+(OFFSET(NP13,CEILING(MOD(TD7+4,5.1),1),,,7)="CSS")+(OFFSET(NP13,CEILING(MOD(TD7+4,5.1),1),,,7)="CD")+(OFFSET(NP13,CEILING(MOD(TD7+4,5.1),1),,,7)="ECH"))=0,CEILING(MOD(TD7+4,5.1),1),
IF(SUMPRODUCT((OFFSET(NP13,CEILING(MOD(TD7+5,5.1),1),,,7)="CP")+(OFFSET(NP13,CEILING(MOD(TD7+5,5.1),1),,,7)="FOR")+(OFFSET(NP13,CEILING(MOD(TD7+5,5.1),1),,,7)="CN")+(OFFSET(NP13,CEILING(MOD(TD7+5,5.1),1),,,7)="MA")+(OFFSET(NP13,CEILING(MOD(TD7+5,5.1),1),,,7)="CSS")+(OFFSET(NP13,CEILING(MOD(TD7+5,5.1),1),,,7)="CD")+(OFFSET(NP13,CEILING(MOD(TD7+5,5.1),1),,,7)="ECH"))=0,CEILING(MOD(TD7+5,5.1),1)))))))</f>
        <v>1</v>
      </c>
      <c r="TF7" s="23">
        <f t="array" aca="1" ref="TF7" ca="1">IF(WEEKDAY(TF3)&lt;&gt;2,TE7,
IF(SUMPRODUCT((OFFSET(NQ13,CEILING(MOD(TE7+1,5.1),1),,,7)="CP")+(OFFSET(NQ13,CEILING(MOD(TE7+1,5.1),1),,,7)="FOR")+(OFFSET(NQ13,CEILING(MOD(TE7+1,5.1),1),,,7)="CN")+(OFFSET(NQ13,CEILING(MOD(TE7+1,5.1),1),,,7)="MA")+(OFFSET(NQ13,CEILING(MOD(TE7+1,5.1),1),,,7)="CSS")+(OFFSET(NQ13,CEILING(MOD(TE7+1,5.1),1),,,7)="CD")+(OFFSET(NQ13,CEILING(MOD(TE7+1,5.1),1),,,7)="ECH"))=0,CEILING(MOD(TE7+1,5.1),1),
IF(SUMPRODUCT((OFFSET(NQ13,CEILING(MOD(TE7+2,5.1),1),,,7)="CP")+(OFFSET(NQ13,CEILING(MOD(TE7+2,5.1),1),,,7)="FOR")+(OFFSET(NQ13,CEILING(MOD(TE7+2,5.1),1),,,7)="CN")+(OFFSET(NQ13,CEILING(MOD(TE7+2,5.1),1),,,7)="MA")+(OFFSET(NQ13,CEILING(MOD(TE7+2,5.1),1),,,7)="CSS")+(OFFSET(NQ13,CEILING(MOD(TE7+2,5.1),1),,,7)="CD")+(OFFSET(NQ13,CEILING(MOD(TE7+2,5.1),1),,,7)="ECH"))=0,CEILING(MOD(TE7+2,5.1),1),
IF(SUMPRODUCT((OFFSET(NQ13,CEILING(MOD(TE7+3,5.1),1),,,7)="CP")+(OFFSET(NQ13,CEILING(MOD(TE7+3,5.1),1),,,7)="FOR")+(OFFSET(NQ13,CEILING(MOD(TE7+3,5.1),1),,,7)="CN")+(OFFSET(NQ13,CEILING(MOD(TE7+3,5.1),1),,,7)="MA")+(OFFSET(NQ13,CEILING(MOD(TE7+3,5.1),1),,,7)="CSS")+(OFFSET(NQ13,CEILING(MOD(TE7+3,5.1),1),,,7)="CD")+(OFFSET(NQ13,CEILING(MOD(TE7+3,5.1),1),,,7)="ECH"))=0,CEILING(MOD(TE7+3,5.1),1),
IF(SUMPRODUCT((OFFSET(NQ13,CEILING(MOD(TE7+4,5.1),1),,,7)="CP")+(OFFSET(NQ13,CEILING(MOD(TE7+4,5.1),1),,,7)="FOR")+(OFFSET(NQ13,CEILING(MOD(TE7+4,5.1),1),,,7)="CN")+(OFFSET(NQ13,CEILING(MOD(TE7+4,5.1),1),,,7)="MA")+(OFFSET(NQ13,CEILING(MOD(TE7+4,5.1),1),,,7)="CSS")+(OFFSET(NQ13,CEILING(MOD(TE7+4,5.1),1),,,7)="CD")+(OFFSET(NQ13,CEILING(MOD(TE7+4,5.1),1),,,7)="ECH"))=0,CEILING(MOD(TE7+4,5.1),1),
IF(SUMPRODUCT((OFFSET(NQ13,CEILING(MOD(TE7+5,5.1),1),,,7)="CP")+(OFFSET(NQ13,CEILING(MOD(TE7+5,5.1),1),,,7)="FOR")+(OFFSET(NQ13,CEILING(MOD(TE7+5,5.1),1),,,7)="CN")+(OFFSET(NQ13,CEILING(MOD(TE7+5,5.1),1),,,7)="MA")+(OFFSET(NQ13,CEILING(MOD(TE7+5,5.1),1),,,7)="CSS")+(OFFSET(NQ13,CEILING(MOD(TE7+5,5.1),1),,,7)="CD")+(OFFSET(NQ13,CEILING(MOD(TE7+5,5.1),1),,,7)="ECH"))=0,CEILING(MOD(TE7+5,5.1),1)))))))</f>
        <v>1</v>
      </c>
      <c r="TG7" s="23">
        <f t="array" aca="1" ref="TG7" ca="1">IF(WEEKDAY(TG3)&lt;&gt;2,TF7,
IF(SUMPRODUCT((OFFSET(NR13,CEILING(MOD(TF7+1,5.1),1),,,7)="CP")+(OFFSET(NR13,CEILING(MOD(TF7+1,5.1),1),,,7)="FOR")+(OFFSET(NR13,CEILING(MOD(TF7+1,5.1),1),,,7)="CN")+(OFFSET(NR13,CEILING(MOD(TF7+1,5.1),1),,,7)="MA")+(OFFSET(NR13,CEILING(MOD(TF7+1,5.1),1),,,7)="CSS")+(OFFSET(NR13,CEILING(MOD(TF7+1,5.1),1),,,7)="CD")+(OFFSET(NR13,CEILING(MOD(TF7+1,5.1),1),,,7)="ECH"))=0,CEILING(MOD(TF7+1,5.1),1),
IF(SUMPRODUCT((OFFSET(NR13,CEILING(MOD(TF7+2,5.1),1),,,7)="CP")+(OFFSET(NR13,CEILING(MOD(TF7+2,5.1),1),,,7)="FOR")+(OFFSET(NR13,CEILING(MOD(TF7+2,5.1),1),,,7)="CN")+(OFFSET(NR13,CEILING(MOD(TF7+2,5.1),1),,,7)="MA")+(OFFSET(NR13,CEILING(MOD(TF7+2,5.1),1),,,7)="CSS")+(OFFSET(NR13,CEILING(MOD(TF7+2,5.1),1),,,7)="CD")+(OFFSET(NR13,CEILING(MOD(TF7+2,5.1),1),,,7)="ECH"))=0,CEILING(MOD(TF7+2,5.1),1),
IF(SUMPRODUCT((OFFSET(NR13,CEILING(MOD(TF7+3,5.1),1),,,7)="CP")+(OFFSET(NR13,CEILING(MOD(TF7+3,5.1),1),,,7)="FOR")+(OFFSET(NR13,CEILING(MOD(TF7+3,5.1),1),,,7)="CN")+(OFFSET(NR13,CEILING(MOD(TF7+3,5.1),1),,,7)="MA")+(OFFSET(NR13,CEILING(MOD(TF7+3,5.1),1),,,7)="CSS")+(OFFSET(NR13,CEILING(MOD(TF7+3,5.1),1),,,7)="CD")+(OFFSET(NR13,CEILING(MOD(TF7+3,5.1),1),,,7)="ECH"))=0,CEILING(MOD(TF7+3,5.1),1),
IF(SUMPRODUCT((OFFSET(NR13,CEILING(MOD(TF7+4,5.1),1),,,7)="CP")+(OFFSET(NR13,CEILING(MOD(TF7+4,5.1),1),,,7)="FOR")+(OFFSET(NR13,CEILING(MOD(TF7+4,5.1),1),,,7)="CN")+(OFFSET(NR13,CEILING(MOD(TF7+4,5.1),1),,,7)="MA")+(OFFSET(NR13,CEILING(MOD(TF7+4,5.1),1),,,7)="CSS")+(OFFSET(NR13,CEILING(MOD(TF7+4,5.1),1),,,7)="CD")+(OFFSET(NR13,CEILING(MOD(TF7+4,5.1),1),,,7)="ECH"))=0,CEILING(MOD(TF7+4,5.1),1),
IF(SUMPRODUCT((OFFSET(NR13,CEILING(MOD(TF7+5,5.1),1),,,7)="CP")+(OFFSET(NR13,CEILING(MOD(TF7+5,5.1),1),,,7)="FOR")+(OFFSET(NR13,CEILING(MOD(TF7+5,5.1),1),,,7)="CN")+(OFFSET(NR13,CEILING(MOD(TF7+5,5.1),1),,,7)="MA")+(OFFSET(NR13,CEILING(MOD(TF7+5,5.1),1),,,7)="CSS")+(OFFSET(NR13,CEILING(MOD(TF7+5,5.1),1),,,7)="CD")+(OFFSET(NR13,CEILING(MOD(TF7+5,5.1),1),,,7)="ECH"))=0,CEILING(MOD(TF7+5,5.1),1)))))))</f>
        <v>2</v>
      </c>
      <c r="TH7" s="23">
        <f t="array" aca="1" ref="TH7" ca="1">IF(WEEKDAY(TH3)&lt;&gt;2,TG7,
IF(SUMPRODUCT((OFFSET(NS13,CEILING(MOD(TG7+1,5.1),1),,,7)="CP")+(OFFSET(NS13,CEILING(MOD(TG7+1,5.1),1),,,7)="FOR")+(OFFSET(NS13,CEILING(MOD(TG7+1,5.1),1),,,7)="CN")+(OFFSET(NS13,CEILING(MOD(TG7+1,5.1),1),,,7)="MA")+(OFFSET(NS13,CEILING(MOD(TG7+1,5.1),1),,,7)="CSS")+(OFFSET(NS13,CEILING(MOD(TG7+1,5.1),1),,,7)="CD")+(OFFSET(NS13,CEILING(MOD(TG7+1,5.1),1),,,7)="ECH"))=0,CEILING(MOD(TG7+1,5.1),1),
IF(SUMPRODUCT((OFFSET(NS13,CEILING(MOD(TG7+2,5.1),1),,,7)="CP")+(OFFSET(NS13,CEILING(MOD(TG7+2,5.1),1),,,7)="FOR")+(OFFSET(NS13,CEILING(MOD(TG7+2,5.1),1),,,7)="CN")+(OFFSET(NS13,CEILING(MOD(TG7+2,5.1),1),,,7)="MA")+(OFFSET(NS13,CEILING(MOD(TG7+2,5.1),1),,,7)="CSS")+(OFFSET(NS13,CEILING(MOD(TG7+2,5.1),1),,,7)="CD")+(OFFSET(NS13,CEILING(MOD(TG7+2,5.1),1),,,7)="ECH"))=0,CEILING(MOD(TG7+2,5.1),1),
IF(SUMPRODUCT((OFFSET(NS13,CEILING(MOD(TG7+3,5.1),1),,,7)="CP")+(OFFSET(NS13,CEILING(MOD(TG7+3,5.1),1),,,7)="FOR")+(OFFSET(NS13,CEILING(MOD(TG7+3,5.1),1),,,7)="CN")+(OFFSET(NS13,CEILING(MOD(TG7+3,5.1),1),,,7)="MA")+(OFFSET(NS13,CEILING(MOD(TG7+3,5.1),1),,,7)="CSS")+(OFFSET(NS13,CEILING(MOD(TG7+3,5.1),1),,,7)="CD")+(OFFSET(NS13,CEILING(MOD(TG7+3,5.1),1),,,7)="ECH"))=0,CEILING(MOD(TG7+3,5.1),1),
IF(SUMPRODUCT((OFFSET(NS13,CEILING(MOD(TG7+4,5.1),1),,,7)="CP")+(OFFSET(NS13,CEILING(MOD(TG7+4,5.1),1),,,7)="FOR")+(OFFSET(NS13,CEILING(MOD(TG7+4,5.1),1),,,7)="CN")+(OFFSET(NS13,CEILING(MOD(TG7+4,5.1),1),,,7)="MA")+(OFFSET(NS13,CEILING(MOD(TG7+4,5.1),1),,,7)="CSS")+(OFFSET(NS13,CEILING(MOD(TG7+4,5.1),1),,,7)="CD")+(OFFSET(NS13,CEILING(MOD(TG7+4,5.1),1),,,7)="ECH"))=0,CEILING(MOD(TG7+4,5.1),1),
IF(SUMPRODUCT((OFFSET(NS13,CEILING(MOD(TG7+5,5.1),1),,,7)="CP")+(OFFSET(NS13,CEILING(MOD(TG7+5,5.1),1),,,7)="FOR")+(OFFSET(NS13,CEILING(MOD(TG7+5,5.1),1),,,7)="CN")+(OFFSET(NS13,CEILING(MOD(TG7+5,5.1),1),,,7)="MA")+(OFFSET(NS13,CEILING(MOD(TG7+5,5.1),1),,,7)="CSS")+(OFFSET(NS13,CEILING(MOD(TG7+5,5.1),1),,,7)="CD")+(OFFSET(NS13,CEILING(MOD(TG7+5,5.1),1),,,7)="ECH"))=0,CEILING(MOD(TG7+5,5.1),1)))))))</f>
        <v>2</v>
      </c>
      <c r="TI7" s="23">
        <f t="array" aca="1" ref="TI7" ca="1">IF(WEEKDAY(TI3)&lt;&gt;2,TH7,
IF(SUMPRODUCT((OFFSET(NT13,CEILING(MOD(TH7+1,5.1),1),,,7)="CP")+(OFFSET(NT13,CEILING(MOD(TH7+1,5.1),1),,,7)="FOR")+(OFFSET(NT13,CEILING(MOD(TH7+1,5.1),1),,,7)="CN")+(OFFSET(NT13,CEILING(MOD(TH7+1,5.1),1),,,7)="MA")+(OFFSET(NT13,CEILING(MOD(TH7+1,5.1),1),,,7)="CSS")+(OFFSET(NT13,CEILING(MOD(TH7+1,5.1),1),,,7)="CD")+(OFFSET(NT13,CEILING(MOD(TH7+1,5.1),1),,,7)="ECH"))=0,CEILING(MOD(TH7+1,5.1),1),
IF(SUMPRODUCT((OFFSET(NT13,CEILING(MOD(TH7+2,5.1),1),,,7)="CP")+(OFFSET(NT13,CEILING(MOD(TH7+2,5.1),1),,,7)="FOR")+(OFFSET(NT13,CEILING(MOD(TH7+2,5.1),1),,,7)="CN")+(OFFSET(NT13,CEILING(MOD(TH7+2,5.1),1),,,7)="MA")+(OFFSET(NT13,CEILING(MOD(TH7+2,5.1),1),,,7)="CSS")+(OFFSET(NT13,CEILING(MOD(TH7+2,5.1),1),,,7)="CD")+(OFFSET(NT13,CEILING(MOD(TH7+2,5.1),1),,,7)="ECH"))=0,CEILING(MOD(TH7+2,5.1),1),
IF(SUMPRODUCT((OFFSET(NT13,CEILING(MOD(TH7+3,5.1),1),,,7)="CP")+(OFFSET(NT13,CEILING(MOD(TH7+3,5.1),1),,,7)="FOR")+(OFFSET(NT13,CEILING(MOD(TH7+3,5.1),1),,,7)="CN")+(OFFSET(NT13,CEILING(MOD(TH7+3,5.1),1),,,7)="MA")+(OFFSET(NT13,CEILING(MOD(TH7+3,5.1),1),,,7)="CSS")+(OFFSET(NT13,CEILING(MOD(TH7+3,5.1),1),,,7)="CD")+(OFFSET(NT13,CEILING(MOD(TH7+3,5.1),1),,,7)="ECH"))=0,CEILING(MOD(TH7+3,5.1),1),
IF(SUMPRODUCT((OFFSET(NT13,CEILING(MOD(TH7+4,5.1),1),,,7)="CP")+(OFFSET(NT13,CEILING(MOD(TH7+4,5.1),1),,,7)="FOR")+(OFFSET(NT13,CEILING(MOD(TH7+4,5.1),1),,,7)="CN")+(OFFSET(NT13,CEILING(MOD(TH7+4,5.1),1),,,7)="MA")+(OFFSET(NT13,CEILING(MOD(TH7+4,5.1),1),,,7)="CSS")+(OFFSET(NT13,CEILING(MOD(TH7+4,5.1),1),,,7)="CD")+(OFFSET(NT13,CEILING(MOD(TH7+4,5.1),1),,,7)="ECH"))=0,CEILING(MOD(TH7+4,5.1),1),
IF(SUMPRODUCT((OFFSET(NT13,CEILING(MOD(TH7+5,5.1),1),,,7)="CP")+(OFFSET(NT13,CEILING(MOD(TH7+5,5.1),1),,,7)="FOR")+(OFFSET(NT13,CEILING(MOD(TH7+5,5.1),1),,,7)="CN")+(OFFSET(NT13,CEILING(MOD(TH7+5,5.1),1),,,7)="MA")+(OFFSET(NT13,CEILING(MOD(TH7+5,5.1),1),,,7)="CSS")+(OFFSET(NT13,CEILING(MOD(TH7+5,5.1),1),,,7)="CD")+(OFFSET(NT13,CEILING(MOD(TH7+5,5.1),1),,,7)="ECH"))=0,CEILING(MOD(TH7+5,5.1),1)))))))</f>
        <v>2</v>
      </c>
      <c r="TJ7" s="23">
        <f t="array" aca="1" ref="TJ7" ca="1">IF(WEEKDAY(TJ3)&lt;&gt;2,TI7,
IF(SUMPRODUCT((OFFSET(NU13,CEILING(MOD(TI7+1,5.1),1),,,7)="CP")+(OFFSET(NU13,CEILING(MOD(TI7+1,5.1),1),,,7)="FOR")+(OFFSET(NU13,CEILING(MOD(TI7+1,5.1),1),,,7)="CN")+(OFFSET(NU13,CEILING(MOD(TI7+1,5.1),1),,,7)="MA")+(OFFSET(NU13,CEILING(MOD(TI7+1,5.1),1),,,7)="CSS")+(OFFSET(NU13,CEILING(MOD(TI7+1,5.1),1),,,7)="CD")+(OFFSET(NU13,CEILING(MOD(TI7+1,5.1),1),,,7)="ECH"))=0,CEILING(MOD(TI7+1,5.1),1),
IF(SUMPRODUCT((OFFSET(NU13,CEILING(MOD(TI7+2,5.1),1),,,7)="CP")+(OFFSET(NU13,CEILING(MOD(TI7+2,5.1),1),,,7)="FOR")+(OFFSET(NU13,CEILING(MOD(TI7+2,5.1),1),,,7)="CN")+(OFFSET(NU13,CEILING(MOD(TI7+2,5.1),1),,,7)="MA")+(OFFSET(NU13,CEILING(MOD(TI7+2,5.1),1),,,7)="CSS")+(OFFSET(NU13,CEILING(MOD(TI7+2,5.1),1),,,7)="CD")+(OFFSET(NU13,CEILING(MOD(TI7+2,5.1),1),,,7)="ECH"))=0,CEILING(MOD(TI7+2,5.1),1),
IF(SUMPRODUCT((OFFSET(NU13,CEILING(MOD(TI7+3,5.1),1),,,7)="CP")+(OFFSET(NU13,CEILING(MOD(TI7+3,5.1),1),,,7)="FOR")+(OFFSET(NU13,CEILING(MOD(TI7+3,5.1),1),,,7)="CN")+(OFFSET(NU13,CEILING(MOD(TI7+3,5.1),1),,,7)="MA")+(OFFSET(NU13,CEILING(MOD(TI7+3,5.1),1),,,7)="CSS")+(OFFSET(NU13,CEILING(MOD(TI7+3,5.1),1),,,7)="CD")+(OFFSET(NU13,CEILING(MOD(TI7+3,5.1),1),,,7)="ECH"))=0,CEILING(MOD(TI7+3,5.1),1),
IF(SUMPRODUCT((OFFSET(NU13,CEILING(MOD(TI7+4,5.1),1),,,7)="CP")+(OFFSET(NU13,CEILING(MOD(TI7+4,5.1),1),,,7)="FOR")+(OFFSET(NU13,CEILING(MOD(TI7+4,5.1),1),,,7)="CN")+(OFFSET(NU13,CEILING(MOD(TI7+4,5.1),1),,,7)="MA")+(OFFSET(NU13,CEILING(MOD(TI7+4,5.1),1),,,7)="CSS")+(OFFSET(NU13,CEILING(MOD(TI7+4,5.1),1),,,7)="CD")+(OFFSET(NU13,CEILING(MOD(TI7+4,5.1),1),,,7)="ECH"))=0,CEILING(MOD(TI7+4,5.1),1),
IF(SUMPRODUCT((OFFSET(NU13,CEILING(MOD(TI7+5,5.1),1),,,7)="CP")+(OFFSET(NU13,CEILING(MOD(TI7+5,5.1),1),,,7)="FOR")+(OFFSET(NU13,CEILING(MOD(TI7+5,5.1),1),,,7)="CN")+(OFFSET(NU13,CEILING(MOD(TI7+5,5.1),1),,,7)="MA")+(OFFSET(NU13,CEILING(MOD(TI7+5,5.1),1),,,7)="CSS")+(OFFSET(NU13,CEILING(MOD(TI7+5,5.1),1),,,7)="CD")+(OFFSET(NU13,CEILING(MOD(TI7+5,5.1),1),,,7)="ECH"))=0,CEILING(MOD(TI7+5,5.1),1)))))))</f>
        <v>2</v>
      </c>
      <c r="TK7" s="23">
        <f t="array" aca="1" ref="TK7" ca="1">IF(WEEKDAY(TK3)&lt;&gt;2,TJ7,
IF(SUMPRODUCT((OFFSET(NV13,CEILING(MOD(TJ7+1,5.1),1),,,7)="CP")+(OFFSET(NV13,CEILING(MOD(TJ7+1,5.1),1),,,7)="FOR")+(OFFSET(NV13,CEILING(MOD(TJ7+1,5.1),1),,,7)="CN")+(OFFSET(NV13,CEILING(MOD(TJ7+1,5.1),1),,,7)="MA")+(OFFSET(NV13,CEILING(MOD(TJ7+1,5.1),1),,,7)="CSS")+(OFFSET(NV13,CEILING(MOD(TJ7+1,5.1),1),,,7)="CD")+(OFFSET(NV13,CEILING(MOD(TJ7+1,5.1),1),,,7)="ECH"))=0,CEILING(MOD(TJ7+1,5.1),1),
IF(SUMPRODUCT((OFFSET(NV13,CEILING(MOD(TJ7+2,5.1),1),,,7)="CP")+(OFFSET(NV13,CEILING(MOD(TJ7+2,5.1),1),,,7)="FOR")+(OFFSET(NV13,CEILING(MOD(TJ7+2,5.1),1),,,7)="CN")+(OFFSET(NV13,CEILING(MOD(TJ7+2,5.1),1),,,7)="MA")+(OFFSET(NV13,CEILING(MOD(TJ7+2,5.1),1),,,7)="CSS")+(OFFSET(NV13,CEILING(MOD(TJ7+2,5.1),1),,,7)="CD")+(OFFSET(NV13,CEILING(MOD(TJ7+2,5.1),1),,,7)="ECH"))=0,CEILING(MOD(TJ7+2,5.1),1),
IF(SUMPRODUCT((OFFSET(NV13,CEILING(MOD(TJ7+3,5.1),1),,,7)="CP")+(OFFSET(NV13,CEILING(MOD(TJ7+3,5.1),1),,,7)="FOR")+(OFFSET(NV13,CEILING(MOD(TJ7+3,5.1),1),,,7)="CN")+(OFFSET(NV13,CEILING(MOD(TJ7+3,5.1),1),,,7)="MA")+(OFFSET(NV13,CEILING(MOD(TJ7+3,5.1),1),,,7)="CSS")+(OFFSET(NV13,CEILING(MOD(TJ7+3,5.1),1),,,7)="CD")+(OFFSET(NV13,CEILING(MOD(TJ7+3,5.1),1),,,7)="ECH"))=0,CEILING(MOD(TJ7+3,5.1),1),
IF(SUMPRODUCT((OFFSET(NV13,CEILING(MOD(TJ7+4,5.1),1),,,7)="CP")+(OFFSET(NV13,CEILING(MOD(TJ7+4,5.1),1),,,7)="FOR")+(OFFSET(NV13,CEILING(MOD(TJ7+4,5.1),1),,,7)="CN")+(OFFSET(NV13,CEILING(MOD(TJ7+4,5.1),1),,,7)="MA")+(OFFSET(NV13,CEILING(MOD(TJ7+4,5.1),1),,,7)="CSS")+(OFFSET(NV13,CEILING(MOD(TJ7+4,5.1),1),,,7)="CD")+(OFFSET(NV13,CEILING(MOD(TJ7+4,5.1),1),,,7)="ECH"))=0,CEILING(MOD(TJ7+4,5.1),1),
IF(SUMPRODUCT((OFFSET(NV13,CEILING(MOD(TJ7+5,5.1),1),,,7)="CP")+(OFFSET(NV13,CEILING(MOD(TJ7+5,5.1),1),,,7)="FOR")+(OFFSET(NV13,CEILING(MOD(TJ7+5,5.1),1),,,7)="CN")+(OFFSET(NV13,CEILING(MOD(TJ7+5,5.1),1),,,7)="MA")+(OFFSET(NV13,CEILING(MOD(TJ7+5,5.1),1),,,7)="CSS")+(OFFSET(NV13,CEILING(MOD(TJ7+5,5.1),1),,,7)="CD")+(OFFSET(NV13,CEILING(MOD(TJ7+5,5.1),1),,,7)="ECH"))=0,CEILING(MOD(TJ7+5,5.1),1)))))))</f>
        <v>2</v>
      </c>
      <c r="TL7" s="23">
        <f t="array" aca="1" ref="TL7" ca="1">IF(WEEKDAY(TL3)&lt;&gt;2,TK7,
IF(SUMPRODUCT((OFFSET(NW13,CEILING(MOD(TK7+1,5.1),1),,,7)="CP")+(OFFSET(NW13,CEILING(MOD(TK7+1,5.1),1),,,7)="FOR")+(OFFSET(NW13,CEILING(MOD(TK7+1,5.1),1),,,7)="CN")+(OFFSET(NW13,CEILING(MOD(TK7+1,5.1),1),,,7)="MA")+(OFFSET(NW13,CEILING(MOD(TK7+1,5.1),1),,,7)="CSS")+(OFFSET(NW13,CEILING(MOD(TK7+1,5.1),1),,,7)="CD")+(OFFSET(NW13,CEILING(MOD(TK7+1,5.1),1),,,7)="ECH"))=0,CEILING(MOD(TK7+1,5.1),1),
IF(SUMPRODUCT((OFFSET(NW13,CEILING(MOD(TK7+2,5.1),1),,,7)="CP")+(OFFSET(NW13,CEILING(MOD(TK7+2,5.1),1),,,7)="FOR")+(OFFSET(NW13,CEILING(MOD(TK7+2,5.1),1),,,7)="CN")+(OFFSET(NW13,CEILING(MOD(TK7+2,5.1),1),,,7)="MA")+(OFFSET(NW13,CEILING(MOD(TK7+2,5.1),1),,,7)="CSS")+(OFFSET(NW13,CEILING(MOD(TK7+2,5.1),1),,,7)="CD")+(OFFSET(NW13,CEILING(MOD(TK7+2,5.1),1),,,7)="ECH"))=0,CEILING(MOD(TK7+2,5.1),1),
IF(SUMPRODUCT((OFFSET(NW13,CEILING(MOD(TK7+3,5.1),1),,,7)="CP")+(OFFSET(NW13,CEILING(MOD(TK7+3,5.1),1),,,7)="FOR")+(OFFSET(NW13,CEILING(MOD(TK7+3,5.1),1),,,7)="CN")+(OFFSET(NW13,CEILING(MOD(TK7+3,5.1),1),,,7)="MA")+(OFFSET(NW13,CEILING(MOD(TK7+3,5.1),1),,,7)="CSS")+(OFFSET(NW13,CEILING(MOD(TK7+3,5.1),1),,,7)="CD")+(OFFSET(NW13,CEILING(MOD(TK7+3,5.1),1),,,7)="ECH"))=0,CEILING(MOD(TK7+3,5.1),1),
IF(SUMPRODUCT((OFFSET(NW13,CEILING(MOD(TK7+4,5.1),1),,,7)="CP")+(OFFSET(NW13,CEILING(MOD(TK7+4,5.1),1),,,7)="FOR")+(OFFSET(NW13,CEILING(MOD(TK7+4,5.1),1),,,7)="CN")+(OFFSET(NW13,CEILING(MOD(TK7+4,5.1),1),,,7)="MA")+(OFFSET(NW13,CEILING(MOD(TK7+4,5.1),1),,,7)="CSS")+(OFFSET(NW13,CEILING(MOD(TK7+4,5.1),1),,,7)="CD")+(OFFSET(NW13,CEILING(MOD(TK7+4,5.1),1),,,7)="ECH"))=0,CEILING(MOD(TK7+4,5.1),1),
IF(SUMPRODUCT((OFFSET(NW13,CEILING(MOD(TK7+5,5.1),1),,,7)="CP")+(OFFSET(NW13,CEILING(MOD(TK7+5,5.1),1),,,7)="FOR")+(OFFSET(NW13,CEILING(MOD(TK7+5,5.1),1),,,7)="CN")+(OFFSET(NW13,CEILING(MOD(TK7+5,5.1),1),,,7)="MA")+(OFFSET(NW13,CEILING(MOD(TK7+5,5.1),1),,,7)="CSS")+(OFFSET(NW13,CEILING(MOD(TK7+5,5.1),1),,,7)="CD")+(OFFSET(NW13,CEILING(MOD(TK7+5,5.1),1),,,7)="ECH"))=0,CEILING(MOD(TK7+5,5.1),1)))))))</f>
        <v>2</v>
      </c>
      <c r="TM7" s="23">
        <f t="array" aca="1" ref="TM7" ca="1">IF(WEEKDAY(TM3)&lt;&gt;2,TL7,
IF(SUMPRODUCT((OFFSET(NX13,CEILING(MOD(TL7+1,5.1),1),,,7)="CP")+(OFFSET(NX13,CEILING(MOD(TL7+1,5.1),1),,,7)="FOR")+(OFFSET(NX13,CEILING(MOD(TL7+1,5.1),1),,,7)="CN")+(OFFSET(NX13,CEILING(MOD(TL7+1,5.1),1),,,7)="MA")+(OFFSET(NX13,CEILING(MOD(TL7+1,5.1),1),,,7)="CSS")+(OFFSET(NX13,CEILING(MOD(TL7+1,5.1),1),,,7)="CD")+(OFFSET(NX13,CEILING(MOD(TL7+1,5.1),1),,,7)="ECH"))=0,CEILING(MOD(TL7+1,5.1),1),
IF(SUMPRODUCT((OFFSET(NX13,CEILING(MOD(TL7+2,5.1),1),,,7)="CP")+(OFFSET(NX13,CEILING(MOD(TL7+2,5.1),1),,,7)="FOR")+(OFFSET(NX13,CEILING(MOD(TL7+2,5.1),1),,,7)="CN")+(OFFSET(NX13,CEILING(MOD(TL7+2,5.1),1),,,7)="MA")+(OFFSET(NX13,CEILING(MOD(TL7+2,5.1),1),,,7)="CSS")+(OFFSET(NX13,CEILING(MOD(TL7+2,5.1),1),,,7)="CD")+(OFFSET(NX13,CEILING(MOD(TL7+2,5.1),1),,,7)="ECH"))=0,CEILING(MOD(TL7+2,5.1),1),
IF(SUMPRODUCT((OFFSET(NX13,CEILING(MOD(TL7+3,5.1),1),,,7)="CP")+(OFFSET(NX13,CEILING(MOD(TL7+3,5.1),1),,,7)="FOR")+(OFFSET(NX13,CEILING(MOD(TL7+3,5.1),1),,,7)="CN")+(OFFSET(NX13,CEILING(MOD(TL7+3,5.1),1),,,7)="MA")+(OFFSET(NX13,CEILING(MOD(TL7+3,5.1),1),,,7)="CSS")+(OFFSET(NX13,CEILING(MOD(TL7+3,5.1),1),,,7)="CD")+(OFFSET(NX13,CEILING(MOD(TL7+3,5.1),1),,,7)="ECH"))=0,CEILING(MOD(TL7+3,5.1),1),
IF(SUMPRODUCT((OFFSET(NX13,CEILING(MOD(TL7+4,5.1),1),,,7)="CP")+(OFFSET(NX13,CEILING(MOD(TL7+4,5.1),1),,,7)="FOR")+(OFFSET(NX13,CEILING(MOD(TL7+4,5.1),1),,,7)="CN")+(OFFSET(NX13,CEILING(MOD(TL7+4,5.1),1),,,7)="MA")+(OFFSET(NX13,CEILING(MOD(TL7+4,5.1),1),,,7)="CSS")+(OFFSET(NX13,CEILING(MOD(TL7+4,5.1),1),,,7)="CD")+(OFFSET(NX13,CEILING(MOD(TL7+4,5.1),1),,,7)="ECH"))=0,CEILING(MOD(TL7+4,5.1),1),
IF(SUMPRODUCT((OFFSET(NX13,CEILING(MOD(TL7+5,5.1),1),,,7)="CP")+(OFFSET(NX13,CEILING(MOD(TL7+5,5.1),1),,,7)="FOR")+(OFFSET(NX13,CEILING(MOD(TL7+5,5.1),1),,,7)="CN")+(OFFSET(NX13,CEILING(MOD(TL7+5,5.1),1),,,7)="MA")+(OFFSET(NX13,CEILING(MOD(TL7+5,5.1),1),,,7)="CSS")+(OFFSET(NX13,CEILING(MOD(TL7+5,5.1),1),,,7)="CD")+(OFFSET(NX13,CEILING(MOD(TL7+5,5.1),1),,,7)="ECH"))=0,CEILING(MOD(TL7+5,5.1),1)))))))</f>
        <v>2</v>
      </c>
      <c r="TN7" s="23">
        <f t="array" aca="1" ref="TN7" ca="1">IF(WEEKDAY(TN3)&lt;&gt;2,TM7,
IF(SUMPRODUCT((OFFSET(NY13,CEILING(MOD(TM7+1,5.1),1),,,7)="CP")+(OFFSET(NY13,CEILING(MOD(TM7+1,5.1),1),,,7)="FOR")+(OFFSET(NY13,CEILING(MOD(TM7+1,5.1),1),,,7)="CN")+(OFFSET(NY13,CEILING(MOD(TM7+1,5.1),1),,,7)="MA")+(OFFSET(NY13,CEILING(MOD(TM7+1,5.1),1),,,7)="CSS")+(OFFSET(NY13,CEILING(MOD(TM7+1,5.1),1),,,7)="CD")+(OFFSET(NY13,CEILING(MOD(TM7+1,5.1),1),,,7)="ECH"))=0,CEILING(MOD(TM7+1,5.1),1),
IF(SUMPRODUCT((OFFSET(NY13,CEILING(MOD(TM7+2,5.1),1),,,7)="CP")+(OFFSET(NY13,CEILING(MOD(TM7+2,5.1),1),,,7)="FOR")+(OFFSET(NY13,CEILING(MOD(TM7+2,5.1),1),,,7)="CN")+(OFFSET(NY13,CEILING(MOD(TM7+2,5.1),1),,,7)="MA")+(OFFSET(NY13,CEILING(MOD(TM7+2,5.1),1),,,7)="CSS")+(OFFSET(NY13,CEILING(MOD(TM7+2,5.1),1),,,7)="CD")+(OFFSET(NY13,CEILING(MOD(TM7+2,5.1),1),,,7)="ECH"))=0,CEILING(MOD(TM7+2,5.1),1),
IF(SUMPRODUCT((OFFSET(NY13,CEILING(MOD(TM7+3,5.1),1),,,7)="CP")+(OFFSET(NY13,CEILING(MOD(TM7+3,5.1),1),,,7)="FOR")+(OFFSET(NY13,CEILING(MOD(TM7+3,5.1),1),,,7)="CN")+(OFFSET(NY13,CEILING(MOD(TM7+3,5.1),1),,,7)="MA")+(OFFSET(NY13,CEILING(MOD(TM7+3,5.1),1),,,7)="CSS")+(OFFSET(NY13,CEILING(MOD(TM7+3,5.1),1),,,7)="CD")+(OFFSET(NY13,CEILING(MOD(TM7+3,5.1),1),,,7)="ECH"))=0,CEILING(MOD(TM7+3,5.1),1),
IF(SUMPRODUCT((OFFSET(NY13,CEILING(MOD(TM7+4,5.1),1),,,7)="CP")+(OFFSET(NY13,CEILING(MOD(TM7+4,5.1),1),,,7)="FOR")+(OFFSET(NY13,CEILING(MOD(TM7+4,5.1),1),,,7)="CN")+(OFFSET(NY13,CEILING(MOD(TM7+4,5.1),1),,,7)="MA")+(OFFSET(NY13,CEILING(MOD(TM7+4,5.1),1),,,7)="CSS")+(OFFSET(NY13,CEILING(MOD(TM7+4,5.1),1),,,7)="CD")+(OFFSET(NY13,CEILING(MOD(TM7+4,5.1),1),,,7)="ECH"))=0,CEILING(MOD(TM7+4,5.1),1),
IF(SUMPRODUCT((OFFSET(NY13,CEILING(MOD(TM7+5,5.1),1),,,7)="CP")+(OFFSET(NY13,CEILING(MOD(TM7+5,5.1),1),,,7)="FOR")+(OFFSET(NY13,CEILING(MOD(TM7+5,5.1),1),,,7)="CN")+(OFFSET(NY13,CEILING(MOD(TM7+5,5.1),1),,,7)="MA")+(OFFSET(NY13,CEILING(MOD(TM7+5,5.1),1),,,7)="CSS")+(OFFSET(NY13,CEILING(MOD(TM7+5,5.1),1),,,7)="CD")+(OFFSET(NY13,CEILING(MOD(TM7+5,5.1),1),,,7)="ECH"))=0,CEILING(MOD(TM7+5,5.1),1)))))))</f>
        <v>3</v>
      </c>
      <c r="TO7" s="23">
        <f t="array" aca="1" ref="TO7" ca="1">IF(WEEKDAY(TO3)&lt;&gt;2,TN7,
IF(SUMPRODUCT((OFFSET(NZ13,CEILING(MOD(TN7+1,5.1),1),,,7)="CP")+(OFFSET(NZ13,CEILING(MOD(TN7+1,5.1),1),,,7)="FOR")+(OFFSET(NZ13,CEILING(MOD(TN7+1,5.1),1),,,7)="CN")+(OFFSET(NZ13,CEILING(MOD(TN7+1,5.1),1),,,7)="MA")+(OFFSET(NZ13,CEILING(MOD(TN7+1,5.1),1),,,7)="CSS")+(OFFSET(NZ13,CEILING(MOD(TN7+1,5.1),1),,,7)="CD")+(OFFSET(NZ13,CEILING(MOD(TN7+1,5.1),1),,,7)="ECH"))=0,CEILING(MOD(TN7+1,5.1),1),
IF(SUMPRODUCT((OFFSET(NZ13,CEILING(MOD(TN7+2,5.1),1),,,7)="CP")+(OFFSET(NZ13,CEILING(MOD(TN7+2,5.1),1),,,7)="FOR")+(OFFSET(NZ13,CEILING(MOD(TN7+2,5.1),1),,,7)="CN")+(OFFSET(NZ13,CEILING(MOD(TN7+2,5.1),1),,,7)="MA")+(OFFSET(NZ13,CEILING(MOD(TN7+2,5.1),1),,,7)="CSS")+(OFFSET(NZ13,CEILING(MOD(TN7+2,5.1),1),,,7)="CD")+(OFFSET(NZ13,CEILING(MOD(TN7+2,5.1),1),,,7)="ECH"))=0,CEILING(MOD(TN7+2,5.1),1),
IF(SUMPRODUCT((OFFSET(NZ13,CEILING(MOD(TN7+3,5.1),1),,,7)="CP")+(OFFSET(NZ13,CEILING(MOD(TN7+3,5.1),1),,,7)="FOR")+(OFFSET(NZ13,CEILING(MOD(TN7+3,5.1),1),,,7)="CN")+(OFFSET(NZ13,CEILING(MOD(TN7+3,5.1),1),,,7)="MA")+(OFFSET(NZ13,CEILING(MOD(TN7+3,5.1),1),,,7)="CSS")+(OFFSET(NZ13,CEILING(MOD(TN7+3,5.1),1),,,7)="CD")+(OFFSET(NZ13,CEILING(MOD(TN7+3,5.1),1),,,7)="ECH"))=0,CEILING(MOD(TN7+3,5.1),1),
IF(SUMPRODUCT((OFFSET(NZ13,CEILING(MOD(TN7+4,5.1),1),,,7)="CP")+(OFFSET(NZ13,CEILING(MOD(TN7+4,5.1),1),,,7)="FOR")+(OFFSET(NZ13,CEILING(MOD(TN7+4,5.1),1),,,7)="CN")+(OFFSET(NZ13,CEILING(MOD(TN7+4,5.1),1),,,7)="MA")+(OFFSET(NZ13,CEILING(MOD(TN7+4,5.1),1),,,7)="CSS")+(OFFSET(NZ13,CEILING(MOD(TN7+4,5.1),1),,,7)="CD")+(OFFSET(NZ13,CEILING(MOD(TN7+4,5.1),1),,,7)="ECH"))=0,CEILING(MOD(TN7+4,5.1),1),
IF(SUMPRODUCT((OFFSET(NZ13,CEILING(MOD(TN7+5,5.1),1),,,7)="CP")+(OFFSET(NZ13,CEILING(MOD(TN7+5,5.1),1),,,7)="FOR")+(OFFSET(NZ13,CEILING(MOD(TN7+5,5.1),1),,,7)="CN")+(OFFSET(NZ13,CEILING(MOD(TN7+5,5.1),1),,,7)="MA")+(OFFSET(NZ13,CEILING(MOD(TN7+5,5.1),1),,,7)="CSS")+(OFFSET(NZ13,CEILING(MOD(TN7+5,5.1),1),,,7)="CD")+(OFFSET(NZ13,CEILING(MOD(TN7+5,5.1),1),,,7)="ECH"))=0,CEILING(MOD(TN7+5,5.1),1)))))))</f>
        <v>3</v>
      </c>
      <c r="TP7" s="23">
        <f t="array" aca="1" ref="TP7" ca="1">IF(WEEKDAY(TP3)&lt;&gt;2,TO7,
IF(SUMPRODUCT((OFFSET(OA13,CEILING(MOD(TO7+1,5.1),1),,,7)="CP")+(OFFSET(OA13,CEILING(MOD(TO7+1,5.1),1),,,7)="FOR")+(OFFSET(OA13,CEILING(MOD(TO7+1,5.1),1),,,7)="CN")+(OFFSET(OA13,CEILING(MOD(TO7+1,5.1),1),,,7)="MA")+(OFFSET(OA13,CEILING(MOD(TO7+1,5.1),1),,,7)="CSS")+(OFFSET(OA13,CEILING(MOD(TO7+1,5.1),1),,,7)="CD")+(OFFSET(OA13,CEILING(MOD(TO7+1,5.1),1),,,7)="ECH"))=0,CEILING(MOD(TO7+1,5.1),1),
IF(SUMPRODUCT((OFFSET(OA13,CEILING(MOD(TO7+2,5.1),1),,,7)="CP")+(OFFSET(OA13,CEILING(MOD(TO7+2,5.1),1),,,7)="FOR")+(OFFSET(OA13,CEILING(MOD(TO7+2,5.1),1),,,7)="CN")+(OFFSET(OA13,CEILING(MOD(TO7+2,5.1),1),,,7)="MA")+(OFFSET(OA13,CEILING(MOD(TO7+2,5.1),1),,,7)="CSS")+(OFFSET(OA13,CEILING(MOD(TO7+2,5.1),1),,,7)="CD")+(OFFSET(OA13,CEILING(MOD(TO7+2,5.1),1),,,7)="ECH"))=0,CEILING(MOD(TO7+2,5.1),1),
IF(SUMPRODUCT((OFFSET(OA13,CEILING(MOD(TO7+3,5.1),1),,,7)="CP")+(OFFSET(OA13,CEILING(MOD(TO7+3,5.1),1),,,7)="FOR")+(OFFSET(OA13,CEILING(MOD(TO7+3,5.1),1),,,7)="CN")+(OFFSET(OA13,CEILING(MOD(TO7+3,5.1),1),,,7)="MA")+(OFFSET(OA13,CEILING(MOD(TO7+3,5.1),1),,,7)="CSS")+(OFFSET(OA13,CEILING(MOD(TO7+3,5.1),1),,,7)="CD")+(OFFSET(OA13,CEILING(MOD(TO7+3,5.1),1),,,7)="ECH"))=0,CEILING(MOD(TO7+3,5.1),1),
IF(SUMPRODUCT((OFFSET(OA13,CEILING(MOD(TO7+4,5.1),1),,,7)="CP")+(OFFSET(OA13,CEILING(MOD(TO7+4,5.1),1),,,7)="FOR")+(OFFSET(OA13,CEILING(MOD(TO7+4,5.1),1),,,7)="CN")+(OFFSET(OA13,CEILING(MOD(TO7+4,5.1),1),,,7)="MA")+(OFFSET(OA13,CEILING(MOD(TO7+4,5.1),1),,,7)="CSS")+(OFFSET(OA13,CEILING(MOD(TO7+4,5.1),1),,,7)="CD")+(OFFSET(OA13,CEILING(MOD(TO7+4,5.1),1),,,7)="ECH"))=0,CEILING(MOD(TO7+4,5.1),1),
IF(SUMPRODUCT((OFFSET(OA13,CEILING(MOD(TO7+5,5.1),1),,,7)="CP")+(OFFSET(OA13,CEILING(MOD(TO7+5,5.1),1),,,7)="FOR")+(OFFSET(OA13,CEILING(MOD(TO7+5,5.1),1),,,7)="CN")+(OFFSET(OA13,CEILING(MOD(TO7+5,5.1),1),,,7)="MA")+(OFFSET(OA13,CEILING(MOD(TO7+5,5.1),1),,,7)="CSS")+(OFFSET(OA13,CEILING(MOD(TO7+5,5.1),1),,,7)="CD")+(OFFSET(OA13,CEILING(MOD(TO7+5,5.1),1),,,7)="ECH"))=0,CEILING(MOD(TO7+5,5.1),1)))))))</f>
        <v>3</v>
      </c>
      <c r="TQ7" s="23">
        <f t="array" aca="1" ref="TQ7" ca="1">IF(WEEKDAY(TQ3)&lt;&gt;2,TP7,
IF(SUMPRODUCT((OFFSET(OB13,CEILING(MOD(TP7+1,5.1),1),,,7)="CP")+(OFFSET(OB13,CEILING(MOD(TP7+1,5.1),1),,,7)="FOR")+(OFFSET(OB13,CEILING(MOD(TP7+1,5.1),1),,,7)="CN")+(OFFSET(OB13,CEILING(MOD(TP7+1,5.1),1),,,7)="MA")+(OFFSET(OB13,CEILING(MOD(TP7+1,5.1),1),,,7)="CSS")+(OFFSET(OB13,CEILING(MOD(TP7+1,5.1),1),,,7)="CD")+(OFFSET(OB13,CEILING(MOD(TP7+1,5.1),1),,,7)="ECH"))=0,CEILING(MOD(TP7+1,5.1),1),
IF(SUMPRODUCT((OFFSET(OB13,CEILING(MOD(TP7+2,5.1),1),,,7)="CP")+(OFFSET(OB13,CEILING(MOD(TP7+2,5.1),1),,,7)="FOR")+(OFFSET(OB13,CEILING(MOD(TP7+2,5.1),1),,,7)="CN")+(OFFSET(OB13,CEILING(MOD(TP7+2,5.1),1),,,7)="MA")+(OFFSET(OB13,CEILING(MOD(TP7+2,5.1),1),,,7)="CSS")+(OFFSET(OB13,CEILING(MOD(TP7+2,5.1),1),,,7)="CD")+(OFFSET(OB13,CEILING(MOD(TP7+2,5.1),1),,,7)="ECH"))=0,CEILING(MOD(TP7+2,5.1),1),
IF(SUMPRODUCT((OFFSET(OB13,CEILING(MOD(TP7+3,5.1),1),,,7)="CP")+(OFFSET(OB13,CEILING(MOD(TP7+3,5.1),1),,,7)="FOR")+(OFFSET(OB13,CEILING(MOD(TP7+3,5.1),1),,,7)="CN")+(OFFSET(OB13,CEILING(MOD(TP7+3,5.1),1),,,7)="MA")+(OFFSET(OB13,CEILING(MOD(TP7+3,5.1),1),,,7)="CSS")+(OFFSET(OB13,CEILING(MOD(TP7+3,5.1),1),,,7)="CD")+(OFFSET(OB13,CEILING(MOD(TP7+3,5.1),1),,,7)="ECH"))=0,CEILING(MOD(TP7+3,5.1),1),
IF(SUMPRODUCT((OFFSET(OB13,CEILING(MOD(TP7+4,5.1),1),,,7)="CP")+(OFFSET(OB13,CEILING(MOD(TP7+4,5.1),1),,,7)="FOR")+(OFFSET(OB13,CEILING(MOD(TP7+4,5.1),1),,,7)="CN")+(OFFSET(OB13,CEILING(MOD(TP7+4,5.1),1),,,7)="MA")+(OFFSET(OB13,CEILING(MOD(TP7+4,5.1),1),,,7)="CSS")+(OFFSET(OB13,CEILING(MOD(TP7+4,5.1),1),,,7)="CD")+(OFFSET(OB13,CEILING(MOD(TP7+4,5.1),1),,,7)="ECH"))=0,CEILING(MOD(TP7+4,5.1),1),
IF(SUMPRODUCT((OFFSET(OB13,CEILING(MOD(TP7+5,5.1),1),,,7)="CP")+(OFFSET(OB13,CEILING(MOD(TP7+5,5.1),1),,,7)="FOR")+(OFFSET(OB13,CEILING(MOD(TP7+5,5.1),1),,,7)="CN")+(OFFSET(OB13,CEILING(MOD(TP7+5,5.1),1),,,7)="MA")+(OFFSET(OB13,CEILING(MOD(TP7+5,5.1),1),,,7)="CSS")+(OFFSET(OB13,CEILING(MOD(TP7+5,5.1),1),,,7)="CD")+(OFFSET(OB13,CEILING(MOD(TP7+5,5.1),1),,,7)="ECH"))=0,CEILING(MOD(TP7+5,5.1),1)))))))</f>
        <v>3</v>
      </c>
      <c r="TR7" s="23">
        <f t="array" aca="1" ref="TR7" ca="1">IF(WEEKDAY(TR3)&lt;&gt;2,TQ7,
IF(SUMPRODUCT((OFFSET(OC13,CEILING(MOD(TQ7+1,5.1),1),,,7)="CP")+(OFFSET(OC13,CEILING(MOD(TQ7+1,5.1),1),,,7)="FOR")+(OFFSET(OC13,CEILING(MOD(TQ7+1,5.1),1),,,7)="CN")+(OFFSET(OC13,CEILING(MOD(TQ7+1,5.1),1),,,7)="MA")+(OFFSET(OC13,CEILING(MOD(TQ7+1,5.1),1),,,7)="CSS")+(OFFSET(OC13,CEILING(MOD(TQ7+1,5.1),1),,,7)="CD")+(OFFSET(OC13,CEILING(MOD(TQ7+1,5.1),1),,,7)="ECH"))=0,CEILING(MOD(TQ7+1,5.1),1),
IF(SUMPRODUCT((OFFSET(OC13,CEILING(MOD(TQ7+2,5.1),1),,,7)="CP")+(OFFSET(OC13,CEILING(MOD(TQ7+2,5.1),1),,,7)="FOR")+(OFFSET(OC13,CEILING(MOD(TQ7+2,5.1),1),,,7)="CN")+(OFFSET(OC13,CEILING(MOD(TQ7+2,5.1),1),,,7)="MA")+(OFFSET(OC13,CEILING(MOD(TQ7+2,5.1),1),,,7)="CSS")+(OFFSET(OC13,CEILING(MOD(TQ7+2,5.1),1),,,7)="CD")+(OFFSET(OC13,CEILING(MOD(TQ7+2,5.1),1),,,7)="ECH"))=0,CEILING(MOD(TQ7+2,5.1),1),
IF(SUMPRODUCT((OFFSET(OC13,CEILING(MOD(TQ7+3,5.1),1),,,7)="CP")+(OFFSET(OC13,CEILING(MOD(TQ7+3,5.1),1),,,7)="FOR")+(OFFSET(OC13,CEILING(MOD(TQ7+3,5.1),1),,,7)="CN")+(OFFSET(OC13,CEILING(MOD(TQ7+3,5.1),1),,,7)="MA")+(OFFSET(OC13,CEILING(MOD(TQ7+3,5.1),1),,,7)="CSS")+(OFFSET(OC13,CEILING(MOD(TQ7+3,5.1),1),,,7)="CD")+(OFFSET(OC13,CEILING(MOD(TQ7+3,5.1),1),,,7)="ECH"))=0,CEILING(MOD(TQ7+3,5.1),1),
IF(SUMPRODUCT((OFFSET(OC13,CEILING(MOD(TQ7+4,5.1),1),,,7)="CP")+(OFFSET(OC13,CEILING(MOD(TQ7+4,5.1),1),,,7)="FOR")+(OFFSET(OC13,CEILING(MOD(TQ7+4,5.1),1),,,7)="CN")+(OFFSET(OC13,CEILING(MOD(TQ7+4,5.1),1),,,7)="MA")+(OFFSET(OC13,CEILING(MOD(TQ7+4,5.1),1),,,7)="CSS")+(OFFSET(OC13,CEILING(MOD(TQ7+4,5.1),1),,,7)="CD")+(OFFSET(OC13,CEILING(MOD(TQ7+4,5.1),1),,,7)="ECH"))=0,CEILING(MOD(TQ7+4,5.1),1),
IF(SUMPRODUCT((OFFSET(OC13,CEILING(MOD(TQ7+5,5.1),1),,,7)="CP")+(OFFSET(OC13,CEILING(MOD(TQ7+5,5.1),1),,,7)="FOR")+(OFFSET(OC13,CEILING(MOD(TQ7+5,5.1),1),,,7)="CN")+(OFFSET(OC13,CEILING(MOD(TQ7+5,5.1),1),,,7)="MA")+(OFFSET(OC13,CEILING(MOD(TQ7+5,5.1),1),,,7)="CSS")+(OFFSET(OC13,CEILING(MOD(TQ7+5,5.1),1),,,7)="CD")+(OFFSET(OC13,CEILING(MOD(TQ7+5,5.1),1),,,7)="ECH"))=0,CEILING(MOD(TQ7+5,5.1),1)))))))</f>
        <v>3</v>
      </c>
      <c r="TS7" s="23">
        <f t="array" aca="1" ref="TS7" ca="1">IF(WEEKDAY(TS3)&lt;&gt;2,TR7,
IF(SUMPRODUCT((OFFSET(OD13,CEILING(MOD(TR7+1,5.1),1),,,7)="CP")+(OFFSET(OD13,CEILING(MOD(TR7+1,5.1),1),,,7)="FOR")+(OFFSET(OD13,CEILING(MOD(TR7+1,5.1),1),,,7)="CN")+(OFFSET(OD13,CEILING(MOD(TR7+1,5.1),1),,,7)="MA")+(OFFSET(OD13,CEILING(MOD(TR7+1,5.1),1),,,7)="CSS")+(OFFSET(OD13,CEILING(MOD(TR7+1,5.1),1),,,7)="CD")+(OFFSET(OD13,CEILING(MOD(TR7+1,5.1),1),,,7)="ECH"))=0,CEILING(MOD(TR7+1,5.1),1),
IF(SUMPRODUCT((OFFSET(OD13,CEILING(MOD(TR7+2,5.1),1),,,7)="CP")+(OFFSET(OD13,CEILING(MOD(TR7+2,5.1),1),,,7)="FOR")+(OFFSET(OD13,CEILING(MOD(TR7+2,5.1),1),,,7)="CN")+(OFFSET(OD13,CEILING(MOD(TR7+2,5.1),1),,,7)="MA")+(OFFSET(OD13,CEILING(MOD(TR7+2,5.1),1),,,7)="CSS")+(OFFSET(OD13,CEILING(MOD(TR7+2,5.1),1),,,7)="CD")+(OFFSET(OD13,CEILING(MOD(TR7+2,5.1),1),,,7)="ECH"))=0,CEILING(MOD(TR7+2,5.1),1),
IF(SUMPRODUCT((OFFSET(OD13,CEILING(MOD(TR7+3,5.1),1),,,7)="CP")+(OFFSET(OD13,CEILING(MOD(TR7+3,5.1),1),,,7)="FOR")+(OFFSET(OD13,CEILING(MOD(TR7+3,5.1),1),,,7)="CN")+(OFFSET(OD13,CEILING(MOD(TR7+3,5.1),1),,,7)="MA")+(OFFSET(OD13,CEILING(MOD(TR7+3,5.1),1),,,7)="CSS")+(OFFSET(OD13,CEILING(MOD(TR7+3,5.1),1),,,7)="CD")+(OFFSET(OD13,CEILING(MOD(TR7+3,5.1),1),,,7)="ECH"))=0,CEILING(MOD(TR7+3,5.1),1),
IF(SUMPRODUCT((OFFSET(OD13,CEILING(MOD(TR7+4,5.1),1),,,7)="CP")+(OFFSET(OD13,CEILING(MOD(TR7+4,5.1),1),,,7)="FOR")+(OFFSET(OD13,CEILING(MOD(TR7+4,5.1),1),,,7)="CN")+(OFFSET(OD13,CEILING(MOD(TR7+4,5.1),1),,,7)="MA")+(OFFSET(OD13,CEILING(MOD(TR7+4,5.1),1),,,7)="CSS")+(OFFSET(OD13,CEILING(MOD(TR7+4,5.1),1),,,7)="CD")+(OFFSET(OD13,CEILING(MOD(TR7+4,5.1),1),,,7)="ECH"))=0,CEILING(MOD(TR7+4,5.1),1),
IF(SUMPRODUCT((OFFSET(OD13,CEILING(MOD(TR7+5,5.1),1),,,7)="CP")+(OFFSET(OD13,CEILING(MOD(TR7+5,5.1),1),,,7)="FOR")+(OFFSET(OD13,CEILING(MOD(TR7+5,5.1),1),,,7)="CN")+(OFFSET(OD13,CEILING(MOD(TR7+5,5.1),1),,,7)="MA")+(OFFSET(OD13,CEILING(MOD(TR7+5,5.1),1),,,7)="CSS")+(OFFSET(OD13,CEILING(MOD(TR7+5,5.1),1),,,7)="CD")+(OFFSET(OD13,CEILING(MOD(TR7+5,5.1),1),,,7)="ECH"))=0,CEILING(MOD(TR7+5,5.1),1)))))))</f>
        <v>3</v>
      </c>
      <c r="TT7" s="23">
        <f t="array" aca="1" ref="TT7" ca="1">IF(WEEKDAY(TT3)&lt;&gt;2,TS7,
IF(SUMPRODUCT((OFFSET(OE13,CEILING(MOD(TS7+1,5.1),1),,,7)="CP")+(OFFSET(OE13,CEILING(MOD(TS7+1,5.1),1),,,7)="FOR")+(OFFSET(OE13,CEILING(MOD(TS7+1,5.1),1),,,7)="CN")+(OFFSET(OE13,CEILING(MOD(TS7+1,5.1),1),,,7)="MA")+(OFFSET(OE13,CEILING(MOD(TS7+1,5.1),1),,,7)="CSS")+(OFFSET(OE13,CEILING(MOD(TS7+1,5.1),1),,,7)="CD")+(OFFSET(OE13,CEILING(MOD(TS7+1,5.1),1),,,7)="ECH"))=0,CEILING(MOD(TS7+1,5.1),1),
IF(SUMPRODUCT((OFFSET(OE13,CEILING(MOD(TS7+2,5.1),1),,,7)="CP")+(OFFSET(OE13,CEILING(MOD(TS7+2,5.1),1),,,7)="FOR")+(OFFSET(OE13,CEILING(MOD(TS7+2,5.1),1),,,7)="CN")+(OFFSET(OE13,CEILING(MOD(TS7+2,5.1),1),,,7)="MA")+(OFFSET(OE13,CEILING(MOD(TS7+2,5.1),1),,,7)="CSS")+(OFFSET(OE13,CEILING(MOD(TS7+2,5.1),1),,,7)="CD")+(OFFSET(OE13,CEILING(MOD(TS7+2,5.1),1),,,7)="ECH"))=0,CEILING(MOD(TS7+2,5.1),1),
IF(SUMPRODUCT((OFFSET(OE13,CEILING(MOD(TS7+3,5.1),1),,,7)="CP")+(OFFSET(OE13,CEILING(MOD(TS7+3,5.1),1),,,7)="FOR")+(OFFSET(OE13,CEILING(MOD(TS7+3,5.1),1),,,7)="CN")+(OFFSET(OE13,CEILING(MOD(TS7+3,5.1),1),,,7)="MA")+(OFFSET(OE13,CEILING(MOD(TS7+3,5.1),1),,,7)="CSS")+(OFFSET(OE13,CEILING(MOD(TS7+3,5.1),1),,,7)="CD")+(OFFSET(OE13,CEILING(MOD(TS7+3,5.1),1),,,7)="ECH"))=0,CEILING(MOD(TS7+3,5.1),1),
IF(SUMPRODUCT((OFFSET(OE13,CEILING(MOD(TS7+4,5.1),1),,,7)="CP")+(OFFSET(OE13,CEILING(MOD(TS7+4,5.1),1),,,7)="FOR")+(OFFSET(OE13,CEILING(MOD(TS7+4,5.1),1),,,7)="CN")+(OFFSET(OE13,CEILING(MOD(TS7+4,5.1),1),,,7)="MA")+(OFFSET(OE13,CEILING(MOD(TS7+4,5.1),1),,,7)="CSS")+(OFFSET(OE13,CEILING(MOD(TS7+4,5.1),1),,,7)="CD")+(OFFSET(OE13,CEILING(MOD(TS7+4,5.1),1),,,7)="ECH"))=0,CEILING(MOD(TS7+4,5.1),1),
IF(SUMPRODUCT((OFFSET(OE13,CEILING(MOD(TS7+5,5.1),1),,,7)="CP")+(OFFSET(OE13,CEILING(MOD(TS7+5,5.1),1),,,7)="FOR")+(OFFSET(OE13,CEILING(MOD(TS7+5,5.1),1),,,7)="CN")+(OFFSET(OE13,CEILING(MOD(TS7+5,5.1),1),,,7)="MA")+(OFFSET(OE13,CEILING(MOD(TS7+5,5.1),1),,,7)="CSS")+(OFFSET(OE13,CEILING(MOD(TS7+5,5.1),1),,,7)="CD")+(OFFSET(OE13,CEILING(MOD(TS7+5,5.1),1),,,7)="ECH"))=0,CEILING(MOD(TS7+5,5.1),1)))))))</f>
        <v>3</v>
      </c>
      <c r="TU7" s="23">
        <f t="array" aca="1" ref="TU7" ca="1">IF(WEEKDAY(TU3)&lt;&gt;2,TT7,
IF(SUMPRODUCT((OFFSET(OF13,CEILING(MOD(TT7+1,5.1),1),,,7)="CP")+(OFFSET(OF13,CEILING(MOD(TT7+1,5.1),1),,,7)="FOR")+(OFFSET(OF13,CEILING(MOD(TT7+1,5.1),1),,,7)="CN")+(OFFSET(OF13,CEILING(MOD(TT7+1,5.1),1),,,7)="MA")+(OFFSET(OF13,CEILING(MOD(TT7+1,5.1),1),,,7)="CSS")+(OFFSET(OF13,CEILING(MOD(TT7+1,5.1),1),,,7)="CD")+(OFFSET(OF13,CEILING(MOD(TT7+1,5.1),1),,,7)="ECH"))=0,CEILING(MOD(TT7+1,5.1),1),
IF(SUMPRODUCT((OFFSET(OF13,CEILING(MOD(TT7+2,5.1),1),,,7)="CP")+(OFFSET(OF13,CEILING(MOD(TT7+2,5.1),1),,,7)="FOR")+(OFFSET(OF13,CEILING(MOD(TT7+2,5.1),1),,,7)="CN")+(OFFSET(OF13,CEILING(MOD(TT7+2,5.1),1),,,7)="MA")+(OFFSET(OF13,CEILING(MOD(TT7+2,5.1),1),,,7)="CSS")+(OFFSET(OF13,CEILING(MOD(TT7+2,5.1),1),,,7)="CD")+(OFFSET(OF13,CEILING(MOD(TT7+2,5.1),1),,,7)="ECH"))=0,CEILING(MOD(TT7+2,5.1),1),
IF(SUMPRODUCT((OFFSET(OF13,CEILING(MOD(TT7+3,5.1),1),,,7)="CP")+(OFFSET(OF13,CEILING(MOD(TT7+3,5.1),1),,,7)="FOR")+(OFFSET(OF13,CEILING(MOD(TT7+3,5.1),1),,,7)="CN")+(OFFSET(OF13,CEILING(MOD(TT7+3,5.1),1),,,7)="MA")+(OFFSET(OF13,CEILING(MOD(TT7+3,5.1),1),,,7)="CSS")+(OFFSET(OF13,CEILING(MOD(TT7+3,5.1),1),,,7)="CD")+(OFFSET(OF13,CEILING(MOD(TT7+3,5.1),1),,,7)="ECH"))=0,CEILING(MOD(TT7+3,5.1),1),
IF(SUMPRODUCT((OFFSET(OF13,CEILING(MOD(TT7+4,5.1),1),,,7)="CP")+(OFFSET(OF13,CEILING(MOD(TT7+4,5.1),1),,,7)="FOR")+(OFFSET(OF13,CEILING(MOD(TT7+4,5.1),1),,,7)="CN")+(OFFSET(OF13,CEILING(MOD(TT7+4,5.1),1),,,7)="MA")+(OFFSET(OF13,CEILING(MOD(TT7+4,5.1),1),,,7)="CSS")+(OFFSET(OF13,CEILING(MOD(TT7+4,5.1),1),,,7)="CD")+(OFFSET(OF13,CEILING(MOD(TT7+4,5.1),1),,,7)="ECH"))=0,CEILING(MOD(TT7+4,5.1),1),
IF(SUMPRODUCT((OFFSET(OF13,CEILING(MOD(TT7+5,5.1),1),,,7)="CP")+(OFFSET(OF13,CEILING(MOD(TT7+5,5.1),1),,,7)="FOR")+(OFFSET(OF13,CEILING(MOD(TT7+5,5.1),1),,,7)="CN")+(OFFSET(OF13,CEILING(MOD(TT7+5,5.1),1),,,7)="MA")+(OFFSET(OF13,CEILING(MOD(TT7+5,5.1),1),,,7)="CSS")+(OFFSET(OF13,CEILING(MOD(TT7+5,5.1),1),,,7)="CD")+(OFFSET(OF13,CEILING(MOD(TT7+5,5.1),1),,,7)="ECH"))=0,CEILING(MOD(TT7+5,5.1),1)))))))</f>
        <v>4</v>
      </c>
      <c r="TW7" s="9" t="s">
        <v>18</v>
      </c>
      <c r="TX7" s="12">
        <v>42887</v>
      </c>
      <c r="TY7" s="3" t="s">
        <v>19</v>
      </c>
      <c r="TZ7" s="15">
        <v>2.7777777777777801E-3</v>
      </c>
    </row>
    <row r="8" spans="1:553" s="3" customFormat="1" ht="15" customHeight="1">
      <c r="A8"/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  <c r="AW8"/>
      <c r="AX8"/>
      <c r="AY8"/>
      <c r="AZ8"/>
      <c r="BA8"/>
      <c r="BB8"/>
      <c r="BC8"/>
      <c r="BD8"/>
      <c r="BE8"/>
      <c r="BF8"/>
      <c r="BG8"/>
      <c r="BH8"/>
      <c r="BI8"/>
      <c r="BJ8"/>
      <c r="BK8"/>
      <c r="BL8"/>
      <c r="BM8"/>
      <c r="BN8"/>
      <c r="BO8"/>
      <c r="BP8"/>
      <c r="BQ8"/>
      <c r="BR8"/>
      <c r="BS8"/>
      <c r="BT8"/>
      <c r="BU8"/>
      <c r="BV8"/>
      <c r="BW8"/>
      <c r="BX8"/>
      <c r="BY8"/>
      <c r="BZ8"/>
      <c r="CA8"/>
      <c r="CB8"/>
      <c r="CC8"/>
      <c r="CD8"/>
      <c r="CE8"/>
      <c r="CF8"/>
      <c r="CG8"/>
      <c r="CH8"/>
      <c r="CI8"/>
      <c r="CJ8"/>
      <c r="CK8"/>
      <c r="CL8"/>
      <c r="CM8"/>
      <c r="CN8"/>
      <c r="CO8"/>
      <c r="CP8"/>
      <c r="CQ8"/>
      <c r="CR8"/>
      <c r="CS8"/>
      <c r="CT8"/>
      <c r="CU8"/>
      <c r="CV8"/>
      <c r="CW8"/>
      <c r="CX8"/>
      <c r="CY8"/>
      <c r="CZ8"/>
      <c r="DA8"/>
      <c r="DB8"/>
      <c r="DC8"/>
      <c r="DD8"/>
      <c r="DE8"/>
      <c r="DF8"/>
      <c r="DG8"/>
      <c r="DH8"/>
      <c r="DI8"/>
      <c r="DJ8"/>
      <c r="DK8"/>
      <c r="DL8"/>
      <c r="DM8"/>
      <c r="DN8"/>
      <c r="DO8"/>
      <c r="DP8"/>
      <c r="DQ8"/>
      <c r="DR8"/>
      <c r="DS8"/>
      <c r="DT8"/>
      <c r="DU8"/>
      <c r="DV8"/>
      <c r="DW8"/>
      <c r="DX8"/>
      <c r="DY8"/>
      <c r="DZ8"/>
      <c r="EA8"/>
      <c r="EB8"/>
      <c r="EC8"/>
      <c r="ED8"/>
      <c r="EE8"/>
      <c r="EF8"/>
      <c r="EG8"/>
      <c r="EH8"/>
      <c r="EI8"/>
      <c r="EJ8"/>
      <c r="EK8"/>
      <c r="EL8"/>
      <c r="EM8"/>
      <c r="EN8"/>
      <c r="EO8"/>
      <c r="EP8"/>
      <c r="EQ8"/>
      <c r="ER8"/>
      <c r="ES8"/>
      <c r="ET8"/>
      <c r="EU8"/>
      <c r="EV8"/>
      <c r="EW8"/>
      <c r="EX8"/>
      <c r="EY8"/>
      <c r="EZ8"/>
      <c r="FA8"/>
      <c r="FB8"/>
      <c r="FC8"/>
      <c r="FD8"/>
      <c r="FE8"/>
      <c r="FF8"/>
      <c r="FG8"/>
      <c r="FH8"/>
      <c r="FI8"/>
      <c r="FJ8"/>
      <c r="FK8"/>
      <c r="FL8"/>
      <c r="FM8"/>
      <c r="FO8" s="24"/>
      <c r="FP8" s="25"/>
      <c r="FQ8" s="25"/>
      <c r="FR8" s="25"/>
      <c r="FS8" s="25"/>
      <c r="FT8" s="26"/>
      <c r="FU8" s="59" t="str">
        <f>IF(FU24&lt;3,"","L")</f>
        <v/>
      </c>
      <c r="FV8" s="59" t="str">
        <f t="shared" ref="FV8:IG8" si="7">IF(FV24&lt;3,"","L")</f>
        <v/>
      </c>
      <c r="FW8" s="59" t="str">
        <f t="shared" si="7"/>
        <v/>
      </c>
      <c r="FX8" s="59" t="str">
        <f t="shared" si="7"/>
        <v/>
      </c>
      <c r="FY8" s="59" t="str">
        <f t="shared" si="7"/>
        <v/>
      </c>
      <c r="FZ8" s="59" t="str">
        <f t="shared" si="7"/>
        <v/>
      </c>
      <c r="GA8" s="59" t="str">
        <f t="shared" si="7"/>
        <v/>
      </c>
      <c r="GB8" s="59" t="str">
        <f t="shared" si="7"/>
        <v/>
      </c>
      <c r="GC8" s="59" t="str">
        <f t="shared" si="7"/>
        <v/>
      </c>
      <c r="GD8" s="59" t="str">
        <f t="shared" si="7"/>
        <v/>
      </c>
      <c r="GE8" s="59" t="str">
        <f t="shared" si="7"/>
        <v/>
      </c>
      <c r="GF8" s="59" t="str">
        <f t="shared" si="7"/>
        <v/>
      </c>
      <c r="GG8" s="59" t="str">
        <f t="shared" si="7"/>
        <v/>
      </c>
      <c r="GH8" s="59" t="str">
        <f t="shared" si="7"/>
        <v/>
      </c>
      <c r="GI8" s="59" t="str">
        <f t="shared" si="7"/>
        <v/>
      </c>
      <c r="GJ8" s="59" t="str">
        <f t="shared" si="7"/>
        <v/>
      </c>
      <c r="GK8" s="59" t="str">
        <f t="shared" si="7"/>
        <v/>
      </c>
      <c r="GL8" s="59" t="str">
        <f t="shared" si="7"/>
        <v/>
      </c>
      <c r="GM8" s="59" t="str">
        <f t="shared" si="7"/>
        <v/>
      </c>
      <c r="GN8" s="59" t="str">
        <f t="shared" si="7"/>
        <v/>
      </c>
      <c r="GO8" s="59" t="str">
        <f t="shared" si="7"/>
        <v/>
      </c>
      <c r="GP8" s="59" t="str">
        <f t="shared" si="7"/>
        <v/>
      </c>
      <c r="GQ8" s="59" t="str">
        <f t="shared" si="7"/>
        <v/>
      </c>
      <c r="GR8" s="59" t="str">
        <f t="shared" si="7"/>
        <v/>
      </c>
      <c r="GS8" s="59" t="str">
        <f t="shared" si="7"/>
        <v/>
      </c>
      <c r="GT8" s="59" t="str">
        <f t="shared" si="7"/>
        <v/>
      </c>
      <c r="GU8" s="59" t="str">
        <f t="shared" si="7"/>
        <v/>
      </c>
      <c r="GV8" s="59" t="str">
        <f t="shared" si="7"/>
        <v/>
      </c>
      <c r="GW8" s="59" t="str">
        <f t="shared" si="7"/>
        <v/>
      </c>
      <c r="GX8" s="59" t="str">
        <f t="shared" si="7"/>
        <v/>
      </c>
      <c r="GY8" s="59" t="str">
        <f t="shared" si="7"/>
        <v/>
      </c>
      <c r="GZ8" s="59" t="str">
        <f t="shared" si="7"/>
        <v/>
      </c>
      <c r="HA8" s="59" t="str">
        <f t="shared" si="7"/>
        <v/>
      </c>
      <c r="HB8" s="59" t="str">
        <f t="shared" si="7"/>
        <v/>
      </c>
      <c r="HC8" s="59" t="str">
        <f t="shared" si="7"/>
        <v/>
      </c>
      <c r="HD8" s="59" t="str">
        <f t="shared" si="7"/>
        <v/>
      </c>
      <c r="HE8" s="59" t="str">
        <f t="shared" si="7"/>
        <v/>
      </c>
      <c r="HF8" s="59" t="str">
        <f t="shared" si="7"/>
        <v/>
      </c>
      <c r="HG8" s="59" t="str">
        <f t="shared" si="7"/>
        <v/>
      </c>
      <c r="HH8" s="59" t="str">
        <f t="shared" si="7"/>
        <v/>
      </c>
      <c r="HI8" s="59" t="str">
        <f t="shared" si="7"/>
        <v/>
      </c>
      <c r="HJ8" s="59" t="str">
        <f t="shared" si="7"/>
        <v/>
      </c>
      <c r="HK8" s="59" t="str">
        <f t="shared" si="7"/>
        <v/>
      </c>
      <c r="HL8" s="59" t="str">
        <f t="shared" si="7"/>
        <v/>
      </c>
      <c r="HM8" s="59" t="str">
        <f t="shared" si="7"/>
        <v/>
      </c>
      <c r="HN8" s="59" t="str">
        <f t="shared" si="7"/>
        <v/>
      </c>
      <c r="HO8" s="59" t="str">
        <f t="shared" si="7"/>
        <v/>
      </c>
      <c r="HP8" s="59" t="str">
        <f t="shared" si="7"/>
        <v/>
      </c>
      <c r="HQ8" s="59" t="str">
        <f t="shared" si="7"/>
        <v/>
      </c>
      <c r="HR8" s="59" t="str">
        <f t="shared" si="7"/>
        <v/>
      </c>
      <c r="HS8" s="59" t="str">
        <f t="shared" si="7"/>
        <v/>
      </c>
      <c r="HT8" s="59" t="str">
        <f t="shared" si="7"/>
        <v/>
      </c>
      <c r="HU8" s="59" t="str">
        <f t="shared" si="7"/>
        <v/>
      </c>
      <c r="HV8" s="59" t="str">
        <f t="shared" si="7"/>
        <v/>
      </c>
      <c r="HW8" s="59" t="str">
        <f t="shared" si="7"/>
        <v/>
      </c>
      <c r="HX8" s="59" t="str">
        <f t="shared" si="7"/>
        <v/>
      </c>
      <c r="HY8" s="59" t="str">
        <f t="shared" si="7"/>
        <v/>
      </c>
      <c r="HZ8" s="59" t="str">
        <f t="shared" si="7"/>
        <v/>
      </c>
      <c r="IA8" s="59" t="str">
        <f t="shared" si="7"/>
        <v/>
      </c>
      <c r="IB8" s="59" t="str">
        <f t="shared" si="7"/>
        <v/>
      </c>
      <c r="IC8" s="59" t="str">
        <f t="shared" si="7"/>
        <v/>
      </c>
      <c r="ID8" s="59" t="str">
        <f t="shared" si="7"/>
        <v/>
      </c>
      <c r="IE8" s="59" t="str">
        <f t="shared" si="7"/>
        <v/>
      </c>
      <c r="IF8" s="59" t="str">
        <f t="shared" si="7"/>
        <v/>
      </c>
      <c r="IG8" s="59" t="str">
        <f t="shared" si="7"/>
        <v/>
      </c>
      <c r="IH8" s="59" t="str">
        <f t="shared" ref="IH8:KS8" si="8">IF(IH24&lt;3,"","L")</f>
        <v/>
      </c>
      <c r="II8" s="59" t="str">
        <f t="shared" si="8"/>
        <v/>
      </c>
      <c r="IJ8" s="59" t="str">
        <f t="shared" si="8"/>
        <v/>
      </c>
      <c r="IK8" s="59" t="str">
        <f t="shared" si="8"/>
        <v/>
      </c>
      <c r="IL8" s="59" t="str">
        <f t="shared" si="8"/>
        <v/>
      </c>
      <c r="IM8" s="59" t="str">
        <f t="shared" si="8"/>
        <v/>
      </c>
      <c r="IN8" s="59" t="str">
        <f t="shared" si="8"/>
        <v/>
      </c>
      <c r="IO8" s="59" t="str">
        <f t="shared" si="8"/>
        <v/>
      </c>
      <c r="IP8" s="59" t="str">
        <f t="shared" si="8"/>
        <v/>
      </c>
      <c r="IQ8" s="59" t="str">
        <f t="shared" si="8"/>
        <v/>
      </c>
      <c r="IR8" s="59" t="str">
        <f t="shared" si="8"/>
        <v/>
      </c>
      <c r="IS8" s="59" t="str">
        <f t="shared" si="8"/>
        <v/>
      </c>
      <c r="IT8" s="59" t="str">
        <f t="shared" si="8"/>
        <v/>
      </c>
      <c r="IU8" s="59" t="str">
        <f t="shared" si="8"/>
        <v/>
      </c>
      <c r="IV8" s="59" t="str">
        <f t="shared" si="8"/>
        <v/>
      </c>
      <c r="IW8" s="59" t="str">
        <f t="shared" si="8"/>
        <v/>
      </c>
      <c r="IX8" s="59" t="str">
        <f t="shared" si="8"/>
        <v/>
      </c>
      <c r="IY8" s="59" t="str">
        <f t="shared" si="8"/>
        <v/>
      </c>
      <c r="IZ8" s="59" t="str">
        <f t="shared" si="8"/>
        <v/>
      </c>
      <c r="JA8" s="59" t="str">
        <f t="shared" si="8"/>
        <v/>
      </c>
      <c r="JB8" s="59" t="str">
        <f t="shared" si="8"/>
        <v/>
      </c>
      <c r="JC8" s="59" t="str">
        <f t="shared" si="8"/>
        <v/>
      </c>
      <c r="JD8" s="59" t="str">
        <f t="shared" si="8"/>
        <v/>
      </c>
      <c r="JE8" s="59" t="str">
        <f t="shared" si="8"/>
        <v/>
      </c>
      <c r="JF8" s="59" t="str">
        <f t="shared" si="8"/>
        <v/>
      </c>
      <c r="JG8" s="59" t="str">
        <f t="shared" si="8"/>
        <v/>
      </c>
      <c r="JH8" s="59" t="str">
        <f t="shared" si="8"/>
        <v/>
      </c>
      <c r="JI8" s="59" t="str">
        <f t="shared" si="8"/>
        <v/>
      </c>
      <c r="JJ8" s="59" t="str">
        <f t="shared" si="8"/>
        <v/>
      </c>
      <c r="JK8" s="59" t="str">
        <f t="shared" si="8"/>
        <v/>
      </c>
      <c r="JL8" s="59" t="str">
        <f t="shared" si="8"/>
        <v/>
      </c>
      <c r="JM8" s="59" t="str">
        <f t="shared" si="8"/>
        <v/>
      </c>
      <c r="JN8" s="59" t="str">
        <f t="shared" si="8"/>
        <v/>
      </c>
      <c r="JO8" s="59" t="str">
        <f t="shared" si="8"/>
        <v/>
      </c>
      <c r="JP8" s="59" t="str">
        <f t="shared" si="8"/>
        <v/>
      </c>
      <c r="JQ8" s="59" t="str">
        <f t="shared" si="8"/>
        <v/>
      </c>
      <c r="JR8" s="59" t="str">
        <f t="shared" si="8"/>
        <v/>
      </c>
      <c r="JS8" s="59" t="str">
        <f t="shared" si="8"/>
        <v/>
      </c>
      <c r="JT8" s="59" t="str">
        <f t="shared" si="8"/>
        <v/>
      </c>
      <c r="JU8" s="59" t="str">
        <f t="shared" si="8"/>
        <v/>
      </c>
      <c r="JV8" s="59" t="str">
        <f t="shared" si="8"/>
        <v/>
      </c>
      <c r="JW8" s="59" t="str">
        <f t="shared" si="8"/>
        <v/>
      </c>
      <c r="JX8" s="59" t="str">
        <f t="shared" si="8"/>
        <v/>
      </c>
      <c r="JY8" s="59" t="str">
        <f t="shared" si="8"/>
        <v/>
      </c>
      <c r="JZ8" s="59" t="str">
        <f t="shared" si="8"/>
        <v/>
      </c>
      <c r="KA8" s="59" t="str">
        <f t="shared" si="8"/>
        <v/>
      </c>
      <c r="KB8" s="59" t="str">
        <f t="shared" si="8"/>
        <v/>
      </c>
      <c r="KC8" s="59" t="str">
        <f t="shared" si="8"/>
        <v/>
      </c>
      <c r="KD8" s="59" t="str">
        <f t="shared" si="8"/>
        <v/>
      </c>
      <c r="KE8" s="59" t="str">
        <f t="shared" si="8"/>
        <v/>
      </c>
      <c r="KF8" s="59" t="str">
        <f t="shared" si="8"/>
        <v/>
      </c>
      <c r="KG8" s="59" t="str">
        <f t="shared" si="8"/>
        <v/>
      </c>
      <c r="KH8" s="59" t="str">
        <f t="shared" si="8"/>
        <v/>
      </c>
      <c r="KI8" s="59" t="str">
        <f t="shared" si="8"/>
        <v/>
      </c>
      <c r="KJ8" s="59" t="str">
        <f t="shared" si="8"/>
        <v/>
      </c>
      <c r="KK8" s="59" t="str">
        <f t="shared" si="8"/>
        <v/>
      </c>
      <c r="KL8" s="59" t="str">
        <f t="shared" si="8"/>
        <v/>
      </c>
      <c r="KM8" s="59" t="str">
        <f t="shared" si="8"/>
        <v/>
      </c>
      <c r="KN8" s="59" t="str">
        <f t="shared" si="8"/>
        <v/>
      </c>
      <c r="KO8" s="59" t="str">
        <f t="shared" si="8"/>
        <v/>
      </c>
      <c r="KP8" s="59" t="str">
        <f t="shared" si="8"/>
        <v/>
      </c>
      <c r="KQ8" s="59" t="str">
        <f t="shared" si="8"/>
        <v/>
      </c>
      <c r="KR8" s="59" t="str">
        <f t="shared" si="8"/>
        <v/>
      </c>
      <c r="KS8" s="59" t="str">
        <f t="shared" si="8"/>
        <v/>
      </c>
      <c r="KT8" s="59" t="str">
        <f t="shared" ref="KT8:NE8" si="9">IF(KT24&lt;3,"","L")</f>
        <v/>
      </c>
      <c r="KU8" s="59" t="str">
        <f t="shared" si="9"/>
        <v/>
      </c>
      <c r="KV8" s="59" t="str">
        <f t="shared" si="9"/>
        <v/>
      </c>
      <c r="KW8" s="59" t="str">
        <f t="shared" si="9"/>
        <v/>
      </c>
      <c r="KX8" s="59" t="str">
        <f t="shared" si="9"/>
        <v/>
      </c>
      <c r="KY8" s="59" t="str">
        <f t="shared" si="9"/>
        <v/>
      </c>
      <c r="KZ8" s="59" t="str">
        <f t="shared" si="9"/>
        <v/>
      </c>
      <c r="LA8" s="59" t="str">
        <f t="shared" si="9"/>
        <v/>
      </c>
      <c r="LB8" s="59" t="str">
        <f t="shared" si="9"/>
        <v/>
      </c>
      <c r="LC8" s="59" t="str">
        <f t="shared" si="9"/>
        <v/>
      </c>
      <c r="LD8" s="59" t="str">
        <f t="shared" si="9"/>
        <v/>
      </c>
      <c r="LE8" s="59" t="str">
        <f t="shared" si="9"/>
        <v/>
      </c>
      <c r="LF8" s="59" t="str">
        <f t="shared" si="9"/>
        <v/>
      </c>
      <c r="LG8" s="59" t="str">
        <f t="shared" si="9"/>
        <v/>
      </c>
      <c r="LH8" s="59" t="str">
        <f t="shared" si="9"/>
        <v/>
      </c>
      <c r="LI8" s="59" t="str">
        <f t="shared" si="9"/>
        <v/>
      </c>
      <c r="LJ8" s="59" t="str">
        <f t="shared" si="9"/>
        <v/>
      </c>
      <c r="LK8" s="59" t="str">
        <f t="shared" si="9"/>
        <v/>
      </c>
      <c r="LL8" s="59" t="str">
        <f t="shared" si="9"/>
        <v/>
      </c>
      <c r="LM8" s="59" t="str">
        <f t="shared" si="9"/>
        <v/>
      </c>
      <c r="LN8" s="59" t="str">
        <f t="shared" si="9"/>
        <v/>
      </c>
      <c r="LO8" s="59" t="str">
        <f t="shared" si="9"/>
        <v/>
      </c>
      <c r="LP8" s="59" t="str">
        <f t="shared" si="9"/>
        <v/>
      </c>
      <c r="LQ8" s="59" t="str">
        <f t="shared" si="9"/>
        <v/>
      </c>
      <c r="LR8" s="59" t="str">
        <f t="shared" si="9"/>
        <v/>
      </c>
      <c r="LS8" s="59" t="str">
        <f t="shared" si="9"/>
        <v/>
      </c>
      <c r="LT8" s="59" t="str">
        <f t="shared" si="9"/>
        <v/>
      </c>
      <c r="LU8" s="59" t="str">
        <f t="shared" si="9"/>
        <v/>
      </c>
      <c r="LV8" s="59" t="str">
        <f t="shared" si="9"/>
        <v/>
      </c>
      <c r="LW8" s="59" t="str">
        <f t="shared" si="9"/>
        <v/>
      </c>
      <c r="LX8" s="59" t="str">
        <f t="shared" si="9"/>
        <v/>
      </c>
      <c r="LY8" s="59" t="str">
        <f t="shared" si="9"/>
        <v/>
      </c>
      <c r="LZ8" s="59" t="str">
        <f t="shared" si="9"/>
        <v/>
      </c>
      <c r="MA8" s="59" t="str">
        <f t="shared" si="9"/>
        <v/>
      </c>
      <c r="MB8" s="59" t="str">
        <f t="shared" si="9"/>
        <v/>
      </c>
      <c r="MC8" s="59" t="str">
        <f t="shared" si="9"/>
        <v/>
      </c>
      <c r="MD8" s="59" t="str">
        <f t="shared" si="9"/>
        <v/>
      </c>
      <c r="ME8" s="59" t="str">
        <f t="shared" si="9"/>
        <v/>
      </c>
      <c r="MF8" s="59" t="str">
        <f t="shared" si="9"/>
        <v/>
      </c>
      <c r="MG8" s="59" t="str">
        <f t="shared" si="9"/>
        <v/>
      </c>
      <c r="MH8" s="59" t="str">
        <f t="shared" si="9"/>
        <v/>
      </c>
      <c r="MI8" s="59" t="str">
        <f t="shared" si="9"/>
        <v/>
      </c>
      <c r="MJ8" s="59" t="str">
        <f t="shared" si="9"/>
        <v/>
      </c>
      <c r="MK8" s="59" t="str">
        <f t="shared" si="9"/>
        <v/>
      </c>
      <c r="ML8" s="59" t="str">
        <f t="shared" si="9"/>
        <v/>
      </c>
      <c r="MM8" s="59" t="str">
        <f t="shared" si="9"/>
        <v/>
      </c>
      <c r="MN8" s="59" t="str">
        <f t="shared" si="9"/>
        <v/>
      </c>
      <c r="MO8" s="59" t="str">
        <f t="shared" si="9"/>
        <v/>
      </c>
      <c r="MP8" s="59" t="str">
        <f t="shared" si="9"/>
        <v/>
      </c>
      <c r="MQ8" s="59" t="str">
        <f t="shared" si="9"/>
        <v/>
      </c>
      <c r="MR8" s="59" t="str">
        <f t="shared" si="9"/>
        <v/>
      </c>
      <c r="MS8" s="59" t="str">
        <f t="shared" si="9"/>
        <v/>
      </c>
      <c r="MT8" s="59" t="str">
        <f t="shared" si="9"/>
        <v/>
      </c>
      <c r="MU8" s="59" t="str">
        <f t="shared" si="9"/>
        <v/>
      </c>
      <c r="MV8" s="59" t="str">
        <f t="shared" si="9"/>
        <v/>
      </c>
      <c r="MW8" s="59" t="str">
        <f t="shared" si="9"/>
        <v/>
      </c>
      <c r="MX8" s="59" t="str">
        <f t="shared" si="9"/>
        <v/>
      </c>
      <c r="MY8" s="59" t="str">
        <f t="shared" si="9"/>
        <v/>
      </c>
      <c r="MZ8" s="59" t="str">
        <f t="shared" si="9"/>
        <v/>
      </c>
      <c r="NA8" s="59" t="str">
        <f t="shared" si="9"/>
        <v/>
      </c>
      <c r="NB8" s="59" t="str">
        <f t="shared" si="9"/>
        <v/>
      </c>
      <c r="NC8" s="59" t="str">
        <f t="shared" si="9"/>
        <v/>
      </c>
      <c r="ND8" s="59" t="str">
        <f t="shared" si="9"/>
        <v/>
      </c>
      <c r="NE8" s="59" t="str">
        <f t="shared" si="9"/>
        <v/>
      </c>
      <c r="NF8" s="59" t="str">
        <f t="shared" ref="NF8:PQ8" si="10">IF(NF24&lt;3,"","L")</f>
        <v/>
      </c>
      <c r="NG8" s="59" t="str">
        <f t="shared" si="10"/>
        <v/>
      </c>
      <c r="NH8" s="59" t="str">
        <f t="shared" si="10"/>
        <v/>
      </c>
      <c r="NI8" s="59" t="str">
        <f t="shared" si="10"/>
        <v/>
      </c>
      <c r="NJ8" s="59" t="str">
        <f t="shared" si="10"/>
        <v/>
      </c>
      <c r="NK8" s="59" t="str">
        <f t="shared" si="10"/>
        <v/>
      </c>
      <c r="NL8" s="59" t="str">
        <f t="shared" si="10"/>
        <v/>
      </c>
      <c r="NM8" s="59" t="str">
        <f t="shared" si="10"/>
        <v/>
      </c>
      <c r="NN8" s="59" t="str">
        <f t="shared" si="10"/>
        <v/>
      </c>
      <c r="NO8" s="59" t="str">
        <f t="shared" si="10"/>
        <v/>
      </c>
      <c r="NP8" s="59" t="str">
        <f t="shared" si="10"/>
        <v/>
      </c>
      <c r="NQ8" s="59" t="str">
        <f t="shared" si="10"/>
        <v/>
      </c>
      <c r="NR8" s="59" t="str">
        <f t="shared" si="10"/>
        <v/>
      </c>
      <c r="NS8" s="59" t="str">
        <f t="shared" si="10"/>
        <v/>
      </c>
      <c r="NT8" s="59" t="str">
        <f t="shared" si="10"/>
        <v/>
      </c>
      <c r="NU8" s="59" t="str">
        <f t="shared" si="10"/>
        <v/>
      </c>
      <c r="NV8" s="59" t="str">
        <f t="shared" si="10"/>
        <v/>
      </c>
      <c r="NW8" s="59" t="str">
        <f t="shared" si="10"/>
        <v/>
      </c>
      <c r="NX8" s="59" t="str">
        <f t="shared" si="10"/>
        <v/>
      </c>
      <c r="NY8" s="59" t="str">
        <f t="shared" si="10"/>
        <v/>
      </c>
      <c r="NZ8" s="59" t="str">
        <f t="shared" si="10"/>
        <v/>
      </c>
      <c r="OA8" s="59" t="str">
        <f t="shared" si="10"/>
        <v/>
      </c>
      <c r="OB8" s="59" t="str">
        <f t="shared" si="10"/>
        <v/>
      </c>
      <c r="OC8" s="59" t="str">
        <f t="shared" si="10"/>
        <v/>
      </c>
      <c r="OD8" s="59" t="str">
        <f t="shared" si="10"/>
        <v/>
      </c>
      <c r="OE8" s="59" t="str">
        <f t="shared" si="10"/>
        <v/>
      </c>
      <c r="OF8" s="59" t="str">
        <f t="shared" si="10"/>
        <v/>
      </c>
      <c r="OG8" s="59" t="str">
        <f t="shared" si="10"/>
        <v/>
      </c>
      <c r="OH8" s="59" t="str">
        <f t="shared" si="10"/>
        <v/>
      </c>
      <c r="OI8" s="59" t="str">
        <f t="shared" si="10"/>
        <v/>
      </c>
      <c r="OJ8" s="59" t="str">
        <f t="shared" si="10"/>
        <v/>
      </c>
      <c r="OK8" s="59" t="str">
        <f t="shared" si="10"/>
        <v/>
      </c>
      <c r="OL8" s="59" t="str">
        <f t="shared" si="10"/>
        <v/>
      </c>
      <c r="OM8" s="59" t="str">
        <f t="shared" si="10"/>
        <v/>
      </c>
      <c r="ON8" s="59" t="str">
        <f t="shared" si="10"/>
        <v/>
      </c>
      <c r="OO8" s="59" t="str">
        <f t="shared" si="10"/>
        <v/>
      </c>
      <c r="OP8" s="59" t="str">
        <f t="shared" si="10"/>
        <v/>
      </c>
      <c r="OQ8" s="59" t="str">
        <f t="shared" si="10"/>
        <v/>
      </c>
      <c r="OR8" s="59" t="str">
        <f t="shared" si="10"/>
        <v/>
      </c>
      <c r="OS8" s="59" t="str">
        <f t="shared" si="10"/>
        <v/>
      </c>
      <c r="OT8" s="59" t="str">
        <f t="shared" si="10"/>
        <v/>
      </c>
      <c r="OU8" s="59" t="str">
        <f t="shared" si="10"/>
        <v/>
      </c>
      <c r="OV8" s="59" t="str">
        <f t="shared" si="10"/>
        <v/>
      </c>
      <c r="OW8" s="59" t="str">
        <f t="shared" si="10"/>
        <v/>
      </c>
      <c r="OX8" s="59" t="str">
        <f t="shared" si="10"/>
        <v/>
      </c>
      <c r="OY8" s="59" t="str">
        <f t="shared" si="10"/>
        <v/>
      </c>
      <c r="OZ8" s="59" t="str">
        <f t="shared" si="10"/>
        <v/>
      </c>
      <c r="PA8" s="59" t="str">
        <f t="shared" si="10"/>
        <v/>
      </c>
      <c r="PB8" s="59" t="str">
        <f t="shared" si="10"/>
        <v/>
      </c>
      <c r="PC8" s="59" t="str">
        <f t="shared" si="10"/>
        <v/>
      </c>
      <c r="PD8" s="59" t="str">
        <f t="shared" si="10"/>
        <v/>
      </c>
      <c r="PE8" s="59" t="str">
        <f t="shared" si="10"/>
        <v/>
      </c>
      <c r="PF8" s="59" t="str">
        <f t="shared" si="10"/>
        <v/>
      </c>
      <c r="PG8" s="59" t="str">
        <f t="shared" si="10"/>
        <v/>
      </c>
      <c r="PH8" s="59" t="str">
        <f t="shared" si="10"/>
        <v/>
      </c>
      <c r="PI8" s="59" t="str">
        <f t="shared" si="10"/>
        <v/>
      </c>
      <c r="PJ8" s="59" t="str">
        <f t="shared" si="10"/>
        <v/>
      </c>
      <c r="PK8" s="59" t="str">
        <f t="shared" si="10"/>
        <v/>
      </c>
      <c r="PL8" s="59" t="str">
        <f t="shared" si="10"/>
        <v/>
      </c>
      <c r="PM8" s="59" t="str">
        <f t="shared" si="10"/>
        <v/>
      </c>
      <c r="PN8" s="59" t="str">
        <f t="shared" si="10"/>
        <v/>
      </c>
      <c r="PO8" s="59" t="str">
        <f t="shared" si="10"/>
        <v/>
      </c>
      <c r="PP8" s="59" t="str">
        <f t="shared" si="10"/>
        <v/>
      </c>
      <c r="PQ8" s="59" t="str">
        <f t="shared" si="10"/>
        <v/>
      </c>
      <c r="PR8" s="59" t="str">
        <f t="shared" ref="PR8:SC8" si="11">IF(PR24&lt;3,"","L")</f>
        <v/>
      </c>
      <c r="PS8" s="59" t="str">
        <f t="shared" si="11"/>
        <v/>
      </c>
      <c r="PT8" s="59" t="str">
        <f t="shared" si="11"/>
        <v/>
      </c>
      <c r="PU8" s="59" t="str">
        <f t="shared" si="11"/>
        <v/>
      </c>
      <c r="PV8" s="59" t="str">
        <f t="shared" si="11"/>
        <v/>
      </c>
      <c r="PW8" s="59" t="str">
        <f t="shared" si="11"/>
        <v/>
      </c>
      <c r="PX8" s="59" t="str">
        <f t="shared" si="11"/>
        <v/>
      </c>
      <c r="PY8" s="59" t="str">
        <f t="shared" si="11"/>
        <v/>
      </c>
      <c r="PZ8" s="59" t="str">
        <f t="shared" si="11"/>
        <v/>
      </c>
      <c r="QA8" s="59" t="str">
        <f t="shared" si="11"/>
        <v/>
      </c>
      <c r="QB8" s="59" t="str">
        <f t="shared" si="11"/>
        <v/>
      </c>
      <c r="QC8" s="59" t="str">
        <f t="shared" si="11"/>
        <v/>
      </c>
      <c r="QD8" s="59" t="str">
        <f t="shared" si="11"/>
        <v/>
      </c>
      <c r="QE8" s="59" t="str">
        <f t="shared" si="11"/>
        <v/>
      </c>
      <c r="QF8" s="59" t="str">
        <f t="shared" si="11"/>
        <v/>
      </c>
      <c r="QG8" s="59" t="str">
        <f t="shared" si="11"/>
        <v/>
      </c>
      <c r="QH8" s="59" t="str">
        <f t="shared" si="11"/>
        <v/>
      </c>
      <c r="QI8" s="59" t="str">
        <f t="shared" si="11"/>
        <v/>
      </c>
      <c r="QJ8" s="59" t="str">
        <f t="shared" si="11"/>
        <v/>
      </c>
      <c r="QK8" s="59" t="str">
        <f t="shared" si="11"/>
        <v/>
      </c>
      <c r="QL8" s="59" t="str">
        <f t="shared" si="11"/>
        <v/>
      </c>
      <c r="QM8" s="59" t="str">
        <f t="shared" si="11"/>
        <v/>
      </c>
      <c r="QN8" s="59" t="str">
        <f t="shared" si="11"/>
        <v/>
      </c>
      <c r="QO8" s="59" t="str">
        <f t="shared" si="11"/>
        <v/>
      </c>
      <c r="QP8" s="59" t="str">
        <f t="shared" si="11"/>
        <v/>
      </c>
      <c r="QQ8" s="59" t="str">
        <f t="shared" si="11"/>
        <v/>
      </c>
      <c r="QR8" s="59" t="str">
        <f t="shared" si="11"/>
        <v/>
      </c>
      <c r="QS8" s="59" t="str">
        <f t="shared" si="11"/>
        <v/>
      </c>
      <c r="QT8" s="59" t="str">
        <f t="shared" si="11"/>
        <v/>
      </c>
      <c r="QU8" s="59" t="str">
        <f t="shared" si="11"/>
        <v/>
      </c>
      <c r="QV8" s="59" t="str">
        <f t="shared" si="11"/>
        <v/>
      </c>
      <c r="QW8" s="59" t="str">
        <f t="shared" si="11"/>
        <v/>
      </c>
      <c r="QX8" s="59" t="str">
        <f t="shared" si="11"/>
        <v/>
      </c>
      <c r="QY8" s="59" t="str">
        <f t="shared" si="11"/>
        <v/>
      </c>
      <c r="QZ8" s="59" t="str">
        <f t="shared" si="11"/>
        <v/>
      </c>
      <c r="RA8" s="59" t="str">
        <f t="shared" si="11"/>
        <v/>
      </c>
      <c r="RB8" s="59" t="str">
        <f t="shared" si="11"/>
        <v/>
      </c>
      <c r="RC8" s="59" t="str">
        <f t="shared" si="11"/>
        <v/>
      </c>
      <c r="RD8" s="59" t="str">
        <f t="shared" si="11"/>
        <v/>
      </c>
      <c r="RE8" s="59" t="str">
        <f t="shared" si="11"/>
        <v/>
      </c>
      <c r="RF8" s="59" t="str">
        <f t="shared" si="11"/>
        <v/>
      </c>
      <c r="RG8" s="59" t="str">
        <f t="shared" si="11"/>
        <v/>
      </c>
      <c r="RH8" s="59" t="str">
        <f t="shared" si="11"/>
        <v/>
      </c>
      <c r="RI8" s="59" t="str">
        <f t="shared" si="11"/>
        <v/>
      </c>
      <c r="RJ8" s="59" t="str">
        <f t="shared" si="11"/>
        <v/>
      </c>
      <c r="RK8" s="59" t="str">
        <f t="shared" si="11"/>
        <v/>
      </c>
      <c r="RL8" s="59" t="str">
        <f t="shared" si="11"/>
        <v/>
      </c>
      <c r="RM8" s="59" t="str">
        <f t="shared" si="11"/>
        <v/>
      </c>
      <c r="RN8" s="59" t="str">
        <f t="shared" si="11"/>
        <v/>
      </c>
      <c r="RO8" s="59" t="str">
        <f t="shared" si="11"/>
        <v/>
      </c>
      <c r="RP8" s="59" t="str">
        <f t="shared" si="11"/>
        <v/>
      </c>
      <c r="RQ8" s="59" t="str">
        <f t="shared" si="11"/>
        <v/>
      </c>
      <c r="RR8" s="59" t="str">
        <f t="shared" si="11"/>
        <v/>
      </c>
      <c r="RS8" s="59" t="str">
        <f t="shared" si="11"/>
        <v/>
      </c>
      <c r="RT8" s="59" t="str">
        <f t="shared" si="11"/>
        <v/>
      </c>
      <c r="RU8" s="59" t="str">
        <f t="shared" si="11"/>
        <v/>
      </c>
      <c r="RV8" s="59" t="str">
        <f t="shared" si="11"/>
        <v/>
      </c>
      <c r="RW8" s="59" t="str">
        <f t="shared" si="11"/>
        <v/>
      </c>
      <c r="RX8" s="59" t="str">
        <f t="shared" si="11"/>
        <v/>
      </c>
      <c r="RY8" s="59" t="str">
        <f t="shared" si="11"/>
        <v/>
      </c>
      <c r="RZ8" s="59" t="str">
        <f t="shared" si="11"/>
        <v/>
      </c>
      <c r="SA8" s="59" t="str">
        <f t="shared" si="11"/>
        <v/>
      </c>
      <c r="SB8" s="59" t="str">
        <f t="shared" si="11"/>
        <v/>
      </c>
      <c r="SC8" s="59" t="str">
        <f t="shared" si="11"/>
        <v/>
      </c>
      <c r="SD8" s="59" t="str">
        <f t="shared" ref="SD8:TU8" si="12">IF(SD24&lt;3,"","L")</f>
        <v/>
      </c>
      <c r="SE8" s="59" t="str">
        <f t="shared" si="12"/>
        <v/>
      </c>
      <c r="SF8" s="59" t="str">
        <f t="shared" si="12"/>
        <v/>
      </c>
      <c r="SG8" s="59" t="str">
        <f t="shared" si="12"/>
        <v/>
      </c>
      <c r="SH8" s="59" t="str">
        <f t="shared" si="12"/>
        <v/>
      </c>
      <c r="SI8" s="59" t="str">
        <f t="shared" si="12"/>
        <v/>
      </c>
      <c r="SJ8" s="59" t="str">
        <f t="shared" si="12"/>
        <v/>
      </c>
      <c r="SK8" s="59" t="str">
        <f t="shared" si="12"/>
        <v/>
      </c>
      <c r="SL8" s="59" t="str">
        <f t="shared" si="12"/>
        <v/>
      </c>
      <c r="SM8" s="59" t="str">
        <f t="shared" si="12"/>
        <v/>
      </c>
      <c r="SN8" s="59" t="str">
        <f t="shared" si="12"/>
        <v/>
      </c>
      <c r="SO8" s="59" t="str">
        <f t="shared" si="12"/>
        <v/>
      </c>
      <c r="SP8" s="59" t="str">
        <f t="shared" si="12"/>
        <v/>
      </c>
      <c r="SQ8" s="59" t="str">
        <f t="shared" si="12"/>
        <v/>
      </c>
      <c r="SR8" s="59" t="str">
        <f t="shared" si="12"/>
        <v/>
      </c>
      <c r="SS8" s="59" t="str">
        <f t="shared" si="12"/>
        <v/>
      </c>
      <c r="ST8" s="59" t="str">
        <f t="shared" si="12"/>
        <v/>
      </c>
      <c r="SU8" s="59" t="str">
        <f t="shared" si="12"/>
        <v/>
      </c>
      <c r="SV8" s="59" t="str">
        <f t="shared" si="12"/>
        <v/>
      </c>
      <c r="SW8" s="59" t="str">
        <f t="shared" si="12"/>
        <v/>
      </c>
      <c r="SX8" s="59" t="str">
        <f t="shared" si="12"/>
        <v/>
      </c>
      <c r="SY8" s="59" t="str">
        <f t="shared" si="12"/>
        <v/>
      </c>
      <c r="SZ8" s="59" t="str">
        <f t="shared" si="12"/>
        <v/>
      </c>
      <c r="TA8" s="59" t="str">
        <f t="shared" si="12"/>
        <v/>
      </c>
      <c r="TB8" s="59" t="str">
        <f t="shared" si="12"/>
        <v/>
      </c>
      <c r="TC8" s="59" t="str">
        <f t="shared" si="12"/>
        <v/>
      </c>
      <c r="TD8" s="59" t="str">
        <f t="shared" si="12"/>
        <v/>
      </c>
      <c r="TE8" s="59" t="str">
        <f t="shared" si="12"/>
        <v/>
      </c>
      <c r="TF8" s="59" t="str">
        <f t="shared" si="12"/>
        <v/>
      </c>
      <c r="TG8" s="59" t="str">
        <f t="shared" si="12"/>
        <v/>
      </c>
      <c r="TH8" s="59" t="str">
        <f t="shared" si="12"/>
        <v/>
      </c>
      <c r="TI8" s="59" t="str">
        <f t="shared" si="12"/>
        <v/>
      </c>
      <c r="TJ8" s="59" t="str">
        <f t="shared" si="12"/>
        <v/>
      </c>
      <c r="TK8" s="59" t="str">
        <f t="shared" si="12"/>
        <v/>
      </c>
      <c r="TL8" s="59" t="str">
        <f t="shared" si="12"/>
        <v/>
      </c>
      <c r="TM8" s="59" t="str">
        <f t="shared" si="12"/>
        <v/>
      </c>
      <c r="TN8" s="59" t="str">
        <f t="shared" si="12"/>
        <v/>
      </c>
      <c r="TO8" s="59" t="str">
        <f t="shared" si="12"/>
        <v/>
      </c>
      <c r="TP8" s="59" t="str">
        <f t="shared" si="12"/>
        <v/>
      </c>
      <c r="TQ8" s="59" t="str">
        <f t="shared" si="12"/>
        <v/>
      </c>
      <c r="TR8" s="59" t="str">
        <f t="shared" si="12"/>
        <v/>
      </c>
      <c r="TS8" s="59" t="str">
        <f t="shared" si="12"/>
        <v/>
      </c>
      <c r="TT8" s="59" t="str">
        <f t="shared" si="12"/>
        <v/>
      </c>
      <c r="TU8" s="59" t="str">
        <f t="shared" si="12"/>
        <v/>
      </c>
      <c r="TW8" s="9" t="s">
        <v>20</v>
      </c>
      <c r="TX8" s="12">
        <v>42917</v>
      </c>
      <c r="TY8" s="3" t="s">
        <v>21</v>
      </c>
      <c r="TZ8" s="15">
        <v>3.4722222222222199E-3</v>
      </c>
    </row>
    <row r="9" spans="1:553" s="3" customFormat="1" ht="15" customHeight="1">
      <c r="A9"/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  <c r="AN9"/>
      <c r="AO9"/>
      <c r="AP9"/>
      <c r="AQ9"/>
      <c r="AR9"/>
      <c r="AS9"/>
      <c r="AT9"/>
      <c r="AU9"/>
      <c r="AV9"/>
      <c r="AW9"/>
      <c r="AX9"/>
      <c r="AY9"/>
      <c r="AZ9"/>
      <c r="BA9"/>
      <c r="BB9"/>
      <c r="BC9"/>
      <c r="BD9"/>
      <c r="BE9"/>
      <c r="BF9"/>
      <c r="BG9"/>
      <c r="BH9"/>
      <c r="BI9"/>
      <c r="BJ9"/>
      <c r="BK9"/>
      <c r="BL9"/>
      <c r="BM9"/>
      <c r="BN9"/>
      <c r="BO9"/>
      <c r="BP9"/>
      <c r="BQ9"/>
      <c r="BR9"/>
      <c r="BS9"/>
      <c r="BT9"/>
      <c r="BU9"/>
      <c r="BV9"/>
      <c r="BW9"/>
      <c r="BX9"/>
      <c r="BY9"/>
      <c r="BZ9"/>
      <c r="CA9"/>
      <c r="CB9"/>
      <c r="CC9"/>
      <c r="CD9"/>
      <c r="CE9"/>
      <c r="CF9"/>
      <c r="CG9"/>
      <c r="CH9"/>
      <c r="CI9"/>
      <c r="CJ9"/>
      <c r="CK9"/>
      <c r="CL9"/>
      <c r="CM9"/>
      <c r="CN9"/>
      <c r="CO9"/>
      <c r="CP9"/>
      <c r="CQ9"/>
      <c r="CR9"/>
      <c r="CS9"/>
      <c r="CT9"/>
      <c r="CU9"/>
      <c r="CV9"/>
      <c r="CW9"/>
      <c r="CX9"/>
      <c r="CY9"/>
      <c r="CZ9"/>
      <c r="DA9"/>
      <c r="DB9"/>
      <c r="DC9"/>
      <c r="DD9"/>
      <c r="DE9"/>
      <c r="DF9"/>
      <c r="DG9"/>
      <c r="DH9"/>
      <c r="DI9"/>
      <c r="DJ9"/>
      <c r="DK9"/>
      <c r="DL9"/>
      <c r="DM9"/>
      <c r="DN9"/>
      <c r="DO9"/>
      <c r="DP9"/>
      <c r="DQ9"/>
      <c r="DR9"/>
      <c r="DS9"/>
      <c r="DT9"/>
      <c r="DU9"/>
      <c r="DV9"/>
      <c r="DW9"/>
      <c r="DX9"/>
      <c r="DY9"/>
      <c r="DZ9"/>
      <c r="EA9"/>
      <c r="EB9"/>
      <c r="EC9"/>
      <c r="ED9"/>
      <c r="EE9"/>
      <c r="EF9"/>
      <c r="EG9"/>
      <c r="EH9"/>
      <c r="EI9"/>
      <c r="EJ9"/>
      <c r="EK9"/>
      <c r="EL9"/>
      <c r="EM9"/>
      <c r="EN9"/>
      <c r="EO9"/>
      <c r="EP9"/>
      <c r="EQ9"/>
      <c r="ER9"/>
      <c r="ES9"/>
      <c r="ET9"/>
      <c r="EU9"/>
      <c r="EV9"/>
      <c r="EW9"/>
      <c r="EX9"/>
      <c r="EY9"/>
      <c r="EZ9"/>
      <c r="FA9"/>
      <c r="FB9"/>
      <c r="FC9"/>
      <c r="FD9"/>
      <c r="FE9"/>
      <c r="FF9"/>
      <c r="FG9"/>
      <c r="FH9"/>
      <c r="FI9"/>
      <c r="FJ9"/>
      <c r="FK9"/>
      <c r="FL9"/>
      <c r="FM9"/>
      <c r="FO9" s="24"/>
      <c r="FP9" s="25"/>
      <c r="FQ9" s="25"/>
      <c r="FR9" s="25"/>
      <c r="FS9" s="25"/>
      <c r="FT9" s="26"/>
      <c r="FU9" s="59"/>
      <c r="FV9" s="59"/>
      <c r="FW9" s="59"/>
      <c r="FX9" s="59"/>
      <c r="FY9" s="59"/>
      <c r="FZ9" s="59"/>
      <c r="GA9" s="59"/>
      <c r="GB9" s="59"/>
      <c r="GC9" s="59"/>
      <c r="GD9" s="59"/>
      <c r="GE9" s="59"/>
      <c r="GF9" s="59"/>
      <c r="GG9" s="59"/>
      <c r="GH9" s="59"/>
      <c r="GI9" s="59"/>
      <c r="GJ9" s="59"/>
      <c r="GK9" s="59"/>
      <c r="GL9" s="59"/>
      <c r="GM9" s="59"/>
      <c r="GN9" s="59"/>
      <c r="GO9" s="59"/>
      <c r="GP9" s="59"/>
      <c r="GQ9" s="59"/>
      <c r="GR9" s="59"/>
      <c r="GS9" s="59"/>
      <c r="GT9" s="59"/>
      <c r="GU9" s="59"/>
      <c r="GV9" s="59"/>
      <c r="GW9" s="59"/>
      <c r="GX9" s="59"/>
      <c r="GY9" s="59"/>
      <c r="GZ9" s="59"/>
      <c r="HA9" s="59"/>
      <c r="HB9" s="59"/>
      <c r="HC9" s="59"/>
      <c r="HD9" s="59"/>
      <c r="HE9" s="59"/>
      <c r="HF9" s="59"/>
      <c r="HG9" s="59"/>
      <c r="HH9" s="59"/>
      <c r="HI9" s="59"/>
      <c r="HJ9" s="59"/>
      <c r="HK9" s="59"/>
      <c r="HL9" s="59"/>
      <c r="HM9" s="59"/>
      <c r="HN9" s="59"/>
      <c r="HO9" s="59"/>
      <c r="HP9" s="59"/>
      <c r="HQ9" s="59"/>
      <c r="HR9" s="59"/>
      <c r="HS9" s="59"/>
      <c r="HT9" s="59"/>
      <c r="HU9" s="59"/>
      <c r="HV9" s="59"/>
      <c r="HW9" s="59"/>
      <c r="HX9" s="59"/>
      <c r="HY9" s="59"/>
      <c r="HZ9" s="59"/>
      <c r="IA9" s="59"/>
      <c r="IB9" s="59"/>
      <c r="IC9" s="59"/>
      <c r="ID9" s="59"/>
      <c r="IE9" s="59"/>
      <c r="IF9" s="59"/>
      <c r="IG9" s="59"/>
      <c r="IH9" s="59"/>
      <c r="II9" s="59"/>
      <c r="IJ9" s="59"/>
      <c r="IK9" s="59"/>
      <c r="IL9" s="59"/>
      <c r="IM9" s="59"/>
      <c r="IN9" s="59"/>
      <c r="IO9" s="59"/>
      <c r="IP9" s="59"/>
      <c r="IQ9" s="59"/>
      <c r="IR9" s="59"/>
      <c r="IS9" s="59"/>
      <c r="IT9" s="59"/>
      <c r="IU9" s="59"/>
      <c r="IV9" s="59"/>
      <c r="IW9" s="59"/>
      <c r="IX9" s="59"/>
      <c r="IY9" s="59"/>
      <c r="IZ9" s="59"/>
      <c r="JA9" s="59"/>
      <c r="JB9" s="59"/>
      <c r="JC9" s="59"/>
      <c r="JD9" s="59"/>
      <c r="JE9" s="59"/>
      <c r="JF9" s="59"/>
      <c r="JG9" s="59"/>
      <c r="JH9" s="59"/>
      <c r="JI9" s="59"/>
      <c r="JJ9" s="59"/>
      <c r="JK9" s="59"/>
      <c r="JL9" s="59"/>
      <c r="JM9" s="59"/>
      <c r="JN9" s="59"/>
      <c r="JO9" s="59"/>
      <c r="JP9" s="59"/>
      <c r="JQ9" s="59"/>
      <c r="JR9" s="59"/>
      <c r="JS9" s="59"/>
      <c r="JT9" s="59"/>
      <c r="JU9" s="59"/>
      <c r="JV9" s="59"/>
      <c r="JW9" s="59"/>
      <c r="JX9" s="59"/>
      <c r="JY9" s="59"/>
      <c r="JZ9" s="59"/>
      <c r="KA9" s="59"/>
      <c r="KB9" s="59"/>
      <c r="KC9" s="59"/>
      <c r="KD9" s="59"/>
      <c r="KE9" s="59"/>
      <c r="KF9" s="59"/>
      <c r="KG9" s="59"/>
      <c r="KH9" s="59"/>
      <c r="KI9" s="59"/>
      <c r="KJ9" s="59"/>
      <c r="KK9" s="59"/>
      <c r="KL9" s="59"/>
      <c r="KM9" s="59"/>
      <c r="KN9" s="59"/>
      <c r="KO9" s="59"/>
      <c r="KP9" s="59"/>
      <c r="KQ9" s="59"/>
      <c r="KR9" s="59"/>
      <c r="KS9" s="59"/>
      <c r="KT9" s="59"/>
      <c r="KU9" s="59"/>
      <c r="KV9" s="59"/>
      <c r="KW9" s="59"/>
      <c r="KX9" s="59"/>
      <c r="KY9" s="59"/>
      <c r="KZ9" s="59"/>
      <c r="LA9" s="59"/>
      <c r="LB9" s="59"/>
      <c r="LC9" s="59"/>
      <c r="LD9" s="59"/>
      <c r="LE9" s="59"/>
      <c r="LF9" s="59"/>
      <c r="LG9" s="59"/>
      <c r="LH9" s="59"/>
      <c r="LI9" s="59"/>
      <c r="LJ9" s="59"/>
      <c r="LK9" s="59"/>
      <c r="LL9" s="59"/>
      <c r="LM9" s="59"/>
      <c r="LN9" s="59"/>
      <c r="LO9" s="59"/>
      <c r="LP9" s="59"/>
      <c r="LQ9" s="59"/>
      <c r="LR9" s="59"/>
      <c r="LS9" s="59"/>
      <c r="LT9" s="59"/>
      <c r="LU9" s="59"/>
      <c r="LV9" s="59"/>
      <c r="LW9" s="59"/>
      <c r="LX9" s="59"/>
      <c r="LY9" s="59"/>
      <c r="LZ9" s="59"/>
      <c r="MA9" s="59"/>
      <c r="MB9" s="59"/>
      <c r="MC9" s="59"/>
      <c r="MD9" s="59"/>
      <c r="ME9" s="59"/>
      <c r="MF9" s="59"/>
      <c r="MG9" s="59"/>
      <c r="MH9" s="59"/>
      <c r="MI9" s="59"/>
      <c r="MJ9" s="59"/>
      <c r="MK9" s="59"/>
      <c r="ML9" s="59"/>
      <c r="MM9" s="59"/>
      <c r="MN9" s="59"/>
      <c r="MO9" s="59"/>
      <c r="MP9" s="59"/>
      <c r="MQ9" s="59"/>
      <c r="MR9" s="59"/>
      <c r="MS9" s="59"/>
      <c r="MT9" s="59"/>
      <c r="MU9" s="59"/>
      <c r="MV9" s="59"/>
      <c r="MW9" s="59"/>
      <c r="MX9" s="59"/>
      <c r="MY9" s="59"/>
      <c r="MZ9" s="59"/>
      <c r="NA9" s="59"/>
      <c r="NB9" s="59"/>
      <c r="NC9" s="59"/>
      <c r="ND9" s="59"/>
      <c r="NE9" s="59"/>
      <c r="NF9" s="59"/>
      <c r="NG9" s="59"/>
      <c r="NH9" s="59"/>
      <c r="NI9" s="59"/>
      <c r="NJ9" s="59"/>
      <c r="NK9" s="59"/>
      <c r="NL9" s="59"/>
      <c r="NM9" s="59"/>
      <c r="NN9" s="59"/>
      <c r="NO9" s="59"/>
      <c r="NP9" s="59"/>
      <c r="NQ9" s="59"/>
      <c r="NR9" s="59"/>
      <c r="NS9" s="59"/>
      <c r="NT9" s="59"/>
      <c r="NU9" s="59"/>
      <c r="NV9" s="59"/>
      <c r="NW9" s="59"/>
      <c r="NX9" s="59"/>
      <c r="NY9" s="59"/>
      <c r="NZ9" s="59"/>
      <c r="OA9" s="59"/>
      <c r="OB9" s="59"/>
      <c r="OC9" s="59"/>
      <c r="OD9" s="59"/>
      <c r="OE9" s="59"/>
      <c r="OF9" s="59"/>
      <c r="OG9" s="59"/>
      <c r="OH9" s="59"/>
      <c r="OI9" s="59"/>
      <c r="OJ9" s="59"/>
      <c r="OK9" s="59"/>
      <c r="OL9" s="59"/>
      <c r="OM9" s="59"/>
      <c r="ON9" s="59"/>
      <c r="OO9" s="59"/>
      <c r="OP9" s="59"/>
      <c r="OQ9" s="59"/>
      <c r="OR9" s="59"/>
      <c r="OS9" s="59"/>
      <c r="OT9" s="59"/>
      <c r="OU9" s="59"/>
      <c r="OV9" s="59"/>
      <c r="OW9" s="59"/>
      <c r="OX9" s="59"/>
      <c r="OY9" s="59"/>
      <c r="OZ9" s="59"/>
      <c r="PA9" s="59"/>
      <c r="PB9" s="59"/>
      <c r="PC9" s="59"/>
      <c r="PD9" s="59"/>
      <c r="PE9" s="59"/>
      <c r="PF9" s="59"/>
      <c r="PG9" s="59"/>
      <c r="PH9" s="59"/>
      <c r="PI9" s="59"/>
      <c r="PJ9" s="59"/>
      <c r="PK9" s="59"/>
      <c r="PL9" s="59"/>
      <c r="PM9" s="59"/>
      <c r="PN9" s="59"/>
      <c r="PO9" s="59"/>
      <c r="PP9" s="59"/>
      <c r="PQ9" s="59"/>
      <c r="PR9" s="59"/>
      <c r="PS9" s="59"/>
      <c r="PT9" s="59"/>
      <c r="PU9" s="59"/>
      <c r="PV9" s="59"/>
      <c r="PW9" s="59"/>
      <c r="PX9" s="59"/>
      <c r="PY9" s="59"/>
      <c r="PZ9" s="59"/>
      <c r="QA9" s="59"/>
      <c r="QB9" s="59"/>
      <c r="QC9" s="59"/>
      <c r="QD9" s="59"/>
      <c r="QE9" s="59"/>
      <c r="QF9" s="59"/>
      <c r="QG9" s="59"/>
      <c r="QH9" s="59"/>
      <c r="QI9" s="59"/>
      <c r="QJ9" s="59"/>
      <c r="QK9" s="59"/>
      <c r="QL9" s="59"/>
      <c r="QM9" s="59"/>
      <c r="QN9" s="59"/>
      <c r="QO9" s="59"/>
      <c r="QP9" s="59"/>
      <c r="QQ9" s="59"/>
      <c r="QR9" s="59"/>
      <c r="QS9" s="59"/>
      <c r="QT9" s="59"/>
      <c r="QU9" s="59"/>
      <c r="QV9" s="59"/>
      <c r="QW9" s="59"/>
      <c r="QX9" s="59"/>
      <c r="QY9" s="59"/>
      <c r="QZ9" s="59"/>
      <c r="RA9" s="59"/>
      <c r="RB9" s="59"/>
      <c r="RC9" s="59"/>
      <c r="RD9" s="59"/>
      <c r="RE9" s="59"/>
      <c r="RF9" s="59"/>
      <c r="RG9" s="59"/>
      <c r="RH9" s="59"/>
      <c r="RI9" s="59"/>
      <c r="RJ9" s="59"/>
      <c r="RK9" s="59"/>
      <c r="RL9" s="59"/>
      <c r="RM9" s="59"/>
      <c r="RN9" s="59"/>
      <c r="RO9" s="59"/>
      <c r="RP9" s="59"/>
      <c r="RQ9" s="59"/>
      <c r="RR9" s="59"/>
      <c r="RS9" s="59"/>
      <c r="RT9" s="59"/>
      <c r="RU9" s="59"/>
      <c r="RV9" s="59"/>
      <c r="RW9" s="59"/>
      <c r="RX9" s="59"/>
      <c r="RY9" s="59"/>
      <c r="RZ9" s="59"/>
      <c r="SA9" s="59"/>
      <c r="SB9" s="59"/>
      <c r="SC9" s="59"/>
      <c r="SD9" s="59"/>
      <c r="SE9" s="59"/>
      <c r="SF9" s="59"/>
      <c r="SG9" s="59"/>
      <c r="SH9" s="59"/>
      <c r="SI9" s="59"/>
      <c r="SJ9" s="59"/>
      <c r="SK9" s="59"/>
      <c r="SL9" s="59"/>
      <c r="SM9" s="59"/>
      <c r="SN9" s="59"/>
      <c r="SO9" s="59"/>
      <c r="SP9" s="59"/>
      <c r="SQ9" s="59"/>
      <c r="SR9" s="59"/>
      <c r="SS9" s="59"/>
      <c r="ST9" s="59"/>
      <c r="SU9" s="59"/>
      <c r="SV9" s="59"/>
      <c r="SW9" s="59"/>
      <c r="SX9" s="59"/>
      <c r="SY9" s="59"/>
      <c r="SZ9" s="59"/>
      <c r="TA9" s="59"/>
      <c r="TB9" s="59"/>
      <c r="TC9" s="59"/>
      <c r="TD9" s="59"/>
      <c r="TE9" s="59"/>
      <c r="TF9" s="59"/>
      <c r="TG9" s="59"/>
      <c r="TH9" s="59"/>
      <c r="TI9" s="59"/>
      <c r="TJ9" s="59"/>
      <c r="TK9" s="59"/>
      <c r="TL9" s="59"/>
      <c r="TM9" s="59"/>
      <c r="TN9" s="59"/>
      <c r="TO9" s="59"/>
      <c r="TP9" s="59"/>
      <c r="TQ9" s="59"/>
      <c r="TR9" s="59"/>
      <c r="TS9" s="59"/>
      <c r="TT9" s="59"/>
      <c r="TU9" s="59"/>
      <c r="TW9" s="9" t="s">
        <v>22</v>
      </c>
      <c r="TX9" s="12">
        <v>42948</v>
      </c>
      <c r="TY9" s="3" t="s">
        <v>23</v>
      </c>
      <c r="TZ9" s="15">
        <v>4.1666666666666701E-3</v>
      </c>
    </row>
    <row r="10" spans="1:553" s="3" customFormat="1" ht="15" customHeight="1">
      <c r="A10"/>
      <c r="B10"/>
      <c r="C10"/>
      <c r="D10"/>
      <c r="E10"/>
      <c r="F10"/>
      <c r="G10"/>
      <c r="H10"/>
      <c r="I10"/>
      <c r="J10"/>
      <c r="K10"/>
      <c r="L10"/>
      <c r="M10"/>
      <c r="N10"/>
      <c r="O10"/>
      <c r="P10"/>
      <c r="Q10"/>
      <c r="R10"/>
      <c r="S10"/>
      <c r="T10"/>
      <c r="U10"/>
      <c r="V10"/>
      <c r="W10"/>
      <c r="X10"/>
      <c r="Y10"/>
      <c r="Z10"/>
      <c r="AA10"/>
      <c r="AB10"/>
      <c r="AC10"/>
      <c r="AD10"/>
      <c r="AE10"/>
      <c r="AF10"/>
      <c r="AG10"/>
      <c r="AH10"/>
      <c r="AI10"/>
      <c r="AJ10"/>
      <c r="AK10"/>
      <c r="AL10"/>
      <c r="AM10"/>
      <c r="AN10"/>
      <c r="AO10"/>
      <c r="AP10"/>
      <c r="AQ10"/>
      <c r="AR10"/>
      <c r="AS10"/>
      <c r="AT10"/>
      <c r="AU10"/>
      <c r="AV10"/>
      <c r="AW10"/>
      <c r="AX10"/>
      <c r="AY10"/>
      <c r="AZ10"/>
      <c r="BA10"/>
      <c r="BB10"/>
      <c r="BC10"/>
      <c r="BD10"/>
      <c r="BE10"/>
      <c r="BF10"/>
      <c r="BG10"/>
      <c r="BH10"/>
      <c r="BI10"/>
      <c r="BJ10"/>
      <c r="BK10"/>
      <c r="BL10"/>
      <c r="BM10"/>
      <c r="BN10"/>
      <c r="BO10"/>
      <c r="BP10"/>
      <c r="BQ10"/>
      <c r="BR10"/>
      <c r="BS10"/>
      <c r="BT10"/>
      <c r="BU10"/>
      <c r="BV10"/>
      <c r="BW10"/>
      <c r="BX10"/>
      <c r="BY10"/>
      <c r="BZ10"/>
      <c r="CA10"/>
      <c r="CB10"/>
      <c r="CC10"/>
      <c r="CD10"/>
      <c r="CE10"/>
      <c r="CF10"/>
      <c r="CG10"/>
      <c r="CH10"/>
      <c r="CI10"/>
      <c r="CJ10"/>
      <c r="CK10"/>
      <c r="CL10"/>
      <c r="CM10"/>
      <c r="CN10"/>
      <c r="CO10"/>
      <c r="CP10"/>
      <c r="CQ10"/>
      <c r="CR10"/>
      <c r="CS10"/>
      <c r="CT10"/>
      <c r="CU10"/>
      <c r="CV10"/>
      <c r="CW10"/>
      <c r="CX10"/>
      <c r="CY10"/>
      <c r="CZ10"/>
      <c r="DA10"/>
      <c r="DB10"/>
      <c r="DC10"/>
      <c r="DD10"/>
      <c r="DE10"/>
      <c r="DF10"/>
      <c r="DG10"/>
      <c r="DH10"/>
      <c r="DI10"/>
      <c r="DJ10"/>
      <c r="DK10"/>
      <c r="DL10"/>
      <c r="DM10"/>
      <c r="DN10"/>
      <c r="DO10"/>
      <c r="DP10"/>
      <c r="DQ10"/>
      <c r="DR10"/>
      <c r="DS10"/>
      <c r="DT10"/>
      <c r="DU10"/>
      <c r="DV10"/>
      <c r="DW10"/>
      <c r="DX10"/>
      <c r="DY10"/>
      <c r="DZ10"/>
      <c r="EA10"/>
      <c r="EB10"/>
      <c r="EC10"/>
      <c r="ED10"/>
      <c r="EE10"/>
      <c r="EF10"/>
      <c r="EG10"/>
      <c r="EH10"/>
      <c r="EI10"/>
      <c r="EJ10"/>
      <c r="EK10"/>
      <c r="EL10"/>
      <c r="EM10"/>
      <c r="EN10"/>
      <c r="EO10"/>
      <c r="EP10"/>
      <c r="EQ10"/>
      <c r="ER10"/>
      <c r="ES10"/>
      <c r="ET10"/>
      <c r="EU10"/>
      <c r="EV10"/>
      <c r="EW10"/>
      <c r="EX10"/>
      <c r="EY10"/>
      <c r="EZ10"/>
      <c r="FA10"/>
      <c r="FB10"/>
      <c r="FC10"/>
      <c r="FD10"/>
      <c r="FE10"/>
      <c r="FF10"/>
      <c r="FG10"/>
      <c r="FH10"/>
      <c r="FI10"/>
      <c r="FJ10"/>
      <c r="FK10"/>
      <c r="FL10"/>
      <c r="FM10"/>
      <c r="FO10" s="24"/>
      <c r="FP10" s="25"/>
      <c r="FQ10" s="25"/>
      <c r="FR10" s="25"/>
      <c r="FS10" s="25"/>
      <c r="FT10" s="26"/>
      <c r="FU10" s="60" t="str">
        <f t="shared" ref="FU10:IF10" si="13">IF(FU13="L","S "&amp;WEEKNUM(FU3,2),"")</f>
        <v>S 39</v>
      </c>
      <c r="FV10" s="60" t="str">
        <f t="shared" si="13"/>
        <v/>
      </c>
      <c r="FW10" s="60" t="str">
        <f t="shared" si="13"/>
        <v/>
      </c>
      <c r="FX10" s="60" t="str">
        <f t="shared" si="13"/>
        <v/>
      </c>
      <c r="FY10" s="60" t="str">
        <f t="shared" si="13"/>
        <v/>
      </c>
      <c r="FZ10" s="60" t="str">
        <f t="shared" si="13"/>
        <v/>
      </c>
      <c r="GA10" s="60" t="str">
        <f t="shared" si="13"/>
        <v/>
      </c>
      <c r="GB10" s="60" t="str">
        <f t="shared" si="13"/>
        <v>S 40</v>
      </c>
      <c r="GC10" s="60" t="str">
        <f t="shared" si="13"/>
        <v/>
      </c>
      <c r="GD10" s="60" t="str">
        <f t="shared" si="13"/>
        <v/>
      </c>
      <c r="GE10" s="60" t="str">
        <f t="shared" si="13"/>
        <v/>
      </c>
      <c r="GF10" s="60" t="str">
        <f t="shared" si="13"/>
        <v/>
      </c>
      <c r="GG10" s="60" t="str">
        <f t="shared" si="13"/>
        <v/>
      </c>
      <c r="GH10" s="60" t="str">
        <f t="shared" si="13"/>
        <v/>
      </c>
      <c r="GI10" s="60" t="str">
        <f t="shared" si="13"/>
        <v>S 41</v>
      </c>
      <c r="GJ10" s="60" t="str">
        <f t="shared" si="13"/>
        <v/>
      </c>
      <c r="GK10" s="60" t="str">
        <f t="shared" si="13"/>
        <v/>
      </c>
      <c r="GL10" s="60" t="str">
        <f t="shared" si="13"/>
        <v/>
      </c>
      <c r="GM10" s="60" t="str">
        <f t="shared" si="13"/>
        <v/>
      </c>
      <c r="GN10" s="60" t="str">
        <f t="shared" si="13"/>
        <v/>
      </c>
      <c r="GO10" s="60" t="str">
        <f t="shared" si="13"/>
        <v/>
      </c>
      <c r="GP10" s="60" t="str">
        <f t="shared" si="13"/>
        <v>S 42</v>
      </c>
      <c r="GQ10" s="60" t="str">
        <f t="shared" si="13"/>
        <v/>
      </c>
      <c r="GR10" s="60" t="str">
        <f t="shared" si="13"/>
        <v/>
      </c>
      <c r="GS10" s="60" t="str">
        <f t="shared" si="13"/>
        <v/>
      </c>
      <c r="GT10" s="60" t="str">
        <f t="shared" si="13"/>
        <v/>
      </c>
      <c r="GU10" s="60" t="str">
        <f t="shared" si="13"/>
        <v/>
      </c>
      <c r="GV10" s="60" t="str">
        <f t="shared" si="13"/>
        <v/>
      </c>
      <c r="GW10" s="60" t="str">
        <f t="shared" si="13"/>
        <v>S 43</v>
      </c>
      <c r="GX10" s="60" t="str">
        <f t="shared" si="13"/>
        <v/>
      </c>
      <c r="GY10" s="60" t="str">
        <f t="shared" si="13"/>
        <v/>
      </c>
      <c r="GZ10" s="60" t="str">
        <f t="shared" si="13"/>
        <v/>
      </c>
      <c r="HA10" s="60" t="str">
        <f t="shared" si="13"/>
        <v/>
      </c>
      <c r="HB10" s="60" t="str">
        <f t="shared" si="13"/>
        <v/>
      </c>
      <c r="HC10" s="60" t="str">
        <f t="shared" si="13"/>
        <v/>
      </c>
      <c r="HD10" s="60" t="str">
        <f t="shared" si="13"/>
        <v>S 44</v>
      </c>
      <c r="HE10" s="60" t="str">
        <f t="shared" si="13"/>
        <v/>
      </c>
      <c r="HF10" s="60" t="str">
        <f t="shared" si="13"/>
        <v/>
      </c>
      <c r="HG10" s="60" t="str">
        <f t="shared" si="13"/>
        <v/>
      </c>
      <c r="HH10" s="60" t="str">
        <f t="shared" si="13"/>
        <v/>
      </c>
      <c r="HI10" s="60" t="str">
        <f t="shared" si="13"/>
        <v/>
      </c>
      <c r="HJ10" s="60" t="str">
        <f t="shared" si="13"/>
        <v/>
      </c>
      <c r="HK10" s="60" t="str">
        <f t="shared" si="13"/>
        <v>S 45</v>
      </c>
      <c r="HL10" s="60" t="str">
        <f t="shared" si="13"/>
        <v/>
      </c>
      <c r="HM10" s="60" t="str">
        <f t="shared" si="13"/>
        <v/>
      </c>
      <c r="HN10" s="60" t="str">
        <f t="shared" si="13"/>
        <v/>
      </c>
      <c r="HO10" s="60" t="str">
        <f t="shared" si="13"/>
        <v/>
      </c>
      <c r="HP10" s="60" t="str">
        <f t="shared" si="13"/>
        <v/>
      </c>
      <c r="HQ10" s="60" t="str">
        <f t="shared" si="13"/>
        <v/>
      </c>
      <c r="HR10" s="60" t="str">
        <f t="shared" si="13"/>
        <v>S 46</v>
      </c>
      <c r="HS10" s="60" t="str">
        <f t="shared" si="13"/>
        <v/>
      </c>
      <c r="HT10" s="60" t="str">
        <f t="shared" si="13"/>
        <v/>
      </c>
      <c r="HU10" s="60" t="str">
        <f t="shared" si="13"/>
        <v/>
      </c>
      <c r="HV10" s="60" t="str">
        <f t="shared" si="13"/>
        <v/>
      </c>
      <c r="HW10" s="60" t="str">
        <f t="shared" si="13"/>
        <v/>
      </c>
      <c r="HX10" s="60" t="str">
        <f t="shared" si="13"/>
        <v/>
      </c>
      <c r="HY10" s="60" t="str">
        <f t="shared" si="13"/>
        <v>S 47</v>
      </c>
      <c r="HZ10" s="60" t="str">
        <f t="shared" si="13"/>
        <v/>
      </c>
      <c r="IA10" s="60" t="str">
        <f t="shared" si="13"/>
        <v/>
      </c>
      <c r="IB10" s="60" t="str">
        <f t="shared" si="13"/>
        <v/>
      </c>
      <c r="IC10" s="60" t="str">
        <f t="shared" si="13"/>
        <v/>
      </c>
      <c r="ID10" s="60" t="str">
        <f t="shared" si="13"/>
        <v/>
      </c>
      <c r="IE10" s="60" t="str">
        <f t="shared" si="13"/>
        <v/>
      </c>
      <c r="IF10" s="60" t="str">
        <f t="shared" si="13"/>
        <v>S 48</v>
      </c>
      <c r="IG10" s="60" t="str">
        <f t="shared" ref="IG10:KR10" si="14">IF(IG13="L","S "&amp;WEEKNUM(IG3,2),"")</f>
        <v/>
      </c>
      <c r="IH10" s="60" t="str">
        <f t="shared" si="14"/>
        <v/>
      </c>
      <c r="II10" s="60" t="str">
        <f t="shared" si="14"/>
        <v/>
      </c>
      <c r="IJ10" s="60" t="str">
        <f t="shared" si="14"/>
        <v/>
      </c>
      <c r="IK10" s="60" t="str">
        <f t="shared" si="14"/>
        <v/>
      </c>
      <c r="IL10" s="60" t="str">
        <f t="shared" si="14"/>
        <v/>
      </c>
      <c r="IM10" s="60" t="str">
        <f t="shared" si="14"/>
        <v>S 49</v>
      </c>
      <c r="IN10" s="60" t="str">
        <f t="shared" si="14"/>
        <v/>
      </c>
      <c r="IO10" s="60" t="str">
        <f t="shared" si="14"/>
        <v/>
      </c>
      <c r="IP10" s="60" t="str">
        <f t="shared" si="14"/>
        <v/>
      </c>
      <c r="IQ10" s="60" t="str">
        <f t="shared" si="14"/>
        <v/>
      </c>
      <c r="IR10" s="60" t="str">
        <f t="shared" si="14"/>
        <v/>
      </c>
      <c r="IS10" s="60" t="str">
        <f t="shared" si="14"/>
        <v/>
      </c>
      <c r="IT10" s="60" t="str">
        <f t="shared" si="14"/>
        <v>S 50</v>
      </c>
      <c r="IU10" s="60" t="str">
        <f t="shared" si="14"/>
        <v/>
      </c>
      <c r="IV10" s="60" t="str">
        <f t="shared" si="14"/>
        <v/>
      </c>
      <c r="IW10" s="60" t="str">
        <f t="shared" si="14"/>
        <v/>
      </c>
      <c r="IX10" s="60" t="str">
        <f t="shared" si="14"/>
        <v/>
      </c>
      <c r="IY10" s="60" t="str">
        <f t="shared" si="14"/>
        <v/>
      </c>
      <c r="IZ10" s="60" t="str">
        <f t="shared" si="14"/>
        <v/>
      </c>
      <c r="JA10" s="60" t="str">
        <f t="shared" si="14"/>
        <v>S 51</v>
      </c>
      <c r="JB10" s="60" t="str">
        <f t="shared" si="14"/>
        <v/>
      </c>
      <c r="JC10" s="60" t="str">
        <f t="shared" si="14"/>
        <v/>
      </c>
      <c r="JD10" s="60" t="str">
        <f t="shared" si="14"/>
        <v/>
      </c>
      <c r="JE10" s="60" t="str">
        <f t="shared" si="14"/>
        <v/>
      </c>
      <c r="JF10" s="60" t="str">
        <f t="shared" si="14"/>
        <v/>
      </c>
      <c r="JG10" s="60" t="str">
        <f t="shared" si="14"/>
        <v/>
      </c>
      <c r="JH10" s="60" t="str">
        <f t="shared" si="14"/>
        <v>S 52</v>
      </c>
      <c r="JI10" s="60" t="str">
        <f t="shared" si="14"/>
        <v/>
      </c>
      <c r="JJ10" s="60" t="str">
        <f t="shared" si="14"/>
        <v/>
      </c>
      <c r="JK10" s="60" t="str">
        <f t="shared" si="14"/>
        <v/>
      </c>
      <c r="JL10" s="60" t="str">
        <f t="shared" si="14"/>
        <v/>
      </c>
      <c r="JM10" s="60" t="str">
        <f t="shared" si="14"/>
        <v/>
      </c>
      <c r="JN10" s="60" t="str">
        <f t="shared" si="14"/>
        <v/>
      </c>
      <c r="JO10" s="60" t="str">
        <f t="shared" si="14"/>
        <v>S 53</v>
      </c>
      <c r="JP10" s="60" t="str">
        <f t="shared" si="14"/>
        <v/>
      </c>
      <c r="JQ10" s="60" t="str">
        <f t="shared" si="14"/>
        <v/>
      </c>
      <c r="JR10" s="60" t="str">
        <f t="shared" si="14"/>
        <v/>
      </c>
      <c r="JS10" s="60" t="str">
        <f t="shared" si="14"/>
        <v/>
      </c>
      <c r="JT10" s="60" t="str">
        <f t="shared" si="14"/>
        <v/>
      </c>
      <c r="JU10" s="60" t="str">
        <f t="shared" si="14"/>
        <v/>
      </c>
      <c r="JV10" s="60" t="str">
        <f t="shared" si="14"/>
        <v>S 2</v>
      </c>
      <c r="JW10" s="60" t="str">
        <f t="shared" si="14"/>
        <v/>
      </c>
      <c r="JX10" s="60" t="str">
        <f t="shared" si="14"/>
        <v/>
      </c>
      <c r="JY10" s="60" t="str">
        <f t="shared" si="14"/>
        <v/>
      </c>
      <c r="JZ10" s="60" t="str">
        <f t="shared" si="14"/>
        <v/>
      </c>
      <c r="KA10" s="60" t="str">
        <f t="shared" si="14"/>
        <v/>
      </c>
      <c r="KB10" s="60" t="str">
        <f t="shared" si="14"/>
        <v/>
      </c>
      <c r="KC10" s="60" t="str">
        <f t="shared" si="14"/>
        <v>S 3</v>
      </c>
      <c r="KD10" s="60" t="str">
        <f t="shared" si="14"/>
        <v/>
      </c>
      <c r="KE10" s="60" t="str">
        <f t="shared" si="14"/>
        <v/>
      </c>
      <c r="KF10" s="60" t="str">
        <f t="shared" si="14"/>
        <v/>
      </c>
      <c r="KG10" s="60" t="str">
        <f t="shared" si="14"/>
        <v/>
      </c>
      <c r="KH10" s="60" t="str">
        <f t="shared" si="14"/>
        <v/>
      </c>
      <c r="KI10" s="60" t="str">
        <f t="shared" si="14"/>
        <v/>
      </c>
      <c r="KJ10" s="60" t="str">
        <f t="shared" si="14"/>
        <v>S 4</v>
      </c>
      <c r="KK10" s="60" t="str">
        <f t="shared" si="14"/>
        <v/>
      </c>
      <c r="KL10" s="60" t="str">
        <f t="shared" si="14"/>
        <v/>
      </c>
      <c r="KM10" s="60" t="str">
        <f t="shared" si="14"/>
        <v/>
      </c>
      <c r="KN10" s="60" t="str">
        <f t="shared" si="14"/>
        <v/>
      </c>
      <c r="KO10" s="60" t="str">
        <f t="shared" si="14"/>
        <v/>
      </c>
      <c r="KP10" s="60" t="str">
        <f t="shared" si="14"/>
        <v/>
      </c>
      <c r="KQ10" s="60" t="str">
        <f t="shared" si="14"/>
        <v>S 5</v>
      </c>
      <c r="KR10" s="60" t="str">
        <f t="shared" si="14"/>
        <v/>
      </c>
      <c r="KS10" s="60" t="str">
        <f t="shared" ref="KS10:ND10" si="15">IF(KS13="L","S "&amp;WEEKNUM(KS3,2),"")</f>
        <v/>
      </c>
      <c r="KT10" s="60" t="str">
        <f t="shared" si="15"/>
        <v/>
      </c>
      <c r="KU10" s="60" t="str">
        <f t="shared" si="15"/>
        <v/>
      </c>
      <c r="KV10" s="60" t="str">
        <f t="shared" si="15"/>
        <v/>
      </c>
      <c r="KW10" s="60" t="str">
        <f t="shared" si="15"/>
        <v/>
      </c>
      <c r="KX10" s="60" t="str">
        <f t="shared" si="15"/>
        <v>S 6</v>
      </c>
      <c r="KY10" s="60" t="str">
        <f t="shared" si="15"/>
        <v/>
      </c>
      <c r="KZ10" s="60" t="str">
        <f t="shared" si="15"/>
        <v/>
      </c>
      <c r="LA10" s="60" t="str">
        <f t="shared" si="15"/>
        <v/>
      </c>
      <c r="LB10" s="60" t="str">
        <f t="shared" si="15"/>
        <v/>
      </c>
      <c r="LC10" s="60" t="str">
        <f t="shared" si="15"/>
        <v/>
      </c>
      <c r="LD10" s="60" t="str">
        <f t="shared" si="15"/>
        <v/>
      </c>
      <c r="LE10" s="60" t="str">
        <f t="shared" si="15"/>
        <v>S 7</v>
      </c>
      <c r="LF10" s="60" t="str">
        <f t="shared" si="15"/>
        <v/>
      </c>
      <c r="LG10" s="60" t="str">
        <f t="shared" si="15"/>
        <v/>
      </c>
      <c r="LH10" s="60" t="str">
        <f t="shared" si="15"/>
        <v/>
      </c>
      <c r="LI10" s="60" t="str">
        <f t="shared" si="15"/>
        <v/>
      </c>
      <c r="LJ10" s="60" t="str">
        <f t="shared" si="15"/>
        <v/>
      </c>
      <c r="LK10" s="60" t="str">
        <f t="shared" si="15"/>
        <v/>
      </c>
      <c r="LL10" s="60" t="str">
        <f t="shared" si="15"/>
        <v>S 8</v>
      </c>
      <c r="LM10" s="60" t="str">
        <f t="shared" si="15"/>
        <v/>
      </c>
      <c r="LN10" s="60" t="str">
        <f t="shared" si="15"/>
        <v/>
      </c>
      <c r="LO10" s="60" t="str">
        <f t="shared" si="15"/>
        <v/>
      </c>
      <c r="LP10" s="60" t="str">
        <f t="shared" si="15"/>
        <v/>
      </c>
      <c r="LQ10" s="60" t="str">
        <f t="shared" si="15"/>
        <v/>
      </c>
      <c r="LR10" s="60" t="str">
        <f t="shared" si="15"/>
        <v/>
      </c>
      <c r="LS10" s="60" t="str">
        <f t="shared" si="15"/>
        <v>S 9</v>
      </c>
      <c r="LT10" s="60" t="str">
        <f t="shared" si="15"/>
        <v/>
      </c>
      <c r="LU10" s="60" t="str">
        <f t="shared" si="15"/>
        <v/>
      </c>
      <c r="LV10" s="60" t="str">
        <f t="shared" si="15"/>
        <v/>
      </c>
      <c r="LW10" s="60" t="str">
        <f t="shared" si="15"/>
        <v/>
      </c>
      <c r="LX10" s="60" t="str">
        <f t="shared" si="15"/>
        <v/>
      </c>
      <c r="LY10" s="60" t="str">
        <f t="shared" si="15"/>
        <v/>
      </c>
      <c r="LZ10" s="60" t="str">
        <f t="shared" si="15"/>
        <v>S 10</v>
      </c>
      <c r="MA10" s="60" t="str">
        <f t="shared" si="15"/>
        <v/>
      </c>
      <c r="MB10" s="60" t="str">
        <f t="shared" si="15"/>
        <v/>
      </c>
      <c r="MC10" s="60" t="str">
        <f t="shared" si="15"/>
        <v/>
      </c>
      <c r="MD10" s="60" t="str">
        <f t="shared" si="15"/>
        <v/>
      </c>
      <c r="ME10" s="60" t="str">
        <f t="shared" si="15"/>
        <v/>
      </c>
      <c r="MF10" s="60" t="str">
        <f t="shared" si="15"/>
        <v/>
      </c>
      <c r="MG10" s="60" t="str">
        <f t="shared" si="15"/>
        <v>S 11</v>
      </c>
      <c r="MH10" s="60" t="str">
        <f t="shared" si="15"/>
        <v/>
      </c>
      <c r="MI10" s="60" t="str">
        <f t="shared" si="15"/>
        <v/>
      </c>
      <c r="MJ10" s="60" t="str">
        <f t="shared" si="15"/>
        <v/>
      </c>
      <c r="MK10" s="60" t="str">
        <f t="shared" si="15"/>
        <v/>
      </c>
      <c r="ML10" s="60" t="str">
        <f t="shared" si="15"/>
        <v/>
      </c>
      <c r="MM10" s="60" t="str">
        <f t="shared" si="15"/>
        <v/>
      </c>
      <c r="MN10" s="60" t="str">
        <f t="shared" si="15"/>
        <v>S 12</v>
      </c>
      <c r="MO10" s="60" t="str">
        <f t="shared" si="15"/>
        <v/>
      </c>
      <c r="MP10" s="60" t="str">
        <f t="shared" si="15"/>
        <v/>
      </c>
      <c r="MQ10" s="60" t="str">
        <f t="shared" si="15"/>
        <v/>
      </c>
      <c r="MR10" s="60" t="str">
        <f t="shared" si="15"/>
        <v/>
      </c>
      <c r="MS10" s="60" t="str">
        <f t="shared" si="15"/>
        <v/>
      </c>
      <c r="MT10" s="60" t="str">
        <f t="shared" si="15"/>
        <v/>
      </c>
      <c r="MU10" s="60" t="str">
        <f t="shared" si="15"/>
        <v>S 13</v>
      </c>
      <c r="MV10" s="60" t="str">
        <f t="shared" si="15"/>
        <v/>
      </c>
      <c r="MW10" s="60" t="str">
        <f t="shared" si="15"/>
        <v/>
      </c>
      <c r="MX10" s="60" t="str">
        <f t="shared" si="15"/>
        <v/>
      </c>
      <c r="MY10" s="60" t="str">
        <f t="shared" si="15"/>
        <v/>
      </c>
      <c r="MZ10" s="60" t="str">
        <f t="shared" si="15"/>
        <v/>
      </c>
      <c r="NA10" s="60" t="str">
        <f t="shared" si="15"/>
        <v/>
      </c>
      <c r="NB10" s="60" t="str">
        <f t="shared" si="15"/>
        <v>S 14</v>
      </c>
      <c r="NC10" s="60" t="str">
        <f t="shared" si="15"/>
        <v/>
      </c>
      <c r="ND10" s="60" t="str">
        <f t="shared" si="15"/>
        <v/>
      </c>
      <c r="NE10" s="60" t="str">
        <f t="shared" ref="NE10:PP10" si="16">IF(NE13="L","S "&amp;WEEKNUM(NE3,2),"")</f>
        <v/>
      </c>
      <c r="NF10" s="60" t="str">
        <f t="shared" si="16"/>
        <v/>
      </c>
      <c r="NG10" s="60" t="str">
        <f t="shared" si="16"/>
        <v/>
      </c>
      <c r="NH10" s="60" t="str">
        <f t="shared" si="16"/>
        <v/>
      </c>
      <c r="NI10" s="60" t="str">
        <f t="shared" si="16"/>
        <v>S 15</v>
      </c>
      <c r="NJ10" s="60" t="str">
        <f t="shared" si="16"/>
        <v/>
      </c>
      <c r="NK10" s="60" t="str">
        <f t="shared" si="16"/>
        <v/>
      </c>
      <c r="NL10" s="60" t="str">
        <f t="shared" si="16"/>
        <v/>
      </c>
      <c r="NM10" s="60" t="str">
        <f t="shared" si="16"/>
        <v/>
      </c>
      <c r="NN10" s="60" t="str">
        <f t="shared" si="16"/>
        <v/>
      </c>
      <c r="NO10" s="60" t="str">
        <f t="shared" si="16"/>
        <v/>
      </c>
      <c r="NP10" s="60" t="str">
        <f t="shared" si="16"/>
        <v>S 16</v>
      </c>
      <c r="NQ10" s="60" t="str">
        <f t="shared" si="16"/>
        <v/>
      </c>
      <c r="NR10" s="60" t="str">
        <f t="shared" si="16"/>
        <v/>
      </c>
      <c r="NS10" s="60" t="str">
        <f t="shared" si="16"/>
        <v/>
      </c>
      <c r="NT10" s="60" t="str">
        <f t="shared" si="16"/>
        <v/>
      </c>
      <c r="NU10" s="60" t="str">
        <f t="shared" si="16"/>
        <v/>
      </c>
      <c r="NV10" s="60" t="str">
        <f t="shared" si="16"/>
        <v/>
      </c>
      <c r="NW10" s="60" t="str">
        <f t="shared" si="16"/>
        <v>S 17</v>
      </c>
      <c r="NX10" s="60" t="str">
        <f t="shared" si="16"/>
        <v/>
      </c>
      <c r="NY10" s="60" t="str">
        <f t="shared" si="16"/>
        <v/>
      </c>
      <c r="NZ10" s="60" t="str">
        <f t="shared" si="16"/>
        <v/>
      </c>
      <c r="OA10" s="60" t="str">
        <f t="shared" si="16"/>
        <v/>
      </c>
      <c r="OB10" s="60" t="str">
        <f t="shared" si="16"/>
        <v/>
      </c>
      <c r="OC10" s="60" t="str">
        <f t="shared" si="16"/>
        <v/>
      </c>
      <c r="OD10" s="60" t="str">
        <f t="shared" si="16"/>
        <v>S 18</v>
      </c>
      <c r="OE10" s="60" t="str">
        <f t="shared" si="16"/>
        <v/>
      </c>
      <c r="OF10" s="60" t="str">
        <f t="shared" si="16"/>
        <v/>
      </c>
      <c r="OG10" s="60" t="str">
        <f t="shared" si="16"/>
        <v/>
      </c>
      <c r="OH10" s="60" t="str">
        <f t="shared" si="16"/>
        <v/>
      </c>
      <c r="OI10" s="60" t="str">
        <f t="shared" si="16"/>
        <v/>
      </c>
      <c r="OJ10" s="60" t="str">
        <f t="shared" si="16"/>
        <v/>
      </c>
      <c r="OK10" s="60" t="str">
        <f t="shared" si="16"/>
        <v>S 19</v>
      </c>
      <c r="OL10" s="60" t="str">
        <f t="shared" si="16"/>
        <v/>
      </c>
      <c r="OM10" s="60" t="str">
        <f t="shared" si="16"/>
        <v/>
      </c>
      <c r="ON10" s="60" t="str">
        <f t="shared" si="16"/>
        <v/>
      </c>
      <c r="OO10" s="60" t="str">
        <f t="shared" si="16"/>
        <v/>
      </c>
      <c r="OP10" s="60" t="str">
        <f t="shared" si="16"/>
        <v/>
      </c>
      <c r="OQ10" s="60" t="str">
        <f t="shared" si="16"/>
        <v/>
      </c>
      <c r="OR10" s="60" t="str">
        <f t="shared" si="16"/>
        <v>S 20</v>
      </c>
      <c r="OS10" s="60" t="str">
        <f t="shared" si="16"/>
        <v/>
      </c>
      <c r="OT10" s="60" t="str">
        <f t="shared" si="16"/>
        <v/>
      </c>
      <c r="OU10" s="60" t="str">
        <f t="shared" si="16"/>
        <v/>
      </c>
      <c r="OV10" s="60" t="str">
        <f t="shared" si="16"/>
        <v/>
      </c>
      <c r="OW10" s="60" t="str">
        <f t="shared" si="16"/>
        <v/>
      </c>
      <c r="OX10" s="60" t="str">
        <f t="shared" si="16"/>
        <v/>
      </c>
      <c r="OY10" s="60" t="str">
        <f t="shared" si="16"/>
        <v>S 21</v>
      </c>
      <c r="OZ10" s="60" t="str">
        <f t="shared" si="16"/>
        <v/>
      </c>
      <c r="PA10" s="60" t="str">
        <f t="shared" si="16"/>
        <v/>
      </c>
      <c r="PB10" s="60" t="str">
        <f t="shared" si="16"/>
        <v/>
      </c>
      <c r="PC10" s="60" t="str">
        <f t="shared" si="16"/>
        <v/>
      </c>
      <c r="PD10" s="60" t="str">
        <f t="shared" si="16"/>
        <v/>
      </c>
      <c r="PE10" s="60" t="str">
        <f t="shared" si="16"/>
        <v/>
      </c>
      <c r="PF10" s="60" t="str">
        <f t="shared" si="16"/>
        <v>S 22</v>
      </c>
      <c r="PG10" s="60" t="str">
        <f t="shared" si="16"/>
        <v/>
      </c>
      <c r="PH10" s="60" t="str">
        <f t="shared" si="16"/>
        <v/>
      </c>
      <c r="PI10" s="60" t="str">
        <f t="shared" si="16"/>
        <v/>
      </c>
      <c r="PJ10" s="60" t="str">
        <f t="shared" si="16"/>
        <v/>
      </c>
      <c r="PK10" s="60" t="str">
        <f t="shared" si="16"/>
        <v/>
      </c>
      <c r="PL10" s="60" t="str">
        <f t="shared" si="16"/>
        <v/>
      </c>
      <c r="PM10" s="60" t="str">
        <f t="shared" si="16"/>
        <v>S 23</v>
      </c>
      <c r="PN10" s="60" t="str">
        <f t="shared" si="16"/>
        <v/>
      </c>
      <c r="PO10" s="60" t="str">
        <f t="shared" si="16"/>
        <v/>
      </c>
      <c r="PP10" s="60" t="str">
        <f t="shared" si="16"/>
        <v/>
      </c>
      <c r="PQ10" s="60" t="str">
        <f t="shared" ref="PQ10:SB10" si="17">IF(PQ13="L","S "&amp;WEEKNUM(PQ3,2),"")</f>
        <v/>
      </c>
      <c r="PR10" s="60" t="str">
        <f t="shared" si="17"/>
        <v/>
      </c>
      <c r="PS10" s="60" t="str">
        <f t="shared" si="17"/>
        <v/>
      </c>
      <c r="PT10" s="60" t="str">
        <f t="shared" si="17"/>
        <v>S 24</v>
      </c>
      <c r="PU10" s="60" t="str">
        <f t="shared" si="17"/>
        <v/>
      </c>
      <c r="PV10" s="60" t="str">
        <f t="shared" si="17"/>
        <v/>
      </c>
      <c r="PW10" s="60" t="str">
        <f t="shared" si="17"/>
        <v/>
      </c>
      <c r="PX10" s="60" t="str">
        <f t="shared" si="17"/>
        <v/>
      </c>
      <c r="PY10" s="60" t="str">
        <f t="shared" si="17"/>
        <v/>
      </c>
      <c r="PZ10" s="60" t="str">
        <f t="shared" si="17"/>
        <v/>
      </c>
      <c r="QA10" s="60" t="str">
        <f t="shared" si="17"/>
        <v>S 25</v>
      </c>
      <c r="QB10" s="60" t="str">
        <f t="shared" si="17"/>
        <v/>
      </c>
      <c r="QC10" s="60" t="str">
        <f t="shared" si="17"/>
        <v/>
      </c>
      <c r="QD10" s="60" t="str">
        <f t="shared" si="17"/>
        <v/>
      </c>
      <c r="QE10" s="60" t="str">
        <f t="shared" si="17"/>
        <v/>
      </c>
      <c r="QF10" s="60" t="str">
        <f t="shared" si="17"/>
        <v/>
      </c>
      <c r="QG10" s="60" t="str">
        <f t="shared" si="17"/>
        <v/>
      </c>
      <c r="QH10" s="60" t="str">
        <f t="shared" si="17"/>
        <v>S 26</v>
      </c>
      <c r="QI10" s="60" t="str">
        <f t="shared" si="17"/>
        <v/>
      </c>
      <c r="QJ10" s="60" t="str">
        <f t="shared" si="17"/>
        <v/>
      </c>
      <c r="QK10" s="60" t="str">
        <f t="shared" si="17"/>
        <v/>
      </c>
      <c r="QL10" s="60" t="str">
        <f t="shared" si="17"/>
        <v/>
      </c>
      <c r="QM10" s="60" t="str">
        <f t="shared" si="17"/>
        <v/>
      </c>
      <c r="QN10" s="60" t="str">
        <f t="shared" si="17"/>
        <v/>
      </c>
      <c r="QO10" s="60" t="str">
        <f t="shared" si="17"/>
        <v>S 27</v>
      </c>
      <c r="QP10" s="60" t="str">
        <f t="shared" si="17"/>
        <v/>
      </c>
      <c r="QQ10" s="60" t="str">
        <f t="shared" si="17"/>
        <v/>
      </c>
      <c r="QR10" s="60" t="str">
        <f t="shared" si="17"/>
        <v/>
      </c>
      <c r="QS10" s="60" t="str">
        <f t="shared" si="17"/>
        <v/>
      </c>
      <c r="QT10" s="60" t="str">
        <f t="shared" si="17"/>
        <v/>
      </c>
      <c r="QU10" s="60" t="str">
        <f t="shared" si="17"/>
        <v/>
      </c>
      <c r="QV10" s="60" t="str">
        <f t="shared" si="17"/>
        <v>S 28</v>
      </c>
      <c r="QW10" s="60" t="str">
        <f t="shared" si="17"/>
        <v/>
      </c>
      <c r="QX10" s="60" t="str">
        <f t="shared" si="17"/>
        <v/>
      </c>
      <c r="QY10" s="60" t="str">
        <f t="shared" si="17"/>
        <v/>
      </c>
      <c r="QZ10" s="60" t="str">
        <f t="shared" si="17"/>
        <v/>
      </c>
      <c r="RA10" s="60" t="str">
        <f t="shared" si="17"/>
        <v/>
      </c>
      <c r="RB10" s="60" t="str">
        <f t="shared" si="17"/>
        <v/>
      </c>
      <c r="RC10" s="60" t="str">
        <f t="shared" si="17"/>
        <v>S 29</v>
      </c>
      <c r="RD10" s="60" t="str">
        <f t="shared" si="17"/>
        <v/>
      </c>
      <c r="RE10" s="60" t="str">
        <f t="shared" si="17"/>
        <v/>
      </c>
      <c r="RF10" s="60" t="str">
        <f t="shared" si="17"/>
        <v/>
      </c>
      <c r="RG10" s="60" t="str">
        <f t="shared" si="17"/>
        <v/>
      </c>
      <c r="RH10" s="60" t="str">
        <f t="shared" si="17"/>
        <v/>
      </c>
      <c r="RI10" s="60" t="str">
        <f t="shared" si="17"/>
        <v/>
      </c>
      <c r="RJ10" s="60" t="str">
        <f t="shared" si="17"/>
        <v>S 30</v>
      </c>
      <c r="RK10" s="60" t="str">
        <f t="shared" si="17"/>
        <v/>
      </c>
      <c r="RL10" s="60" t="str">
        <f t="shared" si="17"/>
        <v/>
      </c>
      <c r="RM10" s="60" t="str">
        <f t="shared" si="17"/>
        <v/>
      </c>
      <c r="RN10" s="60" t="str">
        <f t="shared" si="17"/>
        <v/>
      </c>
      <c r="RO10" s="60" t="str">
        <f t="shared" si="17"/>
        <v/>
      </c>
      <c r="RP10" s="60" t="str">
        <f t="shared" si="17"/>
        <v/>
      </c>
      <c r="RQ10" s="60" t="str">
        <f t="shared" si="17"/>
        <v>S 31</v>
      </c>
      <c r="RR10" s="60" t="str">
        <f t="shared" si="17"/>
        <v/>
      </c>
      <c r="RS10" s="60" t="str">
        <f t="shared" si="17"/>
        <v/>
      </c>
      <c r="RT10" s="60" t="str">
        <f t="shared" si="17"/>
        <v/>
      </c>
      <c r="RU10" s="60" t="str">
        <f t="shared" si="17"/>
        <v/>
      </c>
      <c r="RV10" s="60" t="str">
        <f t="shared" si="17"/>
        <v/>
      </c>
      <c r="RW10" s="60" t="str">
        <f t="shared" si="17"/>
        <v/>
      </c>
      <c r="RX10" s="60" t="str">
        <f t="shared" si="17"/>
        <v>S 32</v>
      </c>
      <c r="RY10" s="60" t="str">
        <f t="shared" si="17"/>
        <v/>
      </c>
      <c r="RZ10" s="60" t="str">
        <f t="shared" si="17"/>
        <v/>
      </c>
      <c r="SA10" s="60" t="str">
        <f t="shared" si="17"/>
        <v/>
      </c>
      <c r="SB10" s="60" t="str">
        <f t="shared" si="17"/>
        <v/>
      </c>
      <c r="SC10" s="60" t="str">
        <f t="shared" ref="SC10:TU10" si="18">IF(SC13="L","S "&amp;WEEKNUM(SC3,2),"")</f>
        <v/>
      </c>
      <c r="SD10" s="60" t="str">
        <f t="shared" si="18"/>
        <v/>
      </c>
      <c r="SE10" s="60" t="str">
        <f t="shared" si="18"/>
        <v>S 33</v>
      </c>
      <c r="SF10" s="60" t="str">
        <f t="shared" si="18"/>
        <v/>
      </c>
      <c r="SG10" s="60" t="str">
        <f t="shared" si="18"/>
        <v/>
      </c>
      <c r="SH10" s="60" t="str">
        <f t="shared" si="18"/>
        <v/>
      </c>
      <c r="SI10" s="60" t="str">
        <f t="shared" si="18"/>
        <v/>
      </c>
      <c r="SJ10" s="60" t="str">
        <f t="shared" si="18"/>
        <v/>
      </c>
      <c r="SK10" s="60" t="str">
        <f t="shared" si="18"/>
        <v/>
      </c>
      <c r="SL10" s="60" t="str">
        <f t="shared" si="18"/>
        <v>S 34</v>
      </c>
      <c r="SM10" s="60" t="str">
        <f t="shared" si="18"/>
        <v/>
      </c>
      <c r="SN10" s="60" t="str">
        <f t="shared" si="18"/>
        <v/>
      </c>
      <c r="SO10" s="60" t="str">
        <f t="shared" si="18"/>
        <v/>
      </c>
      <c r="SP10" s="60" t="str">
        <f t="shared" si="18"/>
        <v/>
      </c>
      <c r="SQ10" s="60" t="str">
        <f t="shared" si="18"/>
        <v/>
      </c>
      <c r="SR10" s="60" t="str">
        <f t="shared" si="18"/>
        <v/>
      </c>
      <c r="SS10" s="60" t="str">
        <f t="shared" si="18"/>
        <v>S 35</v>
      </c>
      <c r="ST10" s="60" t="str">
        <f t="shared" si="18"/>
        <v/>
      </c>
      <c r="SU10" s="60" t="str">
        <f t="shared" si="18"/>
        <v/>
      </c>
      <c r="SV10" s="60" t="str">
        <f t="shared" si="18"/>
        <v/>
      </c>
      <c r="SW10" s="60" t="str">
        <f t="shared" si="18"/>
        <v/>
      </c>
      <c r="SX10" s="60" t="str">
        <f t="shared" si="18"/>
        <v/>
      </c>
      <c r="SY10" s="60" t="str">
        <f t="shared" si="18"/>
        <v/>
      </c>
      <c r="SZ10" s="60" t="str">
        <f t="shared" si="18"/>
        <v>S 36</v>
      </c>
      <c r="TA10" s="60" t="str">
        <f t="shared" si="18"/>
        <v/>
      </c>
      <c r="TB10" s="60" t="str">
        <f t="shared" si="18"/>
        <v/>
      </c>
      <c r="TC10" s="60" t="str">
        <f t="shared" si="18"/>
        <v/>
      </c>
      <c r="TD10" s="60" t="str">
        <f t="shared" si="18"/>
        <v/>
      </c>
      <c r="TE10" s="60" t="str">
        <f t="shared" si="18"/>
        <v/>
      </c>
      <c r="TF10" s="60" t="str">
        <f t="shared" si="18"/>
        <v/>
      </c>
      <c r="TG10" s="60" t="str">
        <f t="shared" si="18"/>
        <v>S 37</v>
      </c>
      <c r="TH10" s="60" t="str">
        <f t="shared" si="18"/>
        <v/>
      </c>
      <c r="TI10" s="60" t="str">
        <f t="shared" si="18"/>
        <v/>
      </c>
      <c r="TJ10" s="60" t="str">
        <f t="shared" si="18"/>
        <v/>
      </c>
      <c r="TK10" s="60" t="str">
        <f t="shared" si="18"/>
        <v/>
      </c>
      <c r="TL10" s="60" t="str">
        <f t="shared" si="18"/>
        <v/>
      </c>
      <c r="TM10" s="60" t="str">
        <f t="shared" si="18"/>
        <v/>
      </c>
      <c r="TN10" s="60" t="str">
        <f t="shared" si="18"/>
        <v>S 38</v>
      </c>
      <c r="TO10" s="60" t="str">
        <f t="shared" si="18"/>
        <v/>
      </c>
      <c r="TP10" s="60" t="str">
        <f t="shared" si="18"/>
        <v/>
      </c>
      <c r="TQ10" s="60" t="str">
        <f t="shared" si="18"/>
        <v/>
      </c>
      <c r="TR10" s="60" t="str">
        <f t="shared" si="18"/>
        <v/>
      </c>
      <c r="TS10" s="60" t="str">
        <f t="shared" si="18"/>
        <v/>
      </c>
      <c r="TT10" s="60" t="str">
        <f t="shared" si="18"/>
        <v/>
      </c>
      <c r="TU10" s="60" t="str">
        <f t="shared" si="18"/>
        <v>S 39</v>
      </c>
      <c r="TW10" s="9" t="s">
        <v>24</v>
      </c>
      <c r="TX10" s="12">
        <v>42979</v>
      </c>
      <c r="TY10" s="3" t="s">
        <v>25</v>
      </c>
      <c r="TZ10" s="15">
        <v>4.8611111111111103E-3</v>
      </c>
    </row>
    <row r="11" spans="1:553" ht="15" customHeight="1">
      <c r="FO11" s="24"/>
      <c r="FP11" s="24"/>
      <c r="FQ11" s="24"/>
      <c r="FR11" s="24"/>
      <c r="FS11" s="24"/>
      <c r="FT11" s="24"/>
      <c r="FU11" s="60"/>
      <c r="FV11" s="60"/>
      <c r="FW11" s="60"/>
      <c r="FX11" s="60"/>
      <c r="FY11" s="60"/>
      <c r="FZ11" s="60"/>
      <c r="GA11" s="60"/>
      <c r="GB11" s="60"/>
      <c r="GC11" s="60"/>
      <c r="GD11" s="60"/>
      <c r="GE11" s="60"/>
      <c r="GF11" s="60"/>
      <c r="GG11" s="60"/>
      <c r="GH11" s="60"/>
      <c r="GI11" s="60"/>
      <c r="GJ11" s="60"/>
      <c r="GK11" s="60"/>
      <c r="GL11" s="60"/>
      <c r="GM11" s="60"/>
      <c r="GN11" s="60"/>
      <c r="GO11" s="60"/>
      <c r="GP11" s="60"/>
      <c r="GQ11" s="60"/>
      <c r="GR11" s="60"/>
      <c r="GS11" s="60"/>
      <c r="GT11" s="60"/>
      <c r="GU11" s="60"/>
      <c r="GV11" s="60"/>
      <c r="GW11" s="60"/>
      <c r="GX11" s="60"/>
      <c r="GY11" s="60"/>
      <c r="GZ11" s="60"/>
      <c r="HA11" s="60"/>
      <c r="HB11" s="60"/>
      <c r="HC11" s="60"/>
      <c r="HD11" s="60"/>
      <c r="HE11" s="60"/>
      <c r="HF11" s="60"/>
      <c r="HG11" s="60"/>
      <c r="HH11" s="60"/>
      <c r="HI11" s="60"/>
      <c r="HJ11" s="60"/>
      <c r="HK11" s="60"/>
      <c r="HL11" s="60"/>
      <c r="HM11" s="60"/>
      <c r="HN11" s="60"/>
      <c r="HO11" s="60"/>
      <c r="HP11" s="60"/>
      <c r="HQ11" s="60"/>
      <c r="HR11" s="60"/>
      <c r="HS11" s="60"/>
      <c r="HT11" s="60"/>
      <c r="HU11" s="60"/>
      <c r="HV11" s="60"/>
      <c r="HW11" s="60"/>
      <c r="HX11" s="60"/>
      <c r="HY11" s="60"/>
      <c r="HZ11" s="60"/>
      <c r="IA11" s="60"/>
      <c r="IB11" s="60"/>
      <c r="IC11" s="60"/>
      <c r="ID11" s="60"/>
      <c r="IE11" s="60"/>
      <c r="IF11" s="60"/>
      <c r="IG11" s="60"/>
      <c r="IH11" s="60"/>
      <c r="II11" s="60"/>
      <c r="IJ11" s="60"/>
      <c r="IK11" s="60"/>
      <c r="IL11" s="60"/>
      <c r="IM11" s="60"/>
      <c r="IN11" s="60"/>
      <c r="IO11" s="60"/>
      <c r="IP11" s="60"/>
      <c r="IQ11" s="60"/>
      <c r="IR11" s="60"/>
      <c r="IS11" s="60"/>
      <c r="IT11" s="60"/>
      <c r="IU11" s="60"/>
      <c r="IV11" s="60"/>
      <c r="IW11" s="60"/>
      <c r="IX11" s="60"/>
      <c r="IY11" s="60"/>
      <c r="IZ11" s="60"/>
      <c r="JA11" s="60"/>
      <c r="JB11" s="60"/>
      <c r="JC11" s="60"/>
      <c r="JD11" s="60"/>
      <c r="JE11" s="60"/>
      <c r="JF11" s="60"/>
      <c r="JG11" s="60"/>
      <c r="JH11" s="60"/>
      <c r="JI11" s="60"/>
      <c r="JJ11" s="60"/>
      <c r="JK11" s="60"/>
      <c r="JL11" s="60"/>
      <c r="JM11" s="60"/>
      <c r="JN11" s="60"/>
      <c r="JO11" s="60"/>
      <c r="JP11" s="60"/>
      <c r="JQ11" s="60"/>
      <c r="JR11" s="60"/>
      <c r="JS11" s="60"/>
      <c r="JT11" s="60"/>
      <c r="JU11" s="60"/>
      <c r="JV11" s="60"/>
      <c r="JW11" s="60"/>
      <c r="JX11" s="60"/>
      <c r="JY11" s="60"/>
      <c r="JZ11" s="60"/>
      <c r="KA11" s="60"/>
      <c r="KB11" s="60"/>
      <c r="KC11" s="60"/>
      <c r="KD11" s="60"/>
      <c r="KE11" s="60"/>
      <c r="KF11" s="60"/>
      <c r="KG11" s="60"/>
      <c r="KH11" s="60"/>
      <c r="KI11" s="60"/>
      <c r="KJ11" s="60"/>
      <c r="KK11" s="60"/>
      <c r="KL11" s="60"/>
      <c r="KM11" s="60"/>
      <c r="KN11" s="60"/>
      <c r="KO11" s="60"/>
      <c r="KP11" s="60"/>
      <c r="KQ11" s="60"/>
      <c r="KR11" s="60"/>
      <c r="KS11" s="60"/>
      <c r="KT11" s="60"/>
      <c r="KU11" s="60"/>
      <c r="KV11" s="60"/>
      <c r="KW11" s="60"/>
      <c r="KX11" s="60"/>
      <c r="KY11" s="60"/>
      <c r="KZ11" s="60"/>
      <c r="LA11" s="60"/>
      <c r="LB11" s="60"/>
      <c r="LC11" s="60"/>
      <c r="LD11" s="60"/>
      <c r="LE11" s="60"/>
      <c r="LF11" s="60"/>
      <c r="LG11" s="60"/>
      <c r="LH11" s="60"/>
      <c r="LI11" s="60"/>
      <c r="LJ11" s="60"/>
      <c r="LK11" s="60"/>
      <c r="LL11" s="60"/>
      <c r="LM11" s="60"/>
      <c r="LN11" s="60"/>
      <c r="LO11" s="60"/>
      <c r="LP11" s="60"/>
      <c r="LQ11" s="60"/>
      <c r="LR11" s="60"/>
      <c r="LS11" s="60"/>
      <c r="LT11" s="60"/>
      <c r="LU11" s="60"/>
      <c r="LV11" s="60"/>
      <c r="LW11" s="60"/>
      <c r="LX11" s="60"/>
      <c r="LY11" s="60"/>
      <c r="LZ11" s="60"/>
      <c r="MA11" s="60"/>
      <c r="MB11" s="60"/>
      <c r="MC11" s="60"/>
      <c r="MD11" s="60"/>
      <c r="ME11" s="60"/>
      <c r="MF11" s="60"/>
      <c r="MG11" s="60"/>
      <c r="MH11" s="60"/>
      <c r="MI11" s="60"/>
      <c r="MJ11" s="60"/>
      <c r="MK11" s="60"/>
      <c r="ML11" s="60"/>
      <c r="MM11" s="60"/>
      <c r="MN11" s="60"/>
      <c r="MO11" s="60"/>
      <c r="MP11" s="60"/>
      <c r="MQ11" s="60"/>
      <c r="MR11" s="60"/>
      <c r="MS11" s="60"/>
      <c r="MT11" s="60"/>
      <c r="MU11" s="60"/>
      <c r="MV11" s="60"/>
      <c r="MW11" s="60"/>
      <c r="MX11" s="60"/>
      <c r="MY11" s="60"/>
      <c r="MZ11" s="60"/>
      <c r="NA11" s="60"/>
      <c r="NB11" s="60"/>
      <c r="NC11" s="60"/>
      <c r="ND11" s="60"/>
      <c r="NE11" s="60"/>
      <c r="NF11" s="60"/>
      <c r="NG11" s="60"/>
      <c r="NH11" s="60"/>
      <c r="NI11" s="60"/>
      <c r="NJ11" s="60"/>
      <c r="NK11" s="60"/>
      <c r="NL11" s="60"/>
      <c r="NM11" s="60"/>
      <c r="NN11" s="60"/>
      <c r="NO11" s="60"/>
      <c r="NP11" s="60"/>
      <c r="NQ11" s="60"/>
      <c r="NR11" s="60"/>
      <c r="NS11" s="60"/>
      <c r="NT11" s="60"/>
      <c r="NU11" s="60"/>
      <c r="NV11" s="60"/>
      <c r="NW11" s="60"/>
      <c r="NX11" s="60"/>
      <c r="NY11" s="60"/>
      <c r="NZ11" s="60"/>
      <c r="OA11" s="60"/>
      <c r="OB11" s="60"/>
      <c r="OC11" s="60"/>
      <c r="OD11" s="60"/>
      <c r="OE11" s="60"/>
      <c r="OF11" s="60"/>
      <c r="OG11" s="60"/>
      <c r="OH11" s="60"/>
      <c r="OI11" s="60"/>
      <c r="OJ11" s="60"/>
      <c r="OK11" s="60"/>
      <c r="OL11" s="60"/>
      <c r="OM11" s="60"/>
      <c r="ON11" s="60"/>
      <c r="OO11" s="60"/>
      <c r="OP11" s="60"/>
      <c r="OQ11" s="60"/>
      <c r="OR11" s="60"/>
      <c r="OS11" s="60"/>
      <c r="OT11" s="60"/>
      <c r="OU11" s="60"/>
      <c r="OV11" s="60"/>
      <c r="OW11" s="60"/>
      <c r="OX11" s="60"/>
      <c r="OY11" s="60"/>
      <c r="OZ11" s="60"/>
      <c r="PA11" s="60"/>
      <c r="PB11" s="60"/>
      <c r="PC11" s="60"/>
      <c r="PD11" s="60"/>
      <c r="PE11" s="60"/>
      <c r="PF11" s="60"/>
      <c r="PG11" s="60"/>
      <c r="PH11" s="60"/>
      <c r="PI11" s="60"/>
      <c r="PJ11" s="60"/>
      <c r="PK11" s="60"/>
      <c r="PL11" s="60"/>
      <c r="PM11" s="60"/>
      <c r="PN11" s="60"/>
      <c r="PO11" s="60"/>
      <c r="PP11" s="60"/>
      <c r="PQ11" s="60"/>
      <c r="PR11" s="60"/>
      <c r="PS11" s="60"/>
      <c r="PT11" s="60"/>
      <c r="PU11" s="60"/>
      <c r="PV11" s="60"/>
      <c r="PW11" s="60"/>
      <c r="PX11" s="60"/>
      <c r="PY11" s="60"/>
      <c r="PZ11" s="60"/>
      <c r="QA11" s="60"/>
      <c r="QB11" s="60"/>
      <c r="QC11" s="60"/>
      <c r="QD11" s="60"/>
      <c r="QE11" s="60"/>
      <c r="QF11" s="60"/>
      <c r="QG11" s="60"/>
      <c r="QH11" s="60"/>
      <c r="QI11" s="60"/>
      <c r="QJ11" s="60"/>
      <c r="QK11" s="60"/>
      <c r="QL11" s="60"/>
      <c r="QM11" s="60"/>
      <c r="QN11" s="60"/>
      <c r="QO11" s="60"/>
      <c r="QP11" s="60"/>
      <c r="QQ11" s="60"/>
      <c r="QR11" s="60"/>
      <c r="QS11" s="60"/>
      <c r="QT11" s="60"/>
      <c r="QU11" s="60"/>
      <c r="QV11" s="60"/>
      <c r="QW11" s="60"/>
      <c r="QX11" s="60"/>
      <c r="QY11" s="60"/>
      <c r="QZ11" s="60"/>
      <c r="RA11" s="60"/>
      <c r="RB11" s="60"/>
      <c r="RC11" s="60"/>
      <c r="RD11" s="60"/>
      <c r="RE11" s="60"/>
      <c r="RF11" s="60"/>
      <c r="RG11" s="60"/>
      <c r="RH11" s="60"/>
      <c r="RI11" s="60"/>
      <c r="RJ11" s="60"/>
      <c r="RK11" s="60"/>
      <c r="RL11" s="60"/>
      <c r="RM11" s="60"/>
      <c r="RN11" s="60"/>
      <c r="RO11" s="60"/>
      <c r="RP11" s="60"/>
      <c r="RQ11" s="60"/>
      <c r="RR11" s="60"/>
      <c r="RS11" s="60"/>
      <c r="RT11" s="60"/>
      <c r="RU11" s="60"/>
      <c r="RV11" s="60"/>
      <c r="RW11" s="60"/>
      <c r="RX11" s="60"/>
      <c r="RY11" s="60"/>
      <c r="RZ11" s="60"/>
      <c r="SA11" s="60"/>
      <c r="SB11" s="60"/>
      <c r="SC11" s="60"/>
      <c r="SD11" s="60"/>
      <c r="SE11" s="60"/>
      <c r="SF11" s="60"/>
      <c r="SG11" s="60"/>
      <c r="SH11" s="60"/>
      <c r="SI11" s="60"/>
      <c r="SJ11" s="60"/>
      <c r="SK11" s="60"/>
      <c r="SL11" s="60"/>
      <c r="SM11" s="60"/>
      <c r="SN11" s="60"/>
      <c r="SO11" s="60"/>
      <c r="SP11" s="60"/>
      <c r="SQ11" s="60"/>
      <c r="SR11" s="60"/>
      <c r="SS11" s="60"/>
      <c r="ST11" s="60"/>
      <c r="SU11" s="60"/>
      <c r="SV11" s="60"/>
      <c r="SW11" s="60"/>
      <c r="SX11" s="60"/>
      <c r="SY11" s="60"/>
      <c r="SZ11" s="60"/>
      <c r="TA11" s="60"/>
      <c r="TB11" s="60"/>
      <c r="TC11" s="60"/>
      <c r="TD11" s="60"/>
      <c r="TE11" s="60"/>
      <c r="TF11" s="60"/>
      <c r="TG11" s="60"/>
      <c r="TH11" s="60"/>
      <c r="TI11" s="60"/>
      <c r="TJ11" s="60"/>
      <c r="TK11" s="60"/>
      <c r="TL11" s="60"/>
      <c r="TM11" s="60"/>
      <c r="TN11" s="60"/>
      <c r="TO11" s="60"/>
      <c r="TP11" s="60"/>
      <c r="TQ11" s="60"/>
      <c r="TR11" s="60"/>
      <c r="TS11" s="60"/>
      <c r="TT11" s="60"/>
      <c r="TU11" s="60"/>
      <c r="TW11" s="9" t="s">
        <v>26</v>
      </c>
      <c r="TX11" s="12">
        <v>43009</v>
      </c>
      <c r="TY11" s="3" t="s">
        <v>27</v>
      </c>
      <c r="TZ11" s="15">
        <v>5.5555555555555601E-3</v>
      </c>
    </row>
    <row r="12" spans="1:553" ht="15" customHeight="1">
      <c r="FO12" s="27"/>
      <c r="FP12" s="61" t="s">
        <v>28</v>
      </c>
      <c r="FQ12" s="62"/>
      <c r="FR12" s="62"/>
      <c r="FS12" s="62"/>
      <c r="FT12" s="62"/>
      <c r="FU12" s="28">
        <f>(FU3)</f>
        <v>41540</v>
      </c>
      <c r="FV12" s="28">
        <f>(FU12)+1</f>
        <v>41541</v>
      </c>
      <c r="FW12" s="28">
        <f t="shared" ref="FW12:IH12" si="19">(FV12)+1</f>
        <v>41542</v>
      </c>
      <c r="FX12" s="28">
        <f t="shared" si="19"/>
        <v>41543</v>
      </c>
      <c r="FY12" s="28">
        <f t="shared" si="19"/>
        <v>41544</v>
      </c>
      <c r="FZ12" s="28">
        <f t="shared" si="19"/>
        <v>41545</v>
      </c>
      <c r="GA12" s="28">
        <f t="shared" si="19"/>
        <v>41546</v>
      </c>
      <c r="GB12" s="28">
        <f t="shared" si="19"/>
        <v>41547</v>
      </c>
      <c r="GC12" s="28">
        <f t="shared" si="19"/>
        <v>41548</v>
      </c>
      <c r="GD12" s="28">
        <f t="shared" si="19"/>
        <v>41549</v>
      </c>
      <c r="GE12" s="28">
        <f t="shared" si="19"/>
        <v>41550</v>
      </c>
      <c r="GF12" s="28">
        <f t="shared" si="19"/>
        <v>41551</v>
      </c>
      <c r="GG12" s="28">
        <f t="shared" si="19"/>
        <v>41552</v>
      </c>
      <c r="GH12" s="28">
        <f t="shared" si="19"/>
        <v>41553</v>
      </c>
      <c r="GI12" s="28">
        <f t="shared" si="19"/>
        <v>41554</v>
      </c>
      <c r="GJ12" s="28">
        <f t="shared" si="19"/>
        <v>41555</v>
      </c>
      <c r="GK12" s="28">
        <f t="shared" si="19"/>
        <v>41556</v>
      </c>
      <c r="GL12" s="28">
        <f t="shared" si="19"/>
        <v>41557</v>
      </c>
      <c r="GM12" s="28">
        <f t="shared" si="19"/>
        <v>41558</v>
      </c>
      <c r="GN12" s="28">
        <f t="shared" si="19"/>
        <v>41559</v>
      </c>
      <c r="GO12" s="28">
        <f t="shared" si="19"/>
        <v>41560</v>
      </c>
      <c r="GP12" s="28">
        <f t="shared" si="19"/>
        <v>41561</v>
      </c>
      <c r="GQ12" s="28">
        <f t="shared" si="19"/>
        <v>41562</v>
      </c>
      <c r="GR12" s="28">
        <f t="shared" si="19"/>
        <v>41563</v>
      </c>
      <c r="GS12" s="28">
        <f t="shared" si="19"/>
        <v>41564</v>
      </c>
      <c r="GT12" s="28">
        <f t="shared" si="19"/>
        <v>41565</v>
      </c>
      <c r="GU12" s="28">
        <f t="shared" si="19"/>
        <v>41566</v>
      </c>
      <c r="GV12" s="28">
        <f t="shared" si="19"/>
        <v>41567</v>
      </c>
      <c r="GW12" s="28">
        <f t="shared" si="19"/>
        <v>41568</v>
      </c>
      <c r="GX12" s="28">
        <f t="shared" si="19"/>
        <v>41569</v>
      </c>
      <c r="GY12" s="28">
        <f t="shared" si="19"/>
        <v>41570</v>
      </c>
      <c r="GZ12" s="28">
        <f t="shared" si="19"/>
        <v>41571</v>
      </c>
      <c r="HA12" s="28">
        <f t="shared" si="19"/>
        <v>41572</v>
      </c>
      <c r="HB12" s="28">
        <f t="shared" si="19"/>
        <v>41573</v>
      </c>
      <c r="HC12" s="28">
        <f t="shared" si="19"/>
        <v>41574</v>
      </c>
      <c r="HD12" s="28">
        <f t="shared" si="19"/>
        <v>41575</v>
      </c>
      <c r="HE12" s="28">
        <f t="shared" si="19"/>
        <v>41576</v>
      </c>
      <c r="HF12" s="28">
        <f t="shared" si="19"/>
        <v>41577</v>
      </c>
      <c r="HG12" s="28">
        <f t="shared" si="19"/>
        <v>41578</v>
      </c>
      <c r="HH12" s="28">
        <f t="shared" si="19"/>
        <v>41579</v>
      </c>
      <c r="HI12" s="28">
        <f t="shared" si="19"/>
        <v>41580</v>
      </c>
      <c r="HJ12" s="28">
        <f t="shared" si="19"/>
        <v>41581</v>
      </c>
      <c r="HK12" s="28">
        <f t="shared" si="19"/>
        <v>41582</v>
      </c>
      <c r="HL12" s="28">
        <f t="shared" si="19"/>
        <v>41583</v>
      </c>
      <c r="HM12" s="28">
        <f t="shared" si="19"/>
        <v>41584</v>
      </c>
      <c r="HN12" s="28">
        <f t="shared" si="19"/>
        <v>41585</v>
      </c>
      <c r="HO12" s="28">
        <f t="shared" si="19"/>
        <v>41586</v>
      </c>
      <c r="HP12" s="28">
        <f t="shared" si="19"/>
        <v>41587</v>
      </c>
      <c r="HQ12" s="28">
        <f t="shared" si="19"/>
        <v>41588</v>
      </c>
      <c r="HR12" s="28">
        <f t="shared" si="19"/>
        <v>41589</v>
      </c>
      <c r="HS12" s="28">
        <f t="shared" si="19"/>
        <v>41590</v>
      </c>
      <c r="HT12" s="28">
        <f t="shared" si="19"/>
        <v>41591</v>
      </c>
      <c r="HU12" s="28">
        <f t="shared" si="19"/>
        <v>41592</v>
      </c>
      <c r="HV12" s="28">
        <f t="shared" si="19"/>
        <v>41593</v>
      </c>
      <c r="HW12" s="28">
        <f t="shared" si="19"/>
        <v>41594</v>
      </c>
      <c r="HX12" s="28">
        <f t="shared" si="19"/>
        <v>41595</v>
      </c>
      <c r="HY12" s="28">
        <f t="shared" si="19"/>
        <v>41596</v>
      </c>
      <c r="HZ12" s="28">
        <f t="shared" si="19"/>
        <v>41597</v>
      </c>
      <c r="IA12" s="28">
        <f t="shared" si="19"/>
        <v>41598</v>
      </c>
      <c r="IB12" s="28">
        <f t="shared" si="19"/>
        <v>41599</v>
      </c>
      <c r="IC12" s="28">
        <f t="shared" si="19"/>
        <v>41600</v>
      </c>
      <c r="ID12" s="28">
        <f t="shared" si="19"/>
        <v>41601</v>
      </c>
      <c r="IE12" s="28">
        <f t="shared" si="19"/>
        <v>41602</v>
      </c>
      <c r="IF12" s="28">
        <f t="shared" si="19"/>
        <v>41603</v>
      </c>
      <c r="IG12" s="28">
        <f t="shared" si="19"/>
        <v>41604</v>
      </c>
      <c r="IH12" s="28">
        <f t="shared" si="19"/>
        <v>41605</v>
      </c>
      <c r="II12" s="28">
        <f t="shared" ref="II12:KT12" si="20">(IH12)+1</f>
        <v>41606</v>
      </c>
      <c r="IJ12" s="28">
        <f t="shared" si="20"/>
        <v>41607</v>
      </c>
      <c r="IK12" s="28">
        <f t="shared" si="20"/>
        <v>41608</v>
      </c>
      <c r="IL12" s="28">
        <f t="shared" si="20"/>
        <v>41609</v>
      </c>
      <c r="IM12" s="28">
        <f t="shared" si="20"/>
        <v>41610</v>
      </c>
      <c r="IN12" s="28">
        <f t="shared" si="20"/>
        <v>41611</v>
      </c>
      <c r="IO12" s="28">
        <f t="shared" si="20"/>
        <v>41612</v>
      </c>
      <c r="IP12" s="28">
        <f t="shared" si="20"/>
        <v>41613</v>
      </c>
      <c r="IQ12" s="28">
        <f t="shared" si="20"/>
        <v>41614</v>
      </c>
      <c r="IR12" s="28">
        <f t="shared" si="20"/>
        <v>41615</v>
      </c>
      <c r="IS12" s="28">
        <f t="shared" si="20"/>
        <v>41616</v>
      </c>
      <c r="IT12" s="28">
        <f t="shared" si="20"/>
        <v>41617</v>
      </c>
      <c r="IU12" s="28">
        <f t="shared" si="20"/>
        <v>41618</v>
      </c>
      <c r="IV12" s="28">
        <f t="shared" si="20"/>
        <v>41619</v>
      </c>
      <c r="IW12" s="28">
        <f t="shared" si="20"/>
        <v>41620</v>
      </c>
      <c r="IX12" s="28">
        <f t="shared" si="20"/>
        <v>41621</v>
      </c>
      <c r="IY12" s="28">
        <f t="shared" si="20"/>
        <v>41622</v>
      </c>
      <c r="IZ12" s="28">
        <f t="shared" si="20"/>
        <v>41623</v>
      </c>
      <c r="JA12" s="28">
        <f t="shared" si="20"/>
        <v>41624</v>
      </c>
      <c r="JB12" s="28">
        <f t="shared" si="20"/>
        <v>41625</v>
      </c>
      <c r="JC12" s="28">
        <f t="shared" si="20"/>
        <v>41626</v>
      </c>
      <c r="JD12" s="28">
        <f t="shared" si="20"/>
        <v>41627</v>
      </c>
      <c r="JE12" s="28">
        <f t="shared" si="20"/>
        <v>41628</v>
      </c>
      <c r="JF12" s="28">
        <f t="shared" si="20"/>
        <v>41629</v>
      </c>
      <c r="JG12" s="28">
        <f t="shared" si="20"/>
        <v>41630</v>
      </c>
      <c r="JH12" s="28">
        <f t="shared" si="20"/>
        <v>41631</v>
      </c>
      <c r="JI12" s="28">
        <f t="shared" si="20"/>
        <v>41632</v>
      </c>
      <c r="JJ12" s="28">
        <f t="shared" si="20"/>
        <v>41633</v>
      </c>
      <c r="JK12" s="28">
        <f t="shared" si="20"/>
        <v>41634</v>
      </c>
      <c r="JL12" s="28">
        <f t="shared" si="20"/>
        <v>41635</v>
      </c>
      <c r="JM12" s="28">
        <f t="shared" si="20"/>
        <v>41636</v>
      </c>
      <c r="JN12" s="28">
        <f t="shared" si="20"/>
        <v>41637</v>
      </c>
      <c r="JO12" s="28">
        <f t="shared" si="20"/>
        <v>41638</v>
      </c>
      <c r="JP12" s="28">
        <f t="shared" si="20"/>
        <v>41639</v>
      </c>
      <c r="JQ12" s="28">
        <f t="shared" si="20"/>
        <v>41640</v>
      </c>
      <c r="JR12" s="28">
        <f t="shared" si="20"/>
        <v>41641</v>
      </c>
      <c r="JS12" s="28">
        <f t="shared" si="20"/>
        <v>41642</v>
      </c>
      <c r="JT12" s="28">
        <f t="shared" si="20"/>
        <v>41643</v>
      </c>
      <c r="JU12" s="28">
        <f t="shared" si="20"/>
        <v>41644</v>
      </c>
      <c r="JV12" s="28">
        <f t="shared" si="20"/>
        <v>41645</v>
      </c>
      <c r="JW12" s="28">
        <f t="shared" si="20"/>
        <v>41646</v>
      </c>
      <c r="JX12" s="28">
        <f t="shared" si="20"/>
        <v>41647</v>
      </c>
      <c r="JY12" s="28">
        <f t="shared" si="20"/>
        <v>41648</v>
      </c>
      <c r="JZ12" s="28">
        <f t="shared" si="20"/>
        <v>41649</v>
      </c>
      <c r="KA12" s="28">
        <f t="shared" si="20"/>
        <v>41650</v>
      </c>
      <c r="KB12" s="28">
        <f t="shared" si="20"/>
        <v>41651</v>
      </c>
      <c r="KC12" s="28">
        <f t="shared" si="20"/>
        <v>41652</v>
      </c>
      <c r="KD12" s="28">
        <f t="shared" si="20"/>
        <v>41653</v>
      </c>
      <c r="KE12" s="28">
        <f t="shared" si="20"/>
        <v>41654</v>
      </c>
      <c r="KF12" s="28">
        <f t="shared" si="20"/>
        <v>41655</v>
      </c>
      <c r="KG12" s="28">
        <f t="shared" si="20"/>
        <v>41656</v>
      </c>
      <c r="KH12" s="28">
        <f t="shared" si="20"/>
        <v>41657</v>
      </c>
      <c r="KI12" s="28">
        <f t="shared" si="20"/>
        <v>41658</v>
      </c>
      <c r="KJ12" s="28">
        <f t="shared" si="20"/>
        <v>41659</v>
      </c>
      <c r="KK12" s="28">
        <f t="shared" si="20"/>
        <v>41660</v>
      </c>
      <c r="KL12" s="28">
        <f t="shared" si="20"/>
        <v>41661</v>
      </c>
      <c r="KM12" s="28">
        <f t="shared" si="20"/>
        <v>41662</v>
      </c>
      <c r="KN12" s="28">
        <f t="shared" si="20"/>
        <v>41663</v>
      </c>
      <c r="KO12" s="28">
        <f t="shared" si="20"/>
        <v>41664</v>
      </c>
      <c r="KP12" s="28">
        <f t="shared" si="20"/>
        <v>41665</v>
      </c>
      <c r="KQ12" s="28">
        <f t="shared" si="20"/>
        <v>41666</v>
      </c>
      <c r="KR12" s="28">
        <f t="shared" si="20"/>
        <v>41667</v>
      </c>
      <c r="KS12" s="28">
        <f t="shared" si="20"/>
        <v>41668</v>
      </c>
      <c r="KT12" s="28">
        <f t="shared" si="20"/>
        <v>41669</v>
      </c>
      <c r="KU12" s="28">
        <f t="shared" ref="KU12:NF12" si="21">(KT12)+1</f>
        <v>41670</v>
      </c>
      <c r="KV12" s="28">
        <f t="shared" si="21"/>
        <v>41671</v>
      </c>
      <c r="KW12" s="28">
        <f t="shared" si="21"/>
        <v>41672</v>
      </c>
      <c r="KX12" s="28">
        <f t="shared" si="21"/>
        <v>41673</v>
      </c>
      <c r="KY12" s="28">
        <f t="shared" si="21"/>
        <v>41674</v>
      </c>
      <c r="KZ12" s="28">
        <f t="shared" si="21"/>
        <v>41675</v>
      </c>
      <c r="LA12" s="28">
        <f t="shared" si="21"/>
        <v>41676</v>
      </c>
      <c r="LB12" s="28">
        <f t="shared" si="21"/>
        <v>41677</v>
      </c>
      <c r="LC12" s="28">
        <f t="shared" si="21"/>
        <v>41678</v>
      </c>
      <c r="LD12" s="28">
        <f t="shared" si="21"/>
        <v>41679</v>
      </c>
      <c r="LE12" s="28">
        <f t="shared" si="21"/>
        <v>41680</v>
      </c>
      <c r="LF12" s="28">
        <f t="shared" si="21"/>
        <v>41681</v>
      </c>
      <c r="LG12" s="28">
        <f t="shared" si="21"/>
        <v>41682</v>
      </c>
      <c r="LH12" s="28">
        <f t="shared" si="21"/>
        <v>41683</v>
      </c>
      <c r="LI12" s="28">
        <f t="shared" si="21"/>
        <v>41684</v>
      </c>
      <c r="LJ12" s="28">
        <f t="shared" si="21"/>
        <v>41685</v>
      </c>
      <c r="LK12" s="28">
        <f t="shared" si="21"/>
        <v>41686</v>
      </c>
      <c r="LL12" s="28">
        <f t="shared" si="21"/>
        <v>41687</v>
      </c>
      <c r="LM12" s="28">
        <f t="shared" si="21"/>
        <v>41688</v>
      </c>
      <c r="LN12" s="28">
        <f t="shared" si="21"/>
        <v>41689</v>
      </c>
      <c r="LO12" s="28">
        <f t="shared" si="21"/>
        <v>41690</v>
      </c>
      <c r="LP12" s="28">
        <f t="shared" si="21"/>
        <v>41691</v>
      </c>
      <c r="LQ12" s="28">
        <f t="shared" si="21"/>
        <v>41692</v>
      </c>
      <c r="LR12" s="28">
        <f t="shared" si="21"/>
        <v>41693</v>
      </c>
      <c r="LS12" s="28">
        <f t="shared" si="21"/>
        <v>41694</v>
      </c>
      <c r="LT12" s="28">
        <f t="shared" si="21"/>
        <v>41695</v>
      </c>
      <c r="LU12" s="28">
        <f t="shared" si="21"/>
        <v>41696</v>
      </c>
      <c r="LV12" s="28">
        <f t="shared" si="21"/>
        <v>41697</v>
      </c>
      <c r="LW12" s="28">
        <f t="shared" si="21"/>
        <v>41698</v>
      </c>
      <c r="LX12" s="28">
        <f t="shared" si="21"/>
        <v>41699</v>
      </c>
      <c r="LY12" s="28">
        <f t="shared" si="21"/>
        <v>41700</v>
      </c>
      <c r="LZ12" s="28">
        <f t="shared" si="21"/>
        <v>41701</v>
      </c>
      <c r="MA12" s="28">
        <f t="shared" si="21"/>
        <v>41702</v>
      </c>
      <c r="MB12" s="28">
        <f t="shared" si="21"/>
        <v>41703</v>
      </c>
      <c r="MC12" s="28">
        <f t="shared" si="21"/>
        <v>41704</v>
      </c>
      <c r="MD12" s="28">
        <f t="shared" si="21"/>
        <v>41705</v>
      </c>
      <c r="ME12" s="28">
        <f t="shared" si="21"/>
        <v>41706</v>
      </c>
      <c r="MF12" s="28">
        <f t="shared" si="21"/>
        <v>41707</v>
      </c>
      <c r="MG12" s="28">
        <f t="shared" si="21"/>
        <v>41708</v>
      </c>
      <c r="MH12" s="28">
        <f t="shared" si="21"/>
        <v>41709</v>
      </c>
      <c r="MI12" s="28">
        <f t="shared" si="21"/>
        <v>41710</v>
      </c>
      <c r="MJ12" s="28">
        <f t="shared" si="21"/>
        <v>41711</v>
      </c>
      <c r="MK12" s="28">
        <f t="shared" si="21"/>
        <v>41712</v>
      </c>
      <c r="ML12" s="28">
        <f t="shared" si="21"/>
        <v>41713</v>
      </c>
      <c r="MM12" s="28">
        <f t="shared" si="21"/>
        <v>41714</v>
      </c>
      <c r="MN12" s="28">
        <f t="shared" si="21"/>
        <v>41715</v>
      </c>
      <c r="MO12" s="28">
        <f t="shared" si="21"/>
        <v>41716</v>
      </c>
      <c r="MP12" s="28">
        <f t="shared" si="21"/>
        <v>41717</v>
      </c>
      <c r="MQ12" s="28">
        <f t="shared" si="21"/>
        <v>41718</v>
      </c>
      <c r="MR12" s="28">
        <f t="shared" si="21"/>
        <v>41719</v>
      </c>
      <c r="MS12" s="28">
        <f t="shared" si="21"/>
        <v>41720</v>
      </c>
      <c r="MT12" s="28">
        <f t="shared" si="21"/>
        <v>41721</v>
      </c>
      <c r="MU12" s="28">
        <f t="shared" si="21"/>
        <v>41722</v>
      </c>
      <c r="MV12" s="28">
        <f t="shared" si="21"/>
        <v>41723</v>
      </c>
      <c r="MW12" s="28">
        <f t="shared" si="21"/>
        <v>41724</v>
      </c>
      <c r="MX12" s="28">
        <f t="shared" si="21"/>
        <v>41725</v>
      </c>
      <c r="MY12" s="28">
        <f t="shared" si="21"/>
        <v>41726</v>
      </c>
      <c r="MZ12" s="28">
        <f t="shared" si="21"/>
        <v>41727</v>
      </c>
      <c r="NA12" s="28">
        <f t="shared" si="21"/>
        <v>41728</v>
      </c>
      <c r="NB12" s="28">
        <f t="shared" si="21"/>
        <v>41729</v>
      </c>
      <c r="NC12" s="28">
        <f t="shared" si="21"/>
        <v>41730</v>
      </c>
      <c r="ND12" s="28">
        <f t="shared" si="21"/>
        <v>41731</v>
      </c>
      <c r="NE12" s="28">
        <f t="shared" si="21"/>
        <v>41732</v>
      </c>
      <c r="NF12" s="28">
        <f t="shared" si="21"/>
        <v>41733</v>
      </c>
      <c r="NG12" s="28">
        <f t="shared" ref="NG12:PR12" si="22">(NF12)+1</f>
        <v>41734</v>
      </c>
      <c r="NH12" s="28">
        <f t="shared" si="22"/>
        <v>41735</v>
      </c>
      <c r="NI12" s="28">
        <f t="shared" si="22"/>
        <v>41736</v>
      </c>
      <c r="NJ12" s="28">
        <f t="shared" si="22"/>
        <v>41737</v>
      </c>
      <c r="NK12" s="28">
        <f t="shared" si="22"/>
        <v>41738</v>
      </c>
      <c r="NL12" s="28">
        <f t="shared" si="22"/>
        <v>41739</v>
      </c>
      <c r="NM12" s="28">
        <f t="shared" si="22"/>
        <v>41740</v>
      </c>
      <c r="NN12" s="28">
        <f t="shared" si="22"/>
        <v>41741</v>
      </c>
      <c r="NO12" s="28">
        <f t="shared" si="22"/>
        <v>41742</v>
      </c>
      <c r="NP12" s="28">
        <f t="shared" si="22"/>
        <v>41743</v>
      </c>
      <c r="NQ12" s="28">
        <f t="shared" si="22"/>
        <v>41744</v>
      </c>
      <c r="NR12" s="28">
        <f t="shared" si="22"/>
        <v>41745</v>
      </c>
      <c r="NS12" s="28">
        <f t="shared" si="22"/>
        <v>41746</v>
      </c>
      <c r="NT12" s="28">
        <f t="shared" si="22"/>
        <v>41747</v>
      </c>
      <c r="NU12" s="28">
        <f t="shared" si="22"/>
        <v>41748</v>
      </c>
      <c r="NV12" s="28">
        <f t="shared" si="22"/>
        <v>41749</v>
      </c>
      <c r="NW12" s="28">
        <f t="shared" si="22"/>
        <v>41750</v>
      </c>
      <c r="NX12" s="28">
        <f t="shared" si="22"/>
        <v>41751</v>
      </c>
      <c r="NY12" s="28">
        <f t="shared" si="22"/>
        <v>41752</v>
      </c>
      <c r="NZ12" s="28">
        <f t="shared" si="22"/>
        <v>41753</v>
      </c>
      <c r="OA12" s="28">
        <f t="shared" si="22"/>
        <v>41754</v>
      </c>
      <c r="OB12" s="28">
        <f t="shared" si="22"/>
        <v>41755</v>
      </c>
      <c r="OC12" s="28">
        <f t="shared" si="22"/>
        <v>41756</v>
      </c>
      <c r="OD12" s="28">
        <f t="shared" si="22"/>
        <v>41757</v>
      </c>
      <c r="OE12" s="28">
        <f t="shared" si="22"/>
        <v>41758</v>
      </c>
      <c r="OF12" s="28">
        <f t="shared" si="22"/>
        <v>41759</v>
      </c>
      <c r="OG12" s="28">
        <f t="shared" si="22"/>
        <v>41760</v>
      </c>
      <c r="OH12" s="28">
        <f t="shared" si="22"/>
        <v>41761</v>
      </c>
      <c r="OI12" s="28">
        <f t="shared" si="22"/>
        <v>41762</v>
      </c>
      <c r="OJ12" s="28">
        <f t="shared" si="22"/>
        <v>41763</v>
      </c>
      <c r="OK12" s="28">
        <f t="shared" si="22"/>
        <v>41764</v>
      </c>
      <c r="OL12" s="28">
        <f t="shared" si="22"/>
        <v>41765</v>
      </c>
      <c r="OM12" s="28">
        <f t="shared" si="22"/>
        <v>41766</v>
      </c>
      <c r="ON12" s="28">
        <f t="shared" si="22"/>
        <v>41767</v>
      </c>
      <c r="OO12" s="28">
        <f t="shared" si="22"/>
        <v>41768</v>
      </c>
      <c r="OP12" s="28">
        <f t="shared" si="22"/>
        <v>41769</v>
      </c>
      <c r="OQ12" s="28">
        <f t="shared" si="22"/>
        <v>41770</v>
      </c>
      <c r="OR12" s="28">
        <f t="shared" si="22"/>
        <v>41771</v>
      </c>
      <c r="OS12" s="28">
        <f t="shared" si="22"/>
        <v>41772</v>
      </c>
      <c r="OT12" s="28">
        <f t="shared" si="22"/>
        <v>41773</v>
      </c>
      <c r="OU12" s="28">
        <f t="shared" si="22"/>
        <v>41774</v>
      </c>
      <c r="OV12" s="28">
        <f t="shared" si="22"/>
        <v>41775</v>
      </c>
      <c r="OW12" s="28">
        <f t="shared" si="22"/>
        <v>41776</v>
      </c>
      <c r="OX12" s="28">
        <f t="shared" si="22"/>
        <v>41777</v>
      </c>
      <c r="OY12" s="28">
        <f t="shared" si="22"/>
        <v>41778</v>
      </c>
      <c r="OZ12" s="28">
        <f t="shared" si="22"/>
        <v>41779</v>
      </c>
      <c r="PA12" s="28">
        <f t="shared" si="22"/>
        <v>41780</v>
      </c>
      <c r="PB12" s="28">
        <f t="shared" si="22"/>
        <v>41781</v>
      </c>
      <c r="PC12" s="28">
        <f t="shared" si="22"/>
        <v>41782</v>
      </c>
      <c r="PD12" s="28">
        <f t="shared" si="22"/>
        <v>41783</v>
      </c>
      <c r="PE12" s="28">
        <f t="shared" si="22"/>
        <v>41784</v>
      </c>
      <c r="PF12" s="28">
        <f t="shared" si="22"/>
        <v>41785</v>
      </c>
      <c r="PG12" s="28">
        <f t="shared" si="22"/>
        <v>41786</v>
      </c>
      <c r="PH12" s="28">
        <f t="shared" si="22"/>
        <v>41787</v>
      </c>
      <c r="PI12" s="28">
        <f t="shared" si="22"/>
        <v>41788</v>
      </c>
      <c r="PJ12" s="28">
        <f t="shared" si="22"/>
        <v>41789</v>
      </c>
      <c r="PK12" s="28">
        <f t="shared" si="22"/>
        <v>41790</v>
      </c>
      <c r="PL12" s="28">
        <f t="shared" si="22"/>
        <v>41791</v>
      </c>
      <c r="PM12" s="28">
        <f t="shared" si="22"/>
        <v>41792</v>
      </c>
      <c r="PN12" s="28">
        <f t="shared" si="22"/>
        <v>41793</v>
      </c>
      <c r="PO12" s="28">
        <f t="shared" si="22"/>
        <v>41794</v>
      </c>
      <c r="PP12" s="28">
        <f t="shared" si="22"/>
        <v>41795</v>
      </c>
      <c r="PQ12" s="28">
        <f t="shared" si="22"/>
        <v>41796</v>
      </c>
      <c r="PR12" s="28">
        <f t="shared" si="22"/>
        <v>41797</v>
      </c>
      <c r="PS12" s="28">
        <f t="shared" ref="PS12:SD12" si="23">(PR12)+1</f>
        <v>41798</v>
      </c>
      <c r="PT12" s="28">
        <f t="shared" si="23"/>
        <v>41799</v>
      </c>
      <c r="PU12" s="28">
        <f t="shared" si="23"/>
        <v>41800</v>
      </c>
      <c r="PV12" s="28">
        <f t="shared" si="23"/>
        <v>41801</v>
      </c>
      <c r="PW12" s="28">
        <f t="shared" si="23"/>
        <v>41802</v>
      </c>
      <c r="PX12" s="28">
        <f t="shared" si="23"/>
        <v>41803</v>
      </c>
      <c r="PY12" s="28">
        <f t="shared" si="23"/>
        <v>41804</v>
      </c>
      <c r="PZ12" s="28">
        <f t="shared" si="23"/>
        <v>41805</v>
      </c>
      <c r="QA12" s="28">
        <f t="shared" si="23"/>
        <v>41806</v>
      </c>
      <c r="QB12" s="28">
        <f t="shared" si="23"/>
        <v>41807</v>
      </c>
      <c r="QC12" s="28">
        <f t="shared" si="23"/>
        <v>41808</v>
      </c>
      <c r="QD12" s="28">
        <f t="shared" si="23"/>
        <v>41809</v>
      </c>
      <c r="QE12" s="28">
        <f t="shared" si="23"/>
        <v>41810</v>
      </c>
      <c r="QF12" s="28">
        <f t="shared" si="23"/>
        <v>41811</v>
      </c>
      <c r="QG12" s="28">
        <f t="shared" si="23"/>
        <v>41812</v>
      </c>
      <c r="QH12" s="28">
        <f t="shared" si="23"/>
        <v>41813</v>
      </c>
      <c r="QI12" s="28">
        <f t="shared" si="23"/>
        <v>41814</v>
      </c>
      <c r="QJ12" s="28">
        <f t="shared" si="23"/>
        <v>41815</v>
      </c>
      <c r="QK12" s="28">
        <f t="shared" si="23"/>
        <v>41816</v>
      </c>
      <c r="QL12" s="28">
        <f t="shared" si="23"/>
        <v>41817</v>
      </c>
      <c r="QM12" s="28">
        <f t="shared" si="23"/>
        <v>41818</v>
      </c>
      <c r="QN12" s="28">
        <f t="shared" si="23"/>
        <v>41819</v>
      </c>
      <c r="QO12" s="28">
        <f t="shared" si="23"/>
        <v>41820</v>
      </c>
      <c r="QP12" s="28">
        <f t="shared" si="23"/>
        <v>41821</v>
      </c>
      <c r="QQ12" s="28">
        <f t="shared" si="23"/>
        <v>41822</v>
      </c>
      <c r="QR12" s="28">
        <f t="shared" si="23"/>
        <v>41823</v>
      </c>
      <c r="QS12" s="28">
        <f t="shared" si="23"/>
        <v>41824</v>
      </c>
      <c r="QT12" s="28">
        <f t="shared" si="23"/>
        <v>41825</v>
      </c>
      <c r="QU12" s="28">
        <f t="shared" si="23"/>
        <v>41826</v>
      </c>
      <c r="QV12" s="28">
        <f t="shared" si="23"/>
        <v>41827</v>
      </c>
      <c r="QW12" s="28">
        <f t="shared" si="23"/>
        <v>41828</v>
      </c>
      <c r="QX12" s="28">
        <f t="shared" si="23"/>
        <v>41829</v>
      </c>
      <c r="QY12" s="28">
        <f t="shared" si="23"/>
        <v>41830</v>
      </c>
      <c r="QZ12" s="28">
        <f t="shared" si="23"/>
        <v>41831</v>
      </c>
      <c r="RA12" s="28">
        <f t="shared" si="23"/>
        <v>41832</v>
      </c>
      <c r="RB12" s="28">
        <f t="shared" si="23"/>
        <v>41833</v>
      </c>
      <c r="RC12" s="28">
        <f t="shared" si="23"/>
        <v>41834</v>
      </c>
      <c r="RD12" s="28">
        <f t="shared" si="23"/>
        <v>41835</v>
      </c>
      <c r="RE12" s="28">
        <f t="shared" si="23"/>
        <v>41836</v>
      </c>
      <c r="RF12" s="28">
        <f t="shared" si="23"/>
        <v>41837</v>
      </c>
      <c r="RG12" s="28">
        <f t="shared" si="23"/>
        <v>41838</v>
      </c>
      <c r="RH12" s="28">
        <f t="shared" si="23"/>
        <v>41839</v>
      </c>
      <c r="RI12" s="28">
        <f t="shared" si="23"/>
        <v>41840</v>
      </c>
      <c r="RJ12" s="28">
        <f t="shared" si="23"/>
        <v>41841</v>
      </c>
      <c r="RK12" s="28">
        <f t="shared" si="23"/>
        <v>41842</v>
      </c>
      <c r="RL12" s="28">
        <f t="shared" si="23"/>
        <v>41843</v>
      </c>
      <c r="RM12" s="28">
        <f t="shared" si="23"/>
        <v>41844</v>
      </c>
      <c r="RN12" s="28">
        <f t="shared" si="23"/>
        <v>41845</v>
      </c>
      <c r="RO12" s="28">
        <f t="shared" si="23"/>
        <v>41846</v>
      </c>
      <c r="RP12" s="28">
        <f t="shared" si="23"/>
        <v>41847</v>
      </c>
      <c r="RQ12" s="28">
        <f t="shared" si="23"/>
        <v>41848</v>
      </c>
      <c r="RR12" s="28">
        <f t="shared" si="23"/>
        <v>41849</v>
      </c>
      <c r="RS12" s="28">
        <f t="shared" si="23"/>
        <v>41850</v>
      </c>
      <c r="RT12" s="28">
        <f t="shared" si="23"/>
        <v>41851</v>
      </c>
      <c r="RU12" s="28">
        <f t="shared" si="23"/>
        <v>41852</v>
      </c>
      <c r="RV12" s="28">
        <f t="shared" si="23"/>
        <v>41853</v>
      </c>
      <c r="RW12" s="28">
        <f t="shared" si="23"/>
        <v>41854</v>
      </c>
      <c r="RX12" s="28">
        <f t="shared" si="23"/>
        <v>41855</v>
      </c>
      <c r="RY12" s="28">
        <f t="shared" si="23"/>
        <v>41856</v>
      </c>
      <c r="RZ12" s="28">
        <f t="shared" si="23"/>
        <v>41857</v>
      </c>
      <c r="SA12" s="28">
        <f t="shared" si="23"/>
        <v>41858</v>
      </c>
      <c r="SB12" s="28">
        <f t="shared" si="23"/>
        <v>41859</v>
      </c>
      <c r="SC12" s="28">
        <f t="shared" si="23"/>
        <v>41860</v>
      </c>
      <c r="SD12" s="28">
        <f t="shared" si="23"/>
        <v>41861</v>
      </c>
      <c r="SE12" s="28">
        <f t="shared" ref="SE12:TU12" si="24">(SD12)+1</f>
        <v>41862</v>
      </c>
      <c r="SF12" s="28">
        <f t="shared" si="24"/>
        <v>41863</v>
      </c>
      <c r="SG12" s="28">
        <f t="shared" si="24"/>
        <v>41864</v>
      </c>
      <c r="SH12" s="28">
        <f t="shared" si="24"/>
        <v>41865</v>
      </c>
      <c r="SI12" s="28">
        <f t="shared" si="24"/>
        <v>41866</v>
      </c>
      <c r="SJ12" s="28">
        <f t="shared" si="24"/>
        <v>41867</v>
      </c>
      <c r="SK12" s="28">
        <f t="shared" si="24"/>
        <v>41868</v>
      </c>
      <c r="SL12" s="28">
        <f t="shared" si="24"/>
        <v>41869</v>
      </c>
      <c r="SM12" s="28">
        <f t="shared" si="24"/>
        <v>41870</v>
      </c>
      <c r="SN12" s="28">
        <f t="shared" si="24"/>
        <v>41871</v>
      </c>
      <c r="SO12" s="28">
        <f t="shared" si="24"/>
        <v>41872</v>
      </c>
      <c r="SP12" s="28">
        <f t="shared" si="24"/>
        <v>41873</v>
      </c>
      <c r="SQ12" s="28">
        <f t="shared" si="24"/>
        <v>41874</v>
      </c>
      <c r="SR12" s="28">
        <f t="shared" si="24"/>
        <v>41875</v>
      </c>
      <c r="SS12" s="28">
        <f t="shared" si="24"/>
        <v>41876</v>
      </c>
      <c r="ST12" s="28">
        <f t="shared" si="24"/>
        <v>41877</v>
      </c>
      <c r="SU12" s="28">
        <f t="shared" si="24"/>
        <v>41878</v>
      </c>
      <c r="SV12" s="28">
        <f t="shared" si="24"/>
        <v>41879</v>
      </c>
      <c r="SW12" s="28">
        <f t="shared" si="24"/>
        <v>41880</v>
      </c>
      <c r="SX12" s="28">
        <f t="shared" si="24"/>
        <v>41881</v>
      </c>
      <c r="SY12" s="28">
        <f t="shared" si="24"/>
        <v>41882</v>
      </c>
      <c r="SZ12" s="28">
        <f t="shared" si="24"/>
        <v>41883</v>
      </c>
      <c r="TA12" s="28">
        <f t="shared" si="24"/>
        <v>41884</v>
      </c>
      <c r="TB12" s="28">
        <f t="shared" si="24"/>
        <v>41885</v>
      </c>
      <c r="TC12" s="28">
        <f t="shared" si="24"/>
        <v>41886</v>
      </c>
      <c r="TD12" s="28">
        <f t="shared" si="24"/>
        <v>41887</v>
      </c>
      <c r="TE12" s="28">
        <f t="shared" si="24"/>
        <v>41888</v>
      </c>
      <c r="TF12" s="28">
        <f t="shared" si="24"/>
        <v>41889</v>
      </c>
      <c r="TG12" s="28">
        <f t="shared" si="24"/>
        <v>41890</v>
      </c>
      <c r="TH12" s="28">
        <f t="shared" si="24"/>
        <v>41891</v>
      </c>
      <c r="TI12" s="28">
        <f t="shared" si="24"/>
        <v>41892</v>
      </c>
      <c r="TJ12" s="28">
        <f t="shared" si="24"/>
        <v>41893</v>
      </c>
      <c r="TK12" s="28">
        <f t="shared" si="24"/>
        <v>41894</v>
      </c>
      <c r="TL12" s="28">
        <f t="shared" si="24"/>
        <v>41895</v>
      </c>
      <c r="TM12" s="28">
        <f t="shared" si="24"/>
        <v>41896</v>
      </c>
      <c r="TN12" s="28">
        <f t="shared" si="24"/>
        <v>41897</v>
      </c>
      <c r="TO12" s="28">
        <f t="shared" si="24"/>
        <v>41898</v>
      </c>
      <c r="TP12" s="28">
        <f t="shared" si="24"/>
        <v>41899</v>
      </c>
      <c r="TQ12" s="28">
        <f t="shared" si="24"/>
        <v>41900</v>
      </c>
      <c r="TR12" s="28">
        <f t="shared" si="24"/>
        <v>41901</v>
      </c>
      <c r="TS12" s="28">
        <f t="shared" si="24"/>
        <v>41902</v>
      </c>
      <c r="TT12" s="28">
        <f t="shared" si="24"/>
        <v>41903</v>
      </c>
      <c r="TU12" s="28">
        <f t="shared" si="24"/>
        <v>41904</v>
      </c>
      <c r="TW12" s="9" t="s">
        <v>29</v>
      </c>
      <c r="TX12" s="12">
        <v>43040</v>
      </c>
      <c r="TY12" s="3" t="s">
        <v>30</v>
      </c>
      <c r="TZ12" s="15">
        <v>6.2500000000000003E-3</v>
      </c>
      <c r="UA12" s="63" t="s">
        <v>31</v>
      </c>
      <c r="UB12" s="64" t="s">
        <v>32</v>
      </c>
      <c r="UC12" s="64"/>
      <c r="UD12" s="64"/>
      <c r="UE12" s="64" t="s">
        <v>33</v>
      </c>
      <c r="UF12" s="64"/>
      <c r="UG12" s="64"/>
    </row>
    <row r="13" spans="1:553" ht="15" customHeight="1">
      <c r="FO13" s="27" t="s">
        <v>34</v>
      </c>
      <c r="FP13" s="29" t="s">
        <v>32</v>
      </c>
      <c r="FQ13" s="30" t="s">
        <v>33</v>
      </c>
      <c r="FR13" s="31" t="s">
        <v>35</v>
      </c>
      <c r="FS13" s="32" t="s">
        <v>36</v>
      </c>
      <c r="FT13" s="33" t="s">
        <v>37</v>
      </c>
      <c r="FU13" s="34" t="str">
        <f>CHOOSE(WEEKDAY(FU3),"D","L","M","M","J","V","S")</f>
        <v>L</v>
      </c>
      <c r="FV13" s="34" t="str">
        <f>CHOOSE(WEEKDAY(FV3),"D","L","M","M","J","V","S")</f>
        <v>M</v>
      </c>
      <c r="FW13" s="34" t="str">
        <f>CHOOSE(WEEKDAY(FW3),"D","L","M","M","J","V","S")</f>
        <v>M</v>
      </c>
      <c r="FX13" s="34" t="str">
        <f t="shared" ref="FX13:II13" si="25">CHOOSE(WEEKDAY(FX3),"D","L","M","M","J","V","S")</f>
        <v>J</v>
      </c>
      <c r="FY13" s="34" t="str">
        <f t="shared" si="25"/>
        <v>V</v>
      </c>
      <c r="FZ13" s="34" t="str">
        <f t="shared" si="25"/>
        <v>S</v>
      </c>
      <c r="GA13" s="34" t="str">
        <f t="shared" si="25"/>
        <v>D</v>
      </c>
      <c r="GB13" s="34" t="str">
        <f t="shared" si="25"/>
        <v>L</v>
      </c>
      <c r="GC13" s="34" t="str">
        <f t="shared" si="25"/>
        <v>M</v>
      </c>
      <c r="GD13" s="34" t="str">
        <f t="shared" si="25"/>
        <v>M</v>
      </c>
      <c r="GE13" s="34" t="str">
        <f t="shared" si="25"/>
        <v>J</v>
      </c>
      <c r="GF13" s="34" t="str">
        <f t="shared" si="25"/>
        <v>V</v>
      </c>
      <c r="GG13" s="34" t="str">
        <f t="shared" si="25"/>
        <v>S</v>
      </c>
      <c r="GH13" s="34" t="str">
        <f t="shared" si="25"/>
        <v>D</v>
      </c>
      <c r="GI13" s="34" t="str">
        <f t="shared" si="25"/>
        <v>L</v>
      </c>
      <c r="GJ13" s="34" t="str">
        <f t="shared" si="25"/>
        <v>M</v>
      </c>
      <c r="GK13" s="34" t="str">
        <f t="shared" si="25"/>
        <v>M</v>
      </c>
      <c r="GL13" s="34" t="str">
        <f t="shared" si="25"/>
        <v>J</v>
      </c>
      <c r="GM13" s="34" t="str">
        <f t="shared" si="25"/>
        <v>V</v>
      </c>
      <c r="GN13" s="34" t="str">
        <f t="shared" si="25"/>
        <v>S</v>
      </c>
      <c r="GO13" s="34" t="str">
        <f t="shared" si="25"/>
        <v>D</v>
      </c>
      <c r="GP13" s="34" t="str">
        <f t="shared" si="25"/>
        <v>L</v>
      </c>
      <c r="GQ13" s="34" t="str">
        <f t="shared" si="25"/>
        <v>M</v>
      </c>
      <c r="GR13" s="34" t="str">
        <f t="shared" si="25"/>
        <v>M</v>
      </c>
      <c r="GS13" s="34" t="str">
        <f t="shared" si="25"/>
        <v>J</v>
      </c>
      <c r="GT13" s="34" t="str">
        <f t="shared" si="25"/>
        <v>V</v>
      </c>
      <c r="GU13" s="34" t="str">
        <f t="shared" si="25"/>
        <v>S</v>
      </c>
      <c r="GV13" s="34" t="str">
        <f t="shared" si="25"/>
        <v>D</v>
      </c>
      <c r="GW13" s="34" t="str">
        <f t="shared" si="25"/>
        <v>L</v>
      </c>
      <c r="GX13" s="34" t="str">
        <f t="shared" si="25"/>
        <v>M</v>
      </c>
      <c r="GY13" s="34" t="str">
        <f t="shared" si="25"/>
        <v>M</v>
      </c>
      <c r="GZ13" s="34" t="str">
        <f t="shared" si="25"/>
        <v>J</v>
      </c>
      <c r="HA13" s="34" t="str">
        <f t="shared" si="25"/>
        <v>V</v>
      </c>
      <c r="HB13" s="34" t="str">
        <f t="shared" si="25"/>
        <v>S</v>
      </c>
      <c r="HC13" s="34" t="str">
        <f t="shared" si="25"/>
        <v>D</v>
      </c>
      <c r="HD13" s="34" t="str">
        <f t="shared" si="25"/>
        <v>L</v>
      </c>
      <c r="HE13" s="34" t="str">
        <f t="shared" si="25"/>
        <v>M</v>
      </c>
      <c r="HF13" s="34" t="str">
        <f t="shared" si="25"/>
        <v>M</v>
      </c>
      <c r="HG13" s="34" t="str">
        <f t="shared" si="25"/>
        <v>J</v>
      </c>
      <c r="HH13" s="34" t="str">
        <f t="shared" si="25"/>
        <v>V</v>
      </c>
      <c r="HI13" s="34" t="str">
        <f t="shared" si="25"/>
        <v>S</v>
      </c>
      <c r="HJ13" s="34" t="str">
        <f t="shared" si="25"/>
        <v>D</v>
      </c>
      <c r="HK13" s="34" t="str">
        <f t="shared" si="25"/>
        <v>L</v>
      </c>
      <c r="HL13" s="34" t="str">
        <f t="shared" si="25"/>
        <v>M</v>
      </c>
      <c r="HM13" s="34" t="str">
        <f t="shared" si="25"/>
        <v>M</v>
      </c>
      <c r="HN13" s="34" t="str">
        <f t="shared" si="25"/>
        <v>J</v>
      </c>
      <c r="HO13" s="34" t="str">
        <f t="shared" si="25"/>
        <v>V</v>
      </c>
      <c r="HP13" s="34" t="str">
        <f t="shared" si="25"/>
        <v>S</v>
      </c>
      <c r="HQ13" s="34" t="str">
        <f t="shared" si="25"/>
        <v>D</v>
      </c>
      <c r="HR13" s="34" t="str">
        <f t="shared" si="25"/>
        <v>L</v>
      </c>
      <c r="HS13" s="34" t="str">
        <f t="shared" si="25"/>
        <v>M</v>
      </c>
      <c r="HT13" s="34" t="str">
        <f t="shared" si="25"/>
        <v>M</v>
      </c>
      <c r="HU13" s="34" t="str">
        <f t="shared" si="25"/>
        <v>J</v>
      </c>
      <c r="HV13" s="34" t="str">
        <f t="shared" si="25"/>
        <v>V</v>
      </c>
      <c r="HW13" s="34" t="str">
        <f t="shared" si="25"/>
        <v>S</v>
      </c>
      <c r="HX13" s="34" t="str">
        <f t="shared" si="25"/>
        <v>D</v>
      </c>
      <c r="HY13" s="34" t="str">
        <f t="shared" si="25"/>
        <v>L</v>
      </c>
      <c r="HZ13" s="34" t="str">
        <f t="shared" si="25"/>
        <v>M</v>
      </c>
      <c r="IA13" s="34" t="str">
        <f t="shared" si="25"/>
        <v>M</v>
      </c>
      <c r="IB13" s="34" t="str">
        <f t="shared" si="25"/>
        <v>J</v>
      </c>
      <c r="IC13" s="34" t="str">
        <f t="shared" si="25"/>
        <v>V</v>
      </c>
      <c r="ID13" s="34" t="str">
        <f t="shared" si="25"/>
        <v>S</v>
      </c>
      <c r="IE13" s="34" t="str">
        <f t="shared" si="25"/>
        <v>D</v>
      </c>
      <c r="IF13" s="34" t="str">
        <f t="shared" si="25"/>
        <v>L</v>
      </c>
      <c r="IG13" s="34" t="str">
        <f t="shared" si="25"/>
        <v>M</v>
      </c>
      <c r="IH13" s="34" t="str">
        <f t="shared" si="25"/>
        <v>M</v>
      </c>
      <c r="II13" s="34" t="str">
        <f t="shared" si="25"/>
        <v>J</v>
      </c>
      <c r="IJ13" s="34" t="str">
        <f t="shared" ref="IJ13:KU13" si="26">CHOOSE(WEEKDAY(IJ3),"D","L","M","M","J","V","S")</f>
        <v>V</v>
      </c>
      <c r="IK13" s="34" t="str">
        <f t="shared" si="26"/>
        <v>S</v>
      </c>
      <c r="IL13" s="34" t="str">
        <f t="shared" si="26"/>
        <v>D</v>
      </c>
      <c r="IM13" s="34" t="str">
        <f t="shared" si="26"/>
        <v>L</v>
      </c>
      <c r="IN13" s="34" t="str">
        <f t="shared" si="26"/>
        <v>M</v>
      </c>
      <c r="IO13" s="34" t="str">
        <f t="shared" si="26"/>
        <v>M</v>
      </c>
      <c r="IP13" s="34" t="str">
        <f t="shared" si="26"/>
        <v>J</v>
      </c>
      <c r="IQ13" s="34" t="str">
        <f t="shared" si="26"/>
        <v>V</v>
      </c>
      <c r="IR13" s="34" t="str">
        <f t="shared" si="26"/>
        <v>S</v>
      </c>
      <c r="IS13" s="34" t="str">
        <f t="shared" si="26"/>
        <v>D</v>
      </c>
      <c r="IT13" s="34" t="str">
        <f t="shared" si="26"/>
        <v>L</v>
      </c>
      <c r="IU13" s="34" t="str">
        <f t="shared" si="26"/>
        <v>M</v>
      </c>
      <c r="IV13" s="34" t="str">
        <f t="shared" si="26"/>
        <v>M</v>
      </c>
      <c r="IW13" s="34" t="str">
        <f t="shared" si="26"/>
        <v>J</v>
      </c>
      <c r="IX13" s="34" t="str">
        <f t="shared" si="26"/>
        <v>V</v>
      </c>
      <c r="IY13" s="34" t="str">
        <f t="shared" si="26"/>
        <v>S</v>
      </c>
      <c r="IZ13" s="34" t="str">
        <f t="shared" si="26"/>
        <v>D</v>
      </c>
      <c r="JA13" s="34" t="str">
        <f t="shared" si="26"/>
        <v>L</v>
      </c>
      <c r="JB13" s="34" t="str">
        <f t="shared" si="26"/>
        <v>M</v>
      </c>
      <c r="JC13" s="34" t="str">
        <f t="shared" si="26"/>
        <v>M</v>
      </c>
      <c r="JD13" s="34" t="str">
        <f t="shared" si="26"/>
        <v>J</v>
      </c>
      <c r="JE13" s="34" t="str">
        <f t="shared" si="26"/>
        <v>V</v>
      </c>
      <c r="JF13" s="34" t="str">
        <f t="shared" si="26"/>
        <v>S</v>
      </c>
      <c r="JG13" s="34" t="str">
        <f t="shared" si="26"/>
        <v>D</v>
      </c>
      <c r="JH13" s="34" t="str">
        <f t="shared" si="26"/>
        <v>L</v>
      </c>
      <c r="JI13" s="34" t="str">
        <f t="shared" si="26"/>
        <v>M</v>
      </c>
      <c r="JJ13" s="34" t="str">
        <f t="shared" si="26"/>
        <v>M</v>
      </c>
      <c r="JK13" s="34" t="str">
        <f t="shared" si="26"/>
        <v>J</v>
      </c>
      <c r="JL13" s="34" t="str">
        <f t="shared" si="26"/>
        <v>V</v>
      </c>
      <c r="JM13" s="34" t="str">
        <f t="shared" si="26"/>
        <v>S</v>
      </c>
      <c r="JN13" s="34" t="str">
        <f t="shared" si="26"/>
        <v>D</v>
      </c>
      <c r="JO13" s="34" t="str">
        <f t="shared" si="26"/>
        <v>L</v>
      </c>
      <c r="JP13" s="34" t="str">
        <f t="shared" si="26"/>
        <v>M</v>
      </c>
      <c r="JQ13" s="34" t="str">
        <f t="shared" si="26"/>
        <v>M</v>
      </c>
      <c r="JR13" s="34" t="str">
        <f t="shared" si="26"/>
        <v>J</v>
      </c>
      <c r="JS13" s="34" t="str">
        <f t="shared" si="26"/>
        <v>V</v>
      </c>
      <c r="JT13" s="34" t="str">
        <f t="shared" si="26"/>
        <v>S</v>
      </c>
      <c r="JU13" s="34" t="str">
        <f t="shared" si="26"/>
        <v>D</v>
      </c>
      <c r="JV13" s="34" t="str">
        <f t="shared" si="26"/>
        <v>L</v>
      </c>
      <c r="JW13" s="34" t="str">
        <f t="shared" si="26"/>
        <v>M</v>
      </c>
      <c r="JX13" s="34" t="str">
        <f t="shared" si="26"/>
        <v>M</v>
      </c>
      <c r="JY13" s="34" t="str">
        <f t="shared" si="26"/>
        <v>J</v>
      </c>
      <c r="JZ13" s="34" t="str">
        <f t="shared" si="26"/>
        <v>V</v>
      </c>
      <c r="KA13" s="34" t="str">
        <f t="shared" si="26"/>
        <v>S</v>
      </c>
      <c r="KB13" s="34" t="str">
        <f t="shared" si="26"/>
        <v>D</v>
      </c>
      <c r="KC13" s="34" t="str">
        <f t="shared" si="26"/>
        <v>L</v>
      </c>
      <c r="KD13" s="34" t="str">
        <f t="shared" si="26"/>
        <v>M</v>
      </c>
      <c r="KE13" s="34" t="str">
        <f t="shared" si="26"/>
        <v>M</v>
      </c>
      <c r="KF13" s="34" t="str">
        <f t="shared" si="26"/>
        <v>J</v>
      </c>
      <c r="KG13" s="34" t="str">
        <f t="shared" si="26"/>
        <v>V</v>
      </c>
      <c r="KH13" s="34" t="str">
        <f t="shared" si="26"/>
        <v>S</v>
      </c>
      <c r="KI13" s="34" t="str">
        <f t="shared" si="26"/>
        <v>D</v>
      </c>
      <c r="KJ13" s="34" t="str">
        <f t="shared" si="26"/>
        <v>L</v>
      </c>
      <c r="KK13" s="34" t="str">
        <f t="shared" si="26"/>
        <v>M</v>
      </c>
      <c r="KL13" s="34" t="str">
        <f t="shared" si="26"/>
        <v>M</v>
      </c>
      <c r="KM13" s="34" t="str">
        <f t="shared" si="26"/>
        <v>J</v>
      </c>
      <c r="KN13" s="34" t="str">
        <f t="shared" si="26"/>
        <v>V</v>
      </c>
      <c r="KO13" s="34" t="str">
        <f t="shared" si="26"/>
        <v>S</v>
      </c>
      <c r="KP13" s="34" t="str">
        <f t="shared" si="26"/>
        <v>D</v>
      </c>
      <c r="KQ13" s="34" t="str">
        <f t="shared" si="26"/>
        <v>L</v>
      </c>
      <c r="KR13" s="34" t="str">
        <f t="shared" si="26"/>
        <v>M</v>
      </c>
      <c r="KS13" s="34" t="str">
        <f t="shared" si="26"/>
        <v>M</v>
      </c>
      <c r="KT13" s="34" t="str">
        <f t="shared" si="26"/>
        <v>J</v>
      </c>
      <c r="KU13" s="34" t="str">
        <f t="shared" si="26"/>
        <v>V</v>
      </c>
      <c r="KV13" s="34" t="str">
        <f t="shared" ref="KV13:NG13" si="27">CHOOSE(WEEKDAY(KV3),"D","L","M","M","J","V","S")</f>
        <v>S</v>
      </c>
      <c r="KW13" s="34" t="str">
        <f t="shared" si="27"/>
        <v>D</v>
      </c>
      <c r="KX13" s="34" t="str">
        <f t="shared" si="27"/>
        <v>L</v>
      </c>
      <c r="KY13" s="34" t="str">
        <f t="shared" si="27"/>
        <v>M</v>
      </c>
      <c r="KZ13" s="34" t="str">
        <f t="shared" si="27"/>
        <v>M</v>
      </c>
      <c r="LA13" s="34" t="str">
        <f t="shared" si="27"/>
        <v>J</v>
      </c>
      <c r="LB13" s="34" t="str">
        <f t="shared" si="27"/>
        <v>V</v>
      </c>
      <c r="LC13" s="34" t="str">
        <f t="shared" si="27"/>
        <v>S</v>
      </c>
      <c r="LD13" s="34" t="str">
        <f t="shared" si="27"/>
        <v>D</v>
      </c>
      <c r="LE13" s="34" t="str">
        <f t="shared" si="27"/>
        <v>L</v>
      </c>
      <c r="LF13" s="34" t="str">
        <f t="shared" si="27"/>
        <v>M</v>
      </c>
      <c r="LG13" s="34" t="str">
        <f t="shared" si="27"/>
        <v>M</v>
      </c>
      <c r="LH13" s="34" t="str">
        <f t="shared" si="27"/>
        <v>J</v>
      </c>
      <c r="LI13" s="34" t="str">
        <f t="shared" si="27"/>
        <v>V</v>
      </c>
      <c r="LJ13" s="34" t="str">
        <f t="shared" si="27"/>
        <v>S</v>
      </c>
      <c r="LK13" s="34" t="str">
        <f t="shared" si="27"/>
        <v>D</v>
      </c>
      <c r="LL13" s="34" t="str">
        <f t="shared" si="27"/>
        <v>L</v>
      </c>
      <c r="LM13" s="34" t="str">
        <f t="shared" si="27"/>
        <v>M</v>
      </c>
      <c r="LN13" s="34" t="str">
        <f t="shared" si="27"/>
        <v>M</v>
      </c>
      <c r="LO13" s="34" t="str">
        <f t="shared" si="27"/>
        <v>J</v>
      </c>
      <c r="LP13" s="34" t="str">
        <f t="shared" si="27"/>
        <v>V</v>
      </c>
      <c r="LQ13" s="34" t="str">
        <f t="shared" si="27"/>
        <v>S</v>
      </c>
      <c r="LR13" s="34" t="str">
        <f t="shared" si="27"/>
        <v>D</v>
      </c>
      <c r="LS13" s="34" t="str">
        <f t="shared" si="27"/>
        <v>L</v>
      </c>
      <c r="LT13" s="34" t="str">
        <f t="shared" si="27"/>
        <v>M</v>
      </c>
      <c r="LU13" s="34" t="str">
        <f t="shared" si="27"/>
        <v>M</v>
      </c>
      <c r="LV13" s="34" t="str">
        <f t="shared" si="27"/>
        <v>J</v>
      </c>
      <c r="LW13" s="34" t="str">
        <f t="shared" si="27"/>
        <v>V</v>
      </c>
      <c r="LX13" s="34" t="str">
        <f t="shared" si="27"/>
        <v>S</v>
      </c>
      <c r="LY13" s="34" t="str">
        <f t="shared" si="27"/>
        <v>D</v>
      </c>
      <c r="LZ13" s="34" t="str">
        <f t="shared" si="27"/>
        <v>L</v>
      </c>
      <c r="MA13" s="34" t="str">
        <f t="shared" si="27"/>
        <v>M</v>
      </c>
      <c r="MB13" s="34" t="str">
        <f t="shared" si="27"/>
        <v>M</v>
      </c>
      <c r="MC13" s="34" t="str">
        <f t="shared" si="27"/>
        <v>J</v>
      </c>
      <c r="MD13" s="34" t="str">
        <f t="shared" si="27"/>
        <v>V</v>
      </c>
      <c r="ME13" s="34" t="str">
        <f t="shared" si="27"/>
        <v>S</v>
      </c>
      <c r="MF13" s="34" t="str">
        <f t="shared" si="27"/>
        <v>D</v>
      </c>
      <c r="MG13" s="34" t="str">
        <f t="shared" si="27"/>
        <v>L</v>
      </c>
      <c r="MH13" s="34" t="str">
        <f t="shared" si="27"/>
        <v>M</v>
      </c>
      <c r="MI13" s="34" t="str">
        <f t="shared" si="27"/>
        <v>M</v>
      </c>
      <c r="MJ13" s="34" t="str">
        <f t="shared" si="27"/>
        <v>J</v>
      </c>
      <c r="MK13" s="34" t="str">
        <f t="shared" si="27"/>
        <v>V</v>
      </c>
      <c r="ML13" s="34" t="str">
        <f t="shared" si="27"/>
        <v>S</v>
      </c>
      <c r="MM13" s="34" t="str">
        <f t="shared" si="27"/>
        <v>D</v>
      </c>
      <c r="MN13" s="34" t="str">
        <f t="shared" si="27"/>
        <v>L</v>
      </c>
      <c r="MO13" s="34" t="str">
        <f t="shared" si="27"/>
        <v>M</v>
      </c>
      <c r="MP13" s="34" t="str">
        <f t="shared" si="27"/>
        <v>M</v>
      </c>
      <c r="MQ13" s="34" t="str">
        <f t="shared" si="27"/>
        <v>J</v>
      </c>
      <c r="MR13" s="34" t="str">
        <f t="shared" si="27"/>
        <v>V</v>
      </c>
      <c r="MS13" s="34" t="str">
        <f t="shared" si="27"/>
        <v>S</v>
      </c>
      <c r="MT13" s="34" t="str">
        <f t="shared" si="27"/>
        <v>D</v>
      </c>
      <c r="MU13" s="34" t="str">
        <f t="shared" si="27"/>
        <v>L</v>
      </c>
      <c r="MV13" s="34" t="str">
        <f t="shared" si="27"/>
        <v>M</v>
      </c>
      <c r="MW13" s="34" t="str">
        <f t="shared" si="27"/>
        <v>M</v>
      </c>
      <c r="MX13" s="34" t="str">
        <f t="shared" si="27"/>
        <v>J</v>
      </c>
      <c r="MY13" s="34" t="str">
        <f t="shared" si="27"/>
        <v>V</v>
      </c>
      <c r="MZ13" s="34" t="str">
        <f t="shared" si="27"/>
        <v>S</v>
      </c>
      <c r="NA13" s="34" t="str">
        <f t="shared" si="27"/>
        <v>D</v>
      </c>
      <c r="NB13" s="34" t="str">
        <f t="shared" si="27"/>
        <v>L</v>
      </c>
      <c r="NC13" s="34" t="str">
        <f t="shared" si="27"/>
        <v>M</v>
      </c>
      <c r="ND13" s="34" t="str">
        <f t="shared" si="27"/>
        <v>M</v>
      </c>
      <c r="NE13" s="34" t="str">
        <f t="shared" si="27"/>
        <v>J</v>
      </c>
      <c r="NF13" s="34" t="str">
        <f t="shared" si="27"/>
        <v>V</v>
      </c>
      <c r="NG13" s="34" t="str">
        <f t="shared" si="27"/>
        <v>S</v>
      </c>
      <c r="NH13" s="34" t="str">
        <f t="shared" ref="NH13:PS13" si="28">CHOOSE(WEEKDAY(NH3),"D","L","M","M","J","V","S")</f>
        <v>D</v>
      </c>
      <c r="NI13" s="34" t="str">
        <f t="shared" si="28"/>
        <v>L</v>
      </c>
      <c r="NJ13" s="34" t="str">
        <f t="shared" si="28"/>
        <v>M</v>
      </c>
      <c r="NK13" s="34" t="str">
        <f t="shared" si="28"/>
        <v>M</v>
      </c>
      <c r="NL13" s="34" t="str">
        <f t="shared" si="28"/>
        <v>J</v>
      </c>
      <c r="NM13" s="34" t="str">
        <f t="shared" si="28"/>
        <v>V</v>
      </c>
      <c r="NN13" s="34" t="str">
        <f t="shared" si="28"/>
        <v>S</v>
      </c>
      <c r="NO13" s="34" t="str">
        <f t="shared" si="28"/>
        <v>D</v>
      </c>
      <c r="NP13" s="34" t="str">
        <f t="shared" si="28"/>
        <v>L</v>
      </c>
      <c r="NQ13" s="34" t="str">
        <f t="shared" si="28"/>
        <v>M</v>
      </c>
      <c r="NR13" s="34" t="str">
        <f t="shared" si="28"/>
        <v>M</v>
      </c>
      <c r="NS13" s="34" t="str">
        <f t="shared" si="28"/>
        <v>J</v>
      </c>
      <c r="NT13" s="34" t="str">
        <f t="shared" si="28"/>
        <v>V</v>
      </c>
      <c r="NU13" s="34" t="str">
        <f t="shared" si="28"/>
        <v>S</v>
      </c>
      <c r="NV13" s="34" t="str">
        <f t="shared" si="28"/>
        <v>D</v>
      </c>
      <c r="NW13" s="34" t="str">
        <f t="shared" si="28"/>
        <v>L</v>
      </c>
      <c r="NX13" s="34" t="str">
        <f t="shared" si="28"/>
        <v>M</v>
      </c>
      <c r="NY13" s="34" t="str">
        <f t="shared" si="28"/>
        <v>M</v>
      </c>
      <c r="NZ13" s="34" t="str">
        <f t="shared" si="28"/>
        <v>J</v>
      </c>
      <c r="OA13" s="34" t="str">
        <f t="shared" si="28"/>
        <v>V</v>
      </c>
      <c r="OB13" s="34" t="str">
        <f t="shared" si="28"/>
        <v>S</v>
      </c>
      <c r="OC13" s="34" t="str">
        <f t="shared" si="28"/>
        <v>D</v>
      </c>
      <c r="OD13" s="34" t="str">
        <f t="shared" si="28"/>
        <v>L</v>
      </c>
      <c r="OE13" s="34" t="str">
        <f t="shared" si="28"/>
        <v>M</v>
      </c>
      <c r="OF13" s="34" t="str">
        <f t="shared" si="28"/>
        <v>M</v>
      </c>
      <c r="OG13" s="34" t="str">
        <f t="shared" si="28"/>
        <v>J</v>
      </c>
      <c r="OH13" s="34" t="str">
        <f t="shared" si="28"/>
        <v>V</v>
      </c>
      <c r="OI13" s="34" t="str">
        <f t="shared" si="28"/>
        <v>S</v>
      </c>
      <c r="OJ13" s="34" t="str">
        <f t="shared" si="28"/>
        <v>D</v>
      </c>
      <c r="OK13" s="34" t="str">
        <f t="shared" si="28"/>
        <v>L</v>
      </c>
      <c r="OL13" s="34" t="str">
        <f t="shared" si="28"/>
        <v>M</v>
      </c>
      <c r="OM13" s="34" t="str">
        <f t="shared" si="28"/>
        <v>M</v>
      </c>
      <c r="ON13" s="34" t="str">
        <f t="shared" si="28"/>
        <v>J</v>
      </c>
      <c r="OO13" s="34" t="str">
        <f t="shared" si="28"/>
        <v>V</v>
      </c>
      <c r="OP13" s="34" t="str">
        <f t="shared" si="28"/>
        <v>S</v>
      </c>
      <c r="OQ13" s="34" t="str">
        <f t="shared" si="28"/>
        <v>D</v>
      </c>
      <c r="OR13" s="34" t="str">
        <f t="shared" si="28"/>
        <v>L</v>
      </c>
      <c r="OS13" s="34" t="str">
        <f t="shared" si="28"/>
        <v>M</v>
      </c>
      <c r="OT13" s="34" t="str">
        <f t="shared" si="28"/>
        <v>M</v>
      </c>
      <c r="OU13" s="34" t="str">
        <f t="shared" si="28"/>
        <v>J</v>
      </c>
      <c r="OV13" s="34" t="str">
        <f t="shared" si="28"/>
        <v>V</v>
      </c>
      <c r="OW13" s="34" t="str">
        <f t="shared" si="28"/>
        <v>S</v>
      </c>
      <c r="OX13" s="34" t="str">
        <f t="shared" si="28"/>
        <v>D</v>
      </c>
      <c r="OY13" s="34" t="str">
        <f t="shared" si="28"/>
        <v>L</v>
      </c>
      <c r="OZ13" s="34" t="str">
        <f t="shared" si="28"/>
        <v>M</v>
      </c>
      <c r="PA13" s="34" t="str">
        <f t="shared" si="28"/>
        <v>M</v>
      </c>
      <c r="PB13" s="34" t="str">
        <f t="shared" si="28"/>
        <v>J</v>
      </c>
      <c r="PC13" s="34" t="str">
        <f t="shared" si="28"/>
        <v>V</v>
      </c>
      <c r="PD13" s="34" t="str">
        <f t="shared" si="28"/>
        <v>S</v>
      </c>
      <c r="PE13" s="34" t="str">
        <f t="shared" si="28"/>
        <v>D</v>
      </c>
      <c r="PF13" s="34" t="str">
        <f t="shared" si="28"/>
        <v>L</v>
      </c>
      <c r="PG13" s="34" t="str">
        <f t="shared" si="28"/>
        <v>M</v>
      </c>
      <c r="PH13" s="34" t="str">
        <f t="shared" si="28"/>
        <v>M</v>
      </c>
      <c r="PI13" s="34" t="str">
        <f t="shared" si="28"/>
        <v>J</v>
      </c>
      <c r="PJ13" s="34" t="str">
        <f t="shared" si="28"/>
        <v>V</v>
      </c>
      <c r="PK13" s="34" t="str">
        <f t="shared" si="28"/>
        <v>S</v>
      </c>
      <c r="PL13" s="34" t="str">
        <f t="shared" si="28"/>
        <v>D</v>
      </c>
      <c r="PM13" s="34" t="str">
        <f t="shared" si="28"/>
        <v>L</v>
      </c>
      <c r="PN13" s="34" t="str">
        <f t="shared" si="28"/>
        <v>M</v>
      </c>
      <c r="PO13" s="34" t="str">
        <f t="shared" si="28"/>
        <v>M</v>
      </c>
      <c r="PP13" s="34" t="str">
        <f t="shared" si="28"/>
        <v>J</v>
      </c>
      <c r="PQ13" s="34" t="str">
        <f t="shared" si="28"/>
        <v>V</v>
      </c>
      <c r="PR13" s="34" t="str">
        <f t="shared" si="28"/>
        <v>S</v>
      </c>
      <c r="PS13" s="34" t="str">
        <f t="shared" si="28"/>
        <v>D</v>
      </c>
      <c r="PT13" s="34" t="str">
        <f t="shared" ref="PT13:SE13" si="29">CHOOSE(WEEKDAY(PT3),"D","L","M","M","J","V","S")</f>
        <v>L</v>
      </c>
      <c r="PU13" s="34" t="str">
        <f t="shared" si="29"/>
        <v>M</v>
      </c>
      <c r="PV13" s="34" t="str">
        <f t="shared" si="29"/>
        <v>M</v>
      </c>
      <c r="PW13" s="34" t="str">
        <f t="shared" si="29"/>
        <v>J</v>
      </c>
      <c r="PX13" s="34" t="str">
        <f t="shared" si="29"/>
        <v>V</v>
      </c>
      <c r="PY13" s="34" t="str">
        <f t="shared" si="29"/>
        <v>S</v>
      </c>
      <c r="PZ13" s="34" t="str">
        <f t="shared" si="29"/>
        <v>D</v>
      </c>
      <c r="QA13" s="34" t="str">
        <f t="shared" si="29"/>
        <v>L</v>
      </c>
      <c r="QB13" s="34" t="str">
        <f t="shared" si="29"/>
        <v>M</v>
      </c>
      <c r="QC13" s="34" t="str">
        <f t="shared" si="29"/>
        <v>M</v>
      </c>
      <c r="QD13" s="34" t="str">
        <f t="shared" si="29"/>
        <v>J</v>
      </c>
      <c r="QE13" s="34" t="str">
        <f t="shared" si="29"/>
        <v>V</v>
      </c>
      <c r="QF13" s="34" t="str">
        <f t="shared" si="29"/>
        <v>S</v>
      </c>
      <c r="QG13" s="34" t="str">
        <f t="shared" si="29"/>
        <v>D</v>
      </c>
      <c r="QH13" s="34" t="str">
        <f t="shared" si="29"/>
        <v>L</v>
      </c>
      <c r="QI13" s="34" t="str">
        <f t="shared" si="29"/>
        <v>M</v>
      </c>
      <c r="QJ13" s="34" t="str">
        <f t="shared" si="29"/>
        <v>M</v>
      </c>
      <c r="QK13" s="34" t="str">
        <f t="shared" si="29"/>
        <v>J</v>
      </c>
      <c r="QL13" s="34" t="str">
        <f t="shared" si="29"/>
        <v>V</v>
      </c>
      <c r="QM13" s="34" t="str">
        <f t="shared" si="29"/>
        <v>S</v>
      </c>
      <c r="QN13" s="34" t="str">
        <f t="shared" si="29"/>
        <v>D</v>
      </c>
      <c r="QO13" s="34" t="str">
        <f t="shared" si="29"/>
        <v>L</v>
      </c>
      <c r="QP13" s="34" t="str">
        <f t="shared" si="29"/>
        <v>M</v>
      </c>
      <c r="QQ13" s="34" t="str">
        <f t="shared" si="29"/>
        <v>M</v>
      </c>
      <c r="QR13" s="34" t="str">
        <f t="shared" si="29"/>
        <v>J</v>
      </c>
      <c r="QS13" s="34" t="str">
        <f t="shared" si="29"/>
        <v>V</v>
      </c>
      <c r="QT13" s="34" t="str">
        <f t="shared" si="29"/>
        <v>S</v>
      </c>
      <c r="QU13" s="34" t="str">
        <f t="shared" si="29"/>
        <v>D</v>
      </c>
      <c r="QV13" s="34" t="str">
        <f t="shared" si="29"/>
        <v>L</v>
      </c>
      <c r="QW13" s="34" t="str">
        <f t="shared" si="29"/>
        <v>M</v>
      </c>
      <c r="QX13" s="34" t="str">
        <f t="shared" si="29"/>
        <v>M</v>
      </c>
      <c r="QY13" s="34" t="str">
        <f t="shared" si="29"/>
        <v>J</v>
      </c>
      <c r="QZ13" s="34" t="str">
        <f t="shared" si="29"/>
        <v>V</v>
      </c>
      <c r="RA13" s="34" t="str">
        <f t="shared" si="29"/>
        <v>S</v>
      </c>
      <c r="RB13" s="34" t="str">
        <f t="shared" si="29"/>
        <v>D</v>
      </c>
      <c r="RC13" s="34" t="str">
        <f t="shared" si="29"/>
        <v>L</v>
      </c>
      <c r="RD13" s="34" t="str">
        <f t="shared" si="29"/>
        <v>M</v>
      </c>
      <c r="RE13" s="34" t="str">
        <f t="shared" si="29"/>
        <v>M</v>
      </c>
      <c r="RF13" s="34" t="str">
        <f t="shared" si="29"/>
        <v>J</v>
      </c>
      <c r="RG13" s="34" t="str">
        <f t="shared" si="29"/>
        <v>V</v>
      </c>
      <c r="RH13" s="34" t="str">
        <f t="shared" si="29"/>
        <v>S</v>
      </c>
      <c r="RI13" s="34" t="str">
        <f t="shared" si="29"/>
        <v>D</v>
      </c>
      <c r="RJ13" s="34" t="str">
        <f t="shared" si="29"/>
        <v>L</v>
      </c>
      <c r="RK13" s="34" t="str">
        <f t="shared" si="29"/>
        <v>M</v>
      </c>
      <c r="RL13" s="34" t="str">
        <f t="shared" si="29"/>
        <v>M</v>
      </c>
      <c r="RM13" s="34" t="str">
        <f t="shared" si="29"/>
        <v>J</v>
      </c>
      <c r="RN13" s="34" t="str">
        <f t="shared" si="29"/>
        <v>V</v>
      </c>
      <c r="RO13" s="34" t="str">
        <f t="shared" si="29"/>
        <v>S</v>
      </c>
      <c r="RP13" s="34" t="str">
        <f t="shared" si="29"/>
        <v>D</v>
      </c>
      <c r="RQ13" s="34" t="str">
        <f t="shared" si="29"/>
        <v>L</v>
      </c>
      <c r="RR13" s="34" t="str">
        <f t="shared" si="29"/>
        <v>M</v>
      </c>
      <c r="RS13" s="34" t="str">
        <f t="shared" si="29"/>
        <v>M</v>
      </c>
      <c r="RT13" s="34" t="str">
        <f t="shared" si="29"/>
        <v>J</v>
      </c>
      <c r="RU13" s="34" t="str">
        <f t="shared" si="29"/>
        <v>V</v>
      </c>
      <c r="RV13" s="34" t="str">
        <f t="shared" si="29"/>
        <v>S</v>
      </c>
      <c r="RW13" s="34" t="str">
        <f t="shared" si="29"/>
        <v>D</v>
      </c>
      <c r="RX13" s="34" t="str">
        <f t="shared" si="29"/>
        <v>L</v>
      </c>
      <c r="RY13" s="34" t="str">
        <f t="shared" si="29"/>
        <v>M</v>
      </c>
      <c r="RZ13" s="34" t="str">
        <f t="shared" si="29"/>
        <v>M</v>
      </c>
      <c r="SA13" s="34" t="str">
        <f t="shared" si="29"/>
        <v>J</v>
      </c>
      <c r="SB13" s="34" t="str">
        <f t="shared" si="29"/>
        <v>V</v>
      </c>
      <c r="SC13" s="34" t="str">
        <f t="shared" si="29"/>
        <v>S</v>
      </c>
      <c r="SD13" s="34" t="str">
        <f t="shared" si="29"/>
        <v>D</v>
      </c>
      <c r="SE13" s="34" t="str">
        <f t="shared" si="29"/>
        <v>L</v>
      </c>
      <c r="SF13" s="34" t="str">
        <f t="shared" ref="SF13:TU13" si="30">CHOOSE(WEEKDAY(SF3),"D","L","M","M","J","V","S")</f>
        <v>M</v>
      </c>
      <c r="SG13" s="34" t="str">
        <f t="shared" si="30"/>
        <v>M</v>
      </c>
      <c r="SH13" s="34" t="str">
        <f t="shared" si="30"/>
        <v>J</v>
      </c>
      <c r="SI13" s="34" t="str">
        <f t="shared" si="30"/>
        <v>V</v>
      </c>
      <c r="SJ13" s="34" t="str">
        <f t="shared" si="30"/>
        <v>S</v>
      </c>
      <c r="SK13" s="34" t="str">
        <f t="shared" si="30"/>
        <v>D</v>
      </c>
      <c r="SL13" s="34" t="str">
        <f t="shared" si="30"/>
        <v>L</v>
      </c>
      <c r="SM13" s="34" t="str">
        <f t="shared" si="30"/>
        <v>M</v>
      </c>
      <c r="SN13" s="34" t="str">
        <f t="shared" si="30"/>
        <v>M</v>
      </c>
      <c r="SO13" s="34" t="str">
        <f t="shared" si="30"/>
        <v>J</v>
      </c>
      <c r="SP13" s="34" t="str">
        <f t="shared" si="30"/>
        <v>V</v>
      </c>
      <c r="SQ13" s="34" t="str">
        <f t="shared" si="30"/>
        <v>S</v>
      </c>
      <c r="SR13" s="34" t="str">
        <f t="shared" si="30"/>
        <v>D</v>
      </c>
      <c r="SS13" s="34" t="str">
        <f t="shared" si="30"/>
        <v>L</v>
      </c>
      <c r="ST13" s="34" t="str">
        <f t="shared" si="30"/>
        <v>M</v>
      </c>
      <c r="SU13" s="34" t="str">
        <f t="shared" si="30"/>
        <v>M</v>
      </c>
      <c r="SV13" s="34" t="str">
        <f t="shared" si="30"/>
        <v>J</v>
      </c>
      <c r="SW13" s="34" t="str">
        <f t="shared" si="30"/>
        <v>V</v>
      </c>
      <c r="SX13" s="34" t="str">
        <f t="shared" si="30"/>
        <v>S</v>
      </c>
      <c r="SY13" s="34" t="str">
        <f t="shared" si="30"/>
        <v>D</v>
      </c>
      <c r="SZ13" s="34" t="str">
        <f t="shared" si="30"/>
        <v>L</v>
      </c>
      <c r="TA13" s="34" t="str">
        <f t="shared" si="30"/>
        <v>M</v>
      </c>
      <c r="TB13" s="34" t="str">
        <f t="shared" si="30"/>
        <v>M</v>
      </c>
      <c r="TC13" s="34" t="str">
        <f t="shared" si="30"/>
        <v>J</v>
      </c>
      <c r="TD13" s="34" t="str">
        <f t="shared" si="30"/>
        <v>V</v>
      </c>
      <c r="TE13" s="34" t="str">
        <f t="shared" si="30"/>
        <v>S</v>
      </c>
      <c r="TF13" s="34" t="str">
        <f t="shared" si="30"/>
        <v>D</v>
      </c>
      <c r="TG13" s="34" t="str">
        <f t="shared" si="30"/>
        <v>L</v>
      </c>
      <c r="TH13" s="34" t="str">
        <f t="shared" si="30"/>
        <v>M</v>
      </c>
      <c r="TI13" s="34" t="str">
        <f t="shared" si="30"/>
        <v>M</v>
      </c>
      <c r="TJ13" s="34" t="str">
        <f t="shared" si="30"/>
        <v>J</v>
      </c>
      <c r="TK13" s="34" t="str">
        <f t="shared" si="30"/>
        <v>V</v>
      </c>
      <c r="TL13" s="34" t="str">
        <f t="shared" si="30"/>
        <v>S</v>
      </c>
      <c r="TM13" s="34" t="str">
        <f t="shared" si="30"/>
        <v>D</v>
      </c>
      <c r="TN13" s="34" t="str">
        <f t="shared" si="30"/>
        <v>L</v>
      </c>
      <c r="TO13" s="34" t="str">
        <f t="shared" si="30"/>
        <v>M</v>
      </c>
      <c r="TP13" s="34" t="str">
        <f t="shared" si="30"/>
        <v>M</v>
      </c>
      <c r="TQ13" s="34" t="str">
        <f t="shared" si="30"/>
        <v>J</v>
      </c>
      <c r="TR13" s="34" t="str">
        <f t="shared" si="30"/>
        <v>V</v>
      </c>
      <c r="TS13" s="34" t="str">
        <f t="shared" si="30"/>
        <v>S</v>
      </c>
      <c r="TT13" s="34" t="str">
        <f t="shared" si="30"/>
        <v>D</v>
      </c>
      <c r="TU13" s="34" t="str">
        <f t="shared" si="30"/>
        <v>L</v>
      </c>
      <c r="TW13" s="9" t="s">
        <v>38</v>
      </c>
      <c r="TX13" s="12">
        <v>43070</v>
      </c>
      <c r="TY13" s="35" t="e">
        <f>DATE(AN,MATCH(BH3,les_mois,0),1)</f>
        <v>#N/A</v>
      </c>
      <c r="TZ13" s="15">
        <v>6.9444444444444397E-3</v>
      </c>
      <c r="UA13" s="63"/>
      <c r="UB13" s="36" t="s">
        <v>39</v>
      </c>
      <c r="UC13" s="36" t="s">
        <v>40</v>
      </c>
      <c r="UD13" s="36" t="s">
        <v>41</v>
      </c>
      <c r="UE13" s="36" t="s">
        <v>39</v>
      </c>
      <c r="UF13" s="36" t="s">
        <v>40</v>
      </c>
      <c r="UG13" s="36" t="s">
        <v>41</v>
      </c>
    </row>
    <row r="14" spans="1:553" ht="15" customHeight="1">
      <c r="FO14" s="37" t="s">
        <v>42</v>
      </c>
      <c r="FP14" s="38">
        <f>COUNTIF(FU14:TP14,$FP$13)</f>
        <v>1</v>
      </c>
      <c r="FQ14" s="38">
        <f t="shared" ref="FQ14:FQ23" si="31">COUNTIF(FU14:TP14,$FQ$13)</f>
        <v>1</v>
      </c>
      <c r="FR14" s="38">
        <f t="shared" ref="FR14:FR23" si="32">COUNTIF(FU14:TP14,$FR$13)</f>
        <v>1</v>
      </c>
      <c r="FS14" s="38">
        <f t="shared" ref="FS14:FS23" si="33">COUNTIF(FU14:TP14,$FS$13)</f>
        <v>3</v>
      </c>
      <c r="FT14" s="39">
        <f>SUM(Tableau3[[#This Row],[CP]:[FOR]])</f>
        <v>6</v>
      </c>
      <c r="FU14" s="2" t="str">
        <f t="array" ref="FU14">IF(OR(AND(FU$3&gt;=$FP39,FU$3&lt;=$FR39),AND(FU$3&gt;=$FS39,FU$3&lt;=$FU39),AND(FU$3&gt;=$FX39,FU$3&lt;=$GB39),AND(FU$3&gt;=$GE39,FU$3&lt;=$GI39),AND(FU$3&gt;=$GL39,FU$3&lt;=$GP39)),"CP",IF(OR(AND(FU$3&gt;=$FP40,FU$3&lt;=$FR40),AND(FU$3&gt;=$FS40,FU$3&lt;=$FU40),AND(FU$3&gt;=$FX40,FU$3&lt;=$GB40),AND(FU$3&gt;=$GE40,FU$3&lt;=$GI40),AND(FU$3&gt;=$GL40,FU$3=$GP40)),"CN",IF(OR(AND(FU$3&gt;=$FP41,FU$3&lt;=$FR41),AND(FU$3&gt;=$FS41,FU$3&lt;=$FU41),AND(FU$3&gt;=$FX41,FU$3&lt;=$GB41),AND(FU$3&gt;=$GE41,FU$3&lt;=$GI41),AND(FU$3&gt;=$GL41,FU$3=$GP41)),"CD",IF(OR(AND(FU$3&gt;=$FP42,FU$3&lt;=$FR42),AND(FU$3&gt;=$FS42,FU$3&lt;=$FU42),AND(FU$3&gt;=$FX42,FU$3&lt;=$GB42),AND(FU$3&gt;=$GE42,FU$3&lt;=$GI42),AND(FU$3&gt;=$GL42,FU$3=$GP42)),"MA",IF(OR(AND(FU$3&gt;=$FP43,FU$3&lt;=$FR43),AND(FU$3&gt;=$FS43,FU$3&lt;=$FU43),AND(FU$3&gt;=$FX43,FU$3&lt;=$GB43),AND(FU$3&gt;=$GE43,FU$3&lt;=$GI43),AND(FU$3&gt;=$GL43,FU$3=$GP43)),"MOD",IF(OR(AND(FU$3&gt;=$FP44,FU$3&lt;=$FR44),AND(FU$3&gt;=$FS44,FU$3&lt;=$FU44),AND(FU$3&gt;=$FX44,FU$3&lt;=$GB44),AND(FU$3&gt;=$GE44,FU$3&lt;=$GI44),AND(FU$3&gt;=$GL44,FU$3=$GP44)),"FOR",IF(OR(AND(FU$3&gt;=$FP45,FU$3&lt;=$FR45),AND(FU$3&gt;=$FS45,FU$3&lt;=$FU45),AND(FU$3&gt;=$FX45,FU$3&lt;=$GB45),AND(FU$3&gt;=$GE45,FU$3&lt;=$GI45),AND(FU$3&gt;=$GL45,FU$3&lt;=$GP45)),"CCS","")))))))</f>
        <v/>
      </c>
      <c r="FV14" s="2" t="str">
        <f t="array" ref="FV14">IF(OR(AND(FV$3&gt;=$FP39,FV$3&lt;=$FR39),AND(FV$3&gt;=$FS39,FV$3&lt;=$FU39),AND(FV$3&gt;=$FX39,FV$3&lt;=$GB39),AND(FV$3&gt;=$GE39,FV$3&lt;=$GI39),AND(FV$3&gt;=$GL39,FV$3&lt;=$GP39)),"CP",IF(OR(AND(FV$3&gt;=$FP40,FV$3&lt;=$FR40),AND(FV$3&gt;=$FS40,FV$3&lt;=$FU40),AND(FV$3&gt;=$FX40,FV$3&lt;=$GB40),AND(FV$3&gt;=$GE40,FV$3&lt;=$GI40),AND(FV$3&gt;=$GL40,FV$3=$GP40)),"CN",IF(OR(AND(FV$3&gt;=$FP41,FV$3&lt;=$FR41),AND(FV$3&gt;=$FS41,FV$3&lt;=$FU41),AND(FV$3&gt;=$FX41,FV$3&lt;=$GB41),AND(FV$3&gt;=$GE41,FV$3&lt;=$GI41),AND(FV$3&gt;=$GL41,FV$3=$GP41)),"CD",IF(OR(AND(FV$3&gt;=$FP42,FV$3&lt;=$FR42),AND(FV$3&gt;=$FS42,FV$3&lt;=$FU42),AND(FV$3&gt;=$FX42,FV$3&lt;=$GB42),AND(FV$3&gt;=$GE42,FV$3&lt;=$GI42),AND(FV$3&gt;=$GL42,FV$3=$GP42)),"MA",IF(OR(AND(FV$3&gt;=$FP43,FV$3&lt;=$FR43),AND(FV$3&gt;=$FS43,FV$3&lt;=$FU43),AND(FV$3&gt;=$FX43,FV$3&lt;=$GB43),AND(FV$3&gt;=$GE43,FV$3&lt;=$GI43),AND(FV$3&gt;=$GL43,FV$3=$GP43)),"MOD",IF(OR(AND(FV$3&gt;=$FP44,FV$3&lt;=$FR44),AND(FV$3&gt;=$FS44,FV$3&lt;=$FU44),AND(FV$3&gt;=$FX44,FV$3&lt;=$GB44),AND(FV$3&gt;=$GE44,FV$3&lt;=$GI44),AND(FV$3&gt;=$GL44,FV$3=$GP44)),"FOR",IF(OR(AND(FV$3&gt;=$FP45,FV$3&lt;=$FR45),AND(FV$3&gt;=$FS45,FV$3&lt;=$FU45),AND(FV$3&gt;=$FX45,FV$3&lt;=$GB45),AND(FV$3&gt;=$GE45,FV$3&lt;=$GI45),AND(FV$3&gt;=$GL45,FV$3&lt;=$GP45)),"CCS","")))))))</f>
        <v/>
      </c>
      <c r="FW14" s="2" t="str">
        <f t="array" ref="FW14">IF(OR(AND(FW$3&gt;=$FP39,FW$3&lt;=$FR39),AND(FW$3&gt;=$FS39,FW$3&lt;=$FU39),AND(FW$3&gt;=$FX39,FW$3&lt;=$GB39),AND(FW$3&gt;=$GE39,FW$3&lt;=$GI39),AND(FW$3&gt;=$GL39,FW$3&lt;=$GP39)),"CP",IF(OR(AND(FW$3&gt;=$FP40,FW$3&lt;=$FR40),AND(FW$3&gt;=$FS40,FW$3&lt;=$FU40),AND(FW$3&gt;=$FX40,FW$3&lt;=$GB40),AND(FW$3&gt;=$GE40,FW$3&lt;=$GI40),AND(FW$3&gt;=$GL40,FW$3=$GP40)),"CN",IF(OR(AND(FW$3&gt;=$FP41,FW$3&lt;=$FR41),AND(FW$3&gt;=$FS41,FW$3&lt;=$FU41),AND(FW$3&gt;=$FX41,FW$3&lt;=$GB41),AND(FW$3&gt;=$GE41,FW$3&lt;=$GI41),AND(FW$3&gt;=$GL41,FW$3=$GP41)),"CD",IF(OR(AND(FW$3&gt;=$FP42,FW$3&lt;=$FR42),AND(FW$3&gt;=$FS42,FW$3&lt;=$FU42),AND(FW$3&gt;=$FX42,FW$3&lt;=$GB42),AND(FW$3&gt;=$GE42,FW$3&lt;=$GI42),AND(FW$3&gt;=$GL42,FW$3=$GP42)),"MA",IF(OR(AND(FW$3&gt;=$FP43,FW$3&lt;=$FR43),AND(FW$3&gt;=$FS43,FW$3&lt;=$FU43),AND(FW$3&gt;=$FX43,FW$3&lt;=$GB43),AND(FW$3&gt;=$GE43,FW$3&lt;=$GI43),AND(FW$3&gt;=$GL43,FW$3=$GP43)),"MOD",IF(OR(AND(FW$3&gt;=$FP44,FW$3&lt;=$FR44),AND(FW$3&gt;=$FS44,FW$3&lt;=$FU44),AND(FW$3&gt;=$FX44,FW$3&lt;=$GB44),AND(FW$3&gt;=$GE44,FW$3&lt;=$GI44),AND(FW$3&gt;=$GL44,FW$3=$GP44)),"FOR",IF(OR(AND(FW$3&gt;=$FP45,FW$3&lt;=$FR45),AND(FW$3&gt;=$FS45,FW$3&lt;=$FU45),AND(FW$3&gt;=$FX45,FW$3&lt;=$GB45),AND(FW$3&gt;=$GE45,FW$3&lt;=$GI45),AND(FW$3&gt;=$GL45,FW$3&lt;=$GP45)),"CCS","")))))))</f>
        <v/>
      </c>
      <c r="FX14" s="2" t="str">
        <f t="array" ref="FX14">IF(OR(AND(FX$3&gt;=$FP39,FX$3&lt;=$FR39),AND(FX$3&gt;=$FS39,FX$3&lt;=$FU39),AND(FX$3&gt;=$FX39,FX$3&lt;=$GB39),AND(FX$3&gt;=$GE39,FX$3&lt;=$GI39),AND(FX$3&gt;=$GL39,FX$3&lt;=$GP39)),"CP",IF(OR(AND(FX$3&gt;=$FP40,FX$3&lt;=$FR40),AND(FX$3&gt;=$FS40,FX$3&lt;=$FU40),AND(FX$3&gt;=$FX40,FX$3&lt;=$GB40),AND(FX$3&gt;=$GE40,FX$3&lt;=$GI40),AND(FX$3&gt;=$GL40,FX$3=$GP40)),"CN",IF(OR(AND(FX$3&gt;=$FP41,FX$3&lt;=$FR41),AND(FX$3&gt;=$FS41,FX$3&lt;=$FU41),AND(FX$3&gt;=$FX41,FX$3&lt;=$GB41),AND(FX$3&gt;=$GE41,FX$3&lt;=$GI41),AND(FX$3&gt;=$GL41,FX$3=$GP41)),"CD",IF(OR(AND(FX$3&gt;=$FP42,FX$3&lt;=$FR42),AND(FX$3&gt;=$FS42,FX$3&lt;=$FU42),AND(FX$3&gt;=$FX42,FX$3&lt;=$GB42),AND(FX$3&gt;=$GE42,FX$3&lt;=$GI42),AND(FX$3&gt;=$GL42,FX$3=$GP42)),"MA",IF(OR(AND(FX$3&gt;=$FP43,FX$3&lt;=$FR43),AND(FX$3&gt;=$FS43,FX$3&lt;=$FU43),AND(FX$3&gt;=$FX43,FX$3&lt;=$GB43),AND(FX$3&gt;=$GE43,FX$3&lt;=$GI43),AND(FX$3&gt;=$GL43,FX$3=$GP43)),"MOD",IF(OR(AND(FX$3&gt;=$FP44,FX$3&lt;=$FR44),AND(FX$3&gt;=$FS44,FX$3&lt;=$FU44),AND(FX$3&gt;=$FX44,FX$3&lt;=$GB44),AND(FX$3&gt;=$GE44,FX$3&lt;=$GI44),AND(FX$3&gt;=$GL44,FX$3=$GP44)),"FOR",IF(OR(AND(FX$3&gt;=$FP45,FX$3&lt;=$FR45),AND(FX$3&gt;=$FS45,FX$3&lt;=$FU45),AND(FX$3&gt;=$FX45,FX$3&lt;=$GB45),AND(FX$3&gt;=$GE45,FX$3&lt;=$GI45),AND(FX$3&gt;=$GL45,FX$3&lt;=$GP45)),"CCS","")))))))</f>
        <v/>
      </c>
      <c r="FY14" s="2" t="str">
        <f t="array" ref="FY14">IF(OR(AND(FY$3&gt;=$FP39,FY$3&lt;=$FR39),AND(FY$3&gt;=$FS39,FY$3&lt;=$FU39),AND(FY$3&gt;=$FX39,FY$3&lt;=$GB39),AND(FY$3&gt;=$GE39,FY$3&lt;=$GI39),AND(FY$3&gt;=$GL39,FY$3&lt;=$GP39)),"CP",IF(OR(AND(FY$3&gt;=$FP40,FY$3&lt;=$FR40),AND(FY$3&gt;=$FS40,FY$3&lt;=$FU40),AND(FY$3&gt;=$FX40,FY$3&lt;=$GB40),AND(FY$3&gt;=$GE40,FY$3&lt;=$GI40),AND(FY$3&gt;=$GL40,FY$3=$GP40)),"CN",IF(OR(AND(FY$3&gt;=$FP41,FY$3&lt;=$FR41),AND(FY$3&gt;=$FS41,FY$3&lt;=$FU41),AND(FY$3&gt;=$FX41,FY$3&lt;=$GB41),AND(FY$3&gt;=$GE41,FY$3&lt;=$GI41),AND(FY$3&gt;=$GL41,FY$3=$GP41)),"CD",IF(OR(AND(FY$3&gt;=$FP42,FY$3&lt;=$FR42),AND(FY$3&gt;=$FS42,FY$3&lt;=$FU42),AND(FY$3&gt;=$FX42,FY$3&lt;=$GB42),AND(FY$3&gt;=$GE42,FY$3&lt;=$GI42),AND(FY$3&gt;=$GL42,FY$3=$GP42)),"MA",IF(OR(AND(FY$3&gt;=$FP43,FY$3&lt;=$FR43),AND(FY$3&gt;=$FS43,FY$3&lt;=$FU43),AND(FY$3&gt;=$FX43,FY$3&lt;=$GB43),AND(FY$3&gt;=$GE43,FY$3&lt;=$GI43),AND(FY$3&gt;=$GL43,FY$3=$GP43)),"MOD",IF(OR(AND(FY$3&gt;=$FP44,FY$3&lt;=$FR44),AND(FY$3&gt;=$FS44,FY$3&lt;=$FU44),AND(FY$3&gt;=$FX44,FY$3&lt;=$GB44),AND(FY$3&gt;=$GE44,FY$3&lt;=$GI44),AND(FY$3&gt;=$GL44,FY$3=$GP44)),"FOR",IF(OR(AND(FY$3&gt;=$FP45,FY$3&lt;=$FR45),AND(FY$3&gt;=$FS45,FY$3&lt;=$FU45),AND(FY$3&gt;=$FX45,FY$3&lt;=$GB45),AND(FY$3&gt;=$GE45,FY$3&lt;=$GI45),AND(FY$3&gt;=$GL45,FY$3&lt;=$GP45)),"CCS","")))))))</f>
        <v/>
      </c>
      <c r="FZ14" s="2" t="str">
        <f t="array" ref="FZ14">IF(OR(AND(FZ$3&gt;=$FP39,FZ$3&lt;=$FR39),AND(FZ$3&gt;=$FS39,FZ$3&lt;=$FU39),AND(FZ$3&gt;=$FX39,FZ$3&lt;=$GB39),AND(FZ$3&gt;=$GE39,FZ$3&lt;=$GI39),AND(FZ$3&gt;=$GL39,FZ$3&lt;=$GP39)),"CP",IF(OR(AND(FZ$3&gt;=$FP40,FZ$3&lt;=$FR40),AND(FZ$3&gt;=$FS40,FZ$3&lt;=$FU40),AND(FZ$3&gt;=$FX40,FZ$3&lt;=$GB40),AND(FZ$3&gt;=$GE40,FZ$3&lt;=$GI40),AND(FZ$3&gt;=$GL40,FZ$3=$GP40)),"CN",IF(OR(AND(FZ$3&gt;=$FP41,FZ$3&lt;=$FR41),AND(FZ$3&gt;=$FS41,FZ$3&lt;=$FU41),AND(FZ$3&gt;=$FX41,FZ$3&lt;=$GB41),AND(FZ$3&gt;=$GE41,FZ$3&lt;=$GI41),AND(FZ$3&gt;=$GL41,FZ$3=$GP41)),"CD",IF(OR(AND(FZ$3&gt;=$FP42,FZ$3&lt;=$FR42),AND(FZ$3&gt;=$FS42,FZ$3&lt;=$FU42),AND(FZ$3&gt;=$FX42,FZ$3&lt;=$GB42),AND(FZ$3&gt;=$GE42,FZ$3&lt;=$GI42),AND(FZ$3&gt;=$GL42,FZ$3=$GP42)),"MA",IF(OR(AND(FZ$3&gt;=$FP43,FZ$3&lt;=$FR43),AND(FZ$3&gt;=$FS43,FZ$3&lt;=$FU43),AND(FZ$3&gt;=$FX43,FZ$3&lt;=$GB43),AND(FZ$3&gt;=$GE43,FZ$3&lt;=$GI43),AND(FZ$3&gt;=$GL43,FZ$3=$GP43)),"MOD",IF(OR(AND(FZ$3&gt;=$FP44,FZ$3&lt;=$FR44),AND(FZ$3&gt;=$FS44,FZ$3&lt;=$FU44),AND(FZ$3&gt;=$FX44,FZ$3&lt;=$GB44),AND(FZ$3&gt;=$GE44,FZ$3&lt;=$GI44),AND(FZ$3&gt;=$GL44,FZ$3=$GP44)),"FOR",IF(OR(AND(FZ$3&gt;=$FP45,FZ$3&lt;=$FR45),AND(FZ$3&gt;=$FS45,FZ$3&lt;=$FU45),AND(FZ$3&gt;=$FX45,FZ$3&lt;=$GB45),AND(FZ$3&gt;=$GE45,FZ$3&lt;=$GI45),AND(FZ$3&gt;=$GL45,FZ$3&lt;=$GP45)),"CCS","")))))))</f>
        <v/>
      </c>
      <c r="GA14" s="2" t="str">
        <f t="array" ref="GA14">IF(OR(AND(GA$3&gt;=$FP39,GA$3&lt;=$FR39),AND(GA$3&gt;=$FS39,GA$3&lt;=$FU39),AND(GA$3&gt;=$FX39,GA$3&lt;=$GB39),AND(GA$3&gt;=$GE39,GA$3&lt;=$GI39),AND(GA$3&gt;=$GL39,GA$3&lt;=$GP39)),"CP",IF(OR(AND(GA$3&gt;=$FP40,GA$3&lt;=$FR40),AND(GA$3&gt;=$FS40,GA$3&lt;=$FU40),AND(GA$3&gt;=$FX40,GA$3&lt;=$GB40),AND(GA$3&gt;=$GE40,GA$3&lt;=$GI40),AND(GA$3&gt;=$GL40,GA$3=$GP40)),"CN",IF(OR(AND(GA$3&gt;=$FP41,GA$3&lt;=$FR41),AND(GA$3&gt;=$FS41,GA$3&lt;=$FU41),AND(GA$3&gt;=$FX41,GA$3&lt;=$GB41),AND(GA$3&gt;=$GE41,GA$3&lt;=$GI41),AND(GA$3&gt;=$GL41,GA$3=$GP41)),"CD",IF(OR(AND(GA$3&gt;=$FP42,GA$3&lt;=$FR42),AND(GA$3&gt;=$FS42,GA$3&lt;=$FU42),AND(GA$3&gt;=$FX42,GA$3&lt;=$GB42),AND(GA$3&gt;=$GE42,GA$3&lt;=$GI42),AND(GA$3&gt;=$GL42,GA$3=$GP42)),"MA",IF(OR(AND(GA$3&gt;=$FP43,GA$3&lt;=$FR43),AND(GA$3&gt;=$FS43,GA$3&lt;=$FU43),AND(GA$3&gt;=$FX43,GA$3&lt;=$GB43),AND(GA$3&gt;=$GE43,GA$3&lt;=$GI43),AND(GA$3&gt;=$GL43,GA$3=$GP43)),"MOD",IF(OR(AND(GA$3&gt;=$FP44,GA$3&lt;=$FR44),AND(GA$3&gt;=$FS44,GA$3&lt;=$FU44),AND(GA$3&gt;=$FX44,GA$3&lt;=$GB44),AND(GA$3&gt;=$GE44,GA$3&lt;=$GI44),AND(GA$3&gt;=$GL44,GA$3=$GP44)),"FOR",IF(OR(AND(GA$3&gt;=$FP45,GA$3&lt;=$FR45),AND(GA$3&gt;=$FS45,GA$3&lt;=$FU45),AND(GA$3&gt;=$FX45,GA$3&lt;=$GB45),AND(GA$3&gt;=$GE45,GA$3&lt;=$GI45),AND(GA$3&gt;=$GL45,GA$3&lt;=$GP45)),"CCS","")))))))</f>
        <v/>
      </c>
      <c r="GB14" s="2" t="str">
        <f t="array" ref="GB14">IF(OR(AND(GB$3&gt;=$FP39,GB$3&lt;=$FR39),AND(GB$3&gt;=$FS39,GB$3&lt;=$FU39),AND(GB$3&gt;=$FX39,GB$3&lt;=$GB39),AND(GB$3&gt;=$GE39,GB$3&lt;=$GI39),AND(GB$3&gt;=$GL39,GB$3&lt;=$GP39)),"CP",IF(OR(AND(GB$3&gt;=$FP40,GB$3&lt;=$FR40),AND(GB$3&gt;=$FS40,GB$3&lt;=$FU40),AND(GB$3&gt;=$FX40,GB$3&lt;=$GB40),AND(GB$3&gt;=$GE40,GB$3&lt;=$GI40),AND(GB$3&gt;=$GL40,GB$3=$GP40)),"CN",IF(OR(AND(GB$3&gt;=$FP41,GB$3&lt;=$FR41),AND(GB$3&gt;=$FS41,GB$3&lt;=$FU41),AND(GB$3&gt;=$FX41,GB$3&lt;=$GB41),AND(GB$3&gt;=$GE41,GB$3&lt;=$GI41),AND(GB$3&gt;=$GL41,GB$3=$GP41)),"CD",IF(OR(AND(GB$3&gt;=$FP42,GB$3&lt;=$FR42),AND(GB$3&gt;=$FS42,GB$3&lt;=$FU42),AND(GB$3&gt;=$FX42,GB$3&lt;=$GB42),AND(GB$3&gt;=$GE42,GB$3&lt;=$GI42),AND(GB$3&gt;=$GL42,GB$3=$GP42)),"MA",IF(OR(AND(GB$3&gt;=$FP43,GB$3&lt;=$FR43),AND(GB$3&gt;=$FS43,GB$3&lt;=$FU43),AND(GB$3&gt;=$FX43,GB$3&lt;=$GB43),AND(GB$3&gt;=$GE43,GB$3&lt;=$GI43),AND(GB$3&gt;=$GL43,GB$3=$GP43)),"MOD",IF(OR(AND(GB$3&gt;=$FP44,GB$3&lt;=$FR44),AND(GB$3&gt;=$FS44,GB$3&lt;=$FU44),AND(GB$3&gt;=$FX44,GB$3&lt;=$GB44),AND(GB$3&gt;=$GE44,GB$3&lt;=$GI44),AND(GB$3&gt;=$GL44,GB$3=$GP44)),"FOR",IF(OR(AND(GB$3&gt;=$FP45,GB$3&lt;=$FR45),AND(GB$3&gt;=$FS45,GB$3&lt;=$FU45),AND(GB$3&gt;=$FX45,GB$3&lt;=$GB45),AND(GB$3&gt;=$GE45,GB$3&lt;=$GI45),AND(GB$3&gt;=$GL45,GB$3&lt;=$GP45)),"CCS","")))))))</f>
        <v/>
      </c>
      <c r="GC14" s="2" t="str">
        <f t="array" ref="GC14">IF(OR(AND(GC$3&gt;=$FP39,GC$3&lt;=$FR39),AND(GC$3&gt;=$FS39,GC$3&lt;=$FU39),AND(GC$3&gt;=$FX39,GC$3&lt;=$GB39),AND(GC$3&gt;=$GE39,GC$3&lt;=$GI39),AND(GC$3&gt;=$GL39,GC$3&lt;=$GP39)),"CP",IF(OR(AND(GC$3&gt;=$FP40,GC$3&lt;=$FR40),AND(GC$3&gt;=$FS40,GC$3&lt;=$FU40),AND(GC$3&gt;=$FX40,GC$3&lt;=$GB40),AND(GC$3&gt;=$GE40,GC$3&lt;=$GI40),AND(GC$3&gt;=$GL40,GC$3=$GP40)),"CN",IF(OR(AND(GC$3&gt;=$FP41,GC$3&lt;=$FR41),AND(GC$3&gt;=$FS41,GC$3&lt;=$FU41),AND(GC$3&gt;=$FX41,GC$3&lt;=$GB41),AND(GC$3&gt;=$GE41,GC$3&lt;=$GI41),AND(GC$3&gt;=$GL41,GC$3=$GP41)),"CD",IF(OR(AND(GC$3&gt;=$FP42,GC$3&lt;=$FR42),AND(GC$3&gt;=$FS42,GC$3&lt;=$FU42),AND(GC$3&gt;=$FX42,GC$3&lt;=$GB42),AND(GC$3&gt;=$GE42,GC$3&lt;=$GI42),AND(GC$3&gt;=$GL42,GC$3=$GP42)),"MA",IF(OR(AND(GC$3&gt;=$FP43,GC$3&lt;=$FR43),AND(GC$3&gt;=$FS43,GC$3&lt;=$FU43),AND(GC$3&gt;=$FX43,GC$3&lt;=$GB43),AND(GC$3&gt;=$GE43,GC$3&lt;=$GI43),AND(GC$3&gt;=$GL43,GC$3=$GP43)),"MOD",IF(OR(AND(GC$3&gt;=$FP44,GC$3&lt;=$FR44),AND(GC$3&gt;=$FS44,GC$3&lt;=$FU44),AND(GC$3&gt;=$FX44,GC$3&lt;=$GB44),AND(GC$3&gt;=$GE44,GC$3&lt;=$GI44),AND(GC$3&gt;=$GL44,GC$3=$GP44)),"FOR",IF(OR(AND(GC$3&gt;=$FP45,GC$3&lt;=$FR45),AND(GC$3&gt;=$FS45,GC$3&lt;=$FU45),AND(GC$3&gt;=$FX45,GC$3&lt;=$GB45),AND(GC$3&gt;=$GE45,GC$3&lt;=$GI45),AND(GC$3&gt;=$GL45,GC$3&lt;=$GP45)),"CCS","")))))))</f>
        <v/>
      </c>
      <c r="GD14" s="2" t="str">
        <f t="array" ref="GD14">IF(OR(AND(GD$3&gt;=$FP39,GD$3&lt;=$FR39),AND(GD$3&gt;=$FS39,GD$3&lt;=$FU39),AND(GD$3&gt;=$FX39,GD$3&lt;=$GB39),AND(GD$3&gt;=$GE39,GD$3&lt;=$GI39),AND(GD$3&gt;=$GL39,GD$3&lt;=$GP39)),"CP",IF(OR(AND(GD$3&gt;=$FP40,GD$3&lt;=$FR40),AND(GD$3&gt;=$FS40,GD$3&lt;=$FU40),AND(GD$3&gt;=$FX40,GD$3&lt;=$GB40),AND(GD$3&gt;=$GE40,GD$3&lt;=$GI40),AND(GD$3&gt;=$GL40,GD$3=$GP40)),"CN",IF(OR(AND(GD$3&gt;=$FP41,GD$3&lt;=$FR41),AND(GD$3&gt;=$FS41,GD$3&lt;=$FU41),AND(GD$3&gt;=$FX41,GD$3&lt;=$GB41),AND(GD$3&gt;=$GE41,GD$3&lt;=$GI41),AND(GD$3&gt;=$GL41,GD$3=$GP41)),"CD",IF(OR(AND(GD$3&gt;=$FP42,GD$3&lt;=$FR42),AND(GD$3&gt;=$FS42,GD$3&lt;=$FU42),AND(GD$3&gt;=$FX42,GD$3&lt;=$GB42),AND(GD$3&gt;=$GE42,GD$3&lt;=$GI42),AND(GD$3&gt;=$GL42,GD$3=$GP42)),"MA",IF(OR(AND(GD$3&gt;=$FP43,GD$3&lt;=$FR43),AND(GD$3&gt;=$FS43,GD$3&lt;=$FU43),AND(GD$3&gt;=$FX43,GD$3&lt;=$GB43),AND(GD$3&gt;=$GE43,GD$3&lt;=$GI43),AND(GD$3&gt;=$GL43,GD$3=$GP43)),"MOD",IF(OR(AND(GD$3&gt;=$FP44,GD$3&lt;=$FR44),AND(GD$3&gt;=$FS44,GD$3&lt;=$FU44),AND(GD$3&gt;=$FX44,GD$3&lt;=$GB44),AND(GD$3&gt;=$GE44,GD$3&lt;=$GI44),AND(GD$3&gt;=$GL44,GD$3=$GP44)),"FOR",IF(OR(AND(GD$3&gt;=$FP45,GD$3&lt;=$FR45),AND(GD$3&gt;=$FS45,GD$3&lt;=$FU45),AND(GD$3&gt;=$FX45,GD$3&lt;=$GB45),AND(GD$3&gt;=$GE45,GD$3&lt;=$GI45),AND(GD$3&gt;=$GL45,GD$3&lt;=$GP45)),"CCS","")))))))</f>
        <v/>
      </c>
      <c r="GE14" s="2" t="str">
        <f t="array" ref="GE14">IF(OR(AND(GE$3&gt;=$FP39,GE$3&lt;=$FR39),AND(GE$3&gt;=$FS39,GE$3&lt;=$FU39),AND(GE$3&gt;=$FX39,GE$3&lt;=$GB39),AND(GE$3&gt;=$GE39,GE$3&lt;=$GI39),AND(GE$3&gt;=$GL39,GE$3&lt;=$GP39)),"CP",IF(OR(AND(GE$3&gt;=$FP40,GE$3&lt;=$FR40),AND(GE$3&gt;=$FS40,GE$3&lt;=$FU40),AND(GE$3&gt;=$FX40,GE$3&lt;=$GB40),AND(GE$3&gt;=$GE40,GE$3&lt;=$GI40),AND(GE$3&gt;=$GL40,GE$3=$GP40)),"CN",IF(OR(AND(GE$3&gt;=$FP41,GE$3&lt;=$FR41),AND(GE$3&gt;=$FS41,GE$3&lt;=$FU41),AND(GE$3&gt;=$FX41,GE$3&lt;=$GB41),AND(GE$3&gt;=$GE41,GE$3&lt;=$GI41),AND(GE$3&gt;=$GL41,GE$3=$GP41)),"CD",IF(OR(AND(GE$3&gt;=$FP42,GE$3&lt;=$FR42),AND(GE$3&gt;=$FS42,GE$3&lt;=$FU42),AND(GE$3&gt;=$FX42,GE$3&lt;=$GB42),AND(GE$3&gt;=$GE42,GE$3&lt;=$GI42),AND(GE$3&gt;=$GL42,GE$3=$GP42)),"MA",IF(OR(AND(GE$3&gt;=$FP43,GE$3&lt;=$FR43),AND(GE$3&gt;=$FS43,GE$3&lt;=$FU43),AND(GE$3&gt;=$FX43,GE$3&lt;=$GB43),AND(GE$3&gt;=$GE43,GE$3&lt;=$GI43),AND(GE$3&gt;=$GL43,GE$3=$GP43)),"MOD",IF(OR(AND(GE$3&gt;=$FP44,GE$3&lt;=$FR44),AND(GE$3&gt;=$FS44,GE$3&lt;=$FU44),AND(GE$3&gt;=$FX44,GE$3&lt;=$GB44),AND(GE$3&gt;=$GE44,GE$3&lt;=$GI44),AND(GE$3&gt;=$GL44,GE$3=$GP44)),"FOR",IF(OR(AND(GE$3&gt;=$FP45,GE$3&lt;=$FR45),AND(GE$3&gt;=$FS45,GE$3&lt;=$FU45),AND(GE$3&gt;=$FX45,GE$3&lt;=$GB45),AND(GE$3&gt;=$GE45,GE$3&lt;=$GI45),AND(GE$3&gt;=$GL45,GE$3&lt;=$GP45)),"CCS","")))))))</f>
        <v/>
      </c>
      <c r="GF14" s="2" t="str">
        <f t="array" ref="GF14">IF(OR(AND(GF$3&gt;=$FP39,GF$3&lt;=$FR39),AND(GF$3&gt;=$FS39,GF$3&lt;=$FU39),AND(GF$3&gt;=$FX39,GF$3&lt;=$GB39),AND(GF$3&gt;=$GE39,GF$3&lt;=$GI39),AND(GF$3&gt;=$GL39,GF$3&lt;=$GP39)),"CP",IF(OR(AND(GF$3&gt;=$FP40,GF$3&lt;=$FR40),AND(GF$3&gt;=$FS40,GF$3&lt;=$FU40),AND(GF$3&gt;=$FX40,GF$3&lt;=$GB40),AND(GF$3&gt;=$GE40,GF$3&lt;=$GI40),AND(GF$3&gt;=$GL40,GF$3=$GP40)),"CN",IF(OR(AND(GF$3&gt;=$FP41,GF$3&lt;=$FR41),AND(GF$3&gt;=$FS41,GF$3&lt;=$FU41),AND(GF$3&gt;=$FX41,GF$3&lt;=$GB41),AND(GF$3&gt;=$GE41,GF$3&lt;=$GI41),AND(GF$3&gt;=$GL41,GF$3=$GP41)),"CD",IF(OR(AND(GF$3&gt;=$FP42,GF$3&lt;=$FR42),AND(GF$3&gt;=$FS42,GF$3&lt;=$FU42),AND(GF$3&gt;=$FX42,GF$3&lt;=$GB42),AND(GF$3&gt;=$GE42,GF$3&lt;=$GI42),AND(GF$3&gt;=$GL42,GF$3=$GP42)),"MA",IF(OR(AND(GF$3&gt;=$FP43,GF$3&lt;=$FR43),AND(GF$3&gt;=$FS43,GF$3&lt;=$FU43),AND(GF$3&gt;=$FX43,GF$3&lt;=$GB43),AND(GF$3&gt;=$GE43,GF$3&lt;=$GI43),AND(GF$3&gt;=$GL43,GF$3=$GP43)),"MOD",IF(OR(AND(GF$3&gt;=$FP44,GF$3&lt;=$FR44),AND(GF$3&gt;=$FS44,GF$3&lt;=$FU44),AND(GF$3&gt;=$FX44,GF$3&lt;=$GB44),AND(GF$3&gt;=$GE44,GF$3&lt;=$GI44),AND(GF$3&gt;=$GL44,GF$3=$GP44)),"FOR",IF(OR(AND(GF$3&gt;=$FP45,GF$3&lt;=$FR45),AND(GF$3&gt;=$FS45,GF$3&lt;=$FU45),AND(GF$3&gt;=$FX45,GF$3&lt;=$GB45),AND(GF$3&gt;=$GE45,GF$3&lt;=$GI45),AND(GF$3&gt;=$GL45,GF$3&lt;=$GP45)),"CCS","")))))))</f>
        <v/>
      </c>
      <c r="GG14" s="2" t="str">
        <f t="array" ref="GG14">IF(OR(AND(GG$3&gt;=$FP39,GG$3&lt;=$FR39),AND(GG$3&gt;=$FS39,GG$3&lt;=$FU39),AND(GG$3&gt;=$FX39,GG$3&lt;=$GB39),AND(GG$3&gt;=$GE39,GG$3&lt;=$GI39),AND(GG$3&gt;=$GL39,GG$3&lt;=$GP39)),"CP",IF(OR(AND(GG$3&gt;=$FP40,GG$3&lt;=$FR40),AND(GG$3&gt;=$FS40,GG$3&lt;=$FU40),AND(GG$3&gt;=$FX40,GG$3&lt;=$GB40),AND(GG$3&gt;=$GE40,GG$3&lt;=$GI40),AND(GG$3&gt;=$GL40,GG$3=$GP40)),"CN",IF(OR(AND(GG$3&gt;=$FP41,GG$3&lt;=$FR41),AND(GG$3&gt;=$FS41,GG$3&lt;=$FU41),AND(GG$3&gt;=$FX41,GG$3&lt;=$GB41),AND(GG$3&gt;=$GE41,GG$3&lt;=$GI41),AND(GG$3&gt;=$GL41,GG$3=$GP41)),"CD",IF(OR(AND(GG$3&gt;=$FP42,GG$3&lt;=$FR42),AND(GG$3&gt;=$FS42,GG$3&lt;=$FU42),AND(GG$3&gt;=$FX42,GG$3&lt;=$GB42),AND(GG$3&gt;=$GE42,GG$3&lt;=$GI42),AND(GG$3&gt;=$GL42,GG$3=$GP42)),"MA",IF(OR(AND(GG$3&gt;=$FP43,GG$3&lt;=$FR43),AND(GG$3&gt;=$FS43,GG$3&lt;=$FU43),AND(GG$3&gt;=$FX43,GG$3&lt;=$GB43),AND(GG$3&gt;=$GE43,GG$3&lt;=$GI43),AND(GG$3&gt;=$GL43,GG$3=$GP43)),"MOD",IF(OR(AND(GG$3&gt;=$FP44,GG$3&lt;=$FR44),AND(GG$3&gt;=$FS44,GG$3&lt;=$FU44),AND(GG$3&gt;=$FX44,GG$3&lt;=$GB44),AND(GG$3&gt;=$GE44,GG$3&lt;=$GI44),AND(GG$3&gt;=$GL44,GG$3=$GP44)),"FOR",IF(OR(AND(GG$3&gt;=$FP45,GG$3&lt;=$FR45),AND(GG$3&gt;=$FS45,GG$3&lt;=$FU45),AND(GG$3&gt;=$FX45,GG$3&lt;=$GB45),AND(GG$3&gt;=$GE45,GG$3&lt;=$GI45),AND(GG$3&gt;=$GL45,GG$3&lt;=$GP45)),"CCS","")))))))</f>
        <v/>
      </c>
      <c r="GH14" s="2" t="str">
        <f t="array" ref="GH14">IF(OR(AND(GH$3&gt;=$FP39,GH$3&lt;=$FR39),AND(GH$3&gt;=$FS39,GH$3&lt;=$FU39),AND(GH$3&gt;=$FX39,GH$3&lt;=$GB39),AND(GH$3&gt;=$GE39,GH$3&lt;=$GI39),AND(GH$3&gt;=$GL39,GH$3&lt;=$GP39)),"CP",IF(OR(AND(GH$3&gt;=$FP40,GH$3&lt;=$FR40),AND(GH$3&gt;=$FS40,GH$3&lt;=$FU40),AND(GH$3&gt;=$FX40,GH$3&lt;=$GB40),AND(GH$3&gt;=$GE40,GH$3&lt;=$GI40),AND(GH$3&gt;=$GL40,GH$3=$GP40)),"CN",IF(OR(AND(GH$3&gt;=$FP41,GH$3&lt;=$FR41),AND(GH$3&gt;=$FS41,GH$3&lt;=$FU41),AND(GH$3&gt;=$FX41,GH$3&lt;=$GB41),AND(GH$3&gt;=$GE41,GH$3&lt;=$GI41),AND(GH$3&gt;=$GL41,GH$3=$GP41)),"CD",IF(OR(AND(GH$3&gt;=$FP42,GH$3&lt;=$FR42),AND(GH$3&gt;=$FS42,GH$3&lt;=$FU42),AND(GH$3&gt;=$FX42,GH$3&lt;=$GB42),AND(GH$3&gt;=$GE42,GH$3&lt;=$GI42),AND(GH$3&gt;=$GL42,GH$3=$GP42)),"MA",IF(OR(AND(GH$3&gt;=$FP43,GH$3&lt;=$FR43),AND(GH$3&gt;=$FS43,GH$3&lt;=$FU43),AND(GH$3&gt;=$FX43,GH$3&lt;=$GB43),AND(GH$3&gt;=$GE43,GH$3&lt;=$GI43),AND(GH$3&gt;=$GL43,GH$3=$GP43)),"MOD",IF(OR(AND(GH$3&gt;=$FP44,GH$3&lt;=$FR44),AND(GH$3&gt;=$FS44,GH$3&lt;=$FU44),AND(GH$3&gt;=$FX44,GH$3&lt;=$GB44),AND(GH$3&gt;=$GE44,GH$3&lt;=$GI44),AND(GH$3&gt;=$GL44,GH$3=$GP44)),"FOR",IF(OR(AND(GH$3&gt;=$FP45,GH$3&lt;=$FR45),AND(GH$3&gt;=$FS45,GH$3&lt;=$FU45),AND(GH$3&gt;=$FX45,GH$3&lt;=$GB45),AND(GH$3&gt;=$GE45,GH$3&lt;=$GI45),AND(GH$3&gt;=$GL45,GH$3&lt;=$GP45)),"CCS","")))))))</f>
        <v/>
      </c>
      <c r="GI14" s="2" t="str">
        <f t="array" ref="GI14">IF(OR(AND(GI$3&gt;=$FP39,GI$3&lt;=$FR39),AND(GI$3&gt;=$FS39,GI$3&lt;=$FU39),AND(GI$3&gt;=$FX39,GI$3&lt;=$GB39),AND(GI$3&gt;=$GE39,GI$3&lt;=$GI39),AND(GI$3&gt;=$GL39,GI$3&lt;=$GP39)),"CP",IF(OR(AND(GI$3&gt;=$FP40,GI$3&lt;=$FR40),AND(GI$3&gt;=$FS40,GI$3&lt;=$FU40),AND(GI$3&gt;=$FX40,GI$3&lt;=$GB40),AND(GI$3&gt;=$GE40,GI$3&lt;=$GI40),AND(GI$3&gt;=$GL40,GI$3=$GP40)),"CN",IF(OR(AND(GI$3&gt;=$FP41,GI$3&lt;=$FR41),AND(GI$3&gt;=$FS41,GI$3&lt;=$FU41),AND(GI$3&gt;=$FX41,GI$3&lt;=$GB41),AND(GI$3&gt;=$GE41,GI$3&lt;=$GI41),AND(GI$3&gt;=$GL41,GI$3=$GP41)),"CD",IF(OR(AND(GI$3&gt;=$FP42,GI$3&lt;=$FR42),AND(GI$3&gt;=$FS42,GI$3&lt;=$FU42),AND(GI$3&gt;=$FX42,GI$3&lt;=$GB42),AND(GI$3&gt;=$GE42,GI$3&lt;=$GI42),AND(GI$3&gt;=$GL42,GI$3=$GP42)),"MA",IF(OR(AND(GI$3&gt;=$FP43,GI$3&lt;=$FR43),AND(GI$3&gt;=$FS43,GI$3&lt;=$FU43),AND(GI$3&gt;=$FX43,GI$3&lt;=$GB43),AND(GI$3&gt;=$GE43,GI$3&lt;=$GI43),AND(GI$3&gt;=$GL43,GI$3=$GP43)),"MOD",IF(OR(AND(GI$3&gt;=$FP44,GI$3&lt;=$FR44),AND(GI$3&gt;=$FS44,GI$3&lt;=$FU44),AND(GI$3&gt;=$FX44,GI$3&lt;=$GB44),AND(GI$3&gt;=$GE44,GI$3&lt;=$GI44),AND(GI$3&gt;=$GL44,GI$3=$GP44)),"FOR",IF(OR(AND(GI$3&gt;=$FP45,GI$3&lt;=$FR45),AND(GI$3&gt;=$FS45,GI$3&lt;=$FU45),AND(GI$3&gt;=$FX45,GI$3&lt;=$GB45),AND(GI$3&gt;=$GE45,GI$3&lt;=$GI45),AND(GI$3&gt;=$GL45,GI$3&lt;=$GP45)),"CCS","")))))))</f>
        <v/>
      </c>
      <c r="GJ14" s="2" t="str">
        <f t="array" ref="GJ14">IF(OR(AND(GJ$3&gt;=$FP39,GJ$3&lt;=$FR39),AND(GJ$3&gt;=$FS39,GJ$3&lt;=$FU39),AND(GJ$3&gt;=$FX39,GJ$3&lt;=$GB39),AND(GJ$3&gt;=$GE39,GJ$3&lt;=$GI39),AND(GJ$3&gt;=$GL39,GJ$3&lt;=$GP39)),"CP",IF(OR(AND(GJ$3&gt;=$FP40,GJ$3&lt;=$FR40),AND(GJ$3&gt;=$FS40,GJ$3&lt;=$FU40),AND(GJ$3&gt;=$FX40,GJ$3&lt;=$GB40),AND(GJ$3&gt;=$GE40,GJ$3&lt;=$GI40),AND(GJ$3&gt;=$GL40,GJ$3=$GP40)),"CN",IF(OR(AND(GJ$3&gt;=$FP41,GJ$3&lt;=$FR41),AND(GJ$3&gt;=$FS41,GJ$3&lt;=$FU41),AND(GJ$3&gt;=$FX41,GJ$3&lt;=$GB41),AND(GJ$3&gt;=$GE41,GJ$3&lt;=$GI41),AND(GJ$3&gt;=$GL41,GJ$3=$GP41)),"CD",IF(OR(AND(GJ$3&gt;=$FP42,GJ$3&lt;=$FR42),AND(GJ$3&gt;=$FS42,GJ$3&lt;=$FU42),AND(GJ$3&gt;=$FX42,GJ$3&lt;=$GB42),AND(GJ$3&gt;=$GE42,GJ$3&lt;=$GI42),AND(GJ$3&gt;=$GL42,GJ$3=$GP42)),"MA",IF(OR(AND(GJ$3&gt;=$FP43,GJ$3&lt;=$FR43),AND(GJ$3&gt;=$FS43,GJ$3&lt;=$FU43),AND(GJ$3&gt;=$FX43,GJ$3&lt;=$GB43),AND(GJ$3&gt;=$GE43,GJ$3&lt;=$GI43),AND(GJ$3&gt;=$GL43,GJ$3=$GP43)),"MOD",IF(OR(AND(GJ$3&gt;=$FP44,GJ$3&lt;=$FR44),AND(GJ$3&gt;=$FS44,GJ$3&lt;=$FU44),AND(GJ$3&gt;=$FX44,GJ$3&lt;=$GB44),AND(GJ$3&gt;=$GE44,GJ$3&lt;=$GI44),AND(GJ$3&gt;=$GL44,GJ$3=$GP44)),"FOR",IF(OR(AND(GJ$3&gt;=$FP45,GJ$3&lt;=$FR45),AND(GJ$3&gt;=$FS45,GJ$3&lt;=$FU45),AND(GJ$3&gt;=$FX45,GJ$3&lt;=$GB45),AND(GJ$3&gt;=$GE45,GJ$3&lt;=$GI45),AND(GJ$3&gt;=$GL45,GJ$3&lt;=$GP45)),"CCS","")))))))</f>
        <v/>
      </c>
      <c r="GK14" s="2" t="str">
        <f t="array" ref="GK14">IF(OR(AND(GK$3&gt;=$FP39,GK$3&lt;=$FR39),AND(GK$3&gt;=$FS39,GK$3&lt;=$FU39),AND(GK$3&gt;=$FX39,GK$3&lt;=$GB39),AND(GK$3&gt;=$GE39,GK$3&lt;=$GI39),AND(GK$3&gt;=$GL39,GK$3&lt;=$GP39)),"CP",IF(OR(AND(GK$3&gt;=$FP40,GK$3&lt;=$FR40),AND(GK$3&gt;=$FS40,GK$3&lt;=$FU40),AND(GK$3&gt;=$FX40,GK$3&lt;=$GB40),AND(GK$3&gt;=$GE40,GK$3&lt;=$GI40),AND(GK$3&gt;=$GL40,GK$3=$GP40)),"CN",IF(OR(AND(GK$3&gt;=$FP41,GK$3&lt;=$FR41),AND(GK$3&gt;=$FS41,GK$3&lt;=$FU41),AND(GK$3&gt;=$FX41,GK$3&lt;=$GB41),AND(GK$3&gt;=$GE41,GK$3&lt;=$GI41),AND(GK$3&gt;=$GL41,GK$3=$GP41)),"CD",IF(OR(AND(GK$3&gt;=$FP42,GK$3&lt;=$FR42),AND(GK$3&gt;=$FS42,GK$3&lt;=$FU42),AND(GK$3&gt;=$FX42,GK$3&lt;=$GB42),AND(GK$3&gt;=$GE42,GK$3&lt;=$GI42),AND(GK$3&gt;=$GL42,GK$3=$GP42)),"MA",IF(OR(AND(GK$3&gt;=$FP43,GK$3&lt;=$FR43),AND(GK$3&gt;=$FS43,GK$3&lt;=$FU43),AND(GK$3&gt;=$FX43,GK$3&lt;=$GB43),AND(GK$3&gt;=$GE43,GK$3&lt;=$GI43),AND(GK$3&gt;=$GL43,GK$3=$GP43)),"MOD",IF(OR(AND(GK$3&gt;=$FP44,GK$3&lt;=$FR44),AND(GK$3&gt;=$FS44,GK$3&lt;=$FU44),AND(GK$3&gt;=$FX44,GK$3&lt;=$GB44),AND(GK$3&gt;=$GE44,GK$3&lt;=$GI44),AND(GK$3&gt;=$GL44,GK$3=$GP44)),"FOR",IF(OR(AND(GK$3&gt;=$FP45,GK$3&lt;=$FR45),AND(GK$3&gt;=$FS45,GK$3&lt;=$FU45),AND(GK$3&gt;=$FX45,GK$3&lt;=$GB45),AND(GK$3&gt;=$GE45,GK$3&lt;=$GI45),AND(GK$3&gt;=$GL45,GK$3&lt;=$GP45)),"CCS","")))))))</f>
        <v/>
      </c>
      <c r="GL14" s="2" t="str">
        <f t="array" ref="GL14">IF(OR(AND(GL$3&gt;=$FP39,GL$3&lt;=$FR39),AND(GL$3&gt;=$FS39,GL$3&lt;=$FU39),AND(GL$3&gt;=$FX39,GL$3&lt;=$GB39),AND(GL$3&gt;=$GE39,GL$3&lt;=$GI39),AND(GL$3&gt;=$GL39,GL$3&lt;=$GP39)),"CP",IF(OR(AND(GL$3&gt;=$FP40,GL$3&lt;=$FR40),AND(GL$3&gt;=$FS40,GL$3&lt;=$FU40),AND(GL$3&gt;=$FX40,GL$3&lt;=$GB40),AND(GL$3&gt;=$GE40,GL$3&lt;=$GI40),AND(GL$3&gt;=$GL40,GL$3=$GP40)),"CN",IF(OR(AND(GL$3&gt;=$FP41,GL$3&lt;=$FR41),AND(GL$3&gt;=$FS41,GL$3&lt;=$FU41),AND(GL$3&gt;=$FX41,GL$3&lt;=$GB41),AND(GL$3&gt;=$GE41,GL$3&lt;=$GI41),AND(GL$3&gt;=$GL41,GL$3=$GP41)),"CD",IF(OR(AND(GL$3&gt;=$FP42,GL$3&lt;=$FR42),AND(GL$3&gt;=$FS42,GL$3&lt;=$FU42),AND(GL$3&gt;=$FX42,GL$3&lt;=$GB42),AND(GL$3&gt;=$GE42,GL$3&lt;=$GI42),AND(GL$3&gt;=$GL42,GL$3=$GP42)),"MA",IF(OR(AND(GL$3&gt;=$FP43,GL$3&lt;=$FR43),AND(GL$3&gt;=$FS43,GL$3&lt;=$FU43),AND(GL$3&gt;=$FX43,GL$3&lt;=$GB43),AND(GL$3&gt;=$GE43,GL$3&lt;=$GI43),AND(GL$3&gt;=$GL43,GL$3=$GP43)),"MOD",IF(OR(AND(GL$3&gt;=$FP44,GL$3&lt;=$FR44),AND(GL$3&gt;=$FS44,GL$3&lt;=$FU44),AND(GL$3&gt;=$FX44,GL$3&lt;=$GB44),AND(GL$3&gt;=$GE44,GL$3&lt;=$GI44),AND(GL$3&gt;=$GL44,GL$3=$GP44)),"FOR",IF(OR(AND(GL$3&gt;=$FP45,GL$3&lt;=$FR45),AND(GL$3&gt;=$FS45,GL$3&lt;=$FU45),AND(GL$3&gt;=$FX45,GL$3&lt;=$GB45),AND(GL$3&gt;=$GE45,GL$3&lt;=$GI45),AND(GL$3&gt;=$GL45,GL$3&lt;=$GP45)),"CCS","")))))))</f>
        <v/>
      </c>
      <c r="GM14" s="2" t="str">
        <f t="array" ref="GM14">IF(OR(AND(GM$3&gt;=$FP39,GM$3&lt;=$FR39),AND(GM$3&gt;=$FS39,GM$3&lt;=$FU39),AND(GM$3&gt;=$FX39,GM$3&lt;=$GB39),AND(GM$3&gt;=$GE39,GM$3&lt;=$GI39),AND(GM$3&gt;=$GL39,GM$3&lt;=$GP39)),"CP",IF(OR(AND(GM$3&gt;=$FP40,GM$3&lt;=$FR40),AND(GM$3&gt;=$FS40,GM$3&lt;=$FU40),AND(GM$3&gt;=$FX40,GM$3&lt;=$GB40),AND(GM$3&gt;=$GE40,GM$3&lt;=$GI40),AND(GM$3&gt;=$GL40,GM$3=$GP40)),"CN",IF(OR(AND(GM$3&gt;=$FP41,GM$3&lt;=$FR41),AND(GM$3&gt;=$FS41,GM$3&lt;=$FU41),AND(GM$3&gt;=$FX41,GM$3&lt;=$GB41),AND(GM$3&gt;=$GE41,GM$3&lt;=$GI41),AND(GM$3&gt;=$GL41,GM$3=$GP41)),"CD",IF(OR(AND(GM$3&gt;=$FP42,GM$3&lt;=$FR42),AND(GM$3&gt;=$FS42,GM$3&lt;=$FU42),AND(GM$3&gt;=$FX42,GM$3&lt;=$GB42),AND(GM$3&gt;=$GE42,GM$3&lt;=$GI42),AND(GM$3&gt;=$GL42,GM$3=$GP42)),"MA",IF(OR(AND(GM$3&gt;=$FP43,GM$3&lt;=$FR43),AND(GM$3&gt;=$FS43,GM$3&lt;=$FU43),AND(GM$3&gt;=$FX43,GM$3&lt;=$GB43),AND(GM$3&gt;=$GE43,GM$3&lt;=$GI43),AND(GM$3&gt;=$GL43,GM$3=$GP43)),"MOD",IF(OR(AND(GM$3&gt;=$FP44,GM$3&lt;=$FR44),AND(GM$3&gt;=$FS44,GM$3&lt;=$FU44),AND(GM$3&gt;=$FX44,GM$3&lt;=$GB44),AND(GM$3&gt;=$GE44,GM$3&lt;=$GI44),AND(GM$3&gt;=$GL44,GM$3=$GP44)),"FOR",IF(OR(AND(GM$3&gt;=$FP45,GM$3&lt;=$FR45),AND(GM$3&gt;=$FS45,GM$3&lt;=$FU45),AND(GM$3&gt;=$FX45,GM$3&lt;=$GB45),AND(GM$3&gt;=$GE45,GM$3&lt;=$GI45),AND(GM$3&gt;=$GL45,GM$3&lt;=$GP45)),"CCS","")))))))</f>
        <v/>
      </c>
      <c r="GN14" s="2" t="str">
        <f t="array" ref="GN14">IF(OR(AND(GN$3&gt;=$FP39,GN$3&lt;=$FR39),AND(GN$3&gt;=$FS39,GN$3&lt;=$FU39),AND(GN$3&gt;=$FX39,GN$3&lt;=$GB39),AND(GN$3&gt;=$GE39,GN$3&lt;=$GI39),AND(GN$3&gt;=$GL39,GN$3&lt;=$GP39)),"CP",IF(OR(AND(GN$3&gt;=$FP40,GN$3&lt;=$FR40),AND(GN$3&gt;=$FS40,GN$3&lt;=$FU40),AND(GN$3&gt;=$FX40,GN$3&lt;=$GB40),AND(GN$3&gt;=$GE40,GN$3&lt;=$GI40),AND(GN$3&gt;=$GL40,GN$3=$GP40)),"CN",IF(OR(AND(GN$3&gt;=$FP41,GN$3&lt;=$FR41),AND(GN$3&gt;=$FS41,GN$3&lt;=$FU41),AND(GN$3&gt;=$FX41,GN$3&lt;=$GB41),AND(GN$3&gt;=$GE41,GN$3&lt;=$GI41),AND(GN$3&gt;=$GL41,GN$3=$GP41)),"CD",IF(OR(AND(GN$3&gt;=$FP42,GN$3&lt;=$FR42),AND(GN$3&gt;=$FS42,GN$3&lt;=$FU42),AND(GN$3&gt;=$FX42,GN$3&lt;=$GB42),AND(GN$3&gt;=$GE42,GN$3&lt;=$GI42),AND(GN$3&gt;=$GL42,GN$3=$GP42)),"MA",IF(OR(AND(GN$3&gt;=$FP43,GN$3&lt;=$FR43),AND(GN$3&gt;=$FS43,GN$3&lt;=$FU43),AND(GN$3&gt;=$FX43,GN$3&lt;=$GB43),AND(GN$3&gt;=$GE43,GN$3&lt;=$GI43),AND(GN$3&gt;=$GL43,GN$3=$GP43)),"MOD",IF(OR(AND(GN$3&gt;=$FP44,GN$3&lt;=$FR44),AND(GN$3&gt;=$FS44,GN$3&lt;=$FU44),AND(GN$3&gt;=$FX44,GN$3&lt;=$GB44),AND(GN$3&gt;=$GE44,GN$3&lt;=$GI44),AND(GN$3&gt;=$GL44,GN$3=$GP44)),"FOR",IF(OR(AND(GN$3&gt;=$FP45,GN$3&lt;=$FR45),AND(GN$3&gt;=$FS45,GN$3&lt;=$FU45),AND(GN$3&gt;=$FX45,GN$3&lt;=$GB45),AND(GN$3&gt;=$GE45,GN$3&lt;=$GI45),AND(GN$3&gt;=$GL45,GN$3&lt;=$GP45)),"CCS","")))))))</f>
        <v>CP</v>
      </c>
      <c r="GO14" s="2" t="str">
        <f t="array" ref="GO14">IF(OR(AND(GO$3&gt;=$FP39,GO$3&lt;=$FR39),AND(GO$3&gt;=$FS39,GO$3&lt;=$FU39),AND(GO$3&gt;=$FX39,GO$3&lt;=$GB39),AND(GO$3&gt;=$GE39,GO$3&lt;=$GI39),AND(GO$3&gt;=$GL39,GO$3&lt;=$GP39)),"CP",IF(OR(AND(GO$3&gt;=$FP40,GO$3&lt;=$FR40),AND(GO$3&gt;=$FS40,GO$3&lt;=$FU40),AND(GO$3&gt;=$FX40,GO$3&lt;=$GB40),AND(GO$3&gt;=$GE40,GO$3&lt;=$GI40),AND(GO$3&gt;=$GL40,GO$3=$GP40)),"CN",IF(OR(AND(GO$3&gt;=$FP41,GO$3&lt;=$FR41),AND(GO$3&gt;=$FS41,GO$3&lt;=$FU41),AND(GO$3&gt;=$FX41,GO$3&lt;=$GB41),AND(GO$3&gt;=$GE41,GO$3&lt;=$GI41),AND(GO$3&gt;=$GL41,GO$3=$GP41)),"CD",IF(OR(AND(GO$3&gt;=$FP42,GO$3&lt;=$FR42),AND(GO$3&gt;=$FS42,GO$3&lt;=$FU42),AND(GO$3&gt;=$FX42,GO$3&lt;=$GB42),AND(GO$3&gt;=$GE42,GO$3&lt;=$GI42),AND(GO$3&gt;=$GL42,GO$3=$GP42)),"MA",IF(OR(AND(GO$3&gt;=$FP43,GO$3&lt;=$FR43),AND(GO$3&gt;=$FS43,GO$3&lt;=$FU43),AND(GO$3&gt;=$FX43,GO$3&lt;=$GB43),AND(GO$3&gt;=$GE43,GO$3&lt;=$GI43),AND(GO$3&gt;=$GL43,GO$3=$GP43)),"MOD",IF(OR(AND(GO$3&gt;=$FP44,GO$3&lt;=$FR44),AND(GO$3&gt;=$FS44,GO$3&lt;=$FU44),AND(GO$3&gt;=$FX44,GO$3&lt;=$GB44),AND(GO$3&gt;=$GE44,GO$3&lt;=$GI44),AND(GO$3&gt;=$GL44,GO$3=$GP44)),"FOR",IF(OR(AND(GO$3&gt;=$FP45,GO$3&lt;=$FR45),AND(GO$3&gt;=$FS45,GO$3&lt;=$FU45),AND(GO$3&gt;=$FX45,GO$3&lt;=$GB45),AND(GO$3&gt;=$GE45,GO$3&lt;=$GI45),AND(GO$3&gt;=$GL45,GO$3&lt;=$GP45)),"CCS","")))))))</f>
        <v>CN</v>
      </c>
      <c r="GP14" s="2" t="str">
        <f t="array" ref="GP14">IF(OR(AND(GP$3&gt;=$FP39,GP$3&lt;=$FR39),AND(GP$3&gt;=$FS39,GP$3&lt;=$FU39),AND(GP$3&gt;=$FX39,GP$3&lt;=$GB39),AND(GP$3&gt;=$GE39,GP$3&lt;=$GI39),AND(GP$3&gt;=$GL39,GP$3&lt;=$GP39)),"CP",IF(OR(AND(GP$3&gt;=$FP40,GP$3&lt;=$FR40),AND(GP$3&gt;=$FS40,GP$3&lt;=$FU40),AND(GP$3&gt;=$FX40,GP$3&lt;=$GB40),AND(GP$3&gt;=$GE40,GP$3&lt;=$GI40),AND(GP$3&gt;=$GL40,GP$3=$GP40)),"CN",IF(OR(AND(GP$3&gt;=$FP41,GP$3&lt;=$FR41),AND(GP$3&gt;=$FS41,GP$3&lt;=$FU41),AND(GP$3&gt;=$FX41,GP$3&lt;=$GB41),AND(GP$3&gt;=$GE41,GP$3&lt;=$GI41),AND(GP$3&gt;=$GL41,GP$3=$GP41)),"CD",IF(OR(AND(GP$3&gt;=$FP42,GP$3&lt;=$FR42),AND(GP$3&gt;=$FS42,GP$3&lt;=$FU42),AND(GP$3&gt;=$FX42,GP$3&lt;=$GB42),AND(GP$3&gt;=$GE42,GP$3&lt;=$GI42),AND(GP$3&gt;=$GL42,GP$3=$GP42)),"MA",IF(OR(AND(GP$3&gt;=$FP43,GP$3&lt;=$FR43),AND(GP$3&gt;=$FS43,GP$3&lt;=$FU43),AND(GP$3&gt;=$FX43,GP$3&lt;=$GB43),AND(GP$3&gt;=$GE43,GP$3&lt;=$GI43),AND(GP$3&gt;=$GL43,GP$3=$GP43)),"MOD",IF(OR(AND(GP$3&gt;=$FP44,GP$3&lt;=$FR44),AND(GP$3&gt;=$FS44,GP$3&lt;=$FU44),AND(GP$3&gt;=$FX44,GP$3&lt;=$GB44),AND(GP$3&gt;=$GE44,GP$3&lt;=$GI44),AND(GP$3&gt;=$GL44,GP$3=$GP44)),"FOR",IF(OR(AND(GP$3&gt;=$FP45,GP$3&lt;=$FR45),AND(GP$3&gt;=$FS45,GP$3&lt;=$FU45),AND(GP$3&gt;=$FX45,GP$3&lt;=$GB45),AND(GP$3&gt;=$GE45,GP$3&lt;=$GI45),AND(GP$3&gt;=$GL45,GP$3&lt;=$GP45)),"CCS","")))))))</f>
        <v>CN</v>
      </c>
      <c r="GQ14" s="2" t="str">
        <f t="array" ref="GQ14">IF(OR(AND(GQ$3&gt;=$FP39,GQ$3&lt;=$FR39),AND(GQ$3&gt;=$FS39,GQ$3&lt;=$FU39),AND(GQ$3&gt;=$FX39,GQ$3&lt;=$GB39),AND(GQ$3&gt;=$GE39,GQ$3&lt;=$GI39),AND(GQ$3&gt;=$GL39,GQ$3&lt;=$GP39)),"CP",IF(OR(AND(GQ$3&gt;=$FP40,GQ$3&lt;=$FR40),AND(GQ$3&gt;=$FS40,GQ$3&lt;=$FU40),AND(GQ$3&gt;=$FX40,GQ$3&lt;=$GB40),AND(GQ$3&gt;=$GE40,GQ$3&lt;=$GI40),AND(GQ$3&gt;=$GL40,GQ$3=$GP40)),"CN",IF(OR(AND(GQ$3&gt;=$FP41,GQ$3&lt;=$FR41),AND(GQ$3&gt;=$FS41,GQ$3&lt;=$FU41),AND(GQ$3&gt;=$FX41,GQ$3&lt;=$GB41),AND(GQ$3&gt;=$GE41,GQ$3&lt;=$GI41),AND(GQ$3&gt;=$GL41,GQ$3=$GP41)),"CD",IF(OR(AND(GQ$3&gt;=$FP42,GQ$3&lt;=$FR42),AND(GQ$3&gt;=$FS42,GQ$3&lt;=$FU42),AND(GQ$3&gt;=$FX42,GQ$3&lt;=$GB42),AND(GQ$3&gt;=$GE42,GQ$3&lt;=$GI42),AND(GQ$3&gt;=$GL42,GQ$3=$GP42)),"MA",IF(OR(AND(GQ$3&gt;=$FP43,GQ$3&lt;=$FR43),AND(GQ$3&gt;=$FS43,GQ$3&lt;=$FU43),AND(GQ$3&gt;=$FX43,GQ$3&lt;=$GB43),AND(GQ$3&gt;=$GE43,GQ$3&lt;=$GI43),AND(GQ$3&gt;=$GL43,GQ$3=$GP43)),"MOD",IF(OR(AND(GQ$3&gt;=$FP44,GQ$3&lt;=$FR44),AND(GQ$3&gt;=$FS44,GQ$3&lt;=$FU44),AND(GQ$3&gt;=$FX44,GQ$3&lt;=$GB44),AND(GQ$3&gt;=$GE44,GQ$3&lt;=$GI44),AND(GQ$3&gt;=$GL44,GQ$3=$GP44)),"FOR",IF(OR(AND(GQ$3&gt;=$FP45,GQ$3&lt;=$FR45),AND(GQ$3&gt;=$FS45,GQ$3&lt;=$FU45),AND(GQ$3&gt;=$FX45,GQ$3&lt;=$GB45),AND(GQ$3&gt;=$GE45,GQ$3&lt;=$GI45),AND(GQ$3&gt;=$GL45,GQ$3&lt;=$GP45)),"CCS","")))))))</f>
        <v>CD</v>
      </c>
      <c r="GR14" s="2" t="str">
        <f t="array" ref="GR14">IF(OR(AND(GR$3&gt;=$FP39,GR$3&lt;=$FR39),AND(GR$3&gt;=$FS39,GR$3&lt;=$FU39),AND(GR$3&gt;=$FX39,GR$3&lt;=$GB39),AND(GR$3&gt;=$GE39,GR$3&lt;=$GI39),AND(GR$3&gt;=$GL39,GR$3&lt;=$GP39)),"CP",IF(OR(AND(GR$3&gt;=$FP40,GR$3&lt;=$FR40),AND(GR$3&gt;=$FS40,GR$3&lt;=$FU40),AND(GR$3&gt;=$FX40,GR$3&lt;=$GB40),AND(GR$3&gt;=$GE40,GR$3&lt;=$GI40),AND(GR$3&gt;=$GL40,GR$3=$GP40)),"CN",IF(OR(AND(GR$3&gt;=$FP41,GR$3&lt;=$FR41),AND(GR$3&gt;=$FS41,GR$3&lt;=$FU41),AND(GR$3&gt;=$FX41,GR$3&lt;=$GB41),AND(GR$3&gt;=$GE41,GR$3&lt;=$GI41),AND(GR$3&gt;=$GL41,GR$3=$GP41)),"CD",IF(OR(AND(GR$3&gt;=$FP42,GR$3&lt;=$FR42),AND(GR$3&gt;=$FS42,GR$3&lt;=$FU42),AND(GR$3&gt;=$FX42,GR$3&lt;=$GB42),AND(GR$3&gt;=$GE42,GR$3&lt;=$GI42),AND(GR$3&gt;=$GL42,GR$3=$GP42)),"MA",IF(OR(AND(GR$3&gt;=$FP43,GR$3&lt;=$FR43),AND(GR$3&gt;=$FS43,GR$3&lt;=$FU43),AND(GR$3&gt;=$FX43,GR$3&lt;=$GB43),AND(GR$3&gt;=$GE43,GR$3&lt;=$GI43),AND(GR$3&gt;=$GL43,GR$3=$GP43)),"MOD",IF(OR(AND(GR$3&gt;=$FP44,GR$3&lt;=$FR44),AND(GR$3&gt;=$FS44,GR$3&lt;=$FU44),AND(GR$3&gt;=$FX44,GR$3&lt;=$GB44),AND(GR$3&gt;=$GE44,GR$3&lt;=$GI44),AND(GR$3&gt;=$GL44,GR$3=$GP44)),"FOR",IF(OR(AND(GR$3&gt;=$FP45,GR$3&lt;=$FR45),AND(GR$3&gt;=$FS45,GR$3&lt;=$FU45),AND(GR$3&gt;=$FX45,GR$3&lt;=$GB45),AND(GR$3&gt;=$GE45,GR$3&lt;=$GI45),AND(GR$3&gt;=$GL45,GR$3&lt;=$GP45)),"CCS","")))))))</f>
        <v>CD</v>
      </c>
      <c r="GS14" s="2" t="str">
        <f t="array" ref="GS14">IF(OR(AND(GS$3&gt;=$FP39,GS$3&lt;=$FR39),AND(GS$3&gt;=$FS39,GS$3&lt;=$FU39),AND(GS$3&gt;=$FX39,GS$3&lt;=$GB39),AND(GS$3&gt;=$GE39,GS$3&lt;=$GI39),AND(GS$3&gt;=$GL39,GS$3&lt;=$GP39)),"CP",IF(OR(AND(GS$3&gt;=$FP40,GS$3&lt;=$FR40),AND(GS$3&gt;=$FS40,GS$3&lt;=$FU40),AND(GS$3&gt;=$FX40,GS$3&lt;=$GB40),AND(GS$3&gt;=$GE40,GS$3&lt;=$GI40),AND(GS$3&gt;=$GL40,GS$3=$GP40)),"CN",IF(OR(AND(GS$3&gt;=$FP41,GS$3&lt;=$FR41),AND(GS$3&gt;=$FS41,GS$3&lt;=$FU41),AND(GS$3&gt;=$FX41,GS$3&lt;=$GB41),AND(GS$3&gt;=$GE41,GS$3&lt;=$GI41),AND(GS$3&gt;=$GL41,GS$3=$GP41)),"CD",IF(OR(AND(GS$3&gt;=$FP42,GS$3&lt;=$FR42),AND(GS$3&gt;=$FS42,GS$3&lt;=$FU42),AND(GS$3&gt;=$FX42,GS$3&lt;=$GB42),AND(GS$3&gt;=$GE42,GS$3&lt;=$GI42),AND(GS$3&gt;=$GL42,GS$3=$GP42)),"MA",IF(OR(AND(GS$3&gt;=$FP43,GS$3&lt;=$FR43),AND(GS$3&gt;=$FS43,GS$3&lt;=$FU43),AND(GS$3&gt;=$FX43,GS$3&lt;=$GB43),AND(GS$3&gt;=$GE43,GS$3&lt;=$GI43),AND(GS$3&gt;=$GL43,GS$3=$GP43)),"MOD",IF(OR(AND(GS$3&gt;=$FP44,GS$3&lt;=$FR44),AND(GS$3&gt;=$FS44,GS$3&lt;=$FU44),AND(GS$3&gt;=$FX44,GS$3&lt;=$GB44),AND(GS$3&gt;=$GE44,GS$3&lt;=$GI44),AND(GS$3&gt;=$GL44,GS$3=$GP44)),"FOR",IF(OR(AND(GS$3&gt;=$FP45,GS$3&lt;=$FR45),AND(GS$3&gt;=$FS45,GS$3&lt;=$FU45),AND(GS$3&gt;=$FX45,GS$3&lt;=$GB45),AND(GS$3&gt;=$GE45,GS$3&lt;=$GI45),AND(GS$3&gt;=$GL45,GS$3&lt;=$GP45)),"CCS","")))))))</f>
        <v>CD</v>
      </c>
      <c r="GT14" s="2" t="str">
        <f t="array" ref="GT14">IF(OR(AND(GT$3&gt;=$FP39,GT$3&lt;=$FR39),AND(GT$3&gt;=$FS39,GT$3&lt;=$FU39),AND(GT$3&gt;=$FX39,GT$3&lt;=$GB39),AND(GT$3&gt;=$GE39,GT$3&lt;=$GI39),AND(GT$3&gt;=$GL39,GT$3&lt;=$GP39)),"CP",IF(OR(AND(GT$3&gt;=$FP40,GT$3&lt;=$FR40),AND(GT$3&gt;=$FS40,GT$3&lt;=$FU40),AND(GT$3&gt;=$FX40,GT$3&lt;=$GB40),AND(GT$3&gt;=$GE40,GT$3&lt;=$GI40),AND(GT$3&gt;=$GL40,GT$3=$GP40)),"CN",IF(OR(AND(GT$3&gt;=$FP41,GT$3&lt;=$FR41),AND(GT$3&gt;=$FS41,GT$3&lt;=$FU41),AND(GT$3&gt;=$FX41,GT$3&lt;=$GB41),AND(GT$3&gt;=$GE41,GT$3&lt;=$GI41),AND(GT$3&gt;=$GL41,GT$3=$GP41)),"CD",IF(OR(AND(GT$3&gt;=$FP42,GT$3&lt;=$FR42),AND(GT$3&gt;=$FS42,GT$3&lt;=$FU42),AND(GT$3&gt;=$FX42,GT$3&lt;=$GB42),AND(GT$3&gt;=$GE42,GT$3&lt;=$GI42),AND(GT$3&gt;=$GL42,GT$3=$GP42)),"MA",IF(OR(AND(GT$3&gt;=$FP43,GT$3&lt;=$FR43),AND(GT$3&gt;=$FS43,GT$3&lt;=$FU43),AND(GT$3&gt;=$FX43,GT$3&lt;=$GB43),AND(GT$3&gt;=$GE43,GT$3&lt;=$GI43),AND(GT$3&gt;=$GL43,GT$3=$GP43)),"MOD",IF(OR(AND(GT$3&gt;=$FP44,GT$3&lt;=$FR44),AND(GT$3&gt;=$FS44,GT$3&lt;=$FU44),AND(GT$3&gt;=$FX44,GT$3&lt;=$GB44),AND(GT$3&gt;=$GE44,GT$3&lt;=$GI44),AND(GT$3&gt;=$GL44,GT$3=$GP44)),"FOR",IF(OR(AND(GT$3&gt;=$FP45,GT$3&lt;=$FR45),AND(GT$3&gt;=$FS45,GT$3&lt;=$FU45),AND(GT$3&gt;=$FX45,GT$3&lt;=$GB45),AND(GT$3&gt;=$GE45,GT$3&lt;=$GI45),AND(GT$3&gt;=$GL45,GT$3&lt;=$GP45)),"CCS","")))))))</f>
        <v>CD</v>
      </c>
      <c r="GU14" s="2" t="str">
        <f t="array" ref="GU14">IF(OR(AND(GU$3&gt;=$FP39,GU$3&lt;=$FR39),AND(GU$3&gt;=$FS39,GU$3&lt;=$FU39),AND(GU$3&gt;=$FX39,GU$3&lt;=$GB39),AND(GU$3&gt;=$GE39,GU$3&lt;=$GI39),AND(GU$3&gt;=$GL39,GU$3&lt;=$GP39)),"CP",IF(OR(AND(GU$3&gt;=$FP40,GU$3&lt;=$FR40),AND(GU$3&gt;=$FS40,GU$3&lt;=$FU40),AND(GU$3&gt;=$FX40,GU$3&lt;=$GB40),AND(GU$3&gt;=$GE40,GU$3&lt;=$GI40),AND(GU$3&gt;=$GL40,GU$3=$GP40)),"CN",IF(OR(AND(GU$3&gt;=$FP41,GU$3&lt;=$FR41),AND(GU$3&gt;=$FS41,GU$3&lt;=$FU41),AND(GU$3&gt;=$FX41,GU$3&lt;=$GB41),AND(GU$3&gt;=$GE41,GU$3&lt;=$GI41),AND(GU$3&gt;=$GL41,GU$3=$GP41)),"CD",IF(OR(AND(GU$3&gt;=$FP42,GU$3&lt;=$FR42),AND(GU$3&gt;=$FS42,GU$3&lt;=$FU42),AND(GU$3&gt;=$FX42,GU$3&lt;=$GB42),AND(GU$3&gt;=$GE42,GU$3&lt;=$GI42),AND(GU$3&gt;=$GL42,GU$3=$GP42)),"MA",IF(OR(AND(GU$3&gt;=$FP43,GU$3&lt;=$FR43),AND(GU$3&gt;=$FS43,GU$3&lt;=$FU43),AND(GU$3&gt;=$FX43,GU$3&lt;=$GB43),AND(GU$3&gt;=$GE43,GU$3&lt;=$GI43),AND(GU$3&gt;=$GL43,GU$3=$GP43)),"MOD",IF(OR(AND(GU$3&gt;=$FP44,GU$3&lt;=$FR44),AND(GU$3&gt;=$FS44,GU$3&lt;=$FU44),AND(GU$3&gt;=$FX44,GU$3&lt;=$GB44),AND(GU$3&gt;=$GE44,GU$3&lt;=$GI44),AND(GU$3&gt;=$GL44,GU$3=$GP44)),"FOR",IF(OR(AND(GU$3&gt;=$FP45,GU$3&lt;=$FR45),AND(GU$3&gt;=$FS45,GU$3&lt;=$FU45),AND(GU$3&gt;=$FX45,GU$3&lt;=$GB45),AND(GU$3&gt;=$GE45,GU$3&lt;=$GI45),AND(GU$3&gt;=$GL45,GU$3&lt;=$GP45)),"CCS","")))))))</f>
        <v>CD</v>
      </c>
      <c r="GV14" s="2" t="str">
        <f t="array" ref="GV14">IF(OR(AND(GV$3&gt;=$FP39,GV$3&lt;=$FR39),AND(GV$3&gt;=$FS39,GV$3&lt;=$FU39),AND(GV$3&gt;=$FX39,GV$3&lt;=$GB39),AND(GV$3&gt;=$GE39,GV$3&lt;=$GI39),AND(GV$3&gt;=$GL39,GV$3&lt;=$GP39)),"CP",IF(OR(AND(GV$3&gt;=$FP40,GV$3&lt;=$FR40),AND(GV$3&gt;=$FS40,GV$3&lt;=$FU40),AND(GV$3&gt;=$FX40,GV$3&lt;=$GB40),AND(GV$3&gt;=$GE40,GV$3&lt;=$GI40),AND(GV$3&gt;=$GL40,GV$3=$GP40)),"CN",IF(OR(AND(GV$3&gt;=$FP41,GV$3&lt;=$FR41),AND(GV$3&gt;=$FS41,GV$3&lt;=$FU41),AND(GV$3&gt;=$FX41,GV$3&lt;=$GB41),AND(GV$3&gt;=$GE41,GV$3&lt;=$GI41),AND(GV$3&gt;=$GL41,GV$3=$GP41)),"CD",IF(OR(AND(GV$3&gt;=$FP42,GV$3&lt;=$FR42),AND(GV$3&gt;=$FS42,GV$3&lt;=$FU42),AND(GV$3&gt;=$FX42,GV$3&lt;=$GB42),AND(GV$3&gt;=$GE42,GV$3&lt;=$GI42),AND(GV$3&gt;=$GL42,GV$3=$GP42)),"MA",IF(OR(AND(GV$3&gt;=$FP43,GV$3&lt;=$FR43),AND(GV$3&gt;=$FS43,GV$3&lt;=$FU43),AND(GV$3&gt;=$FX43,GV$3&lt;=$GB43),AND(GV$3&gt;=$GE43,GV$3&lt;=$GI43),AND(GV$3&gt;=$GL43,GV$3=$GP43)),"MOD",IF(OR(AND(GV$3&gt;=$FP44,GV$3&lt;=$FR44),AND(GV$3&gt;=$FS44,GV$3&lt;=$FU44),AND(GV$3&gt;=$FX44,GV$3&lt;=$GB44),AND(GV$3&gt;=$GE44,GV$3&lt;=$GI44),AND(GV$3&gt;=$GL44,GV$3=$GP44)),"FOR",IF(OR(AND(GV$3&gt;=$FP45,GV$3&lt;=$FR45),AND(GV$3&gt;=$FS45,GV$3&lt;=$FU45),AND(GV$3&gt;=$FX45,GV$3&lt;=$GB45),AND(GV$3&gt;=$GE45,GV$3&lt;=$GI45),AND(GV$3&gt;=$GL45,GV$3&lt;=$GP45)),"CCS","")))))))</f>
        <v>CD</v>
      </c>
      <c r="GW14" s="2" t="str">
        <f t="array" ref="GW14">IF(OR(AND(GW$3&gt;=$FP39,GW$3&lt;=$FR39),AND(GW$3&gt;=$FS39,GW$3&lt;=$FU39),AND(GW$3&gt;=$FX39,GW$3&lt;=$GB39),AND(GW$3&gt;=$GE39,GW$3&lt;=$GI39),AND(GW$3&gt;=$GL39,GW$3&lt;=$GP39)),"CP",IF(OR(AND(GW$3&gt;=$FP40,GW$3&lt;=$FR40),AND(GW$3&gt;=$FS40,GW$3&lt;=$FU40),AND(GW$3&gt;=$FX40,GW$3&lt;=$GB40),AND(GW$3&gt;=$GE40,GW$3&lt;=$GI40),AND(GW$3&gt;=$GL40,GW$3=$GP40)),"CN",IF(OR(AND(GW$3&gt;=$FP41,GW$3&lt;=$FR41),AND(GW$3&gt;=$FS41,GW$3&lt;=$FU41),AND(GW$3&gt;=$FX41,GW$3&lt;=$GB41),AND(GW$3&gt;=$GE41,GW$3&lt;=$GI41),AND(GW$3&gt;=$GL41,GW$3=$GP41)),"CD",IF(OR(AND(GW$3&gt;=$FP42,GW$3&lt;=$FR42),AND(GW$3&gt;=$FS42,GW$3&lt;=$FU42),AND(GW$3&gt;=$FX42,GW$3&lt;=$GB42),AND(GW$3&gt;=$GE42,GW$3&lt;=$GI42),AND(GW$3&gt;=$GL42,GW$3=$GP42)),"MA",IF(OR(AND(GW$3&gt;=$FP43,GW$3&lt;=$FR43),AND(GW$3&gt;=$FS43,GW$3&lt;=$FU43),AND(GW$3&gt;=$FX43,GW$3&lt;=$GB43),AND(GW$3&gt;=$GE43,GW$3&lt;=$GI43),AND(GW$3&gt;=$GL43,GW$3=$GP43)),"MOD",IF(OR(AND(GW$3&gt;=$FP44,GW$3&lt;=$FR44),AND(GW$3&gt;=$FS44,GW$3&lt;=$FU44),AND(GW$3&gt;=$FX44,GW$3&lt;=$GB44),AND(GW$3&gt;=$GE44,GW$3&lt;=$GI44),AND(GW$3&gt;=$GL44,GW$3=$GP44)),"FOR",IF(OR(AND(GW$3&gt;=$FP45,GW$3&lt;=$FR45),AND(GW$3&gt;=$FS45,GW$3&lt;=$FU45),AND(GW$3&gt;=$FX45,GW$3&lt;=$GB45),AND(GW$3&gt;=$GE45,GW$3&lt;=$GI45),AND(GW$3&gt;=$GL45,GW$3&lt;=$GP45)),"CCS","")))))))</f>
        <v>MA</v>
      </c>
      <c r="GX14" s="2" t="str">
        <f t="array" ref="GX14">IF(OR(AND(GX$3&gt;=$FP39,GX$3&lt;=$FR39),AND(GX$3&gt;=$FS39,GX$3&lt;=$FU39),AND(GX$3&gt;=$FX39,GX$3&lt;=$GB39),AND(GX$3&gt;=$GE39,GX$3&lt;=$GI39),AND(GX$3&gt;=$GL39,GX$3&lt;=$GP39)),"CP",IF(OR(AND(GX$3&gt;=$FP40,GX$3&lt;=$FR40),AND(GX$3&gt;=$FS40,GX$3&lt;=$FU40),AND(GX$3&gt;=$FX40,GX$3&lt;=$GB40),AND(GX$3&gt;=$GE40,GX$3&lt;=$GI40),AND(GX$3&gt;=$GL40,GX$3=$GP40)),"CN",IF(OR(AND(GX$3&gt;=$FP41,GX$3&lt;=$FR41),AND(GX$3&gt;=$FS41,GX$3&lt;=$FU41),AND(GX$3&gt;=$FX41,GX$3&lt;=$GB41),AND(GX$3&gt;=$GE41,GX$3&lt;=$GI41),AND(GX$3&gt;=$GL41,GX$3=$GP41)),"CD",IF(OR(AND(GX$3&gt;=$FP42,GX$3&lt;=$FR42),AND(GX$3&gt;=$FS42,GX$3&lt;=$FU42),AND(GX$3&gt;=$FX42,GX$3&lt;=$GB42),AND(GX$3&gt;=$GE42,GX$3&lt;=$GI42),AND(GX$3&gt;=$GL42,GX$3=$GP42)),"MA",IF(OR(AND(GX$3&gt;=$FP43,GX$3&lt;=$FR43),AND(GX$3&gt;=$FS43,GX$3&lt;=$FU43),AND(GX$3&gt;=$FX43,GX$3&lt;=$GB43),AND(GX$3&gt;=$GE43,GX$3&lt;=$GI43),AND(GX$3&gt;=$GL43,GX$3=$GP43)),"MOD",IF(OR(AND(GX$3&gt;=$FP44,GX$3&lt;=$FR44),AND(GX$3&gt;=$FS44,GX$3&lt;=$FU44),AND(GX$3&gt;=$FX44,GX$3&lt;=$GB44),AND(GX$3&gt;=$GE44,GX$3&lt;=$GI44),AND(GX$3&gt;=$GL44,GX$3=$GP44)),"FOR",IF(OR(AND(GX$3&gt;=$FP45,GX$3&lt;=$FR45),AND(GX$3&gt;=$FS45,GX$3&lt;=$FU45),AND(GX$3&gt;=$FX45,GX$3&lt;=$GB45),AND(GX$3&gt;=$GE45,GX$3&lt;=$GI45),AND(GX$3&gt;=$GL45,GX$3&lt;=$GP45)),"CCS","")))))))</f>
        <v>MOD</v>
      </c>
      <c r="GY14" s="2" t="str">
        <f t="array" ref="GY14">IF(OR(AND(GY$3&gt;=$FP39,GY$3&lt;=$FR39),AND(GY$3&gt;=$FS39,GY$3&lt;=$FU39),AND(GY$3&gt;=$FX39,GY$3&lt;=$GB39),AND(GY$3&gt;=$GE39,GY$3&lt;=$GI39),AND(GY$3&gt;=$GL39,GY$3&lt;=$GP39)),"CP",IF(OR(AND(GY$3&gt;=$FP40,GY$3&lt;=$FR40),AND(GY$3&gt;=$FS40,GY$3&lt;=$FU40),AND(GY$3&gt;=$FX40,GY$3&lt;=$GB40),AND(GY$3&gt;=$GE40,GY$3&lt;=$GI40),AND(GY$3&gt;=$GL40,GY$3=$GP40)),"CN",IF(OR(AND(GY$3&gt;=$FP41,GY$3&lt;=$FR41),AND(GY$3&gt;=$FS41,GY$3&lt;=$FU41),AND(GY$3&gt;=$FX41,GY$3&lt;=$GB41),AND(GY$3&gt;=$GE41,GY$3&lt;=$GI41),AND(GY$3&gt;=$GL41,GY$3=$GP41)),"CD",IF(OR(AND(GY$3&gt;=$FP42,GY$3&lt;=$FR42),AND(GY$3&gt;=$FS42,GY$3&lt;=$FU42),AND(GY$3&gt;=$FX42,GY$3&lt;=$GB42),AND(GY$3&gt;=$GE42,GY$3&lt;=$GI42),AND(GY$3&gt;=$GL42,GY$3=$GP42)),"MA",IF(OR(AND(GY$3&gt;=$FP43,GY$3&lt;=$FR43),AND(GY$3&gt;=$FS43,GY$3&lt;=$FU43),AND(GY$3&gt;=$FX43,GY$3&lt;=$GB43),AND(GY$3&gt;=$GE43,GY$3&lt;=$GI43),AND(GY$3&gt;=$GL43,GY$3=$GP43)),"MOD",IF(OR(AND(GY$3&gt;=$FP44,GY$3&lt;=$FR44),AND(GY$3&gt;=$FS44,GY$3&lt;=$FU44),AND(GY$3&gt;=$FX44,GY$3&lt;=$GB44),AND(GY$3&gt;=$GE44,GY$3&lt;=$GI44),AND(GY$3&gt;=$GL44,GY$3=$GP44)),"FOR",IF(OR(AND(GY$3&gt;=$FP45,GY$3&lt;=$FR45),AND(GY$3&gt;=$FS45,GY$3&lt;=$FU45),AND(GY$3&gt;=$FX45,GY$3&lt;=$GB45),AND(GY$3&gt;=$GE45,GY$3&lt;=$GI45),AND(GY$3&gt;=$GL45,GY$3&lt;=$GP45)),"CCS","")))))))</f>
        <v>FOR</v>
      </c>
      <c r="GZ14" s="2" t="str">
        <f t="array" ref="GZ14">IF(OR(AND(GZ$3&gt;=$FP39,GZ$3&lt;=$FR39),AND(GZ$3&gt;=$FS39,GZ$3&lt;=$FU39),AND(GZ$3&gt;=$FX39,GZ$3&lt;=$GB39),AND(GZ$3&gt;=$GE39,GZ$3&lt;=$GI39),AND(GZ$3&gt;=$GL39,GZ$3&lt;=$GP39)),"CP",IF(OR(AND(GZ$3&gt;=$FP40,GZ$3&lt;=$FR40),AND(GZ$3&gt;=$FS40,GZ$3&lt;=$FU40),AND(GZ$3&gt;=$FX40,GZ$3&lt;=$GB40),AND(GZ$3&gt;=$GE40,GZ$3&lt;=$GI40),AND(GZ$3&gt;=$GL40,GZ$3=$GP40)),"CN",IF(OR(AND(GZ$3&gt;=$FP41,GZ$3&lt;=$FR41),AND(GZ$3&gt;=$FS41,GZ$3&lt;=$FU41),AND(GZ$3&gt;=$FX41,GZ$3&lt;=$GB41),AND(GZ$3&gt;=$GE41,GZ$3&lt;=$GI41),AND(GZ$3&gt;=$GL41,GZ$3=$GP41)),"CD",IF(OR(AND(GZ$3&gt;=$FP42,GZ$3&lt;=$FR42),AND(GZ$3&gt;=$FS42,GZ$3&lt;=$FU42),AND(GZ$3&gt;=$FX42,GZ$3&lt;=$GB42),AND(GZ$3&gt;=$GE42,GZ$3&lt;=$GI42),AND(GZ$3&gt;=$GL42,GZ$3=$GP42)),"MA",IF(OR(AND(GZ$3&gt;=$FP43,GZ$3&lt;=$FR43),AND(GZ$3&gt;=$FS43,GZ$3&lt;=$FU43),AND(GZ$3&gt;=$FX43,GZ$3&lt;=$GB43),AND(GZ$3&gt;=$GE43,GZ$3&lt;=$GI43),AND(GZ$3&gt;=$GL43,GZ$3=$GP43)),"MOD",IF(OR(AND(GZ$3&gt;=$FP44,GZ$3&lt;=$FR44),AND(GZ$3&gt;=$FS44,GZ$3&lt;=$FU44),AND(GZ$3&gt;=$FX44,GZ$3&lt;=$GB44),AND(GZ$3&gt;=$GE44,GZ$3&lt;=$GI44),AND(GZ$3&gt;=$GL44,GZ$3=$GP44)),"FOR",IF(OR(AND(GZ$3&gt;=$FP45,GZ$3&lt;=$FR45),AND(GZ$3&gt;=$FS45,GZ$3&lt;=$FU45),AND(GZ$3&gt;=$FX45,GZ$3&lt;=$GB45),AND(GZ$3&gt;=$GE45,GZ$3&lt;=$GI45),AND(GZ$3&gt;=$GL45,GZ$3&lt;=$GP45)),"CCS","")))))))</f>
        <v>FOR</v>
      </c>
      <c r="HA14" s="2" t="str">
        <f t="array" ref="HA14">IF(OR(AND(HA$3&gt;=$FP39,HA$3&lt;=$FR39),AND(HA$3&gt;=$FS39,HA$3&lt;=$FU39),AND(HA$3&gt;=$FX39,HA$3&lt;=$GB39),AND(HA$3&gt;=$GE39,HA$3&lt;=$GI39),AND(HA$3&gt;=$GL39,HA$3&lt;=$GP39)),"CP",IF(OR(AND(HA$3&gt;=$FP40,HA$3&lt;=$FR40),AND(HA$3&gt;=$FS40,HA$3&lt;=$FU40),AND(HA$3&gt;=$FX40,HA$3&lt;=$GB40),AND(HA$3&gt;=$GE40,HA$3&lt;=$GI40),AND(HA$3&gt;=$GL40,HA$3=$GP40)),"CN",IF(OR(AND(HA$3&gt;=$FP41,HA$3&lt;=$FR41),AND(HA$3&gt;=$FS41,HA$3&lt;=$FU41),AND(HA$3&gt;=$FX41,HA$3&lt;=$GB41),AND(HA$3&gt;=$GE41,HA$3&lt;=$GI41),AND(HA$3&gt;=$GL41,HA$3=$GP41)),"CD",IF(OR(AND(HA$3&gt;=$FP42,HA$3&lt;=$FR42),AND(HA$3&gt;=$FS42,HA$3&lt;=$FU42),AND(HA$3&gt;=$FX42,HA$3&lt;=$GB42),AND(HA$3&gt;=$GE42,HA$3&lt;=$GI42),AND(HA$3&gt;=$GL42,HA$3=$GP42)),"MA",IF(OR(AND(HA$3&gt;=$FP43,HA$3&lt;=$FR43),AND(HA$3&gt;=$FS43,HA$3&lt;=$FU43),AND(HA$3&gt;=$FX43,HA$3&lt;=$GB43),AND(HA$3&gt;=$GE43,HA$3&lt;=$GI43),AND(HA$3&gt;=$GL43,HA$3=$GP43)),"MOD",IF(OR(AND(HA$3&gt;=$FP44,HA$3&lt;=$FR44),AND(HA$3&gt;=$FS44,HA$3&lt;=$FU44),AND(HA$3&gt;=$FX44,HA$3&lt;=$GB44),AND(HA$3&gt;=$GE44,HA$3&lt;=$GI44),AND(HA$3&gt;=$GL44,HA$3=$GP44)),"FOR",IF(OR(AND(HA$3&gt;=$FP45,HA$3&lt;=$FR45),AND(HA$3&gt;=$FS45,HA$3&lt;=$FU45),AND(HA$3&gt;=$FX45,HA$3&lt;=$GB45),AND(HA$3&gt;=$GE45,HA$3&lt;=$GI45),AND(HA$3&gt;=$GL45,HA$3&lt;=$GP45)),"CCS","")))))))</f>
        <v>FOR</v>
      </c>
      <c r="HB14" s="2" t="str">
        <f t="array" ref="HB14">IF(OR(AND(HB$3&gt;=$FP39,HB$3&lt;=$FR39),AND(HB$3&gt;=$FS39,HB$3&lt;=$FU39),AND(HB$3&gt;=$FX39,HB$3&lt;=$GB39),AND(HB$3&gt;=$GE39,HB$3&lt;=$GI39),AND(HB$3&gt;=$GL39,HB$3&lt;=$GP39)),"CP",IF(OR(AND(HB$3&gt;=$FP40,HB$3&lt;=$FR40),AND(HB$3&gt;=$FS40,HB$3&lt;=$FU40),AND(HB$3&gt;=$FX40,HB$3&lt;=$GB40),AND(HB$3&gt;=$GE40,HB$3&lt;=$GI40),AND(HB$3&gt;=$GL40,HB$3=$GP40)),"CN",IF(OR(AND(HB$3&gt;=$FP41,HB$3&lt;=$FR41),AND(HB$3&gt;=$FS41,HB$3&lt;=$FU41),AND(HB$3&gt;=$FX41,HB$3&lt;=$GB41),AND(HB$3&gt;=$GE41,HB$3&lt;=$GI41),AND(HB$3&gt;=$GL41,HB$3=$GP41)),"CD",IF(OR(AND(HB$3&gt;=$FP42,HB$3&lt;=$FR42),AND(HB$3&gt;=$FS42,HB$3&lt;=$FU42),AND(HB$3&gt;=$FX42,HB$3&lt;=$GB42),AND(HB$3&gt;=$GE42,HB$3&lt;=$GI42),AND(HB$3&gt;=$GL42,HB$3=$GP42)),"MA",IF(OR(AND(HB$3&gt;=$FP43,HB$3&lt;=$FR43),AND(HB$3&gt;=$FS43,HB$3&lt;=$FU43),AND(HB$3&gt;=$FX43,HB$3&lt;=$GB43),AND(HB$3&gt;=$GE43,HB$3&lt;=$GI43),AND(HB$3&gt;=$GL43,HB$3=$GP43)),"MOD",IF(OR(AND(HB$3&gt;=$FP44,HB$3&lt;=$FR44),AND(HB$3&gt;=$FS44,HB$3&lt;=$FU44),AND(HB$3&gt;=$FX44,HB$3&lt;=$GB44),AND(HB$3&gt;=$GE44,HB$3&lt;=$GI44),AND(HB$3&gt;=$GL44,HB$3=$GP44)),"FOR",IF(OR(AND(HB$3&gt;=$FP45,HB$3&lt;=$FR45),AND(HB$3&gt;=$FS45,HB$3&lt;=$FU45),AND(HB$3&gt;=$FX45,HB$3&lt;=$GB45),AND(HB$3&gt;=$GE45,HB$3&lt;=$GI45),AND(HB$3&gt;=$GL45,HB$3&lt;=$GP45)),"CCS","")))))))</f>
        <v>CCS</v>
      </c>
      <c r="HC14" s="2" t="str">
        <f t="array" ref="HC14">IF(OR(AND(HC$3&gt;=$FP39,HC$3&lt;=$FR39),AND(HC$3&gt;=$FS39,HC$3&lt;=$FU39),AND(HC$3&gt;=$FX39,HC$3&lt;=$GB39),AND(HC$3&gt;=$GE39,HC$3&lt;=$GI39),AND(HC$3&gt;=$GL39,HC$3&lt;=$GP39)),"CP",IF(OR(AND(HC$3&gt;=$FP40,HC$3&lt;=$FR40),AND(HC$3&gt;=$FS40,HC$3&lt;=$FU40),AND(HC$3&gt;=$FX40,HC$3&lt;=$GB40),AND(HC$3&gt;=$GE40,HC$3&lt;=$GI40),AND(HC$3&gt;=$GL40,HC$3=$GP40)),"CN",IF(OR(AND(HC$3&gt;=$FP41,HC$3&lt;=$FR41),AND(HC$3&gt;=$FS41,HC$3&lt;=$FU41),AND(HC$3&gt;=$FX41,HC$3&lt;=$GB41),AND(HC$3&gt;=$GE41,HC$3&lt;=$GI41),AND(HC$3&gt;=$GL41,HC$3=$GP41)),"CD",IF(OR(AND(HC$3&gt;=$FP42,HC$3&lt;=$FR42),AND(HC$3&gt;=$FS42,HC$3&lt;=$FU42),AND(HC$3&gt;=$FX42,HC$3&lt;=$GB42),AND(HC$3&gt;=$GE42,HC$3&lt;=$GI42),AND(HC$3&gt;=$GL42,HC$3=$GP42)),"MA",IF(OR(AND(HC$3&gt;=$FP43,HC$3&lt;=$FR43),AND(HC$3&gt;=$FS43,HC$3&lt;=$FU43),AND(HC$3&gt;=$FX43,HC$3&lt;=$GB43),AND(HC$3&gt;=$GE43,HC$3&lt;=$GI43),AND(HC$3&gt;=$GL43,HC$3=$GP43)),"MOD",IF(OR(AND(HC$3&gt;=$FP44,HC$3&lt;=$FR44),AND(HC$3&gt;=$FS44,HC$3&lt;=$FU44),AND(HC$3&gt;=$FX44,HC$3&lt;=$GB44),AND(HC$3&gt;=$GE44,HC$3&lt;=$GI44),AND(HC$3&gt;=$GL44,HC$3=$GP44)),"FOR",IF(OR(AND(HC$3&gt;=$FP45,HC$3&lt;=$FR45),AND(HC$3&gt;=$FS45,HC$3&lt;=$FU45),AND(HC$3&gt;=$FX45,HC$3&lt;=$GB45),AND(HC$3&gt;=$GE45,HC$3&lt;=$GI45),AND(HC$3&gt;=$GL45,HC$3&lt;=$GP45)),"CCS","")))))))</f>
        <v>CCS</v>
      </c>
      <c r="HD14" s="2" t="str">
        <f t="array" ref="HD14">IF(OR(AND(HD$3&gt;=$FP39,HD$3&lt;=$FR39),AND(HD$3&gt;=$FS39,HD$3&lt;=$FU39),AND(HD$3&gt;=$FX39,HD$3&lt;=$GB39),AND(HD$3&gt;=$GE39,HD$3&lt;=$GI39),AND(HD$3&gt;=$GL39,HD$3&lt;=$GP39)),"CP",IF(OR(AND(HD$3&gt;=$FP40,HD$3&lt;=$FR40),AND(HD$3&gt;=$FS40,HD$3&lt;=$FU40),AND(HD$3&gt;=$FX40,HD$3&lt;=$GB40),AND(HD$3&gt;=$GE40,HD$3&lt;=$GI40),AND(HD$3&gt;=$GL40,HD$3=$GP40)),"CN",IF(OR(AND(HD$3&gt;=$FP41,HD$3&lt;=$FR41),AND(HD$3&gt;=$FS41,HD$3&lt;=$FU41),AND(HD$3&gt;=$FX41,HD$3&lt;=$GB41),AND(HD$3&gt;=$GE41,HD$3&lt;=$GI41),AND(HD$3&gt;=$GL41,HD$3=$GP41)),"CD",IF(OR(AND(HD$3&gt;=$FP42,HD$3&lt;=$FR42),AND(HD$3&gt;=$FS42,HD$3&lt;=$FU42),AND(HD$3&gt;=$FX42,HD$3&lt;=$GB42),AND(HD$3&gt;=$GE42,HD$3&lt;=$GI42),AND(HD$3&gt;=$GL42,HD$3=$GP42)),"MA",IF(OR(AND(HD$3&gt;=$FP43,HD$3&lt;=$FR43),AND(HD$3&gt;=$FS43,HD$3&lt;=$FU43),AND(HD$3&gt;=$FX43,HD$3&lt;=$GB43),AND(HD$3&gt;=$GE43,HD$3&lt;=$GI43),AND(HD$3&gt;=$GL43,HD$3=$GP43)),"MOD",IF(OR(AND(HD$3&gt;=$FP44,HD$3&lt;=$FR44),AND(HD$3&gt;=$FS44,HD$3&lt;=$FU44),AND(HD$3&gt;=$FX44,HD$3&lt;=$GB44),AND(HD$3&gt;=$GE44,HD$3&lt;=$GI44),AND(HD$3&gt;=$GL44,HD$3=$GP44)),"FOR",IF(OR(AND(HD$3&gt;=$FP45,HD$3&lt;=$FR45),AND(HD$3&gt;=$FS45,HD$3&lt;=$FU45),AND(HD$3&gt;=$FX45,HD$3&lt;=$GB45),AND(HD$3&gt;=$GE45,HD$3&lt;=$GI45),AND(HD$3&gt;=$GL45,HD$3&lt;=$GP45)),"CCS","")))))))</f>
        <v>CCS</v>
      </c>
      <c r="HE14" s="2" t="str">
        <f t="array" ref="HE14">IF(OR(AND(HE$3&gt;=$FP39,HE$3&lt;=$FR39),AND(HE$3&gt;=$FS39,HE$3&lt;=$FU39),AND(HE$3&gt;=$FX39,HE$3&lt;=$GB39),AND(HE$3&gt;=$GE39,HE$3&lt;=$GI39),AND(HE$3&gt;=$GL39,HE$3&lt;=$GP39)),"CP",IF(OR(AND(HE$3&gt;=$FP40,HE$3&lt;=$FR40),AND(HE$3&gt;=$FS40,HE$3&lt;=$FU40),AND(HE$3&gt;=$FX40,HE$3&lt;=$GB40),AND(HE$3&gt;=$GE40,HE$3&lt;=$GI40),AND(HE$3&gt;=$GL40,HE$3=$GP40)),"CN",IF(OR(AND(HE$3&gt;=$FP41,HE$3&lt;=$FR41),AND(HE$3&gt;=$FS41,HE$3&lt;=$FU41),AND(HE$3&gt;=$FX41,HE$3&lt;=$GB41),AND(HE$3&gt;=$GE41,HE$3&lt;=$GI41),AND(HE$3&gt;=$GL41,HE$3=$GP41)),"CD",IF(OR(AND(HE$3&gt;=$FP42,HE$3&lt;=$FR42),AND(HE$3&gt;=$FS42,HE$3&lt;=$FU42),AND(HE$3&gt;=$FX42,HE$3&lt;=$GB42),AND(HE$3&gt;=$GE42,HE$3&lt;=$GI42),AND(HE$3&gt;=$GL42,HE$3=$GP42)),"MA",IF(OR(AND(HE$3&gt;=$FP43,HE$3&lt;=$FR43),AND(HE$3&gt;=$FS43,HE$3&lt;=$FU43),AND(HE$3&gt;=$FX43,HE$3&lt;=$GB43),AND(HE$3&gt;=$GE43,HE$3&lt;=$GI43),AND(HE$3&gt;=$GL43,HE$3=$GP43)),"MOD",IF(OR(AND(HE$3&gt;=$FP44,HE$3&lt;=$FR44),AND(HE$3&gt;=$FS44,HE$3&lt;=$FU44),AND(HE$3&gt;=$FX44,HE$3&lt;=$GB44),AND(HE$3&gt;=$GE44,HE$3&lt;=$GI44),AND(HE$3&gt;=$GL44,HE$3=$GP44)),"FOR",IF(OR(AND(HE$3&gt;=$FP45,HE$3&lt;=$FR45),AND(HE$3&gt;=$FS45,HE$3&lt;=$FU45),AND(HE$3&gt;=$FX45,HE$3&lt;=$GB45),AND(HE$3&gt;=$GE45,HE$3&lt;=$GI45),AND(HE$3&gt;=$GL45,HE$3&lt;=$GP45)),"CCS","")))))))</f>
        <v>CCS</v>
      </c>
      <c r="HF14" s="2" t="str">
        <f t="array" ref="HF14">IF(OR(AND(HF$3&gt;=$FP39,HF$3&lt;=$FR39),AND(HF$3&gt;=$FS39,HF$3&lt;=$FU39),AND(HF$3&gt;=$FX39,HF$3&lt;=$GB39),AND(HF$3&gt;=$GE39,HF$3&lt;=$GI39),AND(HF$3&gt;=$GL39,HF$3&lt;=$GP39)),"CP",IF(OR(AND(HF$3&gt;=$FP40,HF$3&lt;=$FR40),AND(HF$3&gt;=$FS40,HF$3&lt;=$FU40),AND(HF$3&gt;=$FX40,HF$3&lt;=$GB40),AND(HF$3&gt;=$GE40,HF$3&lt;=$GI40),AND(HF$3&gt;=$GL40,HF$3=$GP40)),"CN",IF(OR(AND(HF$3&gt;=$FP41,HF$3&lt;=$FR41),AND(HF$3&gt;=$FS41,HF$3&lt;=$FU41),AND(HF$3&gt;=$FX41,HF$3&lt;=$GB41),AND(HF$3&gt;=$GE41,HF$3&lt;=$GI41),AND(HF$3&gt;=$GL41,HF$3=$GP41)),"CD",IF(OR(AND(HF$3&gt;=$FP42,HF$3&lt;=$FR42),AND(HF$3&gt;=$FS42,HF$3&lt;=$FU42),AND(HF$3&gt;=$FX42,HF$3&lt;=$GB42),AND(HF$3&gt;=$GE42,HF$3&lt;=$GI42),AND(HF$3&gt;=$GL42,HF$3=$GP42)),"MA",IF(OR(AND(HF$3&gt;=$FP43,HF$3&lt;=$FR43),AND(HF$3&gt;=$FS43,HF$3&lt;=$FU43),AND(HF$3&gt;=$FX43,HF$3&lt;=$GB43),AND(HF$3&gt;=$GE43,HF$3&lt;=$GI43),AND(HF$3&gt;=$GL43,HF$3=$GP43)),"MOD",IF(OR(AND(HF$3&gt;=$FP44,HF$3&lt;=$FR44),AND(HF$3&gt;=$FS44,HF$3&lt;=$FU44),AND(HF$3&gt;=$FX44,HF$3&lt;=$GB44),AND(HF$3&gt;=$GE44,HF$3&lt;=$GI44),AND(HF$3&gt;=$GL44,HF$3=$GP44)),"FOR",IF(OR(AND(HF$3&gt;=$FP45,HF$3&lt;=$FR45),AND(HF$3&gt;=$FS45,HF$3&lt;=$FU45),AND(HF$3&gt;=$FX45,HF$3&lt;=$GB45),AND(HF$3&gt;=$GE45,HF$3&lt;=$GI45),AND(HF$3&gt;=$GL45,HF$3&lt;=$GP45)),"CCS","")))))))</f>
        <v/>
      </c>
      <c r="HG14" s="2" t="str">
        <f t="array" ref="HG14">IF(OR(AND(HG$3&gt;=$FP39,HG$3&lt;=$FR39),AND(HG$3&gt;=$FS39,HG$3&lt;=$FU39),AND(HG$3&gt;=$FX39,HG$3&lt;=$GB39),AND(HG$3&gt;=$GE39,HG$3&lt;=$GI39),AND(HG$3&gt;=$GL39,HG$3&lt;=$GP39)),"CP",IF(OR(AND(HG$3&gt;=$FP40,HG$3&lt;=$FR40),AND(HG$3&gt;=$FS40,HG$3&lt;=$FU40),AND(HG$3&gt;=$FX40,HG$3&lt;=$GB40),AND(HG$3&gt;=$GE40,HG$3&lt;=$GI40),AND(HG$3&gt;=$GL40,HG$3=$GP40)),"CN",IF(OR(AND(HG$3&gt;=$FP41,HG$3&lt;=$FR41),AND(HG$3&gt;=$FS41,HG$3&lt;=$FU41),AND(HG$3&gt;=$FX41,HG$3&lt;=$GB41),AND(HG$3&gt;=$GE41,HG$3&lt;=$GI41),AND(HG$3&gt;=$GL41,HG$3=$GP41)),"CD",IF(OR(AND(HG$3&gt;=$FP42,HG$3&lt;=$FR42),AND(HG$3&gt;=$FS42,HG$3&lt;=$FU42),AND(HG$3&gt;=$FX42,HG$3&lt;=$GB42),AND(HG$3&gt;=$GE42,HG$3&lt;=$GI42),AND(HG$3&gt;=$GL42,HG$3=$GP42)),"MA",IF(OR(AND(HG$3&gt;=$FP43,HG$3&lt;=$FR43),AND(HG$3&gt;=$FS43,HG$3&lt;=$FU43),AND(HG$3&gt;=$FX43,HG$3&lt;=$GB43),AND(HG$3&gt;=$GE43,HG$3&lt;=$GI43),AND(HG$3&gt;=$GL43,HG$3=$GP43)),"MOD",IF(OR(AND(HG$3&gt;=$FP44,HG$3&lt;=$FR44),AND(HG$3&gt;=$FS44,HG$3&lt;=$FU44),AND(HG$3&gt;=$FX44,HG$3&lt;=$GB44),AND(HG$3&gt;=$GE44,HG$3&lt;=$GI44),AND(HG$3&gt;=$GL44,HG$3=$GP44)),"FOR",IF(OR(AND(HG$3&gt;=$FP45,HG$3&lt;=$FR45),AND(HG$3&gt;=$FS45,HG$3&lt;=$FU45),AND(HG$3&gt;=$FX45,HG$3&lt;=$GB45),AND(HG$3&gt;=$GE45,HG$3&lt;=$GI45),AND(HG$3&gt;=$GL45,HG$3&lt;=$GP45)),"CCS","")))))))</f>
        <v/>
      </c>
      <c r="HH14" s="2" t="str">
        <f t="array" ref="HH14">IF(OR(AND(HH$3&gt;=$FP39,HH$3&lt;=$FR39),AND(HH$3&gt;=$FS39,HH$3&lt;=$FU39),AND(HH$3&gt;=$FX39,HH$3&lt;=$GB39),AND(HH$3&gt;=$GE39,HH$3&lt;=$GI39),AND(HH$3&gt;=$GL39,HH$3&lt;=$GP39)),"CP",IF(OR(AND(HH$3&gt;=$FP40,HH$3&lt;=$FR40),AND(HH$3&gt;=$FS40,HH$3&lt;=$FU40),AND(HH$3&gt;=$FX40,HH$3&lt;=$GB40),AND(HH$3&gt;=$GE40,HH$3&lt;=$GI40),AND(HH$3&gt;=$GL40,HH$3=$GP40)),"CN",IF(OR(AND(HH$3&gt;=$FP41,HH$3&lt;=$FR41),AND(HH$3&gt;=$FS41,HH$3&lt;=$FU41),AND(HH$3&gt;=$FX41,HH$3&lt;=$GB41),AND(HH$3&gt;=$GE41,HH$3&lt;=$GI41),AND(HH$3&gt;=$GL41,HH$3=$GP41)),"CD",IF(OR(AND(HH$3&gt;=$FP42,HH$3&lt;=$FR42),AND(HH$3&gt;=$FS42,HH$3&lt;=$FU42),AND(HH$3&gt;=$FX42,HH$3&lt;=$GB42),AND(HH$3&gt;=$GE42,HH$3&lt;=$GI42),AND(HH$3&gt;=$GL42,HH$3=$GP42)),"MA",IF(OR(AND(HH$3&gt;=$FP43,HH$3&lt;=$FR43),AND(HH$3&gt;=$FS43,HH$3&lt;=$FU43),AND(HH$3&gt;=$FX43,HH$3&lt;=$GB43),AND(HH$3&gt;=$GE43,HH$3&lt;=$GI43),AND(HH$3&gt;=$GL43,HH$3=$GP43)),"MOD",IF(OR(AND(HH$3&gt;=$FP44,HH$3&lt;=$FR44),AND(HH$3&gt;=$FS44,HH$3&lt;=$FU44),AND(HH$3&gt;=$FX44,HH$3&lt;=$GB44),AND(HH$3&gt;=$GE44,HH$3&lt;=$GI44),AND(HH$3&gt;=$GL44,HH$3=$GP44)),"FOR",IF(OR(AND(HH$3&gt;=$FP45,HH$3&lt;=$FR45),AND(HH$3&gt;=$FS45,HH$3&lt;=$FU45),AND(HH$3&gt;=$FX45,HH$3&lt;=$GB45),AND(HH$3&gt;=$GE45,HH$3&lt;=$GI45),AND(HH$3&gt;=$GL45,HH$3&lt;=$GP45)),"CCS","")))))))</f>
        <v/>
      </c>
      <c r="HI14" s="2" t="str">
        <f t="array" ref="HI14">IF(OR(AND(HI$3&gt;=$FP39,HI$3&lt;=$FR39),AND(HI$3&gt;=$FS39,HI$3&lt;=$FU39),AND(HI$3&gt;=$FX39,HI$3&lt;=$GB39),AND(HI$3&gt;=$GE39,HI$3&lt;=$GI39),AND(HI$3&gt;=$GL39,HI$3&lt;=$GP39)),"CP",IF(OR(AND(HI$3&gt;=$FP40,HI$3&lt;=$FR40),AND(HI$3&gt;=$FS40,HI$3&lt;=$FU40),AND(HI$3&gt;=$FX40,HI$3&lt;=$GB40),AND(HI$3&gt;=$GE40,HI$3&lt;=$GI40),AND(HI$3&gt;=$GL40,HI$3=$GP40)),"CN",IF(OR(AND(HI$3&gt;=$FP41,HI$3&lt;=$FR41),AND(HI$3&gt;=$FS41,HI$3&lt;=$FU41),AND(HI$3&gt;=$FX41,HI$3&lt;=$GB41),AND(HI$3&gt;=$GE41,HI$3&lt;=$GI41),AND(HI$3&gt;=$GL41,HI$3=$GP41)),"CD",IF(OR(AND(HI$3&gt;=$FP42,HI$3&lt;=$FR42),AND(HI$3&gt;=$FS42,HI$3&lt;=$FU42),AND(HI$3&gt;=$FX42,HI$3&lt;=$GB42),AND(HI$3&gt;=$GE42,HI$3&lt;=$GI42),AND(HI$3&gt;=$GL42,HI$3=$GP42)),"MA",IF(OR(AND(HI$3&gt;=$FP43,HI$3&lt;=$FR43),AND(HI$3&gt;=$FS43,HI$3&lt;=$FU43),AND(HI$3&gt;=$FX43,HI$3&lt;=$GB43),AND(HI$3&gt;=$GE43,HI$3&lt;=$GI43),AND(HI$3&gt;=$GL43,HI$3=$GP43)),"MOD",IF(OR(AND(HI$3&gt;=$FP44,HI$3&lt;=$FR44),AND(HI$3&gt;=$FS44,HI$3&lt;=$FU44),AND(HI$3&gt;=$FX44,HI$3&lt;=$GB44),AND(HI$3&gt;=$GE44,HI$3&lt;=$GI44),AND(HI$3&gt;=$GL44,HI$3=$GP44)),"FOR",IF(OR(AND(HI$3&gt;=$FP45,HI$3&lt;=$FR45),AND(HI$3&gt;=$FS45,HI$3&lt;=$FU45),AND(HI$3&gt;=$FX45,HI$3&lt;=$GB45),AND(HI$3&gt;=$GE45,HI$3&lt;=$GI45),AND(HI$3&gt;=$GL45,HI$3&lt;=$GP45)),"CCS","")))))))</f>
        <v/>
      </c>
      <c r="HJ14" s="2" t="str">
        <f t="array" ref="HJ14">IF(OR(AND(HJ$3&gt;=$FP39,HJ$3&lt;=$FR39),AND(HJ$3&gt;=$FS39,HJ$3&lt;=$FU39),AND(HJ$3&gt;=$FX39,HJ$3&lt;=$GB39),AND(HJ$3&gt;=$GE39,HJ$3&lt;=$GI39),AND(HJ$3&gt;=$GL39,HJ$3&lt;=$GP39)),"CP",IF(OR(AND(HJ$3&gt;=$FP40,HJ$3&lt;=$FR40),AND(HJ$3&gt;=$FS40,HJ$3&lt;=$FU40),AND(HJ$3&gt;=$FX40,HJ$3&lt;=$GB40),AND(HJ$3&gt;=$GE40,HJ$3&lt;=$GI40),AND(HJ$3&gt;=$GL40,HJ$3=$GP40)),"CN",IF(OR(AND(HJ$3&gt;=$FP41,HJ$3&lt;=$FR41),AND(HJ$3&gt;=$FS41,HJ$3&lt;=$FU41),AND(HJ$3&gt;=$FX41,HJ$3&lt;=$GB41),AND(HJ$3&gt;=$GE41,HJ$3&lt;=$GI41),AND(HJ$3&gt;=$GL41,HJ$3=$GP41)),"CD",IF(OR(AND(HJ$3&gt;=$FP42,HJ$3&lt;=$FR42),AND(HJ$3&gt;=$FS42,HJ$3&lt;=$FU42),AND(HJ$3&gt;=$FX42,HJ$3&lt;=$GB42),AND(HJ$3&gt;=$GE42,HJ$3&lt;=$GI42),AND(HJ$3&gt;=$GL42,HJ$3=$GP42)),"MA",IF(OR(AND(HJ$3&gt;=$FP43,HJ$3&lt;=$FR43),AND(HJ$3&gt;=$FS43,HJ$3&lt;=$FU43),AND(HJ$3&gt;=$FX43,HJ$3&lt;=$GB43),AND(HJ$3&gt;=$GE43,HJ$3&lt;=$GI43),AND(HJ$3&gt;=$GL43,HJ$3=$GP43)),"MOD",IF(OR(AND(HJ$3&gt;=$FP44,HJ$3&lt;=$FR44),AND(HJ$3&gt;=$FS44,HJ$3&lt;=$FU44),AND(HJ$3&gt;=$FX44,HJ$3&lt;=$GB44),AND(HJ$3&gt;=$GE44,HJ$3&lt;=$GI44),AND(HJ$3&gt;=$GL44,HJ$3=$GP44)),"FOR",IF(OR(AND(HJ$3&gt;=$FP45,HJ$3&lt;=$FR45),AND(HJ$3&gt;=$FS45,HJ$3&lt;=$FU45),AND(HJ$3&gt;=$FX45,HJ$3&lt;=$GB45),AND(HJ$3&gt;=$GE45,HJ$3&lt;=$GI45),AND(HJ$3&gt;=$GL45,HJ$3&lt;=$GP45)),"CCS","")))))))</f>
        <v/>
      </c>
      <c r="HK14" s="2" t="str">
        <f t="array" ref="HK14">IF(OR(AND(HK$3&gt;=$FP39,HK$3&lt;=$FR39),AND(HK$3&gt;=$FS39,HK$3&lt;=$FU39),AND(HK$3&gt;=$FX39,HK$3&lt;=$GB39),AND(HK$3&gt;=$GE39,HK$3&lt;=$GI39),AND(HK$3&gt;=$GL39,HK$3&lt;=$GP39)),"CP",IF(OR(AND(HK$3&gt;=$FP40,HK$3&lt;=$FR40),AND(HK$3&gt;=$FS40,HK$3&lt;=$FU40),AND(HK$3&gt;=$FX40,HK$3&lt;=$GB40),AND(HK$3&gt;=$GE40,HK$3&lt;=$GI40),AND(HK$3&gt;=$GL40,HK$3=$GP40)),"CN",IF(OR(AND(HK$3&gt;=$FP41,HK$3&lt;=$FR41),AND(HK$3&gt;=$FS41,HK$3&lt;=$FU41),AND(HK$3&gt;=$FX41,HK$3&lt;=$GB41),AND(HK$3&gt;=$GE41,HK$3&lt;=$GI41),AND(HK$3&gt;=$GL41,HK$3=$GP41)),"CD",IF(OR(AND(HK$3&gt;=$FP42,HK$3&lt;=$FR42),AND(HK$3&gt;=$FS42,HK$3&lt;=$FU42),AND(HK$3&gt;=$FX42,HK$3&lt;=$GB42),AND(HK$3&gt;=$GE42,HK$3&lt;=$GI42),AND(HK$3&gt;=$GL42,HK$3=$GP42)),"MA",IF(OR(AND(HK$3&gt;=$FP43,HK$3&lt;=$FR43),AND(HK$3&gt;=$FS43,HK$3&lt;=$FU43),AND(HK$3&gt;=$FX43,HK$3&lt;=$GB43),AND(HK$3&gt;=$GE43,HK$3&lt;=$GI43),AND(HK$3&gt;=$GL43,HK$3=$GP43)),"MOD",IF(OR(AND(HK$3&gt;=$FP44,HK$3&lt;=$FR44),AND(HK$3&gt;=$FS44,HK$3&lt;=$FU44),AND(HK$3&gt;=$FX44,HK$3&lt;=$GB44),AND(HK$3&gt;=$GE44,HK$3&lt;=$GI44),AND(HK$3&gt;=$GL44,HK$3=$GP44)),"FOR",IF(OR(AND(HK$3&gt;=$FP45,HK$3&lt;=$FR45),AND(HK$3&gt;=$FS45,HK$3&lt;=$FU45),AND(HK$3&gt;=$FX45,HK$3&lt;=$GB45),AND(HK$3&gt;=$GE45,HK$3&lt;=$GI45),AND(HK$3&gt;=$GL45,HK$3&lt;=$GP45)),"CCS","")))))))</f>
        <v/>
      </c>
      <c r="HL14" s="2" t="str">
        <f t="array" ref="HL14">IF(OR(AND(HL$3&gt;=$FP39,HL$3&lt;=$FR39),AND(HL$3&gt;=$FS39,HL$3&lt;=$FU39),AND(HL$3&gt;=$FX39,HL$3&lt;=$GB39),AND(HL$3&gt;=$GE39,HL$3&lt;=$GI39),AND(HL$3&gt;=$GL39,HL$3&lt;=$GP39)),"CP",IF(OR(AND(HL$3&gt;=$FP40,HL$3&lt;=$FR40),AND(HL$3&gt;=$FS40,HL$3&lt;=$FU40),AND(HL$3&gt;=$FX40,HL$3&lt;=$GB40),AND(HL$3&gt;=$GE40,HL$3&lt;=$GI40),AND(HL$3&gt;=$GL40,HL$3=$GP40)),"CN",IF(OR(AND(HL$3&gt;=$FP41,HL$3&lt;=$FR41),AND(HL$3&gt;=$FS41,HL$3&lt;=$FU41),AND(HL$3&gt;=$FX41,HL$3&lt;=$GB41),AND(HL$3&gt;=$GE41,HL$3&lt;=$GI41),AND(HL$3&gt;=$GL41,HL$3=$GP41)),"CD",IF(OR(AND(HL$3&gt;=$FP42,HL$3&lt;=$FR42),AND(HL$3&gt;=$FS42,HL$3&lt;=$FU42),AND(HL$3&gt;=$FX42,HL$3&lt;=$GB42),AND(HL$3&gt;=$GE42,HL$3&lt;=$GI42),AND(HL$3&gt;=$GL42,HL$3=$GP42)),"MA",IF(OR(AND(HL$3&gt;=$FP43,HL$3&lt;=$FR43),AND(HL$3&gt;=$FS43,HL$3&lt;=$FU43),AND(HL$3&gt;=$FX43,HL$3&lt;=$GB43),AND(HL$3&gt;=$GE43,HL$3&lt;=$GI43),AND(HL$3&gt;=$GL43,HL$3=$GP43)),"MOD",IF(OR(AND(HL$3&gt;=$FP44,HL$3&lt;=$FR44),AND(HL$3&gt;=$FS44,HL$3&lt;=$FU44),AND(HL$3&gt;=$FX44,HL$3&lt;=$GB44),AND(HL$3&gt;=$GE44,HL$3&lt;=$GI44),AND(HL$3&gt;=$GL44,HL$3=$GP44)),"FOR",IF(OR(AND(HL$3&gt;=$FP45,HL$3&lt;=$FR45),AND(HL$3&gt;=$FS45,HL$3&lt;=$FU45),AND(HL$3&gt;=$FX45,HL$3&lt;=$GB45),AND(HL$3&gt;=$GE45,HL$3&lt;=$GI45),AND(HL$3&gt;=$GL45,HL$3&lt;=$GP45)),"CCS","")))))))</f>
        <v/>
      </c>
      <c r="HM14" s="2" t="str">
        <f t="array" ref="HM14">IF(OR(AND(HM$3&gt;=$FP39,HM$3&lt;=$FR39),AND(HM$3&gt;=$FS39,HM$3&lt;=$FU39),AND(HM$3&gt;=$FX39,HM$3&lt;=$GB39),AND(HM$3&gt;=$GE39,HM$3&lt;=$GI39),AND(HM$3&gt;=$GL39,HM$3&lt;=$GP39)),"CP",IF(OR(AND(HM$3&gt;=$FP40,HM$3&lt;=$FR40),AND(HM$3&gt;=$FS40,HM$3&lt;=$FU40),AND(HM$3&gt;=$FX40,HM$3&lt;=$GB40),AND(HM$3&gt;=$GE40,HM$3&lt;=$GI40),AND(HM$3&gt;=$GL40,HM$3=$GP40)),"CN",IF(OR(AND(HM$3&gt;=$FP41,HM$3&lt;=$FR41),AND(HM$3&gt;=$FS41,HM$3&lt;=$FU41),AND(HM$3&gt;=$FX41,HM$3&lt;=$GB41),AND(HM$3&gt;=$GE41,HM$3&lt;=$GI41),AND(HM$3&gt;=$GL41,HM$3=$GP41)),"CD",IF(OR(AND(HM$3&gt;=$FP42,HM$3&lt;=$FR42),AND(HM$3&gt;=$FS42,HM$3&lt;=$FU42),AND(HM$3&gt;=$FX42,HM$3&lt;=$GB42),AND(HM$3&gt;=$GE42,HM$3&lt;=$GI42),AND(HM$3&gt;=$GL42,HM$3=$GP42)),"MA",IF(OR(AND(HM$3&gt;=$FP43,HM$3&lt;=$FR43),AND(HM$3&gt;=$FS43,HM$3&lt;=$FU43),AND(HM$3&gt;=$FX43,HM$3&lt;=$GB43),AND(HM$3&gt;=$GE43,HM$3&lt;=$GI43),AND(HM$3&gt;=$GL43,HM$3=$GP43)),"MOD",IF(OR(AND(HM$3&gt;=$FP44,HM$3&lt;=$FR44),AND(HM$3&gt;=$FS44,HM$3&lt;=$FU44),AND(HM$3&gt;=$FX44,HM$3&lt;=$GB44),AND(HM$3&gt;=$GE44,HM$3&lt;=$GI44),AND(HM$3&gt;=$GL44,HM$3=$GP44)),"FOR",IF(OR(AND(HM$3&gt;=$FP45,HM$3&lt;=$FR45),AND(HM$3&gt;=$FS45,HM$3&lt;=$FU45),AND(HM$3&gt;=$FX45,HM$3&lt;=$GB45),AND(HM$3&gt;=$GE45,HM$3&lt;=$GI45),AND(HM$3&gt;=$GL45,HM$3&lt;=$GP45)),"CCS","")))))))</f>
        <v/>
      </c>
      <c r="HN14" s="2" t="str">
        <f t="array" ref="HN14">IF(OR(AND(HN$3&gt;=$FP39,HN$3&lt;=$FR39),AND(HN$3&gt;=$FS39,HN$3&lt;=$FU39),AND(HN$3&gt;=$FX39,HN$3&lt;=$GB39),AND(HN$3&gt;=$GE39,HN$3&lt;=$GI39),AND(HN$3&gt;=$GL39,HN$3&lt;=$GP39)),"CP",IF(OR(AND(HN$3&gt;=$FP40,HN$3&lt;=$FR40),AND(HN$3&gt;=$FS40,HN$3&lt;=$FU40),AND(HN$3&gt;=$FX40,HN$3&lt;=$GB40),AND(HN$3&gt;=$GE40,HN$3&lt;=$GI40),AND(HN$3&gt;=$GL40,HN$3=$GP40)),"CN",IF(OR(AND(HN$3&gt;=$FP41,HN$3&lt;=$FR41),AND(HN$3&gt;=$FS41,HN$3&lt;=$FU41),AND(HN$3&gt;=$FX41,HN$3&lt;=$GB41),AND(HN$3&gt;=$GE41,HN$3&lt;=$GI41),AND(HN$3&gt;=$GL41,HN$3=$GP41)),"CD",IF(OR(AND(HN$3&gt;=$FP42,HN$3&lt;=$FR42),AND(HN$3&gt;=$FS42,HN$3&lt;=$FU42),AND(HN$3&gt;=$FX42,HN$3&lt;=$GB42),AND(HN$3&gt;=$GE42,HN$3&lt;=$GI42),AND(HN$3&gt;=$GL42,HN$3=$GP42)),"MA",IF(OR(AND(HN$3&gt;=$FP43,HN$3&lt;=$FR43),AND(HN$3&gt;=$FS43,HN$3&lt;=$FU43),AND(HN$3&gt;=$FX43,HN$3&lt;=$GB43),AND(HN$3&gt;=$GE43,HN$3&lt;=$GI43),AND(HN$3&gt;=$GL43,HN$3=$GP43)),"MOD",IF(OR(AND(HN$3&gt;=$FP44,HN$3&lt;=$FR44),AND(HN$3&gt;=$FS44,HN$3&lt;=$FU44),AND(HN$3&gt;=$FX44,HN$3&lt;=$GB44),AND(HN$3&gt;=$GE44,HN$3&lt;=$GI44),AND(HN$3&gt;=$GL44,HN$3=$GP44)),"FOR",IF(OR(AND(HN$3&gt;=$FP45,HN$3&lt;=$FR45),AND(HN$3&gt;=$FS45,HN$3&lt;=$FU45),AND(HN$3&gt;=$FX45,HN$3&lt;=$GB45),AND(HN$3&gt;=$GE45,HN$3&lt;=$GI45),AND(HN$3&gt;=$GL45,HN$3&lt;=$GP45)),"CCS","")))))))</f>
        <v/>
      </c>
      <c r="HO14" s="2" t="str">
        <f t="array" ref="HO14">IF(OR(AND(HO$3&gt;=$FP39,HO$3&lt;=$FR39),AND(HO$3&gt;=$FS39,HO$3&lt;=$FU39),AND(HO$3&gt;=$FX39,HO$3&lt;=$GB39),AND(HO$3&gt;=$GE39,HO$3&lt;=$GI39),AND(HO$3&gt;=$GL39,HO$3&lt;=$GP39)),"CP",IF(OR(AND(HO$3&gt;=$FP40,HO$3&lt;=$FR40),AND(HO$3&gt;=$FS40,HO$3&lt;=$FU40),AND(HO$3&gt;=$FX40,HO$3&lt;=$GB40),AND(HO$3&gt;=$GE40,HO$3&lt;=$GI40),AND(HO$3&gt;=$GL40,HO$3=$GP40)),"CN",IF(OR(AND(HO$3&gt;=$FP41,HO$3&lt;=$FR41),AND(HO$3&gt;=$FS41,HO$3&lt;=$FU41),AND(HO$3&gt;=$FX41,HO$3&lt;=$GB41),AND(HO$3&gt;=$GE41,HO$3&lt;=$GI41),AND(HO$3&gt;=$GL41,HO$3=$GP41)),"CD",IF(OR(AND(HO$3&gt;=$FP42,HO$3&lt;=$FR42),AND(HO$3&gt;=$FS42,HO$3&lt;=$FU42),AND(HO$3&gt;=$FX42,HO$3&lt;=$GB42),AND(HO$3&gt;=$GE42,HO$3&lt;=$GI42),AND(HO$3&gt;=$GL42,HO$3=$GP42)),"MA",IF(OR(AND(HO$3&gt;=$FP43,HO$3&lt;=$FR43),AND(HO$3&gt;=$FS43,HO$3&lt;=$FU43),AND(HO$3&gt;=$FX43,HO$3&lt;=$GB43),AND(HO$3&gt;=$GE43,HO$3&lt;=$GI43),AND(HO$3&gt;=$GL43,HO$3=$GP43)),"MOD",IF(OR(AND(HO$3&gt;=$FP44,HO$3&lt;=$FR44),AND(HO$3&gt;=$FS44,HO$3&lt;=$FU44),AND(HO$3&gt;=$FX44,HO$3&lt;=$GB44),AND(HO$3&gt;=$GE44,HO$3&lt;=$GI44),AND(HO$3&gt;=$GL44,HO$3=$GP44)),"FOR",IF(OR(AND(HO$3&gt;=$FP45,HO$3&lt;=$FR45),AND(HO$3&gt;=$FS45,HO$3&lt;=$FU45),AND(HO$3&gt;=$FX45,HO$3&lt;=$GB45),AND(HO$3&gt;=$GE45,HO$3&lt;=$GI45),AND(HO$3&gt;=$GL45,HO$3&lt;=$GP45)),"CCS","")))))))</f>
        <v/>
      </c>
      <c r="HP14" s="2" t="str">
        <f t="array" ref="HP14">IF(OR(AND(HP$3&gt;=$FP39,HP$3&lt;=$FR39),AND(HP$3&gt;=$FS39,HP$3&lt;=$FU39),AND(HP$3&gt;=$FX39,HP$3&lt;=$GB39),AND(HP$3&gt;=$GE39,HP$3&lt;=$GI39),AND(HP$3&gt;=$GL39,HP$3&lt;=$GP39)),"CP",IF(OR(AND(HP$3&gt;=$FP40,HP$3&lt;=$FR40),AND(HP$3&gt;=$FS40,HP$3&lt;=$FU40),AND(HP$3&gt;=$FX40,HP$3&lt;=$GB40),AND(HP$3&gt;=$GE40,HP$3&lt;=$GI40),AND(HP$3&gt;=$GL40,HP$3=$GP40)),"CN",IF(OR(AND(HP$3&gt;=$FP41,HP$3&lt;=$FR41),AND(HP$3&gt;=$FS41,HP$3&lt;=$FU41),AND(HP$3&gt;=$FX41,HP$3&lt;=$GB41),AND(HP$3&gt;=$GE41,HP$3&lt;=$GI41),AND(HP$3&gt;=$GL41,HP$3=$GP41)),"CD",IF(OR(AND(HP$3&gt;=$FP42,HP$3&lt;=$FR42),AND(HP$3&gt;=$FS42,HP$3&lt;=$FU42),AND(HP$3&gt;=$FX42,HP$3&lt;=$GB42),AND(HP$3&gt;=$GE42,HP$3&lt;=$GI42),AND(HP$3&gt;=$GL42,HP$3=$GP42)),"MA",IF(OR(AND(HP$3&gt;=$FP43,HP$3&lt;=$FR43),AND(HP$3&gt;=$FS43,HP$3&lt;=$FU43),AND(HP$3&gt;=$FX43,HP$3&lt;=$GB43),AND(HP$3&gt;=$GE43,HP$3&lt;=$GI43),AND(HP$3&gt;=$GL43,HP$3=$GP43)),"MOD",IF(OR(AND(HP$3&gt;=$FP44,HP$3&lt;=$FR44),AND(HP$3&gt;=$FS44,HP$3&lt;=$FU44),AND(HP$3&gt;=$FX44,HP$3&lt;=$GB44),AND(HP$3&gt;=$GE44,HP$3&lt;=$GI44),AND(HP$3&gt;=$GL44,HP$3=$GP44)),"FOR",IF(OR(AND(HP$3&gt;=$FP45,HP$3&lt;=$FR45),AND(HP$3&gt;=$FS45,HP$3&lt;=$FU45),AND(HP$3&gt;=$FX45,HP$3&lt;=$GB45),AND(HP$3&gt;=$GE45,HP$3&lt;=$GI45),AND(HP$3&gt;=$GL45,HP$3&lt;=$GP45)),"CCS","")))))))</f>
        <v/>
      </c>
      <c r="HQ14" s="2" t="str">
        <f t="array" ref="HQ14">IF(OR(AND(HQ$3&gt;=$FP39,HQ$3&lt;=$FR39),AND(HQ$3&gt;=$FS39,HQ$3&lt;=$FU39),AND(HQ$3&gt;=$FX39,HQ$3&lt;=$GB39),AND(HQ$3&gt;=$GE39,HQ$3&lt;=$GI39),AND(HQ$3&gt;=$GL39,HQ$3&lt;=$GP39)),"CP",IF(OR(AND(HQ$3&gt;=$FP40,HQ$3&lt;=$FR40),AND(HQ$3&gt;=$FS40,HQ$3&lt;=$FU40),AND(HQ$3&gt;=$FX40,HQ$3&lt;=$GB40),AND(HQ$3&gt;=$GE40,HQ$3&lt;=$GI40),AND(HQ$3&gt;=$GL40,HQ$3=$GP40)),"CN",IF(OR(AND(HQ$3&gt;=$FP41,HQ$3&lt;=$FR41),AND(HQ$3&gt;=$FS41,HQ$3&lt;=$FU41),AND(HQ$3&gt;=$FX41,HQ$3&lt;=$GB41),AND(HQ$3&gt;=$GE41,HQ$3&lt;=$GI41),AND(HQ$3&gt;=$GL41,HQ$3=$GP41)),"CD",IF(OR(AND(HQ$3&gt;=$FP42,HQ$3&lt;=$FR42),AND(HQ$3&gt;=$FS42,HQ$3&lt;=$FU42),AND(HQ$3&gt;=$FX42,HQ$3&lt;=$GB42),AND(HQ$3&gt;=$GE42,HQ$3&lt;=$GI42),AND(HQ$3&gt;=$GL42,HQ$3=$GP42)),"MA",IF(OR(AND(HQ$3&gt;=$FP43,HQ$3&lt;=$FR43),AND(HQ$3&gt;=$FS43,HQ$3&lt;=$FU43),AND(HQ$3&gt;=$FX43,HQ$3&lt;=$GB43),AND(HQ$3&gt;=$GE43,HQ$3&lt;=$GI43),AND(HQ$3&gt;=$GL43,HQ$3=$GP43)),"MOD",IF(OR(AND(HQ$3&gt;=$FP44,HQ$3&lt;=$FR44),AND(HQ$3&gt;=$FS44,HQ$3&lt;=$FU44),AND(HQ$3&gt;=$FX44,HQ$3&lt;=$GB44),AND(HQ$3&gt;=$GE44,HQ$3&lt;=$GI44),AND(HQ$3&gt;=$GL44,HQ$3=$GP44)),"FOR",IF(OR(AND(HQ$3&gt;=$FP45,HQ$3&lt;=$FR45),AND(HQ$3&gt;=$FS45,HQ$3&lt;=$FU45),AND(HQ$3&gt;=$FX45,HQ$3&lt;=$GB45),AND(HQ$3&gt;=$GE45,HQ$3&lt;=$GI45),AND(HQ$3&gt;=$GL45,HQ$3&lt;=$GP45)),"CCS","")))))))</f>
        <v/>
      </c>
      <c r="HR14" s="2" t="str">
        <f t="array" ref="HR14">IF(OR(AND(HR$3&gt;=$FP39,HR$3&lt;=$FR39),AND(HR$3&gt;=$FS39,HR$3&lt;=$FU39),AND(HR$3&gt;=$FX39,HR$3&lt;=$GB39),AND(HR$3&gt;=$GE39,HR$3&lt;=$GI39),AND(HR$3&gt;=$GL39,HR$3&lt;=$GP39)),"CP",IF(OR(AND(HR$3&gt;=$FP40,HR$3&lt;=$FR40),AND(HR$3&gt;=$FS40,HR$3&lt;=$FU40),AND(HR$3&gt;=$FX40,HR$3&lt;=$GB40),AND(HR$3&gt;=$GE40,HR$3&lt;=$GI40),AND(HR$3&gt;=$GL40,HR$3=$GP40)),"CN",IF(OR(AND(HR$3&gt;=$FP41,HR$3&lt;=$FR41),AND(HR$3&gt;=$FS41,HR$3&lt;=$FU41),AND(HR$3&gt;=$FX41,HR$3&lt;=$GB41),AND(HR$3&gt;=$GE41,HR$3&lt;=$GI41),AND(HR$3&gt;=$GL41,HR$3=$GP41)),"CD",IF(OR(AND(HR$3&gt;=$FP42,HR$3&lt;=$FR42),AND(HR$3&gt;=$FS42,HR$3&lt;=$FU42),AND(HR$3&gt;=$FX42,HR$3&lt;=$GB42),AND(HR$3&gt;=$GE42,HR$3&lt;=$GI42),AND(HR$3&gt;=$GL42,HR$3=$GP42)),"MA",IF(OR(AND(HR$3&gt;=$FP43,HR$3&lt;=$FR43),AND(HR$3&gt;=$FS43,HR$3&lt;=$FU43),AND(HR$3&gt;=$FX43,HR$3&lt;=$GB43),AND(HR$3&gt;=$GE43,HR$3&lt;=$GI43),AND(HR$3&gt;=$GL43,HR$3=$GP43)),"MOD",IF(OR(AND(HR$3&gt;=$FP44,HR$3&lt;=$FR44),AND(HR$3&gt;=$FS44,HR$3&lt;=$FU44),AND(HR$3&gt;=$FX44,HR$3&lt;=$GB44),AND(HR$3&gt;=$GE44,HR$3&lt;=$GI44),AND(HR$3&gt;=$GL44,HR$3=$GP44)),"FOR",IF(OR(AND(HR$3&gt;=$FP45,HR$3&lt;=$FR45),AND(HR$3&gt;=$FS45,HR$3&lt;=$FU45),AND(HR$3&gt;=$FX45,HR$3&lt;=$GB45),AND(HR$3&gt;=$GE45,HR$3&lt;=$GI45),AND(HR$3&gt;=$GL45,HR$3&lt;=$GP45)),"CCS","")))))))</f>
        <v/>
      </c>
      <c r="HS14" s="2" t="str">
        <f t="array" ref="HS14">IF(OR(AND(HS$3&gt;=$FP39,HS$3&lt;=$FR39),AND(HS$3&gt;=$FS39,HS$3&lt;=$FU39),AND(HS$3&gt;=$FX39,HS$3&lt;=$GB39),AND(HS$3&gt;=$GE39,HS$3&lt;=$GI39),AND(HS$3&gt;=$GL39,HS$3&lt;=$GP39)),"CP",IF(OR(AND(HS$3&gt;=$FP40,HS$3&lt;=$FR40),AND(HS$3&gt;=$FS40,HS$3&lt;=$FU40),AND(HS$3&gt;=$FX40,HS$3&lt;=$GB40),AND(HS$3&gt;=$GE40,HS$3&lt;=$GI40),AND(HS$3&gt;=$GL40,HS$3=$GP40)),"CN",IF(OR(AND(HS$3&gt;=$FP41,HS$3&lt;=$FR41),AND(HS$3&gt;=$FS41,HS$3&lt;=$FU41),AND(HS$3&gt;=$FX41,HS$3&lt;=$GB41),AND(HS$3&gt;=$GE41,HS$3&lt;=$GI41),AND(HS$3&gt;=$GL41,HS$3=$GP41)),"CD",IF(OR(AND(HS$3&gt;=$FP42,HS$3&lt;=$FR42),AND(HS$3&gt;=$FS42,HS$3&lt;=$FU42),AND(HS$3&gt;=$FX42,HS$3&lt;=$GB42),AND(HS$3&gt;=$GE42,HS$3&lt;=$GI42),AND(HS$3&gt;=$GL42,HS$3=$GP42)),"MA",IF(OR(AND(HS$3&gt;=$FP43,HS$3&lt;=$FR43),AND(HS$3&gt;=$FS43,HS$3&lt;=$FU43),AND(HS$3&gt;=$FX43,HS$3&lt;=$GB43),AND(HS$3&gt;=$GE43,HS$3&lt;=$GI43),AND(HS$3&gt;=$GL43,HS$3=$GP43)),"MOD",IF(OR(AND(HS$3&gt;=$FP44,HS$3&lt;=$FR44),AND(HS$3&gt;=$FS44,HS$3&lt;=$FU44),AND(HS$3&gt;=$FX44,HS$3&lt;=$GB44),AND(HS$3&gt;=$GE44,HS$3&lt;=$GI44),AND(HS$3&gt;=$GL44,HS$3=$GP44)),"FOR",IF(OR(AND(HS$3&gt;=$FP45,HS$3&lt;=$FR45),AND(HS$3&gt;=$FS45,HS$3&lt;=$FU45),AND(HS$3&gt;=$FX45,HS$3&lt;=$GB45),AND(HS$3&gt;=$GE45,HS$3&lt;=$GI45),AND(HS$3&gt;=$GL45,HS$3&lt;=$GP45)),"CCS","")))))))</f>
        <v/>
      </c>
      <c r="HT14" s="2" t="str">
        <f t="array" ref="HT14">IF(OR(AND(HT$3&gt;=$FP39,HT$3&lt;=$FR39),AND(HT$3&gt;=$FS39,HT$3&lt;=$FU39),AND(HT$3&gt;=$FX39,HT$3&lt;=$GB39),AND(HT$3&gt;=$GE39,HT$3&lt;=$GI39),AND(HT$3&gt;=$GL39,HT$3&lt;=$GP39)),"CP",IF(OR(AND(HT$3&gt;=$FP40,HT$3&lt;=$FR40),AND(HT$3&gt;=$FS40,HT$3&lt;=$FU40),AND(HT$3&gt;=$FX40,HT$3&lt;=$GB40),AND(HT$3&gt;=$GE40,HT$3&lt;=$GI40),AND(HT$3&gt;=$GL40,HT$3=$GP40)),"CN",IF(OR(AND(HT$3&gt;=$FP41,HT$3&lt;=$FR41),AND(HT$3&gt;=$FS41,HT$3&lt;=$FU41),AND(HT$3&gt;=$FX41,HT$3&lt;=$GB41),AND(HT$3&gt;=$GE41,HT$3&lt;=$GI41),AND(HT$3&gt;=$GL41,HT$3=$GP41)),"CD",IF(OR(AND(HT$3&gt;=$FP42,HT$3&lt;=$FR42),AND(HT$3&gt;=$FS42,HT$3&lt;=$FU42),AND(HT$3&gt;=$FX42,HT$3&lt;=$GB42),AND(HT$3&gt;=$GE42,HT$3&lt;=$GI42),AND(HT$3&gt;=$GL42,HT$3=$GP42)),"MA",IF(OR(AND(HT$3&gt;=$FP43,HT$3&lt;=$FR43),AND(HT$3&gt;=$FS43,HT$3&lt;=$FU43),AND(HT$3&gt;=$FX43,HT$3&lt;=$GB43),AND(HT$3&gt;=$GE43,HT$3&lt;=$GI43),AND(HT$3&gt;=$GL43,HT$3=$GP43)),"MOD",IF(OR(AND(HT$3&gt;=$FP44,HT$3&lt;=$FR44),AND(HT$3&gt;=$FS44,HT$3&lt;=$FU44),AND(HT$3&gt;=$FX44,HT$3&lt;=$GB44),AND(HT$3&gt;=$GE44,HT$3&lt;=$GI44),AND(HT$3&gt;=$GL44,HT$3=$GP44)),"FOR",IF(OR(AND(HT$3&gt;=$FP45,HT$3&lt;=$FR45),AND(HT$3&gt;=$FS45,HT$3&lt;=$FU45),AND(HT$3&gt;=$FX45,HT$3&lt;=$GB45),AND(HT$3&gt;=$GE45,HT$3&lt;=$GI45),AND(HT$3&gt;=$GL45,HT$3&lt;=$GP45)),"CCS","")))))))</f>
        <v/>
      </c>
      <c r="HU14" s="2" t="str">
        <f t="array" ref="HU14">IF(OR(AND(HU$3&gt;=$FP39,HU$3&lt;=$FR39),AND(HU$3&gt;=$FS39,HU$3&lt;=$FU39),AND(HU$3&gt;=$FX39,HU$3&lt;=$GB39),AND(HU$3&gt;=$GE39,HU$3&lt;=$GI39),AND(HU$3&gt;=$GL39,HU$3&lt;=$GP39)),"CP",IF(OR(AND(HU$3&gt;=$FP40,HU$3&lt;=$FR40),AND(HU$3&gt;=$FS40,HU$3&lt;=$FU40),AND(HU$3&gt;=$FX40,HU$3&lt;=$GB40),AND(HU$3&gt;=$GE40,HU$3&lt;=$GI40),AND(HU$3&gt;=$GL40,HU$3=$GP40)),"CN",IF(OR(AND(HU$3&gt;=$FP41,HU$3&lt;=$FR41),AND(HU$3&gt;=$FS41,HU$3&lt;=$FU41),AND(HU$3&gt;=$FX41,HU$3&lt;=$GB41),AND(HU$3&gt;=$GE41,HU$3&lt;=$GI41),AND(HU$3&gt;=$GL41,HU$3=$GP41)),"CD",IF(OR(AND(HU$3&gt;=$FP42,HU$3&lt;=$FR42),AND(HU$3&gt;=$FS42,HU$3&lt;=$FU42),AND(HU$3&gt;=$FX42,HU$3&lt;=$GB42),AND(HU$3&gt;=$GE42,HU$3&lt;=$GI42),AND(HU$3&gt;=$GL42,HU$3=$GP42)),"MA",IF(OR(AND(HU$3&gt;=$FP43,HU$3&lt;=$FR43),AND(HU$3&gt;=$FS43,HU$3&lt;=$FU43),AND(HU$3&gt;=$FX43,HU$3&lt;=$GB43),AND(HU$3&gt;=$GE43,HU$3&lt;=$GI43),AND(HU$3&gt;=$GL43,HU$3=$GP43)),"MOD",IF(OR(AND(HU$3&gt;=$FP44,HU$3&lt;=$FR44),AND(HU$3&gt;=$FS44,HU$3&lt;=$FU44),AND(HU$3&gt;=$FX44,HU$3&lt;=$GB44),AND(HU$3&gt;=$GE44,HU$3&lt;=$GI44),AND(HU$3&gt;=$GL44,HU$3=$GP44)),"FOR",IF(OR(AND(HU$3&gt;=$FP45,HU$3&lt;=$FR45),AND(HU$3&gt;=$FS45,HU$3&lt;=$FU45),AND(HU$3&gt;=$FX45,HU$3&lt;=$GB45),AND(HU$3&gt;=$GE45,HU$3&lt;=$GI45),AND(HU$3&gt;=$GL45,HU$3&lt;=$GP45)),"CCS","")))))))</f>
        <v/>
      </c>
      <c r="HV14" s="2" t="str">
        <f t="array" ref="HV14">IF(OR(AND(HV$3&gt;=$FP39,HV$3&lt;=$FR39),AND(HV$3&gt;=$FS39,HV$3&lt;=$FU39),AND(HV$3&gt;=$FX39,HV$3&lt;=$GB39),AND(HV$3&gt;=$GE39,HV$3&lt;=$GI39),AND(HV$3&gt;=$GL39,HV$3&lt;=$GP39)),"CP",IF(OR(AND(HV$3&gt;=$FP40,HV$3&lt;=$FR40),AND(HV$3&gt;=$FS40,HV$3&lt;=$FU40),AND(HV$3&gt;=$FX40,HV$3&lt;=$GB40),AND(HV$3&gt;=$GE40,HV$3&lt;=$GI40),AND(HV$3&gt;=$GL40,HV$3=$GP40)),"CN",IF(OR(AND(HV$3&gt;=$FP41,HV$3&lt;=$FR41),AND(HV$3&gt;=$FS41,HV$3&lt;=$FU41),AND(HV$3&gt;=$FX41,HV$3&lt;=$GB41),AND(HV$3&gt;=$GE41,HV$3&lt;=$GI41),AND(HV$3&gt;=$GL41,HV$3=$GP41)),"CD",IF(OR(AND(HV$3&gt;=$FP42,HV$3&lt;=$FR42),AND(HV$3&gt;=$FS42,HV$3&lt;=$FU42),AND(HV$3&gt;=$FX42,HV$3&lt;=$GB42),AND(HV$3&gt;=$GE42,HV$3&lt;=$GI42),AND(HV$3&gt;=$GL42,HV$3=$GP42)),"MA",IF(OR(AND(HV$3&gt;=$FP43,HV$3&lt;=$FR43),AND(HV$3&gt;=$FS43,HV$3&lt;=$FU43),AND(HV$3&gt;=$FX43,HV$3&lt;=$GB43),AND(HV$3&gt;=$GE43,HV$3&lt;=$GI43),AND(HV$3&gt;=$GL43,HV$3=$GP43)),"MOD",IF(OR(AND(HV$3&gt;=$FP44,HV$3&lt;=$FR44),AND(HV$3&gt;=$FS44,HV$3&lt;=$FU44),AND(HV$3&gt;=$FX44,HV$3&lt;=$GB44),AND(HV$3&gt;=$GE44,HV$3&lt;=$GI44),AND(HV$3&gt;=$GL44,HV$3=$GP44)),"FOR",IF(OR(AND(HV$3&gt;=$FP45,HV$3&lt;=$FR45),AND(HV$3&gt;=$FS45,HV$3&lt;=$FU45),AND(HV$3&gt;=$FX45,HV$3&lt;=$GB45),AND(HV$3&gt;=$GE45,HV$3&lt;=$GI45),AND(HV$3&gt;=$GL45,HV$3&lt;=$GP45)),"CCS","")))))))</f>
        <v/>
      </c>
      <c r="HW14" s="2" t="str">
        <f t="array" ref="HW14">IF(OR(AND(HW$3&gt;=$FP39,HW$3&lt;=$FR39),AND(HW$3&gt;=$FS39,HW$3&lt;=$FU39),AND(HW$3&gt;=$FX39,HW$3&lt;=$GB39),AND(HW$3&gt;=$GE39,HW$3&lt;=$GI39),AND(HW$3&gt;=$GL39,HW$3&lt;=$GP39)),"CP",IF(OR(AND(HW$3&gt;=$FP40,HW$3&lt;=$FR40),AND(HW$3&gt;=$FS40,HW$3&lt;=$FU40),AND(HW$3&gt;=$FX40,HW$3&lt;=$GB40),AND(HW$3&gt;=$GE40,HW$3&lt;=$GI40),AND(HW$3&gt;=$GL40,HW$3=$GP40)),"CN",IF(OR(AND(HW$3&gt;=$FP41,HW$3&lt;=$FR41),AND(HW$3&gt;=$FS41,HW$3&lt;=$FU41),AND(HW$3&gt;=$FX41,HW$3&lt;=$GB41),AND(HW$3&gt;=$GE41,HW$3&lt;=$GI41),AND(HW$3&gt;=$GL41,HW$3=$GP41)),"CD",IF(OR(AND(HW$3&gt;=$FP42,HW$3&lt;=$FR42),AND(HW$3&gt;=$FS42,HW$3&lt;=$FU42),AND(HW$3&gt;=$FX42,HW$3&lt;=$GB42),AND(HW$3&gt;=$GE42,HW$3&lt;=$GI42),AND(HW$3&gt;=$GL42,HW$3=$GP42)),"MA",IF(OR(AND(HW$3&gt;=$FP43,HW$3&lt;=$FR43),AND(HW$3&gt;=$FS43,HW$3&lt;=$FU43),AND(HW$3&gt;=$FX43,HW$3&lt;=$GB43),AND(HW$3&gt;=$GE43,HW$3&lt;=$GI43),AND(HW$3&gt;=$GL43,HW$3=$GP43)),"MOD",IF(OR(AND(HW$3&gt;=$FP44,HW$3&lt;=$FR44),AND(HW$3&gt;=$FS44,HW$3&lt;=$FU44),AND(HW$3&gt;=$FX44,HW$3&lt;=$GB44),AND(HW$3&gt;=$GE44,HW$3&lt;=$GI44),AND(HW$3&gt;=$GL44,HW$3=$GP44)),"FOR",IF(OR(AND(HW$3&gt;=$FP45,HW$3&lt;=$FR45),AND(HW$3&gt;=$FS45,HW$3&lt;=$FU45),AND(HW$3&gt;=$FX45,HW$3&lt;=$GB45),AND(HW$3&gt;=$GE45,HW$3&lt;=$GI45),AND(HW$3&gt;=$GL45,HW$3&lt;=$GP45)),"CCS","")))))))</f>
        <v/>
      </c>
      <c r="HX14" s="2" t="str">
        <f t="array" ref="HX14">IF(OR(AND(HX$3&gt;=$FP39,HX$3&lt;=$FR39),AND(HX$3&gt;=$FS39,HX$3&lt;=$FU39),AND(HX$3&gt;=$FX39,HX$3&lt;=$GB39),AND(HX$3&gt;=$GE39,HX$3&lt;=$GI39),AND(HX$3&gt;=$GL39,HX$3&lt;=$GP39)),"CP",IF(OR(AND(HX$3&gt;=$FP40,HX$3&lt;=$FR40),AND(HX$3&gt;=$FS40,HX$3&lt;=$FU40),AND(HX$3&gt;=$FX40,HX$3&lt;=$GB40),AND(HX$3&gt;=$GE40,HX$3&lt;=$GI40),AND(HX$3&gt;=$GL40,HX$3=$GP40)),"CN",IF(OR(AND(HX$3&gt;=$FP41,HX$3&lt;=$FR41),AND(HX$3&gt;=$FS41,HX$3&lt;=$FU41),AND(HX$3&gt;=$FX41,HX$3&lt;=$GB41),AND(HX$3&gt;=$GE41,HX$3&lt;=$GI41),AND(HX$3&gt;=$GL41,HX$3=$GP41)),"CD",IF(OR(AND(HX$3&gt;=$FP42,HX$3&lt;=$FR42),AND(HX$3&gt;=$FS42,HX$3&lt;=$FU42),AND(HX$3&gt;=$FX42,HX$3&lt;=$GB42),AND(HX$3&gt;=$GE42,HX$3&lt;=$GI42),AND(HX$3&gt;=$GL42,HX$3=$GP42)),"MA",IF(OR(AND(HX$3&gt;=$FP43,HX$3&lt;=$FR43),AND(HX$3&gt;=$FS43,HX$3&lt;=$FU43),AND(HX$3&gt;=$FX43,HX$3&lt;=$GB43),AND(HX$3&gt;=$GE43,HX$3&lt;=$GI43),AND(HX$3&gt;=$GL43,HX$3=$GP43)),"MOD",IF(OR(AND(HX$3&gt;=$FP44,HX$3&lt;=$FR44),AND(HX$3&gt;=$FS44,HX$3&lt;=$FU44),AND(HX$3&gt;=$FX44,HX$3&lt;=$GB44),AND(HX$3&gt;=$GE44,HX$3&lt;=$GI44),AND(HX$3&gt;=$GL44,HX$3=$GP44)),"FOR",IF(OR(AND(HX$3&gt;=$FP45,HX$3&lt;=$FR45),AND(HX$3&gt;=$FS45,HX$3&lt;=$FU45),AND(HX$3&gt;=$FX45,HX$3&lt;=$GB45),AND(HX$3&gt;=$GE45,HX$3&lt;=$GI45),AND(HX$3&gt;=$GL45,HX$3&lt;=$GP45)),"CCS","")))))))</f>
        <v/>
      </c>
      <c r="HY14" s="2" t="str">
        <f t="array" ref="HY14">IF(OR(AND(HY$3&gt;=$FP39,HY$3&lt;=$FR39),AND(HY$3&gt;=$FS39,HY$3&lt;=$FU39),AND(HY$3&gt;=$FX39,HY$3&lt;=$GB39),AND(HY$3&gt;=$GE39,HY$3&lt;=$GI39),AND(HY$3&gt;=$GL39,HY$3&lt;=$GP39)),"CP",IF(OR(AND(HY$3&gt;=$FP40,HY$3&lt;=$FR40),AND(HY$3&gt;=$FS40,HY$3&lt;=$FU40),AND(HY$3&gt;=$FX40,HY$3&lt;=$GB40),AND(HY$3&gt;=$GE40,HY$3&lt;=$GI40),AND(HY$3&gt;=$GL40,HY$3=$GP40)),"CN",IF(OR(AND(HY$3&gt;=$FP41,HY$3&lt;=$FR41),AND(HY$3&gt;=$FS41,HY$3&lt;=$FU41),AND(HY$3&gt;=$FX41,HY$3&lt;=$GB41),AND(HY$3&gt;=$GE41,HY$3&lt;=$GI41),AND(HY$3&gt;=$GL41,HY$3=$GP41)),"CD",IF(OR(AND(HY$3&gt;=$FP42,HY$3&lt;=$FR42),AND(HY$3&gt;=$FS42,HY$3&lt;=$FU42),AND(HY$3&gt;=$FX42,HY$3&lt;=$GB42),AND(HY$3&gt;=$GE42,HY$3&lt;=$GI42),AND(HY$3&gt;=$GL42,HY$3=$GP42)),"MA",IF(OR(AND(HY$3&gt;=$FP43,HY$3&lt;=$FR43),AND(HY$3&gt;=$FS43,HY$3&lt;=$FU43),AND(HY$3&gt;=$FX43,HY$3&lt;=$GB43),AND(HY$3&gt;=$GE43,HY$3&lt;=$GI43),AND(HY$3&gt;=$GL43,HY$3=$GP43)),"MOD",IF(OR(AND(HY$3&gt;=$FP44,HY$3&lt;=$FR44),AND(HY$3&gt;=$FS44,HY$3&lt;=$FU44),AND(HY$3&gt;=$FX44,HY$3&lt;=$GB44),AND(HY$3&gt;=$GE44,HY$3&lt;=$GI44),AND(HY$3&gt;=$GL44,HY$3=$GP44)),"FOR",IF(OR(AND(HY$3&gt;=$FP45,HY$3&lt;=$FR45),AND(HY$3&gt;=$FS45,HY$3&lt;=$FU45),AND(HY$3&gt;=$FX45,HY$3&lt;=$GB45),AND(HY$3&gt;=$GE45,HY$3&lt;=$GI45),AND(HY$3&gt;=$GL45,HY$3&lt;=$GP45)),"CCS","")))))))</f>
        <v/>
      </c>
      <c r="HZ14" s="2" t="str">
        <f t="array" ref="HZ14">IF(OR(AND(HZ$3&gt;=$FP39,HZ$3&lt;=$FR39),AND(HZ$3&gt;=$FS39,HZ$3&lt;=$FU39),AND(HZ$3&gt;=$FX39,HZ$3&lt;=$GB39),AND(HZ$3&gt;=$GE39,HZ$3&lt;=$GI39),AND(HZ$3&gt;=$GL39,HZ$3&lt;=$GP39)),"CP",IF(OR(AND(HZ$3&gt;=$FP40,HZ$3&lt;=$FR40),AND(HZ$3&gt;=$FS40,HZ$3&lt;=$FU40),AND(HZ$3&gt;=$FX40,HZ$3&lt;=$GB40),AND(HZ$3&gt;=$GE40,HZ$3&lt;=$GI40),AND(HZ$3&gt;=$GL40,HZ$3=$GP40)),"CN",IF(OR(AND(HZ$3&gt;=$FP41,HZ$3&lt;=$FR41),AND(HZ$3&gt;=$FS41,HZ$3&lt;=$FU41),AND(HZ$3&gt;=$FX41,HZ$3&lt;=$GB41),AND(HZ$3&gt;=$GE41,HZ$3&lt;=$GI41),AND(HZ$3&gt;=$GL41,HZ$3=$GP41)),"CD",IF(OR(AND(HZ$3&gt;=$FP42,HZ$3&lt;=$FR42),AND(HZ$3&gt;=$FS42,HZ$3&lt;=$FU42),AND(HZ$3&gt;=$FX42,HZ$3&lt;=$GB42),AND(HZ$3&gt;=$GE42,HZ$3&lt;=$GI42),AND(HZ$3&gt;=$GL42,HZ$3=$GP42)),"MA",IF(OR(AND(HZ$3&gt;=$FP43,HZ$3&lt;=$FR43),AND(HZ$3&gt;=$FS43,HZ$3&lt;=$FU43),AND(HZ$3&gt;=$FX43,HZ$3&lt;=$GB43),AND(HZ$3&gt;=$GE43,HZ$3&lt;=$GI43),AND(HZ$3&gt;=$GL43,HZ$3=$GP43)),"MOD",IF(OR(AND(HZ$3&gt;=$FP44,HZ$3&lt;=$FR44),AND(HZ$3&gt;=$FS44,HZ$3&lt;=$FU44),AND(HZ$3&gt;=$FX44,HZ$3&lt;=$GB44),AND(HZ$3&gt;=$GE44,HZ$3&lt;=$GI44),AND(HZ$3&gt;=$GL44,HZ$3=$GP44)),"FOR",IF(OR(AND(HZ$3&gt;=$FP45,HZ$3&lt;=$FR45),AND(HZ$3&gt;=$FS45,HZ$3&lt;=$FU45),AND(HZ$3&gt;=$FX45,HZ$3&lt;=$GB45),AND(HZ$3&gt;=$GE45,HZ$3&lt;=$GI45),AND(HZ$3&gt;=$GL45,HZ$3&lt;=$GP45)),"CCS","")))))))</f>
        <v/>
      </c>
      <c r="IA14" s="2" t="str">
        <f t="array" ref="IA14">IF(OR(AND(IA$3&gt;=$FP39,IA$3&lt;=$FR39),AND(IA$3&gt;=$FS39,IA$3&lt;=$FU39),AND(IA$3&gt;=$FX39,IA$3&lt;=$GB39),AND(IA$3&gt;=$GE39,IA$3&lt;=$GI39),AND(IA$3&gt;=$GL39,IA$3&lt;=$GP39)),"CP",IF(OR(AND(IA$3&gt;=$FP40,IA$3&lt;=$FR40),AND(IA$3&gt;=$FS40,IA$3&lt;=$FU40),AND(IA$3&gt;=$FX40,IA$3&lt;=$GB40),AND(IA$3&gt;=$GE40,IA$3&lt;=$GI40),AND(IA$3&gt;=$GL40,IA$3=$GP40)),"CN",IF(OR(AND(IA$3&gt;=$FP41,IA$3&lt;=$FR41),AND(IA$3&gt;=$FS41,IA$3&lt;=$FU41),AND(IA$3&gt;=$FX41,IA$3&lt;=$GB41),AND(IA$3&gt;=$GE41,IA$3&lt;=$GI41),AND(IA$3&gt;=$GL41,IA$3=$GP41)),"CD",IF(OR(AND(IA$3&gt;=$FP42,IA$3&lt;=$FR42),AND(IA$3&gt;=$FS42,IA$3&lt;=$FU42),AND(IA$3&gt;=$FX42,IA$3&lt;=$GB42),AND(IA$3&gt;=$GE42,IA$3&lt;=$GI42),AND(IA$3&gt;=$GL42,IA$3=$GP42)),"MA",IF(OR(AND(IA$3&gt;=$FP43,IA$3&lt;=$FR43),AND(IA$3&gt;=$FS43,IA$3&lt;=$FU43),AND(IA$3&gt;=$FX43,IA$3&lt;=$GB43),AND(IA$3&gt;=$GE43,IA$3&lt;=$GI43),AND(IA$3&gt;=$GL43,IA$3=$GP43)),"MOD",IF(OR(AND(IA$3&gt;=$FP44,IA$3&lt;=$FR44),AND(IA$3&gt;=$FS44,IA$3&lt;=$FU44),AND(IA$3&gt;=$FX44,IA$3&lt;=$GB44),AND(IA$3&gt;=$GE44,IA$3&lt;=$GI44),AND(IA$3&gt;=$GL44,IA$3=$GP44)),"FOR",IF(OR(AND(IA$3&gt;=$FP45,IA$3&lt;=$FR45),AND(IA$3&gt;=$FS45,IA$3&lt;=$FU45),AND(IA$3&gt;=$FX45,IA$3&lt;=$GB45),AND(IA$3&gt;=$GE45,IA$3&lt;=$GI45),AND(IA$3&gt;=$GL45,IA$3&lt;=$GP45)),"CCS","")))))))</f>
        <v/>
      </c>
      <c r="IB14" s="2" t="str">
        <f t="array" ref="IB14">IF(OR(AND(IB$3&gt;=$FP39,IB$3&lt;=$FR39),AND(IB$3&gt;=$FS39,IB$3&lt;=$FU39),AND(IB$3&gt;=$FX39,IB$3&lt;=$GB39),AND(IB$3&gt;=$GE39,IB$3&lt;=$GI39),AND(IB$3&gt;=$GL39,IB$3&lt;=$GP39)),"CP",IF(OR(AND(IB$3&gt;=$FP40,IB$3&lt;=$FR40),AND(IB$3&gt;=$FS40,IB$3&lt;=$FU40),AND(IB$3&gt;=$FX40,IB$3&lt;=$GB40),AND(IB$3&gt;=$GE40,IB$3&lt;=$GI40),AND(IB$3&gt;=$GL40,IB$3=$GP40)),"CN",IF(OR(AND(IB$3&gt;=$FP41,IB$3&lt;=$FR41),AND(IB$3&gt;=$FS41,IB$3&lt;=$FU41),AND(IB$3&gt;=$FX41,IB$3&lt;=$GB41),AND(IB$3&gt;=$GE41,IB$3&lt;=$GI41),AND(IB$3&gt;=$GL41,IB$3=$GP41)),"CD",IF(OR(AND(IB$3&gt;=$FP42,IB$3&lt;=$FR42),AND(IB$3&gt;=$FS42,IB$3&lt;=$FU42),AND(IB$3&gt;=$FX42,IB$3&lt;=$GB42),AND(IB$3&gt;=$GE42,IB$3&lt;=$GI42),AND(IB$3&gt;=$GL42,IB$3=$GP42)),"MA",IF(OR(AND(IB$3&gt;=$FP43,IB$3&lt;=$FR43),AND(IB$3&gt;=$FS43,IB$3&lt;=$FU43),AND(IB$3&gt;=$FX43,IB$3&lt;=$GB43),AND(IB$3&gt;=$GE43,IB$3&lt;=$GI43),AND(IB$3&gt;=$GL43,IB$3=$GP43)),"MOD",IF(OR(AND(IB$3&gt;=$FP44,IB$3&lt;=$FR44),AND(IB$3&gt;=$FS44,IB$3&lt;=$FU44),AND(IB$3&gt;=$FX44,IB$3&lt;=$GB44),AND(IB$3&gt;=$GE44,IB$3&lt;=$GI44),AND(IB$3&gt;=$GL44,IB$3=$GP44)),"FOR",IF(OR(AND(IB$3&gt;=$FP45,IB$3&lt;=$FR45),AND(IB$3&gt;=$FS45,IB$3&lt;=$FU45),AND(IB$3&gt;=$FX45,IB$3&lt;=$GB45),AND(IB$3&gt;=$GE45,IB$3&lt;=$GI45),AND(IB$3&gt;=$GL45,IB$3&lt;=$GP45)),"CCS","")))))))</f>
        <v/>
      </c>
      <c r="IC14" s="2" t="str">
        <f t="array" ref="IC14">IF(OR(AND(IC$3&gt;=$FP39,IC$3&lt;=$FR39),AND(IC$3&gt;=$FS39,IC$3&lt;=$FU39),AND(IC$3&gt;=$FX39,IC$3&lt;=$GB39),AND(IC$3&gt;=$GE39,IC$3&lt;=$GI39),AND(IC$3&gt;=$GL39,IC$3&lt;=$GP39)),"CP",IF(OR(AND(IC$3&gt;=$FP40,IC$3&lt;=$FR40),AND(IC$3&gt;=$FS40,IC$3&lt;=$FU40),AND(IC$3&gt;=$FX40,IC$3&lt;=$GB40),AND(IC$3&gt;=$GE40,IC$3&lt;=$GI40),AND(IC$3&gt;=$GL40,IC$3=$GP40)),"CN",IF(OR(AND(IC$3&gt;=$FP41,IC$3&lt;=$FR41),AND(IC$3&gt;=$FS41,IC$3&lt;=$FU41),AND(IC$3&gt;=$FX41,IC$3&lt;=$GB41),AND(IC$3&gt;=$GE41,IC$3&lt;=$GI41),AND(IC$3&gt;=$GL41,IC$3=$GP41)),"CD",IF(OR(AND(IC$3&gt;=$FP42,IC$3&lt;=$FR42),AND(IC$3&gt;=$FS42,IC$3&lt;=$FU42),AND(IC$3&gt;=$FX42,IC$3&lt;=$GB42),AND(IC$3&gt;=$GE42,IC$3&lt;=$GI42),AND(IC$3&gt;=$GL42,IC$3=$GP42)),"MA",IF(OR(AND(IC$3&gt;=$FP43,IC$3&lt;=$FR43),AND(IC$3&gt;=$FS43,IC$3&lt;=$FU43),AND(IC$3&gt;=$FX43,IC$3&lt;=$GB43),AND(IC$3&gt;=$GE43,IC$3&lt;=$GI43),AND(IC$3&gt;=$GL43,IC$3=$GP43)),"MOD",IF(OR(AND(IC$3&gt;=$FP44,IC$3&lt;=$FR44),AND(IC$3&gt;=$FS44,IC$3&lt;=$FU44),AND(IC$3&gt;=$FX44,IC$3&lt;=$GB44),AND(IC$3&gt;=$GE44,IC$3&lt;=$GI44),AND(IC$3&gt;=$GL44,IC$3=$GP44)),"FOR",IF(OR(AND(IC$3&gt;=$FP45,IC$3&lt;=$FR45),AND(IC$3&gt;=$FS45,IC$3&lt;=$FU45),AND(IC$3&gt;=$FX45,IC$3&lt;=$GB45),AND(IC$3&gt;=$GE45,IC$3&lt;=$GI45),AND(IC$3&gt;=$GL45,IC$3&lt;=$GP45)),"CCS","")))))))</f>
        <v/>
      </c>
      <c r="ID14" s="2" t="str">
        <f t="array" ref="ID14">IF(OR(AND(ID$3&gt;=$FP39,ID$3&lt;=$FR39),AND(ID$3&gt;=$FS39,ID$3&lt;=$FU39),AND(ID$3&gt;=$FX39,ID$3&lt;=$GB39),AND(ID$3&gt;=$GE39,ID$3&lt;=$GI39),AND(ID$3&gt;=$GL39,ID$3&lt;=$GP39)),"CP",IF(OR(AND(ID$3&gt;=$FP40,ID$3&lt;=$FR40),AND(ID$3&gt;=$FS40,ID$3&lt;=$FU40),AND(ID$3&gt;=$FX40,ID$3&lt;=$GB40),AND(ID$3&gt;=$GE40,ID$3&lt;=$GI40),AND(ID$3&gt;=$GL40,ID$3=$GP40)),"CN",IF(OR(AND(ID$3&gt;=$FP41,ID$3&lt;=$FR41),AND(ID$3&gt;=$FS41,ID$3&lt;=$FU41),AND(ID$3&gt;=$FX41,ID$3&lt;=$GB41),AND(ID$3&gt;=$GE41,ID$3&lt;=$GI41),AND(ID$3&gt;=$GL41,ID$3=$GP41)),"CD",IF(OR(AND(ID$3&gt;=$FP42,ID$3&lt;=$FR42),AND(ID$3&gt;=$FS42,ID$3&lt;=$FU42),AND(ID$3&gt;=$FX42,ID$3&lt;=$GB42),AND(ID$3&gt;=$GE42,ID$3&lt;=$GI42),AND(ID$3&gt;=$GL42,ID$3=$GP42)),"MA",IF(OR(AND(ID$3&gt;=$FP43,ID$3&lt;=$FR43),AND(ID$3&gt;=$FS43,ID$3&lt;=$FU43),AND(ID$3&gt;=$FX43,ID$3&lt;=$GB43),AND(ID$3&gt;=$GE43,ID$3&lt;=$GI43),AND(ID$3&gt;=$GL43,ID$3=$GP43)),"MOD",IF(OR(AND(ID$3&gt;=$FP44,ID$3&lt;=$FR44),AND(ID$3&gt;=$FS44,ID$3&lt;=$FU44),AND(ID$3&gt;=$FX44,ID$3&lt;=$GB44),AND(ID$3&gt;=$GE44,ID$3&lt;=$GI44),AND(ID$3&gt;=$GL44,ID$3=$GP44)),"FOR",IF(OR(AND(ID$3&gt;=$FP45,ID$3&lt;=$FR45),AND(ID$3&gt;=$FS45,ID$3&lt;=$FU45),AND(ID$3&gt;=$FX45,ID$3&lt;=$GB45),AND(ID$3&gt;=$GE45,ID$3&lt;=$GI45),AND(ID$3&gt;=$GL45,ID$3&lt;=$GP45)),"CCS","")))))))</f>
        <v/>
      </c>
      <c r="IE14" s="2" t="str">
        <f t="array" ref="IE14">IF(OR(AND(IE$3&gt;=$FP39,IE$3&lt;=$FR39),AND(IE$3&gt;=$FS39,IE$3&lt;=$FU39),AND(IE$3&gt;=$FX39,IE$3&lt;=$GB39),AND(IE$3&gt;=$GE39,IE$3&lt;=$GI39),AND(IE$3&gt;=$GL39,IE$3&lt;=$GP39)),"CP",IF(OR(AND(IE$3&gt;=$FP40,IE$3&lt;=$FR40),AND(IE$3&gt;=$FS40,IE$3&lt;=$FU40),AND(IE$3&gt;=$FX40,IE$3&lt;=$GB40),AND(IE$3&gt;=$GE40,IE$3&lt;=$GI40),AND(IE$3&gt;=$GL40,IE$3=$GP40)),"CN",IF(OR(AND(IE$3&gt;=$FP41,IE$3&lt;=$FR41),AND(IE$3&gt;=$FS41,IE$3&lt;=$FU41),AND(IE$3&gt;=$FX41,IE$3&lt;=$GB41),AND(IE$3&gt;=$GE41,IE$3&lt;=$GI41),AND(IE$3&gt;=$GL41,IE$3=$GP41)),"CD",IF(OR(AND(IE$3&gt;=$FP42,IE$3&lt;=$FR42),AND(IE$3&gt;=$FS42,IE$3&lt;=$FU42),AND(IE$3&gt;=$FX42,IE$3&lt;=$GB42),AND(IE$3&gt;=$GE42,IE$3&lt;=$GI42),AND(IE$3&gt;=$GL42,IE$3=$GP42)),"MA",IF(OR(AND(IE$3&gt;=$FP43,IE$3&lt;=$FR43),AND(IE$3&gt;=$FS43,IE$3&lt;=$FU43),AND(IE$3&gt;=$FX43,IE$3&lt;=$GB43),AND(IE$3&gt;=$GE43,IE$3&lt;=$GI43),AND(IE$3&gt;=$GL43,IE$3=$GP43)),"MOD",IF(OR(AND(IE$3&gt;=$FP44,IE$3&lt;=$FR44),AND(IE$3&gt;=$FS44,IE$3&lt;=$FU44),AND(IE$3&gt;=$FX44,IE$3&lt;=$GB44),AND(IE$3&gt;=$GE44,IE$3&lt;=$GI44),AND(IE$3&gt;=$GL44,IE$3=$GP44)),"FOR",IF(OR(AND(IE$3&gt;=$FP45,IE$3&lt;=$FR45),AND(IE$3&gt;=$FS45,IE$3&lt;=$FU45),AND(IE$3&gt;=$FX45,IE$3&lt;=$GB45),AND(IE$3&gt;=$GE45,IE$3&lt;=$GI45),AND(IE$3&gt;=$GL45,IE$3&lt;=$GP45)),"CCS","")))))))</f>
        <v/>
      </c>
      <c r="IF14" s="2" t="str">
        <f t="array" ref="IF14">IF(OR(AND(IF$3&gt;=$FP39,IF$3&lt;=$FR39),AND(IF$3&gt;=$FS39,IF$3&lt;=$FU39),AND(IF$3&gt;=$FX39,IF$3&lt;=$GB39),AND(IF$3&gt;=$GE39,IF$3&lt;=$GI39),AND(IF$3&gt;=$GL39,IF$3&lt;=$GP39)),"CP",IF(OR(AND(IF$3&gt;=$FP40,IF$3&lt;=$FR40),AND(IF$3&gt;=$FS40,IF$3&lt;=$FU40),AND(IF$3&gt;=$FX40,IF$3&lt;=$GB40),AND(IF$3&gt;=$GE40,IF$3&lt;=$GI40),AND(IF$3&gt;=$GL40,IF$3=$GP40)),"CN",IF(OR(AND(IF$3&gt;=$FP41,IF$3&lt;=$FR41),AND(IF$3&gt;=$FS41,IF$3&lt;=$FU41),AND(IF$3&gt;=$FX41,IF$3&lt;=$GB41),AND(IF$3&gt;=$GE41,IF$3&lt;=$GI41),AND(IF$3&gt;=$GL41,IF$3=$GP41)),"CD",IF(OR(AND(IF$3&gt;=$FP42,IF$3&lt;=$FR42),AND(IF$3&gt;=$FS42,IF$3&lt;=$FU42),AND(IF$3&gt;=$FX42,IF$3&lt;=$GB42),AND(IF$3&gt;=$GE42,IF$3&lt;=$GI42),AND(IF$3&gt;=$GL42,IF$3=$GP42)),"MA",IF(OR(AND(IF$3&gt;=$FP43,IF$3&lt;=$FR43),AND(IF$3&gt;=$FS43,IF$3&lt;=$FU43),AND(IF$3&gt;=$FX43,IF$3&lt;=$GB43),AND(IF$3&gt;=$GE43,IF$3&lt;=$GI43),AND(IF$3&gt;=$GL43,IF$3=$GP43)),"MOD",IF(OR(AND(IF$3&gt;=$FP44,IF$3&lt;=$FR44),AND(IF$3&gt;=$FS44,IF$3&lt;=$FU44),AND(IF$3&gt;=$FX44,IF$3&lt;=$GB44),AND(IF$3&gt;=$GE44,IF$3&lt;=$GI44),AND(IF$3&gt;=$GL44,IF$3=$GP44)),"FOR",IF(OR(AND(IF$3&gt;=$FP45,IF$3&lt;=$FR45),AND(IF$3&gt;=$FS45,IF$3&lt;=$FU45),AND(IF$3&gt;=$FX45,IF$3&lt;=$GB45),AND(IF$3&gt;=$GE45,IF$3&lt;=$GI45),AND(IF$3&gt;=$GL45,IF$3&lt;=$GP45)),"CCS","")))))))</f>
        <v/>
      </c>
      <c r="IG14" s="2" t="str">
        <f t="array" ref="IG14">IF(OR(AND(IG$3&gt;=$FP39,IG$3&lt;=$FR39),AND(IG$3&gt;=$FS39,IG$3&lt;=$FU39),AND(IG$3&gt;=$FX39,IG$3&lt;=$GB39),AND(IG$3&gt;=$GE39,IG$3&lt;=$GI39),AND(IG$3&gt;=$GL39,IG$3&lt;=$GP39)),"CP",IF(OR(AND(IG$3&gt;=$FP40,IG$3&lt;=$FR40),AND(IG$3&gt;=$FS40,IG$3&lt;=$FU40),AND(IG$3&gt;=$FX40,IG$3&lt;=$GB40),AND(IG$3&gt;=$GE40,IG$3&lt;=$GI40),AND(IG$3&gt;=$GL40,IG$3=$GP40)),"CN",IF(OR(AND(IG$3&gt;=$FP41,IG$3&lt;=$FR41),AND(IG$3&gt;=$FS41,IG$3&lt;=$FU41),AND(IG$3&gt;=$FX41,IG$3&lt;=$GB41),AND(IG$3&gt;=$GE41,IG$3&lt;=$GI41),AND(IG$3&gt;=$GL41,IG$3=$GP41)),"CD",IF(OR(AND(IG$3&gt;=$FP42,IG$3&lt;=$FR42),AND(IG$3&gt;=$FS42,IG$3&lt;=$FU42),AND(IG$3&gt;=$FX42,IG$3&lt;=$GB42),AND(IG$3&gt;=$GE42,IG$3&lt;=$GI42),AND(IG$3&gt;=$GL42,IG$3=$GP42)),"MA",IF(OR(AND(IG$3&gt;=$FP43,IG$3&lt;=$FR43),AND(IG$3&gt;=$FS43,IG$3&lt;=$FU43),AND(IG$3&gt;=$FX43,IG$3&lt;=$GB43),AND(IG$3&gt;=$GE43,IG$3&lt;=$GI43),AND(IG$3&gt;=$GL43,IG$3=$GP43)),"MOD",IF(OR(AND(IG$3&gt;=$FP44,IG$3&lt;=$FR44),AND(IG$3&gt;=$FS44,IG$3&lt;=$FU44),AND(IG$3&gt;=$FX44,IG$3&lt;=$GB44),AND(IG$3&gt;=$GE44,IG$3&lt;=$GI44),AND(IG$3&gt;=$GL44,IG$3=$GP44)),"FOR",IF(OR(AND(IG$3&gt;=$FP45,IG$3&lt;=$FR45),AND(IG$3&gt;=$FS45,IG$3&lt;=$FU45),AND(IG$3&gt;=$FX45,IG$3&lt;=$GB45),AND(IG$3&gt;=$GE45,IG$3&lt;=$GI45),AND(IG$3&gt;=$GL45,IG$3&lt;=$GP45)),"CCS","")))))))</f>
        <v/>
      </c>
      <c r="IH14" s="2" t="str">
        <f t="array" ref="IH14">IF(OR(AND(IH$3&gt;=$FP39,IH$3&lt;=$FR39),AND(IH$3&gt;=$FS39,IH$3&lt;=$FU39),AND(IH$3&gt;=$FX39,IH$3&lt;=$GB39),AND(IH$3&gt;=$GE39,IH$3&lt;=$GI39),AND(IH$3&gt;=$GL39,IH$3&lt;=$GP39)),"CP",IF(OR(AND(IH$3&gt;=$FP40,IH$3&lt;=$FR40),AND(IH$3&gt;=$FS40,IH$3&lt;=$FU40),AND(IH$3&gt;=$FX40,IH$3&lt;=$GB40),AND(IH$3&gt;=$GE40,IH$3&lt;=$GI40),AND(IH$3&gt;=$GL40,IH$3=$GP40)),"CN",IF(OR(AND(IH$3&gt;=$FP41,IH$3&lt;=$FR41),AND(IH$3&gt;=$FS41,IH$3&lt;=$FU41),AND(IH$3&gt;=$FX41,IH$3&lt;=$GB41),AND(IH$3&gt;=$GE41,IH$3&lt;=$GI41),AND(IH$3&gt;=$GL41,IH$3=$GP41)),"CD",IF(OR(AND(IH$3&gt;=$FP42,IH$3&lt;=$FR42),AND(IH$3&gt;=$FS42,IH$3&lt;=$FU42),AND(IH$3&gt;=$FX42,IH$3&lt;=$GB42),AND(IH$3&gt;=$GE42,IH$3&lt;=$GI42),AND(IH$3&gt;=$GL42,IH$3=$GP42)),"MA",IF(OR(AND(IH$3&gt;=$FP43,IH$3&lt;=$FR43),AND(IH$3&gt;=$FS43,IH$3&lt;=$FU43),AND(IH$3&gt;=$FX43,IH$3&lt;=$GB43),AND(IH$3&gt;=$GE43,IH$3&lt;=$GI43),AND(IH$3&gt;=$GL43,IH$3=$GP43)),"MOD",IF(OR(AND(IH$3&gt;=$FP44,IH$3&lt;=$FR44),AND(IH$3&gt;=$FS44,IH$3&lt;=$FU44),AND(IH$3&gt;=$FX44,IH$3&lt;=$GB44),AND(IH$3&gt;=$GE44,IH$3&lt;=$GI44),AND(IH$3&gt;=$GL44,IH$3=$GP44)),"FOR",IF(OR(AND(IH$3&gt;=$FP45,IH$3&lt;=$FR45),AND(IH$3&gt;=$FS45,IH$3&lt;=$FU45),AND(IH$3&gt;=$FX45,IH$3&lt;=$GB45),AND(IH$3&gt;=$GE45,IH$3&lt;=$GI45),AND(IH$3&gt;=$GL45,IH$3&lt;=$GP45)),"CCS","")))))))</f>
        <v/>
      </c>
      <c r="II14" s="2" t="str">
        <f t="array" ref="II14">IF(OR(AND(II$3&gt;=$FP39,II$3&lt;=$FR39),AND(II$3&gt;=$FS39,II$3&lt;=$FU39),AND(II$3&gt;=$FX39,II$3&lt;=$GB39),AND(II$3&gt;=$GE39,II$3&lt;=$GI39),AND(II$3&gt;=$GL39,II$3&lt;=$GP39)),"CP",IF(OR(AND(II$3&gt;=$FP40,II$3&lt;=$FR40),AND(II$3&gt;=$FS40,II$3&lt;=$FU40),AND(II$3&gt;=$FX40,II$3&lt;=$GB40),AND(II$3&gt;=$GE40,II$3&lt;=$GI40),AND(II$3&gt;=$GL40,II$3=$GP40)),"CN",IF(OR(AND(II$3&gt;=$FP41,II$3&lt;=$FR41),AND(II$3&gt;=$FS41,II$3&lt;=$FU41),AND(II$3&gt;=$FX41,II$3&lt;=$GB41),AND(II$3&gt;=$GE41,II$3&lt;=$GI41),AND(II$3&gt;=$GL41,II$3=$GP41)),"CD",IF(OR(AND(II$3&gt;=$FP42,II$3&lt;=$FR42),AND(II$3&gt;=$FS42,II$3&lt;=$FU42),AND(II$3&gt;=$FX42,II$3&lt;=$GB42),AND(II$3&gt;=$GE42,II$3&lt;=$GI42),AND(II$3&gt;=$GL42,II$3=$GP42)),"MA",IF(OR(AND(II$3&gt;=$FP43,II$3&lt;=$FR43),AND(II$3&gt;=$FS43,II$3&lt;=$FU43),AND(II$3&gt;=$FX43,II$3&lt;=$GB43),AND(II$3&gt;=$GE43,II$3&lt;=$GI43),AND(II$3&gt;=$GL43,II$3=$GP43)),"MOD",IF(OR(AND(II$3&gt;=$FP44,II$3&lt;=$FR44),AND(II$3&gt;=$FS44,II$3&lt;=$FU44),AND(II$3&gt;=$FX44,II$3&lt;=$GB44),AND(II$3&gt;=$GE44,II$3&lt;=$GI44),AND(II$3&gt;=$GL44,II$3=$GP44)),"FOR",IF(OR(AND(II$3&gt;=$FP45,II$3&lt;=$FR45),AND(II$3&gt;=$FS45,II$3&lt;=$FU45),AND(II$3&gt;=$FX45,II$3&lt;=$GB45),AND(II$3&gt;=$GE45,II$3&lt;=$GI45),AND(II$3&gt;=$GL45,II$3&lt;=$GP45)),"CCS","")))))))</f>
        <v/>
      </c>
      <c r="IJ14" s="2" t="str">
        <f t="array" ref="IJ14">IF(OR(AND(IJ$3&gt;=$FP39,IJ$3&lt;=$FR39),AND(IJ$3&gt;=$FS39,IJ$3&lt;=$FU39),AND(IJ$3&gt;=$FX39,IJ$3&lt;=$GB39),AND(IJ$3&gt;=$GE39,IJ$3&lt;=$GI39),AND(IJ$3&gt;=$GL39,IJ$3&lt;=$GP39)),"CP",IF(OR(AND(IJ$3&gt;=$FP40,IJ$3&lt;=$FR40),AND(IJ$3&gt;=$FS40,IJ$3&lt;=$FU40),AND(IJ$3&gt;=$FX40,IJ$3&lt;=$GB40),AND(IJ$3&gt;=$GE40,IJ$3&lt;=$GI40),AND(IJ$3&gt;=$GL40,IJ$3=$GP40)),"CN",IF(OR(AND(IJ$3&gt;=$FP41,IJ$3&lt;=$FR41),AND(IJ$3&gt;=$FS41,IJ$3&lt;=$FU41),AND(IJ$3&gt;=$FX41,IJ$3&lt;=$GB41),AND(IJ$3&gt;=$GE41,IJ$3&lt;=$GI41),AND(IJ$3&gt;=$GL41,IJ$3=$GP41)),"CD",IF(OR(AND(IJ$3&gt;=$FP42,IJ$3&lt;=$FR42),AND(IJ$3&gt;=$FS42,IJ$3&lt;=$FU42),AND(IJ$3&gt;=$FX42,IJ$3&lt;=$GB42),AND(IJ$3&gt;=$GE42,IJ$3&lt;=$GI42),AND(IJ$3&gt;=$GL42,IJ$3=$GP42)),"MA",IF(OR(AND(IJ$3&gt;=$FP43,IJ$3&lt;=$FR43),AND(IJ$3&gt;=$FS43,IJ$3&lt;=$FU43),AND(IJ$3&gt;=$FX43,IJ$3&lt;=$GB43),AND(IJ$3&gt;=$GE43,IJ$3&lt;=$GI43),AND(IJ$3&gt;=$GL43,IJ$3=$GP43)),"MOD",IF(OR(AND(IJ$3&gt;=$FP44,IJ$3&lt;=$FR44),AND(IJ$3&gt;=$FS44,IJ$3&lt;=$FU44),AND(IJ$3&gt;=$FX44,IJ$3&lt;=$GB44),AND(IJ$3&gt;=$GE44,IJ$3&lt;=$GI44),AND(IJ$3&gt;=$GL44,IJ$3=$GP44)),"FOR",IF(OR(AND(IJ$3&gt;=$FP45,IJ$3&lt;=$FR45),AND(IJ$3&gt;=$FS45,IJ$3&lt;=$FU45),AND(IJ$3&gt;=$FX45,IJ$3&lt;=$GB45),AND(IJ$3&gt;=$GE45,IJ$3&lt;=$GI45),AND(IJ$3&gt;=$GL45,IJ$3&lt;=$GP45)),"CCS","")))))))</f>
        <v/>
      </c>
      <c r="IK14" s="2" t="str">
        <f t="array" ref="IK14">IF(OR(AND(IK$3&gt;=$FP39,IK$3&lt;=$FR39),AND(IK$3&gt;=$FS39,IK$3&lt;=$FU39),AND(IK$3&gt;=$FX39,IK$3&lt;=$GB39),AND(IK$3&gt;=$GE39,IK$3&lt;=$GI39),AND(IK$3&gt;=$GL39,IK$3&lt;=$GP39)),"CP",IF(OR(AND(IK$3&gt;=$FP40,IK$3&lt;=$FR40),AND(IK$3&gt;=$FS40,IK$3&lt;=$FU40),AND(IK$3&gt;=$FX40,IK$3&lt;=$GB40),AND(IK$3&gt;=$GE40,IK$3&lt;=$GI40),AND(IK$3&gt;=$GL40,IK$3=$GP40)),"CN",IF(OR(AND(IK$3&gt;=$FP41,IK$3&lt;=$FR41),AND(IK$3&gt;=$FS41,IK$3&lt;=$FU41),AND(IK$3&gt;=$FX41,IK$3&lt;=$GB41),AND(IK$3&gt;=$GE41,IK$3&lt;=$GI41),AND(IK$3&gt;=$GL41,IK$3=$GP41)),"CD",IF(OR(AND(IK$3&gt;=$FP42,IK$3&lt;=$FR42),AND(IK$3&gt;=$FS42,IK$3&lt;=$FU42),AND(IK$3&gt;=$FX42,IK$3&lt;=$GB42),AND(IK$3&gt;=$GE42,IK$3&lt;=$GI42),AND(IK$3&gt;=$GL42,IK$3=$GP42)),"MA",IF(OR(AND(IK$3&gt;=$FP43,IK$3&lt;=$FR43),AND(IK$3&gt;=$FS43,IK$3&lt;=$FU43),AND(IK$3&gt;=$FX43,IK$3&lt;=$GB43),AND(IK$3&gt;=$GE43,IK$3&lt;=$GI43),AND(IK$3&gt;=$GL43,IK$3=$GP43)),"MOD",IF(OR(AND(IK$3&gt;=$FP44,IK$3&lt;=$FR44),AND(IK$3&gt;=$FS44,IK$3&lt;=$FU44),AND(IK$3&gt;=$FX44,IK$3&lt;=$GB44),AND(IK$3&gt;=$GE44,IK$3&lt;=$GI44),AND(IK$3&gt;=$GL44,IK$3=$GP44)),"FOR",IF(OR(AND(IK$3&gt;=$FP45,IK$3&lt;=$FR45),AND(IK$3&gt;=$FS45,IK$3&lt;=$FU45),AND(IK$3&gt;=$FX45,IK$3&lt;=$GB45),AND(IK$3&gt;=$GE45,IK$3&lt;=$GI45),AND(IK$3&gt;=$GL45,IK$3&lt;=$GP45)),"CCS","")))))))</f>
        <v/>
      </c>
      <c r="IL14" s="2" t="str">
        <f t="array" ref="IL14">IF(OR(AND(IL$3&gt;=$FP39,IL$3&lt;=$FR39),AND(IL$3&gt;=$FS39,IL$3&lt;=$FU39),AND(IL$3&gt;=$FX39,IL$3&lt;=$GB39),AND(IL$3&gt;=$GE39,IL$3&lt;=$GI39),AND(IL$3&gt;=$GL39,IL$3&lt;=$GP39)),"CP",IF(OR(AND(IL$3&gt;=$FP40,IL$3&lt;=$FR40),AND(IL$3&gt;=$FS40,IL$3&lt;=$FU40),AND(IL$3&gt;=$FX40,IL$3&lt;=$GB40),AND(IL$3&gt;=$GE40,IL$3&lt;=$GI40),AND(IL$3&gt;=$GL40,IL$3=$GP40)),"CN",IF(OR(AND(IL$3&gt;=$FP41,IL$3&lt;=$FR41),AND(IL$3&gt;=$FS41,IL$3&lt;=$FU41),AND(IL$3&gt;=$FX41,IL$3&lt;=$GB41),AND(IL$3&gt;=$GE41,IL$3&lt;=$GI41),AND(IL$3&gt;=$GL41,IL$3=$GP41)),"CD",IF(OR(AND(IL$3&gt;=$FP42,IL$3&lt;=$FR42),AND(IL$3&gt;=$FS42,IL$3&lt;=$FU42),AND(IL$3&gt;=$FX42,IL$3&lt;=$GB42),AND(IL$3&gt;=$GE42,IL$3&lt;=$GI42),AND(IL$3&gt;=$GL42,IL$3=$GP42)),"MA",IF(OR(AND(IL$3&gt;=$FP43,IL$3&lt;=$FR43),AND(IL$3&gt;=$FS43,IL$3&lt;=$FU43),AND(IL$3&gt;=$FX43,IL$3&lt;=$GB43),AND(IL$3&gt;=$GE43,IL$3&lt;=$GI43),AND(IL$3&gt;=$GL43,IL$3=$GP43)),"MOD",IF(OR(AND(IL$3&gt;=$FP44,IL$3&lt;=$FR44),AND(IL$3&gt;=$FS44,IL$3&lt;=$FU44),AND(IL$3&gt;=$FX44,IL$3&lt;=$GB44),AND(IL$3&gt;=$GE44,IL$3&lt;=$GI44),AND(IL$3&gt;=$GL44,IL$3=$GP44)),"FOR",IF(OR(AND(IL$3&gt;=$FP45,IL$3&lt;=$FR45),AND(IL$3&gt;=$FS45,IL$3&lt;=$FU45),AND(IL$3&gt;=$FX45,IL$3&lt;=$GB45),AND(IL$3&gt;=$GE45,IL$3&lt;=$GI45),AND(IL$3&gt;=$GL45,IL$3&lt;=$GP45)),"CCS","")))))))</f>
        <v/>
      </c>
      <c r="IM14" s="2" t="str">
        <f t="array" ref="IM14">IF(OR(AND(IM$3&gt;=$FP39,IM$3&lt;=$FR39),AND(IM$3&gt;=$FS39,IM$3&lt;=$FU39),AND(IM$3&gt;=$FX39,IM$3&lt;=$GB39),AND(IM$3&gt;=$GE39,IM$3&lt;=$GI39),AND(IM$3&gt;=$GL39,IM$3&lt;=$GP39)),"CP",IF(OR(AND(IM$3&gt;=$FP40,IM$3&lt;=$FR40),AND(IM$3&gt;=$FS40,IM$3&lt;=$FU40),AND(IM$3&gt;=$FX40,IM$3&lt;=$GB40),AND(IM$3&gt;=$GE40,IM$3&lt;=$GI40),AND(IM$3&gt;=$GL40,IM$3=$GP40)),"CN",IF(OR(AND(IM$3&gt;=$FP41,IM$3&lt;=$FR41),AND(IM$3&gt;=$FS41,IM$3&lt;=$FU41),AND(IM$3&gt;=$FX41,IM$3&lt;=$GB41),AND(IM$3&gt;=$GE41,IM$3&lt;=$GI41),AND(IM$3&gt;=$GL41,IM$3=$GP41)),"CD",IF(OR(AND(IM$3&gt;=$FP42,IM$3&lt;=$FR42),AND(IM$3&gt;=$FS42,IM$3&lt;=$FU42),AND(IM$3&gt;=$FX42,IM$3&lt;=$GB42),AND(IM$3&gt;=$GE42,IM$3&lt;=$GI42),AND(IM$3&gt;=$GL42,IM$3=$GP42)),"MA",IF(OR(AND(IM$3&gt;=$FP43,IM$3&lt;=$FR43),AND(IM$3&gt;=$FS43,IM$3&lt;=$FU43),AND(IM$3&gt;=$FX43,IM$3&lt;=$GB43),AND(IM$3&gt;=$GE43,IM$3&lt;=$GI43),AND(IM$3&gt;=$GL43,IM$3=$GP43)),"MOD",IF(OR(AND(IM$3&gt;=$FP44,IM$3&lt;=$FR44),AND(IM$3&gt;=$FS44,IM$3&lt;=$FU44),AND(IM$3&gt;=$FX44,IM$3&lt;=$GB44),AND(IM$3&gt;=$GE44,IM$3&lt;=$GI44),AND(IM$3&gt;=$GL44,IM$3=$GP44)),"FOR",IF(OR(AND(IM$3&gt;=$FP45,IM$3&lt;=$FR45),AND(IM$3&gt;=$FS45,IM$3&lt;=$FU45),AND(IM$3&gt;=$FX45,IM$3&lt;=$GB45),AND(IM$3&gt;=$GE45,IM$3&lt;=$GI45),AND(IM$3&gt;=$GL45,IM$3&lt;=$GP45)),"CCS","")))))))</f>
        <v/>
      </c>
      <c r="IN14" s="2" t="str">
        <f t="array" ref="IN14">IF(OR(AND(IN$3&gt;=$FP39,IN$3&lt;=$FR39),AND(IN$3&gt;=$FS39,IN$3&lt;=$FU39),AND(IN$3&gt;=$FX39,IN$3&lt;=$GB39),AND(IN$3&gt;=$GE39,IN$3&lt;=$GI39),AND(IN$3&gt;=$GL39,IN$3&lt;=$GP39)),"CP",IF(OR(AND(IN$3&gt;=$FP40,IN$3&lt;=$FR40),AND(IN$3&gt;=$FS40,IN$3&lt;=$FU40),AND(IN$3&gt;=$FX40,IN$3&lt;=$GB40),AND(IN$3&gt;=$GE40,IN$3&lt;=$GI40),AND(IN$3&gt;=$GL40,IN$3=$GP40)),"CN",IF(OR(AND(IN$3&gt;=$FP41,IN$3&lt;=$FR41),AND(IN$3&gt;=$FS41,IN$3&lt;=$FU41),AND(IN$3&gt;=$FX41,IN$3&lt;=$GB41),AND(IN$3&gt;=$GE41,IN$3&lt;=$GI41),AND(IN$3&gt;=$GL41,IN$3=$GP41)),"CD",IF(OR(AND(IN$3&gt;=$FP42,IN$3&lt;=$FR42),AND(IN$3&gt;=$FS42,IN$3&lt;=$FU42),AND(IN$3&gt;=$FX42,IN$3&lt;=$GB42),AND(IN$3&gt;=$GE42,IN$3&lt;=$GI42),AND(IN$3&gt;=$GL42,IN$3=$GP42)),"MA",IF(OR(AND(IN$3&gt;=$FP43,IN$3&lt;=$FR43),AND(IN$3&gt;=$FS43,IN$3&lt;=$FU43),AND(IN$3&gt;=$FX43,IN$3&lt;=$GB43),AND(IN$3&gt;=$GE43,IN$3&lt;=$GI43),AND(IN$3&gt;=$GL43,IN$3=$GP43)),"MOD",IF(OR(AND(IN$3&gt;=$FP44,IN$3&lt;=$FR44),AND(IN$3&gt;=$FS44,IN$3&lt;=$FU44),AND(IN$3&gt;=$FX44,IN$3&lt;=$GB44),AND(IN$3&gt;=$GE44,IN$3&lt;=$GI44),AND(IN$3&gt;=$GL44,IN$3=$GP44)),"FOR",IF(OR(AND(IN$3&gt;=$FP45,IN$3&lt;=$FR45),AND(IN$3&gt;=$FS45,IN$3&lt;=$FU45),AND(IN$3&gt;=$FX45,IN$3&lt;=$GB45),AND(IN$3&gt;=$GE45,IN$3&lt;=$GI45),AND(IN$3&gt;=$GL45,IN$3&lt;=$GP45)),"CCS","")))))))</f>
        <v/>
      </c>
      <c r="IO14" s="2" t="str">
        <f t="array" ref="IO14">IF(OR(AND(IO$3&gt;=$FP39,IO$3&lt;=$FR39),AND(IO$3&gt;=$FS39,IO$3&lt;=$FU39),AND(IO$3&gt;=$FX39,IO$3&lt;=$GB39),AND(IO$3&gt;=$GE39,IO$3&lt;=$GI39),AND(IO$3&gt;=$GL39,IO$3&lt;=$GP39)),"CP",IF(OR(AND(IO$3&gt;=$FP40,IO$3&lt;=$FR40),AND(IO$3&gt;=$FS40,IO$3&lt;=$FU40),AND(IO$3&gt;=$FX40,IO$3&lt;=$GB40),AND(IO$3&gt;=$GE40,IO$3&lt;=$GI40),AND(IO$3&gt;=$GL40,IO$3=$GP40)),"CN",IF(OR(AND(IO$3&gt;=$FP41,IO$3&lt;=$FR41),AND(IO$3&gt;=$FS41,IO$3&lt;=$FU41),AND(IO$3&gt;=$FX41,IO$3&lt;=$GB41),AND(IO$3&gt;=$GE41,IO$3&lt;=$GI41),AND(IO$3&gt;=$GL41,IO$3=$GP41)),"CD",IF(OR(AND(IO$3&gt;=$FP42,IO$3&lt;=$FR42),AND(IO$3&gt;=$FS42,IO$3&lt;=$FU42),AND(IO$3&gt;=$FX42,IO$3&lt;=$GB42),AND(IO$3&gt;=$GE42,IO$3&lt;=$GI42),AND(IO$3&gt;=$GL42,IO$3=$GP42)),"MA",IF(OR(AND(IO$3&gt;=$FP43,IO$3&lt;=$FR43),AND(IO$3&gt;=$FS43,IO$3&lt;=$FU43),AND(IO$3&gt;=$FX43,IO$3&lt;=$GB43),AND(IO$3&gt;=$GE43,IO$3&lt;=$GI43),AND(IO$3&gt;=$GL43,IO$3=$GP43)),"MOD",IF(OR(AND(IO$3&gt;=$FP44,IO$3&lt;=$FR44),AND(IO$3&gt;=$FS44,IO$3&lt;=$FU44),AND(IO$3&gt;=$FX44,IO$3&lt;=$GB44),AND(IO$3&gt;=$GE44,IO$3&lt;=$GI44),AND(IO$3&gt;=$GL44,IO$3=$GP44)),"FOR",IF(OR(AND(IO$3&gt;=$FP45,IO$3&lt;=$FR45),AND(IO$3&gt;=$FS45,IO$3&lt;=$FU45),AND(IO$3&gt;=$FX45,IO$3&lt;=$GB45),AND(IO$3&gt;=$GE45,IO$3&lt;=$GI45),AND(IO$3&gt;=$GL45,IO$3&lt;=$GP45)),"CCS","")))))))</f>
        <v/>
      </c>
      <c r="IP14" s="2" t="str">
        <f t="array" ref="IP14">IF(OR(AND(IP$3&gt;=$FP39,IP$3&lt;=$FR39),AND(IP$3&gt;=$FS39,IP$3&lt;=$FU39),AND(IP$3&gt;=$FX39,IP$3&lt;=$GB39),AND(IP$3&gt;=$GE39,IP$3&lt;=$GI39),AND(IP$3&gt;=$GL39,IP$3&lt;=$GP39)),"CP",IF(OR(AND(IP$3&gt;=$FP40,IP$3&lt;=$FR40),AND(IP$3&gt;=$FS40,IP$3&lt;=$FU40),AND(IP$3&gt;=$FX40,IP$3&lt;=$GB40),AND(IP$3&gt;=$GE40,IP$3&lt;=$GI40),AND(IP$3&gt;=$GL40,IP$3=$GP40)),"CN",IF(OR(AND(IP$3&gt;=$FP41,IP$3&lt;=$FR41),AND(IP$3&gt;=$FS41,IP$3&lt;=$FU41),AND(IP$3&gt;=$FX41,IP$3&lt;=$GB41),AND(IP$3&gt;=$GE41,IP$3&lt;=$GI41),AND(IP$3&gt;=$GL41,IP$3=$GP41)),"CD",IF(OR(AND(IP$3&gt;=$FP42,IP$3&lt;=$FR42),AND(IP$3&gt;=$FS42,IP$3&lt;=$FU42),AND(IP$3&gt;=$FX42,IP$3&lt;=$GB42),AND(IP$3&gt;=$GE42,IP$3&lt;=$GI42),AND(IP$3&gt;=$GL42,IP$3=$GP42)),"MA",IF(OR(AND(IP$3&gt;=$FP43,IP$3&lt;=$FR43),AND(IP$3&gt;=$FS43,IP$3&lt;=$FU43),AND(IP$3&gt;=$FX43,IP$3&lt;=$GB43),AND(IP$3&gt;=$GE43,IP$3&lt;=$GI43),AND(IP$3&gt;=$GL43,IP$3=$GP43)),"MOD",IF(OR(AND(IP$3&gt;=$FP44,IP$3&lt;=$FR44),AND(IP$3&gt;=$FS44,IP$3&lt;=$FU44),AND(IP$3&gt;=$FX44,IP$3&lt;=$GB44),AND(IP$3&gt;=$GE44,IP$3&lt;=$GI44),AND(IP$3&gt;=$GL44,IP$3=$GP44)),"FOR",IF(OR(AND(IP$3&gt;=$FP45,IP$3&lt;=$FR45),AND(IP$3&gt;=$FS45,IP$3&lt;=$FU45),AND(IP$3&gt;=$FX45,IP$3&lt;=$GB45),AND(IP$3&gt;=$GE45,IP$3&lt;=$GI45),AND(IP$3&gt;=$GL45,IP$3&lt;=$GP45)),"CCS","")))))))</f>
        <v/>
      </c>
      <c r="IQ14" s="2" t="str">
        <f t="array" ref="IQ14">IF(OR(AND(IQ$3&gt;=$FP39,IQ$3&lt;=$FR39),AND(IQ$3&gt;=$FS39,IQ$3&lt;=$FU39),AND(IQ$3&gt;=$FX39,IQ$3&lt;=$GB39),AND(IQ$3&gt;=$GE39,IQ$3&lt;=$GI39),AND(IQ$3&gt;=$GL39,IQ$3&lt;=$GP39)),"CP",IF(OR(AND(IQ$3&gt;=$FP40,IQ$3&lt;=$FR40),AND(IQ$3&gt;=$FS40,IQ$3&lt;=$FU40),AND(IQ$3&gt;=$FX40,IQ$3&lt;=$GB40),AND(IQ$3&gt;=$GE40,IQ$3&lt;=$GI40),AND(IQ$3&gt;=$GL40,IQ$3=$GP40)),"CN",IF(OR(AND(IQ$3&gt;=$FP41,IQ$3&lt;=$FR41),AND(IQ$3&gt;=$FS41,IQ$3&lt;=$FU41),AND(IQ$3&gt;=$FX41,IQ$3&lt;=$GB41),AND(IQ$3&gt;=$GE41,IQ$3&lt;=$GI41),AND(IQ$3&gt;=$GL41,IQ$3=$GP41)),"CD",IF(OR(AND(IQ$3&gt;=$FP42,IQ$3&lt;=$FR42),AND(IQ$3&gt;=$FS42,IQ$3&lt;=$FU42),AND(IQ$3&gt;=$FX42,IQ$3&lt;=$GB42),AND(IQ$3&gt;=$GE42,IQ$3&lt;=$GI42),AND(IQ$3&gt;=$GL42,IQ$3=$GP42)),"MA",IF(OR(AND(IQ$3&gt;=$FP43,IQ$3&lt;=$FR43),AND(IQ$3&gt;=$FS43,IQ$3&lt;=$FU43),AND(IQ$3&gt;=$FX43,IQ$3&lt;=$GB43),AND(IQ$3&gt;=$GE43,IQ$3&lt;=$GI43),AND(IQ$3&gt;=$GL43,IQ$3=$GP43)),"MOD",IF(OR(AND(IQ$3&gt;=$FP44,IQ$3&lt;=$FR44),AND(IQ$3&gt;=$FS44,IQ$3&lt;=$FU44),AND(IQ$3&gt;=$FX44,IQ$3&lt;=$GB44),AND(IQ$3&gt;=$GE44,IQ$3&lt;=$GI44),AND(IQ$3&gt;=$GL44,IQ$3=$GP44)),"FOR",IF(OR(AND(IQ$3&gt;=$FP45,IQ$3&lt;=$FR45),AND(IQ$3&gt;=$FS45,IQ$3&lt;=$FU45),AND(IQ$3&gt;=$FX45,IQ$3&lt;=$GB45),AND(IQ$3&gt;=$GE45,IQ$3&lt;=$GI45),AND(IQ$3&gt;=$GL45,IQ$3&lt;=$GP45)),"CCS","")))))))</f>
        <v/>
      </c>
      <c r="IR14" s="2" t="str">
        <f t="array" ref="IR14">IF(OR(AND(IR$3&gt;=$FP39,IR$3&lt;=$FR39),AND(IR$3&gt;=$FS39,IR$3&lt;=$FU39),AND(IR$3&gt;=$FX39,IR$3&lt;=$GB39),AND(IR$3&gt;=$GE39,IR$3&lt;=$GI39),AND(IR$3&gt;=$GL39,IR$3&lt;=$GP39)),"CP",IF(OR(AND(IR$3&gt;=$FP40,IR$3&lt;=$FR40),AND(IR$3&gt;=$FS40,IR$3&lt;=$FU40),AND(IR$3&gt;=$FX40,IR$3&lt;=$GB40),AND(IR$3&gt;=$GE40,IR$3&lt;=$GI40),AND(IR$3&gt;=$GL40,IR$3=$GP40)),"CN",IF(OR(AND(IR$3&gt;=$FP41,IR$3&lt;=$FR41),AND(IR$3&gt;=$FS41,IR$3&lt;=$FU41),AND(IR$3&gt;=$FX41,IR$3&lt;=$GB41),AND(IR$3&gt;=$GE41,IR$3&lt;=$GI41),AND(IR$3&gt;=$GL41,IR$3=$GP41)),"CD",IF(OR(AND(IR$3&gt;=$FP42,IR$3&lt;=$FR42),AND(IR$3&gt;=$FS42,IR$3&lt;=$FU42),AND(IR$3&gt;=$FX42,IR$3&lt;=$GB42),AND(IR$3&gt;=$GE42,IR$3&lt;=$GI42),AND(IR$3&gt;=$GL42,IR$3=$GP42)),"MA",IF(OR(AND(IR$3&gt;=$FP43,IR$3&lt;=$FR43),AND(IR$3&gt;=$FS43,IR$3&lt;=$FU43),AND(IR$3&gt;=$FX43,IR$3&lt;=$GB43),AND(IR$3&gt;=$GE43,IR$3&lt;=$GI43),AND(IR$3&gt;=$GL43,IR$3=$GP43)),"MOD",IF(OR(AND(IR$3&gt;=$FP44,IR$3&lt;=$FR44),AND(IR$3&gt;=$FS44,IR$3&lt;=$FU44),AND(IR$3&gt;=$FX44,IR$3&lt;=$GB44),AND(IR$3&gt;=$GE44,IR$3&lt;=$GI44),AND(IR$3&gt;=$GL44,IR$3=$GP44)),"FOR",IF(OR(AND(IR$3&gt;=$FP45,IR$3&lt;=$FR45),AND(IR$3&gt;=$FS45,IR$3&lt;=$FU45),AND(IR$3&gt;=$FX45,IR$3&lt;=$GB45),AND(IR$3&gt;=$GE45,IR$3&lt;=$GI45),AND(IR$3&gt;=$GL45,IR$3&lt;=$GP45)),"CCS","")))))))</f>
        <v/>
      </c>
      <c r="IS14" s="2" t="str">
        <f t="array" ref="IS14">IF(OR(AND(IS$3&gt;=$FP39,IS$3&lt;=$FR39),AND(IS$3&gt;=$FS39,IS$3&lt;=$FU39),AND(IS$3&gt;=$FX39,IS$3&lt;=$GB39),AND(IS$3&gt;=$GE39,IS$3&lt;=$GI39),AND(IS$3&gt;=$GL39,IS$3&lt;=$GP39)),"CP",IF(OR(AND(IS$3&gt;=$FP40,IS$3&lt;=$FR40),AND(IS$3&gt;=$FS40,IS$3&lt;=$FU40),AND(IS$3&gt;=$FX40,IS$3&lt;=$GB40),AND(IS$3&gt;=$GE40,IS$3&lt;=$GI40),AND(IS$3&gt;=$GL40,IS$3=$GP40)),"CN",IF(OR(AND(IS$3&gt;=$FP41,IS$3&lt;=$FR41),AND(IS$3&gt;=$FS41,IS$3&lt;=$FU41),AND(IS$3&gt;=$FX41,IS$3&lt;=$GB41),AND(IS$3&gt;=$GE41,IS$3&lt;=$GI41),AND(IS$3&gt;=$GL41,IS$3=$GP41)),"CD",IF(OR(AND(IS$3&gt;=$FP42,IS$3&lt;=$FR42),AND(IS$3&gt;=$FS42,IS$3&lt;=$FU42),AND(IS$3&gt;=$FX42,IS$3&lt;=$GB42),AND(IS$3&gt;=$GE42,IS$3&lt;=$GI42),AND(IS$3&gt;=$GL42,IS$3=$GP42)),"MA",IF(OR(AND(IS$3&gt;=$FP43,IS$3&lt;=$FR43),AND(IS$3&gt;=$FS43,IS$3&lt;=$FU43),AND(IS$3&gt;=$FX43,IS$3&lt;=$GB43),AND(IS$3&gt;=$GE43,IS$3&lt;=$GI43),AND(IS$3&gt;=$GL43,IS$3=$GP43)),"MOD",IF(OR(AND(IS$3&gt;=$FP44,IS$3&lt;=$FR44),AND(IS$3&gt;=$FS44,IS$3&lt;=$FU44),AND(IS$3&gt;=$FX44,IS$3&lt;=$GB44),AND(IS$3&gt;=$GE44,IS$3&lt;=$GI44),AND(IS$3&gt;=$GL44,IS$3=$GP44)),"FOR",IF(OR(AND(IS$3&gt;=$FP45,IS$3&lt;=$FR45),AND(IS$3&gt;=$FS45,IS$3&lt;=$FU45),AND(IS$3&gt;=$FX45,IS$3&lt;=$GB45),AND(IS$3&gt;=$GE45,IS$3&lt;=$GI45),AND(IS$3&gt;=$GL45,IS$3&lt;=$GP45)),"CCS","")))))))</f>
        <v/>
      </c>
      <c r="IT14" s="2" t="str">
        <f t="array" ref="IT14">IF(OR(AND(IT$3&gt;=$FP39,IT$3&lt;=$FR39),AND(IT$3&gt;=$FS39,IT$3&lt;=$FU39),AND(IT$3&gt;=$FX39,IT$3&lt;=$GB39),AND(IT$3&gt;=$GE39,IT$3&lt;=$GI39),AND(IT$3&gt;=$GL39,IT$3&lt;=$GP39)),"CP",IF(OR(AND(IT$3&gt;=$FP40,IT$3&lt;=$FR40),AND(IT$3&gt;=$FS40,IT$3&lt;=$FU40),AND(IT$3&gt;=$FX40,IT$3&lt;=$GB40),AND(IT$3&gt;=$GE40,IT$3&lt;=$GI40),AND(IT$3&gt;=$GL40,IT$3=$GP40)),"CN",IF(OR(AND(IT$3&gt;=$FP41,IT$3&lt;=$FR41),AND(IT$3&gt;=$FS41,IT$3&lt;=$FU41),AND(IT$3&gt;=$FX41,IT$3&lt;=$GB41),AND(IT$3&gt;=$GE41,IT$3&lt;=$GI41),AND(IT$3&gt;=$GL41,IT$3=$GP41)),"CD",IF(OR(AND(IT$3&gt;=$FP42,IT$3&lt;=$FR42),AND(IT$3&gt;=$FS42,IT$3&lt;=$FU42),AND(IT$3&gt;=$FX42,IT$3&lt;=$GB42),AND(IT$3&gt;=$GE42,IT$3&lt;=$GI42),AND(IT$3&gt;=$GL42,IT$3=$GP42)),"MA",IF(OR(AND(IT$3&gt;=$FP43,IT$3&lt;=$FR43),AND(IT$3&gt;=$FS43,IT$3&lt;=$FU43),AND(IT$3&gt;=$FX43,IT$3&lt;=$GB43),AND(IT$3&gt;=$GE43,IT$3&lt;=$GI43),AND(IT$3&gt;=$GL43,IT$3=$GP43)),"MOD",IF(OR(AND(IT$3&gt;=$FP44,IT$3&lt;=$FR44),AND(IT$3&gt;=$FS44,IT$3&lt;=$FU44),AND(IT$3&gt;=$FX44,IT$3&lt;=$GB44),AND(IT$3&gt;=$GE44,IT$3&lt;=$GI44),AND(IT$3&gt;=$GL44,IT$3=$GP44)),"FOR",IF(OR(AND(IT$3&gt;=$FP45,IT$3&lt;=$FR45),AND(IT$3&gt;=$FS45,IT$3&lt;=$FU45),AND(IT$3&gt;=$FX45,IT$3&lt;=$GB45),AND(IT$3&gt;=$GE45,IT$3&lt;=$GI45),AND(IT$3&gt;=$GL45,IT$3&lt;=$GP45)),"CCS","")))))))</f>
        <v/>
      </c>
      <c r="IU14" s="2" t="str">
        <f t="array" ref="IU14">IF(OR(AND(IU$3&gt;=$FP39,IU$3&lt;=$FR39),AND(IU$3&gt;=$FS39,IU$3&lt;=$FU39),AND(IU$3&gt;=$FX39,IU$3&lt;=$GB39),AND(IU$3&gt;=$GE39,IU$3&lt;=$GI39),AND(IU$3&gt;=$GL39,IU$3&lt;=$GP39)),"CP",IF(OR(AND(IU$3&gt;=$FP40,IU$3&lt;=$FR40),AND(IU$3&gt;=$FS40,IU$3&lt;=$FU40),AND(IU$3&gt;=$FX40,IU$3&lt;=$GB40),AND(IU$3&gt;=$GE40,IU$3&lt;=$GI40),AND(IU$3&gt;=$GL40,IU$3=$GP40)),"CN",IF(OR(AND(IU$3&gt;=$FP41,IU$3&lt;=$FR41),AND(IU$3&gt;=$FS41,IU$3&lt;=$FU41),AND(IU$3&gt;=$FX41,IU$3&lt;=$GB41),AND(IU$3&gt;=$GE41,IU$3&lt;=$GI41),AND(IU$3&gt;=$GL41,IU$3=$GP41)),"CD",IF(OR(AND(IU$3&gt;=$FP42,IU$3&lt;=$FR42),AND(IU$3&gt;=$FS42,IU$3&lt;=$FU42),AND(IU$3&gt;=$FX42,IU$3&lt;=$GB42),AND(IU$3&gt;=$GE42,IU$3&lt;=$GI42),AND(IU$3&gt;=$GL42,IU$3=$GP42)),"MA",IF(OR(AND(IU$3&gt;=$FP43,IU$3&lt;=$FR43),AND(IU$3&gt;=$FS43,IU$3&lt;=$FU43),AND(IU$3&gt;=$FX43,IU$3&lt;=$GB43),AND(IU$3&gt;=$GE43,IU$3&lt;=$GI43),AND(IU$3&gt;=$GL43,IU$3=$GP43)),"MOD",IF(OR(AND(IU$3&gt;=$FP44,IU$3&lt;=$FR44),AND(IU$3&gt;=$FS44,IU$3&lt;=$FU44),AND(IU$3&gt;=$FX44,IU$3&lt;=$GB44),AND(IU$3&gt;=$GE44,IU$3&lt;=$GI44),AND(IU$3&gt;=$GL44,IU$3=$GP44)),"FOR",IF(OR(AND(IU$3&gt;=$FP45,IU$3&lt;=$FR45),AND(IU$3&gt;=$FS45,IU$3&lt;=$FU45),AND(IU$3&gt;=$FX45,IU$3&lt;=$GB45),AND(IU$3&gt;=$GE45,IU$3&lt;=$GI45),AND(IU$3&gt;=$GL45,IU$3&lt;=$GP45)),"CCS","")))))))</f>
        <v/>
      </c>
      <c r="IV14" s="2" t="str">
        <f t="array" ref="IV14">IF(OR(AND(IV$3&gt;=$FP39,IV$3&lt;=$FR39),AND(IV$3&gt;=$FS39,IV$3&lt;=$FU39),AND(IV$3&gt;=$FX39,IV$3&lt;=$GB39),AND(IV$3&gt;=$GE39,IV$3&lt;=$GI39),AND(IV$3&gt;=$GL39,IV$3&lt;=$GP39)),"CP",IF(OR(AND(IV$3&gt;=$FP40,IV$3&lt;=$FR40),AND(IV$3&gt;=$FS40,IV$3&lt;=$FU40),AND(IV$3&gt;=$FX40,IV$3&lt;=$GB40),AND(IV$3&gt;=$GE40,IV$3&lt;=$GI40),AND(IV$3&gt;=$GL40,IV$3=$GP40)),"CN",IF(OR(AND(IV$3&gt;=$FP41,IV$3&lt;=$FR41),AND(IV$3&gt;=$FS41,IV$3&lt;=$FU41),AND(IV$3&gt;=$FX41,IV$3&lt;=$GB41),AND(IV$3&gt;=$GE41,IV$3&lt;=$GI41),AND(IV$3&gt;=$GL41,IV$3=$GP41)),"CD",IF(OR(AND(IV$3&gt;=$FP42,IV$3&lt;=$FR42),AND(IV$3&gt;=$FS42,IV$3&lt;=$FU42),AND(IV$3&gt;=$FX42,IV$3&lt;=$GB42),AND(IV$3&gt;=$GE42,IV$3&lt;=$GI42),AND(IV$3&gt;=$GL42,IV$3=$GP42)),"MA",IF(OR(AND(IV$3&gt;=$FP43,IV$3&lt;=$FR43),AND(IV$3&gt;=$FS43,IV$3&lt;=$FU43),AND(IV$3&gt;=$FX43,IV$3&lt;=$GB43),AND(IV$3&gt;=$GE43,IV$3&lt;=$GI43),AND(IV$3&gt;=$GL43,IV$3=$GP43)),"MOD",IF(OR(AND(IV$3&gt;=$FP44,IV$3&lt;=$FR44),AND(IV$3&gt;=$FS44,IV$3&lt;=$FU44),AND(IV$3&gt;=$FX44,IV$3&lt;=$GB44),AND(IV$3&gt;=$GE44,IV$3&lt;=$GI44),AND(IV$3&gt;=$GL44,IV$3=$GP44)),"FOR",IF(OR(AND(IV$3&gt;=$FP45,IV$3&lt;=$FR45),AND(IV$3&gt;=$FS45,IV$3&lt;=$FU45),AND(IV$3&gt;=$FX45,IV$3&lt;=$GB45),AND(IV$3&gt;=$GE45,IV$3&lt;=$GI45),AND(IV$3&gt;=$GL45,IV$3&lt;=$GP45)),"CCS","")))))))</f>
        <v/>
      </c>
      <c r="IW14" s="2" t="str">
        <f t="array" ref="IW14">IF(OR(AND(IW$3&gt;=$FP39,IW$3&lt;=$FR39),AND(IW$3&gt;=$FS39,IW$3&lt;=$FU39),AND(IW$3&gt;=$FX39,IW$3&lt;=$GB39),AND(IW$3&gt;=$GE39,IW$3&lt;=$GI39),AND(IW$3&gt;=$GL39,IW$3&lt;=$GP39)),"CP",IF(OR(AND(IW$3&gt;=$FP40,IW$3&lt;=$FR40),AND(IW$3&gt;=$FS40,IW$3&lt;=$FU40),AND(IW$3&gt;=$FX40,IW$3&lt;=$GB40),AND(IW$3&gt;=$GE40,IW$3&lt;=$GI40),AND(IW$3&gt;=$GL40,IW$3=$GP40)),"CN",IF(OR(AND(IW$3&gt;=$FP41,IW$3&lt;=$FR41),AND(IW$3&gt;=$FS41,IW$3&lt;=$FU41),AND(IW$3&gt;=$FX41,IW$3&lt;=$GB41),AND(IW$3&gt;=$GE41,IW$3&lt;=$GI41),AND(IW$3&gt;=$GL41,IW$3=$GP41)),"CD",IF(OR(AND(IW$3&gt;=$FP42,IW$3&lt;=$FR42),AND(IW$3&gt;=$FS42,IW$3&lt;=$FU42),AND(IW$3&gt;=$FX42,IW$3&lt;=$GB42),AND(IW$3&gt;=$GE42,IW$3&lt;=$GI42),AND(IW$3&gt;=$GL42,IW$3=$GP42)),"MA",IF(OR(AND(IW$3&gt;=$FP43,IW$3&lt;=$FR43),AND(IW$3&gt;=$FS43,IW$3&lt;=$FU43),AND(IW$3&gt;=$FX43,IW$3&lt;=$GB43),AND(IW$3&gt;=$GE43,IW$3&lt;=$GI43),AND(IW$3&gt;=$GL43,IW$3=$GP43)),"MOD",IF(OR(AND(IW$3&gt;=$FP44,IW$3&lt;=$FR44),AND(IW$3&gt;=$FS44,IW$3&lt;=$FU44),AND(IW$3&gt;=$FX44,IW$3&lt;=$GB44),AND(IW$3&gt;=$GE44,IW$3&lt;=$GI44),AND(IW$3&gt;=$GL44,IW$3=$GP44)),"FOR",IF(OR(AND(IW$3&gt;=$FP45,IW$3&lt;=$FR45),AND(IW$3&gt;=$FS45,IW$3&lt;=$FU45),AND(IW$3&gt;=$FX45,IW$3&lt;=$GB45),AND(IW$3&gt;=$GE45,IW$3&lt;=$GI45),AND(IW$3&gt;=$GL45,IW$3&lt;=$GP45)),"CCS","")))))))</f>
        <v/>
      </c>
      <c r="IX14" s="2" t="str">
        <f t="array" ref="IX14">IF(OR(AND(IX$3&gt;=$FP39,IX$3&lt;=$FR39),AND(IX$3&gt;=$FS39,IX$3&lt;=$FU39),AND(IX$3&gt;=$FX39,IX$3&lt;=$GB39),AND(IX$3&gt;=$GE39,IX$3&lt;=$GI39),AND(IX$3&gt;=$GL39,IX$3&lt;=$GP39)),"CP",IF(OR(AND(IX$3&gt;=$FP40,IX$3&lt;=$FR40),AND(IX$3&gt;=$FS40,IX$3&lt;=$FU40),AND(IX$3&gt;=$FX40,IX$3&lt;=$GB40),AND(IX$3&gt;=$GE40,IX$3&lt;=$GI40),AND(IX$3&gt;=$GL40,IX$3=$GP40)),"CN",IF(OR(AND(IX$3&gt;=$FP41,IX$3&lt;=$FR41),AND(IX$3&gt;=$FS41,IX$3&lt;=$FU41),AND(IX$3&gt;=$FX41,IX$3&lt;=$GB41),AND(IX$3&gt;=$GE41,IX$3&lt;=$GI41),AND(IX$3&gt;=$GL41,IX$3=$GP41)),"CD",IF(OR(AND(IX$3&gt;=$FP42,IX$3&lt;=$FR42),AND(IX$3&gt;=$FS42,IX$3&lt;=$FU42),AND(IX$3&gt;=$FX42,IX$3&lt;=$GB42),AND(IX$3&gt;=$GE42,IX$3&lt;=$GI42),AND(IX$3&gt;=$GL42,IX$3=$GP42)),"MA",IF(OR(AND(IX$3&gt;=$FP43,IX$3&lt;=$FR43),AND(IX$3&gt;=$FS43,IX$3&lt;=$FU43),AND(IX$3&gt;=$FX43,IX$3&lt;=$GB43),AND(IX$3&gt;=$GE43,IX$3&lt;=$GI43),AND(IX$3&gt;=$GL43,IX$3=$GP43)),"MOD",IF(OR(AND(IX$3&gt;=$FP44,IX$3&lt;=$FR44),AND(IX$3&gt;=$FS44,IX$3&lt;=$FU44),AND(IX$3&gt;=$FX44,IX$3&lt;=$GB44),AND(IX$3&gt;=$GE44,IX$3&lt;=$GI44),AND(IX$3&gt;=$GL44,IX$3=$GP44)),"FOR",IF(OR(AND(IX$3&gt;=$FP45,IX$3&lt;=$FR45),AND(IX$3&gt;=$FS45,IX$3&lt;=$FU45),AND(IX$3&gt;=$FX45,IX$3&lt;=$GB45),AND(IX$3&gt;=$GE45,IX$3&lt;=$GI45),AND(IX$3&gt;=$GL45,IX$3&lt;=$GP45)),"CCS","")))))))</f>
        <v/>
      </c>
      <c r="IY14" s="2" t="str">
        <f t="array" ref="IY14">IF(OR(AND(IY$3&gt;=$FP39,IY$3&lt;=$FR39),AND(IY$3&gt;=$FS39,IY$3&lt;=$FU39),AND(IY$3&gt;=$FX39,IY$3&lt;=$GB39),AND(IY$3&gt;=$GE39,IY$3&lt;=$GI39),AND(IY$3&gt;=$GL39,IY$3&lt;=$GP39)),"CP",IF(OR(AND(IY$3&gt;=$FP40,IY$3&lt;=$FR40),AND(IY$3&gt;=$FS40,IY$3&lt;=$FU40),AND(IY$3&gt;=$FX40,IY$3&lt;=$GB40),AND(IY$3&gt;=$GE40,IY$3&lt;=$GI40),AND(IY$3&gt;=$GL40,IY$3=$GP40)),"CN",IF(OR(AND(IY$3&gt;=$FP41,IY$3&lt;=$FR41),AND(IY$3&gt;=$FS41,IY$3&lt;=$FU41),AND(IY$3&gt;=$FX41,IY$3&lt;=$GB41),AND(IY$3&gt;=$GE41,IY$3&lt;=$GI41),AND(IY$3&gt;=$GL41,IY$3=$GP41)),"CD",IF(OR(AND(IY$3&gt;=$FP42,IY$3&lt;=$FR42),AND(IY$3&gt;=$FS42,IY$3&lt;=$FU42),AND(IY$3&gt;=$FX42,IY$3&lt;=$GB42),AND(IY$3&gt;=$GE42,IY$3&lt;=$GI42),AND(IY$3&gt;=$GL42,IY$3=$GP42)),"MA",IF(OR(AND(IY$3&gt;=$FP43,IY$3&lt;=$FR43),AND(IY$3&gt;=$FS43,IY$3&lt;=$FU43),AND(IY$3&gt;=$FX43,IY$3&lt;=$GB43),AND(IY$3&gt;=$GE43,IY$3&lt;=$GI43),AND(IY$3&gt;=$GL43,IY$3=$GP43)),"MOD",IF(OR(AND(IY$3&gt;=$FP44,IY$3&lt;=$FR44),AND(IY$3&gt;=$FS44,IY$3&lt;=$FU44),AND(IY$3&gt;=$FX44,IY$3&lt;=$GB44),AND(IY$3&gt;=$GE44,IY$3&lt;=$GI44),AND(IY$3&gt;=$GL44,IY$3=$GP44)),"FOR",IF(OR(AND(IY$3&gt;=$FP45,IY$3&lt;=$FR45),AND(IY$3&gt;=$FS45,IY$3&lt;=$FU45),AND(IY$3&gt;=$FX45,IY$3&lt;=$GB45),AND(IY$3&gt;=$GE45,IY$3&lt;=$GI45),AND(IY$3&gt;=$GL45,IY$3&lt;=$GP45)),"CCS","")))))))</f>
        <v/>
      </c>
      <c r="IZ14" s="2" t="str">
        <f t="array" ref="IZ14">IF(OR(AND(IZ$3&gt;=$FP39,IZ$3&lt;=$FR39),AND(IZ$3&gt;=$FS39,IZ$3&lt;=$FU39),AND(IZ$3&gt;=$FX39,IZ$3&lt;=$GB39),AND(IZ$3&gt;=$GE39,IZ$3&lt;=$GI39),AND(IZ$3&gt;=$GL39,IZ$3&lt;=$GP39)),"CP",IF(OR(AND(IZ$3&gt;=$FP40,IZ$3&lt;=$FR40),AND(IZ$3&gt;=$FS40,IZ$3&lt;=$FU40),AND(IZ$3&gt;=$FX40,IZ$3&lt;=$GB40),AND(IZ$3&gt;=$GE40,IZ$3&lt;=$GI40),AND(IZ$3&gt;=$GL40,IZ$3=$GP40)),"CN",IF(OR(AND(IZ$3&gt;=$FP41,IZ$3&lt;=$FR41),AND(IZ$3&gt;=$FS41,IZ$3&lt;=$FU41),AND(IZ$3&gt;=$FX41,IZ$3&lt;=$GB41),AND(IZ$3&gt;=$GE41,IZ$3&lt;=$GI41),AND(IZ$3&gt;=$GL41,IZ$3=$GP41)),"CD",IF(OR(AND(IZ$3&gt;=$FP42,IZ$3&lt;=$FR42),AND(IZ$3&gt;=$FS42,IZ$3&lt;=$FU42),AND(IZ$3&gt;=$FX42,IZ$3&lt;=$GB42),AND(IZ$3&gt;=$GE42,IZ$3&lt;=$GI42),AND(IZ$3&gt;=$GL42,IZ$3=$GP42)),"MA",IF(OR(AND(IZ$3&gt;=$FP43,IZ$3&lt;=$FR43),AND(IZ$3&gt;=$FS43,IZ$3&lt;=$FU43),AND(IZ$3&gt;=$FX43,IZ$3&lt;=$GB43),AND(IZ$3&gt;=$GE43,IZ$3&lt;=$GI43),AND(IZ$3&gt;=$GL43,IZ$3=$GP43)),"MOD",IF(OR(AND(IZ$3&gt;=$FP44,IZ$3&lt;=$FR44),AND(IZ$3&gt;=$FS44,IZ$3&lt;=$FU44),AND(IZ$3&gt;=$FX44,IZ$3&lt;=$GB44),AND(IZ$3&gt;=$GE44,IZ$3&lt;=$GI44),AND(IZ$3&gt;=$GL44,IZ$3=$GP44)),"FOR",IF(OR(AND(IZ$3&gt;=$FP45,IZ$3&lt;=$FR45),AND(IZ$3&gt;=$FS45,IZ$3&lt;=$FU45),AND(IZ$3&gt;=$FX45,IZ$3&lt;=$GB45),AND(IZ$3&gt;=$GE45,IZ$3&lt;=$GI45),AND(IZ$3&gt;=$GL45,IZ$3&lt;=$GP45)),"CCS","")))))))</f>
        <v/>
      </c>
      <c r="JA14" s="2" t="str">
        <f t="array" ref="JA14">IF(OR(AND(JA$3&gt;=$FP39,JA$3&lt;=$FR39),AND(JA$3&gt;=$FS39,JA$3&lt;=$FU39),AND(JA$3&gt;=$FX39,JA$3&lt;=$GB39),AND(JA$3&gt;=$GE39,JA$3&lt;=$GI39),AND(JA$3&gt;=$GL39,JA$3&lt;=$GP39)),"CP",IF(OR(AND(JA$3&gt;=$FP40,JA$3&lt;=$FR40),AND(JA$3&gt;=$FS40,JA$3&lt;=$FU40),AND(JA$3&gt;=$FX40,JA$3&lt;=$GB40),AND(JA$3&gt;=$GE40,JA$3&lt;=$GI40),AND(JA$3&gt;=$GL40,JA$3=$GP40)),"CN",IF(OR(AND(JA$3&gt;=$FP41,JA$3&lt;=$FR41),AND(JA$3&gt;=$FS41,JA$3&lt;=$FU41),AND(JA$3&gt;=$FX41,JA$3&lt;=$GB41),AND(JA$3&gt;=$GE41,JA$3&lt;=$GI41),AND(JA$3&gt;=$GL41,JA$3=$GP41)),"CD",IF(OR(AND(JA$3&gt;=$FP42,JA$3&lt;=$FR42),AND(JA$3&gt;=$FS42,JA$3&lt;=$FU42),AND(JA$3&gt;=$FX42,JA$3&lt;=$GB42),AND(JA$3&gt;=$GE42,JA$3&lt;=$GI42),AND(JA$3&gt;=$GL42,JA$3=$GP42)),"MA",IF(OR(AND(JA$3&gt;=$FP43,JA$3&lt;=$FR43),AND(JA$3&gt;=$FS43,JA$3&lt;=$FU43),AND(JA$3&gt;=$FX43,JA$3&lt;=$GB43),AND(JA$3&gt;=$GE43,JA$3&lt;=$GI43),AND(JA$3&gt;=$GL43,JA$3=$GP43)),"MOD",IF(OR(AND(JA$3&gt;=$FP44,JA$3&lt;=$FR44),AND(JA$3&gt;=$FS44,JA$3&lt;=$FU44),AND(JA$3&gt;=$FX44,JA$3&lt;=$GB44),AND(JA$3&gt;=$GE44,JA$3&lt;=$GI44),AND(JA$3&gt;=$GL44,JA$3=$GP44)),"FOR",IF(OR(AND(JA$3&gt;=$FP45,JA$3&lt;=$FR45),AND(JA$3&gt;=$FS45,JA$3&lt;=$FU45),AND(JA$3&gt;=$FX45,JA$3&lt;=$GB45),AND(JA$3&gt;=$GE45,JA$3&lt;=$GI45),AND(JA$3&gt;=$GL45,JA$3&lt;=$GP45)),"CCS","")))))))</f>
        <v/>
      </c>
      <c r="JB14" s="2" t="str">
        <f t="array" ref="JB14">IF(OR(AND(JB$3&gt;=$FP39,JB$3&lt;=$FR39),AND(JB$3&gt;=$FS39,JB$3&lt;=$FU39),AND(JB$3&gt;=$FX39,JB$3&lt;=$GB39),AND(JB$3&gt;=$GE39,JB$3&lt;=$GI39),AND(JB$3&gt;=$GL39,JB$3&lt;=$GP39)),"CP",IF(OR(AND(JB$3&gt;=$FP40,JB$3&lt;=$FR40),AND(JB$3&gt;=$FS40,JB$3&lt;=$FU40),AND(JB$3&gt;=$FX40,JB$3&lt;=$GB40),AND(JB$3&gt;=$GE40,JB$3&lt;=$GI40),AND(JB$3&gt;=$GL40,JB$3=$GP40)),"CN",IF(OR(AND(JB$3&gt;=$FP41,JB$3&lt;=$FR41),AND(JB$3&gt;=$FS41,JB$3&lt;=$FU41),AND(JB$3&gt;=$FX41,JB$3&lt;=$GB41),AND(JB$3&gt;=$GE41,JB$3&lt;=$GI41),AND(JB$3&gt;=$GL41,JB$3=$GP41)),"CD",IF(OR(AND(JB$3&gt;=$FP42,JB$3&lt;=$FR42),AND(JB$3&gt;=$FS42,JB$3&lt;=$FU42),AND(JB$3&gt;=$FX42,JB$3&lt;=$GB42),AND(JB$3&gt;=$GE42,JB$3&lt;=$GI42),AND(JB$3&gt;=$GL42,JB$3=$GP42)),"MA",IF(OR(AND(JB$3&gt;=$FP43,JB$3&lt;=$FR43),AND(JB$3&gt;=$FS43,JB$3&lt;=$FU43),AND(JB$3&gt;=$FX43,JB$3&lt;=$GB43),AND(JB$3&gt;=$GE43,JB$3&lt;=$GI43),AND(JB$3&gt;=$GL43,JB$3=$GP43)),"MOD",IF(OR(AND(JB$3&gt;=$FP44,JB$3&lt;=$FR44),AND(JB$3&gt;=$FS44,JB$3&lt;=$FU44),AND(JB$3&gt;=$FX44,JB$3&lt;=$GB44),AND(JB$3&gt;=$GE44,JB$3&lt;=$GI44),AND(JB$3&gt;=$GL44,JB$3=$GP44)),"FOR",IF(OR(AND(JB$3&gt;=$FP45,JB$3&lt;=$FR45),AND(JB$3&gt;=$FS45,JB$3&lt;=$FU45),AND(JB$3&gt;=$FX45,JB$3&lt;=$GB45),AND(JB$3&gt;=$GE45,JB$3&lt;=$GI45),AND(JB$3&gt;=$GL45,JB$3&lt;=$GP45)),"CCS","")))))))</f>
        <v/>
      </c>
      <c r="JC14" s="2" t="str">
        <f t="array" ref="JC14">IF(OR(AND(JC$3&gt;=$FP39,JC$3&lt;=$FR39),AND(JC$3&gt;=$FS39,JC$3&lt;=$FU39),AND(JC$3&gt;=$FX39,JC$3&lt;=$GB39),AND(JC$3&gt;=$GE39,JC$3&lt;=$GI39),AND(JC$3&gt;=$GL39,JC$3&lt;=$GP39)),"CP",IF(OR(AND(JC$3&gt;=$FP40,JC$3&lt;=$FR40),AND(JC$3&gt;=$FS40,JC$3&lt;=$FU40),AND(JC$3&gt;=$FX40,JC$3&lt;=$GB40),AND(JC$3&gt;=$GE40,JC$3&lt;=$GI40),AND(JC$3&gt;=$GL40,JC$3=$GP40)),"CN",IF(OR(AND(JC$3&gt;=$FP41,JC$3&lt;=$FR41),AND(JC$3&gt;=$FS41,JC$3&lt;=$FU41),AND(JC$3&gt;=$FX41,JC$3&lt;=$GB41),AND(JC$3&gt;=$GE41,JC$3&lt;=$GI41),AND(JC$3&gt;=$GL41,JC$3=$GP41)),"CD",IF(OR(AND(JC$3&gt;=$FP42,JC$3&lt;=$FR42),AND(JC$3&gt;=$FS42,JC$3&lt;=$FU42),AND(JC$3&gt;=$FX42,JC$3&lt;=$GB42),AND(JC$3&gt;=$GE42,JC$3&lt;=$GI42),AND(JC$3&gt;=$GL42,JC$3=$GP42)),"MA",IF(OR(AND(JC$3&gt;=$FP43,JC$3&lt;=$FR43),AND(JC$3&gt;=$FS43,JC$3&lt;=$FU43),AND(JC$3&gt;=$FX43,JC$3&lt;=$GB43),AND(JC$3&gt;=$GE43,JC$3&lt;=$GI43),AND(JC$3&gt;=$GL43,JC$3=$GP43)),"MOD",IF(OR(AND(JC$3&gt;=$FP44,JC$3&lt;=$FR44),AND(JC$3&gt;=$FS44,JC$3&lt;=$FU44),AND(JC$3&gt;=$FX44,JC$3&lt;=$GB44),AND(JC$3&gt;=$GE44,JC$3&lt;=$GI44),AND(JC$3&gt;=$GL44,JC$3=$GP44)),"FOR",IF(OR(AND(JC$3&gt;=$FP45,JC$3&lt;=$FR45),AND(JC$3&gt;=$FS45,JC$3&lt;=$FU45),AND(JC$3&gt;=$FX45,JC$3&lt;=$GB45),AND(JC$3&gt;=$GE45,JC$3&lt;=$GI45),AND(JC$3&gt;=$GL45,JC$3&lt;=$GP45)),"CCS","")))))))</f>
        <v/>
      </c>
      <c r="JD14" s="2" t="str">
        <f t="array" ref="JD14">IF(OR(AND(JD$3&gt;=$FP39,JD$3&lt;=$FR39),AND(JD$3&gt;=$FS39,JD$3&lt;=$FU39),AND(JD$3&gt;=$FX39,JD$3&lt;=$GB39),AND(JD$3&gt;=$GE39,JD$3&lt;=$GI39),AND(JD$3&gt;=$GL39,JD$3&lt;=$GP39)),"CP",IF(OR(AND(JD$3&gt;=$FP40,JD$3&lt;=$FR40),AND(JD$3&gt;=$FS40,JD$3&lt;=$FU40),AND(JD$3&gt;=$FX40,JD$3&lt;=$GB40),AND(JD$3&gt;=$GE40,JD$3&lt;=$GI40),AND(JD$3&gt;=$GL40,JD$3=$GP40)),"CN",IF(OR(AND(JD$3&gt;=$FP41,JD$3&lt;=$FR41),AND(JD$3&gt;=$FS41,JD$3&lt;=$FU41),AND(JD$3&gt;=$FX41,JD$3&lt;=$GB41),AND(JD$3&gt;=$GE41,JD$3&lt;=$GI41),AND(JD$3&gt;=$GL41,JD$3=$GP41)),"CD",IF(OR(AND(JD$3&gt;=$FP42,JD$3&lt;=$FR42),AND(JD$3&gt;=$FS42,JD$3&lt;=$FU42),AND(JD$3&gt;=$FX42,JD$3&lt;=$GB42),AND(JD$3&gt;=$GE42,JD$3&lt;=$GI42),AND(JD$3&gt;=$GL42,JD$3=$GP42)),"MA",IF(OR(AND(JD$3&gt;=$FP43,JD$3&lt;=$FR43),AND(JD$3&gt;=$FS43,JD$3&lt;=$FU43),AND(JD$3&gt;=$FX43,JD$3&lt;=$GB43),AND(JD$3&gt;=$GE43,JD$3&lt;=$GI43),AND(JD$3&gt;=$GL43,JD$3=$GP43)),"MOD",IF(OR(AND(JD$3&gt;=$FP44,JD$3&lt;=$FR44),AND(JD$3&gt;=$FS44,JD$3&lt;=$FU44),AND(JD$3&gt;=$FX44,JD$3&lt;=$GB44),AND(JD$3&gt;=$GE44,JD$3&lt;=$GI44),AND(JD$3&gt;=$GL44,JD$3=$GP44)),"FOR",IF(OR(AND(JD$3&gt;=$FP45,JD$3&lt;=$FR45),AND(JD$3&gt;=$FS45,JD$3&lt;=$FU45),AND(JD$3&gt;=$FX45,JD$3&lt;=$GB45),AND(JD$3&gt;=$GE45,JD$3&lt;=$GI45),AND(JD$3&gt;=$GL45,JD$3&lt;=$GP45)),"CCS","")))))))</f>
        <v/>
      </c>
      <c r="JE14" s="2" t="str">
        <f t="array" ref="JE14">IF(OR(AND(JE$3&gt;=$FP39,JE$3&lt;=$FR39),AND(JE$3&gt;=$FS39,JE$3&lt;=$FU39),AND(JE$3&gt;=$FX39,JE$3&lt;=$GB39),AND(JE$3&gt;=$GE39,JE$3&lt;=$GI39),AND(JE$3&gt;=$GL39,JE$3&lt;=$GP39)),"CP",IF(OR(AND(JE$3&gt;=$FP40,JE$3&lt;=$FR40),AND(JE$3&gt;=$FS40,JE$3&lt;=$FU40),AND(JE$3&gt;=$FX40,JE$3&lt;=$GB40),AND(JE$3&gt;=$GE40,JE$3&lt;=$GI40),AND(JE$3&gt;=$GL40,JE$3=$GP40)),"CN",IF(OR(AND(JE$3&gt;=$FP41,JE$3&lt;=$FR41),AND(JE$3&gt;=$FS41,JE$3&lt;=$FU41),AND(JE$3&gt;=$FX41,JE$3&lt;=$GB41),AND(JE$3&gt;=$GE41,JE$3&lt;=$GI41),AND(JE$3&gt;=$GL41,JE$3=$GP41)),"CD",IF(OR(AND(JE$3&gt;=$FP42,JE$3&lt;=$FR42),AND(JE$3&gt;=$FS42,JE$3&lt;=$FU42),AND(JE$3&gt;=$FX42,JE$3&lt;=$GB42),AND(JE$3&gt;=$GE42,JE$3&lt;=$GI42),AND(JE$3&gt;=$GL42,JE$3=$GP42)),"MA",IF(OR(AND(JE$3&gt;=$FP43,JE$3&lt;=$FR43),AND(JE$3&gt;=$FS43,JE$3&lt;=$FU43),AND(JE$3&gt;=$FX43,JE$3&lt;=$GB43),AND(JE$3&gt;=$GE43,JE$3&lt;=$GI43),AND(JE$3&gt;=$GL43,JE$3=$GP43)),"MOD",IF(OR(AND(JE$3&gt;=$FP44,JE$3&lt;=$FR44),AND(JE$3&gt;=$FS44,JE$3&lt;=$FU44),AND(JE$3&gt;=$FX44,JE$3&lt;=$GB44),AND(JE$3&gt;=$GE44,JE$3&lt;=$GI44),AND(JE$3&gt;=$GL44,JE$3=$GP44)),"FOR",IF(OR(AND(JE$3&gt;=$FP45,JE$3&lt;=$FR45),AND(JE$3&gt;=$FS45,JE$3&lt;=$FU45),AND(JE$3&gt;=$FX45,JE$3&lt;=$GB45),AND(JE$3&gt;=$GE45,JE$3&lt;=$GI45),AND(JE$3&gt;=$GL45,JE$3&lt;=$GP45)),"CCS","")))))))</f>
        <v/>
      </c>
      <c r="JF14" s="2" t="str">
        <f t="array" ref="JF14">IF(OR(AND(JF$3&gt;=$FP39,JF$3&lt;=$FR39),AND(JF$3&gt;=$FS39,JF$3&lt;=$FU39),AND(JF$3&gt;=$FX39,JF$3&lt;=$GB39),AND(JF$3&gt;=$GE39,JF$3&lt;=$GI39),AND(JF$3&gt;=$GL39,JF$3&lt;=$GP39)),"CP",IF(OR(AND(JF$3&gt;=$FP40,JF$3&lt;=$FR40),AND(JF$3&gt;=$FS40,JF$3&lt;=$FU40),AND(JF$3&gt;=$FX40,JF$3&lt;=$GB40),AND(JF$3&gt;=$GE40,JF$3&lt;=$GI40),AND(JF$3&gt;=$GL40,JF$3=$GP40)),"CN",IF(OR(AND(JF$3&gt;=$FP41,JF$3&lt;=$FR41),AND(JF$3&gt;=$FS41,JF$3&lt;=$FU41),AND(JF$3&gt;=$FX41,JF$3&lt;=$GB41),AND(JF$3&gt;=$GE41,JF$3&lt;=$GI41),AND(JF$3&gt;=$GL41,JF$3=$GP41)),"CD",IF(OR(AND(JF$3&gt;=$FP42,JF$3&lt;=$FR42),AND(JF$3&gt;=$FS42,JF$3&lt;=$FU42),AND(JF$3&gt;=$FX42,JF$3&lt;=$GB42),AND(JF$3&gt;=$GE42,JF$3&lt;=$GI42),AND(JF$3&gt;=$GL42,JF$3=$GP42)),"MA",IF(OR(AND(JF$3&gt;=$FP43,JF$3&lt;=$FR43),AND(JF$3&gt;=$FS43,JF$3&lt;=$FU43),AND(JF$3&gt;=$FX43,JF$3&lt;=$GB43),AND(JF$3&gt;=$GE43,JF$3&lt;=$GI43),AND(JF$3&gt;=$GL43,JF$3=$GP43)),"MOD",IF(OR(AND(JF$3&gt;=$FP44,JF$3&lt;=$FR44),AND(JF$3&gt;=$FS44,JF$3&lt;=$FU44),AND(JF$3&gt;=$FX44,JF$3&lt;=$GB44),AND(JF$3&gt;=$GE44,JF$3&lt;=$GI44),AND(JF$3&gt;=$GL44,JF$3=$GP44)),"FOR",IF(OR(AND(JF$3&gt;=$FP45,JF$3&lt;=$FR45),AND(JF$3&gt;=$FS45,JF$3&lt;=$FU45),AND(JF$3&gt;=$FX45,JF$3&lt;=$GB45),AND(JF$3&gt;=$GE45,JF$3&lt;=$GI45),AND(JF$3&gt;=$GL45,JF$3&lt;=$GP45)),"CCS","")))))))</f>
        <v/>
      </c>
      <c r="JG14" s="2" t="str">
        <f t="array" ref="JG14">IF(OR(AND(JG$3&gt;=$FP39,JG$3&lt;=$FR39),AND(JG$3&gt;=$FS39,JG$3&lt;=$FU39),AND(JG$3&gt;=$FX39,JG$3&lt;=$GB39),AND(JG$3&gt;=$GE39,JG$3&lt;=$GI39),AND(JG$3&gt;=$GL39,JG$3&lt;=$GP39)),"CP",IF(OR(AND(JG$3&gt;=$FP40,JG$3&lt;=$FR40),AND(JG$3&gt;=$FS40,JG$3&lt;=$FU40),AND(JG$3&gt;=$FX40,JG$3&lt;=$GB40),AND(JG$3&gt;=$GE40,JG$3&lt;=$GI40),AND(JG$3&gt;=$GL40,JG$3=$GP40)),"CN",IF(OR(AND(JG$3&gt;=$FP41,JG$3&lt;=$FR41),AND(JG$3&gt;=$FS41,JG$3&lt;=$FU41),AND(JG$3&gt;=$FX41,JG$3&lt;=$GB41),AND(JG$3&gt;=$GE41,JG$3&lt;=$GI41),AND(JG$3&gt;=$GL41,JG$3=$GP41)),"CD",IF(OR(AND(JG$3&gt;=$FP42,JG$3&lt;=$FR42),AND(JG$3&gt;=$FS42,JG$3&lt;=$FU42),AND(JG$3&gt;=$FX42,JG$3&lt;=$GB42),AND(JG$3&gt;=$GE42,JG$3&lt;=$GI42),AND(JG$3&gt;=$GL42,JG$3=$GP42)),"MA",IF(OR(AND(JG$3&gt;=$FP43,JG$3&lt;=$FR43),AND(JG$3&gt;=$FS43,JG$3&lt;=$FU43),AND(JG$3&gt;=$FX43,JG$3&lt;=$GB43),AND(JG$3&gt;=$GE43,JG$3&lt;=$GI43),AND(JG$3&gt;=$GL43,JG$3=$GP43)),"MOD",IF(OR(AND(JG$3&gt;=$FP44,JG$3&lt;=$FR44),AND(JG$3&gt;=$FS44,JG$3&lt;=$FU44),AND(JG$3&gt;=$FX44,JG$3&lt;=$GB44),AND(JG$3&gt;=$GE44,JG$3&lt;=$GI44),AND(JG$3&gt;=$GL44,JG$3=$GP44)),"FOR",IF(OR(AND(JG$3&gt;=$FP45,JG$3&lt;=$FR45),AND(JG$3&gt;=$FS45,JG$3&lt;=$FU45),AND(JG$3&gt;=$FX45,JG$3&lt;=$GB45),AND(JG$3&gt;=$GE45,JG$3&lt;=$GI45),AND(JG$3&gt;=$GL45,JG$3&lt;=$GP45)),"CCS","")))))))</f>
        <v/>
      </c>
      <c r="JH14" s="2" t="str">
        <f t="array" ref="JH14">IF(OR(AND(JH$3&gt;=$FP39,JH$3&lt;=$FR39),AND(JH$3&gt;=$FS39,JH$3&lt;=$FU39),AND(JH$3&gt;=$FX39,JH$3&lt;=$GB39),AND(JH$3&gt;=$GE39,JH$3&lt;=$GI39),AND(JH$3&gt;=$GL39,JH$3&lt;=$GP39)),"CP",IF(OR(AND(JH$3&gt;=$FP40,JH$3&lt;=$FR40),AND(JH$3&gt;=$FS40,JH$3&lt;=$FU40),AND(JH$3&gt;=$FX40,JH$3&lt;=$GB40),AND(JH$3&gt;=$GE40,JH$3&lt;=$GI40),AND(JH$3&gt;=$GL40,JH$3=$GP40)),"CN",IF(OR(AND(JH$3&gt;=$FP41,JH$3&lt;=$FR41),AND(JH$3&gt;=$FS41,JH$3&lt;=$FU41),AND(JH$3&gt;=$FX41,JH$3&lt;=$GB41),AND(JH$3&gt;=$GE41,JH$3&lt;=$GI41),AND(JH$3&gt;=$GL41,JH$3=$GP41)),"CD",IF(OR(AND(JH$3&gt;=$FP42,JH$3&lt;=$FR42),AND(JH$3&gt;=$FS42,JH$3&lt;=$FU42),AND(JH$3&gt;=$FX42,JH$3&lt;=$GB42),AND(JH$3&gt;=$GE42,JH$3&lt;=$GI42),AND(JH$3&gt;=$GL42,JH$3=$GP42)),"MA",IF(OR(AND(JH$3&gt;=$FP43,JH$3&lt;=$FR43),AND(JH$3&gt;=$FS43,JH$3&lt;=$FU43),AND(JH$3&gt;=$FX43,JH$3&lt;=$GB43),AND(JH$3&gt;=$GE43,JH$3&lt;=$GI43),AND(JH$3&gt;=$GL43,JH$3=$GP43)),"MOD",IF(OR(AND(JH$3&gt;=$FP44,JH$3&lt;=$FR44),AND(JH$3&gt;=$FS44,JH$3&lt;=$FU44),AND(JH$3&gt;=$FX44,JH$3&lt;=$GB44),AND(JH$3&gt;=$GE44,JH$3&lt;=$GI44),AND(JH$3&gt;=$GL44,JH$3=$GP44)),"FOR",IF(OR(AND(JH$3&gt;=$FP45,JH$3&lt;=$FR45),AND(JH$3&gt;=$FS45,JH$3&lt;=$FU45),AND(JH$3&gt;=$FX45,JH$3&lt;=$GB45),AND(JH$3&gt;=$GE45,JH$3&lt;=$GI45),AND(JH$3&gt;=$GL45,JH$3&lt;=$GP45)),"CCS","")))))))</f>
        <v/>
      </c>
      <c r="JI14" s="2" t="str">
        <f t="array" ref="JI14">IF(OR(AND(JI$3&gt;=$FP39,JI$3&lt;=$FR39),AND(JI$3&gt;=$FS39,JI$3&lt;=$FU39),AND(JI$3&gt;=$FX39,JI$3&lt;=$GB39),AND(JI$3&gt;=$GE39,JI$3&lt;=$GI39),AND(JI$3&gt;=$GL39,JI$3&lt;=$GP39)),"CP",IF(OR(AND(JI$3&gt;=$FP40,JI$3&lt;=$FR40),AND(JI$3&gt;=$FS40,JI$3&lt;=$FU40),AND(JI$3&gt;=$FX40,JI$3&lt;=$GB40),AND(JI$3&gt;=$GE40,JI$3&lt;=$GI40),AND(JI$3&gt;=$GL40,JI$3=$GP40)),"CN",IF(OR(AND(JI$3&gt;=$FP41,JI$3&lt;=$FR41),AND(JI$3&gt;=$FS41,JI$3&lt;=$FU41),AND(JI$3&gt;=$FX41,JI$3&lt;=$GB41),AND(JI$3&gt;=$GE41,JI$3&lt;=$GI41),AND(JI$3&gt;=$GL41,JI$3=$GP41)),"CD",IF(OR(AND(JI$3&gt;=$FP42,JI$3&lt;=$FR42),AND(JI$3&gt;=$FS42,JI$3&lt;=$FU42),AND(JI$3&gt;=$FX42,JI$3&lt;=$GB42),AND(JI$3&gt;=$GE42,JI$3&lt;=$GI42),AND(JI$3&gt;=$GL42,JI$3=$GP42)),"MA",IF(OR(AND(JI$3&gt;=$FP43,JI$3&lt;=$FR43),AND(JI$3&gt;=$FS43,JI$3&lt;=$FU43),AND(JI$3&gt;=$FX43,JI$3&lt;=$GB43),AND(JI$3&gt;=$GE43,JI$3&lt;=$GI43),AND(JI$3&gt;=$GL43,JI$3=$GP43)),"MOD",IF(OR(AND(JI$3&gt;=$FP44,JI$3&lt;=$FR44),AND(JI$3&gt;=$FS44,JI$3&lt;=$FU44),AND(JI$3&gt;=$FX44,JI$3&lt;=$GB44),AND(JI$3&gt;=$GE44,JI$3&lt;=$GI44),AND(JI$3&gt;=$GL44,JI$3=$GP44)),"FOR",IF(OR(AND(JI$3&gt;=$FP45,JI$3&lt;=$FR45),AND(JI$3&gt;=$FS45,JI$3&lt;=$FU45),AND(JI$3&gt;=$FX45,JI$3&lt;=$GB45),AND(JI$3&gt;=$GE45,JI$3&lt;=$GI45),AND(JI$3&gt;=$GL45,JI$3&lt;=$GP45)),"CCS","")))))))</f>
        <v/>
      </c>
      <c r="JJ14" s="2" t="str">
        <f t="array" ref="JJ14">IF(OR(AND(JJ$3&gt;=$FP39,JJ$3&lt;=$FR39),AND(JJ$3&gt;=$FS39,JJ$3&lt;=$FU39),AND(JJ$3&gt;=$FX39,JJ$3&lt;=$GB39),AND(JJ$3&gt;=$GE39,JJ$3&lt;=$GI39),AND(JJ$3&gt;=$GL39,JJ$3&lt;=$GP39)),"CP",IF(OR(AND(JJ$3&gt;=$FP40,JJ$3&lt;=$FR40),AND(JJ$3&gt;=$FS40,JJ$3&lt;=$FU40),AND(JJ$3&gt;=$FX40,JJ$3&lt;=$GB40),AND(JJ$3&gt;=$GE40,JJ$3&lt;=$GI40),AND(JJ$3&gt;=$GL40,JJ$3=$GP40)),"CN",IF(OR(AND(JJ$3&gt;=$FP41,JJ$3&lt;=$FR41),AND(JJ$3&gt;=$FS41,JJ$3&lt;=$FU41),AND(JJ$3&gt;=$FX41,JJ$3&lt;=$GB41),AND(JJ$3&gt;=$GE41,JJ$3&lt;=$GI41),AND(JJ$3&gt;=$GL41,JJ$3=$GP41)),"CD",IF(OR(AND(JJ$3&gt;=$FP42,JJ$3&lt;=$FR42),AND(JJ$3&gt;=$FS42,JJ$3&lt;=$FU42),AND(JJ$3&gt;=$FX42,JJ$3&lt;=$GB42),AND(JJ$3&gt;=$GE42,JJ$3&lt;=$GI42),AND(JJ$3&gt;=$GL42,JJ$3=$GP42)),"MA",IF(OR(AND(JJ$3&gt;=$FP43,JJ$3&lt;=$FR43),AND(JJ$3&gt;=$FS43,JJ$3&lt;=$FU43),AND(JJ$3&gt;=$FX43,JJ$3&lt;=$GB43),AND(JJ$3&gt;=$GE43,JJ$3&lt;=$GI43),AND(JJ$3&gt;=$GL43,JJ$3=$GP43)),"MOD",IF(OR(AND(JJ$3&gt;=$FP44,JJ$3&lt;=$FR44),AND(JJ$3&gt;=$FS44,JJ$3&lt;=$FU44),AND(JJ$3&gt;=$FX44,JJ$3&lt;=$GB44),AND(JJ$3&gt;=$GE44,JJ$3&lt;=$GI44),AND(JJ$3&gt;=$GL44,JJ$3=$GP44)),"FOR",IF(OR(AND(JJ$3&gt;=$FP45,JJ$3&lt;=$FR45),AND(JJ$3&gt;=$FS45,JJ$3&lt;=$FU45),AND(JJ$3&gt;=$FX45,JJ$3&lt;=$GB45),AND(JJ$3&gt;=$GE45,JJ$3&lt;=$GI45),AND(JJ$3&gt;=$GL45,JJ$3&lt;=$GP45)),"CCS","")))))))</f>
        <v/>
      </c>
      <c r="JK14" s="2" t="str">
        <f t="array" ref="JK14">IF(OR(AND(JK$3&gt;=$FP39,JK$3&lt;=$FR39),AND(JK$3&gt;=$FS39,JK$3&lt;=$FU39),AND(JK$3&gt;=$FX39,JK$3&lt;=$GB39),AND(JK$3&gt;=$GE39,JK$3&lt;=$GI39),AND(JK$3&gt;=$GL39,JK$3&lt;=$GP39)),"CP",IF(OR(AND(JK$3&gt;=$FP40,JK$3&lt;=$FR40),AND(JK$3&gt;=$FS40,JK$3&lt;=$FU40),AND(JK$3&gt;=$FX40,JK$3&lt;=$GB40),AND(JK$3&gt;=$GE40,JK$3&lt;=$GI40),AND(JK$3&gt;=$GL40,JK$3=$GP40)),"CN",IF(OR(AND(JK$3&gt;=$FP41,JK$3&lt;=$FR41),AND(JK$3&gt;=$FS41,JK$3&lt;=$FU41),AND(JK$3&gt;=$FX41,JK$3&lt;=$GB41),AND(JK$3&gt;=$GE41,JK$3&lt;=$GI41),AND(JK$3&gt;=$GL41,JK$3=$GP41)),"CD",IF(OR(AND(JK$3&gt;=$FP42,JK$3&lt;=$FR42),AND(JK$3&gt;=$FS42,JK$3&lt;=$FU42),AND(JK$3&gt;=$FX42,JK$3&lt;=$GB42),AND(JK$3&gt;=$GE42,JK$3&lt;=$GI42),AND(JK$3&gt;=$GL42,JK$3=$GP42)),"MA",IF(OR(AND(JK$3&gt;=$FP43,JK$3&lt;=$FR43),AND(JK$3&gt;=$FS43,JK$3&lt;=$FU43),AND(JK$3&gt;=$FX43,JK$3&lt;=$GB43),AND(JK$3&gt;=$GE43,JK$3&lt;=$GI43),AND(JK$3&gt;=$GL43,JK$3=$GP43)),"MOD",IF(OR(AND(JK$3&gt;=$FP44,JK$3&lt;=$FR44),AND(JK$3&gt;=$FS44,JK$3&lt;=$FU44),AND(JK$3&gt;=$FX44,JK$3&lt;=$GB44),AND(JK$3&gt;=$GE44,JK$3&lt;=$GI44),AND(JK$3&gt;=$GL44,JK$3=$GP44)),"FOR",IF(OR(AND(JK$3&gt;=$FP45,JK$3&lt;=$FR45),AND(JK$3&gt;=$FS45,JK$3&lt;=$FU45),AND(JK$3&gt;=$FX45,JK$3&lt;=$GB45),AND(JK$3&gt;=$GE45,JK$3&lt;=$GI45),AND(JK$3&gt;=$GL45,JK$3&lt;=$GP45)),"CCS","")))))))</f>
        <v/>
      </c>
      <c r="JL14" s="2" t="str">
        <f t="array" ref="JL14">IF(OR(AND(JL$3&gt;=$FP39,JL$3&lt;=$FR39),AND(JL$3&gt;=$FS39,JL$3&lt;=$FU39),AND(JL$3&gt;=$FX39,JL$3&lt;=$GB39),AND(JL$3&gt;=$GE39,JL$3&lt;=$GI39),AND(JL$3&gt;=$GL39,JL$3&lt;=$GP39)),"CP",IF(OR(AND(JL$3&gt;=$FP40,JL$3&lt;=$FR40),AND(JL$3&gt;=$FS40,JL$3&lt;=$FU40),AND(JL$3&gt;=$FX40,JL$3&lt;=$GB40),AND(JL$3&gt;=$GE40,JL$3&lt;=$GI40),AND(JL$3&gt;=$GL40,JL$3=$GP40)),"CN",IF(OR(AND(JL$3&gt;=$FP41,JL$3&lt;=$FR41),AND(JL$3&gt;=$FS41,JL$3&lt;=$FU41),AND(JL$3&gt;=$FX41,JL$3&lt;=$GB41),AND(JL$3&gt;=$GE41,JL$3&lt;=$GI41),AND(JL$3&gt;=$GL41,JL$3=$GP41)),"CD",IF(OR(AND(JL$3&gt;=$FP42,JL$3&lt;=$FR42),AND(JL$3&gt;=$FS42,JL$3&lt;=$FU42),AND(JL$3&gt;=$FX42,JL$3&lt;=$GB42),AND(JL$3&gt;=$GE42,JL$3&lt;=$GI42),AND(JL$3&gt;=$GL42,JL$3=$GP42)),"MA",IF(OR(AND(JL$3&gt;=$FP43,JL$3&lt;=$FR43),AND(JL$3&gt;=$FS43,JL$3&lt;=$FU43),AND(JL$3&gt;=$FX43,JL$3&lt;=$GB43),AND(JL$3&gt;=$GE43,JL$3&lt;=$GI43),AND(JL$3&gt;=$GL43,JL$3=$GP43)),"MOD",IF(OR(AND(JL$3&gt;=$FP44,JL$3&lt;=$FR44),AND(JL$3&gt;=$FS44,JL$3&lt;=$FU44),AND(JL$3&gt;=$FX44,JL$3&lt;=$GB44),AND(JL$3&gt;=$GE44,JL$3&lt;=$GI44),AND(JL$3&gt;=$GL44,JL$3=$GP44)),"FOR",IF(OR(AND(JL$3&gt;=$FP45,JL$3&lt;=$FR45),AND(JL$3&gt;=$FS45,JL$3&lt;=$FU45),AND(JL$3&gt;=$FX45,JL$3&lt;=$GB45),AND(JL$3&gt;=$GE45,JL$3&lt;=$GI45),AND(JL$3&gt;=$GL45,JL$3&lt;=$GP45)),"CCS","")))))))</f>
        <v/>
      </c>
      <c r="JM14" s="2" t="str">
        <f t="array" ref="JM14">IF(OR(AND(JM$3&gt;=$FP39,JM$3&lt;=$FR39),AND(JM$3&gt;=$FS39,JM$3&lt;=$FU39),AND(JM$3&gt;=$FX39,JM$3&lt;=$GB39),AND(JM$3&gt;=$GE39,JM$3&lt;=$GI39),AND(JM$3&gt;=$GL39,JM$3&lt;=$GP39)),"CP",IF(OR(AND(JM$3&gt;=$FP40,JM$3&lt;=$FR40),AND(JM$3&gt;=$FS40,JM$3&lt;=$FU40),AND(JM$3&gt;=$FX40,JM$3&lt;=$GB40),AND(JM$3&gt;=$GE40,JM$3&lt;=$GI40),AND(JM$3&gt;=$GL40,JM$3=$GP40)),"CN",IF(OR(AND(JM$3&gt;=$FP41,JM$3&lt;=$FR41),AND(JM$3&gt;=$FS41,JM$3&lt;=$FU41),AND(JM$3&gt;=$FX41,JM$3&lt;=$GB41),AND(JM$3&gt;=$GE41,JM$3&lt;=$GI41),AND(JM$3&gt;=$GL41,JM$3=$GP41)),"CD",IF(OR(AND(JM$3&gt;=$FP42,JM$3&lt;=$FR42),AND(JM$3&gt;=$FS42,JM$3&lt;=$FU42),AND(JM$3&gt;=$FX42,JM$3&lt;=$GB42),AND(JM$3&gt;=$GE42,JM$3&lt;=$GI42),AND(JM$3&gt;=$GL42,JM$3=$GP42)),"MA",IF(OR(AND(JM$3&gt;=$FP43,JM$3&lt;=$FR43),AND(JM$3&gt;=$FS43,JM$3&lt;=$FU43),AND(JM$3&gt;=$FX43,JM$3&lt;=$GB43),AND(JM$3&gt;=$GE43,JM$3&lt;=$GI43),AND(JM$3&gt;=$GL43,JM$3=$GP43)),"MOD",IF(OR(AND(JM$3&gt;=$FP44,JM$3&lt;=$FR44),AND(JM$3&gt;=$FS44,JM$3&lt;=$FU44),AND(JM$3&gt;=$FX44,JM$3&lt;=$GB44),AND(JM$3&gt;=$GE44,JM$3&lt;=$GI44),AND(JM$3&gt;=$GL44,JM$3=$GP44)),"FOR",IF(OR(AND(JM$3&gt;=$FP45,JM$3&lt;=$FR45),AND(JM$3&gt;=$FS45,JM$3&lt;=$FU45),AND(JM$3&gt;=$FX45,JM$3&lt;=$GB45),AND(JM$3&gt;=$GE45,JM$3&lt;=$GI45),AND(JM$3&gt;=$GL45,JM$3&lt;=$GP45)),"CCS","")))))))</f>
        <v/>
      </c>
      <c r="JN14" s="2" t="str">
        <f t="array" ref="JN14">IF(OR(AND(JN$3&gt;=$FP39,JN$3&lt;=$FR39),AND(JN$3&gt;=$FS39,JN$3&lt;=$FU39),AND(JN$3&gt;=$FX39,JN$3&lt;=$GB39),AND(JN$3&gt;=$GE39,JN$3&lt;=$GI39),AND(JN$3&gt;=$GL39,JN$3&lt;=$GP39)),"CP",IF(OR(AND(JN$3&gt;=$FP40,JN$3&lt;=$FR40),AND(JN$3&gt;=$FS40,JN$3&lt;=$FU40),AND(JN$3&gt;=$FX40,JN$3&lt;=$GB40),AND(JN$3&gt;=$GE40,JN$3&lt;=$GI40),AND(JN$3&gt;=$GL40,JN$3=$GP40)),"CN",IF(OR(AND(JN$3&gt;=$FP41,JN$3&lt;=$FR41),AND(JN$3&gt;=$FS41,JN$3&lt;=$FU41),AND(JN$3&gt;=$FX41,JN$3&lt;=$GB41),AND(JN$3&gt;=$GE41,JN$3&lt;=$GI41),AND(JN$3&gt;=$GL41,JN$3=$GP41)),"CD",IF(OR(AND(JN$3&gt;=$FP42,JN$3&lt;=$FR42),AND(JN$3&gt;=$FS42,JN$3&lt;=$FU42),AND(JN$3&gt;=$FX42,JN$3&lt;=$GB42),AND(JN$3&gt;=$GE42,JN$3&lt;=$GI42),AND(JN$3&gt;=$GL42,JN$3=$GP42)),"MA",IF(OR(AND(JN$3&gt;=$FP43,JN$3&lt;=$FR43),AND(JN$3&gt;=$FS43,JN$3&lt;=$FU43),AND(JN$3&gt;=$FX43,JN$3&lt;=$GB43),AND(JN$3&gt;=$GE43,JN$3&lt;=$GI43),AND(JN$3&gt;=$GL43,JN$3=$GP43)),"MOD",IF(OR(AND(JN$3&gt;=$FP44,JN$3&lt;=$FR44),AND(JN$3&gt;=$FS44,JN$3&lt;=$FU44),AND(JN$3&gt;=$FX44,JN$3&lt;=$GB44),AND(JN$3&gt;=$GE44,JN$3&lt;=$GI44),AND(JN$3&gt;=$GL44,JN$3=$GP44)),"FOR",IF(OR(AND(JN$3&gt;=$FP45,JN$3&lt;=$FR45),AND(JN$3&gt;=$FS45,JN$3&lt;=$FU45),AND(JN$3&gt;=$FX45,JN$3&lt;=$GB45),AND(JN$3&gt;=$GE45,JN$3&lt;=$GI45),AND(JN$3&gt;=$GL45,JN$3&lt;=$GP45)),"CCS","")))))))</f>
        <v/>
      </c>
      <c r="JO14" s="2" t="str">
        <f t="array" ref="JO14">IF(OR(AND(JO$3&gt;=$FP39,JO$3&lt;=$FR39),AND(JO$3&gt;=$FS39,JO$3&lt;=$FU39),AND(JO$3&gt;=$FX39,JO$3&lt;=$GB39),AND(JO$3&gt;=$GE39,JO$3&lt;=$GI39),AND(JO$3&gt;=$GL39,JO$3&lt;=$GP39)),"CP",IF(OR(AND(JO$3&gt;=$FP40,JO$3&lt;=$FR40),AND(JO$3&gt;=$FS40,JO$3&lt;=$FU40),AND(JO$3&gt;=$FX40,JO$3&lt;=$GB40),AND(JO$3&gt;=$GE40,JO$3&lt;=$GI40),AND(JO$3&gt;=$GL40,JO$3=$GP40)),"CN",IF(OR(AND(JO$3&gt;=$FP41,JO$3&lt;=$FR41),AND(JO$3&gt;=$FS41,JO$3&lt;=$FU41),AND(JO$3&gt;=$FX41,JO$3&lt;=$GB41),AND(JO$3&gt;=$GE41,JO$3&lt;=$GI41),AND(JO$3&gt;=$GL41,JO$3=$GP41)),"CD",IF(OR(AND(JO$3&gt;=$FP42,JO$3&lt;=$FR42),AND(JO$3&gt;=$FS42,JO$3&lt;=$FU42),AND(JO$3&gt;=$FX42,JO$3&lt;=$GB42),AND(JO$3&gt;=$GE42,JO$3&lt;=$GI42),AND(JO$3&gt;=$GL42,JO$3=$GP42)),"MA",IF(OR(AND(JO$3&gt;=$FP43,JO$3&lt;=$FR43),AND(JO$3&gt;=$FS43,JO$3&lt;=$FU43),AND(JO$3&gt;=$FX43,JO$3&lt;=$GB43),AND(JO$3&gt;=$GE43,JO$3&lt;=$GI43),AND(JO$3&gt;=$GL43,JO$3=$GP43)),"MOD",IF(OR(AND(JO$3&gt;=$FP44,JO$3&lt;=$FR44),AND(JO$3&gt;=$FS44,JO$3&lt;=$FU44),AND(JO$3&gt;=$FX44,JO$3&lt;=$GB44),AND(JO$3&gt;=$GE44,JO$3&lt;=$GI44),AND(JO$3&gt;=$GL44,JO$3=$GP44)),"FOR",IF(OR(AND(JO$3&gt;=$FP45,JO$3&lt;=$FR45),AND(JO$3&gt;=$FS45,JO$3&lt;=$FU45),AND(JO$3&gt;=$FX45,JO$3&lt;=$GB45),AND(JO$3&gt;=$GE45,JO$3&lt;=$GI45),AND(JO$3&gt;=$GL45,JO$3&lt;=$GP45)),"CCS","")))))))</f>
        <v/>
      </c>
      <c r="JP14" s="2" t="str">
        <f t="array" ref="JP14">IF(OR(AND(JP$3&gt;=$FP39,JP$3&lt;=$FR39),AND(JP$3&gt;=$FS39,JP$3&lt;=$FU39),AND(JP$3&gt;=$FX39,JP$3&lt;=$GB39),AND(JP$3&gt;=$GE39,JP$3&lt;=$GI39),AND(JP$3&gt;=$GL39,JP$3&lt;=$GP39)),"CP",IF(OR(AND(JP$3&gt;=$FP40,JP$3&lt;=$FR40),AND(JP$3&gt;=$FS40,JP$3&lt;=$FU40),AND(JP$3&gt;=$FX40,JP$3&lt;=$GB40),AND(JP$3&gt;=$GE40,JP$3&lt;=$GI40),AND(JP$3&gt;=$GL40,JP$3=$GP40)),"CN",IF(OR(AND(JP$3&gt;=$FP41,JP$3&lt;=$FR41),AND(JP$3&gt;=$FS41,JP$3&lt;=$FU41),AND(JP$3&gt;=$FX41,JP$3&lt;=$GB41),AND(JP$3&gt;=$GE41,JP$3&lt;=$GI41),AND(JP$3&gt;=$GL41,JP$3=$GP41)),"CD",IF(OR(AND(JP$3&gt;=$FP42,JP$3&lt;=$FR42),AND(JP$3&gt;=$FS42,JP$3&lt;=$FU42),AND(JP$3&gt;=$FX42,JP$3&lt;=$GB42),AND(JP$3&gt;=$GE42,JP$3&lt;=$GI42),AND(JP$3&gt;=$GL42,JP$3=$GP42)),"MA",IF(OR(AND(JP$3&gt;=$FP43,JP$3&lt;=$FR43),AND(JP$3&gt;=$FS43,JP$3&lt;=$FU43),AND(JP$3&gt;=$FX43,JP$3&lt;=$GB43),AND(JP$3&gt;=$GE43,JP$3&lt;=$GI43),AND(JP$3&gt;=$GL43,JP$3=$GP43)),"MOD",IF(OR(AND(JP$3&gt;=$FP44,JP$3&lt;=$FR44),AND(JP$3&gt;=$FS44,JP$3&lt;=$FU44),AND(JP$3&gt;=$FX44,JP$3&lt;=$GB44),AND(JP$3&gt;=$GE44,JP$3&lt;=$GI44),AND(JP$3&gt;=$GL44,JP$3=$GP44)),"FOR",IF(OR(AND(JP$3&gt;=$FP45,JP$3&lt;=$FR45),AND(JP$3&gt;=$FS45,JP$3&lt;=$FU45),AND(JP$3&gt;=$FX45,JP$3&lt;=$GB45),AND(JP$3&gt;=$GE45,JP$3&lt;=$GI45),AND(JP$3&gt;=$GL45,JP$3&lt;=$GP45)),"CCS","")))))))</f>
        <v/>
      </c>
      <c r="JQ14" s="2" t="str">
        <f t="array" ref="JQ14">IF(OR(AND(JQ$3&gt;=$FP39,JQ$3&lt;=$FR39),AND(JQ$3&gt;=$FS39,JQ$3&lt;=$FU39),AND(JQ$3&gt;=$FX39,JQ$3&lt;=$GB39),AND(JQ$3&gt;=$GE39,JQ$3&lt;=$GI39),AND(JQ$3&gt;=$GL39,JQ$3&lt;=$GP39)),"CP",IF(OR(AND(JQ$3&gt;=$FP40,JQ$3&lt;=$FR40),AND(JQ$3&gt;=$FS40,JQ$3&lt;=$FU40),AND(JQ$3&gt;=$FX40,JQ$3&lt;=$GB40),AND(JQ$3&gt;=$GE40,JQ$3&lt;=$GI40),AND(JQ$3&gt;=$GL40,JQ$3=$GP40)),"CN",IF(OR(AND(JQ$3&gt;=$FP41,JQ$3&lt;=$FR41),AND(JQ$3&gt;=$FS41,JQ$3&lt;=$FU41),AND(JQ$3&gt;=$FX41,JQ$3&lt;=$GB41),AND(JQ$3&gt;=$GE41,JQ$3&lt;=$GI41),AND(JQ$3&gt;=$GL41,JQ$3=$GP41)),"CD",IF(OR(AND(JQ$3&gt;=$FP42,JQ$3&lt;=$FR42),AND(JQ$3&gt;=$FS42,JQ$3&lt;=$FU42),AND(JQ$3&gt;=$FX42,JQ$3&lt;=$GB42),AND(JQ$3&gt;=$GE42,JQ$3&lt;=$GI42),AND(JQ$3&gt;=$GL42,JQ$3=$GP42)),"MA",IF(OR(AND(JQ$3&gt;=$FP43,JQ$3&lt;=$FR43),AND(JQ$3&gt;=$FS43,JQ$3&lt;=$FU43),AND(JQ$3&gt;=$FX43,JQ$3&lt;=$GB43),AND(JQ$3&gt;=$GE43,JQ$3&lt;=$GI43),AND(JQ$3&gt;=$GL43,JQ$3=$GP43)),"MOD",IF(OR(AND(JQ$3&gt;=$FP44,JQ$3&lt;=$FR44),AND(JQ$3&gt;=$FS44,JQ$3&lt;=$FU44),AND(JQ$3&gt;=$FX44,JQ$3&lt;=$GB44),AND(JQ$3&gt;=$GE44,JQ$3&lt;=$GI44),AND(JQ$3&gt;=$GL44,JQ$3=$GP44)),"FOR",IF(OR(AND(JQ$3&gt;=$FP45,JQ$3&lt;=$FR45),AND(JQ$3&gt;=$FS45,JQ$3&lt;=$FU45),AND(JQ$3&gt;=$FX45,JQ$3&lt;=$GB45),AND(JQ$3&gt;=$GE45,JQ$3&lt;=$GI45),AND(JQ$3&gt;=$GL45,JQ$3&lt;=$GP45)),"CCS","")))))))</f>
        <v/>
      </c>
      <c r="JR14" s="2" t="str">
        <f t="array" ref="JR14">IF(OR(AND(JR$3&gt;=$FP39,JR$3&lt;=$FR39),AND(JR$3&gt;=$FS39,JR$3&lt;=$FU39),AND(JR$3&gt;=$FX39,JR$3&lt;=$GB39),AND(JR$3&gt;=$GE39,JR$3&lt;=$GI39),AND(JR$3&gt;=$GL39,JR$3&lt;=$GP39)),"CP",IF(OR(AND(JR$3&gt;=$FP40,JR$3&lt;=$FR40),AND(JR$3&gt;=$FS40,JR$3&lt;=$FU40),AND(JR$3&gt;=$FX40,JR$3&lt;=$GB40),AND(JR$3&gt;=$GE40,JR$3&lt;=$GI40),AND(JR$3&gt;=$GL40,JR$3=$GP40)),"CN",IF(OR(AND(JR$3&gt;=$FP41,JR$3&lt;=$FR41),AND(JR$3&gt;=$FS41,JR$3&lt;=$FU41),AND(JR$3&gt;=$FX41,JR$3&lt;=$GB41),AND(JR$3&gt;=$GE41,JR$3&lt;=$GI41),AND(JR$3&gt;=$GL41,JR$3=$GP41)),"CD",IF(OR(AND(JR$3&gt;=$FP42,JR$3&lt;=$FR42),AND(JR$3&gt;=$FS42,JR$3&lt;=$FU42),AND(JR$3&gt;=$FX42,JR$3&lt;=$GB42),AND(JR$3&gt;=$GE42,JR$3&lt;=$GI42),AND(JR$3&gt;=$GL42,JR$3=$GP42)),"MA",IF(OR(AND(JR$3&gt;=$FP43,JR$3&lt;=$FR43),AND(JR$3&gt;=$FS43,JR$3&lt;=$FU43),AND(JR$3&gt;=$FX43,JR$3&lt;=$GB43),AND(JR$3&gt;=$GE43,JR$3&lt;=$GI43),AND(JR$3&gt;=$GL43,JR$3=$GP43)),"MOD",IF(OR(AND(JR$3&gt;=$FP44,JR$3&lt;=$FR44),AND(JR$3&gt;=$FS44,JR$3&lt;=$FU44),AND(JR$3&gt;=$FX44,JR$3&lt;=$GB44),AND(JR$3&gt;=$GE44,JR$3&lt;=$GI44),AND(JR$3&gt;=$GL44,JR$3=$GP44)),"FOR",IF(OR(AND(JR$3&gt;=$FP45,JR$3&lt;=$FR45),AND(JR$3&gt;=$FS45,JR$3&lt;=$FU45),AND(JR$3&gt;=$FX45,JR$3&lt;=$GB45),AND(JR$3&gt;=$GE45,JR$3&lt;=$GI45),AND(JR$3&gt;=$GL45,JR$3&lt;=$GP45)),"CCS","")))))))</f>
        <v/>
      </c>
      <c r="JS14" s="2" t="str">
        <f t="array" ref="JS14">IF(OR(AND(JS$3&gt;=$FP39,JS$3&lt;=$FR39),AND(JS$3&gt;=$FS39,JS$3&lt;=$FU39),AND(JS$3&gt;=$FX39,JS$3&lt;=$GB39),AND(JS$3&gt;=$GE39,JS$3&lt;=$GI39),AND(JS$3&gt;=$GL39,JS$3&lt;=$GP39)),"CP",IF(OR(AND(JS$3&gt;=$FP40,JS$3&lt;=$FR40),AND(JS$3&gt;=$FS40,JS$3&lt;=$FU40),AND(JS$3&gt;=$FX40,JS$3&lt;=$GB40),AND(JS$3&gt;=$GE40,JS$3&lt;=$GI40),AND(JS$3&gt;=$GL40,JS$3=$GP40)),"CN",IF(OR(AND(JS$3&gt;=$FP41,JS$3&lt;=$FR41),AND(JS$3&gt;=$FS41,JS$3&lt;=$FU41),AND(JS$3&gt;=$FX41,JS$3&lt;=$GB41),AND(JS$3&gt;=$GE41,JS$3&lt;=$GI41),AND(JS$3&gt;=$GL41,JS$3=$GP41)),"CD",IF(OR(AND(JS$3&gt;=$FP42,JS$3&lt;=$FR42),AND(JS$3&gt;=$FS42,JS$3&lt;=$FU42),AND(JS$3&gt;=$FX42,JS$3&lt;=$GB42),AND(JS$3&gt;=$GE42,JS$3&lt;=$GI42),AND(JS$3&gt;=$GL42,JS$3=$GP42)),"MA",IF(OR(AND(JS$3&gt;=$FP43,JS$3&lt;=$FR43),AND(JS$3&gt;=$FS43,JS$3&lt;=$FU43),AND(JS$3&gt;=$FX43,JS$3&lt;=$GB43),AND(JS$3&gt;=$GE43,JS$3&lt;=$GI43),AND(JS$3&gt;=$GL43,JS$3=$GP43)),"MOD",IF(OR(AND(JS$3&gt;=$FP44,JS$3&lt;=$FR44),AND(JS$3&gt;=$FS44,JS$3&lt;=$FU44),AND(JS$3&gt;=$FX44,JS$3&lt;=$GB44),AND(JS$3&gt;=$GE44,JS$3&lt;=$GI44),AND(JS$3&gt;=$GL44,JS$3=$GP44)),"FOR",IF(OR(AND(JS$3&gt;=$FP45,JS$3&lt;=$FR45),AND(JS$3&gt;=$FS45,JS$3&lt;=$FU45),AND(JS$3&gt;=$FX45,JS$3&lt;=$GB45),AND(JS$3&gt;=$GE45,JS$3&lt;=$GI45),AND(JS$3&gt;=$GL45,JS$3&lt;=$GP45)),"CCS","")))))))</f>
        <v/>
      </c>
      <c r="JT14" s="2" t="str">
        <f t="array" ref="JT14">IF(OR(AND(JT$3&gt;=$FP39,JT$3&lt;=$FR39),AND(JT$3&gt;=$FS39,JT$3&lt;=$FU39),AND(JT$3&gt;=$FX39,JT$3&lt;=$GB39),AND(JT$3&gt;=$GE39,JT$3&lt;=$GI39),AND(JT$3&gt;=$GL39,JT$3&lt;=$GP39)),"CP",IF(OR(AND(JT$3&gt;=$FP40,JT$3&lt;=$FR40),AND(JT$3&gt;=$FS40,JT$3&lt;=$FU40),AND(JT$3&gt;=$FX40,JT$3&lt;=$GB40),AND(JT$3&gt;=$GE40,JT$3&lt;=$GI40),AND(JT$3&gt;=$GL40,JT$3=$GP40)),"CN",IF(OR(AND(JT$3&gt;=$FP41,JT$3&lt;=$FR41),AND(JT$3&gt;=$FS41,JT$3&lt;=$FU41),AND(JT$3&gt;=$FX41,JT$3&lt;=$GB41),AND(JT$3&gt;=$GE41,JT$3&lt;=$GI41),AND(JT$3&gt;=$GL41,JT$3=$GP41)),"CD",IF(OR(AND(JT$3&gt;=$FP42,JT$3&lt;=$FR42),AND(JT$3&gt;=$FS42,JT$3&lt;=$FU42),AND(JT$3&gt;=$FX42,JT$3&lt;=$GB42),AND(JT$3&gt;=$GE42,JT$3&lt;=$GI42),AND(JT$3&gt;=$GL42,JT$3=$GP42)),"MA",IF(OR(AND(JT$3&gt;=$FP43,JT$3&lt;=$FR43),AND(JT$3&gt;=$FS43,JT$3&lt;=$FU43),AND(JT$3&gt;=$FX43,JT$3&lt;=$GB43),AND(JT$3&gt;=$GE43,JT$3&lt;=$GI43),AND(JT$3&gt;=$GL43,JT$3=$GP43)),"MOD",IF(OR(AND(JT$3&gt;=$FP44,JT$3&lt;=$FR44),AND(JT$3&gt;=$FS44,JT$3&lt;=$FU44),AND(JT$3&gt;=$FX44,JT$3&lt;=$GB44),AND(JT$3&gt;=$GE44,JT$3&lt;=$GI44),AND(JT$3&gt;=$GL44,JT$3=$GP44)),"FOR",IF(OR(AND(JT$3&gt;=$FP45,JT$3&lt;=$FR45),AND(JT$3&gt;=$FS45,JT$3&lt;=$FU45),AND(JT$3&gt;=$FX45,JT$3&lt;=$GB45),AND(JT$3&gt;=$GE45,JT$3&lt;=$GI45),AND(JT$3&gt;=$GL45,JT$3&lt;=$GP45)),"CCS","")))))))</f>
        <v/>
      </c>
      <c r="JU14" s="2" t="str">
        <f t="array" ref="JU14">IF(OR(AND(JU$3&gt;=$FP39,JU$3&lt;=$FR39),AND(JU$3&gt;=$FS39,JU$3&lt;=$FU39),AND(JU$3&gt;=$FX39,JU$3&lt;=$GB39),AND(JU$3&gt;=$GE39,JU$3&lt;=$GI39),AND(JU$3&gt;=$GL39,JU$3&lt;=$GP39)),"CP",IF(OR(AND(JU$3&gt;=$FP40,JU$3&lt;=$FR40),AND(JU$3&gt;=$FS40,JU$3&lt;=$FU40),AND(JU$3&gt;=$FX40,JU$3&lt;=$GB40),AND(JU$3&gt;=$GE40,JU$3&lt;=$GI40),AND(JU$3&gt;=$GL40,JU$3=$GP40)),"CN",IF(OR(AND(JU$3&gt;=$FP41,JU$3&lt;=$FR41),AND(JU$3&gt;=$FS41,JU$3&lt;=$FU41),AND(JU$3&gt;=$FX41,JU$3&lt;=$GB41),AND(JU$3&gt;=$GE41,JU$3&lt;=$GI41),AND(JU$3&gt;=$GL41,JU$3=$GP41)),"CD",IF(OR(AND(JU$3&gt;=$FP42,JU$3&lt;=$FR42),AND(JU$3&gt;=$FS42,JU$3&lt;=$FU42),AND(JU$3&gt;=$FX42,JU$3&lt;=$GB42),AND(JU$3&gt;=$GE42,JU$3&lt;=$GI42),AND(JU$3&gt;=$GL42,JU$3=$GP42)),"MA",IF(OR(AND(JU$3&gt;=$FP43,JU$3&lt;=$FR43),AND(JU$3&gt;=$FS43,JU$3&lt;=$FU43),AND(JU$3&gt;=$FX43,JU$3&lt;=$GB43),AND(JU$3&gt;=$GE43,JU$3&lt;=$GI43),AND(JU$3&gt;=$GL43,JU$3=$GP43)),"MOD",IF(OR(AND(JU$3&gt;=$FP44,JU$3&lt;=$FR44),AND(JU$3&gt;=$FS44,JU$3&lt;=$FU44),AND(JU$3&gt;=$FX44,JU$3&lt;=$GB44),AND(JU$3&gt;=$GE44,JU$3&lt;=$GI44),AND(JU$3&gt;=$GL44,JU$3=$GP44)),"FOR",IF(OR(AND(JU$3&gt;=$FP45,JU$3&lt;=$FR45),AND(JU$3&gt;=$FS45,JU$3&lt;=$FU45),AND(JU$3&gt;=$FX45,JU$3&lt;=$GB45),AND(JU$3&gt;=$GE45,JU$3&lt;=$GI45),AND(JU$3&gt;=$GL45,JU$3&lt;=$GP45)),"CCS","")))))))</f>
        <v/>
      </c>
      <c r="JV14" s="2" t="str">
        <f t="array" ref="JV14">IF(OR(AND(JV$3&gt;=$FP39,JV$3&lt;=$FR39),AND(JV$3&gt;=$FS39,JV$3&lt;=$FU39),AND(JV$3&gt;=$FX39,JV$3&lt;=$GB39),AND(JV$3&gt;=$GE39,JV$3&lt;=$GI39),AND(JV$3&gt;=$GL39,JV$3&lt;=$GP39)),"CP",IF(OR(AND(JV$3&gt;=$FP40,JV$3&lt;=$FR40),AND(JV$3&gt;=$FS40,JV$3&lt;=$FU40),AND(JV$3&gt;=$FX40,JV$3&lt;=$GB40),AND(JV$3&gt;=$GE40,JV$3&lt;=$GI40),AND(JV$3&gt;=$GL40,JV$3=$GP40)),"CN",IF(OR(AND(JV$3&gt;=$FP41,JV$3&lt;=$FR41),AND(JV$3&gt;=$FS41,JV$3&lt;=$FU41),AND(JV$3&gt;=$FX41,JV$3&lt;=$GB41),AND(JV$3&gt;=$GE41,JV$3&lt;=$GI41),AND(JV$3&gt;=$GL41,JV$3=$GP41)),"CD",IF(OR(AND(JV$3&gt;=$FP42,JV$3&lt;=$FR42),AND(JV$3&gt;=$FS42,JV$3&lt;=$FU42),AND(JV$3&gt;=$FX42,JV$3&lt;=$GB42),AND(JV$3&gt;=$GE42,JV$3&lt;=$GI42),AND(JV$3&gt;=$GL42,JV$3=$GP42)),"MA",IF(OR(AND(JV$3&gt;=$FP43,JV$3&lt;=$FR43),AND(JV$3&gt;=$FS43,JV$3&lt;=$FU43),AND(JV$3&gt;=$FX43,JV$3&lt;=$GB43),AND(JV$3&gt;=$GE43,JV$3&lt;=$GI43),AND(JV$3&gt;=$GL43,JV$3=$GP43)),"MOD",IF(OR(AND(JV$3&gt;=$FP44,JV$3&lt;=$FR44),AND(JV$3&gt;=$FS44,JV$3&lt;=$FU44),AND(JV$3&gt;=$FX44,JV$3&lt;=$GB44),AND(JV$3&gt;=$GE44,JV$3&lt;=$GI44),AND(JV$3&gt;=$GL44,JV$3=$GP44)),"FOR",IF(OR(AND(JV$3&gt;=$FP45,JV$3&lt;=$FR45),AND(JV$3&gt;=$FS45,JV$3&lt;=$FU45),AND(JV$3&gt;=$FX45,JV$3&lt;=$GB45),AND(JV$3&gt;=$GE45,JV$3&lt;=$GI45),AND(JV$3&gt;=$GL45,JV$3&lt;=$GP45)),"CCS","")))))))</f>
        <v/>
      </c>
      <c r="JW14" s="2" t="str">
        <f t="array" ref="JW14">IF(OR(AND(JW$3&gt;=$FP39,JW$3&lt;=$FR39),AND(JW$3&gt;=$FS39,JW$3&lt;=$FU39),AND(JW$3&gt;=$FX39,JW$3&lt;=$GB39),AND(JW$3&gt;=$GE39,JW$3&lt;=$GI39),AND(JW$3&gt;=$GL39,JW$3&lt;=$GP39)),"CP",IF(OR(AND(JW$3&gt;=$FP40,JW$3&lt;=$FR40),AND(JW$3&gt;=$FS40,JW$3&lt;=$FU40),AND(JW$3&gt;=$FX40,JW$3&lt;=$GB40),AND(JW$3&gt;=$GE40,JW$3&lt;=$GI40),AND(JW$3&gt;=$GL40,JW$3=$GP40)),"CN",IF(OR(AND(JW$3&gt;=$FP41,JW$3&lt;=$FR41),AND(JW$3&gt;=$FS41,JW$3&lt;=$FU41),AND(JW$3&gt;=$FX41,JW$3&lt;=$GB41),AND(JW$3&gt;=$GE41,JW$3&lt;=$GI41),AND(JW$3&gt;=$GL41,JW$3=$GP41)),"CD",IF(OR(AND(JW$3&gt;=$FP42,JW$3&lt;=$FR42),AND(JW$3&gt;=$FS42,JW$3&lt;=$FU42),AND(JW$3&gt;=$FX42,JW$3&lt;=$GB42),AND(JW$3&gt;=$GE42,JW$3&lt;=$GI42),AND(JW$3&gt;=$GL42,JW$3=$GP42)),"MA",IF(OR(AND(JW$3&gt;=$FP43,JW$3&lt;=$FR43),AND(JW$3&gt;=$FS43,JW$3&lt;=$FU43),AND(JW$3&gt;=$FX43,JW$3&lt;=$GB43),AND(JW$3&gt;=$GE43,JW$3&lt;=$GI43),AND(JW$3&gt;=$GL43,JW$3=$GP43)),"MOD",IF(OR(AND(JW$3&gt;=$FP44,JW$3&lt;=$FR44),AND(JW$3&gt;=$FS44,JW$3&lt;=$FU44),AND(JW$3&gt;=$FX44,JW$3&lt;=$GB44),AND(JW$3&gt;=$GE44,JW$3&lt;=$GI44),AND(JW$3&gt;=$GL44,JW$3=$GP44)),"FOR",IF(OR(AND(JW$3&gt;=$FP45,JW$3&lt;=$FR45),AND(JW$3&gt;=$FS45,JW$3&lt;=$FU45),AND(JW$3&gt;=$FX45,JW$3&lt;=$GB45),AND(JW$3&gt;=$GE45,JW$3&lt;=$GI45),AND(JW$3&gt;=$GL45,JW$3&lt;=$GP45)),"CCS","")))))))</f>
        <v/>
      </c>
      <c r="JX14" s="2" t="str">
        <f t="array" ref="JX14">IF(OR(AND(JX$3&gt;=$FP39,JX$3&lt;=$FR39),AND(JX$3&gt;=$FS39,JX$3&lt;=$FU39),AND(JX$3&gt;=$FX39,JX$3&lt;=$GB39),AND(JX$3&gt;=$GE39,JX$3&lt;=$GI39),AND(JX$3&gt;=$GL39,JX$3&lt;=$GP39)),"CP",IF(OR(AND(JX$3&gt;=$FP40,JX$3&lt;=$FR40),AND(JX$3&gt;=$FS40,JX$3&lt;=$FU40),AND(JX$3&gt;=$FX40,JX$3&lt;=$GB40),AND(JX$3&gt;=$GE40,JX$3&lt;=$GI40),AND(JX$3&gt;=$GL40,JX$3=$GP40)),"CN",IF(OR(AND(JX$3&gt;=$FP41,JX$3&lt;=$FR41),AND(JX$3&gt;=$FS41,JX$3&lt;=$FU41),AND(JX$3&gt;=$FX41,JX$3&lt;=$GB41),AND(JX$3&gt;=$GE41,JX$3&lt;=$GI41),AND(JX$3&gt;=$GL41,JX$3=$GP41)),"CD",IF(OR(AND(JX$3&gt;=$FP42,JX$3&lt;=$FR42),AND(JX$3&gt;=$FS42,JX$3&lt;=$FU42),AND(JX$3&gt;=$FX42,JX$3&lt;=$GB42),AND(JX$3&gt;=$GE42,JX$3&lt;=$GI42),AND(JX$3&gt;=$GL42,JX$3=$GP42)),"MA",IF(OR(AND(JX$3&gt;=$FP43,JX$3&lt;=$FR43),AND(JX$3&gt;=$FS43,JX$3&lt;=$FU43),AND(JX$3&gt;=$FX43,JX$3&lt;=$GB43),AND(JX$3&gt;=$GE43,JX$3&lt;=$GI43),AND(JX$3&gt;=$GL43,JX$3=$GP43)),"MOD",IF(OR(AND(JX$3&gt;=$FP44,JX$3&lt;=$FR44),AND(JX$3&gt;=$FS44,JX$3&lt;=$FU44),AND(JX$3&gt;=$FX44,JX$3&lt;=$GB44),AND(JX$3&gt;=$GE44,JX$3&lt;=$GI44),AND(JX$3&gt;=$GL44,JX$3=$GP44)),"FOR",IF(OR(AND(JX$3&gt;=$FP45,JX$3&lt;=$FR45),AND(JX$3&gt;=$FS45,JX$3&lt;=$FU45),AND(JX$3&gt;=$FX45,JX$3&lt;=$GB45),AND(JX$3&gt;=$GE45,JX$3&lt;=$GI45),AND(JX$3&gt;=$GL45,JX$3&lt;=$GP45)),"CCS","")))))))</f>
        <v/>
      </c>
      <c r="JY14" s="2" t="str">
        <f t="array" ref="JY14">IF(OR(AND(JY$3&gt;=$FP39,JY$3&lt;=$FR39),AND(JY$3&gt;=$FS39,JY$3&lt;=$FU39),AND(JY$3&gt;=$FX39,JY$3&lt;=$GB39),AND(JY$3&gt;=$GE39,JY$3&lt;=$GI39),AND(JY$3&gt;=$GL39,JY$3&lt;=$GP39)),"CP",IF(OR(AND(JY$3&gt;=$FP40,JY$3&lt;=$FR40),AND(JY$3&gt;=$FS40,JY$3&lt;=$FU40),AND(JY$3&gt;=$FX40,JY$3&lt;=$GB40),AND(JY$3&gt;=$GE40,JY$3&lt;=$GI40),AND(JY$3&gt;=$GL40,JY$3=$GP40)),"CN",IF(OR(AND(JY$3&gt;=$FP41,JY$3&lt;=$FR41),AND(JY$3&gt;=$FS41,JY$3&lt;=$FU41),AND(JY$3&gt;=$FX41,JY$3&lt;=$GB41),AND(JY$3&gt;=$GE41,JY$3&lt;=$GI41),AND(JY$3&gt;=$GL41,JY$3=$GP41)),"CD",IF(OR(AND(JY$3&gt;=$FP42,JY$3&lt;=$FR42),AND(JY$3&gt;=$FS42,JY$3&lt;=$FU42),AND(JY$3&gt;=$FX42,JY$3&lt;=$GB42),AND(JY$3&gt;=$GE42,JY$3&lt;=$GI42),AND(JY$3&gt;=$GL42,JY$3=$GP42)),"MA",IF(OR(AND(JY$3&gt;=$FP43,JY$3&lt;=$FR43),AND(JY$3&gt;=$FS43,JY$3&lt;=$FU43),AND(JY$3&gt;=$FX43,JY$3&lt;=$GB43),AND(JY$3&gt;=$GE43,JY$3&lt;=$GI43),AND(JY$3&gt;=$GL43,JY$3=$GP43)),"MOD",IF(OR(AND(JY$3&gt;=$FP44,JY$3&lt;=$FR44),AND(JY$3&gt;=$FS44,JY$3&lt;=$FU44),AND(JY$3&gt;=$FX44,JY$3&lt;=$GB44),AND(JY$3&gt;=$GE44,JY$3&lt;=$GI44),AND(JY$3&gt;=$GL44,JY$3=$GP44)),"FOR",IF(OR(AND(JY$3&gt;=$FP45,JY$3&lt;=$FR45),AND(JY$3&gt;=$FS45,JY$3&lt;=$FU45),AND(JY$3&gt;=$FX45,JY$3&lt;=$GB45),AND(JY$3&gt;=$GE45,JY$3&lt;=$GI45),AND(JY$3&gt;=$GL45,JY$3&lt;=$GP45)),"CCS","")))))))</f>
        <v/>
      </c>
      <c r="JZ14" s="2" t="str">
        <f t="array" ref="JZ14">IF(OR(AND(JZ$3&gt;=$FP39,JZ$3&lt;=$FR39),AND(JZ$3&gt;=$FS39,JZ$3&lt;=$FU39),AND(JZ$3&gt;=$FX39,JZ$3&lt;=$GB39),AND(JZ$3&gt;=$GE39,JZ$3&lt;=$GI39),AND(JZ$3&gt;=$GL39,JZ$3&lt;=$GP39)),"CP",IF(OR(AND(JZ$3&gt;=$FP40,JZ$3&lt;=$FR40),AND(JZ$3&gt;=$FS40,JZ$3&lt;=$FU40),AND(JZ$3&gt;=$FX40,JZ$3&lt;=$GB40),AND(JZ$3&gt;=$GE40,JZ$3&lt;=$GI40),AND(JZ$3&gt;=$GL40,JZ$3=$GP40)),"CN",IF(OR(AND(JZ$3&gt;=$FP41,JZ$3&lt;=$FR41),AND(JZ$3&gt;=$FS41,JZ$3&lt;=$FU41),AND(JZ$3&gt;=$FX41,JZ$3&lt;=$GB41),AND(JZ$3&gt;=$GE41,JZ$3&lt;=$GI41),AND(JZ$3&gt;=$GL41,JZ$3=$GP41)),"CD",IF(OR(AND(JZ$3&gt;=$FP42,JZ$3&lt;=$FR42),AND(JZ$3&gt;=$FS42,JZ$3&lt;=$FU42),AND(JZ$3&gt;=$FX42,JZ$3&lt;=$GB42),AND(JZ$3&gt;=$GE42,JZ$3&lt;=$GI42),AND(JZ$3&gt;=$GL42,JZ$3=$GP42)),"MA",IF(OR(AND(JZ$3&gt;=$FP43,JZ$3&lt;=$FR43),AND(JZ$3&gt;=$FS43,JZ$3&lt;=$FU43),AND(JZ$3&gt;=$FX43,JZ$3&lt;=$GB43),AND(JZ$3&gt;=$GE43,JZ$3&lt;=$GI43),AND(JZ$3&gt;=$GL43,JZ$3=$GP43)),"MOD",IF(OR(AND(JZ$3&gt;=$FP44,JZ$3&lt;=$FR44),AND(JZ$3&gt;=$FS44,JZ$3&lt;=$FU44),AND(JZ$3&gt;=$FX44,JZ$3&lt;=$GB44),AND(JZ$3&gt;=$GE44,JZ$3&lt;=$GI44),AND(JZ$3&gt;=$GL44,JZ$3=$GP44)),"FOR",IF(OR(AND(JZ$3&gt;=$FP45,JZ$3&lt;=$FR45),AND(JZ$3&gt;=$FS45,JZ$3&lt;=$FU45),AND(JZ$3&gt;=$FX45,JZ$3&lt;=$GB45),AND(JZ$3&gt;=$GE45,JZ$3&lt;=$GI45),AND(JZ$3&gt;=$GL45,JZ$3&lt;=$GP45)),"CCS","")))))))</f>
        <v/>
      </c>
      <c r="KA14" s="2" t="str">
        <f t="array" ref="KA14">IF(OR(AND(KA$3&gt;=$FP39,KA$3&lt;=$FR39),AND(KA$3&gt;=$FS39,KA$3&lt;=$FU39),AND(KA$3&gt;=$FX39,KA$3&lt;=$GB39),AND(KA$3&gt;=$GE39,KA$3&lt;=$GI39),AND(KA$3&gt;=$GL39,KA$3&lt;=$GP39)),"CP",IF(OR(AND(KA$3&gt;=$FP40,KA$3&lt;=$FR40),AND(KA$3&gt;=$FS40,KA$3&lt;=$FU40),AND(KA$3&gt;=$FX40,KA$3&lt;=$GB40),AND(KA$3&gt;=$GE40,KA$3&lt;=$GI40),AND(KA$3&gt;=$GL40,KA$3=$GP40)),"CN",IF(OR(AND(KA$3&gt;=$FP41,KA$3&lt;=$FR41),AND(KA$3&gt;=$FS41,KA$3&lt;=$FU41),AND(KA$3&gt;=$FX41,KA$3&lt;=$GB41),AND(KA$3&gt;=$GE41,KA$3&lt;=$GI41),AND(KA$3&gt;=$GL41,KA$3=$GP41)),"CD",IF(OR(AND(KA$3&gt;=$FP42,KA$3&lt;=$FR42),AND(KA$3&gt;=$FS42,KA$3&lt;=$FU42),AND(KA$3&gt;=$FX42,KA$3&lt;=$GB42),AND(KA$3&gt;=$GE42,KA$3&lt;=$GI42),AND(KA$3&gt;=$GL42,KA$3=$GP42)),"MA",IF(OR(AND(KA$3&gt;=$FP43,KA$3&lt;=$FR43),AND(KA$3&gt;=$FS43,KA$3&lt;=$FU43),AND(KA$3&gt;=$FX43,KA$3&lt;=$GB43),AND(KA$3&gt;=$GE43,KA$3&lt;=$GI43),AND(KA$3&gt;=$GL43,KA$3=$GP43)),"MOD",IF(OR(AND(KA$3&gt;=$FP44,KA$3&lt;=$FR44),AND(KA$3&gt;=$FS44,KA$3&lt;=$FU44),AND(KA$3&gt;=$FX44,KA$3&lt;=$GB44),AND(KA$3&gt;=$GE44,KA$3&lt;=$GI44),AND(KA$3&gt;=$GL44,KA$3=$GP44)),"FOR",IF(OR(AND(KA$3&gt;=$FP45,KA$3&lt;=$FR45),AND(KA$3&gt;=$FS45,KA$3&lt;=$FU45),AND(KA$3&gt;=$FX45,KA$3&lt;=$GB45),AND(KA$3&gt;=$GE45,KA$3&lt;=$GI45),AND(KA$3&gt;=$GL45,KA$3&lt;=$GP45)),"CCS","")))))))</f>
        <v/>
      </c>
      <c r="KB14" s="2" t="str">
        <f t="array" ref="KB14">IF(OR(AND(KB$3&gt;=$FP39,KB$3&lt;=$FR39),AND(KB$3&gt;=$FS39,KB$3&lt;=$FU39),AND(KB$3&gt;=$FX39,KB$3&lt;=$GB39),AND(KB$3&gt;=$GE39,KB$3&lt;=$GI39),AND(KB$3&gt;=$GL39,KB$3&lt;=$GP39)),"CP",IF(OR(AND(KB$3&gt;=$FP40,KB$3&lt;=$FR40),AND(KB$3&gt;=$FS40,KB$3&lt;=$FU40),AND(KB$3&gt;=$FX40,KB$3&lt;=$GB40),AND(KB$3&gt;=$GE40,KB$3&lt;=$GI40),AND(KB$3&gt;=$GL40,KB$3=$GP40)),"CN",IF(OR(AND(KB$3&gt;=$FP41,KB$3&lt;=$FR41),AND(KB$3&gt;=$FS41,KB$3&lt;=$FU41),AND(KB$3&gt;=$FX41,KB$3&lt;=$GB41),AND(KB$3&gt;=$GE41,KB$3&lt;=$GI41),AND(KB$3&gt;=$GL41,KB$3=$GP41)),"CD",IF(OR(AND(KB$3&gt;=$FP42,KB$3&lt;=$FR42),AND(KB$3&gt;=$FS42,KB$3&lt;=$FU42),AND(KB$3&gt;=$FX42,KB$3&lt;=$GB42),AND(KB$3&gt;=$GE42,KB$3&lt;=$GI42),AND(KB$3&gt;=$GL42,KB$3=$GP42)),"MA",IF(OR(AND(KB$3&gt;=$FP43,KB$3&lt;=$FR43),AND(KB$3&gt;=$FS43,KB$3&lt;=$FU43),AND(KB$3&gt;=$FX43,KB$3&lt;=$GB43),AND(KB$3&gt;=$GE43,KB$3&lt;=$GI43),AND(KB$3&gt;=$GL43,KB$3=$GP43)),"MOD",IF(OR(AND(KB$3&gt;=$FP44,KB$3&lt;=$FR44),AND(KB$3&gt;=$FS44,KB$3&lt;=$FU44),AND(KB$3&gt;=$FX44,KB$3&lt;=$GB44),AND(KB$3&gt;=$GE44,KB$3&lt;=$GI44),AND(KB$3&gt;=$GL44,KB$3=$GP44)),"FOR",IF(OR(AND(KB$3&gt;=$FP45,KB$3&lt;=$FR45),AND(KB$3&gt;=$FS45,KB$3&lt;=$FU45),AND(KB$3&gt;=$FX45,KB$3&lt;=$GB45),AND(KB$3&gt;=$GE45,KB$3&lt;=$GI45),AND(KB$3&gt;=$GL45,KB$3&lt;=$GP45)),"CCS","")))))))</f>
        <v/>
      </c>
      <c r="KC14" s="2" t="str">
        <f t="array" ref="KC14">IF(OR(AND(KC$3&gt;=$FP39,KC$3&lt;=$FR39),AND(KC$3&gt;=$FS39,KC$3&lt;=$FU39),AND(KC$3&gt;=$FX39,KC$3&lt;=$GB39),AND(KC$3&gt;=$GE39,KC$3&lt;=$GI39),AND(KC$3&gt;=$GL39,KC$3&lt;=$GP39)),"CP",IF(OR(AND(KC$3&gt;=$FP40,KC$3&lt;=$FR40),AND(KC$3&gt;=$FS40,KC$3&lt;=$FU40),AND(KC$3&gt;=$FX40,KC$3&lt;=$GB40),AND(KC$3&gt;=$GE40,KC$3&lt;=$GI40),AND(KC$3&gt;=$GL40,KC$3=$GP40)),"CN",IF(OR(AND(KC$3&gt;=$FP41,KC$3&lt;=$FR41),AND(KC$3&gt;=$FS41,KC$3&lt;=$FU41),AND(KC$3&gt;=$FX41,KC$3&lt;=$GB41),AND(KC$3&gt;=$GE41,KC$3&lt;=$GI41),AND(KC$3&gt;=$GL41,KC$3=$GP41)),"CD",IF(OR(AND(KC$3&gt;=$FP42,KC$3&lt;=$FR42),AND(KC$3&gt;=$FS42,KC$3&lt;=$FU42),AND(KC$3&gt;=$FX42,KC$3&lt;=$GB42),AND(KC$3&gt;=$GE42,KC$3&lt;=$GI42),AND(KC$3&gt;=$GL42,KC$3=$GP42)),"MA",IF(OR(AND(KC$3&gt;=$FP43,KC$3&lt;=$FR43),AND(KC$3&gt;=$FS43,KC$3&lt;=$FU43),AND(KC$3&gt;=$FX43,KC$3&lt;=$GB43),AND(KC$3&gt;=$GE43,KC$3&lt;=$GI43),AND(KC$3&gt;=$GL43,KC$3=$GP43)),"MOD",IF(OR(AND(KC$3&gt;=$FP44,KC$3&lt;=$FR44),AND(KC$3&gt;=$FS44,KC$3&lt;=$FU44),AND(KC$3&gt;=$FX44,KC$3&lt;=$GB44),AND(KC$3&gt;=$GE44,KC$3&lt;=$GI44),AND(KC$3&gt;=$GL44,KC$3=$GP44)),"FOR",IF(OR(AND(KC$3&gt;=$FP45,KC$3&lt;=$FR45),AND(KC$3&gt;=$FS45,KC$3&lt;=$FU45),AND(KC$3&gt;=$FX45,KC$3&lt;=$GB45),AND(KC$3&gt;=$GE45,KC$3&lt;=$GI45),AND(KC$3&gt;=$GL45,KC$3&lt;=$GP45)),"CCS","")))))))</f>
        <v/>
      </c>
      <c r="KD14" s="2" t="str">
        <f t="array" ref="KD14">IF(OR(AND(KD$3&gt;=$FP39,KD$3&lt;=$FR39),AND(KD$3&gt;=$FS39,KD$3&lt;=$FU39),AND(KD$3&gt;=$FX39,KD$3&lt;=$GB39),AND(KD$3&gt;=$GE39,KD$3&lt;=$GI39),AND(KD$3&gt;=$GL39,KD$3&lt;=$GP39)),"CP",IF(OR(AND(KD$3&gt;=$FP40,KD$3&lt;=$FR40),AND(KD$3&gt;=$FS40,KD$3&lt;=$FU40),AND(KD$3&gt;=$FX40,KD$3&lt;=$GB40),AND(KD$3&gt;=$GE40,KD$3&lt;=$GI40),AND(KD$3&gt;=$GL40,KD$3=$GP40)),"CN",IF(OR(AND(KD$3&gt;=$FP41,KD$3&lt;=$FR41),AND(KD$3&gt;=$FS41,KD$3&lt;=$FU41),AND(KD$3&gt;=$FX41,KD$3&lt;=$GB41),AND(KD$3&gt;=$GE41,KD$3&lt;=$GI41),AND(KD$3&gt;=$GL41,KD$3=$GP41)),"CD",IF(OR(AND(KD$3&gt;=$FP42,KD$3&lt;=$FR42),AND(KD$3&gt;=$FS42,KD$3&lt;=$FU42),AND(KD$3&gt;=$FX42,KD$3&lt;=$GB42),AND(KD$3&gt;=$GE42,KD$3&lt;=$GI42),AND(KD$3&gt;=$GL42,KD$3=$GP42)),"MA",IF(OR(AND(KD$3&gt;=$FP43,KD$3&lt;=$FR43),AND(KD$3&gt;=$FS43,KD$3&lt;=$FU43),AND(KD$3&gt;=$FX43,KD$3&lt;=$GB43),AND(KD$3&gt;=$GE43,KD$3&lt;=$GI43),AND(KD$3&gt;=$GL43,KD$3=$GP43)),"MOD",IF(OR(AND(KD$3&gt;=$FP44,KD$3&lt;=$FR44),AND(KD$3&gt;=$FS44,KD$3&lt;=$FU44),AND(KD$3&gt;=$FX44,KD$3&lt;=$GB44),AND(KD$3&gt;=$GE44,KD$3&lt;=$GI44),AND(KD$3&gt;=$GL44,KD$3=$GP44)),"FOR",IF(OR(AND(KD$3&gt;=$FP45,KD$3&lt;=$FR45),AND(KD$3&gt;=$FS45,KD$3&lt;=$FU45),AND(KD$3&gt;=$FX45,KD$3&lt;=$GB45),AND(KD$3&gt;=$GE45,KD$3&lt;=$GI45),AND(KD$3&gt;=$GL45,KD$3&lt;=$GP45)),"CCS","")))))))</f>
        <v/>
      </c>
      <c r="KE14" s="2" t="str">
        <f t="array" ref="KE14">IF(OR(AND(KE$3&gt;=$FP39,KE$3&lt;=$FR39),AND(KE$3&gt;=$FS39,KE$3&lt;=$FU39),AND(KE$3&gt;=$FX39,KE$3&lt;=$GB39),AND(KE$3&gt;=$GE39,KE$3&lt;=$GI39),AND(KE$3&gt;=$GL39,KE$3&lt;=$GP39)),"CP",IF(OR(AND(KE$3&gt;=$FP40,KE$3&lt;=$FR40),AND(KE$3&gt;=$FS40,KE$3&lt;=$FU40),AND(KE$3&gt;=$FX40,KE$3&lt;=$GB40),AND(KE$3&gt;=$GE40,KE$3&lt;=$GI40),AND(KE$3&gt;=$GL40,KE$3=$GP40)),"CN",IF(OR(AND(KE$3&gt;=$FP41,KE$3&lt;=$FR41),AND(KE$3&gt;=$FS41,KE$3&lt;=$FU41),AND(KE$3&gt;=$FX41,KE$3&lt;=$GB41),AND(KE$3&gt;=$GE41,KE$3&lt;=$GI41),AND(KE$3&gt;=$GL41,KE$3=$GP41)),"CD",IF(OR(AND(KE$3&gt;=$FP42,KE$3&lt;=$FR42),AND(KE$3&gt;=$FS42,KE$3&lt;=$FU42),AND(KE$3&gt;=$FX42,KE$3&lt;=$GB42),AND(KE$3&gt;=$GE42,KE$3&lt;=$GI42),AND(KE$3&gt;=$GL42,KE$3=$GP42)),"MA",IF(OR(AND(KE$3&gt;=$FP43,KE$3&lt;=$FR43),AND(KE$3&gt;=$FS43,KE$3&lt;=$FU43),AND(KE$3&gt;=$FX43,KE$3&lt;=$GB43),AND(KE$3&gt;=$GE43,KE$3&lt;=$GI43),AND(KE$3&gt;=$GL43,KE$3=$GP43)),"MOD",IF(OR(AND(KE$3&gt;=$FP44,KE$3&lt;=$FR44),AND(KE$3&gt;=$FS44,KE$3&lt;=$FU44),AND(KE$3&gt;=$FX44,KE$3&lt;=$GB44),AND(KE$3&gt;=$GE44,KE$3&lt;=$GI44),AND(KE$3&gt;=$GL44,KE$3=$GP44)),"FOR",IF(OR(AND(KE$3&gt;=$FP45,KE$3&lt;=$FR45),AND(KE$3&gt;=$FS45,KE$3&lt;=$FU45),AND(KE$3&gt;=$FX45,KE$3&lt;=$GB45),AND(KE$3&gt;=$GE45,KE$3&lt;=$GI45),AND(KE$3&gt;=$GL45,KE$3&lt;=$GP45)),"CCS","")))))))</f>
        <v/>
      </c>
      <c r="KF14" s="2" t="str">
        <f t="array" ref="KF14">IF(OR(AND(KF$3&gt;=$FP39,KF$3&lt;=$FR39),AND(KF$3&gt;=$FS39,KF$3&lt;=$FU39),AND(KF$3&gt;=$FX39,KF$3&lt;=$GB39),AND(KF$3&gt;=$GE39,KF$3&lt;=$GI39),AND(KF$3&gt;=$GL39,KF$3&lt;=$GP39)),"CP",IF(OR(AND(KF$3&gt;=$FP40,KF$3&lt;=$FR40),AND(KF$3&gt;=$FS40,KF$3&lt;=$FU40),AND(KF$3&gt;=$FX40,KF$3&lt;=$GB40),AND(KF$3&gt;=$GE40,KF$3&lt;=$GI40),AND(KF$3&gt;=$GL40,KF$3=$GP40)),"CN",IF(OR(AND(KF$3&gt;=$FP41,KF$3&lt;=$FR41),AND(KF$3&gt;=$FS41,KF$3&lt;=$FU41),AND(KF$3&gt;=$FX41,KF$3&lt;=$GB41),AND(KF$3&gt;=$GE41,KF$3&lt;=$GI41),AND(KF$3&gt;=$GL41,KF$3=$GP41)),"CD",IF(OR(AND(KF$3&gt;=$FP42,KF$3&lt;=$FR42),AND(KF$3&gt;=$FS42,KF$3&lt;=$FU42),AND(KF$3&gt;=$FX42,KF$3&lt;=$GB42),AND(KF$3&gt;=$GE42,KF$3&lt;=$GI42),AND(KF$3&gt;=$GL42,KF$3=$GP42)),"MA",IF(OR(AND(KF$3&gt;=$FP43,KF$3&lt;=$FR43),AND(KF$3&gt;=$FS43,KF$3&lt;=$FU43),AND(KF$3&gt;=$FX43,KF$3&lt;=$GB43),AND(KF$3&gt;=$GE43,KF$3&lt;=$GI43),AND(KF$3&gt;=$GL43,KF$3=$GP43)),"MOD",IF(OR(AND(KF$3&gt;=$FP44,KF$3&lt;=$FR44),AND(KF$3&gt;=$FS44,KF$3&lt;=$FU44),AND(KF$3&gt;=$FX44,KF$3&lt;=$GB44),AND(KF$3&gt;=$GE44,KF$3&lt;=$GI44),AND(KF$3&gt;=$GL44,KF$3=$GP44)),"FOR",IF(OR(AND(KF$3&gt;=$FP45,KF$3&lt;=$FR45),AND(KF$3&gt;=$FS45,KF$3&lt;=$FU45),AND(KF$3&gt;=$FX45,KF$3&lt;=$GB45),AND(KF$3&gt;=$GE45,KF$3&lt;=$GI45),AND(KF$3&gt;=$GL45,KF$3&lt;=$GP45)),"CCS","")))))))</f>
        <v/>
      </c>
      <c r="KG14" s="2" t="str">
        <f t="array" ref="KG14">IF(OR(AND(KG$3&gt;=$FP39,KG$3&lt;=$FR39),AND(KG$3&gt;=$FS39,KG$3&lt;=$FU39),AND(KG$3&gt;=$FX39,KG$3&lt;=$GB39),AND(KG$3&gt;=$GE39,KG$3&lt;=$GI39),AND(KG$3&gt;=$GL39,KG$3&lt;=$GP39)),"CP",IF(OR(AND(KG$3&gt;=$FP40,KG$3&lt;=$FR40),AND(KG$3&gt;=$FS40,KG$3&lt;=$FU40),AND(KG$3&gt;=$FX40,KG$3&lt;=$GB40),AND(KG$3&gt;=$GE40,KG$3&lt;=$GI40),AND(KG$3&gt;=$GL40,KG$3=$GP40)),"CN",IF(OR(AND(KG$3&gt;=$FP41,KG$3&lt;=$FR41),AND(KG$3&gt;=$FS41,KG$3&lt;=$FU41),AND(KG$3&gt;=$FX41,KG$3&lt;=$GB41),AND(KG$3&gt;=$GE41,KG$3&lt;=$GI41),AND(KG$3&gt;=$GL41,KG$3=$GP41)),"CD",IF(OR(AND(KG$3&gt;=$FP42,KG$3&lt;=$FR42),AND(KG$3&gt;=$FS42,KG$3&lt;=$FU42),AND(KG$3&gt;=$FX42,KG$3&lt;=$GB42),AND(KG$3&gt;=$GE42,KG$3&lt;=$GI42),AND(KG$3&gt;=$GL42,KG$3=$GP42)),"MA",IF(OR(AND(KG$3&gt;=$FP43,KG$3&lt;=$FR43),AND(KG$3&gt;=$FS43,KG$3&lt;=$FU43),AND(KG$3&gt;=$FX43,KG$3&lt;=$GB43),AND(KG$3&gt;=$GE43,KG$3&lt;=$GI43),AND(KG$3&gt;=$GL43,KG$3=$GP43)),"MOD",IF(OR(AND(KG$3&gt;=$FP44,KG$3&lt;=$FR44),AND(KG$3&gt;=$FS44,KG$3&lt;=$FU44),AND(KG$3&gt;=$FX44,KG$3&lt;=$GB44),AND(KG$3&gt;=$GE44,KG$3&lt;=$GI44),AND(KG$3&gt;=$GL44,KG$3=$GP44)),"FOR",IF(OR(AND(KG$3&gt;=$FP45,KG$3&lt;=$FR45),AND(KG$3&gt;=$FS45,KG$3&lt;=$FU45),AND(KG$3&gt;=$FX45,KG$3&lt;=$GB45),AND(KG$3&gt;=$GE45,KG$3&lt;=$GI45),AND(KG$3&gt;=$GL45,KG$3&lt;=$GP45)),"CCS","")))))))</f>
        <v/>
      </c>
      <c r="KH14" s="2" t="str">
        <f t="array" ref="KH14">IF(OR(AND(KH$3&gt;=$FP39,KH$3&lt;=$FR39),AND(KH$3&gt;=$FS39,KH$3&lt;=$FU39),AND(KH$3&gt;=$FX39,KH$3&lt;=$GB39),AND(KH$3&gt;=$GE39,KH$3&lt;=$GI39),AND(KH$3&gt;=$GL39,KH$3&lt;=$GP39)),"CP",IF(OR(AND(KH$3&gt;=$FP40,KH$3&lt;=$FR40),AND(KH$3&gt;=$FS40,KH$3&lt;=$FU40),AND(KH$3&gt;=$FX40,KH$3&lt;=$GB40),AND(KH$3&gt;=$GE40,KH$3&lt;=$GI40),AND(KH$3&gt;=$GL40,KH$3=$GP40)),"CN",IF(OR(AND(KH$3&gt;=$FP41,KH$3&lt;=$FR41),AND(KH$3&gt;=$FS41,KH$3&lt;=$FU41),AND(KH$3&gt;=$FX41,KH$3&lt;=$GB41),AND(KH$3&gt;=$GE41,KH$3&lt;=$GI41),AND(KH$3&gt;=$GL41,KH$3=$GP41)),"CD",IF(OR(AND(KH$3&gt;=$FP42,KH$3&lt;=$FR42),AND(KH$3&gt;=$FS42,KH$3&lt;=$FU42),AND(KH$3&gt;=$FX42,KH$3&lt;=$GB42),AND(KH$3&gt;=$GE42,KH$3&lt;=$GI42),AND(KH$3&gt;=$GL42,KH$3=$GP42)),"MA",IF(OR(AND(KH$3&gt;=$FP43,KH$3&lt;=$FR43),AND(KH$3&gt;=$FS43,KH$3&lt;=$FU43),AND(KH$3&gt;=$FX43,KH$3&lt;=$GB43),AND(KH$3&gt;=$GE43,KH$3&lt;=$GI43),AND(KH$3&gt;=$GL43,KH$3=$GP43)),"MOD",IF(OR(AND(KH$3&gt;=$FP44,KH$3&lt;=$FR44),AND(KH$3&gt;=$FS44,KH$3&lt;=$FU44),AND(KH$3&gt;=$FX44,KH$3&lt;=$GB44),AND(KH$3&gt;=$GE44,KH$3&lt;=$GI44),AND(KH$3&gt;=$GL44,KH$3=$GP44)),"FOR",IF(OR(AND(KH$3&gt;=$FP45,KH$3&lt;=$FR45),AND(KH$3&gt;=$FS45,KH$3&lt;=$FU45),AND(KH$3&gt;=$FX45,KH$3&lt;=$GB45),AND(KH$3&gt;=$GE45,KH$3&lt;=$GI45),AND(KH$3&gt;=$GL45,KH$3&lt;=$GP45)),"CCS","")))))))</f>
        <v/>
      </c>
      <c r="KI14" s="2" t="str">
        <f t="array" ref="KI14">IF(OR(AND(KI$3&gt;=$FP39,KI$3&lt;=$FR39),AND(KI$3&gt;=$FS39,KI$3&lt;=$FU39),AND(KI$3&gt;=$FX39,KI$3&lt;=$GB39),AND(KI$3&gt;=$GE39,KI$3&lt;=$GI39),AND(KI$3&gt;=$GL39,KI$3&lt;=$GP39)),"CP",IF(OR(AND(KI$3&gt;=$FP40,KI$3&lt;=$FR40),AND(KI$3&gt;=$FS40,KI$3&lt;=$FU40),AND(KI$3&gt;=$FX40,KI$3&lt;=$GB40),AND(KI$3&gt;=$GE40,KI$3&lt;=$GI40),AND(KI$3&gt;=$GL40,KI$3=$GP40)),"CN",IF(OR(AND(KI$3&gt;=$FP41,KI$3&lt;=$FR41),AND(KI$3&gt;=$FS41,KI$3&lt;=$FU41),AND(KI$3&gt;=$FX41,KI$3&lt;=$GB41),AND(KI$3&gt;=$GE41,KI$3&lt;=$GI41),AND(KI$3&gt;=$GL41,KI$3=$GP41)),"CD",IF(OR(AND(KI$3&gt;=$FP42,KI$3&lt;=$FR42),AND(KI$3&gt;=$FS42,KI$3&lt;=$FU42),AND(KI$3&gt;=$FX42,KI$3&lt;=$GB42),AND(KI$3&gt;=$GE42,KI$3&lt;=$GI42),AND(KI$3&gt;=$GL42,KI$3=$GP42)),"MA",IF(OR(AND(KI$3&gt;=$FP43,KI$3&lt;=$FR43),AND(KI$3&gt;=$FS43,KI$3&lt;=$FU43),AND(KI$3&gt;=$FX43,KI$3&lt;=$GB43),AND(KI$3&gt;=$GE43,KI$3&lt;=$GI43),AND(KI$3&gt;=$GL43,KI$3=$GP43)),"MOD",IF(OR(AND(KI$3&gt;=$FP44,KI$3&lt;=$FR44),AND(KI$3&gt;=$FS44,KI$3&lt;=$FU44),AND(KI$3&gt;=$FX44,KI$3&lt;=$GB44),AND(KI$3&gt;=$GE44,KI$3&lt;=$GI44),AND(KI$3&gt;=$GL44,KI$3=$GP44)),"FOR",IF(OR(AND(KI$3&gt;=$FP45,KI$3&lt;=$FR45),AND(KI$3&gt;=$FS45,KI$3&lt;=$FU45),AND(KI$3&gt;=$FX45,KI$3&lt;=$GB45),AND(KI$3&gt;=$GE45,KI$3&lt;=$GI45),AND(KI$3&gt;=$GL45,KI$3&lt;=$GP45)),"CCS","")))))))</f>
        <v/>
      </c>
      <c r="KJ14" s="2" t="str">
        <f t="array" ref="KJ14">IF(OR(AND(KJ$3&gt;=$FP39,KJ$3&lt;=$FR39),AND(KJ$3&gt;=$FS39,KJ$3&lt;=$FU39),AND(KJ$3&gt;=$FX39,KJ$3&lt;=$GB39),AND(KJ$3&gt;=$GE39,KJ$3&lt;=$GI39),AND(KJ$3&gt;=$GL39,KJ$3&lt;=$GP39)),"CP",IF(OR(AND(KJ$3&gt;=$FP40,KJ$3&lt;=$FR40),AND(KJ$3&gt;=$FS40,KJ$3&lt;=$FU40),AND(KJ$3&gt;=$FX40,KJ$3&lt;=$GB40),AND(KJ$3&gt;=$GE40,KJ$3&lt;=$GI40),AND(KJ$3&gt;=$GL40,KJ$3=$GP40)),"CN",IF(OR(AND(KJ$3&gt;=$FP41,KJ$3&lt;=$FR41),AND(KJ$3&gt;=$FS41,KJ$3&lt;=$FU41),AND(KJ$3&gt;=$FX41,KJ$3&lt;=$GB41),AND(KJ$3&gt;=$GE41,KJ$3&lt;=$GI41),AND(KJ$3&gt;=$GL41,KJ$3=$GP41)),"CD",IF(OR(AND(KJ$3&gt;=$FP42,KJ$3&lt;=$FR42),AND(KJ$3&gt;=$FS42,KJ$3&lt;=$FU42),AND(KJ$3&gt;=$FX42,KJ$3&lt;=$GB42),AND(KJ$3&gt;=$GE42,KJ$3&lt;=$GI42),AND(KJ$3&gt;=$GL42,KJ$3=$GP42)),"MA",IF(OR(AND(KJ$3&gt;=$FP43,KJ$3&lt;=$FR43),AND(KJ$3&gt;=$FS43,KJ$3&lt;=$FU43),AND(KJ$3&gt;=$FX43,KJ$3&lt;=$GB43),AND(KJ$3&gt;=$GE43,KJ$3&lt;=$GI43),AND(KJ$3&gt;=$GL43,KJ$3=$GP43)),"MOD",IF(OR(AND(KJ$3&gt;=$FP44,KJ$3&lt;=$FR44),AND(KJ$3&gt;=$FS44,KJ$3&lt;=$FU44),AND(KJ$3&gt;=$FX44,KJ$3&lt;=$GB44),AND(KJ$3&gt;=$GE44,KJ$3&lt;=$GI44),AND(KJ$3&gt;=$GL44,KJ$3=$GP44)),"FOR",IF(OR(AND(KJ$3&gt;=$FP45,KJ$3&lt;=$FR45),AND(KJ$3&gt;=$FS45,KJ$3&lt;=$FU45),AND(KJ$3&gt;=$FX45,KJ$3&lt;=$GB45),AND(KJ$3&gt;=$GE45,KJ$3&lt;=$GI45),AND(KJ$3&gt;=$GL45,KJ$3&lt;=$GP45)),"CCS","")))))))</f>
        <v/>
      </c>
      <c r="KK14" s="2" t="str">
        <f t="array" ref="KK14">IF(OR(AND(KK$3&gt;=$FP39,KK$3&lt;=$FR39),AND(KK$3&gt;=$FS39,KK$3&lt;=$FU39),AND(KK$3&gt;=$FX39,KK$3&lt;=$GB39),AND(KK$3&gt;=$GE39,KK$3&lt;=$GI39),AND(KK$3&gt;=$GL39,KK$3&lt;=$GP39)),"CP",IF(OR(AND(KK$3&gt;=$FP40,KK$3&lt;=$FR40),AND(KK$3&gt;=$FS40,KK$3&lt;=$FU40),AND(KK$3&gt;=$FX40,KK$3&lt;=$GB40),AND(KK$3&gt;=$GE40,KK$3&lt;=$GI40),AND(KK$3&gt;=$GL40,KK$3=$GP40)),"CN",IF(OR(AND(KK$3&gt;=$FP41,KK$3&lt;=$FR41),AND(KK$3&gt;=$FS41,KK$3&lt;=$FU41),AND(KK$3&gt;=$FX41,KK$3&lt;=$GB41),AND(KK$3&gt;=$GE41,KK$3&lt;=$GI41),AND(KK$3&gt;=$GL41,KK$3=$GP41)),"CD",IF(OR(AND(KK$3&gt;=$FP42,KK$3&lt;=$FR42),AND(KK$3&gt;=$FS42,KK$3&lt;=$FU42),AND(KK$3&gt;=$FX42,KK$3&lt;=$GB42),AND(KK$3&gt;=$GE42,KK$3&lt;=$GI42),AND(KK$3&gt;=$GL42,KK$3=$GP42)),"MA",IF(OR(AND(KK$3&gt;=$FP43,KK$3&lt;=$FR43),AND(KK$3&gt;=$FS43,KK$3&lt;=$FU43),AND(KK$3&gt;=$FX43,KK$3&lt;=$GB43),AND(KK$3&gt;=$GE43,KK$3&lt;=$GI43),AND(KK$3&gt;=$GL43,KK$3=$GP43)),"MOD",IF(OR(AND(KK$3&gt;=$FP44,KK$3&lt;=$FR44),AND(KK$3&gt;=$FS44,KK$3&lt;=$FU44),AND(KK$3&gt;=$FX44,KK$3&lt;=$GB44),AND(KK$3&gt;=$GE44,KK$3&lt;=$GI44),AND(KK$3&gt;=$GL44,KK$3=$GP44)),"FOR",IF(OR(AND(KK$3&gt;=$FP45,KK$3&lt;=$FR45),AND(KK$3&gt;=$FS45,KK$3&lt;=$FU45),AND(KK$3&gt;=$FX45,KK$3&lt;=$GB45),AND(KK$3&gt;=$GE45,KK$3&lt;=$GI45),AND(KK$3&gt;=$GL45,KK$3&lt;=$GP45)),"CCS","")))))))</f>
        <v/>
      </c>
      <c r="KL14" s="2" t="str">
        <f t="array" ref="KL14">IF(OR(AND(KL$3&gt;=$FP39,KL$3&lt;=$FR39),AND(KL$3&gt;=$FS39,KL$3&lt;=$FU39),AND(KL$3&gt;=$FX39,KL$3&lt;=$GB39),AND(KL$3&gt;=$GE39,KL$3&lt;=$GI39),AND(KL$3&gt;=$GL39,KL$3&lt;=$GP39)),"CP",IF(OR(AND(KL$3&gt;=$FP40,KL$3&lt;=$FR40),AND(KL$3&gt;=$FS40,KL$3&lt;=$FU40),AND(KL$3&gt;=$FX40,KL$3&lt;=$GB40),AND(KL$3&gt;=$GE40,KL$3&lt;=$GI40),AND(KL$3&gt;=$GL40,KL$3=$GP40)),"CN",IF(OR(AND(KL$3&gt;=$FP41,KL$3&lt;=$FR41),AND(KL$3&gt;=$FS41,KL$3&lt;=$FU41),AND(KL$3&gt;=$FX41,KL$3&lt;=$GB41),AND(KL$3&gt;=$GE41,KL$3&lt;=$GI41),AND(KL$3&gt;=$GL41,KL$3=$GP41)),"CD",IF(OR(AND(KL$3&gt;=$FP42,KL$3&lt;=$FR42),AND(KL$3&gt;=$FS42,KL$3&lt;=$FU42),AND(KL$3&gt;=$FX42,KL$3&lt;=$GB42),AND(KL$3&gt;=$GE42,KL$3&lt;=$GI42),AND(KL$3&gt;=$GL42,KL$3=$GP42)),"MA",IF(OR(AND(KL$3&gt;=$FP43,KL$3&lt;=$FR43),AND(KL$3&gt;=$FS43,KL$3&lt;=$FU43),AND(KL$3&gt;=$FX43,KL$3&lt;=$GB43),AND(KL$3&gt;=$GE43,KL$3&lt;=$GI43),AND(KL$3&gt;=$GL43,KL$3=$GP43)),"MOD",IF(OR(AND(KL$3&gt;=$FP44,KL$3&lt;=$FR44),AND(KL$3&gt;=$FS44,KL$3&lt;=$FU44),AND(KL$3&gt;=$FX44,KL$3&lt;=$GB44),AND(KL$3&gt;=$GE44,KL$3&lt;=$GI44),AND(KL$3&gt;=$GL44,KL$3=$GP44)),"FOR",IF(OR(AND(KL$3&gt;=$FP45,KL$3&lt;=$FR45),AND(KL$3&gt;=$FS45,KL$3&lt;=$FU45),AND(KL$3&gt;=$FX45,KL$3&lt;=$GB45),AND(KL$3&gt;=$GE45,KL$3&lt;=$GI45),AND(KL$3&gt;=$GL45,KL$3&lt;=$GP45)),"CCS","")))))))</f>
        <v/>
      </c>
      <c r="KM14" s="2" t="str">
        <f t="array" ref="KM14">IF(OR(AND(KM$3&gt;=$FP39,KM$3&lt;=$FR39),AND(KM$3&gt;=$FS39,KM$3&lt;=$FU39),AND(KM$3&gt;=$FX39,KM$3&lt;=$GB39),AND(KM$3&gt;=$GE39,KM$3&lt;=$GI39),AND(KM$3&gt;=$GL39,KM$3&lt;=$GP39)),"CP",IF(OR(AND(KM$3&gt;=$FP40,KM$3&lt;=$FR40),AND(KM$3&gt;=$FS40,KM$3&lt;=$FU40),AND(KM$3&gt;=$FX40,KM$3&lt;=$GB40),AND(KM$3&gt;=$GE40,KM$3&lt;=$GI40),AND(KM$3&gt;=$GL40,KM$3=$GP40)),"CN",IF(OR(AND(KM$3&gt;=$FP41,KM$3&lt;=$FR41),AND(KM$3&gt;=$FS41,KM$3&lt;=$FU41),AND(KM$3&gt;=$FX41,KM$3&lt;=$GB41),AND(KM$3&gt;=$GE41,KM$3&lt;=$GI41),AND(KM$3&gt;=$GL41,KM$3=$GP41)),"CD",IF(OR(AND(KM$3&gt;=$FP42,KM$3&lt;=$FR42),AND(KM$3&gt;=$FS42,KM$3&lt;=$FU42),AND(KM$3&gt;=$FX42,KM$3&lt;=$GB42),AND(KM$3&gt;=$GE42,KM$3&lt;=$GI42),AND(KM$3&gt;=$GL42,KM$3=$GP42)),"MA",IF(OR(AND(KM$3&gt;=$FP43,KM$3&lt;=$FR43),AND(KM$3&gt;=$FS43,KM$3&lt;=$FU43),AND(KM$3&gt;=$FX43,KM$3&lt;=$GB43),AND(KM$3&gt;=$GE43,KM$3&lt;=$GI43),AND(KM$3&gt;=$GL43,KM$3=$GP43)),"MOD",IF(OR(AND(KM$3&gt;=$FP44,KM$3&lt;=$FR44),AND(KM$3&gt;=$FS44,KM$3&lt;=$FU44),AND(KM$3&gt;=$FX44,KM$3&lt;=$GB44),AND(KM$3&gt;=$GE44,KM$3&lt;=$GI44),AND(KM$3&gt;=$GL44,KM$3=$GP44)),"FOR",IF(OR(AND(KM$3&gt;=$FP45,KM$3&lt;=$FR45),AND(KM$3&gt;=$FS45,KM$3&lt;=$FU45),AND(KM$3&gt;=$FX45,KM$3&lt;=$GB45),AND(KM$3&gt;=$GE45,KM$3&lt;=$GI45),AND(KM$3&gt;=$GL45,KM$3&lt;=$GP45)),"CCS","")))))))</f>
        <v/>
      </c>
      <c r="KN14" s="2" t="str">
        <f t="array" ref="KN14">IF(OR(AND(KN$3&gt;=$FP39,KN$3&lt;=$FR39),AND(KN$3&gt;=$FS39,KN$3&lt;=$FU39),AND(KN$3&gt;=$FX39,KN$3&lt;=$GB39),AND(KN$3&gt;=$GE39,KN$3&lt;=$GI39),AND(KN$3&gt;=$GL39,KN$3&lt;=$GP39)),"CP",IF(OR(AND(KN$3&gt;=$FP40,KN$3&lt;=$FR40),AND(KN$3&gt;=$FS40,KN$3&lt;=$FU40),AND(KN$3&gt;=$FX40,KN$3&lt;=$GB40),AND(KN$3&gt;=$GE40,KN$3&lt;=$GI40),AND(KN$3&gt;=$GL40,KN$3=$GP40)),"CN",IF(OR(AND(KN$3&gt;=$FP41,KN$3&lt;=$FR41),AND(KN$3&gt;=$FS41,KN$3&lt;=$FU41),AND(KN$3&gt;=$FX41,KN$3&lt;=$GB41),AND(KN$3&gt;=$GE41,KN$3&lt;=$GI41),AND(KN$3&gt;=$GL41,KN$3=$GP41)),"CD",IF(OR(AND(KN$3&gt;=$FP42,KN$3&lt;=$FR42),AND(KN$3&gt;=$FS42,KN$3&lt;=$FU42),AND(KN$3&gt;=$FX42,KN$3&lt;=$GB42),AND(KN$3&gt;=$GE42,KN$3&lt;=$GI42),AND(KN$3&gt;=$GL42,KN$3=$GP42)),"MA",IF(OR(AND(KN$3&gt;=$FP43,KN$3&lt;=$FR43),AND(KN$3&gt;=$FS43,KN$3&lt;=$FU43),AND(KN$3&gt;=$FX43,KN$3&lt;=$GB43),AND(KN$3&gt;=$GE43,KN$3&lt;=$GI43),AND(KN$3&gt;=$GL43,KN$3=$GP43)),"MOD",IF(OR(AND(KN$3&gt;=$FP44,KN$3&lt;=$FR44),AND(KN$3&gt;=$FS44,KN$3&lt;=$FU44),AND(KN$3&gt;=$FX44,KN$3&lt;=$GB44),AND(KN$3&gt;=$GE44,KN$3&lt;=$GI44),AND(KN$3&gt;=$GL44,KN$3=$GP44)),"FOR",IF(OR(AND(KN$3&gt;=$FP45,KN$3&lt;=$FR45),AND(KN$3&gt;=$FS45,KN$3&lt;=$FU45),AND(KN$3&gt;=$FX45,KN$3&lt;=$GB45),AND(KN$3&gt;=$GE45,KN$3&lt;=$GI45),AND(KN$3&gt;=$GL45,KN$3&lt;=$GP45)),"CCS","")))))))</f>
        <v/>
      </c>
      <c r="KO14" s="2" t="str">
        <f t="array" ref="KO14">IF(OR(AND(KO$3&gt;=$FP39,KO$3&lt;=$FR39),AND(KO$3&gt;=$FS39,KO$3&lt;=$FU39),AND(KO$3&gt;=$FX39,KO$3&lt;=$GB39),AND(KO$3&gt;=$GE39,KO$3&lt;=$GI39),AND(KO$3&gt;=$GL39,KO$3&lt;=$GP39)),"CP",IF(OR(AND(KO$3&gt;=$FP40,KO$3&lt;=$FR40),AND(KO$3&gt;=$FS40,KO$3&lt;=$FU40),AND(KO$3&gt;=$FX40,KO$3&lt;=$GB40),AND(KO$3&gt;=$GE40,KO$3&lt;=$GI40),AND(KO$3&gt;=$GL40,KO$3=$GP40)),"CN",IF(OR(AND(KO$3&gt;=$FP41,KO$3&lt;=$FR41),AND(KO$3&gt;=$FS41,KO$3&lt;=$FU41),AND(KO$3&gt;=$FX41,KO$3&lt;=$GB41),AND(KO$3&gt;=$GE41,KO$3&lt;=$GI41),AND(KO$3&gt;=$GL41,KO$3=$GP41)),"CD",IF(OR(AND(KO$3&gt;=$FP42,KO$3&lt;=$FR42),AND(KO$3&gt;=$FS42,KO$3&lt;=$FU42),AND(KO$3&gt;=$FX42,KO$3&lt;=$GB42),AND(KO$3&gt;=$GE42,KO$3&lt;=$GI42),AND(KO$3&gt;=$GL42,KO$3=$GP42)),"MA",IF(OR(AND(KO$3&gt;=$FP43,KO$3&lt;=$FR43),AND(KO$3&gt;=$FS43,KO$3&lt;=$FU43),AND(KO$3&gt;=$FX43,KO$3&lt;=$GB43),AND(KO$3&gt;=$GE43,KO$3&lt;=$GI43),AND(KO$3&gt;=$GL43,KO$3=$GP43)),"MOD",IF(OR(AND(KO$3&gt;=$FP44,KO$3&lt;=$FR44),AND(KO$3&gt;=$FS44,KO$3&lt;=$FU44),AND(KO$3&gt;=$FX44,KO$3&lt;=$GB44),AND(KO$3&gt;=$GE44,KO$3&lt;=$GI44),AND(KO$3&gt;=$GL44,KO$3=$GP44)),"FOR",IF(OR(AND(KO$3&gt;=$FP45,KO$3&lt;=$FR45),AND(KO$3&gt;=$FS45,KO$3&lt;=$FU45),AND(KO$3&gt;=$FX45,KO$3&lt;=$GB45),AND(KO$3&gt;=$GE45,KO$3&lt;=$GI45),AND(KO$3&gt;=$GL45,KO$3&lt;=$GP45)),"CCS","")))))))</f>
        <v/>
      </c>
      <c r="KP14" s="2" t="str">
        <f t="array" ref="KP14">IF(OR(AND(KP$3&gt;=$FP39,KP$3&lt;=$FR39),AND(KP$3&gt;=$FS39,KP$3&lt;=$FU39),AND(KP$3&gt;=$FX39,KP$3&lt;=$GB39),AND(KP$3&gt;=$GE39,KP$3&lt;=$GI39),AND(KP$3&gt;=$GL39,KP$3&lt;=$GP39)),"CP",IF(OR(AND(KP$3&gt;=$FP40,KP$3&lt;=$FR40),AND(KP$3&gt;=$FS40,KP$3&lt;=$FU40),AND(KP$3&gt;=$FX40,KP$3&lt;=$GB40),AND(KP$3&gt;=$GE40,KP$3&lt;=$GI40),AND(KP$3&gt;=$GL40,KP$3=$GP40)),"CN",IF(OR(AND(KP$3&gt;=$FP41,KP$3&lt;=$FR41),AND(KP$3&gt;=$FS41,KP$3&lt;=$FU41),AND(KP$3&gt;=$FX41,KP$3&lt;=$GB41),AND(KP$3&gt;=$GE41,KP$3&lt;=$GI41),AND(KP$3&gt;=$GL41,KP$3=$GP41)),"CD",IF(OR(AND(KP$3&gt;=$FP42,KP$3&lt;=$FR42),AND(KP$3&gt;=$FS42,KP$3&lt;=$FU42),AND(KP$3&gt;=$FX42,KP$3&lt;=$GB42),AND(KP$3&gt;=$GE42,KP$3&lt;=$GI42),AND(KP$3&gt;=$GL42,KP$3=$GP42)),"MA",IF(OR(AND(KP$3&gt;=$FP43,KP$3&lt;=$FR43),AND(KP$3&gt;=$FS43,KP$3&lt;=$FU43),AND(KP$3&gt;=$FX43,KP$3&lt;=$GB43),AND(KP$3&gt;=$GE43,KP$3&lt;=$GI43),AND(KP$3&gt;=$GL43,KP$3=$GP43)),"MOD",IF(OR(AND(KP$3&gt;=$FP44,KP$3&lt;=$FR44),AND(KP$3&gt;=$FS44,KP$3&lt;=$FU44),AND(KP$3&gt;=$FX44,KP$3&lt;=$GB44),AND(KP$3&gt;=$GE44,KP$3&lt;=$GI44),AND(KP$3&gt;=$GL44,KP$3=$GP44)),"FOR",IF(OR(AND(KP$3&gt;=$FP45,KP$3&lt;=$FR45),AND(KP$3&gt;=$FS45,KP$3&lt;=$FU45),AND(KP$3&gt;=$FX45,KP$3&lt;=$GB45),AND(KP$3&gt;=$GE45,KP$3&lt;=$GI45),AND(KP$3&gt;=$GL45,KP$3&lt;=$GP45)),"CCS","")))))))</f>
        <v/>
      </c>
      <c r="KQ14" s="2" t="str">
        <f t="array" ref="KQ14">IF(OR(AND(KQ$3&gt;=$FP39,KQ$3&lt;=$FR39),AND(KQ$3&gt;=$FS39,KQ$3&lt;=$FU39),AND(KQ$3&gt;=$FX39,KQ$3&lt;=$GB39),AND(KQ$3&gt;=$GE39,KQ$3&lt;=$GI39),AND(KQ$3&gt;=$GL39,KQ$3&lt;=$GP39)),"CP",IF(OR(AND(KQ$3&gt;=$FP40,KQ$3&lt;=$FR40),AND(KQ$3&gt;=$FS40,KQ$3&lt;=$FU40),AND(KQ$3&gt;=$FX40,KQ$3&lt;=$GB40),AND(KQ$3&gt;=$GE40,KQ$3&lt;=$GI40),AND(KQ$3&gt;=$GL40,KQ$3=$GP40)),"CN",IF(OR(AND(KQ$3&gt;=$FP41,KQ$3&lt;=$FR41),AND(KQ$3&gt;=$FS41,KQ$3&lt;=$FU41),AND(KQ$3&gt;=$FX41,KQ$3&lt;=$GB41),AND(KQ$3&gt;=$GE41,KQ$3&lt;=$GI41),AND(KQ$3&gt;=$GL41,KQ$3=$GP41)),"CD",IF(OR(AND(KQ$3&gt;=$FP42,KQ$3&lt;=$FR42),AND(KQ$3&gt;=$FS42,KQ$3&lt;=$FU42),AND(KQ$3&gt;=$FX42,KQ$3&lt;=$GB42),AND(KQ$3&gt;=$GE42,KQ$3&lt;=$GI42),AND(KQ$3&gt;=$GL42,KQ$3=$GP42)),"MA",IF(OR(AND(KQ$3&gt;=$FP43,KQ$3&lt;=$FR43),AND(KQ$3&gt;=$FS43,KQ$3&lt;=$FU43),AND(KQ$3&gt;=$FX43,KQ$3&lt;=$GB43),AND(KQ$3&gt;=$GE43,KQ$3&lt;=$GI43),AND(KQ$3&gt;=$GL43,KQ$3=$GP43)),"MOD",IF(OR(AND(KQ$3&gt;=$FP44,KQ$3&lt;=$FR44),AND(KQ$3&gt;=$FS44,KQ$3&lt;=$FU44),AND(KQ$3&gt;=$FX44,KQ$3&lt;=$GB44),AND(KQ$3&gt;=$GE44,KQ$3&lt;=$GI44),AND(KQ$3&gt;=$GL44,KQ$3=$GP44)),"FOR",IF(OR(AND(KQ$3&gt;=$FP45,KQ$3&lt;=$FR45),AND(KQ$3&gt;=$FS45,KQ$3&lt;=$FU45),AND(KQ$3&gt;=$FX45,KQ$3&lt;=$GB45),AND(KQ$3&gt;=$GE45,KQ$3&lt;=$GI45),AND(KQ$3&gt;=$GL45,KQ$3&lt;=$GP45)),"CCS","")))))))</f>
        <v/>
      </c>
      <c r="KR14" s="2" t="str">
        <f t="array" ref="KR14">IF(OR(AND(KR$3&gt;=$FP39,KR$3&lt;=$FR39),AND(KR$3&gt;=$FS39,KR$3&lt;=$FU39),AND(KR$3&gt;=$FX39,KR$3&lt;=$GB39),AND(KR$3&gt;=$GE39,KR$3&lt;=$GI39),AND(KR$3&gt;=$GL39,KR$3&lt;=$GP39)),"CP",IF(OR(AND(KR$3&gt;=$FP40,KR$3&lt;=$FR40),AND(KR$3&gt;=$FS40,KR$3&lt;=$FU40),AND(KR$3&gt;=$FX40,KR$3&lt;=$GB40),AND(KR$3&gt;=$GE40,KR$3&lt;=$GI40),AND(KR$3&gt;=$GL40,KR$3=$GP40)),"CN",IF(OR(AND(KR$3&gt;=$FP41,KR$3&lt;=$FR41),AND(KR$3&gt;=$FS41,KR$3&lt;=$FU41),AND(KR$3&gt;=$FX41,KR$3&lt;=$GB41),AND(KR$3&gt;=$GE41,KR$3&lt;=$GI41),AND(KR$3&gt;=$GL41,KR$3=$GP41)),"CD",IF(OR(AND(KR$3&gt;=$FP42,KR$3&lt;=$FR42),AND(KR$3&gt;=$FS42,KR$3&lt;=$FU42),AND(KR$3&gt;=$FX42,KR$3&lt;=$GB42),AND(KR$3&gt;=$GE42,KR$3&lt;=$GI42),AND(KR$3&gt;=$GL42,KR$3=$GP42)),"MA",IF(OR(AND(KR$3&gt;=$FP43,KR$3&lt;=$FR43),AND(KR$3&gt;=$FS43,KR$3&lt;=$FU43),AND(KR$3&gt;=$FX43,KR$3&lt;=$GB43),AND(KR$3&gt;=$GE43,KR$3&lt;=$GI43),AND(KR$3&gt;=$GL43,KR$3=$GP43)),"MOD",IF(OR(AND(KR$3&gt;=$FP44,KR$3&lt;=$FR44),AND(KR$3&gt;=$FS44,KR$3&lt;=$FU44),AND(KR$3&gt;=$FX44,KR$3&lt;=$GB44),AND(KR$3&gt;=$GE44,KR$3&lt;=$GI44),AND(KR$3&gt;=$GL44,KR$3=$GP44)),"FOR",IF(OR(AND(KR$3&gt;=$FP45,KR$3&lt;=$FR45),AND(KR$3&gt;=$FS45,KR$3&lt;=$FU45),AND(KR$3&gt;=$FX45,KR$3&lt;=$GB45),AND(KR$3&gt;=$GE45,KR$3&lt;=$GI45),AND(KR$3&gt;=$GL45,KR$3&lt;=$GP45)),"CCS","")))))))</f>
        <v/>
      </c>
      <c r="KS14" s="2" t="str">
        <f t="array" ref="KS14">IF(OR(AND(KS$3&gt;=$FP39,KS$3&lt;=$FR39),AND(KS$3&gt;=$FS39,KS$3&lt;=$FU39),AND(KS$3&gt;=$FX39,KS$3&lt;=$GB39),AND(KS$3&gt;=$GE39,KS$3&lt;=$GI39),AND(KS$3&gt;=$GL39,KS$3&lt;=$GP39)),"CP",IF(OR(AND(KS$3&gt;=$FP40,KS$3&lt;=$FR40),AND(KS$3&gt;=$FS40,KS$3&lt;=$FU40),AND(KS$3&gt;=$FX40,KS$3&lt;=$GB40),AND(KS$3&gt;=$GE40,KS$3&lt;=$GI40),AND(KS$3&gt;=$GL40,KS$3=$GP40)),"CN",IF(OR(AND(KS$3&gt;=$FP41,KS$3&lt;=$FR41),AND(KS$3&gt;=$FS41,KS$3&lt;=$FU41),AND(KS$3&gt;=$FX41,KS$3&lt;=$GB41),AND(KS$3&gt;=$GE41,KS$3&lt;=$GI41),AND(KS$3&gt;=$GL41,KS$3=$GP41)),"CD",IF(OR(AND(KS$3&gt;=$FP42,KS$3&lt;=$FR42),AND(KS$3&gt;=$FS42,KS$3&lt;=$FU42),AND(KS$3&gt;=$FX42,KS$3&lt;=$GB42),AND(KS$3&gt;=$GE42,KS$3&lt;=$GI42),AND(KS$3&gt;=$GL42,KS$3=$GP42)),"MA",IF(OR(AND(KS$3&gt;=$FP43,KS$3&lt;=$FR43),AND(KS$3&gt;=$FS43,KS$3&lt;=$FU43),AND(KS$3&gt;=$FX43,KS$3&lt;=$GB43),AND(KS$3&gt;=$GE43,KS$3&lt;=$GI43),AND(KS$3&gt;=$GL43,KS$3=$GP43)),"MOD",IF(OR(AND(KS$3&gt;=$FP44,KS$3&lt;=$FR44),AND(KS$3&gt;=$FS44,KS$3&lt;=$FU44),AND(KS$3&gt;=$FX44,KS$3&lt;=$GB44),AND(KS$3&gt;=$GE44,KS$3&lt;=$GI44),AND(KS$3&gt;=$GL44,KS$3=$GP44)),"FOR",IF(OR(AND(KS$3&gt;=$FP45,KS$3&lt;=$FR45),AND(KS$3&gt;=$FS45,KS$3&lt;=$FU45),AND(KS$3&gt;=$FX45,KS$3&lt;=$GB45),AND(KS$3&gt;=$GE45,KS$3&lt;=$GI45),AND(KS$3&gt;=$GL45,KS$3&lt;=$GP45)),"CCS","")))))))</f>
        <v/>
      </c>
      <c r="KT14" s="2" t="str">
        <f t="array" ref="KT14">IF(OR(AND(KT$3&gt;=$FP39,KT$3&lt;=$FR39),AND(KT$3&gt;=$FS39,KT$3&lt;=$FU39),AND(KT$3&gt;=$FX39,KT$3&lt;=$GB39),AND(KT$3&gt;=$GE39,KT$3&lt;=$GI39),AND(KT$3&gt;=$GL39,KT$3&lt;=$GP39)),"CP",IF(OR(AND(KT$3&gt;=$FP40,KT$3&lt;=$FR40),AND(KT$3&gt;=$FS40,KT$3&lt;=$FU40),AND(KT$3&gt;=$FX40,KT$3&lt;=$GB40),AND(KT$3&gt;=$GE40,KT$3&lt;=$GI40),AND(KT$3&gt;=$GL40,KT$3=$GP40)),"CN",IF(OR(AND(KT$3&gt;=$FP41,KT$3&lt;=$FR41),AND(KT$3&gt;=$FS41,KT$3&lt;=$FU41),AND(KT$3&gt;=$FX41,KT$3&lt;=$GB41),AND(KT$3&gt;=$GE41,KT$3&lt;=$GI41),AND(KT$3&gt;=$GL41,KT$3=$GP41)),"CD",IF(OR(AND(KT$3&gt;=$FP42,KT$3&lt;=$FR42),AND(KT$3&gt;=$FS42,KT$3&lt;=$FU42),AND(KT$3&gt;=$FX42,KT$3&lt;=$GB42),AND(KT$3&gt;=$GE42,KT$3&lt;=$GI42),AND(KT$3&gt;=$GL42,KT$3=$GP42)),"MA",IF(OR(AND(KT$3&gt;=$FP43,KT$3&lt;=$FR43),AND(KT$3&gt;=$FS43,KT$3&lt;=$FU43),AND(KT$3&gt;=$FX43,KT$3&lt;=$GB43),AND(KT$3&gt;=$GE43,KT$3&lt;=$GI43),AND(KT$3&gt;=$GL43,KT$3=$GP43)),"MOD",IF(OR(AND(KT$3&gt;=$FP44,KT$3&lt;=$FR44),AND(KT$3&gt;=$FS44,KT$3&lt;=$FU44),AND(KT$3&gt;=$FX44,KT$3&lt;=$GB44),AND(KT$3&gt;=$GE44,KT$3&lt;=$GI44),AND(KT$3&gt;=$GL44,KT$3=$GP44)),"FOR",IF(OR(AND(KT$3&gt;=$FP45,KT$3&lt;=$FR45),AND(KT$3&gt;=$FS45,KT$3&lt;=$FU45),AND(KT$3&gt;=$FX45,KT$3&lt;=$GB45),AND(KT$3&gt;=$GE45,KT$3&lt;=$GI45),AND(KT$3&gt;=$GL45,KT$3&lt;=$GP45)),"CCS","")))))))</f>
        <v/>
      </c>
      <c r="KU14" s="2" t="str">
        <f t="array" ref="KU14">IF(OR(AND(KU$3&gt;=$FP39,KU$3&lt;=$FR39),AND(KU$3&gt;=$FS39,KU$3&lt;=$FU39),AND(KU$3&gt;=$FX39,KU$3&lt;=$GB39),AND(KU$3&gt;=$GE39,KU$3&lt;=$GI39),AND(KU$3&gt;=$GL39,KU$3&lt;=$GP39)),"CP",IF(OR(AND(KU$3&gt;=$FP40,KU$3&lt;=$FR40),AND(KU$3&gt;=$FS40,KU$3&lt;=$FU40),AND(KU$3&gt;=$FX40,KU$3&lt;=$GB40),AND(KU$3&gt;=$GE40,KU$3&lt;=$GI40),AND(KU$3&gt;=$GL40,KU$3=$GP40)),"CN",IF(OR(AND(KU$3&gt;=$FP41,KU$3&lt;=$FR41),AND(KU$3&gt;=$FS41,KU$3&lt;=$FU41),AND(KU$3&gt;=$FX41,KU$3&lt;=$GB41),AND(KU$3&gt;=$GE41,KU$3&lt;=$GI41),AND(KU$3&gt;=$GL41,KU$3=$GP41)),"CD",IF(OR(AND(KU$3&gt;=$FP42,KU$3&lt;=$FR42),AND(KU$3&gt;=$FS42,KU$3&lt;=$FU42),AND(KU$3&gt;=$FX42,KU$3&lt;=$GB42),AND(KU$3&gt;=$GE42,KU$3&lt;=$GI42),AND(KU$3&gt;=$GL42,KU$3=$GP42)),"MA",IF(OR(AND(KU$3&gt;=$FP43,KU$3&lt;=$FR43),AND(KU$3&gt;=$FS43,KU$3&lt;=$FU43),AND(KU$3&gt;=$FX43,KU$3&lt;=$GB43),AND(KU$3&gt;=$GE43,KU$3&lt;=$GI43),AND(KU$3&gt;=$GL43,KU$3=$GP43)),"MOD",IF(OR(AND(KU$3&gt;=$FP44,KU$3&lt;=$FR44),AND(KU$3&gt;=$FS44,KU$3&lt;=$FU44),AND(KU$3&gt;=$FX44,KU$3&lt;=$GB44),AND(KU$3&gt;=$GE44,KU$3&lt;=$GI44),AND(KU$3&gt;=$GL44,KU$3=$GP44)),"FOR",IF(OR(AND(KU$3&gt;=$FP45,KU$3&lt;=$FR45),AND(KU$3&gt;=$FS45,KU$3&lt;=$FU45),AND(KU$3&gt;=$FX45,KU$3&lt;=$GB45),AND(KU$3&gt;=$GE45,KU$3&lt;=$GI45),AND(KU$3&gt;=$GL45,KU$3&lt;=$GP45)),"CCS","")))))))</f>
        <v/>
      </c>
      <c r="KV14" s="2" t="str">
        <f t="array" ref="KV14">IF(OR(AND(KV$3&gt;=$FP39,KV$3&lt;=$FR39),AND(KV$3&gt;=$FS39,KV$3&lt;=$FU39),AND(KV$3&gt;=$FX39,KV$3&lt;=$GB39),AND(KV$3&gt;=$GE39,KV$3&lt;=$GI39),AND(KV$3&gt;=$GL39,KV$3&lt;=$GP39)),"CP",IF(OR(AND(KV$3&gt;=$FP40,KV$3&lt;=$FR40),AND(KV$3&gt;=$FS40,KV$3&lt;=$FU40),AND(KV$3&gt;=$FX40,KV$3&lt;=$GB40),AND(KV$3&gt;=$GE40,KV$3&lt;=$GI40),AND(KV$3&gt;=$GL40,KV$3=$GP40)),"CN",IF(OR(AND(KV$3&gt;=$FP41,KV$3&lt;=$FR41),AND(KV$3&gt;=$FS41,KV$3&lt;=$FU41),AND(KV$3&gt;=$FX41,KV$3&lt;=$GB41),AND(KV$3&gt;=$GE41,KV$3&lt;=$GI41),AND(KV$3&gt;=$GL41,KV$3=$GP41)),"CD",IF(OR(AND(KV$3&gt;=$FP42,KV$3&lt;=$FR42),AND(KV$3&gt;=$FS42,KV$3&lt;=$FU42),AND(KV$3&gt;=$FX42,KV$3&lt;=$GB42),AND(KV$3&gt;=$GE42,KV$3&lt;=$GI42),AND(KV$3&gt;=$GL42,KV$3=$GP42)),"MA",IF(OR(AND(KV$3&gt;=$FP43,KV$3&lt;=$FR43),AND(KV$3&gt;=$FS43,KV$3&lt;=$FU43),AND(KV$3&gt;=$FX43,KV$3&lt;=$GB43),AND(KV$3&gt;=$GE43,KV$3&lt;=$GI43),AND(KV$3&gt;=$GL43,KV$3=$GP43)),"MOD",IF(OR(AND(KV$3&gt;=$FP44,KV$3&lt;=$FR44),AND(KV$3&gt;=$FS44,KV$3&lt;=$FU44),AND(KV$3&gt;=$FX44,KV$3&lt;=$GB44),AND(KV$3&gt;=$GE44,KV$3&lt;=$GI44),AND(KV$3&gt;=$GL44,KV$3=$GP44)),"FOR",IF(OR(AND(KV$3&gt;=$FP45,KV$3&lt;=$FR45),AND(KV$3&gt;=$FS45,KV$3&lt;=$FU45),AND(KV$3&gt;=$FX45,KV$3&lt;=$GB45),AND(KV$3&gt;=$GE45,KV$3&lt;=$GI45),AND(KV$3&gt;=$GL45,KV$3&lt;=$GP45)),"CCS","")))))))</f>
        <v/>
      </c>
      <c r="KW14" s="2" t="str">
        <f t="array" ref="KW14">IF(OR(AND(KW$3&gt;=$FP39,KW$3&lt;=$FR39),AND(KW$3&gt;=$FS39,KW$3&lt;=$FU39),AND(KW$3&gt;=$FX39,KW$3&lt;=$GB39),AND(KW$3&gt;=$GE39,KW$3&lt;=$GI39),AND(KW$3&gt;=$GL39,KW$3&lt;=$GP39)),"CP",IF(OR(AND(KW$3&gt;=$FP40,KW$3&lt;=$FR40),AND(KW$3&gt;=$FS40,KW$3&lt;=$FU40),AND(KW$3&gt;=$FX40,KW$3&lt;=$GB40),AND(KW$3&gt;=$GE40,KW$3&lt;=$GI40),AND(KW$3&gt;=$GL40,KW$3=$GP40)),"CN",IF(OR(AND(KW$3&gt;=$FP41,KW$3&lt;=$FR41),AND(KW$3&gt;=$FS41,KW$3&lt;=$FU41),AND(KW$3&gt;=$FX41,KW$3&lt;=$GB41),AND(KW$3&gt;=$GE41,KW$3&lt;=$GI41),AND(KW$3&gt;=$GL41,KW$3=$GP41)),"CD",IF(OR(AND(KW$3&gt;=$FP42,KW$3&lt;=$FR42),AND(KW$3&gt;=$FS42,KW$3&lt;=$FU42),AND(KW$3&gt;=$FX42,KW$3&lt;=$GB42),AND(KW$3&gt;=$GE42,KW$3&lt;=$GI42),AND(KW$3&gt;=$GL42,KW$3=$GP42)),"MA",IF(OR(AND(KW$3&gt;=$FP43,KW$3&lt;=$FR43),AND(KW$3&gt;=$FS43,KW$3&lt;=$FU43),AND(KW$3&gt;=$FX43,KW$3&lt;=$GB43),AND(KW$3&gt;=$GE43,KW$3&lt;=$GI43),AND(KW$3&gt;=$GL43,KW$3=$GP43)),"MOD",IF(OR(AND(KW$3&gt;=$FP44,KW$3&lt;=$FR44),AND(KW$3&gt;=$FS44,KW$3&lt;=$FU44),AND(KW$3&gt;=$FX44,KW$3&lt;=$GB44),AND(KW$3&gt;=$GE44,KW$3&lt;=$GI44),AND(KW$3&gt;=$GL44,KW$3=$GP44)),"FOR",IF(OR(AND(KW$3&gt;=$FP45,KW$3&lt;=$FR45),AND(KW$3&gt;=$FS45,KW$3&lt;=$FU45),AND(KW$3&gt;=$FX45,KW$3&lt;=$GB45),AND(KW$3&gt;=$GE45,KW$3&lt;=$GI45),AND(KW$3&gt;=$GL45,KW$3&lt;=$GP45)),"CCS","")))))))</f>
        <v/>
      </c>
      <c r="KX14" s="2" t="str">
        <f t="array" ref="KX14">IF(OR(AND(KX$3&gt;=$FP39,KX$3&lt;=$FR39),AND(KX$3&gt;=$FS39,KX$3&lt;=$FU39),AND(KX$3&gt;=$FX39,KX$3&lt;=$GB39),AND(KX$3&gt;=$GE39,KX$3&lt;=$GI39),AND(KX$3&gt;=$GL39,KX$3&lt;=$GP39)),"CP",IF(OR(AND(KX$3&gt;=$FP40,KX$3&lt;=$FR40),AND(KX$3&gt;=$FS40,KX$3&lt;=$FU40),AND(KX$3&gt;=$FX40,KX$3&lt;=$GB40),AND(KX$3&gt;=$GE40,KX$3&lt;=$GI40),AND(KX$3&gt;=$GL40,KX$3=$GP40)),"CN",IF(OR(AND(KX$3&gt;=$FP41,KX$3&lt;=$FR41),AND(KX$3&gt;=$FS41,KX$3&lt;=$FU41),AND(KX$3&gt;=$FX41,KX$3&lt;=$GB41),AND(KX$3&gt;=$GE41,KX$3&lt;=$GI41),AND(KX$3&gt;=$GL41,KX$3=$GP41)),"CD",IF(OR(AND(KX$3&gt;=$FP42,KX$3&lt;=$FR42),AND(KX$3&gt;=$FS42,KX$3&lt;=$FU42),AND(KX$3&gt;=$FX42,KX$3&lt;=$GB42),AND(KX$3&gt;=$GE42,KX$3&lt;=$GI42),AND(KX$3&gt;=$GL42,KX$3=$GP42)),"MA",IF(OR(AND(KX$3&gt;=$FP43,KX$3&lt;=$FR43),AND(KX$3&gt;=$FS43,KX$3&lt;=$FU43),AND(KX$3&gt;=$FX43,KX$3&lt;=$GB43),AND(KX$3&gt;=$GE43,KX$3&lt;=$GI43),AND(KX$3&gt;=$GL43,KX$3=$GP43)),"MOD",IF(OR(AND(KX$3&gt;=$FP44,KX$3&lt;=$FR44),AND(KX$3&gt;=$FS44,KX$3&lt;=$FU44),AND(KX$3&gt;=$FX44,KX$3&lt;=$GB44),AND(KX$3&gt;=$GE44,KX$3&lt;=$GI44),AND(KX$3&gt;=$GL44,KX$3=$GP44)),"FOR",IF(OR(AND(KX$3&gt;=$FP45,KX$3&lt;=$FR45),AND(KX$3&gt;=$FS45,KX$3&lt;=$FU45),AND(KX$3&gt;=$FX45,KX$3&lt;=$GB45),AND(KX$3&gt;=$GE45,KX$3&lt;=$GI45),AND(KX$3&gt;=$GL45,KX$3&lt;=$GP45)),"CCS","")))))))</f>
        <v/>
      </c>
      <c r="KY14" s="2" t="str">
        <f t="array" ref="KY14">IF(OR(AND(KY$3&gt;=$FP39,KY$3&lt;=$FR39),AND(KY$3&gt;=$FS39,KY$3&lt;=$FU39),AND(KY$3&gt;=$FX39,KY$3&lt;=$GB39),AND(KY$3&gt;=$GE39,KY$3&lt;=$GI39),AND(KY$3&gt;=$GL39,KY$3&lt;=$GP39)),"CP",IF(OR(AND(KY$3&gt;=$FP40,KY$3&lt;=$FR40),AND(KY$3&gt;=$FS40,KY$3&lt;=$FU40),AND(KY$3&gt;=$FX40,KY$3&lt;=$GB40),AND(KY$3&gt;=$GE40,KY$3&lt;=$GI40),AND(KY$3&gt;=$GL40,KY$3=$GP40)),"CN",IF(OR(AND(KY$3&gt;=$FP41,KY$3&lt;=$FR41),AND(KY$3&gt;=$FS41,KY$3&lt;=$FU41),AND(KY$3&gt;=$FX41,KY$3&lt;=$GB41),AND(KY$3&gt;=$GE41,KY$3&lt;=$GI41),AND(KY$3&gt;=$GL41,KY$3=$GP41)),"CD",IF(OR(AND(KY$3&gt;=$FP42,KY$3&lt;=$FR42),AND(KY$3&gt;=$FS42,KY$3&lt;=$FU42),AND(KY$3&gt;=$FX42,KY$3&lt;=$GB42),AND(KY$3&gt;=$GE42,KY$3&lt;=$GI42),AND(KY$3&gt;=$GL42,KY$3=$GP42)),"MA",IF(OR(AND(KY$3&gt;=$FP43,KY$3&lt;=$FR43),AND(KY$3&gt;=$FS43,KY$3&lt;=$FU43),AND(KY$3&gt;=$FX43,KY$3&lt;=$GB43),AND(KY$3&gt;=$GE43,KY$3&lt;=$GI43),AND(KY$3&gt;=$GL43,KY$3=$GP43)),"MOD",IF(OR(AND(KY$3&gt;=$FP44,KY$3&lt;=$FR44),AND(KY$3&gt;=$FS44,KY$3&lt;=$FU44),AND(KY$3&gt;=$FX44,KY$3&lt;=$GB44),AND(KY$3&gt;=$GE44,KY$3&lt;=$GI44),AND(KY$3&gt;=$GL44,KY$3=$GP44)),"FOR",IF(OR(AND(KY$3&gt;=$FP45,KY$3&lt;=$FR45),AND(KY$3&gt;=$FS45,KY$3&lt;=$FU45),AND(KY$3&gt;=$FX45,KY$3&lt;=$GB45),AND(KY$3&gt;=$GE45,KY$3&lt;=$GI45),AND(KY$3&gt;=$GL45,KY$3&lt;=$GP45)),"CCS","")))))))</f>
        <v/>
      </c>
      <c r="KZ14" s="2" t="str">
        <f t="array" ref="KZ14">IF(OR(AND(KZ$3&gt;=$FP39,KZ$3&lt;=$FR39),AND(KZ$3&gt;=$FS39,KZ$3&lt;=$FU39),AND(KZ$3&gt;=$FX39,KZ$3&lt;=$GB39),AND(KZ$3&gt;=$GE39,KZ$3&lt;=$GI39),AND(KZ$3&gt;=$GL39,KZ$3&lt;=$GP39)),"CP",IF(OR(AND(KZ$3&gt;=$FP40,KZ$3&lt;=$FR40),AND(KZ$3&gt;=$FS40,KZ$3&lt;=$FU40),AND(KZ$3&gt;=$FX40,KZ$3&lt;=$GB40),AND(KZ$3&gt;=$GE40,KZ$3&lt;=$GI40),AND(KZ$3&gt;=$GL40,KZ$3=$GP40)),"CN",IF(OR(AND(KZ$3&gt;=$FP41,KZ$3&lt;=$FR41),AND(KZ$3&gt;=$FS41,KZ$3&lt;=$FU41),AND(KZ$3&gt;=$FX41,KZ$3&lt;=$GB41),AND(KZ$3&gt;=$GE41,KZ$3&lt;=$GI41),AND(KZ$3&gt;=$GL41,KZ$3=$GP41)),"CD",IF(OR(AND(KZ$3&gt;=$FP42,KZ$3&lt;=$FR42),AND(KZ$3&gt;=$FS42,KZ$3&lt;=$FU42),AND(KZ$3&gt;=$FX42,KZ$3&lt;=$GB42),AND(KZ$3&gt;=$GE42,KZ$3&lt;=$GI42),AND(KZ$3&gt;=$GL42,KZ$3=$GP42)),"MA",IF(OR(AND(KZ$3&gt;=$FP43,KZ$3&lt;=$FR43),AND(KZ$3&gt;=$FS43,KZ$3&lt;=$FU43),AND(KZ$3&gt;=$FX43,KZ$3&lt;=$GB43),AND(KZ$3&gt;=$GE43,KZ$3&lt;=$GI43),AND(KZ$3&gt;=$GL43,KZ$3=$GP43)),"MOD",IF(OR(AND(KZ$3&gt;=$FP44,KZ$3&lt;=$FR44),AND(KZ$3&gt;=$FS44,KZ$3&lt;=$FU44),AND(KZ$3&gt;=$FX44,KZ$3&lt;=$GB44),AND(KZ$3&gt;=$GE44,KZ$3&lt;=$GI44),AND(KZ$3&gt;=$GL44,KZ$3=$GP44)),"FOR",IF(OR(AND(KZ$3&gt;=$FP45,KZ$3&lt;=$FR45),AND(KZ$3&gt;=$FS45,KZ$3&lt;=$FU45),AND(KZ$3&gt;=$FX45,KZ$3&lt;=$GB45),AND(KZ$3&gt;=$GE45,KZ$3&lt;=$GI45),AND(KZ$3&gt;=$GL45,KZ$3&lt;=$GP45)),"CCS","")))))))</f>
        <v/>
      </c>
      <c r="LA14" s="2" t="str">
        <f t="array" ref="LA14">IF(OR(AND(LA$3&gt;=$FP39,LA$3&lt;=$FR39),AND(LA$3&gt;=$FS39,LA$3&lt;=$FU39),AND(LA$3&gt;=$FX39,LA$3&lt;=$GB39),AND(LA$3&gt;=$GE39,LA$3&lt;=$GI39),AND(LA$3&gt;=$GL39,LA$3&lt;=$GP39)),"CP",IF(OR(AND(LA$3&gt;=$FP40,LA$3&lt;=$FR40),AND(LA$3&gt;=$FS40,LA$3&lt;=$FU40),AND(LA$3&gt;=$FX40,LA$3&lt;=$GB40),AND(LA$3&gt;=$GE40,LA$3&lt;=$GI40),AND(LA$3&gt;=$GL40,LA$3=$GP40)),"CN",IF(OR(AND(LA$3&gt;=$FP41,LA$3&lt;=$FR41),AND(LA$3&gt;=$FS41,LA$3&lt;=$FU41),AND(LA$3&gt;=$FX41,LA$3&lt;=$GB41),AND(LA$3&gt;=$GE41,LA$3&lt;=$GI41),AND(LA$3&gt;=$GL41,LA$3=$GP41)),"CD",IF(OR(AND(LA$3&gt;=$FP42,LA$3&lt;=$FR42),AND(LA$3&gt;=$FS42,LA$3&lt;=$FU42),AND(LA$3&gt;=$FX42,LA$3&lt;=$GB42),AND(LA$3&gt;=$GE42,LA$3&lt;=$GI42),AND(LA$3&gt;=$GL42,LA$3=$GP42)),"MA",IF(OR(AND(LA$3&gt;=$FP43,LA$3&lt;=$FR43),AND(LA$3&gt;=$FS43,LA$3&lt;=$FU43),AND(LA$3&gt;=$FX43,LA$3&lt;=$GB43),AND(LA$3&gt;=$GE43,LA$3&lt;=$GI43),AND(LA$3&gt;=$GL43,LA$3=$GP43)),"MOD",IF(OR(AND(LA$3&gt;=$FP44,LA$3&lt;=$FR44),AND(LA$3&gt;=$FS44,LA$3&lt;=$FU44),AND(LA$3&gt;=$FX44,LA$3&lt;=$GB44),AND(LA$3&gt;=$GE44,LA$3&lt;=$GI44),AND(LA$3&gt;=$GL44,LA$3=$GP44)),"FOR",IF(OR(AND(LA$3&gt;=$FP45,LA$3&lt;=$FR45),AND(LA$3&gt;=$FS45,LA$3&lt;=$FU45),AND(LA$3&gt;=$FX45,LA$3&lt;=$GB45),AND(LA$3&gt;=$GE45,LA$3&lt;=$GI45),AND(LA$3&gt;=$GL45,LA$3&lt;=$GP45)),"CCS","")))))))</f>
        <v/>
      </c>
      <c r="LB14" s="2" t="str">
        <f t="array" ref="LB14">IF(OR(AND(LB$3&gt;=$FP39,LB$3&lt;=$FR39),AND(LB$3&gt;=$FS39,LB$3&lt;=$FU39),AND(LB$3&gt;=$FX39,LB$3&lt;=$GB39),AND(LB$3&gt;=$GE39,LB$3&lt;=$GI39),AND(LB$3&gt;=$GL39,LB$3&lt;=$GP39)),"CP",IF(OR(AND(LB$3&gt;=$FP40,LB$3&lt;=$FR40),AND(LB$3&gt;=$FS40,LB$3&lt;=$FU40),AND(LB$3&gt;=$FX40,LB$3&lt;=$GB40),AND(LB$3&gt;=$GE40,LB$3&lt;=$GI40),AND(LB$3&gt;=$GL40,LB$3=$GP40)),"CN",IF(OR(AND(LB$3&gt;=$FP41,LB$3&lt;=$FR41),AND(LB$3&gt;=$FS41,LB$3&lt;=$FU41),AND(LB$3&gt;=$FX41,LB$3&lt;=$GB41),AND(LB$3&gt;=$GE41,LB$3&lt;=$GI41),AND(LB$3&gt;=$GL41,LB$3=$GP41)),"CD",IF(OR(AND(LB$3&gt;=$FP42,LB$3&lt;=$FR42),AND(LB$3&gt;=$FS42,LB$3&lt;=$FU42),AND(LB$3&gt;=$FX42,LB$3&lt;=$GB42),AND(LB$3&gt;=$GE42,LB$3&lt;=$GI42),AND(LB$3&gt;=$GL42,LB$3=$GP42)),"MA",IF(OR(AND(LB$3&gt;=$FP43,LB$3&lt;=$FR43),AND(LB$3&gt;=$FS43,LB$3&lt;=$FU43),AND(LB$3&gt;=$FX43,LB$3&lt;=$GB43),AND(LB$3&gt;=$GE43,LB$3&lt;=$GI43),AND(LB$3&gt;=$GL43,LB$3=$GP43)),"MOD",IF(OR(AND(LB$3&gt;=$FP44,LB$3&lt;=$FR44),AND(LB$3&gt;=$FS44,LB$3&lt;=$FU44),AND(LB$3&gt;=$FX44,LB$3&lt;=$GB44),AND(LB$3&gt;=$GE44,LB$3&lt;=$GI44),AND(LB$3&gt;=$GL44,LB$3=$GP44)),"FOR",IF(OR(AND(LB$3&gt;=$FP45,LB$3&lt;=$FR45),AND(LB$3&gt;=$FS45,LB$3&lt;=$FU45),AND(LB$3&gt;=$FX45,LB$3&lt;=$GB45),AND(LB$3&gt;=$GE45,LB$3&lt;=$GI45),AND(LB$3&gt;=$GL45,LB$3&lt;=$GP45)),"CCS","")))))))</f>
        <v/>
      </c>
      <c r="LC14" s="2" t="str">
        <f t="array" ref="LC14">IF(OR(AND(LC$3&gt;=$FP39,LC$3&lt;=$FR39),AND(LC$3&gt;=$FS39,LC$3&lt;=$FU39),AND(LC$3&gt;=$FX39,LC$3&lt;=$GB39),AND(LC$3&gt;=$GE39,LC$3&lt;=$GI39),AND(LC$3&gt;=$GL39,LC$3&lt;=$GP39)),"CP",IF(OR(AND(LC$3&gt;=$FP40,LC$3&lt;=$FR40),AND(LC$3&gt;=$FS40,LC$3&lt;=$FU40),AND(LC$3&gt;=$FX40,LC$3&lt;=$GB40),AND(LC$3&gt;=$GE40,LC$3&lt;=$GI40),AND(LC$3&gt;=$GL40,LC$3=$GP40)),"CN",IF(OR(AND(LC$3&gt;=$FP41,LC$3&lt;=$FR41),AND(LC$3&gt;=$FS41,LC$3&lt;=$FU41),AND(LC$3&gt;=$FX41,LC$3&lt;=$GB41),AND(LC$3&gt;=$GE41,LC$3&lt;=$GI41),AND(LC$3&gt;=$GL41,LC$3=$GP41)),"CD",IF(OR(AND(LC$3&gt;=$FP42,LC$3&lt;=$FR42),AND(LC$3&gt;=$FS42,LC$3&lt;=$FU42),AND(LC$3&gt;=$FX42,LC$3&lt;=$GB42),AND(LC$3&gt;=$GE42,LC$3&lt;=$GI42),AND(LC$3&gt;=$GL42,LC$3=$GP42)),"MA",IF(OR(AND(LC$3&gt;=$FP43,LC$3&lt;=$FR43),AND(LC$3&gt;=$FS43,LC$3&lt;=$FU43),AND(LC$3&gt;=$FX43,LC$3&lt;=$GB43),AND(LC$3&gt;=$GE43,LC$3&lt;=$GI43),AND(LC$3&gt;=$GL43,LC$3=$GP43)),"MOD",IF(OR(AND(LC$3&gt;=$FP44,LC$3&lt;=$FR44),AND(LC$3&gt;=$FS44,LC$3&lt;=$FU44),AND(LC$3&gt;=$FX44,LC$3&lt;=$GB44),AND(LC$3&gt;=$GE44,LC$3&lt;=$GI44),AND(LC$3&gt;=$GL44,LC$3=$GP44)),"FOR",IF(OR(AND(LC$3&gt;=$FP45,LC$3&lt;=$FR45),AND(LC$3&gt;=$FS45,LC$3&lt;=$FU45),AND(LC$3&gt;=$FX45,LC$3&lt;=$GB45),AND(LC$3&gt;=$GE45,LC$3&lt;=$GI45),AND(LC$3&gt;=$GL45,LC$3&lt;=$GP45)),"CCS","")))))))</f>
        <v/>
      </c>
      <c r="LD14" s="2" t="str">
        <f t="array" ref="LD14">IF(OR(AND(LD$3&gt;=$FP39,LD$3&lt;=$FR39),AND(LD$3&gt;=$FS39,LD$3&lt;=$FU39),AND(LD$3&gt;=$FX39,LD$3&lt;=$GB39),AND(LD$3&gt;=$GE39,LD$3&lt;=$GI39),AND(LD$3&gt;=$GL39,LD$3&lt;=$GP39)),"CP",IF(OR(AND(LD$3&gt;=$FP40,LD$3&lt;=$FR40),AND(LD$3&gt;=$FS40,LD$3&lt;=$FU40),AND(LD$3&gt;=$FX40,LD$3&lt;=$GB40),AND(LD$3&gt;=$GE40,LD$3&lt;=$GI40),AND(LD$3&gt;=$GL40,LD$3=$GP40)),"CN",IF(OR(AND(LD$3&gt;=$FP41,LD$3&lt;=$FR41),AND(LD$3&gt;=$FS41,LD$3&lt;=$FU41),AND(LD$3&gt;=$FX41,LD$3&lt;=$GB41),AND(LD$3&gt;=$GE41,LD$3&lt;=$GI41),AND(LD$3&gt;=$GL41,LD$3=$GP41)),"CD",IF(OR(AND(LD$3&gt;=$FP42,LD$3&lt;=$FR42),AND(LD$3&gt;=$FS42,LD$3&lt;=$FU42),AND(LD$3&gt;=$FX42,LD$3&lt;=$GB42),AND(LD$3&gt;=$GE42,LD$3&lt;=$GI42),AND(LD$3&gt;=$GL42,LD$3=$GP42)),"MA",IF(OR(AND(LD$3&gt;=$FP43,LD$3&lt;=$FR43),AND(LD$3&gt;=$FS43,LD$3&lt;=$FU43),AND(LD$3&gt;=$FX43,LD$3&lt;=$GB43),AND(LD$3&gt;=$GE43,LD$3&lt;=$GI43),AND(LD$3&gt;=$GL43,LD$3=$GP43)),"MOD",IF(OR(AND(LD$3&gt;=$FP44,LD$3&lt;=$FR44),AND(LD$3&gt;=$FS44,LD$3&lt;=$FU44),AND(LD$3&gt;=$FX44,LD$3&lt;=$GB44),AND(LD$3&gt;=$GE44,LD$3&lt;=$GI44),AND(LD$3&gt;=$GL44,LD$3=$GP44)),"FOR",IF(OR(AND(LD$3&gt;=$FP45,LD$3&lt;=$FR45),AND(LD$3&gt;=$FS45,LD$3&lt;=$FU45),AND(LD$3&gt;=$FX45,LD$3&lt;=$GB45),AND(LD$3&gt;=$GE45,LD$3&lt;=$GI45),AND(LD$3&gt;=$GL45,LD$3&lt;=$GP45)),"CCS","")))))))</f>
        <v/>
      </c>
      <c r="LE14" s="2" t="str">
        <f t="array" ref="LE14">IF(OR(AND(LE$3&gt;=$FP39,LE$3&lt;=$FR39),AND(LE$3&gt;=$FS39,LE$3&lt;=$FU39),AND(LE$3&gt;=$FX39,LE$3&lt;=$GB39),AND(LE$3&gt;=$GE39,LE$3&lt;=$GI39),AND(LE$3&gt;=$GL39,LE$3&lt;=$GP39)),"CP",IF(OR(AND(LE$3&gt;=$FP40,LE$3&lt;=$FR40),AND(LE$3&gt;=$FS40,LE$3&lt;=$FU40),AND(LE$3&gt;=$FX40,LE$3&lt;=$GB40),AND(LE$3&gt;=$GE40,LE$3&lt;=$GI40),AND(LE$3&gt;=$GL40,LE$3=$GP40)),"CN",IF(OR(AND(LE$3&gt;=$FP41,LE$3&lt;=$FR41),AND(LE$3&gt;=$FS41,LE$3&lt;=$FU41),AND(LE$3&gt;=$FX41,LE$3&lt;=$GB41),AND(LE$3&gt;=$GE41,LE$3&lt;=$GI41),AND(LE$3&gt;=$GL41,LE$3=$GP41)),"CD",IF(OR(AND(LE$3&gt;=$FP42,LE$3&lt;=$FR42),AND(LE$3&gt;=$FS42,LE$3&lt;=$FU42),AND(LE$3&gt;=$FX42,LE$3&lt;=$GB42),AND(LE$3&gt;=$GE42,LE$3&lt;=$GI42),AND(LE$3&gt;=$GL42,LE$3=$GP42)),"MA",IF(OR(AND(LE$3&gt;=$FP43,LE$3&lt;=$FR43),AND(LE$3&gt;=$FS43,LE$3&lt;=$FU43),AND(LE$3&gt;=$FX43,LE$3&lt;=$GB43),AND(LE$3&gt;=$GE43,LE$3&lt;=$GI43),AND(LE$3&gt;=$GL43,LE$3=$GP43)),"MOD",IF(OR(AND(LE$3&gt;=$FP44,LE$3&lt;=$FR44),AND(LE$3&gt;=$FS44,LE$3&lt;=$FU44),AND(LE$3&gt;=$FX44,LE$3&lt;=$GB44),AND(LE$3&gt;=$GE44,LE$3&lt;=$GI44),AND(LE$3&gt;=$GL44,LE$3=$GP44)),"FOR",IF(OR(AND(LE$3&gt;=$FP45,LE$3&lt;=$FR45),AND(LE$3&gt;=$FS45,LE$3&lt;=$FU45),AND(LE$3&gt;=$FX45,LE$3&lt;=$GB45),AND(LE$3&gt;=$GE45,LE$3&lt;=$GI45),AND(LE$3&gt;=$GL45,LE$3&lt;=$GP45)),"CCS","")))))))</f>
        <v/>
      </c>
      <c r="LF14" s="2" t="str">
        <f t="array" ref="LF14">IF(OR(AND(LF$3&gt;=$FP39,LF$3&lt;=$FR39),AND(LF$3&gt;=$FS39,LF$3&lt;=$FU39),AND(LF$3&gt;=$FX39,LF$3&lt;=$GB39),AND(LF$3&gt;=$GE39,LF$3&lt;=$GI39),AND(LF$3&gt;=$GL39,LF$3&lt;=$GP39)),"CP",IF(OR(AND(LF$3&gt;=$FP40,LF$3&lt;=$FR40),AND(LF$3&gt;=$FS40,LF$3&lt;=$FU40),AND(LF$3&gt;=$FX40,LF$3&lt;=$GB40),AND(LF$3&gt;=$GE40,LF$3&lt;=$GI40),AND(LF$3&gt;=$GL40,LF$3=$GP40)),"CN",IF(OR(AND(LF$3&gt;=$FP41,LF$3&lt;=$FR41),AND(LF$3&gt;=$FS41,LF$3&lt;=$FU41),AND(LF$3&gt;=$FX41,LF$3&lt;=$GB41),AND(LF$3&gt;=$GE41,LF$3&lt;=$GI41),AND(LF$3&gt;=$GL41,LF$3=$GP41)),"CD",IF(OR(AND(LF$3&gt;=$FP42,LF$3&lt;=$FR42),AND(LF$3&gt;=$FS42,LF$3&lt;=$FU42),AND(LF$3&gt;=$FX42,LF$3&lt;=$GB42),AND(LF$3&gt;=$GE42,LF$3&lt;=$GI42),AND(LF$3&gt;=$GL42,LF$3=$GP42)),"MA",IF(OR(AND(LF$3&gt;=$FP43,LF$3&lt;=$FR43),AND(LF$3&gt;=$FS43,LF$3&lt;=$FU43),AND(LF$3&gt;=$FX43,LF$3&lt;=$GB43),AND(LF$3&gt;=$GE43,LF$3&lt;=$GI43),AND(LF$3&gt;=$GL43,LF$3=$GP43)),"MOD",IF(OR(AND(LF$3&gt;=$FP44,LF$3&lt;=$FR44),AND(LF$3&gt;=$FS44,LF$3&lt;=$FU44),AND(LF$3&gt;=$FX44,LF$3&lt;=$GB44),AND(LF$3&gt;=$GE44,LF$3&lt;=$GI44),AND(LF$3&gt;=$GL44,LF$3=$GP44)),"FOR",IF(OR(AND(LF$3&gt;=$FP45,LF$3&lt;=$FR45),AND(LF$3&gt;=$FS45,LF$3&lt;=$FU45),AND(LF$3&gt;=$FX45,LF$3&lt;=$GB45),AND(LF$3&gt;=$GE45,LF$3&lt;=$GI45),AND(LF$3&gt;=$GL45,LF$3&lt;=$GP45)),"CCS","")))))))</f>
        <v/>
      </c>
      <c r="LG14" s="2" t="str">
        <f t="array" ref="LG14">IF(OR(AND(LG$3&gt;=$FP39,LG$3&lt;=$FR39),AND(LG$3&gt;=$FS39,LG$3&lt;=$FU39),AND(LG$3&gt;=$FX39,LG$3&lt;=$GB39),AND(LG$3&gt;=$GE39,LG$3&lt;=$GI39),AND(LG$3&gt;=$GL39,LG$3&lt;=$GP39)),"CP",IF(OR(AND(LG$3&gt;=$FP40,LG$3&lt;=$FR40),AND(LG$3&gt;=$FS40,LG$3&lt;=$FU40),AND(LG$3&gt;=$FX40,LG$3&lt;=$GB40),AND(LG$3&gt;=$GE40,LG$3&lt;=$GI40),AND(LG$3&gt;=$GL40,LG$3=$GP40)),"CN",IF(OR(AND(LG$3&gt;=$FP41,LG$3&lt;=$FR41),AND(LG$3&gt;=$FS41,LG$3&lt;=$FU41),AND(LG$3&gt;=$FX41,LG$3&lt;=$GB41),AND(LG$3&gt;=$GE41,LG$3&lt;=$GI41),AND(LG$3&gt;=$GL41,LG$3=$GP41)),"CD",IF(OR(AND(LG$3&gt;=$FP42,LG$3&lt;=$FR42),AND(LG$3&gt;=$FS42,LG$3&lt;=$FU42),AND(LG$3&gt;=$FX42,LG$3&lt;=$GB42),AND(LG$3&gt;=$GE42,LG$3&lt;=$GI42),AND(LG$3&gt;=$GL42,LG$3=$GP42)),"MA",IF(OR(AND(LG$3&gt;=$FP43,LG$3&lt;=$FR43),AND(LG$3&gt;=$FS43,LG$3&lt;=$FU43),AND(LG$3&gt;=$FX43,LG$3&lt;=$GB43),AND(LG$3&gt;=$GE43,LG$3&lt;=$GI43),AND(LG$3&gt;=$GL43,LG$3=$GP43)),"MOD",IF(OR(AND(LG$3&gt;=$FP44,LG$3&lt;=$FR44),AND(LG$3&gt;=$FS44,LG$3&lt;=$FU44),AND(LG$3&gt;=$FX44,LG$3&lt;=$GB44),AND(LG$3&gt;=$GE44,LG$3&lt;=$GI44),AND(LG$3&gt;=$GL44,LG$3=$GP44)),"FOR",IF(OR(AND(LG$3&gt;=$FP45,LG$3&lt;=$FR45),AND(LG$3&gt;=$FS45,LG$3&lt;=$FU45),AND(LG$3&gt;=$FX45,LG$3&lt;=$GB45),AND(LG$3&gt;=$GE45,LG$3&lt;=$GI45),AND(LG$3&gt;=$GL45,LG$3&lt;=$GP45)),"CCS","")))))))</f>
        <v/>
      </c>
      <c r="LH14" s="2" t="str">
        <f t="array" ref="LH14">IF(OR(AND(LH$3&gt;=$FP39,LH$3&lt;=$FR39),AND(LH$3&gt;=$FS39,LH$3&lt;=$FU39),AND(LH$3&gt;=$FX39,LH$3&lt;=$GB39),AND(LH$3&gt;=$GE39,LH$3&lt;=$GI39),AND(LH$3&gt;=$GL39,LH$3&lt;=$GP39)),"CP",IF(OR(AND(LH$3&gt;=$FP40,LH$3&lt;=$FR40),AND(LH$3&gt;=$FS40,LH$3&lt;=$FU40),AND(LH$3&gt;=$FX40,LH$3&lt;=$GB40),AND(LH$3&gt;=$GE40,LH$3&lt;=$GI40),AND(LH$3&gt;=$GL40,LH$3=$GP40)),"CN",IF(OR(AND(LH$3&gt;=$FP41,LH$3&lt;=$FR41),AND(LH$3&gt;=$FS41,LH$3&lt;=$FU41),AND(LH$3&gt;=$FX41,LH$3&lt;=$GB41),AND(LH$3&gt;=$GE41,LH$3&lt;=$GI41),AND(LH$3&gt;=$GL41,LH$3=$GP41)),"CD",IF(OR(AND(LH$3&gt;=$FP42,LH$3&lt;=$FR42),AND(LH$3&gt;=$FS42,LH$3&lt;=$FU42),AND(LH$3&gt;=$FX42,LH$3&lt;=$GB42),AND(LH$3&gt;=$GE42,LH$3&lt;=$GI42),AND(LH$3&gt;=$GL42,LH$3=$GP42)),"MA",IF(OR(AND(LH$3&gt;=$FP43,LH$3&lt;=$FR43),AND(LH$3&gt;=$FS43,LH$3&lt;=$FU43),AND(LH$3&gt;=$FX43,LH$3&lt;=$GB43),AND(LH$3&gt;=$GE43,LH$3&lt;=$GI43),AND(LH$3&gt;=$GL43,LH$3=$GP43)),"MOD",IF(OR(AND(LH$3&gt;=$FP44,LH$3&lt;=$FR44),AND(LH$3&gt;=$FS44,LH$3&lt;=$FU44),AND(LH$3&gt;=$FX44,LH$3&lt;=$GB44),AND(LH$3&gt;=$GE44,LH$3&lt;=$GI44),AND(LH$3&gt;=$GL44,LH$3=$GP44)),"FOR",IF(OR(AND(LH$3&gt;=$FP45,LH$3&lt;=$FR45),AND(LH$3&gt;=$FS45,LH$3&lt;=$FU45),AND(LH$3&gt;=$FX45,LH$3&lt;=$GB45),AND(LH$3&gt;=$GE45,LH$3&lt;=$GI45),AND(LH$3&gt;=$GL45,LH$3&lt;=$GP45)),"CCS","")))))))</f>
        <v/>
      </c>
      <c r="LI14" s="2" t="str">
        <f t="array" ref="LI14">IF(OR(AND(LI$3&gt;=$FP39,LI$3&lt;=$FR39),AND(LI$3&gt;=$FS39,LI$3&lt;=$FU39),AND(LI$3&gt;=$FX39,LI$3&lt;=$GB39),AND(LI$3&gt;=$GE39,LI$3&lt;=$GI39),AND(LI$3&gt;=$GL39,LI$3&lt;=$GP39)),"CP",IF(OR(AND(LI$3&gt;=$FP40,LI$3&lt;=$FR40),AND(LI$3&gt;=$FS40,LI$3&lt;=$FU40),AND(LI$3&gt;=$FX40,LI$3&lt;=$GB40),AND(LI$3&gt;=$GE40,LI$3&lt;=$GI40),AND(LI$3&gt;=$GL40,LI$3=$GP40)),"CN",IF(OR(AND(LI$3&gt;=$FP41,LI$3&lt;=$FR41),AND(LI$3&gt;=$FS41,LI$3&lt;=$FU41),AND(LI$3&gt;=$FX41,LI$3&lt;=$GB41),AND(LI$3&gt;=$GE41,LI$3&lt;=$GI41),AND(LI$3&gt;=$GL41,LI$3=$GP41)),"CD",IF(OR(AND(LI$3&gt;=$FP42,LI$3&lt;=$FR42),AND(LI$3&gt;=$FS42,LI$3&lt;=$FU42),AND(LI$3&gt;=$FX42,LI$3&lt;=$GB42),AND(LI$3&gt;=$GE42,LI$3&lt;=$GI42),AND(LI$3&gt;=$GL42,LI$3=$GP42)),"MA",IF(OR(AND(LI$3&gt;=$FP43,LI$3&lt;=$FR43),AND(LI$3&gt;=$FS43,LI$3&lt;=$FU43),AND(LI$3&gt;=$FX43,LI$3&lt;=$GB43),AND(LI$3&gt;=$GE43,LI$3&lt;=$GI43),AND(LI$3&gt;=$GL43,LI$3=$GP43)),"MOD",IF(OR(AND(LI$3&gt;=$FP44,LI$3&lt;=$FR44),AND(LI$3&gt;=$FS44,LI$3&lt;=$FU44),AND(LI$3&gt;=$FX44,LI$3&lt;=$GB44),AND(LI$3&gt;=$GE44,LI$3&lt;=$GI44),AND(LI$3&gt;=$GL44,LI$3=$GP44)),"FOR",IF(OR(AND(LI$3&gt;=$FP45,LI$3&lt;=$FR45),AND(LI$3&gt;=$FS45,LI$3&lt;=$FU45),AND(LI$3&gt;=$FX45,LI$3&lt;=$GB45),AND(LI$3&gt;=$GE45,LI$3&lt;=$GI45),AND(LI$3&gt;=$GL45,LI$3&lt;=$GP45)),"CCS","")))))))</f>
        <v/>
      </c>
      <c r="LJ14" s="2" t="str">
        <f t="array" ref="LJ14">IF(OR(AND(LJ$3&gt;=$FP39,LJ$3&lt;=$FR39),AND(LJ$3&gt;=$FS39,LJ$3&lt;=$FU39),AND(LJ$3&gt;=$FX39,LJ$3&lt;=$GB39),AND(LJ$3&gt;=$GE39,LJ$3&lt;=$GI39),AND(LJ$3&gt;=$GL39,LJ$3&lt;=$GP39)),"CP",IF(OR(AND(LJ$3&gt;=$FP40,LJ$3&lt;=$FR40),AND(LJ$3&gt;=$FS40,LJ$3&lt;=$FU40),AND(LJ$3&gt;=$FX40,LJ$3&lt;=$GB40),AND(LJ$3&gt;=$GE40,LJ$3&lt;=$GI40),AND(LJ$3&gt;=$GL40,LJ$3=$GP40)),"CN",IF(OR(AND(LJ$3&gt;=$FP41,LJ$3&lt;=$FR41),AND(LJ$3&gt;=$FS41,LJ$3&lt;=$FU41),AND(LJ$3&gt;=$FX41,LJ$3&lt;=$GB41),AND(LJ$3&gt;=$GE41,LJ$3&lt;=$GI41),AND(LJ$3&gt;=$GL41,LJ$3=$GP41)),"CD",IF(OR(AND(LJ$3&gt;=$FP42,LJ$3&lt;=$FR42),AND(LJ$3&gt;=$FS42,LJ$3&lt;=$FU42),AND(LJ$3&gt;=$FX42,LJ$3&lt;=$GB42),AND(LJ$3&gt;=$GE42,LJ$3&lt;=$GI42),AND(LJ$3&gt;=$GL42,LJ$3=$GP42)),"MA",IF(OR(AND(LJ$3&gt;=$FP43,LJ$3&lt;=$FR43),AND(LJ$3&gt;=$FS43,LJ$3&lt;=$FU43),AND(LJ$3&gt;=$FX43,LJ$3&lt;=$GB43),AND(LJ$3&gt;=$GE43,LJ$3&lt;=$GI43),AND(LJ$3&gt;=$GL43,LJ$3=$GP43)),"MOD",IF(OR(AND(LJ$3&gt;=$FP44,LJ$3&lt;=$FR44),AND(LJ$3&gt;=$FS44,LJ$3&lt;=$FU44),AND(LJ$3&gt;=$FX44,LJ$3&lt;=$GB44),AND(LJ$3&gt;=$GE44,LJ$3&lt;=$GI44),AND(LJ$3&gt;=$GL44,LJ$3=$GP44)),"FOR",IF(OR(AND(LJ$3&gt;=$FP45,LJ$3&lt;=$FR45),AND(LJ$3&gt;=$FS45,LJ$3&lt;=$FU45),AND(LJ$3&gt;=$FX45,LJ$3&lt;=$GB45),AND(LJ$3&gt;=$GE45,LJ$3&lt;=$GI45),AND(LJ$3&gt;=$GL45,LJ$3&lt;=$GP45)),"CCS","")))))))</f>
        <v/>
      </c>
      <c r="LK14" s="2" t="str">
        <f t="array" ref="LK14">IF(OR(AND(LK$3&gt;=$FP39,LK$3&lt;=$FR39),AND(LK$3&gt;=$FS39,LK$3&lt;=$FU39),AND(LK$3&gt;=$FX39,LK$3&lt;=$GB39),AND(LK$3&gt;=$GE39,LK$3&lt;=$GI39),AND(LK$3&gt;=$GL39,LK$3&lt;=$GP39)),"CP",IF(OR(AND(LK$3&gt;=$FP40,LK$3&lt;=$FR40),AND(LK$3&gt;=$FS40,LK$3&lt;=$FU40),AND(LK$3&gt;=$FX40,LK$3&lt;=$GB40),AND(LK$3&gt;=$GE40,LK$3&lt;=$GI40),AND(LK$3&gt;=$GL40,LK$3=$GP40)),"CN",IF(OR(AND(LK$3&gt;=$FP41,LK$3&lt;=$FR41),AND(LK$3&gt;=$FS41,LK$3&lt;=$FU41),AND(LK$3&gt;=$FX41,LK$3&lt;=$GB41),AND(LK$3&gt;=$GE41,LK$3&lt;=$GI41),AND(LK$3&gt;=$GL41,LK$3=$GP41)),"CD",IF(OR(AND(LK$3&gt;=$FP42,LK$3&lt;=$FR42),AND(LK$3&gt;=$FS42,LK$3&lt;=$FU42),AND(LK$3&gt;=$FX42,LK$3&lt;=$GB42),AND(LK$3&gt;=$GE42,LK$3&lt;=$GI42),AND(LK$3&gt;=$GL42,LK$3=$GP42)),"MA",IF(OR(AND(LK$3&gt;=$FP43,LK$3&lt;=$FR43),AND(LK$3&gt;=$FS43,LK$3&lt;=$FU43),AND(LK$3&gt;=$FX43,LK$3&lt;=$GB43),AND(LK$3&gt;=$GE43,LK$3&lt;=$GI43),AND(LK$3&gt;=$GL43,LK$3=$GP43)),"MOD",IF(OR(AND(LK$3&gt;=$FP44,LK$3&lt;=$FR44),AND(LK$3&gt;=$FS44,LK$3&lt;=$FU44),AND(LK$3&gt;=$FX44,LK$3&lt;=$GB44),AND(LK$3&gt;=$GE44,LK$3&lt;=$GI44),AND(LK$3&gt;=$GL44,LK$3=$GP44)),"FOR",IF(OR(AND(LK$3&gt;=$FP45,LK$3&lt;=$FR45),AND(LK$3&gt;=$FS45,LK$3&lt;=$FU45),AND(LK$3&gt;=$FX45,LK$3&lt;=$GB45),AND(LK$3&gt;=$GE45,LK$3&lt;=$GI45),AND(LK$3&gt;=$GL45,LK$3&lt;=$GP45)),"CCS","")))))))</f>
        <v/>
      </c>
      <c r="LL14" s="2" t="str">
        <f t="array" ref="LL14">IF(OR(AND(LL$3&gt;=$FP39,LL$3&lt;=$FR39),AND(LL$3&gt;=$FS39,LL$3&lt;=$FU39),AND(LL$3&gt;=$FX39,LL$3&lt;=$GB39),AND(LL$3&gt;=$GE39,LL$3&lt;=$GI39),AND(LL$3&gt;=$GL39,LL$3&lt;=$GP39)),"CP",IF(OR(AND(LL$3&gt;=$FP40,LL$3&lt;=$FR40),AND(LL$3&gt;=$FS40,LL$3&lt;=$FU40),AND(LL$3&gt;=$FX40,LL$3&lt;=$GB40),AND(LL$3&gt;=$GE40,LL$3&lt;=$GI40),AND(LL$3&gt;=$GL40,LL$3=$GP40)),"CN",IF(OR(AND(LL$3&gt;=$FP41,LL$3&lt;=$FR41),AND(LL$3&gt;=$FS41,LL$3&lt;=$FU41),AND(LL$3&gt;=$FX41,LL$3&lt;=$GB41),AND(LL$3&gt;=$GE41,LL$3&lt;=$GI41),AND(LL$3&gt;=$GL41,LL$3=$GP41)),"CD",IF(OR(AND(LL$3&gt;=$FP42,LL$3&lt;=$FR42),AND(LL$3&gt;=$FS42,LL$3&lt;=$FU42),AND(LL$3&gt;=$FX42,LL$3&lt;=$GB42),AND(LL$3&gt;=$GE42,LL$3&lt;=$GI42),AND(LL$3&gt;=$GL42,LL$3=$GP42)),"MA",IF(OR(AND(LL$3&gt;=$FP43,LL$3&lt;=$FR43),AND(LL$3&gt;=$FS43,LL$3&lt;=$FU43),AND(LL$3&gt;=$FX43,LL$3&lt;=$GB43),AND(LL$3&gt;=$GE43,LL$3&lt;=$GI43),AND(LL$3&gt;=$GL43,LL$3=$GP43)),"MOD",IF(OR(AND(LL$3&gt;=$FP44,LL$3&lt;=$FR44),AND(LL$3&gt;=$FS44,LL$3&lt;=$FU44),AND(LL$3&gt;=$FX44,LL$3&lt;=$GB44),AND(LL$3&gt;=$GE44,LL$3&lt;=$GI44),AND(LL$3&gt;=$GL44,LL$3=$GP44)),"FOR",IF(OR(AND(LL$3&gt;=$FP45,LL$3&lt;=$FR45),AND(LL$3&gt;=$FS45,LL$3&lt;=$FU45),AND(LL$3&gt;=$FX45,LL$3&lt;=$GB45),AND(LL$3&gt;=$GE45,LL$3&lt;=$GI45),AND(LL$3&gt;=$GL45,LL$3&lt;=$GP45)),"CCS","")))))))</f>
        <v/>
      </c>
      <c r="LM14" s="2" t="str">
        <f t="array" ref="LM14">IF(OR(AND(LM$3&gt;=$FP39,LM$3&lt;=$FR39),AND(LM$3&gt;=$FS39,LM$3&lt;=$FU39),AND(LM$3&gt;=$FX39,LM$3&lt;=$GB39),AND(LM$3&gt;=$GE39,LM$3&lt;=$GI39),AND(LM$3&gt;=$GL39,LM$3&lt;=$GP39)),"CP",IF(OR(AND(LM$3&gt;=$FP40,LM$3&lt;=$FR40),AND(LM$3&gt;=$FS40,LM$3&lt;=$FU40),AND(LM$3&gt;=$FX40,LM$3&lt;=$GB40),AND(LM$3&gt;=$GE40,LM$3&lt;=$GI40),AND(LM$3&gt;=$GL40,LM$3=$GP40)),"CN",IF(OR(AND(LM$3&gt;=$FP41,LM$3&lt;=$FR41),AND(LM$3&gt;=$FS41,LM$3&lt;=$FU41),AND(LM$3&gt;=$FX41,LM$3&lt;=$GB41),AND(LM$3&gt;=$GE41,LM$3&lt;=$GI41),AND(LM$3&gt;=$GL41,LM$3=$GP41)),"CD",IF(OR(AND(LM$3&gt;=$FP42,LM$3&lt;=$FR42),AND(LM$3&gt;=$FS42,LM$3&lt;=$FU42),AND(LM$3&gt;=$FX42,LM$3&lt;=$GB42),AND(LM$3&gt;=$GE42,LM$3&lt;=$GI42),AND(LM$3&gt;=$GL42,LM$3=$GP42)),"MA",IF(OR(AND(LM$3&gt;=$FP43,LM$3&lt;=$FR43),AND(LM$3&gt;=$FS43,LM$3&lt;=$FU43),AND(LM$3&gt;=$FX43,LM$3&lt;=$GB43),AND(LM$3&gt;=$GE43,LM$3&lt;=$GI43),AND(LM$3&gt;=$GL43,LM$3=$GP43)),"MOD",IF(OR(AND(LM$3&gt;=$FP44,LM$3&lt;=$FR44),AND(LM$3&gt;=$FS44,LM$3&lt;=$FU44),AND(LM$3&gt;=$FX44,LM$3&lt;=$GB44),AND(LM$3&gt;=$GE44,LM$3&lt;=$GI44),AND(LM$3&gt;=$GL44,LM$3=$GP44)),"FOR",IF(OR(AND(LM$3&gt;=$FP45,LM$3&lt;=$FR45),AND(LM$3&gt;=$FS45,LM$3&lt;=$FU45),AND(LM$3&gt;=$FX45,LM$3&lt;=$GB45),AND(LM$3&gt;=$GE45,LM$3&lt;=$GI45),AND(LM$3&gt;=$GL45,LM$3&lt;=$GP45)),"CCS","")))))))</f>
        <v/>
      </c>
      <c r="LN14" s="2" t="str">
        <f t="array" ref="LN14">IF(OR(AND(LN$3&gt;=$FP39,LN$3&lt;=$FR39),AND(LN$3&gt;=$FS39,LN$3&lt;=$FU39),AND(LN$3&gt;=$FX39,LN$3&lt;=$GB39),AND(LN$3&gt;=$GE39,LN$3&lt;=$GI39),AND(LN$3&gt;=$GL39,LN$3&lt;=$GP39)),"CP",IF(OR(AND(LN$3&gt;=$FP40,LN$3&lt;=$FR40),AND(LN$3&gt;=$FS40,LN$3&lt;=$FU40),AND(LN$3&gt;=$FX40,LN$3&lt;=$GB40),AND(LN$3&gt;=$GE40,LN$3&lt;=$GI40),AND(LN$3&gt;=$GL40,LN$3=$GP40)),"CN",IF(OR(AND(LN$3&gt;=$FP41,LN$3&lt;=$FR41),AND(LN$3&gt;=$FS41,LN$3&lt;=$FU41),AND(LN$3&gt;=$FX41,LN$3&lt;=$GB41),AND(LN$3&gt;=$GE41,LN$3&lt;=$GI41),AND(LN$3&gt;=$GL41,LN$3=$GP41)),"CD",IF(OR(AND(LN$3&gt;=$FP42,LN$3&lt;=$FR42),AND(LN$3&gt;=$FS42,LN$3&lt;=$FU42),AND(LN$3&gt;=$FX42,LN$3&lt;=$GB42),AND(LN$3&gt;=$GE42,LN$3&lt;=$GI42),AND(LN$3&gt;=$GL42,LN$3=$GP42)),"MA",IF(OR(AND(LN$3&gt;=$FP43,LN$3&lt;=$FR43),AND(LN$3&gt;=$FS43,LN$3&lt;=$FU43),AND(LN$3&gt;=$FX43,LN$3&lt;=$GB43),AND(LN$3&gt;=$GE43,LN$3&lt;=$GI43),AND(LN$3&gt;=$GL43,LN$3=$GP43)),"MOD",IF(OR(AND(LN$3&gt;=$FP44,LN$3&lt;=$FR44),AND(LN$3&gt;=$FS44,LN$3&lt;=$FU44),AND(LN$3&gt;=$FX44,LN$3&lt;=$GB44),AND(LN$3&gt;=$GE44,LN$3&lt;=$GI44),AND(LN$3&gt;=$GL44,LN$3=$GP44)),"FOR",IF(OR(AND(LN$3&gt;=$FP45,LN$3&lt;=$FR45),AND(LN$3&gt;=$FS45,LN$3&lt;=$FU45),AND(LN$3&gt;=$FX45,LN$3&lt;=$GB45),AND(LN$3&gt;=$GE45,LN$3&lt;=$GI45),AND(LN$3&gt;=$GL45,LN$3&lt;=$GP45)),"CCS","")))))))</f>
        <v/>
      </c>
      <c r="LO14" s="2" t="str">
        <f t="array" ref="LO14">IF(OR(AND(LO$3&gt;=$FP39,LO$3&lt;=$FR39),AND(LO$3&gt;=$FS39,LO$3&lt;=$FU39),AND(LO$3&gt;=$FX39,LO$3&lt;=$GB39),AND(LO$3&gt;=$GE39,LO$3&lt;=$GI39),AND(LO$3&gt;=$GL39,LO$3&lt;=$GP39)),"CP",IF(OR(AND(LO$3&gt;=$FP40,LO$3&lt;=$FR40),AND(LO$3&gt;=$FS40,LO$3&lt;=$FU40),AND(LO$3&gt;=$FX40,LO$3&lt;=$GB40),AND(LO$3&gt;=$GE40,LO$3&lt;=$GI40),AND(LO$3&gt;=$GL40,LO$3=$GP40)),"CN",IF(OR(AND(LO$3&gt;=$FP41,LO$3&lt;=$FR41),AND(LO$3&gt;=$FS41,LO$3&lt;=$FU41),AND(LO$3&gt;=$FX41,LO$3&lt;=$GB41),AND(LO$3&gt;=$GE41,LO$3&lt;=$GI41),AND(LO$3&gt;=$GL41,LO$3=$GP41)),"CD",IF(OR(AND(LO$3&gt;=$FP42,LO$3&lt;=$FR42),AND(LO$3&gt;=$FS42,LO$3&lt;=$FU42),AND(LO$3&gt;=$FX42,LO$3&lt;=$GB42),AND(LO$3&gt;=$GE42,LO$3&lt;=$GI42),AND(LO$3&gt;=$GL42,LO$3=$GP42)),"MA",IF(OR(AND(LO$3&gt;=$FP43,LO$3&lt;=$FR43),AND(LO$3&gt;=$FS43,LO$3&lt;=$FU43),AND(LO$3&gt;=$FX43,LO$3&lt;=$GB43),AND(LO$3&gt;=$GE43,LO$3&lt;=$GI43),AND(LO$3&gt;=$GL43,LO$3=$GP43)),"MOD",IF(OR(AND(LO$3&gt;=$FP44,LO$3&lt;=$FR44),AND(LO$3&gt;=$FS44,LO$3&lt;=$FU44),AND(LO$3&gt;=$FX44,LO$3&lt;=$GB44),AND(LO$3&gt;=$GE44,LO$3&lt;=$GI44),AND(LO$3&gt;=$GL44,LO$3=$GP44)),"FOR",IF(OR(AND(LO$3&gt;=$FP45,LO$3&lt;=$FR45),AND(LO$3&gt;=$FS45,LO$3&lt;=$FU45),AND(LO$3&gt;=$FX45,LO$3&lt;=$GB45),AND(LO$3&gt;=$GE45,LO$3&lt;=$GI45),AND(LO$3&gt;=$GL45,LO$3&lt;=$GP45)),"CCS","")))))))</f>
        <v/>
      </c>
      <c r="LP14" s="2" t="str">
        <f t="array" ref="LP14">IF(OR(AND(LP$3&gt;=$FP39,LP$3&lt;=$FR39),AND(LP$3&gt;=$FS39,LP$3&lt;=$FU39),AND(LP$3&gt;=$FX39,LP$3&lt;=$GB39),AND(LP$3&gt;=$GE39,LP$3&lt;=$GI39),AND(LP$3&gt;=$GL39,LP$3&lt;=$GP39)),"CP",IF(OR(AND(LP$3&gt;=$FP40,LP$3&lt;=$FR40),AND(LP$3&gt;=$FS40,LP$3&lt;=$FU40),AND(LP$3&gt;=$FX40,LP$3&lt;=$GB40),AND(LP$3&gt;=$GE40,LP$3&lt;=$GI40),AND(LP$3&gt;=$GL40,LP$3=$GP40)),"CN",IF(OR(AND(LP$3&gt;=$FP41,LP$3&lt;=$FR41),AND(LP$3&gt;=$FS41,LP$3&lt;=$FU41),AND(LP$3&gt;=$FX41,LP$3&lt;=$GB41),AND(LP$3&gt;=$GE41,LP$3&lt;=$GI41),AND(LP$3&gt;=$GL41,LP$3=$GP41)),"CD",IF(OR(AND(LP$3&gt;=$FP42,LP$3&lt;=$FR42),AND(LP$3&gt;=$FS42,LP$3&lt;=$FU42),AND(LP$3&gt;=$FX42,LP$3&lt;=$GB42),AND(LP$3&gt;=$GE42,LP$3&lt;=$GI42),AND(LP$3&gt;=$GL42,LP$3=$GP42)),"MA",IF(OR(AND(LP$3&gt;=$FP43,LP$3&lt;=$FR43),AND(LP$3&gt;=$FS43,LP$3&lt;=$FU43),AND(LP$3&gt;=$FX43,LP$3&lt;=$GB43),AND(LP$3&gt;=$GE43,LP$3&lt;=$GI43),AND(LP$3&gt;=$GL43,LP$3=$GP43)),"MOD",IF(OR(AND(LP$3&gt;=$FP44,LP$3&lt;=$FR44),AND(LP$3&gt;=$FS44,LP$3&lt;=$FU44),AND(LP$3&gt;=$FX44,LP$3&lt;=$GB44),AND(LP$3&gt;=$GE44,LP$3&lt;=$GI44),AND(LP$3&gt;=$GL44,LP$3=$GP44)),"FOR",IF(OR(AND(LP$3&gt;=$FP45,LP$3&lt;=$FR45),AND(LP$3&gt;=$FS45,LP$3&lt;=$FU45),AND(LP$3&gt;=$FX45,LP$3&lt;=$GB45),AND(LP$3&gt;=$GE45,LP$3&lt;=$GI45),AND(LP$3&gt;=$GL45,LP$3&lt;=$GP45)),"CCS","")))))))</f>
        <v/>
      </c>
      <c r="LQ14" s="2" t="str">
        <f t="array" ref="LQ14">IF(OR(AND(LQ$3&gt;=$FP39,LQ$3&lt;=$FR39),AND(LQ$3&gt;=$FS39,LQ$3&lt;=$FU39),AND(LQ$3&gt;=$FX39,LQ$3&lt;=$GB39),AND(LQ$3&gt;=$GE39,LQ$3&lt;=$GI39),AND(LQ$3&gt;=$GL39,LQ$3&lt;=$GP39)),"CP",IF(OR(AND(LQ$3&gt;=$FP40,LQ$3&lt;=$FR40),AND(LQ$3&gt;=$FS40,LQ$3&lt;=$FU40),AND(LQ$3&gt;=$FX40,LQ$3&lt;=$GB40),AND(LQ$3&gt;=$GE40,LQ$3&lt;=$GI40),AND(LQ$3&gt;=$GL40,LQ$3=$GP40)),"CN",IF(OR(AND(LQ$3&gt;=$FP41,LQ$3&lt;=$FR41),AND(LQ$3&gt;=$FS41,LQ$3&lt;=$FU41),AND(LQ$3&gt;=$FX41,LQ$3&lt;=$GB41),AND(LQ$3&gt;=$GE41,LQ$3&lt;=$GI41),AND(LQ$3&gt;=$GL41,LQ$3=$GP41)),"CD",IF(OR(AND(LQ$3&gt;=$FP42,LQ$3&lt;=$FR42),AND(LQ$3&gt;=$FS42,LQ$3&lt;=$FU42),AND(LQ$3&gt;=$FX42,LQ$3&lt;=$GB42),AND(LQ$3&gt;=$GE42,LQ$3&lt;=$GI42),AND(LQ$3&gt;=$GL42,LQ$3=$GP42)),"MA",IF(OR(AND(LQ$3&gt;=$FP43,LQ$3&lt;=$FR43),AND(LQ$3&gt;=$FS43,LQ$3&lt;=$FU43),AND(LQ$3&gt;=$FX43,LQ$3&lt;=$GB43),AND(LQ$3&gt;=$GE43,LQ$3&lt;=$GI43),AND(LQ$3&gt;=$GL43,LQ$3=$GP43)),"MOD",IF(OR(AND(LQ$3&gt;=$FP44,LQ$3&lt;=$FR44),AND(LQ$3&gt;=$FS44,LQ$3&lt;=$FU44),AND(LQ$3&gt;=$FX44,LQ$3&lt;=$GB44),AND(LQ$3&gt;=$GE44,LQ$3&lt;=$GI44),AND(LQ$3&gt;=$GL44,LQ$3=$GP44)),"FOR",IF(OR(AND(LQ$3&gt;=$FP45,LQ$3&lt;=$FR45),AND(LQ$3&gt;=$FS45,LQ$3&lt;=$FU45),AND(LQ$3&gt;=$FX45,LQ$3&lt;=$GB45),AND(LQ$3&gt;=$GE45,LQ$3&lt;=$GI45),AND(LQ$3&gt;=$GL45,LQ$3&lt;=$GP45)),"CCS","")))))))</f>
        <v/>
      </c>
      <c r="LR14" s="2" t="str">
        <f t="array" ref="LR14">IF(OR(AND(LR$3&gt;=$FP39,LR$3&lt;=$FR39),AND(LR$3&gt;=$FS39,LR$3&lt;=$FU39),AND(LR$3&gt;=$FX39,LR$3&lt;=$GB39),AND(LR$3&gt;=$GE39,LR$3&lt;=$GI39),AND(LR$3&gt;=$GL39,LR$3&lt;=$GP39)),"CP",IF(OR(AND(LR$3&gt;=$FP40,LR$3&lt;=$FR40),AND(LR$3&gt;=$FS40,LR$3&lt;=$FU40),AND(LR$3&gt;=$FX40,LR$3&lt;=$GB40),AND(LR$3&gt;=$GE40,LR$3&lt;=$GI40),AND(LR$3&gt;=$GL40,LR$3=$GP40)),"CN",IF(OR(AND(LR$3&gt;=$FP41,LR$3&lt;=$FR41),AND(LR$3&gt;=$FS41,LR$3&lt;=$FU41),AND(LR$3&gt;=$FX41,LR$3&lt;=$GB41),AND(LR$3&gt;=$GE41,LR$3&lt;=$GI41),AND(LR$3&gt;=$GL41,LR$3=$GP41)),"CD",IF(OR(AND(LR$3&gt;=$FP42,LR$3&lt;=$FR42),AND(LR$3&gt;=$FS42,LR$3&lt;=$FU42),AND(LR$3&gt;=$FX42,LR$3&lt;=$GB42),AND(LR$3&gt;=$GE42,LR$3&lt;=$GI42),AND(LR$3&gt;=$GL42,LR$3=$GP42)),"MA",IF(OR(AND(LR$3&gt;=$FP43,LR$3&lt;=$FR43),AND(LR$3&gt;=$FS43,LR$3&lt;=$FU43),AND(LR$3&gt;=$FX43,LR$3&lt;=$GB43),AND(LR$3&gt;=$GE43,LR$3&lt;=$GI43),AND(LR$3&gt;=$GL43,LR$3=$GP43)),"MOD",IF(OR(AND(LR$3&gt;=$FP44,LR$3&lt;=$FR44),AND(LR$3&gt;=$FS44,LR$3&lt;=$FU44),AND(LR$3&gt;=$FX44,LR$3&lt;=$GB44),AND(LR$3&gt;=$GE44,LR$3&lt;=$GI44),AND(LR$3&gt;=$GL44,LR$3=$GP44)),"FOR",IF(OR(AND(LR$3&gt;=$FP45,LR$3&lt;=$FR45),AND(LR$3&gt;=$FS45,LR$3&lt;=$FU45),AND(LR$3&gt;=$FX45,LR$3&lt;=$GB45),AND(LR$3&gt;=$GE45,LR$3&lt;=$GI45),AND(LR$3&gt;=$GL45,LR$3&lt;=$GP45)),"CCS","")))))))</f>
        <v/>
      </c>
      <c r="LS14" s="2" t="str">
        <f t="array" ref="LS14">IF(OR(AND(LS$3&gt;=$FP39,LS$3&lt;=$FR39),AND(LS$3&gt;=$FS39,LS$3&lt;=$FU39),AND(LS$3&gt;=$FX39,LS$3&lt;=$GB39),AND(LS$3&gt;=$GE39,LS$3&lt;=$GI39),AND(LS$3&gt;=$GL39,LS$3&lt;=$GP39)),"CP",IF(OR(AND(LS$3&gt;=$FP40,LS$3&lt;=$FR40),AND(LS$3&gt;=$FS40,LS$3&lt;=$FU40),AND(LS$3&gt;=$FX40,LS$3&lt;=$GB40),AND(LS$3&gt;=$GE40,LS$3&lt;=$GI40),AND(LS$3&gt;=$GL40,LS$3=$GP40)),"CN",IF(OR(AND(LS$3&gt;=$FP41,LS$3&lt;=$FR41),AND(LS$3&gt;=$FS41,LS$3&lt;=$FU41),AND(LS$3&gt;=$FX41,LS$3&lt;=$GB41),AND(LS$3&gt;=$GE41,LS$3&lt;=$GI41),AND(LS$3&gt;=$GL41,LS$3=$GP41)),"CD",IF(OR(AND(LS$3&gt;=$FP42,LS$3&lt;=$FR42),AND(LS$3&gt;=$FS42,LS$3&lt;=$FU42),AND(LS$3&gt;=$FX42,LS$3&lt;=$GB42),AND(LS$3&gt;=$GE42,LS$3&lt;=$GI42),AND(LS$3&gt;=$GL42,LS$3=$GP42)),"MA",IF(OR(AND(LS$3&gt;=$FP43,LS$3&lt;=$FR43),AND(LS$3&gt;=$FS43,LS$3&lt;=$FU43),AND(LS$3&gt;=$FX43,LS$3&lt;=$GB43),AND(LS$3&gt;=$GE43,LS$3&lt;=$GI43),AND(LS$3&gt;=$GL43,LS$3=$GP43)),"MOD",IF(OR(AND(LS$3&gt;=$FP44,LS$3&lt;=$FR44),AND(LS$3&gt;=$FS44,LS$3&lt;=$FU44),AND(LS$3&gt;=$FX44,LS$3&lt;=$GB44),AND(LS$3&gt;=$GE44,LS$3&lt;=$GI44),AND(LS$3&gt;=$GL44,LS$3=$GP44)),"FOR",IF(OR(AND(LS$3&gt;=$FP45,LS$3&lt;=$FR45),AND(LS$3&gt;=$FS45,LS$3&lt;=$FU45),AND(LS$3&gt;=$FX45,LS$3&lt;=$GB45),AND(LS$3&gt;=$GE45,LS$3&lt;=$GI45),AND(LS$3&gt;=$GL45,LS$3&lt;=$GP45)),"CCS","")))))))</f>
        <v/>
      </c>
      <c r="LT14" s="2" t="str">
        <f t="array" ref="LT14">IF(OR(AND(LT$3&gt;=$FP39,LT$3&lt;=$FR39),AND(LT$3&gt;=$FS39,LT$3&lt;=$FU39),AND(LT$3&gt;=$FX39,LT$3&lt;=$GB39),AND(LT$3&gt;=$GE39,LT$3&lt;=$GI39),AND(LT$3&gt;=$GL39,LT$3&lt;=$GP39)),"CP",IF(OR(AND(LT$3&gt;=$FP40,LT$3&lt;=$FR40),AND(LT$3&gt;=$FS40,LT$3&lt;=$FU40),AND(LT$3&gt;=$FX40,LT$3&lt;=$GB40),AND(LT$3&gt;=$GE40,LT$3&lt;=$GI40),AND(LT$3&gt;=$GL40,LT$3=$GP40)),"CN",IF(OR(AND(LT$3&gt;=$FP41,LT$3&lt;=$FR41),AND(LT$3&gt;=$FS41,LT$3&lt;=$FU41),AND(LT$3&gt;=$FX41,LT$3&lt;=$GB41),AND(LT$3&gt;=$GE41,LT$3&lt;=$GI41),AND(LT$3&gt;=$GL41,LT$3=$GP41)),"CD",IF(OR(AND(LT$3&gt;=$FP42,LT$3&lt;=$FR42),AND(LT$3&gt;=$FS42,LT$3&lt;=$FU42),AND(LT$3&gt;=$FX42,LT$3&lt;=$GB42),AND(LT$3&gt;=$GE42,LT$3&lt;=$GI42),AND(LT$3&gt;=$GL42,LT$3=$GP42)),"MA",IF(OR(AND(LT$3&gt;=$FP43,LT$3&lt;=$FR43),AND(LT$3&gt;=$FS43,LT$3&lt;=$FU43),AND(LT$3&gt;=$FX43,LT$3&lt;=$GB43),AND(LT$3&gt;=$GE43,LT$3&lt;=$GI43),AND(LT$3&gt;=$GL43,LT$3=$GP43)),"MOD",IF(OR(AND(LT$3&gt;=$FP44,LT$3&lt;=$FR44),AND(LT$3&gt;=$FS44,LT$3&lt;=$FU44),AND(LT$3&gt;=$FX44,LT$3&lt;=$GB44),AND(LT$3&gt;=$GE44,LT$3&lt;=$GI44),AND(LT$3&gt;=$GL44,LT$3=$GP44)),"FOR",IF(OR(AND(LT$3&gt;=$FP45,LT$3&lt;=$FR45),AND(LT$3&gt;=$FS45,LT$3&lt;=$FU45),AND(LT$3&gt;=$FX45,LT$3&lt;=$GB45),AND(LT$3&gt;=$GE45,LT$3&lt;=$GI45),AND(LT$3&gt;=$GL45,LT$3&lt;=$GP45)),"CCS","")))))))</f>
        <v/>
      </c>
      <c r="LU14" s="2" t="str">
        <f t="array" ref="LU14">IF(OR(AND(LU$3&gt;=$FP39,LU$3&lt;=$FR39),AND(LU$3&gt;=$FS39,LU$3&lt;=$FU39),AND(LU$3&gt;=$FX39,LU$3&lt;=$GB39),AND(LU$3&gt;=$GE39,LU$3&lt;=$GI39),AND(LU$3&gt;=$GL39,LU$3&lt;=$GP39)),"CP",IF(OR(AND(LU$3&gt;=$FP40,LU$3&lt;=$FR40),AND(LU$3&gt;=$FS40,LU$3&lt;=$FU40),AND(LU$3&gt;=$FX40,LU$3&lt;=$GB40),AND(LU$3&gt;=$GE40,LU$3&lt;=$GI40),AND(LU$3&gt;=$GL40,LU$3=$GP40)),"CN",IF(OR(AND(LU$3&gt;=$FP41,LU$3&lt;=$FR41),AND(LU$3&gt;=$FS41,LU$3&lt;=$FU41),AND(LU$3&gt;=$FX41,LU$3&lt;=$GB41),AND(LU$3&gt;=$GE41,LU$3&lt;=$GI41),AND(LU$3&gt;=$GL41,LU$3=$GP41)),"CD",IF(OR(AND(LU$3&gt;=$FP42,LU$3&lt;=$FR42),AND(LU$3&gt;=$FS42,LU$3&lt;=$FU42),AND(LU$3&gt;=$FX42,LU$3&lt;=$GB42),AND(LU$3&gt;=$GE42,LU$3&lt;=$GI42),AND(LU$3&gt;=$GL42,LU$3=$GP42)),"MA",IF(OR(AND(LU$3&gt;=$FP43,LU$3&lt;=$FR43),AND(LU$3&gt;=$FS43,LU$3&lt;=$FU43),AND(LU$3&gt;=$FX43,LU$3&lt;=$GB43),AND(LU$3&gt;=$GE43,LU$3&lt;=$GI43),AND(LU$3&gt;=$GL43,LU$3=$GP43)),"MOD",IF(OR(AND(LU$3&gt;=$FP44,LU$3&lt;=$FR44),AND(LU$3&gt;=$FS44,LU$3&lt;=$FU44),AND(LU$3&gt;=$FX44,LU$3&lt;=$GB44),AND(LU$3&gt;=$GE44,LU$3&lt;=$GI44),AND(LU$3&gt;=$GL44,LU$3=$GP44)),"FOR",IF(OR(AND(LU$3&gt;=$FP45,LU$3&lt;=$FR45),AND(LU$3&gt;=$FS45,LU$3&lt;=$FU45),AND(LU$3&gt;=$FX45,LU$3&lt;=$GB45),AND(LU$3&gt;=$GE45,LU$3&lt;=$GI45),AND(LU$3&gt;=$GL45,LU$3&lt;=$GP45)),"CCS","")))))))</f>
        <v/>
      </c>
      <c r="LV14" s="2" t="str">
        <f t="array" ref="LV14">IF(OR(AND(LV$3&gt;=$FP39,LV$3&lt;=$FR39),AND(LV$3&gt;=$FS39,LV$3&lt;=$FU39),AND(LV$3&gt;=$FX39,LV$3&lt;=$GB39),AND(LV$3&gt;=$GE39,LV$3&lt;=$GI39),AND(LV$3&gt;=$GL39,LV$3&lt;=$GP39)),"CP",IF(OR(AND(LV$3&gt;=$FP40,LV$3&lt;=$FR40),AND(LV$3&gt;=$FS40,LV$3&lt;=$FU40),AND(LV$3&gt;=$FX40,LV$3&lt;=$GB40),AND(LV$3&gt;=$GE40,LV$3&lt;=$GI40),AND(LV$3&gt;=$GL40,LV$3=$GP40)),"CN",IF(OR(AND(LV$3&gt;=$FP41,LV$3&lt;=$FR41),AND(LV$3&gt;=$FS41,LV$3&lt;=$FU41),AND(LV$3&gt;=$FX41,LV$3&lt;=$GB41),AND(LV$3&gt;=$GE41,LV$3&lt;=$GI41),AND(LV$3&gt;=$GL41,LV$3=$GP41)),"CD",IF(OR(AND(LV$3&gt;=$FP42,LV$3&lt;=$FR42),AND(LV$3&gt;=$FS42,LV$3&lt;=$FU42),AND(LV$3&gt;=$FX42,LV$3&lt;=$GB42),AND(LV$3&gt;=$GE42,LV$3&lt;=$GI42),AND(LV$3&gt;=$GL42,LV$3=$GP42)),"MA",IF(OR(AND(LV$3&gt;=$FP43,LV$3&lt;=$FR43),AND(LV$3&gt;=$FS43,LV$3&lt;=$FU43),AND(LV$3&gt;=$FX43,LV$3&lt;=$GB43),AND(LV$3&gt;=$GE43,LV$3&lt;=$GI43),AND(LV$3&gt;=$GL43,LV$3=$GP43)),"MOD",IF(OR(AND(LV$3&gt;=$FP44,LV$3&lt;=$FR44),AND(LV$3&gt;=$FS44,LV$3&lt;=$FU44),AND(LV$3&gt;=$FX44,LV$3&lt;=$GB44),AND(LV$3&gt;=$GE44,LV$3&lt;=$GI44),AND(LV$3&gt;=$GL44,LV$3=$GP44)),"FOR",IF(OR(AND(LV$3&gt;=$FP45,LV$3&lt;=$FR45),AND(LV$3&gt;=$FS45,LV$3&lt;=$FU45),AND(LV$3&gt;=$FX45,LV$3&lt;=$GB45),AND(LV$3&gt;=$GE45,LV$3&lt;=$GI45),AND(LV$3&gt;=$GL45,LV$3&lt;=$GP45)),"CCS","")))))))</f>
        <v/>
      </c>
      <c r="LW14" s="2" t="str">
        <f t="array" ref="LW14">IF(OR(AND(LW$3&gt;=$FP39,LW$3&lt;=$FR39),AND(LW$3&gt;=$FS39,LW$3&lt;=$FU39),AND(LW$3&gt;=$FX39,LW$3&lt;=$GB39),AND(LW$3&gt;=$GE39,LW$3&lt;=$GI39),AND(LW$3&gt;=$GL39,LW$3&lt;=$GP39)),"CP",IF(OR(AND(LW$3&gt;=$FP40,LW$3&lt;=$FR40),AND(LW$3&gt;=$FS40,LW$3&lt;=$FU40),AND(LW$3&gt;=$FX40,LW$3&lt;=$GB40),AND(LW$3&gt;=$GE40,LW$3&lt;=$GI40),AND(LW$3&gt;=$GL40,LW$3=$GP40)),"CN",IF(OR(AND(LW$3&gt;=$FP41,LW$3&lt;=$FR41),AND(LW$3&gt;=$FS41,LW$3&lt;=$FU41),AND(LW$3&gt;=$FX41,LW$3&lt;=$GB41),AND(LW$3&gt;=$GE41,LW$3&lt;=$GI41),AND(LW$3&gt;=$GL41,LW$3=$GP41)),"CD",IF(OR(AND(LW$3&gt;=$FP42,LW$3&lt;=$FR42),AND(LW$3&gt;=$FS42,LW$3&lt;=$FU42),AND(LW$3&gt;=$FX42,LW$3&lt;=$GB42),AND(LW$3&gt;=$GE42,LW$3&lt;=$GI42),AND(LW$3&gt;=$GL42,LW$3=$GP42)),"MA",IF(OR(AND(LW$3&gt;=$FP43,LW$3&lt;=$FR43),AND(LW$3&gt;=$FS43,LW$3&lt;=$FU43),AND(LW$3&gt;=$FX43,LW$3&lt;=$GB43),AND(LW$3&gt;=$GE43,LW$3&lt;=$GI43),AND(LW$3&gt;=$GL43,LW$3=$GP43)),"MOD",IF(OR(AND(LW$3&gt;=$FP44,LW$3&lt;=$FR44),AND(LW$3&gt;=$FS44,LW$3&lt;=$FU44),AND(LW$3&gt;=$FX44,LW$3&lt;=$GB44),AND(LW$3&gt;=$GE44,LW$3&lt;=$GI44),AND(LW$3&gt;=$GL44,LW$3=$GP44)),"FOR",IF(OR(AND(LW$3&gt;=$FP45,LW$3&lt;=$FR45),AND(LW$3&gt;=$FS45,LW$3&lt;=$FU45),AND(LW$3&gt;=$FX45,LW$3&lt;=$GB45),AND(LW$3&gt;=$GE45,LW$3&lt;=$GI45),AND(LW$3&gt;=$GL45,LW$3&lt;=$GP45)),"CCS","")))))))</f>
        <v/>
      </c>
      <c r="LX14" s="2" t="str">
        <f t="array" ref="LX14">IF(OR(AND(LX$3&gt;=$FP39,LX$3&lt;=$FR39),AND(LX$3&gt;=$FS39,LX$3&lt;=$FU39),AND(LX$3&gt;=$FX39,LX$3&lt;=$GB39),AND(LX$3&gt;=$GE39,LX$3&lt;=$GI39),AND(LX$3&gt;=$GL39,LX$3&lt;=$GP39)),"CP",IF(OR(AND(LX$3&gt;=$FP40,LX$3&lt;=$FR40),AND(LX$3&gt;=$FS40,LX$3&lt;=$FU40),AND(LX$3&gt;=$FX40,LX$3&lt;=$GB40),AND(LX$3&gt;=$GE40,LX$3&lt;=$GI40),AND(LX$3&gt;=$GL40,LX$3=$GP40)),"CN",IF(OR(AND(LX$3&gt;=$FP41,LX$3&lt;=$FR41),AND(LX$3&gt;=$FS41,LX$3&lt;=$FU41),AND(LX$3&gt;=$FX41,LX$3&lt;=$GB41),AND(LX$3&gt;=$GE41,LX$3&lt;=$GI41),AND(LX$3&gt;=$GL41,LX$3=$GP41)),"CD",IF(OR(AND(LX$3&gt;=$FP42,LX$3&lt;=$FR42),AND(LX$3&gt;=$FS42,LX$3&lt;=$FU42),AND(LX$3&gt;=$FX42,LX$3&lt;=$GB42),AND(LX$3&gt;=$GE42,LX$3&lt;=$GI42),AND(LX$3&gt;=$GL42,LX$3=$GP42)),"MA",IF(OR(AND(LX$3&gt;=$FP43,LX$3&lt;=$FR43),AND(LX$3&gt;=$FS43,LX$3&lt;=$FU43),AND(LX$3&gt;=$FX43,LX$3&lt;=$GB43),AND(LX$3&gt;=$GE43,LX$3&lt;=$GI43),AND(LX$3&gt;=$GL43,LX$3=$GP43)),"MOD",IF(OR(AND(LX$3&gt;=$FP44,LX$3&lt;=$FR44),AND(LX$3&gt;=$FS44,LX$3&lt;=$FU44),AND(LX$3&gt;=$FX44,LX$3&lt;=$GB44),AND(LX$3&gt;=$GE44,LX$3&lt;=$GI44),AND(LX$3&gt;=$GL44,LX$3=$GP44)),"FOR",IF(OR(AND(LX$3&gt;=$FP45,LX$3&lt;=$FR45),AND(LX$3&gt;=$FS45,LX$3&lt;=$FU45),AND(LX$3&gt;=$FX45,LX$3&lt;=$GB45),AND(LX$3&gt;=$GE45,LX$3&lt;=$GI45),AND(LX$3&gt;=$GL45,LX$3&lt;=$GP45)),"CCS","")))))))</f>
        <v/>
      </c>
      <c r="LY14" s="2" t="str">
        <f t="array" ref="LY14">IF(OR(AND(LY$3&gt;=$FP39,LY$3&lt;=$FR39),AND(LY$3&gt;=$FS39,LY$3&lt;=$FU39),AND(LY$3&gt;=$FX39,LY$3&lt;=$GB39),AND(LY$3&gt;=$GE39,LY$3&lt;=$GI39),AND(LY$3&gt;=$GL39,LY$3&lt;=$GP39)),"CP",IF(OR(AND(LY$3&gt;=$FP40,LY$3&lt;=$FR40),AND(LY$3&gt;=$FS40,LY$3&lt;=$FU40),AND(LY$3&gt;=$FX40,LY$3&lt;=$GB40),AND(LY$3&gt;=$GE40,LY$3&lt;=$GI40),AND(LY$3&gt;=$GL40,LY$3=$GP40)),"CN",IF(OR(AND(LY$3&gt;=$FP41,LY$3&lt;=$FR41),AND(LY$3&gt;=$FS41,LY$3&lt;=$FU41),AND(LY$3&gt;=$FX41,LY$3&lt;=$GB41),AND(LY$3&gt;=$GE41,LY$3&lt;=$GI41),AND(LY$3&gt;=$GL41,LY$3=$GP41)),"CD",IF(OR(AND(LY$3&gt;=$FP42,LY$3&lt;=$FR42),AND(LY$3&gt;=$FS42,LY$3&lt;=$FU42),AND(LY$3&gt;=$FX42,LY$3&lt;=$GB42),AND(LY$3&gt;=$GE42,LY$3&lt;=$GI42),AND(LY$3&gt;=$GL42,LY$3=$GP42)),"MA",IF(OR(AND(LY$3&gt;=$FP43,LY$3&lt;=$FR43),AND(LY$3&gt;=$FS43,LY$3&lt;=$FU43),AND(LY$3&gt;=$FX43,LY$3&lt;=$GB43),AND(LY$3&gt;=$GE43,LY$3&lt;=$GI43),AND(LY$3&gt;=$GL43,LY$3=$GP43)),"MOD",IF(OR(AND(LY$3&gt;=$FP44,LY$3&lt;=$FR44),AND(LY$3&gt;=$FS44,LY$3&lt;=$FU44),AND(LY$3&gt;=$FX44,LY$3&lt;=$GB44),AND(LY$3&gt;=$GE44,LY$3&lt;=$GI44),AND(LY$3&gt;=$GL44,LY$3=$GP44)),"FOR",IF(OR(AND(LY$3&gt;=$FP45,LY$3&lt;=$FR45),AND(LY$3&gt;=$FS45,LY$3&lt;=$FU45),AND(LY$3&gt;=$FX45,LY$3&lt;=$GB45),AND(LY$3&gt;=$GE45,LY$3&lt;=$GI45),AND(LY$3&gt;=$GL45,LY$3&lt;=$GP45)),"CCS","")))))))</f>
        <v/>
      </c>
      <c r="LZ14" s="2" t="str">
        <f t="array" ref="LZ14">IF(OR(AND(LZ$3&gt;=$FP39,LZ$3&lt;=$FR39),AND(LZ$3&gt;=$FS39,LZ$3&lt;=$FU39),AND(LZ$3&gt;=$FX39,LZ$3&lt;=$GB39),AND(LZ$3&gt;=$GE39,LZ$3&lt;=$GI39),AND(LZ$3&gt;=$GL39,LZ$3&lt;=$GP39)),"CP",IF(OR(AND(LZ$3&gt;=$FP40,LZ$3&lt;=$FR40),AND(LZ$3&gt;=$FS40,LZ$3&lt;=$FU40),AND(LZ$3&gt;=$FX40,LZ$3&lt;=$GB40),AND(LZ$3&gt;=$GE40,LZ$3&lt;=$GI40),AND(LZ$3&gt;=$GL40,LZ$3=$GP40)),"CN",IF(OR(AND(LZ$3&gt;=$FP41,LZ$3&lt;=$FR41),AND(LZ$3&gt;=$FS41,LZ$3&lt;=$FU41),AND(LZ$3&gt;=$FX41,LZ$3&lt;=$GB41),AND(LZ$3&gt;=$GE41,LZ$3&lt;=$GI41),AND(LZ$3&gt;=$GL41,LZ$3=$GP41)),"CD",IF(OR(AND(LZ$3&gt;=$FP42,LZ$3&lt;=$FR42),AND(LZ$3&gt;=$FS42,LZ$3&lt;=$FU42),AND(LZ$3&gt;=$FX42,LZ$3&lt;=$GB42),AND(LZ$3&gt;=$GE42,LZ$3&lt;=$GI42),AND(LZ$3&gt;=$GL42,LZ$3=$GP42)),"MA",IF(OR(AND(LZ$3&gt;=$FP43,LZ$3&lt;=$FR43),AND(LZ$3&gt;=$FS43,LZ$3&lt;=$FU43),AND(LZ$3&gt;=$FX43,LZ$3&lt;=$GB43),AND(LZ$3&gt;=$GE43,LZ$3&lt;=$GI43),AND(LZ$3&gt;=$GL43,LZ$3=$GP43)),"MOD",IF(OR(AND(LZ$3&gt;=$FP44,LZ$3&lt;=$FR44),AND(LZ$3&gt;=$FS44,LZ$3&lt;=$FU44),AND(LZ$3&gt;=$FX44,LZ$3&lt;=$GB44),AND(LZ$3&gt;=$GE44,LZ$3&lt;=$GI44),AND(LZ$3&gt;=$GL44,LZ$3=$GP44)),"FOR",IF(OR(AND(LZ$3&gt;=$FP45,LZ$3&lt;=$FR45),AND(LZ$3&gt;=$FS45,LZ$3&lt;=$FU45),AND(LZ$3&gt;=$FX45,LZ$3&lt;=$GB45),AND(LZ$3&gt;=$GE45,LZ$3&lt;=$GI45),AND(LZ$3&gt;=$GL45,LZ$3&lt;=$GP45)),"CCS","")))))))</f>
        <v/>
      </c>
      <c r="MA14" s="2" t="str">
        <f t="array" ref="MA14">IF(OR(AND(MA$3&gt;=$FP39,MA$3&lt;=$FR39),AND(MA$3&gt;=$FS39,MA$3&lt;=$FU39),AND(MA$3&gt;=$FX39,MA$3&lt;=$GB39),AND(MA$3&gt;=$GE39,MA$3&lt;=$GI39),AND(MA$3&gt;=$GL39,MA$3&lt;=$GP39)),"CP",IF(OR(AND(MA$3&gt;=$FP40,MA$3&lt;=$FR40),AND(MA$3&gt;=$FS40,MA$3&lt;=$FU40),AND(MA$3&gt;=$FX40,MA$3&lt;=$GB40),AND(MA$3&gt;=$GE40,MA$3&lt;=$GI40),AND(MA$3&gt;=$GL40,MA$3=$GP40)),"CN",IF(OR(AND(MA$3&gt;=$FP41,MA$3&lt;=$FR41),AND(MA$3&gt;=$FS41,MA$3&lt;=$FU41),AND(MA$3&gt;=$FX41,MA$3&lt;=$GB41),AND(MA$3&gt;=$GE41,MA$3&lt;=$GI41),AND(MA$3&gt;=$GL41,MA$3=$GP41)),"CD",IF(OR(AND(MA$3&gt;=$FP42,MA$3&lt;=$FR42),AND(MA$3&gt;=$FS42,MA$3&lt;=$FU42),AND(MA$3&gt;=$FX42,MA$3&lt;=$GB42),AND(MA$3&gt;=$GE42,MA$3&lt;=$GI42),AND(MA$3&gt;=$GL42,MA$3=$GP42)),"MA",IF(OR(AND(MA$3&gt;=$FP43,MA$3&lt;=$FR43),AND(MA$3&gt;=$FS43,MA$3&lt;=$FU43),AND(MA$3&gt;=$FX43,MA$3&lt;=$GB43),AND(MA$3&gt;=$GE43,MA$3&lt;=$GI43),AND(MA$3&gt;=$GL43,MA$3=$GP43)),"MOD",IF(OR(AND(MA$3&gt;=$FP44,MA$3&lt;=$FR44),AND(MA$3&gt;=$FS44,MA$3&lt;=$FU44),AND(MA$3&gt;=$FX44,MA$3&lt;=$GB44),AND(MA$3&gt;=$GE44,MA$3&lt;=$GI44),AND(MA$3&gt;=$GL44,MA$3=$GP44)),"FOR",IF(OR(AND(MA$3&gt;=$FP45,MA$3&lt;=$FR45),AND(MA$3&gt;=$FS45,MA$3&lt;=$FU45),AND(MA$3&gt;=$FX45,MA$3&lt;=$GB45),AND(MA$3&gt;=$GE45,MA$3&lt;=$GI45),AND(MA$3&gt;=$GL45,MA$3&lt;=$GP45)),"CCS","")))))))</f>
        <v/>
      </c>
      <c r="MB14" s="2" t="str">
        <f t="array" ref="MB14">IF(OR(AND(MB$3&gt;=$FP39,MB$3&lt;=$FR39),AND(MB$3&gt;=$FS39,MB$3&lt;=$FU39),AND(MB$3&gt;=$FX39,MB$3&lt;=$GB39),AND(MB$3&gt;=$GE39,MB$3&lt;=$GI39),AND(MB$3&gt;=$GL39,MB$3&lt;=$GP39)),"CP",IF(OR(AND(MB$3&gt;=$FP40,MB$3&lt;=$FR40),AND(MB$3&gt;=$FS40,MB$3&lt;=$FU40),AND(MB$3&gt;=$FX40,MB$3&lt;=$GB40),AND(MB$3&gt;=$GE40,MB$3&lt;=$GI40),AND(MB$3&gt;=$GL40,MB$3=$GP40)),"CN",IF(OR(AND(MB$3&gt;=$FP41,MB$3&lt;=$FR41),AND(MB$3&gt;=$FS41,MB$3&lt;=$FU41),AND(MB$3&gt;=$FX41,MB$3&lt;=$GB41),AND(MB$3&gt;=$GE41,MB$3&lt;=$GI41),AND(MB$3&gt;=$GL41,MB$3=$GP41)),"CD",IF(OR(AND(MB$3&gt;=$FP42,MB$3&lt;=$FR42),AND(MB$3&gt;=$FS42,MB$3&lt;=$FU42),AND(MB$3&gt;=$FX42,MB$3&lt;=$GB42),AND(MB$3&gt;=$GE42,MB$3&lt;=$GI42),AND(MB$3&gt;=$GL42,MB$3=$GP42)),"MA",IF(OR(AND(MB$3&gt;=$FP43,MB$3&lt;=$FR43),AND(MB$3&gt;=$FS43,MB$3&lt;=$FU43),AND(MB$3&gt;=$FX43,MB$3&lt;=$GB43),AND(MB$3&gt;=$GE43,MB$3&lt;=$GI43),AND(MB$3&gt;=$GL43,MB$3=$GP43)),"MOD",IF(OR(AND(MB$3&gt;=$FP44,MB$3&lt;=$FR44),AND(MB$3&gt;=$FS44,MB$3&lt;=$FU44),AND(MB$3&gt;=$FX44,MB$3&lt;=$GB44),AND(MB$3&gt;=$GE44,MB$3&lt;=$GI44),AND(MB$3&gt;=$GL44,MB$3=$GP44)),"FOR",IF(OR(AND(MB$3&gt;=$FP45,MB$3&lt;=$FR45),AND(MB$3&gt;=$FS45,MB$3&lt;=$FU45),AND(MB$3&gt;=$FX45,MB$3&lt;=$GB45),AND(MB$3&gt;=$GE45,MB$3&lt;=$GI45),AND(MB$3&gt;=$GL45,MB$3&lt;=$GP45)),"CCS","")))))))</f>
        <v/>
      </c>
      <c r="MC14" s="2" t="str">
        <f t="array" ref="MC14">IF(OR(AND(MC$3&gt;=$FP39,MC$3&lt;=$FR39),AND(MC$3&gt;=$FS39,MC$3&lt;=$FU39),AND(MC$3&gt;=$FX39,MC$3&lt;=$GB39),AND(MC$3&gt;=$GE39,MC$3&lt;=$GI39),AND(MC$3&gt;=$GL39,MC$3&lt;=$GP39)),"CP",IF(OR(AND(MC$3&gt;=$FP40,MC$3&lt;=$FR40),AND(MC$3&gt;=$FS40,MC$3&lt;=$FU40),AND(MC$3&gt;=$FX40,MC$3&lt;=$GB40),AND(MC$3&gt;=$GE40,MC$3&lt;=$GI40),AND(MC$3&gt;=$GL40,MC$3=$GP40)),"CN",IF(OR(AND(MC$3&gt;=$FP41,MC$3&lt;=$FR41),AND(MC$3&gt;=$FS41,MC$3&lt;=$FU41),AND(MC$3&gt;=$FX41,MC$3&lt;=$GB41),AND(MC$3&gt;=$GE41,MC$3&lt;=$GI41),AND(MC$3&gt;=$GL41,MC$3=$GP41)),"CD",IF(OR(AND(MC$3&gt;=$FP42,MC$3&lt;=$FR42),AND(MC$3&gt;=$FS42,MC$3&lt;=$FU42),AND(MC$3&gt;=$FX42,MC$3&lt;=$GB42),AND(MC$3&gt;=$GE42,MC$3&lt;=$GI42),AND(MC$3&gt;=$GL42,MC$3=$GP42)),"MA",IF(OR(AND(MC$3&gt;=$FP43,MC$3&lt;=$FR43),AND(MC$3&gt;=$FS43,MC$3&lt;=$FU43),AND(MC$3&gt;=$FX43,MC$3&lt;=$GB43),AND(MC$3&gt;=$GE43,MC$3&lt;=$GI43),AND(MC$3&gt;=$GL43,MC$3=$GP43)),"MOD",IF(OR(AND(MC$3&gt;=$FP44,MC$3&lt;=$FR44),AND(MC$3&gt;=$FS44,MC$3&lt;=$FU44),AND(MC$3&gt;=$FX44,MC$3&lt;=$GB44),AND(MC$3&gt;=$GE44,MC$3&lt;=$GI44),AND(MC$3&gt;=$GL44,MC$3=$GP44)),"FOR",IF(OR(AND(MC$3&gt;=$FP45,MC$3&lt;=$FR45),AND(MC$3&gt;=$FS45,MC$3&lt;=$FU45),AND(MC$3&gt;=$FX45,MC$3&lt;=$GB45),AND(MC$3&gt;=$GE45,MC$3&lt;=$GI45),AND(MC$3&gt;=$GL45,MC$3&lt;=$GP45)),"CCS","")))))))</f>
        <v/>
      </c>
      <c r="MD14" s="2" t="str">
        <f t="array" ref="MD14">IF(OR(AND(MD$3&gt;=$FP39,MD$3&lt;=$FR39),AND(MD$3&gt;=$FS39,MD$3&lt;=$FU39),AND(MD$3&gt;=$FX39,MD$3&lt;=$GB39),AND(MD$3&gt;=$GE39,MD$3&lt;=$GI39),AND(MD$3&gt;=$GL39,MD$3&lt;=$GP39)),"CP",IF(OR(AND(MD$3&gt;=$FP40,MD$3&lt;=$FR40),AND(MD$3&gt;=$FS40,MD$3&lt;=$FU40),AND(MD$3&gt;=$FX40,MD$3&lt;=$GB40),AND(MD$3&gt;=$GE40,MD$3&lt;=$GI40),AND(MD$3&gt;=$GL40,MD$3=$GP40)),"CN",IF(OR(AND(MD$3&gt;=$FP41,MD$3&lt;=$FR41),AND(MD$3&gt;=$FS41,MD$3&lt;=$FU41),AND(MD$3&gt;=$FX41,MD$3&lt;=$GB41),AND(MD$3&gt;=$GE41,MD$3&lt;=$GI41),AND(MD$3&gt;=$GL41,MD$3=$GP41)),"CD",IF(OR(AND(MD$3&gt;=$FP42,MD$3&lt;=$FR42),AND(MD$3&gt;=$FS42,MD$3&lt;=$FU42),AND(MD$3&gt;=$FX42,MD$3&lt;=$GB42),AND(MD$3&gt;=$GE42,MD$3&lt;=$GI42),AND(MD$3&gt;=$GL42,MD$3=$GP42)),"MA",IF(OR(AND(MD$3&gt;=$FP43,MD$3&lt;=$FR43),AND(MD$3&gt;=$FS43,MD$3&lt;=$FU43),AND(MD$3&gt;=$FX43,MD$3&lt;=$GB43),AND(MD$3&gt;=$GE43,MD$3&lt;=$GI43),AND(MD$3&gt;=$GL43,MD$3=$GP43)),"MOD",IF(OR(AND(MD$3&gt;=$FP44,MD$3&lt;=$FR44),AND(MD$3&gt;=$FS44,MD$3&lt;=$FU44),AND(MD$3&gt;=$FX44,MD$3&lt;=$GB44),AND(MD$3&gt;=$GE44,MD$3&lt;=$GI44),AND(MD$3&gt;=$GL44,MD$3=$GP44)),"FOR",IF(OR(AND(MD$3&gt;=$FP45,MD$3&lt;=$FR45),AND(MD$3&gt;=$FS45,MD$3&lt;=$FU45),AND(MD$3&gt;=$FX45,MD$3&lt;=$GB45),AND(MD$3&gt;=$GE45,MD$3&lt;=$GI45),AND(MD$3&gt;=$GL45,MD$3&lt;=$GP45)),"CCS","")))))))</f>
        <v/>
      </c>
      <c r="ME14" s="2" t="str">
        <f t="array" ref="ME14">IF(OR(AND(ME$3&gt;=$FP39,ME$3&lt;=$FR39),AND(ME$3&gt;=$FS39,ME$3&lt;=$FU39),AND(ME$3&gt;=$FX39,ME$3&lt;=$GB39),AND(ME$3&gt;=$GE39,ME$3&lt;=$GI39),AND(ME$3&gt;=$GL39,ME$3&lt;=$GP39)),"CP",IF(OR(AND(ME$3&gt;=$FP40,ME$3&lt;=$FR40),AND(ME$3&gt;=$FS40,ME$3&lt;=$FU40),AND(ME$3&gt;=$FX40,ME$3&lt;=$GB40),AND(ME$3&gt;=$GE40,ME$3&lt;=$GI40),AND(ME$3&gt;=$GL40,ME$3=$GP40)),"CN",IF(OR(AND(ME$3&gt;=$FP41,ME$3&lt;=$FR41),AND(ME$3&gt;=$FS41,ME$3&lt;=$FU41),AND(ME$3&gt;=$FX41,ME$3&lt;=$GB41),AND(ME$3&gt;=$GE41,ME$3&lt;=$GI41),AND(ME$3&gt;=$GL41,ME$3=$GP41)),"CD",IF(OR(AND(ME$3&gt;=$FP42,ME$3&lt;=$FR42),AND(ME$3&gt;=$FS42,ME$3&lt;=$FU42),AND(ME$3&gt;=$FX42,ME$3&lt;=$GB42),AND(ME$3&gt;=$GE42,ME$3&lt;=$GI42),AND(ME$3&gt;=$GL42,ME$3=$GP42)),"MA",IF(OR(AND(ME$3&gt;=$FP43,ME$3&lt;=$FR43),AND(ME$3&gt;=$FS43,ME$3&lt;=$FU43),AND(ME$3&gt;=$FX43,ME$3&lt;=$GB43),AND(ME$3&gt;=$GE43,ME$3&lt;=$GI43),AND(ME$3&gt;=$GL43,ME$3=$GP43)),"MOD",IF(OR(AND(ME$3&gt;=$FP44,ME$3&lt;=$FR44),AND(ME$3&gt;=$FS44,ME$3&lt;=$FU44),AND(ME$3&gt;=$FX44,ME$3&lt;=$GB44),AND(ME$3&gt;=$GE44,ME$3&lt;=$GI44),AND(ME$3&gt;=$GL44,ME$3=$GP44)),"FOR",IF(OR(AND(ME$3&gt;=$FP45,ME$3&lt;=$FR45),AND(ME$3&gt;=$FS45,ME$3&lt;=$FU45),AND(ME$3&gt;=$FX45,ME$3&lt;=$GB45),AND(ME$3&gt;=$GE45,ME$3&lt;=$GI45),AND(ME$3&gt;=$GL45,ME$3&lt;=$GP45)),"CCS","")))))))</f>
        <v/>
      </c>
      <c r="MF14" s="2" t="str">
        <f t="array" ref="MF14">IF(OR(AND(MF$3&gt;=$FP39,MF$3&lt;=$FR39),AND(MF$3&gt;=$FS39,MF$3&lt;=$FU39),AND(MF$3&gt;=$FX39,MF$3&lt;=$GB39),AND(MF$3&gt;=$GE39,MF$3&lt;=$GI39),AND(MF$3&gt;=$GL39,MF$3&lt;=$GP39)),"CP",IF(OR(AND(MF$3&gt;=$FP40,MF$3&lt;=$FR40),AND(MF$3&gt;=$FS40,MF$3&lt;=$FU40),AND(MF$3&gt;=$FX40,MF$3&lt;=$GB40),AND(MF$3&gt;=$GE40,MF$3&lt;=$GI40),AND(MF$3&gt;=$GL40,MF$3=$GP40)),"CN",IF(OR(AND(MF$3&gt;=$FP41,MF$3&lt;=$FR41),AND(MF$3&gt;=$FS41,MF$3&lt;=$FU41),AND(MF$3&gt;=$FX41,MF$3&lt;=$GB41),AND(MF$3&gt;=$GE41,MF$3&lt;=$GI41),AND(MF$3&gt;=$GL41,MF$3=$GP41)),"CD",IF(OR(AND(MF$3&gt;=$FP42,MF$3&lt;=$FR42),AND(MF$3&gt;=$FS42,MF$3&lt;=$FU42),AND(MF$3&gt;=$FX42,MF$3&lt;=$GB42),AND(MF$3&gt;=$GE42,MF$3&lt;=$GI42),AND(MF$3&gt;=$GL42,MF$3=$GP42)),"MA",IF(OR(AND(MF$3&gt;=$FP43,MF$3&lt;=$FR43),AND(MF$3&gt;=$FS43,MF$3&lt;=$FU43),AND(MF$3&gt;=$FX43,MF$3&lt;=$GB43),AND(MF$3&gt;=$GE43,MF$3&lt;=$GI43),AND(MF$3&gt;=$GL43,MF$3=$GP43)),"MOD",IF(OR(AND(MF$3&gt;=$FP44,MF$3&lt;=$FR44),AND(MF$3&gt;=$FS44,MF$3&lt;=$FU44),AND(MF$3&gt;=$FX44,MF$3&lt;=$GB44),AND(MF$3&gt;=$GE44,MF$3&lt;=$GI44),AND(MF$3&gt;=$GL44,MF$3=$GP44)),"FOR",IF(OR(AND(MF$3&gt;=$FP45,MF$3&lt;=$FR45),AND(MF$3&gt;=$FS45,MF$3&lt;=$FU45),AND(MF$3&gt;=$FX45,MF$3&lt;=$GB45),AND(MF$3&gt;=$GE45,MF$3&lt;=$GI45),AND(MF$3&gt;=$GL45,MF$3&lt;=$GP45)),"CCS","")))))))</f>
        <v/>
      </c>
      <c r="MG14" s="2" t="str">
        <f t="array" ref="MG14">IF(OR(AND(MG$3&gt;=$FP39,MG$3&lt;=$FR39),AND(MG$3&gt;=$FS39,MG$3&lt;=$FU39),AND(MG$3&gt;=$FX39,MG$3&lt;=$GB39),AND(MG$3&gt;=$GE39,MG$3&lt;=$GI39),AND(MG$3&gt;=$GL39,MG$3&lt;=$GP39)),"CP",IF(OR(AND(MG$3&gt;=$FP40,MG$3&lt;=$FR40),AND(MG$3&gt;=$FS40,MG$3&lt;=$FU40),AND(MG$3&gt;=$FX40,MG$3&lt;=$GB40),AND(MG$3&gt;=$GE40,MG$3&lt;=$GI40),AND(MG$3&gt;=$GL40,MG$3=$GP40)),"CN",IF(OR(AND(MG$3&gt;=$FP41,MG$3&lt;=$FR41),AND(MG$3&gt;=$FS41,MG$3&lt;=$FU41),AND(MG$3&gt;=$FX41,MG$3&lt;=$GB41),AND(MG$3&gt;=$GE41,MG$3&lt;=$GI41),AND(MG$3&gt;=$GL41,MG$3=$GP41)),"CD",IF(OR(AND(MG$3&gt;=$FP42,MG$3&lt;=$FR42),AND(MG$3&gt;=$FS42,MG$3&lt;=$FU42),AND(MG$3&gt;=$FX42,MG$3&lt;=$GB42),AND(MG$3&gt;=$GE42,MG$3&lt;=$GI42),AND(MG$3&gt;=$GL42,MG$3=$GP42)),"MA",IF(OR(AND(MG$3&gt;=$FP43,MG$3&lt;=$FR43),AND(MG$3&gt;=$FS43,MG$3&lt;=$FU43),AND(MG$3&gt;=$FX43,MG$3&lt;=$GB43),AND(MG$3&gt;=$GE43,MG$3&lt;=$GI43),AND(MG$3&gt;=$GL43,MG$3=$GP43)),"MOD",IF(OR(AND(MG$3&gt;=$FP44,MG$3&lt;=$FR44),AND(MG$3&gt;=$FS44,MG$3&lt;=$FU44),AND(MG$3&gt;=$FX44,MG$3&lt;=$GB44),AND(MG$3&gt;=$GE44,MG$3&lt;=$GI44),AND(MG$3&gt;=$GL44,MG$3=$GP44)),"FOR",IF(OR(AND(MG$3&gt;=$FP45,MG$3&lt;=$FR45),AND(MG$3&gt;=$FS45,MG$3&lt;=$FU45),AND(MG$3&gt;=$FX45,MG$3&lt;=$GB45),AND(MG$3&gt;=$GE45,MG$3&lt;=$GI45),AND(MG$3&gt;=$GL45,MG$3&lt;=$GP45)),"CCS","")))))))</f>
        <v/>
      </c>
      <c r="MH14" s="2" t="str">
        <f t="array" ref="MH14">IF(OR(AND(MH$3&gt;=$FP39,MH$3&lt;=$FR39),AND(MH$3&gt;=$FS39,MH$3&lt;=$FU39),AND(MH$3&gt;=$FX39,MH$3&lt;=$GB39),AND(MH$3&gt;=$GE39,MH$3&lt;=$GI39),AND(MH$3&gt;=$GL39,MH$3&lt;=$GP39)),"CP",IF(OR(AND(MH$3&gt;=$FP40,MH$3&lt;=$FR40),AND(MH$3&gt;=$FS40,MH$3&lt;=$FU40),AND(MH$3&gt;=$FX40,MH$3&lt;=$GB40),AND(MH$3&gt;=$GE40,MH$3&lt;=$GI40),AND(MH$3&gt;=$GL40,MH$3=$GP40)),"CN",IF(OR(AND(MH$3&gt;=$FP41,MH$3&lt;=$FR41),AND(MH$3&gt;=$FS41,MH$3&lt;=$FU41),AND(MH$3&gt;=$FX41,MH$3&lt;=$GB41),AND(MH$3&gt;=$GE41,MH$3&lt;=$GI41),AND(MH$3&gt;=$GL41,MH$3=$GP41)),"CD",IF(OR(AND(MH$3&gt;=$FP42,MH$3&lt;=$FR42),AND(MH$3&gt;=$FS42,MH$3&lt;=$FU42),AND(MH$3&gt;=$FX42,MH$3&lt;=$GB42),AND(MH$3&gt;=$GE42,MH$3&lt;=$GI42),AND(MH$3&gt;=$GL42,MH$3=$GP42)),"MA",IF(OR(AND(MH$3&gt;=$FP43,MH$3&lt;=$FR43),AND(MH$3&gt;=$FS43,MH$3&lt;=$FU43),AND(MH$3&gt;=$FX43,MH$3&lt;=$GB43),AND(MH$3&gt;=$GE43,MH$3&lt;=$GI43),AND(MH$3&gt;=$GL43,MH$3=$GP43)),"MOD",IF(OR(AND(MH$3&gt;=$FP44,MH$3&lt;=$FR44),AND(MH$3&gt;=$FS44,MH$3&lt;=$FU44),AND(MH$3&gt;=$FX44,MH$3&lt;=$GB44),AND(MH$3&gt;=$GE44,MH$3&lt;=$GI44),AND(MH$3&gt;=$GL44,MH$3=$GP44)),"FOR",IF(OR(AND(MH$3&gt;=$FP45,MH$3&lt;=$FR45),AND(MH$3&gt;=$FS45,MH$3&lt;=$FU45),AND(MH$3&gt;=$FX45,MH$3&lt;=$GB45),AND(MH$3&gt;=$GE45,MH$3&lt;=$GI45),AND(MH$3&gt;=$GL45,MH$3&lt;=$GP45)),"CCS","")))))))</f>
        <v/>
      </c>
      <c r="MI14" s="2" t="str">
        <f t="array" ref="MI14">IF(OR(AND(MI$3&gt;=$FP39,MI$3&lt;=$FR39),AND(MI$3&gt;=$FS39,MI$3&lt;=$FU39),AND(MI$3&gt;=$FX39,MI$3&lt;=$GB39),AND(MI$3&gt;=$GE39,MI$3&lt;=$GI39),AND(MI$3&gt;=$GL39,MI$3&lt;=$GP39)),"CP",IF(OR(AND(MI$3&gt;=$FP40,MI$3&lt;=$FR40),AND(MI$3&gt;=$FS40,MI$3&lt;=$FU40),AND(MI$3&gt;=$FX40,MI$3&lt;=$GB40),AND(MI$3&gt;=$GE40,MI$3&lt;=$GI40),AND(MI$3&gt;=$GL40,MI$3=$GP40)),"CN",IF(OR(AND(MI$3&gt;=$FP41,MI$3&lt;=$FR41),AND(MI$3&gt;=$FS41,MI$3&lt;=$FU41),AND(MI$3&gt;=$FX41,MI$3&lt;=$GB41),AND(MI$3&gt;=$GE41,MI$3&lt;=$GI41),AND(MI$3&gt;=$GL41,MI$3=$GP41)),"CD",IF(OR(AND(MI$3&gt;=$FP42,MI$3&lt;=$FR42),AND(MI$3&gt;=$FS42,MI$3&lt;=$FU42),AND(MI$3&gt;=$FX42,MI$3&lt;=$GB42),AND(MI$3&gt;=$GE42,MI$3&lt;=$GI42),AND(MI$3&gt;=$GL42,MI$3=$GP42)),"MA",IF(OR(AND(MI$3&gt;=$FP43,MI$3&lt;=$FR43),AND(MI$3&gt;=$FS43,MI$3&lt;=$FU43),AND(MI$3&gt;=$FX43,MI$3&lt;=$GB43),AND(MI$3&gt;=$GE43,MI$3&lt;=$GI43),AND(MI$3&gt;=$GL43,MI$3=$GP43)),"MOD",IF(OR(AND(MI$3&gt;=$FP44,MI$3&lt;=$FR44),AND(MI$3&gt;=$FS44,MI$3&lt;=$FU44),AND(MI$3&gt;=$FX44,MI$3&lt;=$GB44),AND(MI$3&gt;=$GE44,MI$3&lt;=$GI44),AND(MI$3&gt;=$GL44,MI$3=$GP44)),"FOR",IF(OR(AND(MI$3&gt;=$FP45,MI$3&lt;=$FR45),AND(MI$3&gt;=$FS45,MI$3&lt;=$FU45),AND(MI$3&gt;=$FX45,MI$3&lt;=$GB45),AND(MI$3&gt;=$GE45,MI$3&lt;=$GI45),AND(MI$3&gt;=$GL45,MI$3&lt;=$GP45)),"CCS","")))))))</f>
        <v/>
      </c>
      <c r="MJ14" s="2" t="str">
        <f t="array" ref="MJ14">IF(OR(AND(MJ$3&gt;=$FP39,MJ$3&lt;=$FR39),AND(MJ$3&gt;=$FS39,MJ$3&lt;=$FU39),AND(MJ$3&gt;=$FX39,MJ$3&lt;=$GB39),AND(MJ$3&gt;=$GE39,MJ$3&lt;=$GI39),AND(MJ$3&gt;=$GL39,MJ$3&lt;=$GP39)),"CP",IF(OR(AND(MJ$3&gt;=$FP40,MJ$3&lt;=$FR40),AND(MJ$3&gt;=$FS40,MJ$3&lt;=$FU40),AND(MJ$3&gt;=$FX40,MJ$3&lt;=$GB40),AND(MJ$3&gt;=$GE40,MJ$3&lt;=$GI40),AND(MJ$3&gt;=$GL40,MJ$3=$GP40)),"CN",IF(OR(AND(MJ$3&gt;=$FP41,MJ$3&lt;=$FR41),AND(MJ$3&gt;=$FS41,MJ$3&lt;=$FU41),AND(MJ$3&gt;=$FX41,MJ$3&lt;=$GB41),AND(MJ$3&gt;=$GE41,MJ$3&lt;=$GI41),AND(MJ$3&gt;=$GL41,MJ$3=$GP41)),"CD",IF(OR(AND(MJ$3&gt;=$FP42,MJ$3&lt;=$FR42),AND(MJ$3&gt;=$FS42,MJ$3&lt;=$FU42),AND(MJ$3&gt;=$FX42,MJ$3&lt;=$GB42),AND(MJ$3&gt;=$GE42,MJ$3&lt;=$GI42),AND(MJ$3&gt;=$GL42,MJ$3=$GP42)),"MA",IF(OR(AND(MJ$3&gt;=$FP43,MJ$3&lt;=$FR43),AND(MJ$3&gt;=$FS43,MJ$3&lt;=$FU43),AND(MJ$3&gt;=$FX43,MJ$3&lt;=$GB43),AND(MJ$3&gt;=$GE43,MJ$3&lt;=$GI43),AND(MJ$3&gt;=$GL43,MJ$3=$GP43)),"MOD",IF(OR(AND(MJ$3&gt;=$FP44,MJ$3&lt;=$FR44),AND(MJ$3&gt;=$FS44,MJ$3&lt;=$FU44),AND(MJ$3&gt;=$FX44,MJ$3&lt;=$GB44),AND(MJ$3&gt;=$GE44,MJ$3&lt;=$GI44),AND(MJ$3&gt;=$GL44,MJ$3=$GP44)),"FOR",IF(OR(AND(MJ$3&gt;=$FP45,MJ$3&lt;=$FR45),AND(MJ$3&gt;=$FS45,MJ$3&lt;=$FU45),AND(MJ$3&gt;=$FX45,MJ$3&lt;=$GB45),AND(MJ$3&gt;=$GE45,MJ$3&lt;=$GI45),AND(MJ$3&gt;=$GL45,MJ$3&lt;=$GP45)),"CCS","")))))))</f>
        <v/>
      </c>
      <c r="MK14" s="2" t="str">
        <f t="array" ref="MK14">IF(OR(AND(MK$3&gt;=$FP39,MK$3&lt;=$FR39),AND(MK$3&gt;=$FS39,MK$3&lt;=$FU39),AND(MK$3&gt;=$FX39,MK$3&lt;=$GB39),AND(MK$3&gt;=$GE39,MK$3&lt;=$GI39),AND(MK$3&gt;=$GL39,MK$3&lt;=$GP39)),"CP",IF(OR(AND(MK$3&gt;=$FP40,MK$3&lt;=$FR40),AND(MK$3&gt;=$FS40,MK$3&lt;=$FU40),AND(MK$3&gt;=$FX40,MK$3&lt;=$GB40),AND(MK$3&gt;=$GE40,MK$3&lt;=$GI40),AND(MK$3&gt;=$GL40,MK$3=$GP40)),"CN",IF(OR(AND(MK$3&gt;=$FP41,MK$3&lt;=$FR41),AND(MK$3&gt;=$FS41,MK$3&lt;=$FU41),AND(MK$3&gt;=$FX41,MK$3&lt;=$GB41),AND(MK$3&gt;=$GE41,MK$3&lt;=$GI41),AND(MK$3&gt;=$GL41,MK$3=$GP41)),"CD",IF(OR(AND(MK$3&gt;=$FP42,MK$3&lt;=$FR42),AND(MK$3&gt;=$FS42,MK$3&lt;=$FU42),AND(MK$3&gt;=$FX42,MK$3&lt;=$GB42),AND(MK$3&gt;=$GE42,MK$3&lt;=$GI42),AND(MK$3&gt;=$GL42,MK$3=$GP42)),"MA",IF(OR(AND(MK$3&gt;=$FP43,MK$3&lt;=$FR43),AND(MK$3&gt;=$FS43,MK$3&lt;=$FU43),AND(MK$3&gt;=$FX43,MK$3&lt;=$GB43),AND(MK$3&gt;=$GE43,MK$3&lt;=$GI43),AND(MK$3&gt;=$GL43,MK$3=$GP43)),"MOD",IF(OR(AND(MK$3&gt;=$FP44,MK$3&lt;=$FR44),AND(MK$3&gt;=$FS44,MK$3&lt;=$FU44),AND(MK$3&gt;=$FX44,MK$3&lt;=$GB44),AND(MK$3&gt;=$GE44,MK$3&lt;=$GI44),AND(MK$3&gt;=$GL44,MK$3=$GP44)),"FOR",IF(OR(AND(MK$3&gt;=$FP45,MK$3&lt;=$FR45),AND(MK$3&gt;=$FS45,MK$3&lt;=$FU45),AND(MK$3&gt;=$FX45,MK$3&lt;=$GB45),AND(MK$3&gt;=$GE45,MK$3&lt;=$GI45),AND(MK$3&gt;=$GL45,MK$3&lt;=$GP45)),"CCS","")))))))</f>
        <v/>
      </c>
      <c r="ML14" s="2" t="str">
        <f t="array" ref="ML14">IF(OR(AND(ML$3&gt;=$FP39,ML$3&lt;=$FR39),AND(ML$3&gt;=$FS39,ML$3&lt;=$FU39),AND(ML$3&gt;=$FX39,ML$3&lt;=$GB39),AND(ML$3&gt;=$GE39,ML$3&lt;=$GI39),AND(ML$3&gt;=$GL39,ML$3&lt;=$GP39)),"CP",IF(OR(AND(ML$3&gt;=$FP40,ML$3&lt;=$FR40),AND(ML$3&gt;=$FS40,ML$3&lt;=$FU40),AND(ML$3&gt;=$FX40,ML$3&lt;=$GB40),AND(ML$3&gt;=$GE40,ML$3&lt;=$GI40),AND(ML$3&gt;=$GL40,ML$3=$GP40)),"CN",IF(OR(AND(ML$3&gt;=$FP41,ML$3&lt;=$FR41),AND(ML$3&gt;=$FS41,ML$3&lt;=$FU41),AND(ML$3&gt;=$FX41,ML$3&lt;=$GB41),AND(ML$3&gt;=$GE41,ML$3&lt;=$GI41),AND(ML$3&gt;=$GL41,ML$3=$GP41)),"CD",IF(OR(AND(ML$3&gt;=$FP42,ML$3&lt;=$FR42),AND(ML$3&gt;=$FS42,ML$3&lt;=$FU42),AND(ML$3&gt;=$FX42,ML$3&lt;=$GB42),AND(ML$3&gt;=$GE42,ML$3&lt;=$GI42),AND(ML$3&gt;=$GL42,ML$3=$GP42)),"MA",IF(OR(AND(ML$3&gt;=$FP43,ML$3&lt;=$FR43),AND(ML$3&gt;=$FS43,ML$3&lt;=$FU43),AND(ML$3&gt;=$FX43,ML$3&lt;=$GB43),AND(ML$3&gt;=$GE43,ML$3&lt;=$GI43),AND(ML$3&gt;=$GL43,ML$3=$GP43)),"MOD",IF(OR(AND(ML$3&gt;=$FP44,ML$3&lt;=$FR44),AND(ML$3&gt;=$FS44,ML$3&lt;=$FU44),AND(ML$3&gt;=$FX44,ML$3&lt;=$GB44),AND(ML$3&gt;=$GE44,ML$3&lt;=$GI44),AND(ML$3&gt;=$GL44,ML$3=$GP44)),"FOR",IF(OR(AND(ML$3&gt;=$FP45,ML$3&lt;=$FR45),AND(ML$3&gt;=$FS45,ML$3&lt;=$FU45),AND(ML$3&gt;=$FX45,ML$3&lt;=$GB45),AND(ML$3&gt;=$GE45,ML$3&lt;=$GI45),AND(ML$3&gt;=$GL45,ML$3&lt;=$GP45)),"CCS","")))))))</f>
        <v/>
      </c>
      <c r="MM14" s="2" t="str">
        <f t="array" ref="MM14">IF(OR(AND(MM$3&gt;=$FP39,MM$3&lt;=$FR39),AND(MM$3&gt;=$FS39,MM$3&lt;=$FU39),AND(MM$3&gt;=$FX39,MM$3&lt;=$GB39),AND(MM$3&gt;=$GE39,MM$3&lt;=$GI39),AND(MM$3&gt;=$GL39,MM$3&lt;=$GP39)),"CP",IF(OR(AND(MM$3&gt;=$FP40,MM$3&lt;=$FR40),AND(MM$3&gt;=$FS40,MM$3&lt;=$FU40),AND(MM$3&gt;=$FX40,MM$3&lt;=$GB40),AND(MM$3&gt;=$GE40,MM$3&lt;=$GI40),AND(MM$3&gt;=$GL40,MM$3=$GP40)),"CN",IF(OR(AND(MM$3&gt;=$FP41,MM$3&lt;=$FR41),AND(MM$3&gt;=$FS41,MM$3&lt;=$FU41),AND(MM$3&gt;=$FX41,MM$3&lt;=$GB41),AND(MM$3&gt;=$GE41,MM$3&lt;=$GI41),AND(MM$3&gt;=$GL41,MM$3=$GP41)),"CD",IF(OR(AND(MM$3&gt;=$FP42,MM$3&lt;=$FR42),AND(MM$3&gt;=$FS42,MM$3&lt;=$FU42),AND(MM$3&gt;=$FX42,MM$3&lt;=$GB42),AND(MM$3&gt;=$GE42,MM$3&lt;=$GI42),AND(MM$3&gt;=$GL42,MM$3=$GP42)),"MA",IF(OR(AND(MM$3&gt;=$FP43,MM$3&lt;=$FR43),AND(MM$3&gt;=$FS43,MM$3&lt;=$FU43),AND(MM$3&gt;=$FX43,MM$3&lt;=$GB43),AND(MM$3&gt;=$GE43,MM$3&lt;=$GI43),AND(MM$3&gt;=$GL43,MM$3=$GP43)),"MOD",IF(OR(AND(MM$3&gt;=$FP44,MM$3&lt;=$FR44),AND(MM$3&gt;=$FS44,MM$3&lt;=$FU44),AND(MM$3&gt;=$FX44,MM$3&lt;=$GB44),AND(MM$3&gt;=$GE44,MM$3&lt;=$GI44),AND(MM$3&gt;=$GL44,MM$3=$GP44)),"FOR",IF(OR(AND(MM$3&gt;=$FP45,MM$3&lt;=$FR45),AND(MM$3&gt;=$FS45,MM$3&lt;=$FU45),AND(MM$3&gt;=$FX45,MM$3&lt;=$GB45),AND(MM$3&gt;=$GE45,MM$3&lt;=$GI45),AND(MM$3&gt;=$GL45,MM$3&lt;=$GP45)),"CCS","")))))))</f>
        <v/>
      </c>
      <c r="MN14" s="2" t="str">
        <f t="array" ref="MN14">IF(OR(AND(MN$3&gt;=$FP39,MN$3&lt;=$FR39),AND(MN$3&gt;=$FS39,MN$3&lt;=$FU39),AND(MN$3&gt;=$FX39,MN$3&lt;=$GB39),AND(MN$3&gt;=$GE39,MN$3&lt;=$GI39),AND(MN$3&gt;=$GL39,MN$3&lt;=$GP39)),"CP",IF(OR(AND(MN$3&gt;=$FP40,MN$3&lt;=$FR40),AND(MN$3&gt;=$FS40,MN$3&lt;=$FU40),AND(MN$3&gt;=$FX40,MN$3&lt;=$GB40),AND(MN$3&gt;=$GE40,MN$3&lt;=$GI40),AND(MN$3&gt;=$GL40,MN$3=$GP40)),"CN",IF(OR(AND(MN$3&gt;=$FP41,MN$3&lt;=$FR41),AND(MN$3&gt;=$FS41,MN$3&lt;=$FU41),AND(MN$3&gt;=$FX41,MN$3&lt;=$GB41),AND(MN$3&gt;=$GE41,MN$3&lt;=$GI41),AND(MN$3&gt;=$GL41,MN$3=$GP41)),"CD",IF(OR(AND(MN$3&gt;=$FP42,MN$3&lt;=$FR42),AND(MN$3&gt;=$FS42,MN$3&lt;=$FU42),AND(MN$3&gt;=$FX42,MN$3&lt;=$GB42),AND(MN$3&gt;=$GE42,MN$3&lt;=$GI42),AND(MN$3&gt;=$GL42,MN$3=$GP42)),"MA",IF(OR(AND(MN$3&gt;=$FP43,MN$3&lt;=$FR43),AND(MN$3&gt;=$FS43,MN$3&lt;=$FU43),AND(MN$3&gt;=$FX43,MN$3&lt;=$GB43),AND(MN$3&gt;=$GE43,MN$3&lt;=$GI43),AND(MN$3&gt;=$GL43,MN$3=$GP43)),"MOD",IF(OR(AND(MN$3&gt;=$FP44,MN$3&lt;=$FR44),AND(MN$3&gt;=$FS44,MN$3&lt;=$FU44),AND(MN$3&gt;=$FX44,MN$3&lt;=$GB44),AND(MN$3&gt;=$GE44,MN$3&lt;=$GI44),AND(MN$3&gt;=$GL44,MN$3=$GP44)),"FOR",IF(OR(AND(MN$3&gt;=$FP45,MN$3&lt;=$FR45),AND(MN$3&gt;=$FS45,MN$3&lt;=$FU45),AND(MN$3&gt;=$FX45,MN$3&lt;=$GB45),AND(MN$3&gt;=$GE45,MN$3&lt;=$GI45),AND(MN$3&gt;=$GL45,MN$3&lt;=$GP45)),"CCS","")))))))</f>
        <v/>
      </c>
      <c r="MO14" s="2" t="str">
        <f t="array" ref="MO14">IF(OR(AND(MO$3&gt;=$FP39,MO$3&lt;=$FR39),AND(MO$3&gt;=$FS39,MO$3&lt;=$FU39),AND(MO$3&gt;=$FX39,MO$3&lt;=$GB39),AND(MO$3&gt;=$GE39,MO$3&lt;=$GI39),AND(MO$3&gt;=$GL39,MO$3&lt;=$GP39)),"CP",IF(OR(AND(MO$3&gt;=$FP40,MO$3&lt;=$FR40),AND(MO$3&gt;=$FS40,MO$3&lt;=$FU40),AND(MO$3&gt;=$FX40,MO$3&lt;=$GB40),AND(MO$3&gt;=$GE40,MO$3&lt;=$GI40),AND(MO$3&gt;=$GL40,MO$3=$GP40)),"CN",IF(OR(AND(MO$3&gt;=$FP41,MO$3&lt;=$FR41),AND(MO$3&gt;=$FS41,MO$3&lt;=$FU41),AND(MO$3&gt;=$FX41,MO$3&lt;=$GB41),AND(MO$3&gt;=$GE41,MO$3&lt;=$GI41),AND(MO$3&gt;=$GL41,MO$3=$GP41)),"CD",IF(OR(AND(MO$3&gt;=$FP42,MO$3&lt;=$FR42),AND(MO$3&gt;=$FS42,MO$3&lt;=$FU42),AND(MO$3&gt;=$FX42,MO$3&lt;=$GB42),AND(MO$3&gt;=$GE42,MO$3&lt;=$GI42),AND(MO$3&gt;=$GL42,MO$3=$GP42)),"MA",IF(OR(AND(MO$3&gt;=$FP43,MO$3&lt;=$FR43),AND(MO$3&gt;=$FS43,MO$3&lt;=$FU43),AND(MO$3&gt;=$FX43,MO$3&lt;=$GB43),AND(MO$3&gt;=$GE43,MO$3&lt;=$GI43),AND(MO$3&gt;=$GL43,MO$3=$GP43)),"MOD",IF(OR(AND(MO$3&gt;=$FP44,MO$3&lt;=$FR44),AND(MO$3&gt;=$FS44,MO$3&lt;=$FU44),AND(MO$3&gt;=$FX44,MO$3&lt;=$GB44),AND(MO$3&gt;=$GE44,MO$3&lt;=$GI44),AND(MO$3&gt;=$GL44,MO$3=$GP44)),"FOR",IF(OR(AND(MO$3&gt;=$FP45,MO$3&lt;=$FR45),AND(MO$3&gt;=$FS45,MO$3&lt;=$FU45),AND(MO$3&gt;=$FX45,MO$3&lt;=$GB45),AND(MO$3&gt;=$GE45,MO$3&lt;=$GI45),AND(MO$3&gt;=$GL45,MO$3&lt;=$GP45)),"CCS","")))))))</f>
        <v/>
      </c>
      <c r="MP14" s="2" t="str">
        <f t="array" ref="MP14">IF(OR(AND(MP$3&gt;=$FP39,MP$3&lt;=$FR39),AND(MP$3&gt;=$FS39,MP$3&lt;=$FU39),AND(MP$3&gt;=$FX39,MP$3&lt;=$GB39),AND(MP$3&gt;=$GE39,MP$3&lt;=$GI39),AND(MP$3&gt;=$GL39,MP$3&lt;=$GP39)),"CP",IF(OR(AND(MP$3&gt;=$FP40,MP$3&lt;=$FR40),AND(MP$3&gt;=$FS40,MP$3&lt;=$FU40),AND(MP$3&gt;=$FX40,MP$3&lt;=$GB40),AND(MP$3&gt;=$GE40,MP$3&lt;=$GI40),AND(MP$3&gt;=$GL40,MP$3=$GP40)),"CN",IF(OR(AND(MP$3&gt;=$FP41,MP$3&lt;=$FR41),AND(MP$3&gt;=$FS41,MP$3&lt;=$FU41),AND(MP$3&gt;=$FX41,MP$3&lt;=$GB41),AND(MP$3&gt;=$GE41,MP$3&lt;=$GI41),AND(MP$3&gt;=$GL41,MP$3=$GP41)),"CD",IF(OR(AND(MP$3&gt;=$FP42,MP$3&lt;=$FR42),AND(MP$3&gt;=$FS42,MP$3&lt;=$FU42),AND(MP$3&gt;=$FX42,MP$3&lt;=$GB42),AND(MP$3&gt;=$GE42,MP$3&lt;=$GI42),AND(MP$3&gt;=$GL42,MP$3=$GP42)),"MA",IF(OR(AND(MP$3&gt;=$FP43,MP$3&lt;=$FR43),AND(MP$3&gt;=$FS43,MP$3&lt;=$FU43),AND(MP$3&gt;=$FX43,MP$3&lt;=$GB43),AND(MP$3&gt;=$GE43,MP$3&lt;=$GI43),AND(MP$3&gt;=$GL43,MP$3=$GP43)),"MOD",IF(OR(AND(MP$3&gt;=$FP44,MP$3&lt;=$FR44),AND(MP$3&gt;=$FS44,MP$3&lt;=$FU44),AND(MP$3&gt;=$FX44,MP$3&lt;=$GB44),AND(MP$3&gt;=$GE44,MP$3&lt;=$GI44),AND(MP$3&gt;=$GL44,MP$3=$GP44)),"FOR",IF(OR(AND(MP$3&gt;=$FP45,MP$3&lt;=$FR45),AND(MP$3&gt;=$FS45,MP$3&lt;=$FU45),AND(MP$3&gt;=$FX45,MP$3&lt;=$GB45),AND(MP$3&gt;=$GE45,MP$3&lt;=$GI45),AND(MP$3&gt;=$GL45,MP$3&lt;=$GP45)),"CCS","")))))))</f>
        <v/>
      </c>
      <c r="MQ14" s="2" t="str">
        <f t="array" ref="MQ14">IF(OR(AND(MQ$3&gt;=$FP39,MQ$3&lt;=$FR39),AND(MQ$3&gt;=$FS39,MQ$3&lt;=$FU39),AND(MQ$3&gt;=$FX39,MQ$3&lt;=$GB39),AND(MQ$3&gt;=$GE39,MQ$3&lt;=$GI39),AND(MQ$3&gt;=$GL39,MQ$3&lt;=$GP39)),"CP",IF(OR(AND(MQ$3&gt;=$FP40,MQ$3&lt;=$FR40),AND(MQ$3&gt;=$FS40,MQ$3&lt;=$FU40),AND(MQ$3&gt;=$FX40,MQ$3&lt;=$GB40),AND(MQ$3&gt;=$GE40,MQ$3&lt;=$GI40),AND(MQ$3&gt;=$GL40,MQ$3=$GP40)),"CN",IF(OR(AND(MQ$3&gt;=$FP41,MQ$3&lt;=$FR41),AND(MQ$3&gt;=$FS41,MQ$3&lt;=$FU41),AND(MQ$3&gt;=$FX41,MQ$3&lt;=$GB41),AND(MQ$3&gt;=$GE41,MQ$3&lt;=$GI41),AND(MQ$3&gt;=$GL41,MQ$3=$GP41)),"CD",IF(OR(AND(MQ$3&gt;=$FP42,MQ$3&lt;=$FR42),AND(MQ$3&gt;=$FS42,MQ$3&lt;=$FU42),AND(MQ$3&gt;=$FX42,MQ$3&lt;=$GB42),AND(MQ$3&gt;=$GE42,MQ$3&lt;=$GI42),AND(MQ$3&gt;=$GL42,MQ$3=$GP42)),"MA",IF(OR(AND(MQ$3&gt;=$FP43,MQ$3&lt;=$FR43),AND(MQ$3&gt;=$FS43,MQ$3&lt;=$FU43),AND(MQ$3&gt;=$FX43,MQ$3&lt;=$GB43),AND(MQ$3&gt;=$GE43,MQ$3&lt;=$GI43),AND(MQ$3&gt;=$GL43,MQ$3=$GP43)),"MOD",IF(OR(AND(MQ$3&gt;=$FP44,MQ$3&lt;=$FR44),AND(MQ$3&gt;=$FS44,MQ$3&lt;=$FU44),AND(MQ$3&gt;=$FX44,MQ$3&lt;=$GB44),AND(MQ$3&gt;=$GE44,MQ$3&lt;=$GI44),AND(MQ$3&gt;=$GL44,MQ$3=$GP44)),"FOR",IF(OR(AND(MQ$3&gt;=$FP45,MQ$3&lt;=$FR45),AND(MQ$3&gt;=$FS45,MQ$3&lt;=$FU45),AND(MQ$3&gt;=$FX45,MQ$3&lt;=$GB45),AND(MQ$3&gt;=$GE45,MQ$3&lt;=$GI45),AND(MQ$3&gt;=$GL45,MQ$3&lt;=$GP45)),"CCS","")))))))</f>
        <v/>
      </c>
      <c r="MR14" s="2" t="str">
        <f t="array" ref="MR14">IF(OR(AND(MR$3&gt;=$FP39,MR$3&lt;=$FR39),AND(MR$3&gt;=$FS39,MR$3&lt;=$FU39),AND(MR$3&gt;=$FX39,MR$3&lt;=$GB39),AND(MR$3&gt;=$GE39,MR$3&lt;=$GI39),AND(MR$3&gt;=$GL39,MR$3&lt;=$GP39)),"CP",IF(OR(AND(MR$3&gt;=$FP40,MR$3&lt;=$FR40),AND(MR$3&gt;=$FS40,MR$3&lt;=$FU40),AND(MR$3&gt;=$FX40,MR$3&lt;=$GB40),AND(MR$3&gt;=$GE40,MR$3&lt;=$GI40),AND(MR$3&gt;=$GL40,MR$3=$GP40)),"CN",IF(OR(AND(MR$3&gt;=$FP41,MR$3&lt;=$FR41),AND(MR$3&gt;=$FS41,MR$3&lt;=$FU41),AND(MR$3&gt;=$FX41,MR$3&lt;=$GB41),AND(MR$3&gt;=$GE41,MR$3&lt;=$GI41),AND(MR$3&gt;=$GL41,MR$3=$GP41)),"CD",IF(OR(AND(MR$3&gt;=$FP42,MR$3&lt;=$FR42),AND(MR$3&gt;=$FS42,MR$3&lt;=$FU42),AND(MR$3&gt;=$FX42,MR$3&lt;=$GB42),AND(MR$3&gt;=$GE42,MR$3&lt;=$GI42),AND(MR$3&gt;=$GL42,MR$3=$GP42)),"MA",IF(OR(AND(MR$3&gt;=$FP43,MR$3&lt;=$FR43),AND(MR$3&gt;=$FS43,MR$3&lt;=$FU43),AND(MR$3&gt;=$FX43,MR$3&lt;=$GB43),AND(MR$3&gt;=$GE43,MR$3&lt;=$GI43),AND(MR$3&gt;=$GL43,MR$3=$GP43)),"MOD",IF(OR(AND(MR$3&gt;=$FP44,MR$3&lt;=$FR44),AND(MR$3&gt;=$FS44,MR$3&lt;=$FU44),AND(MR$3&gt;=$FX44,MR$3&lt;=$GB44),AND(MR$3&gt;=$GE44,MR$3&lt;=$GI44),AND(MR$3&gt;=$GL44,MR$3=$GP44)),"FOR",IF(OR(AND(MR$3&gt;=$FP45,MR$3&lt;=$FR45),AND(MR$3&gt;=$FS45,MR$3&lt;=$FU45),AND(MR$3&gt;=$FX45,MR$3&lt;=$GB45),AND(MR$3&gt;=$GE45,MR$3&lt;=$GI45),AND(MR$3&gt;=$GL45,MR$3&lt;=$GP45)),"CCS","")))))))</f>
        <v/>
      </c>
      <c r="MS14" s="2" t="str">
        <f t="array" ref="MS14">IF(OR(AND(MS$3&gt;=$FP39,MS$3&lt;=$FR39),AND(MS$3&gt;=$FS39,MS$3&lt;=$FU39),AND(MS$3&gt;=$FX39,MS$3&lt;=$GB39),AND(MS$3&gt;=$GE39,MS$3&lt;=$GI39),AND(MS$3&gt;=$GL39,MS$3&lt;=$GP39)),"CP",IF(OR(AND(MS$3&gt;=$FP40,MS$3&lt;=$FR40),AND(MS$3&gt;=$FS40,MS$3&lt;=$FU40),AND(MS$3&gt;=$FX40,MS$3&lt;=$GB40),AND(MS$3&gt;=$GE40,MS$3&lt;=$GI40),AND(MS$3&gt;=$GL40,MS$3=$GP40)),"CN",IF(OR(AND(MS$3&gt;=$FP41,MS$3&lt;=$FR41),AND(MS$3&gt;=$FS41,MS$3&lt;=$FU41),AND(MS$3&gt;=$FX41,MS$3&lt;=$GB41),AND(MS$3&gt;=$GE41,MS$3&lt;=$GI41),AND(MS$3&gt;=$GL41,MS$3=$GP41)),"CD",IF(OR(AND(MS$3&gt;=$FP42,MS$3&lt;=$FR42),AND(MS$3&gt;=$FS42,MS$3&lt;=$FU42),AND(MS$3&gt;=$FX42,MS$3&lt;=$GB42),AND(MS$3&gt;=$GE42,MS$3&lt;=$GI42),AND(MS$3&gt;=$GL42,MS$3=$GP42)),"MA",IF(OR(AND(MS$3&gt;=$FP43,MS$3&lt;=$FR43),AND(MS$3&gt;=$FS43,MS$3&lt;=$FU43),AND(MS$3&gt;=$FX43,MS$3&lt;=$GB43),AND(MS$3&gt;=$GE43,MS$3&lt;=$GI43),AND(MS$3&gt;=$GL43,MS$3=$GP43)),"MOD",IF(OR(AND(MS$3&gt;=$FP44,MS$3&lt;=$FR44),AND(MS$3&gt;=$FS44,MS$3&lt;=$FU44),AND(MS$3&gt;=$FX44,MS$3&lt;=$GB44),AND(MS$3&gt;=$GE44,MS$3&lt;=$GI44),AND(MS$3&gt;=$GL44,MS$3=$GP44)),"FOR",IF(OR(AND(MS$3&gt;=$FP45,MS$3&lt;=$FR45),AND(MS$3&gt;=$FS45,MS$3&lt;=$FU45),AND(MS$3&gt;=$FX45,MS$3&lt;=$GB45),AND(MS$3&gt;=$GE45,MS$3&lt;=$GI45),AND(MS$3&gt;=$GL45,MS$3&lt;=$GP45)),"CCS","")))))))</f>
        <v/>
      </c>
      <c r="MT14" s="2" t="str">
        <f t="array" ref="MT14">IF(OR(AND(MT$3&gt;=$FP39,MT$3&lt;=$FR39),AND(MT$3&gt;=$FS39,MT$3&lt;=$FU39),AND(MT$3&gt;=$FX39,MT$3&lt;=$GB39),AND(MT$3&gt;=$GE39,MT$3&lt;=$GI39),AND(MT$3&gt;=$GL39,MT$3&lt;=$GP39)),"CP",IF(OR(AND(MT$3&gt;=$FP40,MT$3&lt;=$FR40),AND(MT$3&gt;=$FS40,MT$3&lt;=$FU40),AND(MT$3&gt;=$FX40,MT$3&lt;=$GB40),AND(MT$3&gt;=$GE40,MT$3&lt;=$GI40),AND(MT$3&gt;=$GL40,MT$3=$GP40)),"CN",IF(OR(AND(MT$3&gt;=$FP41,MT$3&lt;=$FR41),AND(MT$3&gt;=$FS41,MT$3&lt;=$FU41),AND(MT$3&gt;=$FX41,MT$3&lt;=$GB41),AND(MT$3&gt;=$GE41,MT$3&lt;=$GI41),AND(MT$3&gt;=$GL41,MT$3=$GP41)),"CD",IF(OR(AND(MT$3&gt;=$FP42,MT$3&lt;=$FR42),AND(MT$3&gt;=$FS42,MT$3&lt;=$FU42),AND(MT$3&gt;=$FX42,MT$3&lt;=$GB42),AND(MT$3&gt;=$GE42,MT$3&lt;=$GI42),AND(MT$3&gt;=$GL42,MT$3=$GP42)),"MA",IF(OR(AND(MT$3&gt;=$FP43,MT$3&lt;=$FR43),AND(MT$3&gt;=$FS43,MT$3&lt;=$FU43),AND(MT$3&gt;=$FX43,MT$3&lt;=$GB43),AND(MT$3&gt;=$GE43,MT$3&lt;=$GI43),AND(MT$3&gt;=$GL43,MT$3=$GP43)),"MOD",IF(OR(AND(MT$3&gt;=$FP44,MT$3&lt;=$FR44),AND(MT$3&gt;=$FS44,MT$3&lt;=$FU44),AND(MT$3&gt;=$FX44,MT$3&lt;=$GB44),AND(MT$3&gt;=$GE44,MT$3&lt;=$GI44),AND(MT$3&gt;=$GL44,MT$3=$GP44)),"FOR",IF(OR(AND(MT$3&gt;=$FP45,MT$3&lt;=$FR45),AND(MT$3&gt;=$FS45,MT$3&lt;=$FU45),AND(MT$3&gt;=$FX45,MT$3&lt;=$GB45),AND(MT$3&gt;=$GE45,MT$3&lt;=$GI45),AND(MT$3&gt;=$GL45,MT$3&lt;=$GP45)),"CCS","")))))))</f>
        <v/>
      </c>
      <c r="MU14" s="2" t="str">
        <f t="array" ref="MU14">IF(OR(AND(MU$3&gt;=$FP39,MU$3&lt;=$FR39),AND(MU$3&gt;=$FS39,MU$3&lt;=$FU39),AND(MU$3&gt;=$FX39,MU$3&lt;=$GB39),AND(MU$3&gt;=$GE39,MU$3&lt;=$GI39),AND(MU$3&gt;=$GL39,MU$3&lt;=$GP39)),"CP",IF(OR(AND(MU$3&gt;=$FP40,MU$3&lt;=$FR40),AND(MU$3&gt;=$FS40,MU$3&lt;=$FU40),AND(MU$3&gt;=$FX40,MU$3&lt;=$GB40),AND(MU$3&gt;=$GE40,MU$3&lt;=$GI40),AND(MU$3&gt;=$GL40,MU$3=$GP40)),"CN",IF(OR(AND(MU$3&gt;=$FP41,MU$3&lt;=$FR41),AND(MU$3&gt;=$FS41,MU$3&lt;=$FU41),AND(MU$3&gt;=$FX41,MU$3&lt;=$GB41),AND(MU$3&gt;=$GE41,MU$3&lt;=$GI41),AND(MU$3&gt;=$GL41,MU$3=$GP41)),"CD",IF(OR(AND(MU$3&gt;=$FP42,MU$3&lt;=$FR42),AND(MU$3&gt;=$FS42,MU$3&lt;=$FU42),AND(MU$3&gt;=$FX42,MU$3&lt;=$GB42),AND(MU$3&gt;=$GE42,MU$3&lt;=$GI42),AND(MU$3&gt;=$GL42,MU$3=$GP42)),"MA",IF(OR(AND(MU$3&gt;=$FP43,MU$3&lt;=$FR43),AND(MU$3&gt;=$FS43,MU$3&lt;=$FU43),AND(MU$3&gt;=$FX43,MU$3&lt;=$GB43),AND(MU$3&gt;=$GE43,MU$3&lt;=$GI43),AND(MU$3&gt;=$GL43,MU$3=$GP43)),"MOD",IF(OR(AND(MU$3&gt;=$FP44,MU$3&lt;=$FR44),AND(MU$3&gt;=$FS44,MU$3&lt;=$FU44),AND(MU$3&gt;=$FX44,MU$3&lt;=$GB44),AND(MU$3&gt;=$GE44,MU$3&lt;=$GI44),AND(MU$3&gt;=$GL44,MU$3=$GP44)),"FOR",IF(OR(AND(MU$3&gt;=$FP45,MU$3&lt;=$FR45),AND(MU$3&gt;=$FS45,MU$3&lt;=$FU45),AND(MU$3&gt;=$FX45,MU$3&lt;=$GB45),AND(MU$3&gt;=$GE45,MU$3&lt;=$GI45),AND(MU$3&gt;=$GL45,MU$3&lt;=$GP45)),"CCS","")))))))</f>
        <v/>
      </c>
      <c r="MV14" s="2" t="str">
        <f t="array" ref="MV14">IF(OR(AND(MV$3&gt;=$FP39,MV$3&lt;=$FR39),AND(MV$3&gt;=$FS39,MV$3&lt;=$FU39),AND(MV$3&gt;=$FX39,MV$3&lt;=$GB39),AND(MV$3&gt;=$GE39,MV$3&lt;=$GI39),AND(MV$3&gt;=$GL39,MV$3&lt;=$GP39)),"CP",IF(OR(AND(MV$3&gt;=$FP40,MV$3&lt;=$FR40),AND(MV$3&gt;=$FS40,MV$3&lt;=$FU40),AND(MV$3&gt;=$FX40,MV$3&lt;=$GB40),AND(MV$3&gt;=$GE40,MV$3&lt;=$GI40),AND(MV$3&gt;=$GL40,MV$3=$GP40)),"CN",IF(OR(AND(MV$3&gt;=$FP41,MV$3&lt;=$FR41),AND(MV$3&gt;=$FS41,MV$3&lt;=$FU41),AND(MV$3&gt;=$FX41,MV$3&lt;=$GB41),AND(MV$3&gt;=$GE41,MV$3&lt;=$GI41),AND(MV$3&gt;=$GL41,MV$3=$GP41)),"CD",IF(OR(AND(MV$3&gt;=$FP42,MV$3&lt;=$FR42),AND(MV$3&gt;=$FS42,MV$3&lt;=$FU42),AND(MV$3&gt;=$FX42,MV$3&lt;=$GB42),AND(MV$3&gt;=$GE42,MV$3&lt;=$GI42),AND(MV$3&gt;=$GL42,MV$3=$GP42)),"MA",IF(OR(AND(MV$3&gt;=$FP43,MV$3&lt;=$FR43),AND(MV$3&gt;=$FS43,MV$3&lt;=$FU43),AND(MV$3&gt;=$FX43,MV$3&lt;=$GB43),AND(MV$3&gt;=$GE43,MV$3&lt;=$GI43),AND(MV$3&gt;=$GL43,MV$3=$GP43)),"MOD",IF(OR(AND(MV$3&gt;=$FP44,MV$3&lt;=$FR44),AND(MV$3&gt;=$FS44,MV$3&lt;=$FU44),AND(MV$3&gt;=$FX44,MV$3&lt;=$GB44),AND(MV$3&gt;=$GE44,MV$3&lt;=$GI44),AND(MV$3&gt;=$GL44,MV$3=$GP44)),"FOR",IF(OR(AND(MV$3&gt;=$FP45,MV$3&lt;=$FR45),AND(MV$3&gt;=$FS45,MV$3&lt;=$FU45),AND(MV$3&gt;=$FX45,MV$3&lt;=$GB45),AND(MV$3&gt;=$GE45,MV$3&lt;=$GI45),AND(MV$3&gt;=$GL45,MV$3&lt;=$GP45)),"CCS","")))))))</f>
        <v/>
      </c>
      <c r="MW14" s="2" t="str">
        <f t="array" ref="MW14">IF(OR(AND(MW$3&gt;=$FP39,MW$3&lt;=$FR39),AND(MW$3&gt;=$FS39,MW$3&lt;=$FU39),AND(MW$3&gt;=$FX39,MW$3&lt;=$GB39),AND(MW$3&gt;=$GE39,MW$3&lt;=$GI39),AND(MW$3&gt;=$GL39,MW$3&lt;=$GP39)),"CP",IF(OR(AND(MW$3&gt;=$FP40,MW$3&lt;=$FR40),AND(MW$3&gt;=$FS40,MW$3&lt;=$FU40),AND(MW$3&gt;=$FX40,MW$3&lt;=$GB40),AND(MW$3&gt;=$GE40,MW$3&lt;=$GI40),AND(MW$3&gt;=$GL40,MW$3=$GP40)),"CN",IF(OR(AND(MW$3&gt;=$FP41,MW$3&lt;=$FR41),AND(MW$3&gt;=$FS41,MW$3&lt;=$FU41),AND(MW$3&gt;=$FX41,MW$3&lt;=$GB41),AND(MW$3&gt;=$GE41,MW$3&lt;=$GI41),AND(MW$3&gt;=$GL41,MW$3=$GP41)),"CD",IF(OR(AND(MW$3&gt;=$FP42,MW$3&lt;=$FR42),AND(MW$3&gt;=$FS42,MW$3&lt;=$FU42),AND(MW$3&gt;=$FX42,MW$3&lt;=$GB42),AND(MW$3&gt;=$GE42,MW$3&lt;=$GI42),AND(MW$3&gt;=$GL42,MW$3=$GP42)),"MA",IF(OR(AND(MW$3&gt;=$FP43,MW$3&lt;=$FR43),AND(MW$3&gt;=$FS43,MW$3&lt;=$FU43),AND(MW$3&gt;=$FX43,MW$3&lt;=$GB43),AND(MW$3&gt;=$GE43,MW$3&lt;=$GI43),AND(MW$3&gt;=$GL43,MW$3=$GP43)),"MOD",IF(OR(AND(MW$3&gt;=$FP44,MW$3&lt;=$FR44),AND(MW$3&gt;=$FS44,MW$3&lt;=$FU44),AND(MW$3&gt;=$FX44,MW$3&lt;=$GB44),AND(MW$3&gt;=$GE44,MW$3&lt;=$GI44),AND(MW$3&gt;=$GL44,MW$3=$GP44)),"FOR",IF(OR(AND(MW$3&gt;=$FP45,MW$3&lt;=$FR45),AND(MW$3&gt;=$FS45,MW$3&lt;=$FU45),AND(MW$3&gt;=$FX45,MW$3&lt;=$GB45),AND(MW$3&gt;=$GE45,MW$3&lt;=$GI45),AND(MW$3&gt;=$GL45,MW$3&lt;=$GP45)),"CCS","")))))))</f>
        <v/>
      </c>
      <c r="MX14" s="2" t="str">
        <f t="array" ref="MX14">IF(OR(AND(MX$3&gt;=$FP39,MX$3&lt;=$FR39),AND(MX$3&gt;=$FS39,MX$3&lt;=$FU39),AND(MX$3&gt;=$FX39,MX$3&lt;=$GB39),AND(MX$3&gt;=$GE39,MX$3&lt;=$GI39),AND(MX$3&gt;=$GL39,MX$3&lt;=$GP39)),"CP",IF(OR(AND(MX$3&gt;=$FP40,MX$3&lt;=$FR40),AND(MX$3&gt;=$FS40,MX$3&lt;=$FU40),AND(MX$3&gt;=$FX40,MX$3&lt;=$GB40),AND(MX$3&gt;=$GE40,MX$3&lt;=$GI40),AND(MX$3&gt;=$GL40,MX$3=$GP40)),"CN",IF(OR(AND(MX$3&gt;=$FP41,MX$3&lt;=$FR41),AND(MX$3&gt;=$FS41,MX$3&lt;=$FU41),AND(MX$3&gt;=$FX41,MX$3&lt;=$GB41),AND(MX$3&gt;=$GE41,MX$3&lt;=$GI41),AND(MX$3&gt;=$GL41,MX$3=$GP41)),"CD",IF(OR(AND(MX$3&gt;=$FP42,MX$3&lt;=$FR42),AND(MX$3&gt;=$FS42,MX$3&lt;=$FU42),AND(MX$3&gt;=$FX42,MX$3&lt;=$GB42),AND(MX$3&gt;=$GE42,MX$3&lt;=$GI42),AND(MX$3&gt;=$GL42,MX$3=$GP42)),"MA",IF(OR(AND(MX$3&gt;=$FP43,MX$3&lt;=$FR43),AND(MX$3&gt;=$FS43,MX$3&lt;=$FU43),AND(MX$3&gt;=$FX43,MX$3&lt;=$GB43),AND(MX$3&gt;=$GE43,MX$3&lt;=$GI43),AND(MX$3&gt;=$GL43,MX$3=$GP43)),"MOD",IF(OR(AND(MX$3&gt;=$FP44,MX$3&lt;=$FR44),AND(MX$3&gt;=$FS44,MX$3&lt;=$FU44),AND(MX$3&gt;=$FX44,MX$3&lt;=$GB44),AND(MX$3&gt;=$GE44,MX$3&lt;=$GI44),AND(MX$3&gt;=$GL44,MX$3=$GP44)),"FOR",IF(OR(AND(MX$3&gt;=$FP45,MX$3&lt;=$FR45),AND(MX$3&gt;=$FS45,MX$3&lt;=$FU45),AND(MX$3&gt;=$FX45,MX$3&lt;=$GB45),AND(MX$3&gt;=$GE45,MX$3&lt;=$GI45),AND(MX$3&gt;=$GL45,MX$3&lt;=$GP45)),"CCS","")))))))</f>
        <v/>
      </c>
      <c r="MY14" s="2" t="str">
        <f t="array" ref="MY14">IF(OR(AND(MY$3&gt;=$FP39,MY$3&lt;=$FR39),AND(MY$3&gt;=$FS39,MY$3&lt;=$FU39),AND(MY$3&gt;=$FX39,MY$3&lt;=$GB39),AND(MY$3&gt;=$GE39,MY$3&lt;=$GI39),AND(MY$3&gt;=$GL39,MY$3&lt;=$GP39)),"CP",IF(OR(AND(MY$3&gt;=$FP40,MY$3&lt;=$FR40),AND(MY$3&gt;=$FS40,MY$3&lt;=$FU40),AND(MY$3&gt;=$FX40,MY$3&lt;=$GB40),AND(MY$3&gt;=$GE40,MY$3&lt;=$GI40),AND(MY$3&gt;=$GL40,MY$3=$GP40)),"CN",IF(OR(AND(MY$3&gt;=$FP41,MY$3&lt;=$FR41),AND(MY$3&gt;=$FS41,MY$3&lt;=$FU41),AND(MY$3&gt;=$FX41,MY$3&lt;=$GB41),AND(MY$3&gt;=$GE41,MY$3&lt;=$GI41),AND(MY$3&gt;=$GL41,MY$3=$GP41)),"CD",IF(OR(AND(MY$3&gt;=$FP42,MY$3&lt;=$FR42),AND(MY$3&gt;=$FS42,MY$3&lt;=$FU42),AND(MY$3&gt;=$FX42,MY$3&lt;=$GB42),AND(MY$3&gt;=$GE42,MY$3&lt;=$GI42),AND(MY$3&gt;=$GL42,MY$3=$GP42)),"MA",IF(OR(AND(MY$3&gt;=$FP43,MY$3&lt;=$FR43),AND(MY$3&gt;=$FS43,MY$3&lt;=$FU43),AND(MY$3&gt;=$FX43,MY$3&lt;=$GB43),AND(MY$3&gt;=$GE43,MY$3&lt;=$GI43),AND(MY$3&gt;=$GL43,MY$3=$GP43)),"MOD",IF(OR(AND(MY$3&gt;=$FP44,MY$3&lt;=$FR44),AND(MY$3&gt;=$FS44,MY$3&lt;=$FU44),AND(MY$3&gt;=$FX44,MY$3&lt;=$GB44),AND(MY$3&gt;=$GE44,MY$3&lt;=$GI44),AND(MY$3&gt;=$GL44,MY$3=$GP44)),"FOR",IF(OR(AND(MY$3&gt;=$FP45,MY$3&lt;=$FR45),AND(MY$3&gt;=$FS45,MY$3&lt;=$FU45),AND(MY$3&gt;=$FX45,MY$3&lt;=$GB45),AND(MY$3&gt;=$GE45,MY$3&lt;=$GI45),AND(MY$3&gt;=$GL45,MY$3&lt;=$GP45)),"CCS","")))))))</f>
        <v/>
      </c>
      <c r="MZ14" s="2" t="str">
        <f t="array" ref="MZ14">IF(OR(AND(MZ$3&gt;=$FP39,MZ$3&lt;=$FR39),AND(MZ$3&gt;=$FS39,MZ$3&lt;=$FU39),AND(MZ$3&gt;=$FX39,MZ$3&lt;=$GB39),AND(MZ$3&gt;=$GE39,MZ$3&lt;=$GI39),AND(MZ$3&gt;=$GL39,MZ$3&lt;=$GP39)),"CP",IF(OR(AND(MZ$3&gt;=$FP40,MZ$3&lt;=$FR40),AND(MZ$3&gt;=$FS40,MZ$3&lt;=$FU40),AND(MZ$3&gt;=$FX40,MZ$3&lt;=$GB40),AND(MZ$3&gt;=$GE40,MZ$3&lt;=$GI40),AND(MZ$3&gt;=$GL40,MZ$3=$GP40)),"CN",IF(OR(AND(MZ$3&gt;=$FP41,MZ$3&lt;=$FR41),AND(MZ$3&gt;=$FS41,MZ$3&lt;=$FU41),AND(MZ$3&gt;=$FX41,MZ$3&lt;=$GB41),AND(MZ$3&gt;=$GE41,MZ$3&lt;=$GI41),AND(MZ$3&gt;=$GL41,MZ$3=$GP41)),"CD",IF(OR(AND(MZ$3&gt;=$FP42,MZ$3&lt;=$FR42),AND(MZ$3&gt;=$FS42,MZ$3&lt;=$FU42),AND(MZ$3&gt;=$FX42,MZ$3&lt;=$GB42),AND(MZ$3&gt;=$GE42,MZ$3&lt;=$GI42),AND(MZ$3&gt;=$GL42,MZ$3=$GP42)),"MA",IF(OR(AND(MZ$3&gt;=$FP43,MZ$3&lt;=$FR43),AND(MZ$3&gt;=$FS43,MZ$3&lt;=$FU43),AND(MZ$3&gt;=$FX43,MZ$3&lt;=$GB43),AND(MZ$3&gt;=$GE43,MZ$3&lt;=$GI43),AND(MZ$3&gt;=$GL43,MZ$3=$GP43)),"MOD",IF(OR(AND(MZ$3&gt;=$FP44,MZ$3&lt;=$FR44),AND(MZ$3&gt;=$FS44,MZ$3&lt;=$FU44),AND(MZ$3&gt;=$FX44,MZ$3&lt;=$GB44),AND(MZ$3&gt;=$GE44,MZ$3&lt;=$GI44),AND(MZ$3&gt;=$GL44,MZ$3=$GP44)),"FOR",IF(OR(AND(MZ$3&gt;=$FP45,MZ$3&lt;=$FR45),AND(MZ$3&gt;=$FS45,MZ$3&lt;=$FU45),AND(MZ$3&gt;=$FX45,MZ$3&lt;=$GB45),AND(MZ$3&gt;=$GE45,MZ$3&lt;=$GI45),AND(MZ$3&gt;=$GL45,MZ$3&lt;=$GP45)),"CCS","")))))))</f>
        <v/>
      </c>
      <c r="NA14" s="2" t="str">
        <f t="array" ref="NA14">IF(OR(AND(NA$3&gt;=$FP39,NA$3&lt;=$FR39),AND(NA$3&gt;=$FS39,NA$3&lt;=$FU39),AND(NA$3&gt;=$FX39,NA$3&lt;=$GB39),AND(NA$3&gt;=$GE39,NA$3&lt;=$GI39),AND(NA$3&gt;=$GL39,NA$3&lt;=$GP39)),"CP",IF(OR(AND(NA$3&gt;=$FP40,NA$3&lt;=$FR40),AND(NA$3&gt;=$FS40,NA$3&lt;=$FU40),AND(NA$3&gt;=$FX40,NA$3&lt;=$GB40),AND(NA$3&gt;=$GE40,NA$3&lt;=$GI40),AND(NA$3&gt;=$GL40,NA$3=$GP40)),"CN",IF(OR(AND(NA$3&gt;=$FP41,NA$3&lt;=$FR41),AND(NA$3&gt;=$FS41,NA$3&lt;=$FU41),AND(NA$3&gt;=$FX41,NA$3&lt;=$GB41),AND(NA$3&gt;=$GE41,NA$3&lt;=$GI41),AND(NA$3&gt;=$GL41,NA$3=$GP41)),"CD",IF(OR(AND(NA$3&gt;=$FP42,NA$3&lt;=$FR42),AND(NA$3&gt;=$FS42,NA$3&lt;=$FU42),AND(NA$3&gt;=$FX42,NA$3&lt;=$GB42),AND(NA$3&gt;=$GE42,NA$3&lt;=$GI42),AND(NA$3&gt;=$GL42,NA$3=$GP42)),"MA",IF(OR(AND(NA$3&gt;=$FP43,NA$3&lt;=$FR43),AND(NA$3&gt;=$FS43,NA$3&lt;=$FU43),AND(NA$3&gt;=$FX43,NA$3&lt;=$GB43),AND(NA$3&gt;=$GE43,NA$3&lt;=$GI43),AND(NA$3&gt;=$GL43,NA$3=$GP43)),"MOD",IF(OR(AND(NA$3&gt;=$FP44,NA$3&lt;=$FR44),AND(NA$3&gt;=$FS44,NA$3&lt;=$FU44),AND(NA$3&gt;=$FX44,NA$3&lt;=$GB44),AND(NA$3&gt;=$GE44,NA$3&lt;=$GI44),AND(NA$3&gt;=$GL44,NA$3=$GP44)),"FOR",IF(OR(AND(NA$3&gt;=$FP45,NA$3&lt;=$FR45),AND(NA$3&gt;=$FS45,NA$3&lt;=$FU45),AND(NA$3&gt;=$FX45,NA$3&lt;=$GB45),AND(NA$3&gt;=$GE45,NA$3&lt;=$GI45),AND(NA$3&gt;=$GL45,NA$3&lt;=$GP45)),"CCS","")))))))</f>
        <v/>
      </c>
      <c r="NB14" s="2" t="str">
        <f t="array" ref="NB14">IF(OR(AND(NB$3&gt;=$FP39,NB$3&lt;=$FR39),AND(NB$3&gt;=$FS39,NB$3&lt;=$FU39),AND(NB$3&gt;=$FX39,NB$3&lt;=$GB39),AND(NB$3&gt;=$GE39,NB$3&lt;=$GI39),AND(NB$3&gt;=$GL39,NB$3&lt;=$GP39)),"CP",IF(OR(AND(NB$3&gt;=$FP40,NB$3&lt;=$FR40),AND(NB$3&gt;=$FS40,NB$3&lt;=$FU40),AND(NB$3&gt;=$FX40,NB$3&lt;=$GB40),AND(NB$3&gt;=$GE40,NB$3&lt;=$GI40),AND(NB$3&gt;=$GL40,NB$3=$GP40)),"CN",IF(OR(AND(NB$3&gt;=$FP41,NB$3&lt;=$FR41),AND(NB$3&gt;=$FS41,NB$3&lt;=$FU41),AND(NB$3&gt;=$FX41,NB$3&lt;=$GB41),AND(NB$3&gt;=$GE41,NB$3&lt;=$GI41),AND(NB$3&gt;=$GL41,NB$3=$GP41)),"CD",IF(OR(AND(NB$3&gt;=$FP42,NB$3&lt;=$FR42),AND(NB$3&gt;=$FS42,NB$3&lt;=$FU42),AND(NB$3&gt;=$FX42,NB$3&lt;=$GB42),AND(NB$3&gt;=$GE42,NB$3&lt;=$GI42),AND(NB$3&gt;=$GL42,NB$3=$GP42)),"MA",IF(OR(AND(NB$3&gt;=$FP43,NB$3&lt;=$FR43),AND(NB$3&gt;=$FS43,NB$3&lt;=$FU43),AND(NB$3&gt;=$FX43,NB$3&lt;=$GB43),AND(NB$3&gt;=$GE43,NB$3&lt;=$GI43),AND(NB$3&gt;=$GL43,NB$3=$GP43)),"MOD",IF(OR(AND(NB$3&gt;=$FP44,NB$3&lt;=$FR44),AND(NB$3&gt;=$FS44,NB$3&lt;=$FU44),AND(NB$3&gt;=$FX44,NB$3&lt;=$GB44),AND(NB$3&gt;=$GE44,NB$3&lt;=$GI44),AND(NB$3&gt;=$GL44,NB$3=$GP44)),"FOR",IF(OR(AND(NB$3&gt;=$FP45,NB$3&lt;=$FR45),AND(NB$3&gt;=$FS45,NB$3&lt;=$FU45),AND(NB$3&gt;=$FX45,NB$3&lt;=$GB45),AND(NB$3&gt;=$GE45,NB$3&lt;=$GI45),AND(NB$3&gt;=$GL45,NB$3&lt;=$GP45)),"CCS","")))))))</f>
        <v/>
      </c>
      <c r="NC14" s="2" t="str">
        <f t="array" ref="NC14">IF(OR(AND(NC$3&gt;=$FP39,NC$3&lt;=$FR39),AND(NC$3&gt;=$FS39,NC$3&lt;=$FU39),AND(NC$3&gt;=$FX39,NC$3&lt;=$GB39),AND(NC$3&gt;=$GE39,NC$3&lt;=$GI39),AND(NC$3&gt;=$GL39,NC$3&lt;=$GP39)),"CP",IF(OR(AND(NC$3&gt;=$FP40,NC$3&lt;=$FR40),AND(NC$3&gt;=$FS40,NC$3&lt;=$FU40),AND(NC$3&gt;=$FX40,NC$3&lt;=$GB40),AND(NC$3&gt;=$GE40,NC$3&lt;=$GI40),AND(NC$3&gt;=$GL40,NC$3=$GP40)),"CN",IF(OR(AND(NC$3&gt;=$FP41,NC$3&lt;=$FR41),AND(NC$3&gt;=$FS41,NC$3&lt;=$FU41),AND(NC$3&gt;=$FX41,NC$3&lt;=$GB41),AND(NC$3&gt;=$GE41,NC$3&lt;=$GI41),AND(NC$3&gt;=$GL41,NC$3=$GP41)),"CD",IF(OR(AND(NC$3&gt;=$FP42,NC$3&lt;=$FR42),AND(NC$3&gt;=$FS42,NC$3&lt;=$FU42),AND(NC$3&gt;=$FX42,NC$3&lt;=$GB42),AND(NC$3&gt;=$GE42,NC$3&lt;=$GI42),AND(NC$3&gt;=$GL42,NC$3=$GP42)),"MA",IF(OR(AND(NC$3&gt;=$FP43,NC$3&lt;=$FR43),AND(NC$3&gt;=$FS43,NC$3&lt;=$FU43),AND(NC$3&gt;=$FX43,NC$3&lt;=$GB43),AND(NC$3&gt;=$GE43,NC$3&lt;=$GI43),AND(NC$3&gt;=$GL43,NC$3=$GP43)),"MOD",IF(OR(AND(NC$3&gt;=$FP44,NC$3&lt;=$FR44),AND(NC$3&gt;=$FS44,NC$3&lt;=$FU44),AND(NC$3&gt;=$FX44,NC$3&lt;=$GB44),AND(NC$3&gt;=$GE44,NC$3&lt;=$GI44),AND(NC$3&gt;=$GL44,NC$3=$GP44)),"FOR",IF(OR(AND(NC$3&gt;=$FP45,NC$3&lt;=$FR45),AND(NC$3&gt;=$FS45,NC$3&lt;=$FU45),AND(NC$3&gt;=$FX45,NC$3&lt;=$GB45),AND(NC$3&gt;=$GE45,NC$3&lt;=$GI45),AND(NC$3&gt;=$GL45,NC$3&lt;=$GP45)),"CCS","")))))))</f>
        <v/>
      </c>
      <c r="ND14" s="2" t="str">
        <f t="array" ref="ND14">IF(OR(AND(ND$3&gt;=$FP39,ND$3&lt;=$FR39),AND(ND$3&gt;=$FS39,ND$3&lt;=$FU39),AND(ND$3&gt;=$FX39,ND$3&lt;=$GB39),AND(ND$3&gt;=$GE39,ND$3&lt;=$GI39),AND(ND$3&gt;=$GL39,ND$3&lt;=$GP39)),"CP",IF(OR(AND(ND$3&gt;=$FP40,ND$3&lt;=$FR40),AND(ND$3&gt;=$FS40,ND$3&lt;=$FU40),AND(ND$3&gt;=$FX40,ND$3&lt;=$GB40),AND(ND$3&gt;=$GE40,ND$3&lt;=$GI40),AND(ND$3&gt;=$GL40,ND$3=$GP40)),"CN",IF(OR(AND(ND$3&gt;=$FP41,ND$3&lt;=$FR41),AND(ND$3&gt;=$FS41,ND$3&lt;=$FU41),AND(ND$3&gt;=$FX41,ND$3&lt;=$GB41),AND(ND$3&gt;=$GE41,ND$3&lt;=$GI41),AND(ND$3&gt;=$GL41,ND$3=$GP41)),"CD",IF(OR(AND(ND$3&gt;=$FP42,ND$3&lt;=$FR42),AND(ND$3&gt;=$FS42,ND$3&lt;=$FU42),AND(ND$3&gt;=$FX42,ND$3&lt;=$GB42),AND(ND$3&gt;=$GE42,ND$3&lt;=$GI42),AND(ND$3&gt;=$GL42,ND$3=$GP42)),"MA",IF(OR(AND(ND$3&gt;=$FP43,ND$3&lt;=$FR43),AND(ND$3&gt;=$FS43,ND$3&lt;=$FU43),AND(ND$3&gt;=$FX43,ND$3&lt;=$GB43),AND(ND$3&gt;=$GE43,ND$3&lt;=$GI43),AND(ND$3&gt;=$GL43,ND$3=$GP43)),"MOD",IF(OR(AND(ND$3&gt;=$FP44,ND$3&lt;=$FR44),AND(ND$3&gt;=$FS44,ND$3&lt;=$FU44),AND(ND$3&gt;=$FX44,ND$3&lt;=$GB44),AND(ND$3&gt;=$GE44,ND$3&lt;=$GI44),AND(ND$3&gt;=$GL44,ND$3=$GP44)),"FOR",IF(OR(AND(ND$3&gt;=$FP45,ND$3&lt;=$FR45),AND(ND$3&gt;=$FS45,ND$3&lt;=$FU45),AND(ND$3&gt;=$FX45,ND$3&lt;=$GB45),AND(ND$3&gt;=$GE45,ND$3&lt;=$GI45),AND(ND$3&gt;=$GL45,ND$3&lt;=$GP45)),"CCS","")))))))</f>
        <v/>
      </c>
      <c r="NE14" s="2" t="str">
        <f t="array" ref="NE14">IF(OR(AND(NE$3&gt;=$FP39,NE$3&lt;=$FR39),AND(NE$3&gt;=$FS39,NE$3&lt;=$FU39),AND(NE$3&gt;=$FX39,NE$3&lt;=$GB39),AND(NE$3&gt;=$GE39,NE$3&lt;=$GI39),AND(NE$3&gt;=$GL39,NE$3&lt;=$GP39)),"CP",IF(OR(AND(NE$3&gt;=$FP40,NE$3&lt;=$FR40),AND(NE$3&gt;=$FS40,NE$3&lt;=$FU40),AND(NE$3&gt;=$FX40,NE$3&lt;=$GB40),AND(NE$3&gt;=$GE40,NE$3&lt;=$GI40),AND(NE$3&gt;=$GL40,NE$3=$GP40)),"CN",IF(OR(AND(NE$3&gt;=$FP41,NE$3&lt;=$FR41),AND(NE$3&gt;=$FS41,NE$3&lt;=$FU41),AND(NE$3&gt;=$FX41,NE$3&lt;=$GB41),AND(NE$3&gt;=$GE41,NE$3&lt;=$GI41),AND(NE$3&gt;=$GL41,NE$3=$GP41)),"CD",IF(OR(AND(NE$3&gt;=$FP42,NE$3&lt;=$FR42),AND(NE$3&gt;=$FS42,NE$3&lt;=$FU42),AND(NE$3&gt;=$FX42,NE$3&lt;=$GB42),AND(NE$3&gt;=$GE42,NE$3&lt;=$GI42),AND(NE$3&gt;=$GL42,NE$3=$GP42)),"MA",IF(OR(AND(NE$3&gt;=$FP43,NE$3&lt;=$FR43),AND(NE$3&gt;=$FS43,NE$3&lt;=$FU43),AND(NE$3&gt;=$FX43,NE$3&lt;=$GB43),AND(NE$3&gt;=$GE43,NE$3&lt;=$GI43),AND(NE$3&gt;=$GL43,NE$3=$GP43)),"MOD",IF(OR(AND(NE$3&gt;=$FP44,NE$3&lt;=$FR44),AND(NE$3&gt;=$FS44,NE$3&lt;=$FU44),AND(NE$3&gt;=$FX44,NE$3&lt;=$GB44),AND(NE$3&gt;=$GE44,NE$3&lt;=$GI44),AND(NE$3&gt;=$GL44,NE$3=$GP44)),"FOR",IF(OR(AND(NE$3&gt;=$FP45,NE$3&lt;=$FR45),AND(NE$3&gt;=$FS45,NE$3&lt;=$FU45),AND(NE$3&gt;=$FX45,NE$3&lt;=$GB45),AND(NE$3&gt;=$GE45,NE$3&lt;=$GI45),AND(NE$3&gt;=$GL45,NE$3&lt;=$GP45)),"CCS","")))))))</f>
        <v/>
      </c>
      <c r="NF14" s="2" t="str">
        <f t="array" ref="NF14">IF(OR(AND(NF$3&gt;=$FP39,NF$3&lt;=$FR39),AND(NF$3&gt;=$FS39,NF$3&lt;=$FU39),AND(NF$3&gt;=$FX39,NF$3&lt;=$GB39),AND(NF$3&gt;=$GE39,NF$3&lt;=$GI39),AND(NF$3&gt;=$GL39,NF$3&lt;=$GP39)),"CP",IF(OR(AND(NF$3&gt;=$FP40,NF$3&lt;=$FR40),AND(NF$3&gt;=$FS40,NF$3&lt;=$FU40),AND(NF$3&gt;=$FX40,NF$3&lt;=$GB40),AND(NF$3&gt;=$GE40,NF$3&lt;=$GI40),AND(NF$3&gt;=$GL40,NF$3=$GP40)),"CN",IF(OR(AND(NF$3&gt;=$FP41,NF$3&lt;=$FR41),AND(NF$3&gt;=$FS41,NF$3&lt;=$FU41),AND(NF$3&gt;=$FX41,NF$3&lt;=$GB41),AND(NF$3&gt;=$GE41,NF$3&lt;=$GI41),AND(NF$3&gt;=$GL41,NF$3=$GP41)),"CD",IF(OR(AND(NF$3&gt;=$FP42,NF$3&lt;=$FR42),AND(NF$3&gt;=$FS42,NF$3&lt;=$FU42),AND(NF$3&gt;=$FX42,NF$3&lt;=$GB42),AND(NF$3&gt;=$GE42,NF$3&lt;=$GI42),AND(NF$3&gt;=$GL42,NF$3=$GP42)),"MA",IF(OR(AND(NF$3&gt;=$FP43,NF$3&lt;=$FR43),AND(NF$3&gt;=$FS43,NF$3&lt;=$FU43),AND(NF$3&gt;=$FX43,NF$3&lt;=$GB43),AND(NF$3&gt;=$GE43,NF$3&lt;=$GI43),AND(NF$3&gt;=$GL43,NF$3=$GP43)),"MOD",IF(OR(AND(NF$3&gt;=$FP44,NF$3&lt;=$FR44),AND(NF$3&gt;=$FS44,NF$3&lt;=$FU44),AND(NF$3&gt;=$FX44,NF$3&lt;=$GB44),AND(NF$3&gt;=$GE44,NF$3&lt;=$GI44),AND(NF$3&gt;=$GL44,NF$3=$GP44)),"FOR",IF(OR(AND(NF$3&gt;=$FP45,NF$3&lt;=$FR45),AND(NF$3&gt;=$FS45,NF$3&lt;=$FU45),AND(NF$3&gt;=$FX45,NF$3&lt;=$GB45),AND(NF$3&gt;=$GE45,NF$3&lt;=$GI45),AND(NF$3&gt;=$GL45,NF$3&lt;=$GP45)),"CCS","")))))))</f>
        <v/>
      </c>
      <c r="NG14" s="2" t="str">
        <f t="array" ref="NG14">IF(OR(AND(NG$3&gt;=$FP39,NG$3&lt;=$FR39),AND(NG$3&gt;=$FS39,NG$3&lt;=$FU39),AND(NG$3&gt;=$FX39,NG$3&lt;=$GB39),AND(NG$3&gt;=$GE39,NG$3&lt;=$GI39),AND(NG$3&gt;=$GL39,NG$3&lt;=$GP39)),"CP",IF(OR(AND(NG$3&gt;=$FP40,NG$3&lt;=$FR40),AND(NG$3&gt;=$FS40,NG$3&lt;=$FU40),AND(NG$3&gt;=$FX40,NG$3&lt;=$GB40),AND(NG$3&gt;=$GE40,NG$3&lt;=$GI40),AND(NG$3&gt;=$GL40,NG$3=$GP40)),"CN",IF(OR(AND(NG$3&gt;=$FP41,NG$3&lt;=$FR41),AND(NG$3&gt;=$FS41,NG$3&lt;=$FU41),AND(NG$3&gt;=$FX41,NG$3&lt;=$GB41),AND(NG$3&gt;=$GE41,NG$3&lt;=$GI41),AND(NG$3&gt;=$GL41,NG$3=$GP41)),"CD",IF(OR(AND(NG$3&gt;=$FP42,NG$3&lt;=$FR42),AND(NG$3&gt;=$FS42,NG$3&lt;=$FU42),AND(NG$3&gt;=$FX42,NG$3&lt;=$GB42),AND(NG$3&gt;=$GE42,NG$3&lt;=$GI42),AND(NG$3&gt;=$GL42,NG$3=$GP42)),"MA",IF(OR(AND(NG$3&gt;=$FP43,NG$3&lt;=$FR43),AND(NG$3&gt;=$FS43,NG$3&lt;=$FU43),AND(NG$3&gt;=$FX43,NG$3&lt;=$GB43),AND(NG$3&gt;=$GE43,NG$3&lt;=$GI43),AND(NG$3&gt;=$GL43,NG$3=$GP43)),"MOD",IF(OR(AND(NG$3&gt;=$FP44,NG$3&lt;=$FR44),AND(NG$3&gt;=$FS44,NG$3&lt;=$FU44),AND(NG$3&gt;=$FX44,NG$3&lt;=$GB44),AND(NG$3&gt;=$GE44,NG$3&lt;=$GI44),AND(NG$3&gt;=$GL44,NG$3=$GP44)),"FOR",IF(OR(AND(NG$3&gt;=$FP45,NG$3&lt;=$FR45),AND(NG$3&gt;=$FS45,NG$3&lt;=$FU45),AND(NG$3&gt;=$FX45,NG$3&lt;=$GB45),AND(NG$3&gt;=$GE45,NG$3&lt;=$GI45),AND(NG$3&gt;=$GL45,NG$3&lt;=$GP45)),"CCS","")))))))</f>
        <v/>
      </c>
      <c r="NH14" s="2" t="str">
        <f t="array" ref="NH14">IF(OR(AND(NH$3&gt;=$FP39,NH$3&lt;=$FR39),AND(NH$3&gt;=$FS39,NH$3&lt;=$FU39),AND(NH$3&gt;=$FX39,NH$3&lt;=$GB39),AND(NH$3&gt;=$GE39,NH$3&lt;=$GI39),AND(NH$3&gt;=$GL39,NH$3&lt;=$GP39)),"CP",IF(OR(AND(NH$3&gt;=$FP40,NH$3&lt;=$FR40),AND(NH$3&gt;=$FS40,NH$3&lt;=$FU40),AND(NH$3&gt;=$FX40,NH$3&lt;=$GB40),AND(NH$3&gt;=$GE40,NH$3&lt;=$GI40),AND(NH$3&gt;=$GL40,NH$3=$GP40)),"CN",IF(OR(AND(NH$3&gt;=$FP41,NH$3&lt;=$FR41),AND(NH$3&gt;=$FS41,NH$3&lt;=$FU41),AND(NH$3&gt;=$FX41,NH$3&lt;=$GB41),AND(NH$3&gt;=$GE41,NH$3&lt;=$GI41),AND(NH$3&gt;=$GL41,NH$3=$GP41)),"CD",IF(OR(AND(NH$3&gt;=$FP42,NH$3&lt;=$FR42),AND(NH$3&gt;=$FS42,NH$3&lt;=$FU42),AND(NH$3&gt;=$FX42,NH$3&lt;=$GB42),AND(NH$3&gt;=$GE42,NH$3&lt;=$GI42),AND(NH$3&gt;=$GL42,NH$3=$GP42)),"MA",IF(OR(AND(NH$3&gt;=$FP43,NH$3&lt;=$FR43),AND(NH$3&gt;=$FS43,NH$3&lt;=$FU43),AND(NH$3&gt;=$FX43,NH$3&lt;=$GB43),AND(NH$3&gt;=$GE43,NH$3&lt;=$GI43),AND(NH$3&gt;=$GL43,NH$3=$GP43)),"MOD",IF(OR(AND(NH$3&gt;=$FP44,NH$3&lt;=$FR44),AND(NH$3&gt;=$FS44,NH$3&lt;=$FU44),AND(NH$3&gt;=$FX44,NH$3&lt;=$GB44),AND(NH$3&gt;=$GE44,NH$3&lt;=$GI44),AND(NH$3&gt;=$GL44,NH$3=$GP44)),"FOR",IF(OR(AND(NH$3&gt;=$FP45,NH$3&lt;=$FR45),AND(NH$3&gt;=$FS45,NH$3&lt;=$FU45),AND(NH$3&gt;=$FX45,NH$3&lt;=$GB45),AND(NH$3&gt;=$GE45,NH$3&lt;=$GI45),AND(NH$3&gt;=$GL45,NH$3&lt;=$GP45)),"CCS","")))))))</f>
        <v/>
      </c>
      <c r="NI14" s="2" t="str">
        <f t="array" ref="NI14">IF(OR(AND(NI$3&gt;=$FP39,NI$3&lt;=$FR39),AND(NI$3&gt;=$FS39,NI$3&lt;=$FU39),AND(NI$3&gt;=$FX39,NI$3&lt;=$GB39),AND(NI$3&gt;=$GE39,NI$3&lt;=$GI39),AND(NI$3&gt;=$GL39,NI$3&lt;=$GP39)),"CP",IF(OR(AND(NI$3&gt;=$FP40,NI$3&lt;=$FR40),AND(NI$3&gt;=$FS40,NI$3&lt;=$FU40),AND(NI$3&gt;=$FX40,NI$3&lt;=$GB40),AND(NI$3&gt;=$GE40,NI$3&lt;=$GI40),AND(NI$3&gt;=$GL40,NI$3=$GP40)),"CN",IF(OR(AND(NI$3&gt;=$FP41,NI$3&lt;=$FR41),AND(NI$3&gt;=$FS41,NI$3&lt;=$FU41),AND(NI$3&gt;=$FX41,NI$3&lt;=$GB41),AND(NI$3&gt;=$GE41,NI$3&lt;=$GI41),AND(NI$3&gt;=$GL41,NI$3=$GP41)),"CD",IF(OR(AND(NI$3&gt;=$FP42,NI$3&lt;=$FR42),AND(NI$3&gt;=$FS42,NI$3&lt;=$FU42),AND(NI$3&gt;=$FX42,NI$3&lt;=$GB42),AND(NI$3&gt;=$GE42,NI$3&lt;=$GI42),AND(NI$3&gt;=$GL42,NI$3=$GP42)),"MA",IF(OR(AND(NI$3&gt;=$FP43,NI$3&lt;=$FR43),AND(NI$3&gt;=$FS43,NI$3&lt;=$FU43),AND(NI$3&gt;=$FX43,NI$3&lt;=$GB43),AND(NI$3&gt;=$GE43,NI$3&lt;=$GI43),AND(NI$3&gt;=$GL43,NI$3=$GP43)),"MOD",IF(OR(AND(NI$3&gt;=$FP44,NI$3&lt;=$FR44),AND(NI$3&gt;=$FS44,NI$3&lt;=$FU44),AND(NI$3&gt;=$FX44,NI$3&lt;=$GB44),AND(NI$3&gt;=$GE44,NI$3&lt;=$GI44),AND(NI$3&gt;=$GL44,NI$3=$GP44)),"FOR",IF(OR(AND(NI$3&gt;=$FP45,NI$3&lt;=$FR45),AND(NI$3&gt;=$FS45,NI$3&lt;=$FU45),AND(NI$3&gt;=$FX45,NI$3&lt;=$GB45),AND(NI$3&gt;=$GE45,NI$3&lt;=$GI45),AND(NI$3&gt;=$GL45,NI$3&lt;=$GP45)),"CCS","")))))))</f>
        <v/>
      </c>
      <c r="NJ14" s="2" t="str">
        <f t="array" ref="NJ14">IF(OR(AND(NJ$3&gt;=$FP39,NJ$3&lt;=$FR39),AND(NJ$3&gt;=$FS39,NJ$3&lt;=$FU39),AND(NJ$3&gt;=$FX39,NJ$3&lt;=$GB39),AND(NJ$3&gt;=$GE39,NJ$3&lt;=$GI39),AND(NJ$3&gt;=$GL39,NJ$3&lt;=$GP39)),"CP",IF(OR(AND(NJ$3&gt;=$FP40,NJ$3&lt;=$FR40),AND(NJ$3&gt;=$FS40,NJ$3&lt;=$FU40),AND(NJ$3&gt;=$FX40,NJ$3&lt;=$GB40),AND(NJ$3&gt;=$GE40,NJ$3&lt;=$GI40),AND(NJ$3&gt;=$GL40,NJ$3=$GP40)),"CN",IF(OR(AND(NJ$3&gt;=$FP41,NJ$3&lt;=$FR41),AND(NJ$3&gt;=$FS41,NJ$3&lt;=$FU41),AND(NJ$3&gt;=$FX41,NJ$3&lt;=$GB41),AND(NJ$3&gt;=$GE41,NJ$3&lt;=$GI41),AND(NJ$3&gt;=$GL41,NJ$3=$GP41)),"CD",IF(OR(AND(NJ$3&gt;=$FP42,NJ$3&lt;=$FR42),AND(NJ$3&gt;=$FS42,NJ$3&lt;=$FU42),AND(NJ$3&gt;=$FX42,NJ$3&lt;=$GB42),AND(NJ$3&gt;=$GE42,NJ$3&lt;=$GI42),AND(NJ$3&gt;=$GL42,NJ$3=$GP42)),"MA",IF(OR(AND(NJ$3&gt;=$FP43,NJ$3&lt;=$FR43),AND(NJ$3&gt;=$FS43,NJ$3&lt;=$FU43),AND(NJ$3&gt;=$FX43,NJ$3&lt;=$GB43),AND(NJ$3&gt;=$GE43,NJ$3&lt;=$GI43),AND(NJ$3&gt;=$GL43,NJ$3=$GP43)),"MOD",IF(OR(AND(NJ$3&gt;=$FP44,NJ$3&lt;=$FR44),AND(NJ$3&gt;=$FS44,NJ$3&lt;=$FU44),AND(NJ$3&gt;=$FX44,NJ$3&lt;=$GB44),AND(NJ$3&gt;=$GE44,NJ$3&lt;=$GI44),AND(NJ$3&gt;=$GL44,NJ$3=$GP44)),"FOR",IF(OR(AND(NJ$3&gt;=$FP45,NJ$3&lt;=$FR45),AND(NJ$3&gt;=$FS45,NJ$3&lt;=$FU45),AND(NJ$3&gt;=$FX45,NJ$3&lt;=$GB45),AND(NJ$3&gt;=$GE45,NJ$3&lt;=$GI45),AND(NJ$3&gt;=$GL45,NJ$3&lt;=$GP45)),"CCS","")))))))</f>
        <v/>
      </c>
      <c r="NK14" s="2" t="str">
        <f t="array" ref="NK14">IF(OR(AND(NK$3&gt;=$FP39,NK$3&lt;=$FR39),AND(NK$3&gt;=$FS39,NK$3&lt;=$FU39),AND(NK$3&gt;=$FX39,NK$3&lt;=$GB39),AND(NK$3&gt;=$GE39,NK$3&lt;=$GI39),AND(NK$3&gt;=$GL39,NK$3&lt;=$GP39)),"CP",IF(OR(AND(NK$3&gt;=$FP40,NK$3&lt;=$FR40),AND(NK$3&gt;=$FS40,NK$3&lt;=$FU40),AND(NK$3&gt;=$FX40,NK$3&lt;=$GB40),AND(NK$3&gt;=$GE40,NK$3&lt;=$GI40),AND(NK$3&gt;=$GL40,NK$3=$GP40)),"CN",IF(OR(AND(NK$3&gt;=$FP41,NK$3&lt;=$FR41),AND(NK$3&gt;=$FS41,NK$3&lt;=$FU41),AND(NK$3&gt;=$FX41,NK$3&lt;=$GB41),AND(NK$3&gt;=$GE41,NK$3&lt;=$GI41),AND(NK$3&gt;=$GL41,NK$3=$GP41)),"CD",IF(OR(AND(NK$3&gt;=$FP42,NK$3&lt;=$FR42),AND(NK$3&gt;=$FS42,NK$3&lt;=$FU42),AND(NK$3&gt;=$FX42,NK$3&lt;=$GB42),AND(NK$3&gt;=$GE42,NK$3&lt;=$GI42),AND(NK$3&gt;=$GL42,NK$3=$GP42)),"MA",IF(OR(AND(NK$3&gt;=$FP43,NK$3&lt;=$FR43),AND(NK$3&gt;=$FS43,NK$3&lt;=$FU43),AND(NK$3&gt;=$FX43,NK$3&lt;=$GB43),AND(NK$3&gt;=$GE43,NK$3&lt;=$GI43),AND(NK$3&gt;=$GL43,NK$3=$GP43)),"MOD",IF(OR(AND(NK$3&gt;=$FP44,NK$3&lt;=$FR44),AND(NK$3&gt;=$FS44,NK$3&lt;=$FU44),AND(NK$3&gt;=$FX44,NK$3&lt;=$GB44),AND(NK$3&gt;=$GE44,NK$3&lt;=$GI44),AND(NK$3&gt;=$GL44,NK$3=$GP44)),"FOR",IF(OR(AND(NK$3&gt;=$FP45,NK$3&lt;=$FR45),AND(NK$3&gt;=$FS45,NK$3&lt;=$FU45),AND(NK$3&gt;=$FX45,NK$3&lt;=$GB45),AND(NK$3&gt;=$GE45,NK$3&lt;=$GI45),AND(NK$3&gt;=$GL45,NK$3&lt;=$GP45)),"CCS","")))))))</f>
        <v/>
      </c>
      <c r="NL14" s="2" t="str">
        <f t="array" ref="NL14">IF(OR(AND(NL$3&gt;=$FP39,NL$3&lt;=$FR39),AND(NL$3&gt;=$FS39,NL$3&lt;=$FU39),AND(NL$3&gt;=$FX39,NL$3&lt;=$GB39),AND(NL$3&gt;=$GE39,NL$3&lt;=$GI39),AND(NL$3&gt;=$GL39,NL$3&lt;=$GP39)),"CP",IF(OR(AND(NL$3&gt;=$FP40,NL$3&lt;=$FR40),AND(NL$3&gt;=$FS40,NL$3&lt;=$FU40),AND(NL$3&gt;=$FX40,NL$3&lt;=$GB40),AND(NL$3&gt;=$GE40,NL$3&lt;=$GI40),AND(NL$3&gt;=$GL40,NL$3=$GP40)),"CN",IF(OR(AND(NL$3&gt;=$FP41,NL$3&lt;=$FR41),AND(NL$3&gt;=$FS41,NL$3&lt;=$FU41),AND(NL$3&gt;=$FX41,NL$3&lt;=$GB41),AND(NL$3&gt;=$GE41,NL$3&lt;=$GI41),AND(NL$3&gt;=$GL41,NL$3=$GP41)),"CD",IF(OR(AND(NL$3&gt;=$FP42,NL$3&lt;=$FR42),AND(NL$3&gt;=$FS42,NL$3&lt;=$FU42),AND(NL$3&gt;=$FX42,NL$3&lt;=$GB42),AND(NL$3&gt;=$GE42,NL$3&lt;=$GI42),AND(NL$3&gt;=$GL42,NL$3=$GP42)),"MA",IF(OR(AND(NL$3&gt;=$FP43,NL$3&lt;=$FR43),AND(NL$3&gt;=$FS43,NL$3&lt;=$FU43),AND(NL$3&gt;=$FX43,NL$3&lt;=$GB43),AND(NL$3&gt;=$GE43,NL$3&lt;=$GI43),AND(NL$3&gt;=$GL43,NL$3=$GP43)),"MOD",IF(OR(AND(NL$3&gt;=$FP44,NL$3&lt;=$FR44),AND(NL$3&gt;=$FS44,NL$3&lt;=$FU44),AND(NL$3&gt;=$FX44,NL$3&lt;=$GB44),AND(NL$3&gt;=$GE44,NL$3&lt;=$GI44),AND(NL$3&gt;=$GL44,NL$3=$GP44)),"FOR",IF(OR(AND(NL$3&gt;=$FP45,NL$3&lt;=$FR45),AND(NL$3&gt;=$FS45,NL$3&lt;=$FU45),AND(NL$3&gt;=$FX45,NL$3&lt;=$GB45),AND(NL$3&gt;=$GE45,NL$3&lt;=$GI45),AND(NL$3&gt;=$GL45,NL$3&lt;=$GP45)),"CCS","")))))))</f>
        <v/>
      </c>
      <c r="NM14" s="2" t="str">
        <f t="array" ref="NM14">IF(OR(AND(NM$3&gt;=$FP39,NM$3&lt;=$FR39),AND(NM$3&gt;=$FS39,NM$3&lt;=$FU39),AND(NM$3&gt;=$FX39,NM$3&lt;=$GB39),AND(NM$3&gt;=$GE39,NM$3&lt;=$GI39),AND(NM$3&gt;=$GL39,NM$3&lt;=$GP39)),"CP",IF(OR(AND(NM$3&gt;=$FP40,NM$3&lt;=$FR40),AND(NM$3&gt;=$FS40,NM$3&lt;=$FU40),AND(NM$3&gt;=$FX40,NM$3&lt;=$GB40),AND(NM$3&gt;=$GE40,NM$3&lt;=$GI40),AND(NM$3&gt;=$GL40,NM$3=$GP40)),"CN",IF(OR(AND(NM$3&gt;=$FP41,NM$3&lt;=$FR41),AND(NM$3&gt;=$FS41,NM$3&lt;=$FU41),AND(NM$3&gt;=$FX41,NM$3&lt;=$GB41),AND(NM$3&gt;=$GE41,NM$3&lt;=$GI41),AND(NM$3&gt;=$GL41,NM$3=$GP41)),"CD",IF(OR(AND(NM$3&gt;=$FP42,NM$3&lt;=$FR42),AND(NM$3&gt;=$FS42,NM$3&lt;=$FU42),AND(NM$3&gt;=$FX42,NM$3&lt;=$GB42),AND(NM$3&gt;=$GE42,NM$3&lt;=$GI42),AND(NM$3&gt;=$GL42,NM$3=$GP42)),"MA",IF(OR(AND(NM$3&gt;=$FP43,NM$3&lt;=$FR43),AND(NM$3&gt;=$FS43,NM$3&lt;=$FU43),AND(NM$3&gt;=$FX43,NM$3&lt;=$GB43),AND(NM$3&gt;=$GE43,NM$3&lt;=$GI43),AND(NM$3&gt;=$GL43,NM$3=$GP43)),"MOD",IF(OR(AND(NM$3&gt;=$FP44,NM$3&lt;=$FR44),AND(NM$3&gt;=$FS44,NM$3&lt;=$FU44),AND(NM$3&gt;=$FX44,NM$3&lt;=$GB44),AND(NM$3&gt;=$GE44,NM$3&lt;=$GI44),AND(NM$3&gt;=$GL44,NM$3=$GP44)),"FOR",IF(OR(AND(NM$3&gt;=$FP45,NM$3&lt;=$FR45),AND(NM$3&gt;=$FS45,NM$3&lt;=$FU45),AND(NM$3&gt;=$FX45,NM$3&lt;=$GB45),AND(NM$3&gt;=$GE45,NM$3&lt;=$GI45),AND(NM$3&gt;=$GL45,NM$3&lt;=$GP45)),"CCS","")))))))</f>
        <v/>
      </c>
      <c r="NN14" s="2" t="str">
        <f t="array" ref="NN14">IF(OR(AND(NN$3&gt;=$FP39,NN$3&lt;=$FR39),AND(NN$3&gt;=$FS39,NN$3&lt;=$FU39),AND(NN$3&gt;=$FX39,NN$3&lt;=$GB39),AND(NN$3&gt;=$GE39,NN$3&lt;=$GI39),AND(NN$3&gt;=$GL39,NN$3&lt;=$GP39)),"CP",IF(OR(AND(NN$3&gt;=$FP40,NN$3&lt;=$FR40),AND(NN$3&gt;=$FS40,NN$3&lt;=$FU40),AND(NN$3&gt;=$FX40,NN$3&lt;=$GB40),AND(NN$3&gt;=$GE40,NN$3&lt;=$GI40),AND(NN$3&gt;=$GL40,NN$3=$GP40)),"CN",IF(OR(AND(NN$3&gt;=$FP41,NN$3&lt;=$FR41),AND(NN$3&gt;=$FS41,NN$3&lt;=$FU41),AND(NN$3&gt;=$FX41,NN$3&lt;=$GB41),AND(NN$3&gt;=$GE41,NN$3&lt;=$GI41),AND(NN$3&gt;=$GL41,NN$3=$GP41)),"CD",IF(OR(AND(NN$3&gt;=$FP42,NN$3&lt;=$FR42),AND(NN$3&gt;=$FS42,NN$3&lt;=$FU42),AND(NN$3&gt;=$FX42,NN$3&lt;=$GB42),AND(NN$3&gt;=$GE42,NN$3&lt;=$GI42),AND(NN$3&gt;=$GL42,NN$3=$GP42)),"MA",IF(OR(AND(NN$3&gt;=$FP43,NN$3&lt;=$FR43),AND(NN$3&gt;=$FS43,NN$3&lt;=$FU43),AND(NN$3&gt;=$FX43,NN$3&lt;=$GB43),AND(NN$3&gt;=$GE43,NN$3&lt;=$GI43),AND(NN$3&gt;=$GL43,NN$3=$GP43)),"MOD",IF(OR(AND(NN$3&gt;=$FP44,NN$3&lt;=$FR44),AND(NN$3&gt;=$FS44,NN$3&lt;=$FU44),AND(NN$3&gt;=$FX44,NN$3&lt;=$GB44),AND(NN$3&gt;=$GE44,NN$3&lt;=$GI44),AND(NN$3&gt;=$GL44,NN$3=$GP44)),"FOR",IF(OR(AND(NN$3&gt;=$FP45,NN$3&lt;=$FR45),AND(NN$3&gt;=$FS45,NN$3&lt;=$FU45),AND(NN$3&gt;=$FX45,NN$3&lt;=$GB45),AND(NN$3&gt;=$GE45,NN$3&lt;=$GI45),AND(NN$3&gt;=$GL45,NN$3&lt;=$GP45)),"CCS","")))))))</f>
        <v/>
      </c>
      <c r="NO14" s="2" t="str">
        <f t="array" ref="NO14">IF(OR(AND(NO$3&gt;=$FP39,NO$3&lt;=$FR39),AND(NO$3&gt;=$FS39,NO$3&lt;=$FU39),AND(NO$3&gt;=$FX39,NO$3&lt;=$GB39),AND(NO$3&gt;=$GE39,NO$3&lt;=$GI39),AND(NO$3&gt;=$GL39,NO$3&lt;=$GP39)),"CP",IF(OR(AND(NO$3&gt;=$FP40,NO$3&lt;=$FR40),AND(NO$3&gt;=$FS40,NO$3&lt;=$FU40),AND(NO$3&gt;=$FX40,NO$3&lt;=$GB40),AND(NO$3&gt;=$GE40,NO$3&lt;=$GI40),AND(NO$3&gt;=$GL40,NO$3=$GP40)),"CN",IF(OR(AND(NO$3&gt;=$FP41,NO$3&lt;=$FR41),AND(NO$3&gt;=$FS41,NO$3&lt;=$FU41),AND(NO$3&gt;=$FX41,NO$3&lt;=$GB41),AND(NO$3&gt;=$GE41,NO$3&lt;=$GI41),AND(NO$3&gt;=$GL41,NO$3=$GP41)),"CD",IF(OR(AND(NO$3&gt;=$FP42,NO$3&lt;=$FR42),AND(NO$3&gt;=$FS42,NO$3&lt;=$FU42),AND(NO$3&gt;=$FX42,NO$3&lt;=$GB42),AND(NO$3&gt;=$GE42,NO$3&lt;=$GI42),AND(NO$3&gt;=$GL42,NO$3=$GP42)),"MA",IF(OR(AND(NO$3&gt;=$FP43,NO$3&lt;=$FR43),AND(NO$3&gt;=$FS43,NO$3&lt;=$FU43),AND(NO$3&gt;=$FX43,NO$3&lt;=$GB43),AND(NO$3&gt;=$GE43,NO$3&lt;=$GI43),AND(NO$3&gt;=$GL43,NO$3=$GP43)),"MOD",IF(OR(AND(NO$3&gt;=$FP44,NO$3&lt;=$FR44),AND(NO$3&gt;=$FS44,NO$3&lt;=$FU44),AND(NO$3&gt;=$FX44,NO$3&lt;=$GB44),AND(NO$3&gt;=$GE44,NO$3&lt;=$GI44),AND(NO$3&gt;=$GL44,NO$3=$GP44)),"FOR",IF(OR(AND(NO$3&gt;=$FP45,NO$3&lt;=$FR45),AND(NO$3&gt;=$FS45,NO$3&lt;=$FU45),AND(NO$3&gt;=$FX45,NO$3&lt;=$GB45),AND(NO$3&gt;=$GE45,NO$3&lt;=$GI45),AND(NO$3&gt;=$GL45,NO$3&lt;=$GP45)),"CCS","")))))))</f>
        <v/>
      </c>
      <c r="NP14" s="2" t="str">
        <f t="array" ref="NP14">IF(OR(AND(NP$3&gt;=$FP39,NP$3&lt;=$FR39),AND(NP$3&gt;=$FS39,NP$3&lt;=$FU39),AND(NP$3&gt;=$FX39,NP$3&lt;=$GB39),AND(NP$3&gt;=$GE39,NP$3&lt;=$GI39),AND(NP$3&gt;=$GL39,NP$3&lt;=$GP39)),"CP",IF(OR(AND(NP$3&gt;=$FP40,NP$3&lt;=$FR40),AND(NP$3&gt;=$FS40,NP$3&lt;=$FU40),AND(NP$3&gt;=$FX40,NP$3&lt;=$GB40),AND(NP$3&gt;=$GE40,NP$3&lt;=$GI40),AND(NP$3&gt;=$GL40,NP$3=$GP40)),"CN",IF(OR(AND(NP$3&gt;=$FP41,NP$3&lt;=$FR41),AND(NP$3&gt;=$FS41,NP$3&lt;=$FU41),AND(NP$3&gt;=$FX41,NP$3&lt;=$GB41),AND(NP$3&gt;=$GE41,NP$3&lt;=$GI41),AND(NP$3&gt;=$GL41,NP$3=$GP41)),"CD",IF(OR(AND(NP$3&gt;=$FP42,NP$3&lt;=$FR42),AND(NP$3&gt;=$FS42,NP$3&lt;=$FU42),AND(NP$3&gt;=$FX42,NP$3&lt;=$GB42),AND(NP$3&gt;=$GE42,NP$3&lt;=$GI42),AND(NP$3&gt;=$GL42,NP$3=$GP42)),"MA",IF(OR(AND(NP$3&gt;=$FP43,NP$3&lt;=$FR43),AND(NP$3&gt;=$FS43,NP$3&lt;=$FU43),AND(NP$3&gt;=$FX43,NP$3&lt;=$GB43),AND(NP$3&gt;=$GE43,NP$3&lt;=$GI43),AND(NP$3&gt;=$GL43,NP$3=$GP43)),"MOD",IF(OR(AND(NP$3&gt;=$FP44,NP$3&lt;=$FR44),AND(NP$3&gt;=$FS44,NP$3&lt;=$FU44),AND(NP$3&gt;=$FX44,NP$3&lt;=$GB44),AND(NP$3&gt;=$GE44,NP$3&lt;=$GI44),AND(NP$3&gt;=$GL44,NP$3=$GP44)),"FOR",IF(OR(AND(NP$3&gt;=$FP45,NP$3&lt;=$FR45),AND(NP$3&gt;=$FS45,NP$3&lt;=$FU45),AND(NP$3&gt;=$FX45,NP$3&lt;=$GB45),AND(NP$3&gt;=$GE45,NP$3&lt;=$GI45),AND(NP$3&gt;=$GL45,NP$3&lt;=$GP45)),"CCS","")))))))</f>
        <v/>
      </c>
      <c r="NQ14" s="2" t="str">
        <f t="array" ref="NQ14">IF(OR(AND(NQ$3&gt;=$FP39,NQ$3&lt;=$FR39),AND(NQ$3&gt;=$FS39,NQ$3&lt;=$FU39),AND(NQ$3&gt;=$FX39,NQ$3&lt;=$GB39),AND(NQ$3&gt;=$GE39,NQ$3&lt;=$GI39),AND(NQ$3&gt;=$GL39,NQ$3&lt;=$GP39)),"CP",IF(OR(AND(NQ$3&gt;=$FP40,NQ$3&lt;=$FR40),AND(NQ$3&gt;=$FS40,NQ$3&lt;=$FU40),AND(NQ$3&gt;=$FX40,NQ$3&lt;=$GB40),AND(NQ$3&gt;=$GE40,NQ$3&lt;=$GI40),AND(NQ$3&gt;=$GL40,NQ$3=$GP40)),"CN",IF(OR(AND(NQ$3&gt;=$FP41,NQ$3&lt;=$FR41),AND(NQ$3&gt;=$FS41,NQ$3&lt;=$FU41),AND(NQ$3&gt;=$FX41,NQ$3&lt;=$GB41),AND(NQ$3&gt;=$GE41,NQ$3&lt;=$GI41),AND(NQ$3&gt;=$GL41,NQ$3=$GP41)),"CD",IF(OR(AND(NQ$3&gt;=$FP42,NQ$3&lt;=$FR42),AND(NQ$3&gt;=$FS42,NQ$3&lt;=$FU42),AND(NQ$3&gt;=$FX42,NQ$3&lt;=$GB42),AND(NQ$3&gt;=$GE42,NQ$3&lt;=$GI42),AND(NQ$3&gt;=$GL42,NQ$3=$GP42)),"MA",IF(OR(AND(NQ$3&gt;=$FP43,NQ$3&lt;=$FR43),AND(NQ$3&gt;=$FS43,NQ$3&lt;=$FU43),AND(NQ$3&gt;=$FX43,NQ$3&lt;=$GB43),AND(NQ$3&gt;=$GE43,NQ$3&lt;=$GI43),AND(NQ$3&gt;=$GL43,NQ$3=$GP43)),"MOD",IF(OR(AND(NQ$3&gt;=$FP44,NQ$3&lt;=$FR44),AND(NQ$3&gt;=$FS44,NQ$3&lt;=$FU44),AND(NQ$3&gt;=$FX44,NQ$3&lt;=$GB44),AND(NQ$3&gt;=$GE44,NQ$3&lt;=$GI44),AND(NQ$3&gt;=$GL44,NQ$3=$GP44)),"FOR",IF(OR(AND(NQ$3&gt;=$FP45,NQ$3&lt;=$FR45),AND(NQ$3&gt;=$FS45,NQ$3&lt;=$FU45),AND(NQ$3&gt;=$FX45,NQ$3&lt;=$GB45),AND(NQ$3&gt;=$GE45,NQ$3&lt;=$GI45),AND(NQ$3&gt;=$GL45,NQ$3&lt;=$GP45)),"CCS","")))))))</f>
        <v/>
      </c>
      <c r="NR14" s="2" t="str">
        <f t="array" ref="NR14">IF(OR(AND(NR$3&gt;=$FP39,NR$3&lt;=$FR39),AND(NR$3&gt;=$FS39,NR$3&lt;=$FU39),AND(NR$3&gt;=$FX39,NR$3&lt;=$GB39),AND(NR$3&gt;=$GE39,NR$3&lt;=$GI39),AND(NR$3&gt;=$GL39,NR$3&lt;=$GP39)),"CP",IF(OR(AND(NR$3&gt;=$FP40,NR$3&lt;=$FR40),AND(NR$3&gt;=$FS40,NR$3&lt;=$FU40),AND(NR$3&gt;=$FX40,NR$3&lt;=$GB40),AND(NR$3&gt;=$GE40,NR$3&lt;=$GI40),AND(NR$3&gt;=$GL40,NR$3=$GP40)),"CN",IF(OR(AND(NR$3&gt;=$FP41,NR$3&lt;=$FR41),AND(NR$3&gt;=$FS41,NR$3&lt;=$FU41),AND(NR$3&gt;=$FX41,NR$3&lt;=$GB41),AND(NR$3&gt;=$GE41,NR$3&lt;=$GI41),AND(NR$3&gt;=$GL41,NR$3=$GP41)),"CD",IF(OR(AND(NR$3&gt;=$FP42,NR$3&lt;=$FR42),AND(NR$3&gt;=$FS42,NR$3&lt;=$FU42),AND(NR$3&gt;=$FX42,NR$3&lt;=$GB42),AND(NR$3&gt;=$GE42,NR$3&lt;=$GI42),AND(NR$3&gt;=$GL42,NR$3=$GP42)),"MA",IF(OR(AND(NR$3&gt;=$FP43,NR$3&lt;=$FR43),AND(NR$3&gt;=$FS43,NR$3&lt;=$FU43),AND(NR$3&gt;=$FX43,NR$3&lt;=$GB43),AND(NR$3&gt;=$GE43,NR$3&lt;=$GI43),AND(NR$3&gt;=$GL43,NR$3=$GP43)),"MOD",IF(OR(AND(NR$3&gt;=$FP44,NR$3&lt;=$FR44),AND(NR$3&gt;=$FS44,NR$3&lt;=$FU44),AND(NR$3&gt;=$FX44,NR$3&lt;=$GB44),AND(NR$3&gt;=$GE44,NR$3&lt;=$GI44),AND(NR$3&gt;=$GL44,NR$3=$GP44)),"FOR",IF(OR(AND(NR$3&gt;=$FP45,NR$3&lt;=$FR45),AND(NR$3&gt;=$FS45,NR$3&lt;=$FU45),AND(NR$3&gt;=$FX45,NR$3&lt;=$GB45),AND(NR$3&gt;=$GE45,NR$3&lt;=$GI45),AND(NR$3&gt;=$GL45,NR$3&lt;=$GP45)),"CCS","")))))))</f>
        <v/>
      </c>
      <c r="NS14" s="2" t="str">
        <f t="array" ref="NS14">IF(OR(AND(NS$3&gt;=$FP39,NS$3&lt;=$FR39),AND(NS$3&gt;=$FS39,NS$3&lt;=$FU39),AND(NS$3&gt;=$FX39,NS$3&lt;=$GB39),AND(NS$3&gt;=$GE39,NS$3&lt;=$GI39),AND(NS$3&gt;=$GL39,NS$3&lt;=$GP39)),"CP",IF(OR(AND(NS$3&gt;=$FP40,NS$3&lt;=$FR40),AND(NS$3&gt;=$FS40,NS$3&lt;=$FU40),AND(NS$3&gt;=$FX40,NS$3&lt;=$GB40),AND(NS$3&gt;=$GE40,NS$3&lt;=$GI40),AND(NS$3&gt;=$GL40,NS$3=$GP40)),"CN",IF(OR(AND(NS$3&gt;=$FP41,NS$3&lt;=$FR41),AND(NS$3&gt;=$FS41,NS$3&lt;=$FU41),AND(NS$3&gt;=$FX41,NS$3&lt;=$GB41),AND(NS$3&gt;=$GE41,NS$3&lt;=$GI41),AND(NS$3&gt;=$GL41,NS$3=$GP41)),"CD",IF(OR(AND(NS$3&gt;=$FP42,NS$3&lt;=$FR42),AND(NS$3&gt;=$FS42,NS$3&lt;=$FU42),AND(NS$3&gt;=$FX42,NS$3&lt;=$GB42),AND(NS$3&gt;=$GE42,NS$3&lt;=$GI42),AND(NS$3&gt;=$GL42,NS$3=$GP42)),"MA",IF(OR(AND(NS$3&gt;=$FP43,NS$3&lt;=$FR43),AND(NS$3&gt;=$FS43,NS$3&lt;=$FU43),AND(NS$3&gt;=$FX43,NS$3&lt;=$GB43),AND(NS$3&gt;=$GE43,NS$3&lt;=$GI43),AND(NS$3&gt;=$GL43,NS$3=$GP43)),"MOD",IF(OR(AND(NS$3&gt;=$FP44,NS$3&lt;=$FR44),AND(NS$3&gt;=$FS44,NS$3&lt;=$FU44),AND(NS$3&gt;=$FX44,NS$3&lt;=$GB44),AND(NS$3&gt;=$GE44,NS$3&lt;=$GI44),AND(NS$3&gt;=$GL44,NS$3=$GP44)),"FOR",IF(OR(AND(NS$3&gt;=$FP45,NS$3&lt;=$FR45),AND(NS$3&gt;=$FS45,NS$3&lt;=$FU45),AND(NS$3&gt;=$FX45,NS$3&lt;=$GB45),AND(NS$3&gt;=$GE45,NS$3&lt;=$GI45),AND(NS$3&gt;=$GL45,NS$3&lt;=$GP45)),"CCS","")))))))</f>
        <v/>
      </c>
      <c r="NT14" s="2" t="str">
        <f t="array" ref="NT14">IF(OR(AND(NT$3&gt;=$FP39,NT$3&lt;=$FR39),AND(NT$3&gt;=$FS39,NT$3&lt;=$FU39),AND(NT$3&gt;=$FX39,NT$3&lt;=$GB39),AND(NT$3&gt;=$GE39,NT$3&lt;=$GI39),AND(NT$3&gt;=$GL39,NT$3&lt;=$GP39)),"CP",IF(OR(AND(NT$3&gt;=$FP40,NT$3&lt;=$FR40),AND(NT$3&gt;=$FS40,NT$3&lt;=$FU40),AND(NT$3&gt;=$FX40,NT$3&lt;=$GB40),AND(NT$3&gt;=$GE40,NT$3&lt;=$GI40),AND(NT$3&gt;=$GL40,NT$3=$GP40)),"CN",IF(OR(AND(NT$3&gt;=$FP41,NT$3&lt;=$FR41),AND(NT$3&gt;=$FS41,NT$3&lt;=$FU41),AND(NT$3&gt;=$FX41,NT$3&lt;=$GB41),AND(NT$3&gt;=$GE41,NT$3&lt;=$GI41),AND(NT$3&gt;=$GL41,NT$3=$GP41)),"CD",IF(OR(AND(NT$3&gt;=$FP42,NT$3&lt;=$FR42),AND(NT$3&gt;=$FS42,NT$3&lt;=$FU42),AND(NT$3&gt;=$FX42,NT$3&lt;=$GB42),AND(NT$3&gt;=$GE42,NT$3&lt;=$GI42),AND(NT$3&gt;=$GL42,NT$3=$GP42)),"MA",IF(OR(AND(NT$3&gt;=$FP43,NT$3&lt;=$FR43),AND(NT$3&gt;=$FS43,NT$3&lt;=$FU43),AND(NT$3&gt;=$FX43,NT$3&lt;=$GB43),AND(NT$3&gt;=$GE43,NT$3&lt;=$GI43),AND(NT$3&gt;=$GL43,NT$3=$GP43)),"MOD",IF(OR(AND(NT$3&gt;=$FP44,NT$3&lt;=$FR44),AND(NT$3&gt;=$FS44,NT$3&lt;=$FU44),AND(NT$3&gt;=$FX44,NT$3&lt;=$GB44),AND(NT$3&gt;=$GE44,NT$3&lt;=$GI44),AND(NT$3&gt;=$GL44,NT$3=$GP44)),"FOR",IF(OR(AND(NT$3&gt;=$FP45,NT$3&lt;=$FR45),AND(NT$3&gt;=$FS45,NT$3&lt;=$FU45),AND(NT$3&gt;=$FX45,NT$3&lt;=$GB45),AND(NT$3&gt;=$GE45,NT$3&lt;=$GI45),AND(NT$3&gt;=$GL45,NT$3&lt;=$GP45)),"CCS","")))))))</f>
        <v/>
      </c>
      <c r="NU14" s="2" t="str">
        <f t="array" ref="NU14">IF(OR(AND(NU$3&gt;=$FP39,NU$3&lt;=$FR39),AND(NU$3&gt;=$FS39,NU$3&lt;=$FU39),AND(NU$3&gt;=$FX39,NU$3&lt;=$GB39),AND(NU$3&gt;=$GE39,NU$3&lt;=$GI39),AND(NU$3&gt;=$GL39,NU$3&lt;=$GP39)),"CP",IF(OR(AND(NU$3&gt;=$FP40,NU$3&lt;=$FR40),AND(NU$3&gt;=$FS40,NU$3&lt;=$FU40),AND(NU$3&gt;=$FX40,NU$3&lt;=$GB40),AND(NU$3&gt;=$GE40,NU$3&lt;=$GI40),AND(NU$3&gt;=$GL40,NU$3=$GP40)),"CN",IF(OR(AND(NU$3&gt;=$FP41,NU$3&lt;=$FR41),AND(NU$3&gt;=$FS41,NU$3&lt;=$FU41),AND(NU$3&gt;=$FX41,NU$3&lt;=$GB41),AND(NU$3&gt;=$GE41,NU$3&lt;=$GI41),AND(NU$3&gt;=$GL41,NU$3=$GP41)),"CD",IF(OR(AND(NU$3&gt;=$FP42,NU$3&lt;=$FR42),AND(NU$3&gt;=$FS42,NU$3&lt;=$FU42),AND(NU$3&gt;=$FX42,NU$3&lt;=$GB42),AND(NU$3&gt;=$GE42,NU$3&lt;=$GI42),AND(NU$3&gt;=$GL42,NU$3=$GP42)),"MA",IF(OR(AND(NU$3&gt;=$FP43,NU$3&lt;=$FR43),AND(NU$3&gt;=$FS43,NU$3&lt;=$FU43),AND(NU$3&gt;=$FX43,NU$3&lt;=$GB43),AND(NU$3&gt;=$GE43,NU$3&lt;=$GI43),AND(NU$3&gt;=$GL43,NU$3=$GP43)),"MOD",IF(OR(AND(NU$3&gt;=$FP44,NU$3&lt;=$FR44),AND(NU$3&gt;=$FS44,NU$3&lt;=$FU44),AND(NU$3&gt;=$FX44,NU$3&lt;=$GB44),AND(NU$3&gt;=$GE44,NU$3&lt;=$GI44),AND(NU$3&gt;=$GL44,NU$3=$GP44)),"FOR",IF(OR(AND(NU$3&gt;=$FP45,NU$3&lt;=$FR45),AND(NU$3&gt;=$FS45,NU$3&lt;=$FU45),AND(NU$3&gt;=$FX45,NU$3&lt;=$GB45),AND(NU$3&gt;=$GE45,NU$3&lt;=$GI45),AND(NU$3&gt;=$GL45,NU$3&lt;=$GP45)),"CCS","")))))))</f>
        <v/>
      </c>
      <c r="NV14" s="2" t="str">
        <f t="array" ref="NV14">IF(OR(AND(NV$3&gt;=$FP39,NV$3&lt;=$FR39),AND(NV$3&gt;=$FS39,NV$3&lt;=$FU39),AND(NV$3&gt;=$FX39,NV$3&lt;=$GB39),AND(NV$3&gt;=$GE39,NV$3&lt;=$GI39),AND(NV$3&gt;=$GL39,NV$3&lt;=$GP39)),"CP",IF(OR(AND(NV$3&gt;=$FP40,NV$3&lt;=$FR40),AND(NV$3&gt;=$FS40,NV$3&lt;=$FU40),AND(NV$3&gt;=$FX40,NV$3&lt;=$GB40),AND(NV$3&gt;=$GE40,NV$3&lt;=$GI40),AND(NV$3&gt;=$GL40,NV$3=$GP40)),"CN",IF(OR(AND(NV$3&gt;=$FP41,NV$3&lt;=$FR41),AND(NV$3&gt;=$FS41,NV$3&lt;=$FU41),AND(NV$3&gt;=$FX41,NV$3&lt;=$GB41),AND(NV$3&gt;=$GE41,NV$3&lt;=$GI41),AND(NV$3&gt;=$GL41,NV$3=$GP41)),"CD",IF(OR(AND(NV$3&gt;=$FP42,NV$3&lt;=$FR42),AND(NV$3&gt;=$FS42,NV$3&lt;=$FU42),AND(NV$3&gt;=$FX42,NV$3&lt;=$GB42),AND(NV$3&gt;=$GE42,NV$3&lt;=$GI42),AND(NV$3&gt;=$GL42,NV$3=$GP42)),"MA",IF(OR(AND(NV$3&gt;=$FP43,NV$3&lt;=$FR43),AND(NV$3&gt;=$FS43,NV$3&lt;=$FU43),AND(NV$3&gt;=$FX43,NV$3&lt;=$GB43),AND(NV$3&gt;=$GE43,NV$3&lt;=$GI43),AND(NV$3&gt;=$GL43,NV$3=$GP43)),"MOD",IF(OR(AND(NV$3&gt;=$FP44,NV$3&lt;=$FR44),AND(NV$3&gt;=$FS44,NV$3&lt;=$FU44),AND(NV$3&gt;=$FX44,NV$3&lt;=$GB44),AND(NV$3&gt;=$GE44,NV$3&lt;=$GI44),AND(NV$3&gt;=$GL44,NV$3=$GP44)),"FOR",IF(OR(AND(NV$3&gt;=$FP45,NV$3&lt;=$FR45),AND(NV$3&gt;=$FS45,NV$3&lt;=$FU45),AND(NV$3&gt;=$FX45,NV$3&lt;=$GB45),AND(NV$3&gt;=$GE45,NV$3&lt;=$GI45),AND(NV$3&gt;=$GL45,NV$3&lt;=$GP45)),"CCS","")))))))</f>
        <v/>
      </c>
      <c r="NW14" s="2" t="str">
        <f t="array" ref="NW14">IF(OR(AND(NW$3&gt;=$FP39,NW$3&lt;=$FR39),AND(NW$3&gt;=$FS39,NW$3&lt;=$FU39),AND(NW$3&gt;=$FX39,NW$3&lt;=$GB39),AND(NW$3&gt;=$GE39,NW$3&lt;=$GI39),AND(NW$3&gt;=$GL39,NW$3&lt;=$GP39)),"CP",IF(OR(AND(NW$3&gt;=$FP40,NW$3&lt;=$FR40),AND(NW$3&gt;=$FS40,NW$3&lt;=$FU40),AND(NW$3&gt;=$FX40,NW$3&lt;=$GB40),AND(NW$3&gt;=$GE40,NW$3&lt;=$GI40),AND(NW$3&gt;=$GL40,NW$3=$GP40)),"CN",IF(OR(AND(NW$3&gt;=$FP41,NW$3&lt;=$FR41),AND(NW$3&gt;=$FS41,NW$3&lt;=$FU41),AND(NW$3&gt;=$FX41,NW$3&lt;=$GB41),AND(NW$3&gt;=$GE41,NW$3&lt;=$GI41),AND(NW$3&gt;=$GL41,NW$3=$GP41)),"CD",IF(OR(AND(NW$3&gt;=$FP42,NW$3&lt;=$FR42),AND(NW$3&gt;=$FS42,NW$3&lt;=$FU42),AND(NW$3&gt;=$FX42,NW$3&lt;=$GB42),AND(NW$3&gt;=$GE42,NW$3&lt;=$GI42),AND(NW$3&gt;=$GL42,NW$3=$GP42)),"MA",IF(OR(AND(NW$3&gt;=$FP43,NW$3&lt;=$FR43),AND(NW$3&gt;=$FS43,NW$3&lt;=$FU43),AND(NW$3&gt;=$FX43,NW$3&lt;=$GB43),AND(NW$3&gt;=$GE43,NW$3&lt;=$GI43),AND(NW$3&gt;=$GL43,NW$3=$GP43)),"MOD",IF(OR(AND(NW$3&gt;=$FP44,NW$3&lt;=$FR44),AND(NW$3&gt;=$FS44,NW$3&lt;=$FU44),AND(NW$3&gt;=$FX44,NW$3&lt;=$GB44),AND(NW$3&gt;=$GE44,NW$3&lt;=$GI44),AND(NW$3&gt;=$GL44,NW$3=$GP44)),"FOR",IF(OR(AND(NW$3&gt;=$FP45,NW$3&lt;=$FR45),AND(NW$3&gt;=$FS45,NW$3&lt;=$FU45),AND(NW$3&gt;=$FX45,NW$3&lt;=$GB45),AND(NW$3&gt;=$GE45,NW$3&lt;=$GI45),AND(NW$3&gt;=$GL45,NW$3&lt;=$GP45)),"CCS","")))))))</f>
        <v/>
      </c>
      <c r="NX14" s="2" t="str">
        <f t="array" ref="NX14">IF(OR(AND(NX$3&gt;=$FP39,NX$3&lt;=$FR39),AND(NX$3&gt;=$FS39,NX$3&lt;=$FU39),AND(NX$3&gt;=$FX39,NX$3&lt;=$GB39),AND(NX$3&gt;=$GE39,NX$3&lt;=$GI39),AND(NX$3&gt;=$GL39,NX$3&lt;=$GP39)),"CP",IF(OR(AND(NX$3&gt;=$FP40,NX$3&lt;=$FR40),AND(NX$3&gt;=$FS40,NX$3&lt;=$FU40),AND(NX$3&gt;=$FX40,NX$3&lt;=$GB40),AND(NX$3&gt;=$GE40,NX$3&lt;=$GI40),AND(NX$3&gt;=$GL40,NX$3=$GP40)),"CN",IF(OR(AND(NX$3&gt;=$FP41,NX$3&lt;=$FR41),AND(NX$3&gt;=$FS41,NX$3&lt;=$FU41),AND(NX$3&gt;=$FX41,NX$3&lt;=$GB41),AND(NX$3&gt;=$GE41,NX$3&lt;=$GI41),AND(NX$3&gt;=$GL41,NX$3=$GP41)),"CD",IF(OR(AND(NX$3&gt;=$FP42,NX$3&lt;=$FR42),AND(NX$3&gt;=$FS42,NX$3&lt;=$FU42),AND(NX$3&gt;=$FX42,NX$3&lt;=$GB42),AND(NX$3&gt;=$GE42,NX$3&lt;=$GI42),AND(NX$3&gt;=$GL42,NX$3=$GP42)),"MA",IF(OR(AND(NX$3&gt;=$FP43,NX$3&lt;=$FR43),AND(NX$3&gt;=$FS43,NX$3&lt;=$FU43),AND(NX$3&gt;=$FX43,NX$3&lt;=$GB43),AND(NX$3&gt;=$GE43,NX$3&lt;=$GI43),AND(NX$3&gt;=$GL43,NX$3=$GP43)),"MOD",IF(OR(AND(NX$3&gt;=$FP44,NX$3&lt;=$FR44),AND(NX$3&gt;=$FS44,NX$3&lt;=$FU44),AND(NX$3&gt;=$FX44,NX$3&lt;=$GB44),AND(NX$3&gt;=$GE44,NX$3&lt;=$GI44),AND(NX$3&gt;=$GL44,NX$3=$GP44)),"FOR",IF(OR(AND(NX$3&gt;=$FP45,NX$3&lt;=$FR45),AND(NX$3&gt;=$FS45,NX$3&lt;=$FU45),AND(NX$3&gt;=$FX45,NX$3&lt;=$GB45),AND(NX$3&gt;=$GE45,NX$3&lt;=$GI45),AND(NX$3&gt;=$GL45,NX$3&lt;=$GP45)),"CCS","")))))))</f>
        <v/>
      </c>
      <c r="NY14" s="2" t="str">
        <f t="array" ref="NY14">IF(OR(AND(NY$3&gt;=$FP39,NY$3&lt;=$FR39),AND(NY$3&gt;=$FS39,NY$3&lt;=$FU39),AND(NY$3&gt;=$FX39,NY$3&lt;=$GB39),AND(NY$3&gt;=$GE39,NY$3&lt;=$GI39),AND(NY$3&gt;=$GL39,NY$3&lt;=$GP39)),"CP",IF(OR(AND(NY$3&gt;=$FP40,NY$3&lt;=$FR40),AND(NY$3&gt;=$FS40,NY$3&lt;=$FU40),AND(NY$3&gt;=$FX40,NY$3&lt;=$GB40),AND(NY$3&gt;=$GE40,NY$3&lt;=$GI40),AND(NY$3&gt;=$GL40,NY$3=$GP40)),"CN",IF(OR(AND(NY$3&gt;=$FP41,NY$3&lt;=$FR41),AND(NY$3&gt;=$FS41,NY$3&lt;=$FU41),AND(NY$3&gt;=$FX41,NY$3&lt;=$GB41),AND(NY$3&gt;=$GE41,NY$3&lt;=$GI41),AND(NY$3&gt;=$GL41,NY$3=$GP41)),"CD",IF(OR(AND(NY$3&gt;=$FP42,NY$3&lt;=$FR42),AND(NY$3&gt;=$FS42,NY$3&lt;=$FU42),AND(NY$3&gt;=$FX42,NY$3&lt;=$GB42),AND(NY$3&gt;=$GE42,NY$3&lt;=$GI42),AND(NY$3&gt;=$GL42,NY$3=$GP42)),"MA",IF(OR(AND(NY$3&gt;=$FP43,NY$3&lt;=$FR43),AND(NY$3&gt;=$FS43,NY$3&lt;=$FU43),AND(NY$3&gt;=$FX43,NY$3&lt;=$GB43),AND(NY$3&gt;=$GE43,NY$3&lt;=$GI43),AND(NY$3&gt;=$GL43,NY$3=$GP43)),"MOD",IF(OR(AND(NY$3&gt;=$FP44,NY$3&lt;=$FR44),AND(NY$3&gt;=$FS44,NY$3&lt;=$FU44),AND(NY$3&gt;=$FX44,NY$3&lt;=$GB44),AND(NY$3&gt;=$GE44,NY$3&lt;=$GI44),AND(NY$3&gt;=$GL44,NY$3=$GP44)),"FOR",IF(OR(AND(NY$3&gt;=$FP45,NY$3&lt;=$FR45),AND(NY$3&gt;=$FS45,NY$3&lt;=$FU45),AND(NY$3&gt;=$FX45,NY$3&lt;=$GB45),AND(NY$3&gt;=$GE45,NY$3&lt;=$GI45),AND(NY$3&gt;=$GL45,NY$3&lt;=$GP45)),"CCS","")))))))</f>
        <v/>
      </c>
      <c r="NZ14" s="2" t="str">
        <f t="array" ref="NZ14">IF(OR(AND(NZ$3&gt;=$FP39,NZ$3&lt;=$FR39),AND(NZ$3&gt;=$FS39,NZ$3&lt;=$FU39),AND(NZ$3&gt;=$FX39,NZ$3&lt;=$GB39),AND(NZ$3&gt;=$GE39,NZ$3&lt;=$GI39),AND(NZ$3&gt;=$GL39,NZ$3&lt;=$GP39)),"CP",IF(OR(AND(NZ$3&gt;=$FP40,NZ$3&lt;=$FR40),AND(NZ$3&gt;=$FS40,NZ$3&lt;=$FU40),AND(NZ$3&gt;=$FX40,NZ$3&lt;=$GB40),AND(NZ$3&gt;=$GE40,NZ$3&lt;=$GI40),AND(NZ$3&gt;=$GL40,NZ$3=$GP40)),"CN",IF(OR(AND(NZ$3&gt;=$FP41,NZ$3&lt;=$FR41),AND(NZ$3&gt;=$FS41,NZ$3&lt;=$FU41),AND(NZ$3&gt;=$FX41,NZ$3&lt;=$GB41),AND(NZ$3&gt;=$GE41,NZ$3&lt;=$GI41),AND(NZ$3&gt;=$GL41,NZ$3=$GP41)),"CD",IF(OR(AND(NZ$3&gt;=$FP42,NZ$3&lt;=$FR42),AND(NZ$3&gt;=$FS42,NZ$3&lt;=$FU42),AND(NZ$3&gt;=$FX42,NZ$3&lt;=$GB42),AND(NZ$3&gt;=$GE42,NZ$3&lt;=$GI42),AND(NZ$3&gt;=$GL42,NZ$3=$GP42)),"MA",IF(OR(AND(NZ$3&gt;=$FP43,NZ$3&lt;=$FR43),AND(NZ$3&gt;=$FS43,NZ$3&lt;=$FU43),AND(NZ$3&gt;=$FX43,NZ$3&lt;=$GB43),AND(NZ$3&gt;=$GE43,NZ$3&lt;=$GI43),AND(NZ$3&gt;=$GL43,NZ$3=$GP43)),"MOD",IF(OR(AND(NZ$3&gt;=$FP44,NZ$3&lt;=$FR44),AND(NZ$3&gt;=$FS44,NZ$3&lt;=$FU44),AND(NZ$3&gt;=$FX44,NZ$3&lt;=$GB44),AND(NZ$3&gt;=$GE44,NZ$3&lt;=$GI44),AND(NZ$3&gt;=$GL44,NZ$3=$GP44)),"FOR",IF(OR(AND(NZ$3&gt;=$FP45,NZ$3&lt;=$FR45),AND(NZ$3&gt;=$FS45,NZ$3&lt;=$FU45),AND(NZ$3&gt;=$FX45,NZ$3&lt;=$GB45),AND(NZ$3&gt;=$GE45,NZ$3&lt;=$GI45),AND(NZ$3&gt;=$GL45,NZ$3&lt;=$GP45)),"CCS","")))))))</f>
        <v/>
      </c>
      <c r="OA14" s="2" t="str">
        <f t="array" ref="OA14">IF(OR(AND(OA$3&gt;=$FP39,OA$3&lt;=$FR39),AND(OA$3&gt;=$FS39,OA$3&lt;=$FU39),AND(OA$3&gt;=$FX39,OA$3&lt;=$GB39),AND(OA$3&gt;=$GE39,OA$3&lt;=$GI39),AND(OA$3&gt;=$GL39,OA$3&lt;=$GP39)),"CP",IF(OR(AND(OA$3&gt;=$FP40,OA$3&lt;=$FR40),AND(OA$3&gt;=$FS40,OA$3&lt;=$FU40),AND(OA$3&gt;=$FX40,OA$3&lt;=$GB40),AND(OA$3&gt;=$GE40,OA$3&lt;=$GI40),AND(OA$3&gt;=$GL40,OA$3=$GP40)),"CN",IF(OR(AND(OA$3&gt;=$FP41,OA$3&lt;=$FR41),AND(OA$3&gt;=$FS41,OA$3&lt;=$FU41),AND(OA$3&gt;=$FX41,OA$3&lt;=$GB41),AND(OA$3&gt;=$GE41,OA$3&lt;=$GI41),AND(OA$3&gt;=$GL41,OA$3=$GP41)),"CD",IF(OR(AND(OA$3&gt;=$FP42,OA$3&lt;=$FR42),AND(OA$3&gt;=$FS42,OA$3&lt;=$FU42),AND(OA$3&gt;=$FX42,OA$3&lt;=$GB42),AND(OA$3&gt;=$GE42,OA$3&lt;=$GI42),AND(OA$3&gt;=$GL42,OA$3=$GP42)),"MA",IF(OR(AND(OA$3&gt;=$FP43,OA$3&lt;=$FR43),AND(OA$3&gt;=$FS43,OA$3&lt;=$FU43),AND(OA$3&gt;=$FX43,OA$3&lt;=$GB43),AND(OA$3&gt;=$GE43,OA$3&lt;=$GI43),AND(OA$3&gt;=$GL43,OA$3=$GP43)),"MOD",IF(OR(AND(OA$3&gt;=$FP44,OA$3&lt;=$FR44),AND(OA$3&gt;=$FS44,OA$3&lt;=$FU44),AND(OA$3&gt;=$FX44,OA$3&lt;=$GB44),AND(OA$3&gt;=$GE44,OA$3&lt;=$GI44),AND(OA$3&gt;=$GL44,OA$3=$GP44)),"FOR",IF(OR(AND(OA$3&gt;=$FP45,OA$3&lt;=$FR45),AND(OA$3&gt;=$FS45,OA$3&lt;=$FU45),AND(OA$3&gt;=$FX45,OA$3&lt;=$GB45),AND(OA$3&gt;=$GE45,OA$3&lt;=$GI45),AND(OA$3&gt;=$GL45,OA$3&lt;=$GP45)),"CCS","")))))))</f>
        <v/>
      </c>
      <c r="OB14" s="2" t="str">
        <f t="array" ref="OB14">IF(OR(AND(OB$3&gt;=$FP39,OB$3&lt;=$FR39),AND(OB$3&gt;=$FS39,OB$3&lt;=$FU39),AND(OB$3&gt;=$FX39,OB$3&lt;=$GB39),AND(OB$3&gt;=$GE39,OB$3&lt;=$GI39),AND(OB$3&gt;=$GL39,OB$3&lt;=$GP39)),"CP",IF(OR(AND(OB$3&gt;=$FP40,OB$3&lt;=$FR40),AND(OB$3&gt;=$FS40,OB$3&lt;=$FU40),AND(OB$3&gt;=$FX40,OB$3&lt;=$GB40),AND(OB$3&gt;=$GE40,OB$3&lt;=$GI40),AND(OB$3&gt;=$GL40,OB$3=$GP40)),"CN",IF(OR(AND(OB$3&gt;=$FP41,OB$3&lt;=$FR41),AND(OB$3&gt;=$FS41,OB$3&lt;=$FU41),AND(OB$3&gt;=$FX41,OB$3&lt;=$GB41),AND(OB$3&gt;=$GE41,OB$3&lt;=$GI41),AND(OB$3&gt;=$GL41,OB$3=$GP41)),"CD",IF(OR(AND(OB$3&gt;=$FP42,OB$3&lt;=$FR42),AND(OB$3&gt;=$FS42,OB$3&lt;=$FU42),AND(OB$3&gt;=$FX42,OB$3&lt;=$GB42),AND(OB$3&gt;=$GE42,OB$3&lt;=$GI42),AND(OB$3&gt;=$GL42,OB$3=$GP42)),"MA",IF(OR(AND(OB$3&gt;=$FP43,OB$3&lt;=$FR43),AND(OB$3&gt;=$FS43,OB$3&lt;=$FU43),AND(OB$3&gt;=$FX43,OB$3&lt;=$GB43),AND(OB$3&gt;=$GE43,OB$3&lt;=$GI43),AND(OB$3&gt;=$GL43,OB$3=$GP43)),"MOD",IF(OR(AND(OB$3&gt;=$FP44,OB$3&lt;=$FR44),AND(OB$3&gt;=$FS44,OB$3&lt;=$FU44),AND(OB$3&gt;=$FX44,OB$3&lt;=$GB44),AND(OB$3&gt;=$GE44,OB$3&lt;=$GI44),AND(OB$3&gt;=$GL44,OB$3=$GP44)),"FOR",IF(OR(AND(OB$3&gt;=$FP45,OB$3&lt;=$FR45),AND(OB$3&gt;=$FS45,OB$3&lt;=$FU45),AND(OB$3&gt;=$FX45,OB$3&lt;=$GB45),AND(OB$3&gt;=$GE45,OB$3&lt;=$GI45),AND(OB$3&gt;=$GL45,OB$3&lt;=$GP45)),"CCS","")))))))</f>
        <v/>
      </c>
      <c r="OC14" s="2" t="str">
        <f t="array" ref="OC14">IF(OR(AND(OC$3&gt;=$FP39,OC$3&lt;=$FR39),AND(OC$3&gt;=$FS39,OC$3&lt;=$FU39),AND(OC$3&gt;=$FX39,OC$3&lt;=$GB39),AND(OC$3&gt;=$GE39,OC$3&lt;=$GI39),AND(OC$3&gt;=$GL39,OC$3&lt;=$GP39)),"CP",IF(OR(AND(OC$3&gt;=$FP40,OC$3&lt;=$FR40),AND(OC$3&gt;=$FS40,OC$3&lt;=$FU40),AND(OC$3&gt;=$FX40,OC$3&lt;=$GB40),AND(OC$3&gt;=$GE40,OC$3&lt;=$GI40),AND(OC$3&gt;=$GL40,OC$3=$GP40)),"CN",IF(OR(AND(OC$3&gt;=$FP41,OC$3&lt;=$FR41),AND(OC$3&gt;=$FS41,OC$3&lt;=$FU41),AND(OC$3&gt;=$FX41,OC$3&lt;=$GB41),AND(OC$3&gt;=$GE41,OC$3&lt;=$GI41),AND(OC$3&gt;=$GL41,OC$3=$GP41)),"CD",IF(OR(AND(OC$3&gt;=$FP42,OC$3&lt;=$FR42),AND(OC$3&gt;=$FS42,OC$3&lt;=$FU42),AND(OC$3&gt;=$FX42,OC$3&lt;=$GB42),AND(OC$3&gt;=$GE42,OC$3&lt;=$GI42),AND(OC$3&gt;=$GL42,OC$3=$GP42)),"MA",IF(OR(AND(OC$3&gt;=$FP43,OC$3&lt;=$FR43),AND(OC$3&gt;=$FS43,OC$3&lt;=$FU43),AND(OC$3&gt;=$FX43,OC$3&lt;=$GB43),AND(OC$3&gt;=$GE43,OC$3&lt;=$GI43),AND(OC$3&gt;=$GL43,OC$3=$GP43)),"MOD",IF(OR(AND(OC$3&gt;=$FP44,OC$3&lt;=$FR44),AND(OC$3&gt;=$FS44,OC$3&lt;=$FU44),AND(OC$3&gt;=$FX44,OC$3&lt;=$GB44),AND(OC$3&gt;=$GE44,OC$3&lt;=$GI44),AND(OC$3&gt;=$GL44,OC$3=$GP44)),"FOR",IF(OR(AND(OC$3&gt;=$FP45,OC$3&lt;=$FR45),AND(OC$3&gt;=$FS45,OC$3&lt;=$FU45),AND(OC$3&gt;=$FX45,OC$3&lt;=$GB45),AND(OC$3&gt;=$GE45,OC$3&lt;=$GI45),AND(OC$3&gt;=$GL45,OC$3&lt;=$GP45)),"CCS","")))))))</f>
        <v/>
      </c>
      <c r="OD14" s="2" t="str">
        <f t="array" ref="OD14">IF(OR(AND(OD$3&gt;=$FP39,OD$3&lt;=$FR39),AND(OD$3&gt;=$FS39,OD$3&lt;=$FU39),AND(OD$3&gt;=$FX39,OD$3&lt;=$GB39),AND(OD$3&gt;=$GE39,OD$3&lt;=$GI39),AND(OD$3&gt;=$GL39,OD$3&lt;=$GP39)),"CP",IF(OR(AND(OD$3&gt;=$FP40,OD$3&lt;=$FR40),AND(OD$3&gt;=$FS40,OD$3&lt;=$FU40),AND(OD$3&gt;=$FX40,OD$3&lt;=$GB40),AND(OD$3&gt;=$GE40,OD$3&lt;=$GI40),AND(OD$3&gt;=$GL40,OD$3=$GP40)),"CN",IF(OR(AND(OD$3&gt;=$FP41,OD$3&lt;=$FR41),AND(OD$3&gt;=$FS41,OD$3&lt;=$FU41),AND(OD$3&gt;=$FX41,OD$3&lt;=$GB41),AND(OD$3&gt;=$GE41,OD$3&lt;=$GI41),AND(OD$3&gt;=$GL41,OD$3=$GP41)),"CD",IF(OR(AND(OD$3&gt;=$FP42,OD$3&lt;=$FR42),AND(OD$3&gt;=$FS42,OD$3&lt;=$FU42),AND(OD$3&gt;=$FX42,OD$3&lt;=$GB42),AND(OD$3&gt;=$GE42,OD$3&lt;=$GI42),AND(OD$3&gt;=$GL42,OD$3=$GP42)),"MA",IF(OR(AND(OD$3&gt;=$FP43,OD$3&lt;=$FR43),AND(OD$3&gt;=$FS43,OD$3&lt;=$FU43),AND(OD$3&gt;=$FX43,OD$3&lt;=$GB43),AND(OD$3&gt;=$GE43,OD$3&lt;=$GI43),AND(OD$3&gt;=$GL43,OD$3=$GP43)),"MOD",IF(OR(AND(OD$3&gt;=$FP44,OD$3&lt;=$FR44),AND(OD$3&gt;=$FS44,OD$3&lt;=$FU44),AND(OD$3&gt;=$FX44,OD$3&lt;=$GB44),AND(OD$3&gt;=$GE44,OD$3&lt;=$GI44),AND(OD$3&gt;=$GL44,OD$3=$GP44)),"FOR",IF(OR(AND(OD$3&gt;=$FP45,OD$3&lt;=$FR45),AND(OD$3&gt;=$FS45,OD$3&lt;=$FU45),AND(OD$3&gt;=$FX45,OD$3&lt;=$GB45),AND(OD$3&gt;=$GE45,OD$3&lt;=$GI45),AND(OD$3&gt;=$GL45,OD$3&lt;=$GP45)),"CCS","")))))))</f>
        <v/>
      </c>
      <c r="OE14" s="2" t="str">
        <f t="array" ref="OE14">IF(OR(AND(OE$3&gt;=$FP39,OE$3&lt;=$FR39),AND(OE$3&gt;=$FS39,OE$3&lt;=$FU39),AND(OE$3&gt;=$FX39,OE$3&lt;=$GB39),AND(OE$3&gt;=$GE39,OE$3&lt;=$GI39),AND(OE$3&gt;=$GL39,OE$3&lt;=$GP39)),"CP",IF(OR(AND(OE$3&gt;=$FP40,OE$3&lt;=$FR40),AND(OE$3&gt;=$FS40,OE$3&lt;=$FU40),AND(OE$3&gt;=$FX40,OE$3&lt;=$GB40),AND(OE$3&gt;=$GE40,OE$3&lt;=$GI40),AND(OE$3&gt;=$GL40,OE$3=$GP40)),"CN",IF(OR(AND(OE$3&gt;=$FP41,OE$3&lt;=$FR41),AND(OE$3&gt;=$FS41,OE$3&lt;=$FU41),AND(OE$3&gt;=$FX41,OE$3&lt;=$GB41),AND(OE$3&gt;=$GE41,OE$3&lt;=$GI41),AND(OE$3&gt;=$GL41,OE$3=$GP41)),"CD",IF(OR(AND(OE$3&gt;=$FP42,OE$3&lt;=$FR42),AND(OE$3&gt;=$FS42,OE$3&lt;=$FU42),AND(OE$3&gt;=$FX42,OE$3&lt;=$GB42),AND(OE$3&gt;=$GE42,OE$3&lt;=$GI42),AND(OE$3&gt;=$GL42,OE$3=$GP42)),"MA",IF(OR(AND(OE$3&gt;=$FP43,OE$3&lt;=$FR43),AND(OE$3&gt;=$FS43,OE$3&lt;=$FU43),AND(OE$3&gt;=$FX43,OE$3&lt;=$GB43),AND(OE$3&gt;=$GE43,OE$3&lt;=$GI43),AND(OE$3&gt;=$GL43,OE$3=$GP43)),"MOD",IF(OR(AND(OE$3&gt;=$FP44,OE$3&lt;=$FR44),AND(OE$3&gt;=$FS44,OE$3&lt;=$FU44),AND(OE$3&gt;=$FX44,OE$3&lt;=$GB44),AND(OE$3&gt;=$GE44,OE$3&lt;=$GI44),AND(OE$3&gt;=$GL44,OE$3=$GP44)),"FOR",IF(OR(AND(OE$3&gt;=$FP45,OE$3&lt;=$FR45),AND(OE$3&gt;=$FS45,OE$3&lt;=$FU45),AND(OE$3&gt;=$FX45,OE$3&lt;=$GB45),AND(OE$3&gt;=$GE45,OE$3&lt;=$GI45),AND(OE$3&gt;=$GL45,OE$3&lt;=$GP45)),"CCS","")))))))</f>
        <v/>
      </c>
      <c r="OF14" s="2" t="str">
        <f t="array" ref="OF14">IF(OR(AND(OF$3&gt;=$FP39,OF$3&lt;=$FR39),AND(OF$3&gt;=$FS39,OF$3&lt;=$FU39),AND(OF$3&gt;=$FX39,OF$3&lt;=$GB39),AND(OF$3&gt;=$GE39,OF$3&lt;=$GI39),AND(OF$3&gt;=$GL39,OF$3&lt;=$GP39)),"CP",IF(OR(AND(OF$3&gt;=$FP40,OF$3&lt;=$FR40),AND(OF$3&gt;=$FS40,OF$3&lt;=$FU40),AND(OF$3&gt;=$FX40,OF$3&lt;=$GB40),AND(OF$3&gt;=$GE40,OF$3&lt;=$GI40),AND(OF$3&gt;=$GL40,OF$3=$GP40)),"CN",IF(OR(AND(OF$3&gt;=$FP41,OF$3&lt;=$FR41),AND(OF$3&gt;=$FS41,OF$3&lt;=$FU41),AND(OF$3&gt;=$FX41,OF$3&lt;=$GB41),AND(OF$3&gt;=$GE41,OF$3&lt;=$GI41),AND(OF$3&gt;=$GL41,OF$3=$GP41)),"CD",IF(OR(AND(OF$3&gt;=$FP42,OF$3&lt;=$FR42),AND(OF$3&gt;=$FS42,OF$3&lt;=$FU42),AND(OF$3&gt;=$FX42,OF$3&lt;=$GB42),AND(OF$3&gt;=$GE42,OF$3&lt;=$GI42),AND(OF$3&gt;=$GL42,OF$3=$GP42)),"MA",IF(OR(AND(OF$3&gt;=$FP43,OF$3&lt;=$FR43),AND(OF$3&gt;=$FS43,OF$3&lt;=$FU43),AND(OF$3&gt;=$FX43,OF$3&lt;=$GB43),AND(OF$3&gt;=$GE43,OF$3&lt;=$GI43),AND(OF$3&gt;=$GL43,OF$3=$GP43)),"MOD",IF(OR(AND(OF$3&gt;=$FP44,OF$3&lt;=$FR44),AND(OF$3&gt;=$FS44,OF$3&lt;=$FU44),AND(OF$3&gt;=$FX44,OF$3&lt;=$GB44),AND(OF$3&gt;=$GE44,OF$3&lt;=$GI44),AND(OF$3&gt;=$GL44,OF$3=$GP44)),"FOR",IF(OR(AND(OF$3&gt;=$FP45,OF$3&lt;=$FR45),AND(OF$3&gt;=$FS45,OF$3&lt;=$FU45),AND(OF$3&gt;=$FX45,OF$3&lt;=$GB45),AND(OF$3&gt;=$GE45,OF$3&lt;=$GI45),AND(OF$3&gt;=$GL45,OF$3&lt;=$GP45)),"CCS","")))))))</f>
        <v/>
      </c>
      <c r="OG14" s="2" t="str">
        <f t="array" ref="OG14">IF(OR(AND(OG$3&gt;=$FP39,OG$3&lt;=$FR39),AND(OG$3&gt;=$FS39,OG$3&lt;=$FU39),AND(OG$3&gt;=$FX39,OG$3&lt;=$GB39),AND(OG$3&gt;=$GE39,OG$3&lt;=$GI39),AND(OG$3&gt;=$GL39,OG$3&lt;=$GP39)),"CP",IF(OR(AND(OG$3&gt;=$FP40,OG$3&lt;=$FR40),AND(OG$3&gt;=$FS40,OG$3&lt;=$FU40),AND(OG$3&gt;=$FX40,OG$3&lt;=$GB40),AND(OG$3&gt;=$GE40,OG$3&lt;=$GI40),AND(OG$3&gt;=$GL40,OG$3=$GP40)),"CN",IF(OR(AND(OG$3&gt;=$FP41,OG$3&lt;=$FR41),AND(OG$3&gt;=$FS41,OG$3&lt;=$FU41),AND(OG$3&gt;=$FX41,OG$3&lt;=$GB41),AND(OG$3&gt;=$GE41,OG$3&lt;=$GI41),AND(OG$3&gt;=$GL41,OG$3=$GP41)),"CD",IF(OR(AND(OG$3&gt;=$FP42,OG$3&lt;=$FR42),AND(OG$3&gt;=$FS42,OG$3&lt;=$FU42),AND(OG$3&gt;=$FX42,OG$3&lt;=$GB42),AND(OG$3&gt;=$GE42,OG$3&lt;=$GI42),AND(OG$3&gt;=$GL42,OG$3=$GP42)),"MA",IF(OR(AND(OG$3&gt;=$FP43,OG$3&lt;=$FR43),AND(OG$3&gt;=$FS43,OG$3&lt;=$FU43),AND(OG$3&gt;=$FX43,OG$3&lt;=$GB43),AND(OG$3&gt;=$GE43,OG$3&lt;=$GI43),AND(OG$3&gt;=$GL43,OG$3=$GP43)),"MOD",IF(OR(AND(OG$3&gt;=$FP44,OG$3&lt;=$FR44),AND(OG$3&gt;=$FS44,OG$3&lt;=$FU44),AND(OG$3&gt;=$FX44,OG$3&lt;=$GB44),AND(OG$3&gt;=$GE44,OG$3&lt;=$GI44),AND(OG$3&gt;=$GL44,OG$3=$GP44)),"FOR",IF(OR(AND(OG$3&gt;=$FP45,OG$3&lt;=$FR45),AND(OG$3&gt;=$FS45,OG$3&lt;=$FU45),AND(OG$3&gt;=$FX45,OG$3&lt;=$GB45),AND(OG$3&gt;=$GE45,OG$3&lt;=$GI45),AND(OG$3&gt;=$GL45,OG$3&lt;=$GP45)),"CCS","")))))))</f>
        <v/>
      </c>
      <c r="OH14" s="2" t="str">
        <f t="array" ref="OH14">IF(OR(AND(OH$3&gt;=$FP39,OH$3&lt;=$FR39),AND(OH$3&gt;=$FS39,OH$3&lt;=$FU39),AND(OH$3&gt;=$FX39,OH$3&lt;=$GB39),AND(OH$3&gt;=$GE39,OH$3&lt;=$GI39),AND(OH$3&gt;=$GL39,OH$3&lt;=$GP39)),"CP",IF(OR(AND(OH$3&gt;=$FP40,OH$3&lt;=$FR40),AND(OH$3&gt;=$FS40,OH$3&lt;=$FU40),AND(OH$3&gt;=$FX40,OH$3&lt;=$GB40),AND(OH$3&gt;=$GE40,OH$3&lt;=$GI40),AND(OH$3&gt;=$GL40,OH$3=$GP40)),"CN",IF(OR(AND(OH$3&gt;=$FP41,OH$3&lt;=$FR41),AND(OH$3&gt;=$FS41,OH$3&lt;=$FU41),AND(OH$3&gt;=$FX41,OH$3&lt;=$GB41),AND(OH$3&gt;=$GE41,OH$3&lt;=$GI41),AND(OH$3&gt;=$GL41,OH$3=$GP41)),"CD",IF(OR(AND(OH$3&gt;=$FP42,OH$3&lt;=$FR42),AND(OH$3&gt;=$FS42,OH$3&lt;=$FU42),AND(OH$3&gt;=$FX42,OH$3&lt;=$GB42),AND(OH$3&gt;=$GE42,OH$3&lt;=$GI42),AND(OH$3&gt;=$GL42,OH$3=$GP42)),"MA",IF(OR(AND(OH$3&gt;=$FP43,OH$3&lt;=$FR43),AND(OH$3&gt;=$FS43,OH$3&lt;=$FU43),AND(OH$3&gt;=$FX43,OH$3&lt;=$GB43),AND(OH$3&gt;=$GE43,OH$3&lt;=$GI43),AND(OH$3&gt;=$GL43,OH$3=$GP43)),"MOD",IF(OR(AND(OH$3&gt;=$FP44,OH$3&lt;=$FR44),AND(OH$3&gt;=$FS44,OH$3&lt;=$FU44),AND(OH$3&gt;=$FX44,OH$3&lt;=$GB44),AND(OH$3&gt;=$GE44,OH$3&lt;=$GI44),AND(OH$3&gt;=$GL44,OH$3=$GP44)),"FOR",IF(OR(AND(OH$3&gt;=$FP45,OH$3&lt;=$FR45),AND(OH$3&gt;=$FS45,OH$3&lt;=$FU45),AND(OH$3&gt;=$FX45,OH$3&lt;=$GB45),AND(OH$3&gt;=$GE45,OH$3&lt;=$GI45),AND(OH$3&gt;=$GL45,OH$3&lt;=$GP45)),"CCS","")))))))</f>
        <v/>
      </c>
      <c r="OI14" s="2" t="str">
        <f t="array" ref="OI14">IF(OR(AND(OI$3&gt;=$FP39,OI$3&lt;=$FR39),AND(OI$3&gt;=$FS39,OI$3&lt;=$FU39),AND(OI$3&gt;=$FX39,OI$3&lt;=$GB39),AND(OI$3&gt;=$GE39,OI$3&lt;=$GI39),AND(OI$3&gt;=$GL39,OI$3&lt;=$GP39)),"CP",IF(OR(AND(OI$3&gt;=$FP40,OI$3&lt;=$FR40),AND(OI$3&gt;=$FS40,OI$3&lt;=$FU40),AND(OI$3&gt;=$FX40,OI$3&lt;=$GB40),AND(OI$3&gt;=$GE40,OI$3&lt;=$GI40),AND(OI$3&gt;=$GL40,OI$3=$GP40)),"CN",IF(OR(AND(OI$3&gt;=$FP41,OI$3&lt;=$FR41),AND(OI$3&gt;=$FS41,OI$3&lt;=$FU41),AND(OI$3&gt;=$FX41,OI$3&lt;=$GB41),AND(OI$3&gt;=$GE41,OI$3&lt;=$GI41),AND(OI$3&gt;=$GL41,OI$3=$GP41)),"CD",IF(OR(AND(OI$3&gt;=$FP42,OI$3&lt;=$FR42),AND(OI$3&gt;=$FS42,OI$3&lt;=$FU42),AND(OI$3&gt;=$FX42,OI$3&lt;=$GB42),AND(OI$3&gt;=$GE42,OI$3&lt;=$GI42),AND(OI$3&gt;=$GL42,OI$3=$GP42)),"MA",IF(OR(AND(OI$3&gt;=$FP43,OI$3&lt;=$FR43),AND(OI$3&gt;=$FS43,OI$3&lt;=$FU43),AND(OI$3&gt;=$FX43,OI$3&lt;=$GB43),AND(OI$3&gt;=$GE43,OI$3&lt;=$GI43),AND(OI$3&gt;=$GL43,OI$3=$GP43)),"MOD",IF(OR(AND(OI$3&gt;=$FP44,OI$3&lt;=$FR44),AND(OI$3&gt;=$FS44,OI$3&lt;=$FU44),AND(OI$3&gt;=$FX44,OI$3&lt;=$GB44),AND(OI$3&gt;=$GE44,OI$3&lt;=$GI44),AND(OI$3&gt;=$GL44,OI$3=$GP44)),"FOR",IF(OR(AND(OI$3&gt;=$FP45,OI$3&lt;=$FR45),AND(OI$3&gt;=$FS45,OI$3&lt;=$FU45),AND(OI$3&gt;=$FX45,OI$3&lt;=$GB45),AND(OI$3&gt;=$GE45,OI$3&lt;=$GI45),AND(OI$3&gt;=$GL45,OI$3&lt;=$GP45)),"CCS","")))))))</f>
        <v/>
      </c>
      <c r="OJ14" s="2" t="str">
        <f t="array" ref="OJ14">IF(OR(AND(OJ$3&gt;=$FP39,OJ$3&lt;=$FR39),AND(OJ$3&gt;=$FS39,OJ$3&lt;=$FU39),AND(OJ$3&gt;=$FX39,OJ$3&lt;=$GB39),AND(OJ$3&gt;=$GE39,OJ$3&lt;=$GI39),AND(OJ$3&gt;=$GL39,OJ$3&lt;=$GP39)),"CP",IF(OR(AND(OJ$3&gt;=$FP40,OJ$3&lt;=$FR40),AND(OJ$3&gt;=$FS40,OJ$3&lt;=$FU40),AND(OJ$3&gt;=$FX40,OJ$3&lt;=$GB40),AND(OJ$3&gt;=$GE40,OJ$3&lt;=$GI40),AND(OJ$3&gt;=$GL40,OJ$3=$GP40)),"CN",IF(OR(AND(OJ$3&gt;=$FP41,OJ$3&lt;=$FR41),AND(OJ$3&gt;=$FS41,OJ$3&lt;=$FU41),AND(OJ$3&gt;=$FX41,OJ$3&lt;=$GB41),AND(OJ$3&gt;=$GE41,OJ$3&lt;=$GI41),AND(OJ$3&gt;=$GL41,OJ$3=$GP41)),"CD",IF(OR(AND(OJ$3&gt;=$FP42,OJ$3&lt;=$FR42),AND(OJ$3&gt;=$FS42,OJ$3&lt;=$FU42),AND(OJ$3&gt;=$FX42,OJ$3&lt;=$GB42),AND(OJ$3&gt;=$GE42,OJ$3&lt;=$GI42),AND(OJ$3&gt;=$GL42,OJ$3=$GP42)),"MA",IF(OR(AND(OJ$3&gt;=$FP43,OJ$3&lt;=$FR43),AND(OJ$3&gt;=$FS43,OJ$3&lt;=$FU43),AND(OJ$3&gt;=$FX43,OJ$3&lt;=$GB43),AND(OJ$3&gt;=$GE43,OJ$3&lt;=$GI43),AND(OJ$3&gt;=$GL43,OJ$3=$GP43)),"MOD",IF(OR(AND(OJ$3&gt;=$FP44,OJ$3&lt;=$FR44),AND(OJ$3&gt;=$FS44,OJ$3&lt;=$FU44),AND(OJ$3&gt;=$FX44,OJ$3&lt;=$GB44),AND(OJ$3&gt;=$GE44,OJ$3&lt;=$GI44),AND(OJ$3&gt;=$GL44,OJ$3=$GP44)),"FOR",IF(OR(AND(OJ$3&gt;=$FP45,OJ$3&lt;=$FR45),AND(OJ$3&gt;=$FS45,OJ$3&lt;=$FU45),AND(OJ$3&gt;=$FX45,OJ$3&lt;=$GB45),AND(OJ$3&gt;=$GE45,OJ$3&lt;=$GI45),AND(OJ$3&gt;=$GL45,OJ$3&lt;=$GP45)),"CCS","")))))))</f>
        <v/>
      </c>
      <c r="OK14" s="2" t="str">
        <f t="array" ref="OK14">IF(OR(AND(OK$3&gt;=$FP39,OK$3&lt;=$FR39),AND(OK$3&gt;=$FS39,OK$3&lt;=$FU39),AND(OK$3&gt;=$FX39,OK$3&lt;=$GB39),AND(OK$3&gt;=$GE39,OK$3&lt;=$GI39),AND(OK$3&gt;=$GL39,OK$3&lt;=$GP39)),"CP",IF(OR(AND(OK$3&gt;=$FP40,OK$3&lt;=$FR40),AND(OK$3&gt;=$FS40,OK$3&lt;=$FU40),AND(OK$3&gt;=$FX40,OK$3&lt;=$GB40),AND(OK$3&gt;=$GE40,OK$3&lt;=$GI40),AND(OK$3&gt;=$GL40,OK$3=$GP40)),"CN",IF(OR(AND(OK$3&gt;=$FP41,OK$3&lt;=$FR41),AND(OK$3&gt;=$FS41,OK$3&lt;=$FU41),AND(OK$3&gt;=$FX41,OK$3&lt;=$GB41),AND(OK$3&gt;=$GE41,OK$3&lt;=$GI41),AND(OK$3&gt;=$GL41,OK$3=$GP41)),"CD",IF(OR(AND(OK$3&gt;=$FP42,OK$3&lt;=$FR42),AND(OK$3&gt;=$FS42,OK$3&lt;=$FU42),AND(OK$3&gt;=$FX42,OK$3&lt;=$GB42),AND(OK$3&gt;=$GE42,OK$3&lt;=$GI42),AND(OK$3&gt;=$GL42,OK$3=$GP42)),"MA",IF(OR(AND(OK$3&gt;=$FP43,OK$3&lt;=$FR43),AND(OK$3&gt;=$FS43,OK$3&lt;=$FU43),AND(OK$3&gt;=$FX43,OK$3&lt;=$GB43),AND(OK$3&gt;=$GE43,OK$3&lt;=$GI43),AND(OK$3&gt;=$GL43,OK$3=$GP43)),"MOD",IF(OR(AND(OK$3&gt;=$FP44,OK$3&lt;=$FR44),AND(OK$3&gt;=$FS44,OK$3&lt;=$FU44),AND(OK$3&gt;=$FX44,OK$3&lt;=$GB44),AND(OK$3&gt;=$GE44,OK$3&lt;=$GI44),AND(OK$3&gt;=$GL44,OK$3=$GP44)),"FOR",IF(OR(AND(OK$3&gt;=$FP45,OK$3&lt;=$FR45),AND(OK$3&gt;=$FS45,OK$3&lt;=$FU45),AND(OK$3&gt;=$FX45,OK$3&lt;=$GB45),AND(OK$3&gt;=$GE45,OK$3&lt;=$GI45),AND(OK$3&gt;=$GL45,OK$3&lt;=$GP45)),"CCS","")))))))</f>
        <v/>
      </c>
      <c r="OL14" s="2" t="str">
        <f t="array" ref="OL14">IF(OR(AND(OL$3&gt;=$FP39,OL$3&lt;=$FR39),AND(OL$3&gt;=$FS39,OL$3&lt;=$FU39),AND(OL$3&gt;=$FX39,OL$3&lt;=$GB39),AND(OL$3&gt;=$GE39,OL$3&lt;=$GI39),AND(OL$3&gt;=$GL39,OL$3&lt;=$GP39)),"CP",IF(OR(AND(OL$3&gt;=$FP40,OL$3&lt;=$FR40),AND(OL$3&gt;=$FS40,OL$3&lt;=$FU40),AND(OL$3&gt;=$FX40,OL$3&lt;=$GB40),AND(OL$3&gt;=$GE40,OL$3&lt;=$GI40),AND(OL$3&gt;=$GL40,OL$3=$GP40)),"CN",IF(OR(AND(OL$3&gt;=$FP41,OL$3&lt;=$FR41),AND(OL$3&gt;=$FS41,OL$3&lt;=$FU41),AND(OL$3&gt;=$FX41,OL$3&lt;=$GB41),AND(OL$3&gt;=$GE41,OL$3&lt;=$GI41),AND(OL$3&gt;=$GL41,OL$3=$GP41)),"CD",IF(OR(AND(OL$3&gt;=$FP42,OL$3&lt;=$FR42),AND(OL$3&gt;=$FS42,OL$3&lt;=$FU42),AND(OL$3&gt;=$FX42,OL$3&lt;=$GB42),AND(OL$3&gt;=$GE42,OL$3&lt;=$GI42),AND(OL$3&gt;=$GL42,OL$3=$GP42)),"MA",IF(OR(AND(OL$3&gt;=$FP43,OL$3&lt;=$FR43),AND(OL$3&gt;=$FS43,OL$3&lt;=$FU43),AND(OL$3&gt;=$FX43,OL$3&lt;=$GB43),AND(OL$3&gt;=$GE43,OL$3&lt;=$GI43),AND(OL$3&gt;=$GL43,OL$3=$GP43)),"MOD",IF(OR(AND(OL$3&gt;=$FP44,OL$3&lt;=$FR44),AND(OL$3&gt;=$FS44,OL$3&lt;=$FU44),AND(OL$3&gt;=$FX44,OL$3&lt;=$GB44),AND(OL$3&gt;=$GE44,OL$3&lt;=$GI44),AND(OL$3&gt;=$GL44,OL$3=$GP44)),"FOR",IF(OR(AND(OL$3&gt;=$FP45,OL$3&lt;=$FR45),AND(OL$3&gt;=$FS45,OL$3&lt;=$FU45),AND(OL$3&gt;=$FX45,OL$3&lt;=$GB45),AND(OL$3&gt;=$GE45,OL$3&lt;=$GI45),AND(OL$3&gt;=$GL45,OL$3&lt;=$GP45)),"CCS","")))))))</f>
        <v/>
      </c>
      <c r="OM14" s="2" t="str">
        <f t="array" ref="OM14">IF(OR(AND(OM$3&gt;=$FP39,OM$3&lt;=$FR39),AND(OM$3&gt;=$FS39,OM$3&lt;=$FU39),AND(OM$3&gt;=$FX39,OM$3&lt;=$GB39),AND(OM$3&gt;=$GE39,OM$3&lt;=$GI39),AND(OM$3&gt;=$GL39,OM$3&lt;=$GP39)),"CP",IF(OR(AND(OM$3&gt;=$FP40,OM$3&lt;=$FR40),AND(OM$3&gt;=$FS40,OM$3&lt;=$FU40),AND(OM$3&gt;=$FX40,OM$3&lt;=$GB40),AND(OM$3&gt;=$GE40,OM$3&lt;=$GI40),AND(OM$3&gt;=$GL40,OM$3=$GP40)),"CN",IF(OR(AND(OM$3&gt;=$FP41,OM$3&lt;=$FR41),AND(OM$3&gt;=$FS41,OM$3&lt;=$FU41),AND(OM$3&gt;=$FX41,OM$3&lt;=$GB41),AND(OM$3&gt;=$GE41,OM$3&lt;=$GI41),AND(OM$3&gt;=$GL41,OM$3=$GP41)),"CD",IF(OR(AND(OM$3&gt;=$FP42,OM$3&lt;=$FR42),AND(OM$3&gt;=$FS42,OM$3&lt;=$FU42),AND(OM$3&gt;=$FX42,OM$3&lt;=$GB42),AND(OM$3&gt;=$GE42,OM$3&lt;=$GI42),AND(OM$3&gt;=$GL42,OM$3=$GP42)),"MA",IF(OR(AND(OM$3&gt;=$FP43,OM$3&lt;=$FR43),AND(OM$3&gt;=$FS43,OM$3&lt;=$FU43),AND(OM$3&gt;=$FX43,OM$3&lt;=$GB43),AND(OM$3&gt;=$GE43,OM$3&lt;=$GI43),AND(OM$3&gt;=$GL43,OM$3=$GP43)),"MOD",IF(OR(AND(OM$3&gt;=$FP44,OM$3&lt;=$FR44),AND(OM$3&gt;=$FS44,OM$3&lt;=$FU44),AND(OM$3&gt;=$FX44,OM$3&lt;=$GB44),AND(OM$3&gt;=$GE44,OM$3&lt;=$GI44),AND(OM$3&gt;=$GL44,OM$3=$GP44)),"FOR",IF(OR(AND(OM$3&gt;=$FP45,OM$3&lt;=$FR45),AND(OM$3&gt;=$FS45,OM$3&lt;=$FU45),AND(OM$3&gt;=$FX45,OM$3&lt;=$GB45),AND(OM$3&gt;=$GE45,OM$3&lt;=$GI45),AND(OM$3&gt;=$GL45,OM$3&lt;=$GP45)),"CCS","")))))))</f>
        <v/>
      </c>
      <c r="ON14" s="2" t="str">
        <f t="array" ref="ON14">IF(OR(AND(ON$3&gt;=$FP39,ON$3&lt;=$FR39),AND(ON$3&gt;=$FS39,ON$3&lt;=$FU39),AND(ON$3&gt;=$FX39,ON$3&lt;=$GB39),AND(ON$3&gt;=$GE39,ON$3&lt;=$GI39),AND(ON$3&gt;=$GL39,ON$3&lt;=$GP39)),"CP",IF(OR(AND(ON$3&gt;=$FP40,ON$3&lt;=$FR40),AND(ON$3&gt;=$FS40,ON$3&lt;=$FU40),AND(ON$3&gt;=$FX40,ON$3&lt;=$GB40),AND(ON$3&gt;=$GE40,ON$3&lt;=$GI40),AND(ON$3&gt;=$GL40,ON$3=$GP40)),"CN",IF(OR(AND(ON$3&gt;=$FP41,ON$3&lt;=$FR41),AND(ON$3&gt;=$FS41,ON$3&lt;=$FU41),AND(ON$3&gt;=$FX41,ON$3&lt;=$GB41),AND(ON$3&gt;=$GE41,ON$3&lt;=$GI41),AND(ON$3&gt;=$GL41,ON$3=$GP41)),"CD",IF(OR(AND(ON$3&gt;=$FP42,ON$3&lt;=$FR42),AND(ON$3&gt;=$FS42,ON$3&lt;=$FU42),AND(ON$3&gt;=$FX42,ON$3&lt;=$GB42),AND(ON$3&gt;=$GE42,ON$3&lt;=$GI42),AND(ON$3&gt;=$GL42,ON$3=$GP42)),"MA",IF(OR(AND(ON$3&gt;=$FP43,ON$3&lt;=$FR43),AND(ON$3&gt;=$FS43,ON$3&lt;=$FU43),AND(ON$3&gt;=$FX43,ON$3&lt;=$GB43),AND(ON$3&gt;=$GE43,ON$3&lt;=$GI43),AND(ON$3&gt;=$GL43,ON$3=$GP43)),"MOD",IF(OR(AND(ON$3&gt;=$FP44,ON$3&lt;=$FR44),AND(ON$3&gt;=$FS44,ON$3&lt;=$FU44),AND(ON$3&gt;=$FX44,ON$3&lt;=$GB44),AND(ON$3&gt;=$GE44,ON$3&lt;=$GI44),AND(ON$3&gt;=$GL44,ON$3=$GP44)),"FOR",IF(OR(AND(ON$3&gt;=$FP45,ON$3&lt;=$FR45),AND(ON$3&gt;=$FS45,ON$3&lt;=$FU45),AND(ON$3&gt;=$FX45,ON$3&lt;=$GB45),AND(ON$3&gt;=$GE45,ON$3&lt;=$GI45),AND(ON$3&gt;=$GL45,ON$3&lt;=$GP45)),"CCS","")))))))</f>
        <v/>
      </c>
      <c r="OO14" s="2" t="str">
        <f t="array" ref="OO14">IF(OR(AND(OO$3&gt;=$FP39,OO$3&lt;=$FR39),AND(OO$3&gt;=$FS39,OO$3&lt;=$FU39),AND(OO$3&gt;=$FX39,OO$3&lt;=$GB39),AND(OO$3&gt;=$GE39,OO$3&lt;=$GI39),AND(OO$3&gt;=$GL39,OO$3&lt;=$GP39)),"CP",IF(OR(AND(OO$3&gt;=$FP40,OO$3&lt;=$FR40),AND(OO$3&gt;=$FS40,OO$3&lt;=$FU40),AND(OO$3&gt;=$FX40,OO$3&lt;=$GB40),AND(OO$3&gt;=$GE40,OO$3&lt;=$GI40),AND(OO$3&gt;=$GL40,OO$3=$GP40)),"CN",IF(OR(AND(OO$3&gt;=$FP41,OO$3&lt;=$FR41),AND(OO$3&gt;=$FS41,OO$3&lt;=$FU41),AND(OO$3&gt;=$FX41,OO$3&lt;=$GB41),AND(OO$3&gt;=$GE41,OO$3&lt;=$GI41),AND(OO$3&gt;=$GL41,OO$3=$GP41)),"CD",IF(OR(AND(OO$3&gt;=$FP42,OO$3&lt;=$FR42),AND(OO$3&gt;=$FS42,OO$3&lt;=$FU42),AND(OO$3&gt;=$FX42,OO$3&lt;=$GB42),AND(OO$3&gt;=$GE42,OO$3&lt;=$GI42),AND(OO$3&gt;=$GL42,OO$3=$GP42)),"MA",IF(OR(AND(OO$3&gt;=$FP43,OO$3&lt;=$FR43),AND(OO$3&gt;=$FS43,OO$3&lt;=$FU43),AND(OO$3&gt;=$FX43,OO$3&lt;=$GB43),AND(OO$3&gt;=$GE43,OO$3&lt;=$GI43),AND(OO$3&gt;=$GL43,OO$3=$GP43)),"MOD",IF(OR(AND(OO$3&gt;=$FP44,OO$3&lt;=$FR44),AND(OO$3&gt;=$FS44,OO$3&lt;=$FU44),AND(OO$3&gt;=$FX44,OO$3&lt;=$GB44),AND(OO$3&gt;=$GE44,OO$3&lt;=$GI44),AND(OO$3&gt;=$GL44,OO$3=$GP44)),"FOR",IF(OR(AND(OO$3&gt;=$FP45,OO$3&lt;=$FR45),AND(OO$3&gt;=$FS45,OO$3&lt;=$FU45),AND(OO$3&gt;=$FX45,OO$3&lt;=$GB45),AND(OO$3&gt;=$GE45,OO$3&lt;=$GI45),AND(OO$3&gt;=$GL45,OO$3&lt;=$GP45)),"CCS","")))))))</f>
        <v/>
      </c>
      <c r="OP14" s="2" t="str">
        <f t="array" ref="OP14">IF(OR(AND(OP$3&gt;=$FP39,OP$3&lt;=$FR39),AND(OP$3&gt;=$FS39,OP$3&lt;=$FU39),AND(OP$3&gt;=$FX39,OP$3&lt;=$GB39),AND(OP$3&gt;=$GE39,OP$3&lt;=$GI39),AND(OP$3&gt;=$GL39,OP$3&lt;=$GP39)),"CP",IF(OR(AND(OP$3&gt;=$FP40,OP$3&lt;=$FR40),AND(OP$3&gt;=$FS40,OP$3&lt;=$FU40),AND(OP$3&gt;=$FX40,OP$3&lt;=$GB40),AND(OP$3&gt;=$GE40,OP$3&lt;=$GI40),AND(OP$3&gt;=$GL40,OP$3=$GP40)),"CN",IF(OR(AND(OP$3&gt;=$FP41,OP$3&lt;=$FR41),AND(OP$3&gt;=$FS41,OP$3&lt;=$FU41),AND(OP$3&gt;=$FX41,OP$3&lt;=$GB41),AND(OP$3&gt;=$GE41,OP$3&lt;=$GI41),AND(OP$3&gt;=$GL41,OP$3=$GP41)),"CD",IF(OR(AND(OP$3&gt;=$FP42,OP$3&lt;=$FR42),AND(OP$3&gt;=$FS42,OP$3&lt;=$FU42),AND(OP$3&gt;=$FX42,OP$3&lt;=$GB42),AND(OP$3&gt;=$GE42,OP$3&lt;=$GI42),AND(OP$3&gt;=$GL42,OP$3=$GP42)),"MA",IF(OR(AND(OP$3&gt;=$FP43,OP$3&lt;=$FR43),AND(OP$3&gt;=$FS43,OP$3&lt;=$FU43),AND(OP$3&gt;=$FX43,OP$3&lt;=$GB43),AND(OP$3&gt;=$GE43,OP$3&lt;=$GI43),AND(OP$3&gt;=$GL43,OP$3=$GP43)),"MOD",IF(OR(AND(OP$3&gt;=$FP44,OP$3&lt;=$FR44),AND(OP$3&gt;=$FS44,OP$3&lt;=$FU44),AND(OP$3&gt;=$FX44,OP$3&lt;=$GB44),AND(OP$3&gt;=$GE44,OP$3&lt;=$GI44),AND(OP$3&gt;=$GL44,OP$3=$GP44)),"FOR",IF(OR(AND(OP$3&gt;=$FP45,OP$3&lt;=$FR45),AND(OP$3&gt;=$FS45,OP$3&lt;=$FU45),AND(OP$3&gt;=$FX45,OP$3&lt;=$GB45),AND(OP$3&gt;=$GE45,OP$3&lt;=$GI45),AND(OP$3&gt;=$GL45,OP$3&lt;=$GP45)),"CCS","")))))))</f>
        <v/>
      </c>
      <c r="OQ14" s="2" t="str">
        <f t="array" ref="OQ14">IF(OR(AND(OQ$3&gt;=$FP39,OQ$3&lt;=$FR39),AND(OQ$3&gt;=$FS39,OQ$3&lt;=$FU39),AND(OQ$3&gt;=$FX39,OQ$3&lt;=$GB39),AND(OQ$3&gt;=$GE39,OQ$3&lt;=$GI39),AND(OQ$3&gt;=$GL39,OQ$3&lt;=$GP39)),"CP",IF(OR(AND(OQ$3&gt;=$FP40,OQ$3&lt;=$FR40),AND(OQ$3&gt;=$FS40,OQ$3&lt;=$FU40),AND(OQ$3&gt;=$FX40,OQ$3&lt;=$GB40),AND(OQ$3&gt;=$GE40,OQ$3&lt;=$GI40),AND(OQ$3&gt;=$GL40,OQ$3=$GP40)),"CN",IF(OR(AND(OQ$3&gt;=$FP41,OQ$3&lt;=$FR41),AND(OQ$3&gt;=$FS41,OQ$3&lt;=$FU41),AND(OQ$3&gt;=$FX41,OQ$3&lt;=$GB41),AND(OQ$3&gt;=$GE41,OQ$3&lt;=$GI41),AND(OQ$3&gt;=$GL41,OQ$3=$GP41)),"CD",IF(OR(AND(OQ$3&gt;=$FP42,OQ$3&lt;=$FR42),AND(OQ$3&gt;=$FS42,OQ$3&lt;=$FU42),AND(OQ$3&gt;=$FX42,OQ$3&lt;=$GB42),AND(OQ$3&gt;=$GE42,OQ$3&lt;=$GI42),AND(OQ$3&gt;=$GL42,OQ$3=$GP42)),"MA",IF(OR(AND(OQ$3&gt;=$FP43,OQ$3&lt;=$FR43),AND(OQ$3&gt;=$FS43,OQ$3&lt;=$FU43),AND(OQ$3&gt;=$FX43,OQ$3&lt;=$GB43),AND(OQ$3&gt;=$GE43,OQ$3&lt;=$GI43),AND(OQ$3&gt;=$GL43,OQ$3=$GP43)),"MOD",IF(OR(AND(OQ$3&gt;=$FP44,OQ$3&lt;=$FR44),AND(OQ$3&gt;=$FS44,OQ$3&lt;=$FU44),AND(OQ$3&gt;=$FX44,OQ$3&lt;=$GB44),AND(OQ$3&gt;=$GE44,OQ$3&lt;=$GI44),AND(OQ$3&gt;=$GL44,OQ$3=$GP44)),"FOR",IF(OR(AND(OQ$3&gt;=$FP45,OQ$3&lt;=$FR45),AND(OQ$3&gt;=$FS45,OQ$3&lt;=$FU45),AND(OQ$3&gt;=$FX45,OQ$3&lt;=$GB45),AND(OQ$3&gt;=$GE45,OQ$3&lt;=$GI45),AND(OQ$3&gt;=$GL45,OQ$3&lt;=$GP45)),"CCS","")))))))</f>
        <v/>
      </c>
      <c r="OR14" s="2" t="str">
        <f t="array" ref="OR14">IF(OR(AND(OR$3&gt;=$FP39,OR$3&lt;=$FR39),AND(OR$3&gt;=$FS39,OR$3&lt;=$FU39),AND(OR$3&gt;=$FX39,OR$3&lt;=$GB39),AND(OR$3&gt;=$GE39,OR$3&lt;=$GI39),AND(OR$3&gt;=$GL39,OR$3&lt;=$GP39)),"CP",IF(OR(AND(OR$3&gt;=$FP40,OR$3&lt;=$FR40),AND(OR$3&gt;=$FS40,OR$3&lt;=$FU40),AND(OR$3&gt;=$FX40,OR$3&lt;=$GB40),AND(OR$3&gt;=$GE40,OR$3&lt;=$GI40),AND(OR$3&gt;=$GL40,OR$3=$GP40)),"CN",IF(OR(AND(OR$3&gt;=$FP41,OR$3&lt;=$FR41),AND(OR$3&gt;=$FS41,OR$3&lt;=$FU41),AND(OR$3&gt;=$FX41,OR$3&lt;=$GB41),AND(OR$3&gt;=$GE41,OR$3&lt;=$GI41),AND(OR$3&gt;=$GL41,OR$3=$GP41)),"CD",IF(OR(AND(OR$3&gt;=$FP42,OR$3&lt;=$FR42),AND(OR$3&gt;=$FS42,OR$3&lt;=$FU42),AND(OR$3&gt;=$FX42,OR$3&lt;=$GB42),AND(OR$3&gt;=$GE42,OR$3&lt;=$GI42),AND(OR$3&gt;=$GL42,OR$3=$GP42)),"MA",IF(OR(AND(OR$3&gt;=$FP43,OR$3&lt;=$FR43),AND(OR$3&gt;=$FS43,OR$3&lt;=$FU43),AND(OR$3&gt;=$FX43,OR$3&lt;=$GB43),AND(OR$3&gt;=$GE43,OR$3&lt;=$GI43),AND(OR$3&gt;=$GL43,OR$3=$GP43)),"MOD",IF(OR(AND(OR$3&gt;=$FP44,OR$3&lt;=$FR44),AND(OR$3&gt;=$FS44,OR$3&lt;=$FU44),AND(OR$3&gt;=$FX44,OR$3&lt;=$GB44),AND(OR$3&gt;=$GE44,OR$3&lt;=$GI44),AND(OR$3&gt;=$GL44,OR$3=$GP44)),"FOR",IF(OR(AND(OR$3&gt;=$FP45,OR$3&lt;=$FR45),AND(OR$3&gt;=$FS45,OR$3&lt;=$FU45),AND(OR$3&gt;=$FX45,OR$3&lt;=$GB45),AND(OR$3&gt;=$GE45,OR$3&lt;=$GI45),AND(OR$3&gt;=$GL45,OR$3&lt;=$GP45)),"CCS","")))))))</f>
        <v/>
      </c>
      <c r="OS14" s="2" t="str">
        <f t="array" ref="OS14">IF(OR(AND(OS$3&gt;=$FP39,OS$3&lt;=$FR39),AND(OS$3&gt;=$FS39,OS$3&lt;=$FU39),AND(OS$3&gt;=$FX39,OS$3&lt;=$GB39),AND(OS$3&gt;=$GE39,OS$3&lt;=$GI39),AND(OS$3&gt;=$GL39,OS$3&lt;=$GP39)),"CP",IF(OR(AND(OS$3&gt;=$FP40,OS$3&lt;=$FR40),AND(OS$3&gt;=$FS40,OS$3&lt;=$FU40),AND(OS$3&gt;=$FX40,OS$3&lt;=$GB40),AND(OS$3&gt;=$GE40,OS$3&lt;=$GI40),AND(OS$3&gt;=$GL40,OS$3=$GP40)),"CN",IF(OR(AND(OS$3&gt;=$FP41,OS$3&lt;=$FR41),AND(OS$3&gt;=$FS41,OS$3&lt;=$FU41),AND(OS$3&gt;=$FX41,OS$3&lt;=$GB41),AND(OS$3&gt;=$GE41,OS$3&lt;=$GI41),AND(OS$3&gt;=$GL41,OS$3=$GP41)),"CD",IF(OR(AND(OS$3&gt;=$FP42,OS$3&lt;=$FR42),AND(OS$3&gt;=$FS42,OS$3&lt;=$FU42),AND(OS$3&gt;=$FX42,OS$3&lt;=$GB42),AND(OS$3&gt;=$GE42,OS$3&lt;=$GI42),AND(OS$3&gt;=$GL42,OS$3=$GP42)),"MA",IF(OR(AND(OS$3&gt;=$FP43,OS$3&lt;=$FR43),AND(OS$3&gt;=$FS43,OS$3&lt;=$FU43),AND(OS$3&gt;=$FX43,OS$3&lt;=$GB43),AND(OS$3&gt;=$GE43,OS$3&lt;=$GI43),AND(OS$3&gt;=$GL43,OS$3=$GP43)),"MOD",IF(OR(AND(OS$3&gt;=$FP44,OS$3&lt;=$FR44),AND(OS$3&gt;=$FS44,OS$3&lt;=$FU44),AND(OS$3&gt;=$FX44,OS$3&lt;=$GB44),AND(OS$3&gt;=$GE44,OS$3&lt;=$GI44),AND(OS$3&gt;=$GL44,OS$3=$GP44)),"FOR",IF(OR(AND(OS$3&gt;=$FP45,OS$3&lt;=$FR45),AND(OS$3&gt;=$FS45,OS$3&lt;=$FU45),AND(OS$3&gt;=$FX45,OS$3&lt;=$GB45),AND(OS$3&gt;=$GE45,OS$3&lt;=$GI45),AND(OS$3&gt;=$GL45,OS$3&lt;=$GP45)),"CCS","")))))))</f>
        <v/>
      </c>
      <c r="OT14" s="2" t="str">
        <f t="array" ref="OT14">IF(OR(AND(OT$3&gt;=$FP39,OT$3&lt;=$FR39),AND(OT$3&gt;=$FS39,OT$3&lt;=$FU39),AND(OT$3&gt;=$FX39,OT$3&lt;=$GB39),AND(OT$3&gt;=$GE39,OT$3&lt;=$GI39),AND(OT$3&gt;=$GL39,OT$3&lt;=$GP39)),"CP",IF(OR(AND(OT$3&gt;=$FP40,OT$3&lt;=$FR40),AND(OT$3&gt;=$FS40,OT$3&lt;=$FU40),AND(OT$3&gt;=$FX40,OT$3&lt;=$GB40),AND(OT$3&gt;=$GE40,OT$3&lt;=$GI40),AND(OT$3&gt;=$GL40,OT$3=$GP40)),"CN",IF(OR(AND(OT$3&gt;=$FP41,OT$3&lt;=$FR41),AND(OT$3&gt;=$FS41,OT$3&lt;=$FU41),AND(OT$3&gt;=$FX41,OT$3&lt;=$GB41),AND(OT$3&gt;=$GE41,OT$3&lt;=$GI41),AND(OT$3&gt;=$GL41,OT$3=$GP41)),"CD",IF(OR(AND(OT$3&gt;=$FP42,OT$3&lt;=$FR42),AND(OT$3&gt;=$FS42,OT$3&lt;=$FU42),AND(OT$3&gt;=$FX42,OT$3&lt;=$GB42),AND(OT$3&gt;=$GE42,OT$3&lt;=$GI42),AND(OT$3&gt;=$GL42,OT$3=$GP42)),"MA",IF(OR(AND(OT$3&gt;=$FP43,OT$3&lt;=$FR43),AND(OT$3&gt;=$FS43,OT$3&lt;=$FU43),AND(OT$3&gt;=$FX43,OT$3&lt;=$GB43),AND(OT$3&gt;=$GE43,OT$3&lt;=$GI43),AND(OT$3&gt;=$GL43,OT$3=$GP43)),"MOD",IF(OR(AND(OT$3&gt;=$FP44,OT$3&lt;=$FR44),AND(OT$3&gt;=$FS44,OT$3&lt;=$FU44),AND(OT$3&gt;=$FX44,OT$3&lt;=$GB44),AND(OT$3&gt;=$GE44,OT$3&lt;=$GI44),AND(OT$3&gt;=$GL44,OT$3=$GP44)),"FOR",IF(OR(AND(OT$3&gt;=$FP45,OT$3&lt;=$FR45),AND(OT$3&gt;=$FS45,OT$3&lt;=$FU45),AND(OT$3&gt;=$FX45,OT$3&lt;=$GB45),AND(OT$3&gt;=$GE45,OT$3&lt;=$GI45),AND(OT$3&gt;=$GL45,OT$3&lt;=$GP45)),"CCS","")))))))</f>
        <v/>
      </c>
      <c r="OU14" s="2" t="str">
        <f t="array" ref="OU14">IF(OR(AND(OU$3&gt;=$FP39,OU$3&lt;=$FR39),AND(OU$3&gt;=$FS39,OU$3&lt;=$FU39),AND(OU$3&gt;=$FX39,OU$3&lt;=$GB39),AND(OU$3&gt;=$GE39,OU$3&lt;=$GI39),AND(OU$3&gt;=$GL39,OU$3&lt;=$GP39)),"CP",IF(OR(AND(OU$3&gt;=$FP40,OU$3&lt;=$FR40),AND(OU$3&gt;=$FS40,OU$3&lt;=$FU40),AND(OU$3&gt;=$FX40,OU$3&lt;=$GB40),AND(OU$3&gt;=$GE40,OU$3&lt;=$GI40),AND(OU$3&gt;=$GL40,OU$3=$GP40)),"CN",IF(OR(AND(OU$3&gt;=$FP41,OU$3&lt;=$FR41),AND(OU$3&gt;=$FS41,OU$3&lt;=$FU41),AND(OU$3&gt;=$FX41,OU$3&lt;=$GB41),AND(OU$3&gt;=$GE41,OU$3&lt;=$GI41),AND(OU$3&gt;=$GL41,OU$3=$GP41)),"CD",IF(OR(AND(OU$3&gt;=$FP42,OU$3&lt;=$FR42),AND(OU$3&gt;=$FS42,OU$3&lt;=$FU42),AND(OU$3&gt;=$FX42,OU$3&lt;=$GB42),AND(OU$3&gt;=$GE42,OU$3&lt;=$GI42),AND(OU$3&gt;=$GL42,OU$3=$GP42)),"MA",IF(OR(AND(OU$3&gt;=$FP43,OU$3&lt;=$FR43),AND(OU$3&gt;=$FS43,OU$3&lt;=$FU43),AND(OU$3&gt;=$FX43,OU$3&lt;=$GB43),AND(OU$3&gt;=$GE43,OU$3&lt;=$GI43),AND(OU$3&gt;=$GL43,OU$3=$GP43)),"MOD",IF(OR(AND(OU$3&gt;=$FP44,OU$3&lt;=$FR44),AND(OU$3&gt;=$FS44,OU$3&lt;=$FU44),AND(OU$3&gt;=$FX44,OU$3&lt;=$GB44),AND(OU$3&gt;=$GE44,OU$3&lt;=$GI44),AND(OU$3&gt;=$GL44,OU$3=$GP44)),"FOR",IF(OR(AND(OU$3&gt;=$FP45,OU$3&lt;=$FR45),AND(OU$3&gt;=$FS45,OU$3&lt;=$FU45),AND(OU$3&gt;=$FX45,OU$3&lt;=$GB45),AND(OU$3&gt;=$GE45,OU$3&lt;=$GI45),AND(OU$3&gt;=$GL45,OU$3&lt;=$GP45)),"CCS","")))))))</f>
        <v/>
      </c>
      <c r="OV14" s="2" t="str">
        <f t="array" ref="OV14">IF(OR(AND(OV$3&gt;=$FP39,OV$3&lt;=$FR39),AND(OV$3&gt;=$FS39,OV$3&lt;=$FU39),AND(OV$3&gt;=$FX39,OV$3&lt;=$GB39),AND(OV$3&gt;=$GE39,OV$3&lt;=$GI39),AND(OV$3&gt;=$GL39,OV$3&lt;=$GP39)),"CP",IF(OR(AND(OV$3&gt;=$FP40,OV$3&lt;=$FR40),AND(OV$3&gt;=$FS40,OV$3&lt;=$FU40),AND(OV$3&gt;=$FX40,OV$3&lt;=$GB40),AND(OV$3&gt;=$GE40,OV$3&lt;=$GI40),AND(OV$3&gt;=$GL40,OV$3=$GP40)),"CN",IF(OR(AND(OV$3&gt;=$FP41,OV$3&lt;=$FR41),AND(OV$3&gt;=$FS41,OV$3&lt;=$FU41),AND(OV$3&gt;=$FX41,OV$3&lt;=$GB41),AND(OV$3&gt;=$GE41,OV$3&lt;=$GI41),AND(OV$3&gt;=$GL41,OV$3=$GP41)),"CD",IF(OR(AND(OV$3&gt;=$FP42,OV$3&lt;=$FR42),AND(OV$3&gt;=$FS42,OV$3&lt;=$FU42),AND(OV$3&gt;=$FX42,OV$3&lt;=$GB42),AND(OV$3&gt;=$GE42,OV$3&lt;=$GI42),AND(OV$3&gt;=$GL42,OV$3=$GP42)),"MA",IF(OR(AND(OV$3&gt;=$FP43,OV$3&lt;=$FR43),AND(OV$3&gt;=$FS43,OV$3&lt;=$FU43),AND(OV$3&gt;=$FX43,OV$3&lt;=$GB43),AND(OV$3&gt;=$GE43,OV$3&lt;=$GI43),AND(OV$3&gt;=$GL43,OV$3=$GP43)),"MOD",IF(OR(AND(OV$3&gt;=$FP44,OV$3&lt;=$FR44),AND(OV$3&gt;=$FS44,OV$3&lt;=$FU44),AND(OV$3&gt;=$FX44,OV$3&lt;=$GB44),AND(OV$3&gt;=$GE44,OV$3&lt;=$GI44),AND(OV$3&gt;=$GL44,OV$3=$GP44)),"FOR",IF(OR(AND(OV$3&gt;=$FP45,OV$3&lt;=$FR45),AND(OV$3&gt;=$FS45,OV$3&lt;=$FU45),AND(OV$3&gt;=$FX45,OV$3&lt;=$GB45),AND(OV$3&gt;=$GE45,OV$3&lt;=$GI45),AND(OV$3&gt;=$GL45,OV$3&lt;=$GP45)),"CCS","")))))))</f>
        <v/>
      </c>
      <c r="OW14" s="2" t="str">
        <f t="array" ref="OW14">IF(OR(AND(OW$3&gt;=$FP39,OW$3&lt;=$FR39),AND(OW$3&gt;=$FS39,OW$3&lt;=$FU39),AND(OW$3&gt;=$FX39,OW$3&lt;=$GB39),AND(OW$3&gt;=$GE39,OW$3&lt;=$GI39),AND(OW$3&gt;=$GL39,OW$3&lt;=$GP39)),"CP",IF(OR(AND(OW$3&gt;=$FP40,OW$3&lt;=$FR40),AND(OW$3&gt;=$FS40,OW$3&lt;=$FU40),AND(OW$3&gt;=$FX40,OW$3&lt;=$GB40),AND(OW$3&gt;=$GE40,OW$3&lt;=$GI40),AND(OW$3&gt;=$GL40,OW$3=$GP40)),"CN",IF(OR(AND(OW$3&gt;=$FP41,OW$3&lt;=$FR41),AND(OW$3&gt;=$FS41,OW$3&lt;=$FU41),AND(OW$3&gt;=$FX41,OW$3&lt;=$GB41),AND(OW$3&gt;=$GE41,OW$3&lt;=$GI41),AND(OW$3&gt;=$GL41,OW$3=$GP41)),"CD",IF(OR(AND(OW$3&gt;=$FP42,OW$3&lt;=$FR42),AND(OW$3&gt;=$FS42,OW$3&lt;=$FU42),AND(OW$3&gt;=$FX42,OW$3&lt;=$GB42),AND(OW$3&gt;=$GE42,OW$3&lt;=$GI42),AND(OW$3&gt;=$GL42,OW$3=$GP42)),"MA",IF(OR(AND(OW$3&gt;=$FP43,OW$3&lt;=$FR43),AND(OW$3&gt;=$FS43,OW$3&lt;=$FU43),AND(OW$3&gt;=$FX43,OW$3&lt;=$GB43),AND(OW$3&gt;=$GE43,OW$3&lt;=$GI43),AND(OW$3&gt;=$GL43,OW$3=$GP43)),"MOD",IF(OR(AND(OW$3&gt;=$FP44,OW$3&lt;=$FR44),AND(OW$3&gt;=$FS44,OW$3&lt;=$FU44),AND(OW$3&gt;=$FX44,OW$3&lt;=$GB44),AND(OW$3&gt;=$GE44,OW$3&lt;=$GI44),AND(OW$3&gt;=$GL44,OW$3=$GP44)),"FOR",IF(OR(AND(OW$3&gt;=$FP45,OW$3&lt;=$FR45),AND(OW$3&gt;=$FS45,OW$3&lt;=$FU45),AND(OW$3&gt;=$FX45,OW$3&lt;=$GB45),AND(OW$3&gt;=$GE45,OW$3&lt;=$GI45),AND(OW$3&gt;=$GL45,OW$3&lt;=$GP45)),"CCS","")))))))</f>
        <v/>
      </c>
      <c r="OX14" s="2" t="str">
        <f t="array" ref="OX14">IF(OR(AND(OX$3&gt;=$FP39,OX$3&lt;=$FR39),AND(OX$3&gt;=$FS39,OX$3&lt;=$FU39),AND(OX$3&gt;=$FX39,OX$3&lt;=$GB39),AND(OX$3&gt;=$GE39,OX$3&lt;=$GI39),AND(OX$3&gt;=$GL39,OX$3&lt;=$GP39)),"CP",IF(OR(AND(OX$3&gt;=$FP40,OX$3&lt;=$FR40),AND(OX$3&gt;=$FS40,OX$3&lt;=$FU40),AND(OX$3&gt;=$FX40,OX$3&lt;=$GB40),AND(OX$3&gt;=$GE40,OX$3&lt;=$GI40),AND(OX$3&gt;=$GL40,OX$3=$GP40)),"CN",IF(OR(AND(OX$3&gt;=$FP41,OX$3&lt;=$FR41),AND(OX$3&gt;=$FS41,OX$3&lt;=$FU41),AND(OX$3&gt;=$FX41,OX$3&lt;=$GB41),AND(OX$3&gt;=$GE41,OX$3&lt;=$GI41),AND(OX$3&gt;=$GL41,OX$3=$GP41)),"CD",IF(OR(AND(OX$3&gt;=$FP42,OX$3&lt;=$FR42),AND(OX$3&gt;=$FS42,OX$3&lt;=$FU42),AND(OX$3&gt;=$FX42,OX$3&lt;=$GB42),AND(OX$3&gt;=$GE42,OX$3&lt;=$GI42),AND(OX$3&gt;=$GL42,OX$3=$GP42)),"MA",IF(OR(AND(OX$3&gt;=$FP43,OX$3&lt;=$FR43),AND(OX$3&gt;=$FS43,OX$3&lt;=$FU43),AND(OX$3&gt;=$FX43,OX$3&lt;=$GB43),AND(OX$3&gt;=$GE43,OX$3&lt;=$GI43),AND(OX$3&gt;=$GL43,OX$3=$GP43)),"MOD",IF(OR(AND(OX$3&gt;=$FP44,OX$3&lt;=$FR44),AND(OX$3&gt;=$FS44,OX$3&lt;=$FU44),AND(OX$3&gt;=$FX44,OX$3&lt;=$GB44),AND(OX$3&gt;=$GE44,OX$3&lt;=$GI44),AND(OX$3&gt;=$GL44,OX$3=$GP44)),"FOR",IF(OR(AND(OX$3&gt;=$FP45,OX$3&lt;=$FR45),AND(OX$3&gt;=$FS45,OX$3&lt;=$FU45),AND(OX$3&gt;=$FX45,OX$3&lt;=$GB45),AND(OX$3&gt;=$GE45,OX$3&lt;=$GI45),AND(OX$3&gt;=$GL45,OX$3&lt;=$GP45)),"CCS","")))))))</f>
        <v/>
      </c>
      <c r="OY14" s="2" t="str">
        <f t="array" ref="OY14">IF(OR(AND(OY$3&gt;=$FP39,OY$3&lt;=$FR39),AND(OY$3&gt;=$FS39,OY$3&lt;=$FU39),AND(OY$3&gt;=$FX39,OY$3&lt;=$GB39),AND(OY$3&gt;=$GE39,OY$3&lt;=$GI39),AND(OY$3&gt;=$GL39,OY$3&lt;=$GP39)),"CP",IF(OR(AND(OY$3&gt;=$FP40,OY$3&lt;=$FR40),AND(OY$3&gt;=$FS40,OY$3&lt;=$FU40),AND(OY$3&gt;=$FX40,OY$3&lt;=$GB40),AND(OY$3&gt;=$GE40,OY$3&lt;=$GI40),AND(OY$3&gt;=$GL40,OY$3=$GP40)),"CN",IF(OR(AND(OY$3&gt;=$FP41,OY$3&lt;=$FR41),AND(OY$3&gt;=$FS41,OY$3&lt;=$FU41),AND(OY$3&gt;=$FX41,OY$3&lt;=$GB41),AND(OY$3&gt;=$GE41,OY$3&lt;=$GI41),AND(OY$3&gt;=$GL41,OY$3=$GP41)),"CD",IF(OR(AND(OY$3&gt;=$FP42,OY$3&lt;=$FR42),AND(OY$3&gt;=$FS42,OY$3&lt;=$FU42),AND(OY$3&gt;=$FX42,OY$3&lt;=$GB42),AND(OY$3&gt;=$GE42,OY$3&lt;=$GI42),AND(OY$3&gt;=$GL42,OY$3=$GP42)),"MA",IF(OR(AND(OY$3&gt;=$FP43,OY$3&lt;=$FR43),AND(OY$3&gt;=$FS43,OY$3&lt;=$FU43),AND(OY$3&gt;=$FX43,OY$3&lt;=$GB43),AND(OY$3&gt;=$GE43,OY$3&lt;=$GI43),AND(OY$3&gt;=$GL43,OY$3=$GP43)),"MOD",IF(OR(AND(OY$3&gt;=$FP44,OY$3&lt;=$FR44),AND(OY$3&gt;=$FS44,OY$3&lt;=$FU44),AND(OY$3&gt;=$FX44,OY$3&lt;=$GB44),AND(OY$3&gt;=$GE44,OY$3&lt;=$GI44),AND(OY$3&gt;=$GL44,OY$3=$GP44)),"FOR",IF(OR(AND(OY$3&gt;=$FP45,OY$3&lt;=$FR45),AND(OY$3&gt;=$FS45,OY$3&lt;=$FU45),AND(OY$3&gt;=$FX45,OY$3&lt;=$GB45),AND(OY$3&gt;=$GE45,OY$3&lt;=$GI45),AND(OY$3&gt;=$GL45,OY$3&lt;=$GP45)),"CCS","")))))))</f>
        <v/>
      </c>
      <c r="OZ14" s="2" t="str">
        <f t="array" ref="OZ14">IF(OR(AND(OZ$3&gt;=$FP39,OZ$3&lt;=$FR39),AND(OZ$3&gt;=$FS39,OZ$3&lt;=$FU39),AND(OZ$3&gt;=$FX39,OZ$3&lt;=$GB39),AND(OZ$3&gt;=$GE39,OZ$3&lt;=$GI39),AND(OZ$3&gt;=$GL39,OZ$3&lt;=$GP39)),"CP",IF(OR(AND(OZ$3&gt;=$FP40,OZ$3&lt;=$FR40),AND(OZ$3&gt;=$FS40,OZ$3&lt;=$FU40),AND(OZ$3&gt;=$FX40,OZ$3&lt;=$GB40),AND(OZ$3&gt;=$GE40,OZ$3&lt;=$GI40),AND(OZ$3&gt;=$GL40,OZ$3=$GP40)),"CN",IF(OR(AND(OZ$3&gt;=$FP41,OZ$3&lt;=$FR41),AND(OZ$3&gt;=$FS41,OZ$3&lt;=$FU41),AND(OZ$3&gt;=$FX41,OZ$3&lt;=$GB41),AND(OZ$3&gt;=$GE41,OZ$3&lt;=$GI41),AND(OZ$3&gt;=$GL41,OZ$3=$GP41)),"CD",IF(OR(AND(OZ$3&gt;=$FP42,OZ$3&lt;=$FR42),AND(OZ$3&gt;=$FS42,OZ$3&lt;=$FU42),AND(OZ$3&gt;=$FX42,OZ$3&lt;=$GB42),AND(OZ$3&gt;=$GE42,OZ$3&lt;=$GI42),AND(OZ$3&gt;=$GL42,OZ$3=$GP42)),"MA",IF(OR(AND(OZ$3&gt;=$FP43,OZ$3&lt;=$FR43),AND(OZ$3&gt;=$FS43,OZ$3&lt;=$FU43),AND(OZ$3&gt;=$FX43,OZ$3&lt;=$GB43),AND(OZ$3&gt;=$GE43,OZ$3&lt;=$GI43),AND(OZ$3&gt;=$GL43,OZ$3=$GP43)),"MOD",IF(OR(AND(OZ$3&gt;=$FP44,OZ$3&lt;=$FR44),AND(OZ$3&gt;=$FS44,OZ$3&lt;=$FU44),AND(OZ$3&gt;=$FX44,OZ$3&lt;=$GB44),AND(OZ$3&gt;=$GE44,OZ$3&lt;=$GI44),AND(OZ$3&gt;=$GL44,OZ$3=$GP44)),"FOR",IF(OR(AND(OZ$3&gt;=$FP45,OZ$3&lt;=$FR45),AND(OZ$3&gt;=$FS45,OZ$3&lt;=$FU45),AND(OZ$3&gt;=$FX45,OZ$3&lt;=$GB45),AND(OZ$3&gt;=$GE45,OZ$3&lt;=$GI45),AND(OZ$3&gt;=$GL45,OZ$3&lt;=$GP45)),"CCS","")))))))</f>
        <v/>
      </c>
      <c r="PA14" s="2" t="str">
        <f t="array" ref="PA14">IF(OR(AND(PA$3&gt;=$FP39,PA$3&lt;=$FR39),AND(PA$3&gt;=$FS39,PA$3&lt;=$FU39),AND(PA$3&gt;=$FX39,PA$3&lt;=$GB39),AND(PA$3&gt;=$GE39,PA$3&lt;=$GI39),AND(PA$3&gt;=$GL39,PA$3&lt;=$GP39)),"CP",IF(OR(AND(PA$3&gt;=$FP40,PA$3&lt;=$FR40),AND(PA$3&gt;=$FS40,PA$3&lt;=$FU40),AND(PA$3&gt;=$FX40,PA$3&lt;=$GB40),AND(PA$3&gt;=$GE40,PA$3&lt;=$GI40),AND(PA$3&gt;=$GL40,PA$3=$GP40)),"CN",IF(OR(AND(PA$3&gt;=$FP41,PA$3&lt;=$FR41),AND(PA$3&gt;=$FS41,PA$3&lt;=$FU41),AND(PA$3&gt;=$FX41,PA$3&lt;=$GB41),AND(PA$3&gt;=$GE41,PA$3&lt;=$GI41),AND(PA$3&gt;=$GL41,PA$3=$GP41)),"CD",IF(OR(AND(PA$3&gt;=$FP42,PA$3&lt;=$FR42),AND(PA$3&gt;=$FS42,PA$3&lt;=$FU42),AND(PA$3&gt;=$FX42,PA$3&lt;=$GB42),AND(PA$3&gt;=$GE42,PA$3&lt;=$GI42),AND(PA$3&gt;=$GL42,PA$3=$GP42)),"MA",IF(OR(AND(PA$3&gt;=$FP43,PA$3&lt;=$FR43),AND(PA$3&gt;=$FS43,PA$3&lt;=$FU43),AND(PA$3&gt;=$FX43,PA$3&lt;=$GB43),AND(PA$3&gt;=$GE43,PA$3&lt;=$GI43),AND(PA$3&gt;=$GL43,PA$3=$GP43)),"MOD",IF(OR(AND(PA$3&gt;=$FP44,PA$3&lt;=$FR44),AND(PA$3&gt;=$FS44,PA$3&lt;=$FU44),AND(PA$3&gt;=$FX44,PA$3&lt;=$GB44),AND(PA$3&gt;=$GE44,PA$3&lt;=$GI44),AND(PA$3&gt;=$GL44,PA$3=$GP44)),"FOR",IF(OR(AND(PA$3&gt;=$FP45,PA$3&lt;=$FR45),AND(PA$3&gt;=$FS45,PA$3&lt;=$FU45),AND(PA$3&gt;=$FX45,PA$3&lt;=$GB45),AND(PA$3&gt;=$GE45,PA$3&lt;=$GI45),AND(PA$3&gt;=$GL45,PA$3&lt;=$GP45)),"CCS","")))))))</f>
        <v/>
      </c>
      <c r="PB14" s="2" t="str">
        <f t="array" ref="PB14">IF(OR(AND(PB$3&gt;=$FP39,PB$3&lt;=$FR39),AND(PB$3&gt;=$FS39,PB$3&lt;=$FU39),AND(PB$3&gt;=$FX39,PB$3&lt;=$GB39),AND(PB$3&gt;=$GE39,PB$3&lt;=$GI39),AND(PB$3&gt;=$GL39,PB$3&lt;=$GP39)),"CP",IF(OR(AND(PB$3&gt;=$FP40,PB$3&lt;=$FR40),AND(PB$3&gt;=$FS40,PB$3&lt;=$FU40),AND(PB$3&gt;=$FX40,PB$3&lt;=$GB40),AND(PB$3&gt;=$GE40,PB$3&lt;=$GI40),AND(PB$3&gt;=$GL40,PB$3=$GP40)),"CN",IF(OR(AND(PB$3&gt;=$FP41,PB$3&lt;=$FR41),AND(PB$3&gt;=$FS41,PB$3&lt;=$FU41),AND(PB$3&gt;=$FX41,PB$3&lt;=$GB41),AND(PB$3&gt;=$GE41,PB$3&lt;=$GI41),AND(PB$3&gt;=$GL41,PB$3=$GP41)),"CD",IF(OR(AND(PB$3&gt;=$FP42,PB$3&lt;=$FR42),AND(PB$3&gt;=$FS42,PB$3&lt;=$FU42),AND(PB$3&gt;=$FX42,PB$3&lt;=$GB42),AND(PB$3&gt;=$GE42,PB$3&lt;=$GI42),AND(PB$3&gt;=$GL42,PB$3=$GP42)),"MA",IF(OR(AND(PB$3&gt;=$FP43,PB$3&lt;=$FR43),AND(PB$3&gt;=$FS43,PB$3&lt;=$FU43),AND(PB$3&gt;=$FX43,PB$3&lt;=$GB43),AND(PB$3&gt;=$GE43,PB$3&lt;=$GI43),AND(PB$3&gt;=$GL43,PB$3=$GP43)),"MOD",IF(OR(AND(PB$3&gt;=$FP44,PB$3&lt;=$FR44),AND(PB$3&gt;=$FS44,PB$3&lt;=$FU44),AND(PB$3&gt;=$FX44,PB$3&lt;=$GB44),AND(PB$3&gt;=$GE44,PB$3&lt;=$GI44),AND(PB$3&gt;=$GL44,PB$3=$GP44)),"FOR",IF(OR(AND(PB$3&gt;=$FP45,PB$3&lt;=$FR45),AND(PB$3&gt;=$FS45,PB$3&lt;=$FU45),AND(PB$3&gt;=$FX45,PB$3&lt;=$GB45),AND(PB$3&gt;=$GE45,PB$3&lt;=$GI45),AND(PB$3&gt;=$GL45,PB$3&lt;=$GP45)),"CCS","")))))))</f>
        <v/>
      </c>
      <c r="PC14" s="2" t="str">
        <f t="array" ref="PC14">IF(OR(AND(PC$3&gt;=$FP39,PC$3&lt;=$FR39),AND(PC$3&gt;=$FS39,PC$3&lt;=$FU39),AND(PC$3&gt;=$FX39,PC$3&lt;=$GB39),AND(PC$3&gt;=$GE39,PC$3&lt;=$GI39),AND(PC$3&gt;=$GL39,PC$3&lt;=$GP39)),"CP",IF(OR(AND(PC$3&gt;=$FP40,PC$3&lt;=$FR40),AND(PC$3&gt;=$FS40,PC$3&lt;=$FU40),AND(PC$3&gt;=$FX40,PC$3&lt;=$GB40),AND(PC$3&gt;=$GE40,PC$3&lt;=$GI40),AND(PC$3&gt;=$GL40,PC$3=$GP40)),"CN",IF(OR(AND(PC$3&gt;=$FP41,PC$3&lt;=$FR41),AND(PC$3&gt;=$FS41,PC$3&lt;=$FU41),AND(PC$3&gt;=$FX41,PC$3&lt;=$GB41),AND(PC$3&gt;=$GE41,PC$3&lt;=$GI41),AND(PC$3&gt;=$GL41,PC$3=$GP41)),"CD",IF(OR(AND(PC$3&gt;=$FP42,PC$3&lt;=$FR42),AND(PC$3&gt;=$FS42,PC$3&lt;=$FU42),AND(PC$3&gt;=$FX42,PC$3&lt;=$GB42),AND(PC$3&gt;=$GE42,PC$3&lt;=$GI42),AND(PC$3&gt;=$GL42,PC$3=$GP42)),"MA",IF(OR(AND(PC$3&gt;=$FP43,PC$3&lt;=$FR43),AND(PC$3&gt;=$FS43,PC$3&lt;=$FU43),AND(PC$3&gt;=$FX43,PC$3&lt;=$GB43),AND(PC$3&gt;=$GE43,PC$3&lt;=$GI43),AND(PC$3&gt;=$GL43,PC$3=$GP43)),"MOD",IF(OR(AND(PC$3&gt;=$FP44,PC$3&lt;=$FR44),AND(PC$3&gt;=$FS44,PC$3&lt;=$FU44),AND(PC$3&gt;=$FX44,PC$3&lt;=$GB44),AND(PC$3&gt;=$GE44,PC$3&lt;=$GI44),AND(PC$3&gt;=$GL44,PC$3=$GP44)),"FOR",IF(OR(AND(PC$3&gt;=$FP45,PC$3&lt;=$FR45),AND(PC$3&gt;=$FS45,PC$3&lt;=$FU45),AND(PC$3&gt;=$FX45,PC$3&lt;=$GB45),AND(PC$3&gt;=$GE45,PC$3&lt;=$GI45),AND(PC$3&gt;=$GL45,PC$3&lt;=$GP45)),"CCS","")))))))</f>
        <v/>
      </c>
      <c r="PD14" s="2" t="str">
        <f t="array" ref="PD14">IF(OR(AND(PD$3&gt;=$FP39,PD$3&lt;=$FR39),AND(PD$3&gt;=$FS39,PD$3&lt;=$FU39),AND(PD$3&gt;=$FX39,PD$3&lt;=$GB39),AND(PD$3&gt;=$GE39,PD$3&lt;=$GI39),AND(PD$3&gt;=$GL39,PD$3&lt;=$GP39)),"CP",IF(OR(AND(PD$3&gt;=$FP40,PD$3&lt;=$FR40),AND(PD$3&gt;=$FS40,PD$3&lt;=$FU40),AND(PD$3&gt;=$FX40,PD$3&lt;=$GB40),AND(PD$3&gt;=$GE40,PD$3&lt;=$GI40),AND(PD$3&gt;=$GL40,PD$3=$GP40)),"CN",IF(OR(AND(PD$3&gt;=$FP41,PD$3&lt;=$FR41),AND(PD$3&gt;=$FS41,PD$3&lt;=$FU41),AND(PD$3&gt;=$FX41,PD$3&lt;=$GB41),AND(PD$3&gt;=$GE41,PD$3&lt;=$GI41),AND(PD$3&gt;=$GL41,PD$3=$GP41)),"CD",IF(OR(AND(PD$3&gt;=$FP42,PD$3&lt;=$FR42),AND(PD$3&gt;=$FS42,PD$3&lt;=$FU42),AND(PD$3&gt;=$FX42,PD$3&lt;=$GB42),AND(PD$3&gt;=$GE42,PD$3&lt;=$GI42),AND(PD$3&gt;=$GL42,PD$3=$GP42)),"MA",IF(OR(AND(PD$3&gt;=$FP43,PD$3&lt;=$FR43),AND(PD$3&gt;=$FS43,PD$3&lt;=$FU43),AND(PD$3&gt;=$FX43,PD$3&lt;=$GB43),AND(PD$3&gt;=$GE43,PD$3&lt;=$GI43),AND(PD$3&gt;=$GL43,PD$3=$GP43)),"MOD",IF(OR(AND(PD$3&gt;=$FP44,PD$3&lt;=$FR44),AND(PD$3&gt;=$FS44,PD$3&lt;=$FU44),AND(PD$3&gt;=$FX44,PD$3&lt;=$GB44),AND(PD$3&gt;=$GE44,PD$3&lt;=$GI44),AND(PD$3&gt;=$GL44,PD$3=$GP44)),"FOR",IF(OR(AND(PD$3&gt;=$FP45,PD$3&lt;=$FR45),AND(PD$3&gt;=$FS45,PD$3&lt;=$FU45),AND(PD$3&gt;=$FX45,PD$3&lt;=$GB45),AND(PD$3&gt;=$GE45,PD$3&lt;=$GI45),AND(PD$3&gt;=$GL45,PD$3&lt;=$GP45)),"CCS","")))))))</f>
        <v/>
      </c>
      <c r="PE14" s="2" t="str">
        <f t="array" ref="PE14">IF(OR(AND(PE$3&gt;=$FP39,PE$3&lt;=$FR39),AND(PE$3&gt;=$FS39,PE$3&lt;=$FU39),AND(PE$3&gt;=$FX39,PE$3&lt;=$GB39),AND(PE$3&gt;=$GE39,PE$3&lt;=$GI39),AND(PE$3&gt;=$GL39,PE$3&lt;=$GP39)),"CP",IF(OR(AND(PE$3&gt;=$FP40,PE$3&lt;=$FR40),AND(PE$3&gt;=$FS40,PE$3&lt;=$FU40),AND(PE$3&gt;=$FX40,PE$3&lt;=$GB40),AND(PE$3&gt;=$GE40,PE$3&lt;=$GI40),AND(PE$3&gt;=$GL40,PE$3=$GP40)),"CN",IF(OR(AND(PE$3&gt;=$FP41,PE$3&lt;=$FR41),AND(PE$3&gt;=$FS41,PE$3&lt;=$FU41),AND(PE$3&gt;=$FX41,PE$3&lt;=$GB41),AND(PE$3&gt;=$GE41,PE$3&lt;=$GI41),AND(PE$3&gt;=$GL41,PE$3=$GP41)),"CD",IF(OR(AND(PE$3&gt;=$FP42,PE$3&lt;=$FR42),AND(PE$3&gt;=$FS42,PE$3&lt;=$FU42),AND(PE$3&gt;=$FX42,PE$3&lt;=$GB42),AND(PE$3&gt;=$GE42,PE$3&lt;=$GI42),AND(PE$3&gt;=$GL42,PE$3=$GP42)),"MA",IF(OR(AND(PE$3&gt;=$FP43,PE$3&lt;=$FR43),AND(PE$3&gt;=$FS43,PE$3&lt;=$FU43),AND(PE$3&gt;=$FX43,PE$3&lt;=$GB43),AND(PE$3&gt;=$GE43,PE$3&lt;=$GI43),AND(PE$3&gt;=$GL43,PE$3=$GP43)),"MOD",IF(OR(AND(PE$3&gt;=$FP44,PE$3&lt;=$FR44),AND(PE$3&gt;=$FS44,PE$3&lt;=$FU44),AND(PE$3&gt;=$FX44,PE$3&lt;=$GB44),AND(PE$3&gt;=$GE44,PE$3&lt;=$GI44),AND(PE$3&gt;=$GL44,PE$3=$GP44)),"FOR",IF(OR(AND(PE$3&gt;=$FP45,PE$3&lt;=$FR45),AND(PE$3&gt;=$FS45,PE$3&lt;=$FU45),AND(PE$3&gt;=$FX45,PE$3&lt;=$GB45),AND(PE$3&gt;=$GE45,PE$3&lt;=$GI45),AND(PE$3&gt;=$GL45,PE$3&lt;=$GP45)),"CCS","")))))))</f>
        <v/>
      </c>
      <c r="PF14" s="2" t="str">
        <f t="array" ref="PF14">IF(OR(AND(PF$3&gt;=$FP39,PF$3&lt;=$FR39),AND(PF$3&gt;=$FS39,PF$3&lt;=$FU39),AND(PF$3&gt;=$FX39,PF$3&lt;=$GB39),AND(PF$3&gt;=$GE39,PF$3&lt;=$GI39),AND(PF$3&gt;=$GL39,PF$3&lt;=$GP39)),"CP",IF(OR(AND(PF$3&gt;=$FP40,PF$3&lt;=$FR40),AND(PF$3&gt;=$FS40,PF$3&lt;=$FU40),AND(PF$3&gt;=$FX40,PF$3&lt;=$GB40),AND(PF$3&gt;=$GE40,PF$3&lt;=$GI40),AND(PF$3&gt;=$GL40,PF$3=$GP40)),"CN",IF(OR(AND(PF$3&gt;=$FP41,PF$3&lt;=$FR41),AND(PF$3&gt;=$FS41,PF$3&lt;=$FU41),AND(PF$3&gt;=$FX41,PF$3&lt;=$GB41),AND(PF$3&gt;=$GE41,PF$3&lt;=$GI41),AND(PF$3&gt;=$GL41,PF$3=$GP41)),"CD",IF(OR(AND(PF$3&gt;=$FP42,PF$3&lt;=$FR42),AND(PF$3&gt;=$FS42,PF$3&lt;=$FU42),AND(PF$3&gt;=$FX42,PF$3&lt;=$GB42),AND(PF$3&gt;=$GE42,PF$3&lt;=$GI42),AND(PF$3&gt;=$GL42,PF$3=$GP42)),"MA",IF(OR(AND(PF$3&gt;=$FP43,PF$3&lt;=$FR43),AND(PF$3&gt;=$FS43,PF$3&lt;=$FU43),AND(PF$3&gt;=$FX43,PF$3&lt;=$GB43),AND(PF$3&gt;=$GE43,PF$3&lt;=$GI43),AND(PF$3&gt;=$GL43,PF$3=$GP43)),"MOD",IF(OR(AND(PF$3&gt;=$FP44,PF$3&lt;=$FR44),AND(PF$3&gt;=$FS44,PF$3&lt;=$FU44),AND(PF$3&gt;=$FX44,PF$3&lt;=$GB44),AND(PF$3&gt;=$GE44,PF$3&lt;=$GI44),AND(PF$3&gt;=$GL44,PF$3=$GP44)),"FOR",IF(OR(AND(PF$3&gt;=$FP45,PF$3&lt;=$FR45),AND(PF$3&gt;=$FS45,PF$3&lt;=$FU45),AND(PF$3&gt;=$FX45,PF$3&lt;=$GB45),AND(PF$3&gt;=$GE45,PF$3&lt;=$GI45),AND(PF$3&gt;=$GL45,PF$3&lt;=$GP45)),"CCS","")))))))</f>
        <v/>
      </c>
      <c r="PG14" s="2" t="str">
        <f t="array" ref="PG14">IF(OR(AND(PG$3&gt;=$FP39,PG$3&lt;=$FR39),AND(PG$3&gt;=$FS39,PG$3&lt;=$FU39),AND(PG$3&gt;=$FX39,PG$3&lt;=$GB39),AND(PG$3&gt;=$GE39,PG$3&lt;=$GI39),AND(PG$3&gt;=$GL39,PG$3&lt;=$GP39)),"CP",IF(OR(AND(PG$3&gt;=$FP40,PG$3&lt;=$FR40),AND(PG$3&gt;=$FS40,PG$3&lt;=$FU40),AND(PG$3&gt;=$FX40,PG$3&lt;=$GB40),AND(PG$3&gt;=$GE40,PG$3&lt;=$GI40),AND(PG$3&gt;=$GL40,PG$3=$GP40)),"CN",IF(OR(AND(PG$3&gt;=$FP41,PG$3&lt;=$FR41),AND(PG$3&gt;=$FS41,PG$3&lt;=$FU41),AND(PG$3&gt;=$FX41,PG$3&lt;=$GB41),AND(PG$3&gt;=$GE41,PG$3&lt;=$GI41),AND(PG$3&gt;=$GL41,PG$3=$GP41)),"CD",IF(OR(AND(PG$3&gt;=$FP42,PG$3&lt;=$FR42),AND(PG$3&gt;=$FS42,PG$3&lt;=$FU42),AND(PG$3&gt;=$FX42,PG$3&lt;=$GB42),AND(PG$3&gt;=$GE42,PG$3&lt;=$GI42),AND(PG$3&gt;=$GL42,PG$3=$GP42)),"MA",IF(OR(AND(PG$3&gt;=$FP43,PG$3&lt;=$FR43),AND(PG$3&gt;=$FS43,PG$3&lt;=$FU43),AND(PG$3&gt;=$FX43,PG$3&lt;=$GB43),AND(PG$3&gt;=$GE43,PG$3&lt;=$GI43),AND(PG$3&gt;=$GL43,PG$3=$GP43)),"MOD",IF(OR(AND(PG$3&gt;=$FP44,PG$3&lt;=$FR44),AND(PG$3&gt;=$FS44,PG$3&lt;=$FU44),AND(PG$3&gt;=$FX44,PG$3&lt;=$GB44),AND(PG$3&gt;=$GE44,PG$3&lt;=$GI44),AND(PG$3&gt;=$GL44,PG$3=$GP44)),"FOR",IF(OR(AND(PG$3&gt;=$FP45,PG$3&lt;=$FR45),AND(PG$3&gt;=$FS45,PG$3&lt;=$FU45),AND(PG$3&gt;=$FX45,PG$3&lt;=$GB45),AND(PG$3&gt;=$GE45,PG$3&lt;=$GI45),AND(PG$3&gt;=$GL45,PG$3&lt;=$GP45)),"CCS","")))))))</f>
        <v/>
      </c>
      <c r="PH14" s="2" t="str">
        <f t="array" ref="PH14">IF(OR(AND(PH$3&gt;=$FP39,PH$3&lt;=$FR39),AND(PH$3&gt;=$FS39,PH$3&lt;=$FU39),AND(PH$3&gt;=$FX39,PH$3&lt;=$GB39),AND(PH$3&gt;=$GE39,PH$3&lt;=$GI39),AND(PH$3&gt;=$GL39,PH$3&lt;=$GP39)),"CP",IF(OR(AND(PH$3&gt;=$FP40,PH$3&lt;=$FR40),AND(PH$3&gt;=$FS40,PH$3&lt;=$FU40),AND(PH$3&gt;=$FX40,PH$3&lt;=$GB40),AND(PH$3&gt;=$GE40,PH$3&lt;=$GI40),AND(PH$3&gt;=$GL40,PH$3=$GP40)),"CN",IF(OR(AND(PH$3&gt;=$FP41,PH$3&lt;=$FR41),AND(PH$3&gt;=$FS41,PH$3&lt;=$FU41),AND(PH$3&gt;=$FX41,PH$3&lt;=$GB41),AND(PH$3&gt;=$GE41,PH$3&lt;=$GI41),AND(PH$3&gt;=$GL41,PH$3=$GP41)),"CD",IF(OR(AND(PH$3&gt;=$FP42,PH$3&lt;=$FR42),AND(PH$3&gt;=$FS42,PH$3&lt;=$FU42),AND(PH$3&gt;=$FX42,PH$3&lt;=$GB42),AND(PH$3&gt;=$GE42,PH$3&lt;=$GI42),AND(PH$3&gt;=$GL42,PH$3=$GP42)),"MA",IF(OR(AND(PH$3&gt;=$FP43,PH$3&lt;=$FR43),AND(PH$3&gt;=$FS43,PH$3&lt;=$FU43),AND(PH$3&gt;=$FX43,PH$3&lt;=$GB43),AND(PH$3&gt;=$GE43,PH$3&lt;=$GI43),AND(PH$3&gt;=$GL43,PH$3=$GP43)),"MOD",IF(OR(AND(PH$3&gt;=$FP44,PH$3&lt;=$FR44),AND(PH$3&gt;=$FS44,PH$3&lt;=$FU44),AND(PH$3&gt;=$FX44,PH$3&lt;=$GB44),AND(PH$3&gt;=$GE44,PH$3&lt;=$GI44),AND(PH$3&gt;=$GL44,PH$3=$GP44)),"FOR",IF(OR(AND(PH$3&gt;=$FP45,PH$3&lt;=$FR45),AND(PH$3&gt;=$FS45,PH$3&lt;=$FU45),AND(PH$3&gt;=$FX45,PH$3&lt;=$GB45),AND(PH$3&gt;=$GE45,PH$3&lt;=$GI45),AND(PH$3&gt;=$GL45,PH$3&lt;=$GP45)),"CCS","")))))))</f>
        <v/>
      </c>
      <c r="PI14" s="2" t="str">
        <f t="array" ref="PI14">IF(OR(AND(PI$3&gt;=$FP39,PI$3&lt;=$FR39),AND(PI$3&gt;=$FS39,PI$3&lt;=$FU39),AND(PI$3&gt;=$FX39,PI$3&lt;=$GB39),AND(PI$3&gt;=$GE39,PI$3&lt;=$GI39),AND(PI$3&gt;=$GL39,PI$3&lt;=$GP39)),"CP",IF(OR(AND(PI$3&gt;=$FP40,PI$3&lt;=$FR40),AND(PI$3&gt;=$FS40,PI$3&lt;=$FU40),AND(PI$3&gt;=$FX40,PI$3&lt;=$GB40),AND(PI$3&gt;=$GE40,PI$3&lt;=$GI40),AND(PI$3&gt;=$GL40,PI$3=$GP40)),"CN",IF(OR(AND(PI$3&gt;=$FP41,PI$3&lt;=$FR41),AND(PI$3&gt;=$FS41,PI$3&lt;=$FU41),AND(PI$3&gt;=$FX41,PI$3&lt;=$GB41),AND(PI$3&gt;=$GE41,PI$3&lt;=$GI41),AND(PI$3&gt;=$GL41,PI$3=$GP41)),"CD",IF(OR(AND(PI$3&gt;=$FP42,PI$3&lt;=$FR42),AND(PI$3&gt;=$FS42,PI$3&lt;=$FU42),AND(PI$3&gt;=$FX42,PI$3&lt;=$GB42),AND(PI$3&gt;=$GE42,PI$3&lt;=$GI42),AND(PI$3&gt;=$GL42,PI$3=$GP42)),"MA",IF(OR(AND(PI$3&gt;=$FP43,PI$3&lt;=$FR43),AND(PI$3&gt;=$FS43,PI$3&lt;=$FU43),AND(PI$3&gt;=$FX43,PI$3&lt;=$GB43),AND(PI$3&gt;=$GE43,PI$3&lt;=$GI43),AND(PI$3&gt;=$GL43,PI$3=$GP43)),"MOD",IF(OR(AND(PI$3&gt;=$FP44,PI$3&lt;=$FR44),AND(PI$3&gt;=$FS44,PI$3&lt;=$FU44),AND(PI$3&gt;=$FX44,PI$3&lt;=$GB44),AND(PI$3&gt;=$GE44,PI$3&lt;=$GI44),AND(PI$3&gt;=$GL44,PI$3=$GP44)),"FOR",IF(OR(AND(PI$3&gt;=$FP45,PI$3&lt;=$FR45),AND(PI$3&gt;=$FS45,PI$3&lt;=$FU45),AND(PI$3&gt;=$FX45,PI$3&lt;=$GB45),AND(PI$3&gt;=$GE45,PI$3&lt;=$GI45),AND(PI$3&gt;=$GL45,PI$3&lt;=$GP45)),"CCS","")))))))</f>
        <v/>
      </c>
      <c r="PJ14" s="2" t="str">
        <f t="array" ref="PJ14">IF(OR(AND(PJ$3&gt;=$FP39,PJ$3&lt;=$FR39),AND(PJ$3&gt;=$FS39,PJ$3&lt;=$FU39),AND(PJ$3&gt;=$FX39,PJ$3&lt;=$GB39),AND(PJ$3&gt;=$GE39,PJ$3&lt;=$GI39),AND(PJ$3&gt;=$GL39,PJ$3&lt;=$GP39)),"CP",IF(OR(AND(PJ$3&gt;=$FP40,PJ$3&lt;=$FR40),AND(PJ$3&gt;=$FS40,PJ$3&lt;=$FU40),AND(PJ$3&gt;=$FX40,PJ$3&lt;=$GB40),AND(PJ$3&gt;=$GE40,PJ$3&lt;=$GI40),AND(PJ$3&gt;=$GL40,PJ$3=$GP40)),"CN",IF(OR(AND(PJ$3&gt;=$FP41,PJ$3&lt;=$FR41),AND(PJ$3&gt;=$FS41,PJ$3&lt;=$FU41),AND(PJ$3&gt;=$FX41,PJ$3&lt;=$GB41),AND(PJ$3&gt;=$GE41,PJ$3&lt;=$GI41),AND(PJ$3&gt;=$GL41,PJ$3=$GP41)),"CD",IF(OR(AND(PJ$3&gt;=$FP42,PJ$3&lt;=$FR42),AND(PJ$3&gt;=$FS42,PJ$3&lt;=$FU42),AND(PJ$3&gt;=$FX42,PJ$3&lt;=$GB42),AND(PJ$3&gt;=$GE42,PJ$3&lt;=$GI42),AND(PJ$3&gt;=$GL42,PJ$3=$GP42)),"MA",IF(OR(AND(PJ$3&gt;=$FP43,PJ$3&lt;=$FR43),AND(PJ$3&gt;=$FS43,PJ$3&lt;=$FU43),AND(PJ$3&gt;=$FX43,PJ$3&lt;=$GB43),AND(PJ$3&gt;=$GE43,PJ$3&lt;=$GI43),AND(PJ$3&gt;=$GL43,PJ$3=$GP43)),"MOD",IF(OR(AND(PJ$3&gt;=$FP44,PJ$3&lt;=$FR44),AND(PJ$3&gt;=$FS44,PJ$3&lt;=$FU44),AND(PJ$3&gt;=$FX44,PJ$3&lt;=$GB44),AND(PJ$3&gt;=$GE44,PJ$3&lt;=$GI44),AND(PJ$3&gt;=$GL44,PJ$3=$GP44)),"FOR",IF(OR(AND(PJ$3&gt;=$FP45,PJ$3&lt;=$FR45),AND(PJ$3&gt;=$FS45,PJ$3&lt;=$FU45),AND(PJ$3&gt;=$FX45,PJ$3&lt;=$GB45),AND(PJ$3&gt;=$GE45,PJ$3&lt;=$GI45),AND(PJ$3&gt;=$GL45,PJ$3&lt;=$GP45)),"CCS","")))))))</f>
        <v/>
      </c>
      <c r="PK14" s="2" t="str">
        <f t="array" ref="PK14">IF(OR(AND(PK$3&gt;=$FP39,PK$3&lt;=$FR39),AND(PK$3&gt;=$FS39,PK$3&lt;=$FU39),AND(PK$3&gt;=$FX39,PK$3&lt;=$GB39),AND(PK$3&gt;=$GE39,PK$3&lt;=$GI39),AND(PK$3&gt;=$GL39,PK$3&lt;=$GP39)),"CP",IF(OR(AND(PK$3&gt;=$FP40,PK$3&lt;=$FR40),AND(PK$3&gt;=$FS40,PK$3&lt;=$FU40),AND(PK$3&gt;=$FX40,PK$3&lt;=$GB40),AND(PK$3&gt;=$GE40,PK$3&lt;=$GI40),AND(PK$3&gt;=$GL40,PK$3=$GP40)),"CN",IF(OR(AND(PK$3&gt;=$FP41,PK$3&lt;=$FR41),AND(PK$3&gt;=$FS41,PK$3&lt;=$FU41),AND(PK$3&gt;=$FX41,PK$3&lt;=$GB41),AND(PK$3&gt;=$GE41,PK$3&lt;=$GI41),AND(PK$3&gt;=$GL41,PK$3=$GP41)),"CD",IF(OR(AND(PK$3&gt;=$FP42,PK$3&lt;=$FR42),AND(PK$3&gt;=$FS42,PK$3&lt;=$FU42),AND(PK$3&gt;=$FX42,PK$3&lt;=$GB42),AND(PK$3&gt;=$GE42,PK$3&lt;=$GI42),AND(PK$3&gt;=$GL42,PK$3=$GP42)),"MA",IF(OR(AND(PK$3&gt;=$FP43,PK$3&lt;=$FR43),AND(PK$3&gt;=$FS43,PK$3&lt;=$FU43),AND(PK$3&gt;=$FX43,PK$3&lt;=$GB43),AND(PK$3&gt;=$GE43,PK$3&lt;=$GI43),AND(PK$3&gt;=$GL43,PK$3=$GP43)),"MOD",IF(OR(AND(PK$3&gt;=$FP44,PK$3&lt;=$FR44),AND(PK$3&gt;=$FS44,PK$3&lt;=$FU44),AND(PK$3&gt;=$FX44,PK$3&lt;=$GB44),AND(PK$3&gt;=$GE44,PK$3&lt;=$GI44),AND(PK$3&gt;=$GL44,PK$3=$GP44)),"FOR",IF(OR(AND(PK$3&gt;=$FP45,PK$3&lt;=$FR45),AND(PK$3&gt;=$FS45,PK$3&lt;=$FU45),AND(PK$3&gt;=$FX45,PK$3&lt;=$GB45),AND(PK$3&gt;=$GE45,PK$3&lt;=$GI45),AND(PK$3&gt;=$GL45,PK$3&lt;=$GP45)),"CCS","")))))))</f>
        <v/>
      </c>
      <c r="PL14" s="2" t="str">
        <f t="array" ref="PL14">IF(OR(AND(PL$3&gt;=$FP39,PL$3&lt;=$FR39),AND(PL$3&gt;=$FS39,PL$3&lt;=$FU39),AND(PL$3&gt;=$FX39,PL$3&lt;=$GB39),AND(PL$3&gt;=$GE39,PL$3&lt;=$GI39),AND(PL$3&gt;=$GL39,PL$3&lt;=$GP39)),"CP",IF(OR(AND(PL$3&gt;=$FP40,PL$3&lt;=$FR40),AND(PL$3&gt;=$FS40,PL$3&lt;=$FU40),AND(PL$3&gt;=$FX40,PL$3&lt;=$GB40),AND(PL$3&gt;=$GE40,PL$3&lt;=$GI40),AND(PL$3&gt;=$GL40,PL$3=$GP40)),"CN",IF(OR(AND(PL$3&gt;=$FP41,PL$3&lt;=$FR41),AND(PL$3&gt;=$FS41,PL$3&lt;=$FU41),AND(PL$3&gt;=$FX41,PL$3&lt;=$GB41),AND(PL$3&gt;=$GE41,PL$3&lt;=$GI41),AND(PL$3&gt;=$GL41,PL$3=$GP41)),"CD",IF(OR(AND(PL$3&gt;=$FP42,PL$3&lt;=$FR42),AND(PL$3&gt;=$FS42,PL$3&lt;=$FU42),AND(PL$3&gt;=$FX42,PL$3&lt;=$GB42),AND(PL$3&gt;=$GE42,PL$3&lt;=$GI42),AND(PL$3&gt;=$GL42,PL$3=$GP42)),"MA",IF(OR(AND(PL$3&gt;=$FP43,PL$3&lt;=$FR43),AND(PL$3&gt;=$FS43,PL$3&lt;=$FU43),AND(PL$3&gt;=$FX43,PL$3&lt;=$GB43),AND(PL$3&gt;=$GE43,PL$3&lt;=$GI43),AND(PL$3&gt;=$GL43,PL$3=$GP43)),"MOD",IF(OR(AND(PL$3&gt;=$FP44,PL$3&lt;=$FR44),AND(PL$3&gt;=$FS44,PL$3&lt;=$FU44),AND(PL$3&gt;=$FX44,PL$3&lt;=$GB44),AND(PL$3&gt;=$GE44,PL$3&lt;=$GI44),AND(PL$3&gt;=$GL44,PL$3=$GP44)),"FOR",IF(OR(AND(PL$3&gt;=$FP45,PL$3&lt;=$FR45),AND(PL$3&gt;=$FS45,PL$3&lt;=$FU45),AND(PL$3&gt;=$FX45,PL$3&lt;=$GB45),AND(PL$3&gt;=$GE45,PL$3&lt;=$GI45),AND(PL$3&gt;=$GL45,PL$3&lt;=$GP45)),"CCS","")))))))</f>
        <v/>
      </c>
      <c r="PM14" s="2" t="str">
        <f t="array" ref="PM14">IF(OR(AND(PM$3&gt;=$FP39,PM$3&lt;=$FR39),AND(PM$3&gt;=$FS39,PM$3&lt;=$FU39),AND(PM$3&gt;=$FX39,PM$3&lt;=$GB39),AND(PM$3&gt;=$GE39,PM$3&lt;=$GI39),AND(PM$3&gt;=$GL39,PM$3&lt;=$GP39)),"CP",IF(OR(AND(PM$3&gt;=$FP40,PM$3&lt;=$FR40),AND(PM$3&gt;=$FS40,PM$3&lt;=$FU40),AND(PM$3&gt;=$FX40,PM$3&lt;=$GB40),AND(PM$3&gt;=$GE40,PM$3&lt;=$GI40),AND(PM$3&gt;=$GL40,PM$3=$GP40)),"CN",IF(OR(AND(PM$3&gt;=$FP41,PM$3&lt;=$FR41),AND(PM$3&gt;=$FS41,PM$3&lt;=$FU41),AND(PM$3&gt;=$FX41,PM$3&lt;=$GB41),AND(PM$3&gt;=$GE41,PM$3&lt;=$GI41),AND(PM$3&gt;=$GL41,PM$3=$GP41)),"CD",IF(OR(AND(PM$3&gt;=$FP42,PM$3&lt;=$FR42),AND(PM$3&gt;=$FS42,PM$3&lt;=$FU42),AND(PM$3&gt;=$FX42,PM$3&lt;=$GB42),AND(PM$3&gt;=$GE42,PM$3&lt;=$GI42),AND(PM$3&gt;=$GL42,PM$3=$GP42)),"MA",IF(OR(AND(PM$3&gt;=$FP43,PM$3&lt;=$FR43),AND(PM$3&gt;=$FS43,PM$3&lt;=$FU43),AND(PM$3&gt;=$FX43,PM$3&lt;=$GB43),AND(PM$3&gt;=$GE43,PM$3&lt;=$GI43),AND(PM$3&gt;=$GL43,PM$3=$GP43)),"MOD",IF(OR(AND(PM$3&gt;=$FP44,PM$3&lt;=$FR44),AND(PM$3&gt;=$FS44,PM$3&lt;=$FU44),AND(PM$3&gt;=$FX44,PM$3&lt;=$GB44),AND(PM$3&gt;=$GE44,PM$3&lt;=$GI44),AND(PM$3&gt;=$GL44,PM$3=$GP44)),"FOR",IF(OR(AND(PM$3&gt;=$FP45,PM$3&lt;=$FR45),AND(PM$3&gt;=$FS45,PM$3&lt;=$FU45),AND(PM$3&gt;=$FX45,PM$3&lt;=$GB45),AND(PM$3&gt;=$GE45,PM$3&lt;=$GI45),AND(PM$3&gt;=$GL45,PM$3&lt;=$GP45)),"CCS","")))))))</f>
        <v/>
      </c>
      <c r="PN14" s="2" t="str">
        <f t="array" ref="PN14">IF(OR(AND(PN$3&gt;=$FP39,PN$3&lt;=$FR39),AND(PN$3&gt;=$FS39,PN$3&lt;=$FU39),AND(PN$3&gt;=$FX39,PN$3&lt;=$GB39),AND(PN$3&gt;=$GE39,PN$3&lt;=$GI39),AND(PN$3&gt;=$GL39,PN$3&lt;=$GP39)),"CP",IF(OR(AND(PN$3&gt;=$FP40,PN$3&lt;=$FR40),AND(PN$3&gt;=$FS40,PN$3&lt;=$FU40),AND(PN$3&gt;=$FX40,PN$3&lt;=$GB40),AND(PN$3&gt;=$GE40,PN$3&lt;=$GI40),AND(PN$3&gt;=$GL40,PN$3=$GP40)),"CN",IF(OR(AND(PN$3&gt;=$FP41,PN$3&lt;=$FR41),AND(PN$3&gt;=$FS41,PN$3&lt;=$FU41),AND(PN$3&gt;=$FX41,PN$3&lt;=$GB41),AND(PN$3&gt;=$GE41,PN$3&lt;=$GI41),AND(PN$3&gt;=$GL41,PN$3=$GP41)),"CD",IF(OR(AND(PN$3&gt;=$FP42,PN$3&lt;=$FR42),AND(PN$3&gt;=$FS42,PN$3&lt;=$FU42),AND(PN$3&gt;=$FX42,PN$3&lt;=$GB42),AND(PN$3&gt;=$GE42,PN$3&lt;=$GI42),AND(PN$3&gt;=$GL42,PN$3=$GP42)),"MA",IF(OR(AND(PN$3&gt;=$FP43,PN$3&lt;=$FR43),AND(PN$3&gt;=$FS43,PN$3&lt;=$FU43),AND(PN$3&gt;=$FX43,PN$3&lt;=$GB43),AND(PN$3&gt;=$GE43,PN$3&lt;=$GI43),AND(PN$3&gt;=$GL43,PN$3=$GP43)),"MOD",IF(OR(AND(PN$3&gt;=$FP44,PN$3&lt;=$FR44),AND(PN$3&gt;=$FS44,PN$3&lt;=$FU44),AND(PN$3&gt;=$FX44,PN$3&lt;=$GB44),AND(PN$3&gt;=$GE44,PN$3&lt;=$GI44),AND(PN$3&gt;=$GL44,PN$3=$GP44)),"FOR",IF(OR(AND(PN$3&gt;=$FP45,PN$3&lt;=$FR45),AND(PN$3&gt;=$FS45,PN$3&lt;=$FU45),AND(PN$3&gt;=$FX45,PN$3&lt;=$GB45),AND(PN$3&gt;=$GE45,PN$3&lt;=$GI45),AND(PN$3&gt;=$GL45,PN$3&lt;=$GP45)),"CCS","")))))))</f>
        <v/>
      </c>
      <c r="PO14" s="2" t="str">
        <f t="array" ref="PO14">IF(OR(AND(PO$3&gt;=$FP39,PO$3&lt;=$FR39),AND(PO$3&gt;=$FS39,PO$3&lt;=$FU39),AND(PO$3&gt;=$FX39,PO$3&lt;=$GB39),AND(PO$3&gt;=$GE39,PO$3&lt;=$GI39),AND(PO$3&gt;=$GL39,PO$3&lt;=$GP39)),"CP",IF(OR(AND(PO$3&gt;=$FP40,PO$3&lt;=$FR40),AND(PO$3&gt;=$FS40,PO$3&lt;=$FU40),AND(PO$3&gt;=$FX40,PO$3&lt;=$GB40),AND(PO$3&gt;=$GE40,PO$3&lt;=$GI40),AND(PO$3&gt;=$GL40,PO$3=$GP40)),"CN",IF(OR(AND(PO$3&gt;=$FP41,PO$3&lt;=$FR41),AND(PO$3&gt;=$FS41,PO$3&lt;=$FU41),AND(PO$3&gt;=$FX41,PO$3&lt;=$GB41),AND(PO$3&gt;=$GE41,PO$3&lt;=$GI41),AND(PO$3&gt;=$GL41,PO$3=$GP41)),"CD",IF(OR(AND(PO$3&gt;=$FP42,PO$3&lt;=$FR42),AND(PO$3&gt;=$FS42,PO$3&lt;=$FU42),AND(PO$3&gt;=$FX42,PO$3&lt;=$GB42),AND(PO$3&gt;=$GE42,PO$3&lt;=$GI42),AND(PO$3&gt;=$GL42,PO$3=$GP42)),"MA",IF(OR(AND(PO$3&gt;=$FP43,PO$3&lt;=$FR43),AND(PO$3&gt;=$FS43,PO$3&lt;=$FU43),AND(PO$3&gt;=$FX43,PO$3&lt;=$GB43),AND(PO$3&gt;=$GE43,PO$3&lt;=$GI43),AND(PO$3&gt;=$GL43,PO$3=$GP43)),"MOD",IF(OR(AND(PO$3&gt;=$FP44,PO$3&lt;=$FR44),AND(PO$3&gt;=$FS44,PO$3&lt;=$FU44),AND(PO$3&gt;=$FX44,PO$3&lt;=$GB44),AND(PO$3&gt;=$GE44,PO$3&lt;=$GI44),AND(PO$3&gt;=$GL44,PO$3=$GP44)),"FOR",IF(OR(AND(PO$3&gt;=$FP45,PO$3&lt;=$FR45),AND(PO$3&gt;=$FS45,PO$3&lt;=$FU45),AND(PO$3&gt;=$FX45,PO$3&lt;=$GB45),AND(PO$3&gt;=$GE45,PO$3&lt;=$GI45),AND(PO$3&gt;=$GL45,PO$3&lt;=$GP45)),"CCS","")))))))</f>
        <v/>
      </c>
      <c r="PP14" s="2" t="str">
        <f t="array" ref="PP14">IF(OR(AND(PP$3&gt;=$FP39,PP$3&lt;=$FR39),AND(PP$3&gt;=$FS39,PP$3&lt;=$FU39),AND(PP$3&gt;=$FX39,PP$3&lt;=$GB39),AND(PP$3&gt;=$GE39,PP$3&lt;=$GI39),AND(PP$3&gt;=$GL39,PP$3&lt;=$GP39)),"CP",IF(OR(AND(PP$3&gt;=$FP40,PP$3&lt;=$FR40),AND(PP$3&gt;=$FS40,PP$3&lt;=$FU40),AND(PP$3&gt;=$FX40,PP$3&lt;=$GB40),AND(PP$3&gt;=$GE40,PP$3&lt;=$GI40),AND(PP$3&gt;=$GL40,PP$3=$GP40)),"CN",IF(OR(AND(PP$3&gt;=$FP41,PP$3&lt;=$FR41),AND(PP$3&gt;=$FS41,PP$3&lt;=$FU41),AND(PP$3&gt;=$FX41,PP$3&lt;=$GB41),AND(PP$3&gt;=$GE41,PP$3&lt;=$GI41),AND(PP$3&gt;=$GL41,PP$3=$GP41)),"CD",IF(OR(AND(PP$3&gt;=$FP42,PP$3&lt;=$FR42),AND(PP$3&gt;=$FS42,PP$3&lt;=$FU42),AND(PP$3&gt;=$FX42,PP$3&lt;=$GB42),AND(PP$3&gt;=$GE42,PP$3&lt;=$GI42),AND(PP$3&gt;=$GL42,PP$3=$GP42)),"MA",IF(OR(AND(PP$3&gt;=$FP43,PP$3&lt;=$FR43),AND(PP$3&gt;=$FS43,PP$3&lt;=$FU43),AND(PP$3&gt;=$FX43,PP$3&lt;=$GB43),AND(PP$3&gt;=$GE43,PP$3&lt;=$GI43),AND(PP$3&gt;=$GL43,PP$3=$GP43)),"MOD",IF(OR(AND(PP$3&gt;=$FP44,PP$3&lt;=$FR44),AND(PP$3&gt;=$FS44,PP$3&lt;=$FU44),AND(PP$3&gt;=$FX44,PP$3&lt;=$GB44),AND(PP$3&gt;=$GE44,PP$3&lt;=$GI44),AND(PP$3&gt;=$GL44,PP$3=$GP44)),"FOR",IF(OR(AND(PP$3&gt;=$FP45,PP$3&lt;=$FR45),AND(PP$3&gt;=$FS45,PP$3&lt;=$FU45),AND(PP$3&gt;=$FX45,PP$3&lt;=$GB45),AND(PP$3&gt;=$GE45,PP$3&lt;=$GI45),AND(PP$3&gt;=$GL45,PP$3&lt;=$GP45)),"CCS","")))))))</f>
        <v/>
      </c>
      <c r="PQ14" s="2" t="str">
        <f t="array" ref="PQ14">IF(OR(AND(PQ$3&gt;=$FP39,PQ$3&lt;=$FR39),AND(PQ$3&gt;=$FS39,PQ$3&lt;=$FU39),AND(PQ$3&gt;=$FX39,PQ$3&lt;=$GB39),AND(PQ$3&gt;=$GE39,PQ$3&lt;=$GI39),AND(PQ$3&gt;=$GL39,PQ$3&lt;=$GP39)),"CP",IF(OR(AND(PQ$3&gt;=$FP40,PQ$3&lt;=$FR40),AND(PQ$3&gt;=$FS40,PQ$3&lt;=$FU40),AND(PQ$3&gt;=$FX40,PQ$3&lt;=$GB40),AND(PQ$3&gt;=$GE40,PQ$3&lt;=$GI40),AND(PQ$3&gt;=$GL40,PQ$3=$GP40)),"CN",IF(OR(AND(PQ$3&gt;=$FP41,PQ$3&lt;=$FR41),AND(PQ$3&gt;=$FS41,PQ$3&lt;=$FU41),AND(PQ$3&gt;=$FX41,PQ$3&lt;=$GB41),AND(PQ$3&gt;=$GE41,PQ$3&lt;=$GI41),AND(PQ$3&gt;=$GL41,PQ$3=$GP41)),"CD",IF(OR(AND(PQ$3&gt;=$FP42,PQ$3&lt;=$FR42),AND(PQ$3&gt;=$FS42,PQ$3&lt;=$FU42),AND(PQ$3&gt;=$FX42,PQ$3&lt;=$GB42),AND(PQ$3&gt;=$GE42,PQ$3&lt;=$GI42),AND(PQ$3&gt;=$GL42,PQ$3=$GP42)),"MA",IF(OR(AND(PQ$3&gt;=$FP43,PQ$3&lt;=$FR43),AND(PQ$3&gt;=$FS43,PQ$3&lt;=$FU43),AND(PQ$3&gt;=$FX43,PQ$3&lt;=$GB43),AND(PQ$3&gt;=$GE43,PQ$3&lt;=$GI43),AND(PQ$3&gt;=$GL43,PQ$3=$GP43)),"MOD",IF(OR(AND(PQ$3&gt;=$FP44,PQ$3&lt;=$FR44),AND(PQ$3&gt;=$FS44,PQ$3&lt;=$FU44),AND(PQ$3&gt;=$FX44,PQ$3&lt;=$GB44),AND(PQ$3&gt;=$GE44,PQ$3&lt;=$GI44),AND(PQ$3&gt;=$GL44,PQ$3=$GP44)),"FOR",IF(OR(AND(PQ$3&gt;=$FP45,PQ$3&lt;=$FR45),AND(PQ$3&gt;=$FS45,PQ$3&lt;=$FU45),AND(PQ$3&gt;=$FX45,PQ$3&lt;=$GB45),AND(PQ$3&gt;=$GE45,PQ$3&lt;=$GI45),AND(PQ$3&gt;=$GL45,PQ$3&lt;=$GP45)),"CCS","")))))))</f>
        <v/>
      </c>
      <c r="PR14" s="2" t="str">
        <f t="array" ref="PR14">IF(OR(AND(PR$3&gt;=$FP39,PR$3&lt;=$FR39),AND(PR$3&gt;=$FS39,PR$3&lt;=$FU39),AND(PR$3&gt;=$FX39,PR$3&lt;=$GB39),AND(PR$3&gt;=$GE39,PR$3&lt;=$GI39),AND(PR$3&gt;=$GL39,PR$3&lt;=$GP39)),"CP",IF(OR(AND(PR$3&gt;=$FP40,PR$3&lt;=$FR40),AND(PR$3&gt;=$FS40,PR$3&lt;=$FU40),AND(PR$3&gt;=$FX40,PR$3&lt;=$GB40),AND(PR$3&gt;=$GE40,PR$3&lt;=$GI40),AND(PR$3&gt;=$GL40,PR$3=$GP40)),"CN",IF(OR(AND(PR$3&gt;=$FP41,PR$3&lt;=$FR41),AND(PR$3&gt;=$FS41,PR$3&lt;=$FU41),AND(PR$3&gt;=$FX41,PR$3&lt;=$GB41),AND(PR$3&gt;=$GE41,PR$3&lt;=$GI41),AND(PR$3&gt;=$GL41,PR$3=$GP41)),"CD",IF(OR(AND(PR$3&gt;=$FP42,PR$3&lt;=$FR42),AND(PR$3&gt;=$FS42,PR$3&lt;=$FU42),AND(PR$3&gt;=$FX42,PR$3&lt;=$GB42),AND(PR$3&gt;=$GE42,PR$3&lt;=$GI42),AND(PR$3&gt;=$GL42,PR$3=$GP42)),"MA",IF(OR(AND(PR$3&gt;=$FP43,PR$3&lt;=$FR43),AND(PR$3&gt;=$FS43,PR$3&lt;=$FU43),AND(PR$3&gt;=$FX43,PR$3&lt;=$GB43),AND(PR$3&gt;=$GE43,PR$3&lt;=$GI43),AND(PR$3&gt;=$GL43,PR$3=$GP43)),"MOD",IF(OR(AND(PR$3&gt;=$FP44,PR$3&lt;=$FR44),AND(PR$3&gt;=$FS44,PR$3&lt;=$FU44),AND(PR$3&gt;=$FX44,PR$3&lt;=$GB44),AND(PR$3&gt;=$GE44,PR$3&lt;=$GI44),AND(PR$3&gt;=$GL44,PR$3=$GP44)),"FOR",IF(OR(AND(PR$3&gt;=$FP45,PR$3&lt;=$FR45),AND(PR$3&gt;=$FS45,PR$3&lt;=$FU45),AND(PR$3&gt;=$FX45,PR$3&lt;=$GB45),AND(PR$3&gt;=$GE45,PR$3&lt;=$GI45),AND(PR$3&gt;=$GL45,PR$3&lt;=$GP45)),"CCS","")))))))</f>
        <v/>
      </c>
      <c r="PS14" s="2" t="str">
        <f t="array" ref="PS14">IF(OR(AND(PS$3&gt;=$FP39,PS$3&lt;=$FR39),AND(PS$3&gt;=$FS39,PS$3&lt;=$FU39),AND(PS$3&gt;=$FX39,PS$3&lt;=$GB39),AND(PS$3&gt;=$GE39,PS$3&lt;=$GI39),AND(PS$3&gt;=$GL39,PS$3&lt;=$GP39)),"CP",IF(OR(AND(PS$3&gt;=$FP40,PS$3&lt;=$FR40),AND(PS$3&gt;=$FS40,PS$3&lt;=$FU40),AND(PS$3&gt;=$FX40,PS$3&lt;=$GB40),AND(PS$3&gt;=$GE40,PS$3&lt;=$GI40),AND(PS$3&gt;=$GL40,PS$3=$GP40)),"CN",IF(OR(AND(PS$3&gt;=$FP41,PS$3&lt;=$FR41),AND(PS$3&gt;=$FS41,PS$3&lt;=$FU41),AND(PS$3&gt;=$FX41,PS$3&lt;=$GB41),AND(PS$3&gt;=$GE41,PS$3&lt;=$GI41),AND(PS$3&gt;=$GL41,PS$3=$GP41)),"CD",IF(OR(AND(PS$3&gt;=$FP42,PS$3&lt;=$FR42),AND(PS$3&gt;=$FS42,PS$3&lt;=$FU42),AND(PS$3&gt;=$FX42,PS$3&lt;=$GB42),AND(PS$3&gt;=$GE42,PS$3&lt;=$GI42),AND(PS$3&gt;=$GL42,PS$3=$GP42)),"MA",IF(OR(AND(PS$3&gt;=$FP43,PS$3&lt;=$FR43),AND(PS$3&gt;=$FS43,PS$3&lt;=$FU43),AND(PS$3&gt;=$FX43,PS$3&lt;=$GB43),AND(PS$3&gt;=$GE43,PS$3&lt;=$GI43),AND(PS$3&gt;=$GL43,PS$3=$GP43)),"MOD",IF(OR(AND(PS$3&gt;=$FP44,PS$3&lt;=$FR44),AND(PS$3&gt;=$FS44,PS$3&lt;=$FU44),AND(PS$3&gt;=$FX44,PS$3&lt;=$GB44),AND(PS$3&gt;=$GE44,PS$3&lt;=$GI44),AND(PS$3&gt;=$GL44,PS$3=$GP44)),"FOR",IF(OR(AND(PS$3&gt;=$FP45,PS$3&lt;=$FR45),AND(PS$3&gt;=$FS45,PS$3&lt;=$FU45),AND(PS$3&gt;=$FX45,PS$3&lt;=$GB45),AND(PS$3&gt;=$GE45,PS$3&lt;=$GI45),AND(PS$3&gt;=$GL45,PS$3&lt;=$GP45)),"CCS","")))))))</f>
        <v/>
      </c>
      <c r="PT14" s="2" t="str">
        <f t="array" ref="PT14">IF(OR(AND(PT$3&gt;=$FP39,PT$3&lt;=$FR39),AND(PT$3&gt;=$FS39,PT$3&lt;=$FU39),AND(PT$3&gt;=$FX39,PT$3&lt;=$GB39),AND(PT$3&gt;=$GE39,PT$3&lt;=$GI39),AND(PT$3&gt;=$GL39,PT$3&lt;=$GP39)),"CP",IF(OR(AND(PT$3&gt;=$FP40,PT$3&lt;=$FR40),AND(PT$3&gt;=$FS40,PT$3&lt;=$FU40),AND(PT$3&gt;=$FX40,PT$3&lt;=$GB40),AND(PT$3&gt;=$GE40,PT$3&lt;=$GI40),AND(PT$3&gt;=$GL40,PT$3=$GP40)),"CN",IF(OR(AND(PT$3&gt;=$FP41,PT$3&lt;=$FR41),AND(PT$3&gt;=$FS41,PT$3&lt;=$FU41),AND(PT$3&gt;=$FX41,PT$3&lt;=$GB41),AND(PT$3&gt;=$GE41,PT$3&lt;=$GI41),AND(PT$3&gt;=$GL41,PT$3=$GP41)),"CD",IF(OR(AND(PT$3&gt;=$FP42,PT$3&lt;=$FR42),AND(PT$3&gt;=$FS42,PT$3&lt;=$FU42),AND(PT$3&gt;=$FX42,PT$3&lt;=$GB42),AND(PT$3&gt;=$GE42,PT$3&lt;=$GI42),AND(PT$3&gt;=$GL42,PT$3=$GP42)),"MA",IF(OR(AND(PT$3&gt;=$FP43,PT$3&lt;=$FR43),AND(PT$3&gt;=$FS43,PT$3&lt;=$FU43),AND(PT$3&gt;=$FX43,PT$3&lt;=$GB43),AND(PT$3&gt;=$GE43,PT$3&lt;=$GI43),AND(PT$3&gt;=$GL43,PT$3=$GP43)),"MOD",IF(OR(AND(PT$3&gt;=$FP44,PT$3&lt;=$FR44),AND(PT$3&gt;=$FS44,PT$3&lt;=$FU44),AND(PT$3&gt;=$FX44,PT$3&lt;=$GB44),AND(PT$3&gt;=$GE44,PT$3&lt;=$GI44),AND(PT$3&gt;=$GL44,PT$3=$GP44)),"FOR",IF(OR(AND(PT$3&gt;=$FP45,PT$3&lt;=$FR45),AND(PT$3&gt;=$FS45,PT$3&lt;=$FU45),AND(PT$3&gt;=$FX45,PT$3&lt;=$GB45),AND(PT$3&gt;=$GE45,PT$3&lt;=$GI45),AND(PT$3&gt;=$GL45,PT$3&lt;=$GP45)),"CCS","")))))))</f>
        <v/>
      </c>
      <c r="PU14" s="2" t="str">
        <f t="array" ref="PU14">IF(OR(AND(PU$3&gt;=$FP39,PU$3&lt;=$FR39),AND(PU$3&gt;=$FS39,PU$3&lt;=$FU39),AND(PU$3&gt;=$FX39,PU$3&lt;=$GB39),AND(PU$3&gt;=$GE39,PU$3&lt;=$GI39),AND(PU$3&gt;=$GL39,PU$3&lt;=$GP39)),"CP",IF(OR(AND(PU$3&gt;=$FP40,PU$3&lt;=$FR40),AND(PU$3&gt;=$FS40,PU$3&lt;=$FU40),AND(PU$3&gt;=$FX40,PU$3&lt;=$GB40),AND(PU$3&gt;=$GE40,PU$3&lt;=$GI40),AND(PU$3&gt;=$GL40,PU$3=$GP40)),"CN",IF(OR(AND(PU$3&gt;=$FP41,PU$3&lt;=$FR41),AND(PU$3&gt;=$FS41,PU$3&lt;=$FU41),AND(PU$3&gt;=$FX41,PU$3&lt;=$GB41),AND(PU$3&gt;=$GE41,PU$3&lt;=$GI41),AND(PU$3&gt;=$GL41,PU$3=$GP41)),"CD",IF(OR(AND(PU$3&gt;=$FP42,PU$3&lt;=$FR42),AND(PU$3&gt;=$FS42,PU$3&lt;=$FU42),AND(PU$3&gt;=$FX42,PU$3&lt;=$GB42),AND(PU$3&gt;=$GE42,PU$3&lt;=$GI42),AND(PU$3&gt;=$GL42,PU$3=$GP42)),"MA",IF(OR(AND(PU$3&gt;=$FP43,PU$3&lt;=$FR43),AND(PU$3&gt;=$FS43,PU$3&lt;=$FU43),AND(PU$3&gt;=$FX43,PU$3&lt;=$GB43),AND(PU$3&gt;=$GE43,PU$3&lt;=$GI43),AND(PU$3&gt;=$GL43,PU$3=$GP43)),"MOD",IF(OR(AND(PU$3&gt;=$FP44,PU$3&lt;=$FR44),AND(PU$3&gt;=$FS44,PU$3&lt;=$FU44),AND(PU$3&gt;=$FX44,PU$3&lt;=$GB44),AND(PU$3&gt;=$GE44,PU$3&lt;=$GI44),AND(PU$3&gt;=$GL44,PU$3=$GP44)),"FOR",IF(OR(AND(PU$3&gt;=$FP45,PU$3&lt;=$FR45),AND(PU$3&gt;=$FS45,PU$3&lt;=$FU45),AND(PU$3&gt;=$FX45,PU$3&lt;=$GB45),AND(PU$3&gt;=$GE45,PU$3&lt;=$GI45),AND(PU$3&gt;=$GL45,PU$3&lt;=$GP45)),"CCS","")))))))</f>
        <v/>
      </c>
      <c r="PV14" s="2" t="str">
        <f t="array" ref="PV14">IF(OR(AND(PV$3&gt;=$FP39,PV$3&lt;=$FR39),AND(PV$3&gt;=$FS39,PV$3&lt;=$FU39),AND(PV$3&gt;=$FX39,PV$3&lt;=$GB39),AND(PV$3&gt;=$GE39,PV$3&lt;=$GI39),AND(PV$3&gt;=$GL39,PV$3&lt;=$GP39)),"CP",IF(OR(AND(PV$3&gt;=$FP40,PV$3&lt;=$FR40),AND(PV$3&gt;=$FS40,PV$3&lt;=$FU40),AND(PV$3&gt;=$FX40,PV$3&lt;=$GB40),AND(PV$3&gt;=$GE40,PV$3&lt;=$GI40),AND(PV$3&gt;=$GL40,PV$3=$GP40)),"CN",IF(OR(AND(PV$3&gt;=$FP41,PV$3&lt;=$FR41),AND(PV$3&gt;=$FS41,PV$3&lt;=$FU41),AND(PV$3&gt;=$FX41,PV$3&lt;=$GB41),AND(PV$3&gt;=$GE41,PV$3&lt;=$GI41),AND(PV$3&gt;=$GL41,PV$3=$GP41)),"CD",IF(OR(AND(PV$3&gt;=$FP42,PV$3&lt;=$FR42),AND(PV$3&gt;=$FS42,PV$3&lt;=$FU42),AND(PV$3&gt;=$FX42,PV$3&lt;=$GB42),AND(PV$3&gt;=$GE42,PV$3&lt;=$GI42),AND(PV$3&gt;=$GL42,PV$3=$GP42)),"MA",IF(OR(AND(PV$3&gt;=$FP43,PV$3&lt;=$FR43),AND(PV$3&gt;=$FS43,PV$3&lt;=$FU43),AND(PV$3&gt;=$FX43,PV$3&lt;=$GB43),AND(PV$3&gt;=$GE43,PV$3&lt;=$GI43),AND(PV$3&gt;=$GL43,PV$3=$GP43)),"MOD",IF(OR(AND(PV$3&gt;=$FP44,PV$3&lt;=$FR44),AND(PV$3&gt;=$FS44,PV$3&lt;=$FU44),AND(PV$3&gt;=$FX44,PV$3&lt;=$GB44),AND(PV$3&gt;=$GE44,PV$3&lt;=$GI44),AND(PV$3&gt;=$GL44,PV$3=$GP44)),"FOR",IF(OR(AND(PV$3&gt;=$FP45,PV$3&lt;=$FR45),AND(PV$3&gt;=$FS45,PV$3&lt;=$FU45),AND(PV$3&gt;=$FX45,PV$3&lt;=$GB45),AND(PV$3&gt;=$GE45,PV$3&lt;=$GI45),AND(PV$3&gt;=$GL45,PV$3&lt;=$GP45)),"CCS","")))))))</f>
        <v/>
      </c>
      <c r="PW14" s="2" t="str">
        <f t="array" ref="PW14">IF(OR(AND(PW$3&gt;=$FP39,PW$3&lt;=$FR39),AND(PW$3&gt;=$FS39,PW$3&lt;=$FU39),AND(PW$3&gt;=$FX39,PW$3&lt;=$GB39),AND(PW$3&gt;=$GE39,PW$3&lt;=$GI39),AND(PW$3&gt;=$GL39,PW$3&lt;=$GP39)),"CP",IF(OR(AND(PW$3&gt;=$FP40,PW$3&lt;=$FR40),AND(PW$3&gt;=$FS40,PW$3&lt;=$FU40),AND(PW$3&gt;=$FX40,PW$3&lt;=$GB40),AND(PW$3&gt;=$GE40,PW$3&lt;=$GI40),AND(PW$3&gt;=$GL40,PW$3=$GP40)),"CN",IF(OR(AND(PW$3&gt;=$FP41,PW$3&lt;=$FR41),AND(PW$3&gt;=$FS41,PW$3&lt;=$FU41),AND(PW$3&gt;=$FX41,PW$3&lt;=$GB41),AND(PW$3&gt;=$GE41,PW$3&lt;=$GI41),AND(PW$3&gt;=$GL41,PW$3=$GP41)),"CD",IF(OR(AND(PW$3&gt;=$FP42,PW$3&lt;=$FR42),AND(PW$3&gt;=$FS42,PW$3&lt;=$FU42),AND(PW$3&gt;=$FX42,PW$3&lt;=$GB42),AND(PW$3&gt;=$GE42,PW$3&lt;=$GI42),AND(PW$3&gt;=$GL42,PW$3=$GP42)),"MA",IF(OR(AND(PW$3&gt;=$FP43,PW$3&lt;=$FR43),AND(PW$3&gt;=$FS43,PW$3&lt;=$FU43),AND(PW$3&gt;=$FX43,PW$3&lt;=$GB43),AND(PW$3&gt;=$GE43,PW$3&lt;=$GI43),AND(PW$3&gt;=$GL43,PW$3=$GP43)),"MOD",IF(OR(AND(PW$3&gt;=$FP44,PW$3&lt;=$FR44),AND(PW$3&gt;=$FS44,PW$3&lt;=$FU44),AND(PW$3&gt;=$FX44,PW$3&lt;=$GB44),AND(PW$3&gt;=$GE44,PW$3&lt;=$GI44),AND(PW$3&gt;=$GL44,PW$3=$GP44)),"FOR",IF(OR(AND(PW$3&gt;=$FP45,PW$3&lt;=$FR45),AND(PW$3&gt;=$FS45,PW$3&lt;=$FU45),AND(PW$3&gt;=$FX45,PW$3&lt;=$GB45),AND(PW$3&gt;=$GE45,PW$3&lt;=$GI45),AND(PW$3&gt;=$GL45,PW$3&lt;=$GP45)),"CCS","")))))))</f>
        <v/>
      </c>
      <c r="PX14" s="2" t="str">
        <f t="array" ref="PX14">IF(OR(AND(PX$3&gt;=$FP39,PX$3&lt;=$FR39),AND(PX$3&gt;=$FS39,PX$3&lt;=$FU39),AND(PX$3&gt;=$FX39,PX$3&lt;=$GB39),AND(PX$3&gt;=$GE39,PX$3&lt;=$GI39),AND(PX$3&gt;=$GL39,PX$3&lt;=$GP39)),"CP",IF(OR(AND(PX$3&gt;=$FP40,PX$3&lt;=$FR40),AND(PX$3&gt;=$FS40,PX$3&lt;=$FU40),AND(PX$3&gt;=$FX40,PX$3&lt;=$GB40),AND(PX$3&gt;=$GE40,PX$3&lt;=$GI40),AND(PX$3&gt;=$GL40,PX$3=$GP40)),"CN",IF(OR(AND(PX$3&gt;=$FP41,PX$3&lt;=$FR41),AND(PX$3&gt;=$FS41,PX$3&lt;=$FU41),AND(PX$3&gt;=$FX41,PX$3&lt;=$GB41),AND(PX$3&gt;=$GE41,PX$3&lt;=$GI41),AND(PX$3&gt;=$GL41,PX$3=$GP41)),"CD",IF(OR(AND(PX$3&gt;=$FP42,PX$3&lt;=$FR42),AND(PX$3&gt;=$FS42,PX$3&lt;=$FU42),AND(PX$3&gt;=$FX42,PX$3&lt;=$GB42),AND(PX$3&gt;=$GE42,PX$3&lt;=$GI42),AND(PX$3&gt;=$GL42,PX$3=$GP42)),"MA",IF(OR(AND(PX$3&gt;=$FP43,PX$3&lt;=$FR43),AND(PX$3&gt;=$FS43,PX$3&lt;=$FU43),AND(PX$3&gt;=$FX43,PX$3&lt;=$GB43),AND(PX$3&gt;=$GE43,PX$3&lt;=$GI43),AND(PX$3&gt;=$GL43,PX$3=$GP43)),"MOD",IF(OR(AND(PX$3&gt;=$FP44,PX$3&lt;=$FR44),AND(PX$3&gt;=$FS44,PX$3&lt;=$FU44),AND(PX$3&gt;=$FX44,PX$3&lt;=$GB44),AND(PX$3&gt;=$GE44,PX$3&lt;=$GI44),AND(PX$3&gt;=$GL44,PX$3=$GP44)),"FOR",IF(OR(AND(PX$3&gt;=$FP45,PX$3&lt;=$FR45),AND(PX$3&gt;=$FS45,PX$3&lt;=$FU45),AND(PX$3&gt;=$FX45,PX$3&lt;=$GB45),AND(PX$3&gt;=$GE45,PX$3&lt;=$GI45),AND(PX$3&gt;=$GL45,PX$3&lt;=$GP45)),"CCS","")))))))</f>
        <v/>
      </c>
      <c r="PY14" s="2" t="str">
        <f t="array" ref="PY14">IF(OR(AND(PY$3&gt;=$FP39,PY$3&lt;=$FR39),AND(PY$3&gt;=$FS39,PY$3&lt;=$FU39),AND(PY$3&gt;=$FX39,PY$3&lt;=$GB39),AND(PY$3&gt;=$GE39,PY$3&lt;=$GI39),AND(PY$3&gt;=$GL39,PY$3&lt;=$GP39)),"CP",IF(OR(AND(PY$3&gt;=$FP40,PY$3&lt;=$FR40),AND(PY$3&gt;=$FS40,PY$3&lt;=$FU40),AND(PY$3&gt;=$FX40,PY$3&lt;=$GB40),AND(PY$3&gt;=$GE40,PY$3&lt;=$GI40),AND(PY$3&gt;=$GL40,PY$3=$GP40)),"CN",IF(OR(AND(PY$3&gt;=$FP41,PY$3&lt;=$FR41),AND(PY$3&gt;=$FS41,PY$3&lt;=$FU41),AND(PY$3&gt;=$FX41,PY$3&lt;=$GB41),AND(PY$3&gt;=$GE41,PY$3&lt;=$GI41),AND(PY$3&gt;=$GL41,PY$3=$GP41)),"CD",IF(OR(AND(PY$3&gt;=$FP42,PY$3&lt;=$FR42),AND(PY$3&gt;=$FS42,PY$3&lt;=$FU42),AND(PY$3&gt;=$FX42,PY$3&lt;=$GB42),AND(PY$3&gt;=$GE42,PY$3&lt;=$GI42),AND(PY$3&gt;=$GL42,PY$3=$GP42)),"MA",IF(OR(AND(PY$3&gt;=$FP43,PY$3&lt;=$FR43),AND(PY$3&gt;=$FS43,PY$3&lt;=$FU43),AND(PY$3&gt;=$FX43,PY$3&lt;=$GB43),AND(PY$3&gt;=$GE43,PY$3&lt;=$GI43),AND(PY$3&gt;=$GL43,PY$3=$GP43)),"MOD",IF(OR(AND(PY$3&gt;=$FP44,PY$3&lt;=$FR44),AND(PY$3&gt;=$FS44,PY$3&lt;=$FU44),AND(PY$3&gt;=$FX44,PY$3&lt;=$GB44),AND(PY$3&gt;=$GE44,PY$3&lt;=$GI44),AND(PY$3&gt;=$GL44,PY$3=$GP44)),"FOR",IF(OR(AND(PY$3&gt;=$FP45,PY$3&lt;=$FR45),AND(PY$3&gt;=$FS45,PY$3&lt;=$FU45),AND(PY$3&gt;=$FX45,PY$3&lt;=$GB45),AND(PY$3&gt;=$GE45,PY$3&lt;=$GI45),AND(PY$3&gt;=$GL45,PY$3&lt;=$GP45)),"CCS","")))))))</f>
        <v/>
      </c>
      <c r="PZ14" s="2" t="str">
        <f t="array" ref="PZ14">IF(OR(AND(PZ$3&gt;=$FP39,PZ$3&lt;=$FR39),AND(PZ$3&gt;=$FS39,PZ$3&lt;=$FU39),AND(PZ$3&gt;=$FX39,PZ$3&lt;=$GB39),AND(PZ$3&gt;=$GE39,PZ$3&lt;=$GI39),AND(PZ$3&gt;=$GL39,PZ$3&lt;=$GP39)),"CP",IF(OR(AND(PZ$3&gt;=$FP40,PZ$3&lt;=$FR40),AND(PZ$3&gt;=$FS40,PZ$3&lt;=$FU40),AND(PZ$3&gt;=$FX40,PZ$3&lt;=$GB40),AND(PZ$3&gt;=$GE40,PZ$3&lt;=$GI40),AND(PZ$3&gt;=$GL40,PZ$3=$GP40)),"CN",IF(OR(AND(PZ$3&gt;=$FP41,PZ$3&lt;=$FR41),AND(PZ$3&gt;=$FS41,PZ$3&lt;=$FU41),AND(PZ$3&gt;=$FX41,PZ$3&lt;=$GB41),AND(PZ$3&gt;=$GE41,PZ$3&lt;=$GI41),AND(PZ$3&gt;=$GL41,PZ$3=$GP41)),"CD",IF(OR(AND(PZ$3&gt;=$FP42,PZ$3&lt;=$FR42),AND(PZ$3&gt;=$FS42,PZ$3&lt;=$FU42),AND(PZ$3&gt;=$FX42,PZ$3&lt;=$GB42),AND(PZ$3&gt;=$GE42,PZ$3&lt;=$GI42),AND(PZ$3&gt;=$GL42,PZ$3=$GP42)),"MA",IF(OR(AND(PZ$3&gt;=$FP43,PZ$3&lt;=$FR43),AND(PZ$3&gt;=$FS43,PZ$3&lt;=$FU43),AND(PZ$3&gt;=$FX43,PZ$3&lt;=$GB43),AND(PZ$3&gt;=$GE43,PZ$3&lt;=$GI43),AND(PZ$3&gt;=$GL43,PZ$3=$GP43)),"MOD",IF(OR(AND(PZ$3&gt;=$FP44,PZ$3&lt;=$FR44),AND(PZ$3&gt;=$FS44,PZ$3&lt;=$FU44),AND(PZ$3&gt;=$FX44,PZ$3&lt;=$GB44),AND(PZ$3&gt;=$GE44,PZ$3&lt;=$GI44),AND(PZ$3&gt;=$GL44,PZ$3=$GP44)),"FOR",IF(OR(AND(PZ$3&gt;=$FP45,PZ$3&lt;=$FR45),AND(PZ$3&gt;=$FS45,PZ$3&lt;=$FU45),AND(PZ$3&gt;=$FX45,PZ$3&lt;=$GB45),AND(PZ$3&gt;=$GE45,PZ$3&lt;=$GI45),AND(PZ$3&gt;=$GL45,PZ$3&lt;=$GP45)),"CCS","")))))))</f>
        <v/>
      </c>
      <c r="QA14" s="2" t="str">
        <f t="array" ref="QA14">IF(OR(AND(QA$3&gt;=$FP39,QA$3&lt;=$FR39),AND(QA$3&gt;=$FS39,QA$3&lt;=$FU39),AND(QA$3&gt;=$FX39,QA$3&lt;=$GB39),AND(QA$3&gt;=$GE39,QA$3&lt;=$GI39),AND(QA$3&gt;=$GL39,QA$3&lt;=$GP39)),"CP",IF(OR(AND(QA$3&gt;=$FP40,QA$3&lt;=$FR40),AND(QA$3&gt;=$FS40,QA$3&lt;=$FU40),AND(QA$3&gt;=$FX40,QA$3&lt;=$GB40),AND(QA$3&gt;=$GE40,QA$3&lt;=$GI40),AND(QA$3&gt;=$GL40,QA$3=$GP40)),"CN",IF(OR(AND(QA$3&gt;=$FP41,QA$3&lt;=$FR41),AND(QA$3&gt;=$FS41,QA$3&lt;=$FU41),AND(QA$3&gt;=$FX41,QA$3&lt;=$GB41),AND(QA$3&gt;=$GE41,QA$3&lt;=$GI41),AND(QA$3&gt;=$GL41,QA$3=$GP41)),"CD",IF(OR(AND(QA$3&gt;=$FP42,QA$3&lt;=$FR42),AND(QA$3&gt;=$FS42,QA$3&lt;=$FU42),AND(QA$3&gt;=$FX42,QA$3&lt;=$GB42),AND(QA$3&gt;=$GE42,QA$3&lt;=$GI42),AND(QA$3&gt;=$GL42,QA$3=$GP42)),"MA",IF(OR(AND(QA$3&gt;=$FP43,QA$3&lt;=$FR43),AND(QA$3&gt;=$FS43,QA$3&lt;=$FU43),AND(QA$3&gt;=$FX43,QA$3&lt;=$GB43),AND(QA$3&gt;=$GE43,QA$3&lt;=$GI43),AND(QA$3&gt;=$GL43,QA$3=$GP43)),"MOD",IF(OR(AND(QA$3&gt;=$FP44,QA$3&lt;=$FR44),AND(QA$3&gt;=$FS44,QA$3&lt;=$FU44),AND(QA$3&gt;=$FX44,QA$3&lt;=$GB44),AND(QA$3&gt;=$GE44,QA$3&lt;=$GI44),AND(QA$3&gt;=$GL44,QA$3=$GP44)),"FOR",IF(OR(AND(QA$3&gt;=$FP45,QA$3&lt;=$FR45),AND(QA$3&gt;=$FS45,QA$3&lt;=$FU45),AND(QA$3&gt;=$FX45,QA$3&lt;=$GB45),AND(QA$3&gt;=$GE45,QA$3&lt;=$GI45),AND(QA$3&gt;=$GL45,QA$3&lt;=$GP45)),"CCS","")))))))</f>
        <v/>
      </c>
      <c r="QB14" s="2" t="str">
        <f t="array" ref="QB14">IF(OR(AND(QB$3&gt;=$FP39,QB$3&lt;=$FR39),AND(QB$3&gt;=$FS39,QB$3&lt;=$FU39),AND(QB$3&gt;=$FX39,QB$3&lt;=$GB39),AND(QB$3&gt;=$GE39,QB$3&lt;=$GI39),AND(QB$3&gt;=$GL39,QB$3&lt;=$GP39)),"CP",IF(OR(AND(QB$3&gt;=$FP40,QB$3&lt;=$FR40),AND(QB$3&gt;=$FS40,QB$3&lt;=$FU40),AND(QB$3&gt;=$FX40,QB$3&lt;=$GB40),AND(QB$3&gt;=$GE40,QB$3&lt;=$GI40),AND(QB$3&gt;=$GL40,QB$3=$GP40)),"CN",IF(OR(AND(QB$3&gt;=$FP41,QB$3&lt;=$FR41),AND(QB$3&gt;=$FS41,QB$3&lt;=$FU41),AND(QB$3&gt;=$FX41,QB$3&lt;=$GB41),AND(QB$3&gt;=$GE41,QB$3&lt;=$GI41),AND(QB$3&gt;=$GL41,QB$3=$GP41)),"CD",IF(OR(AND(QB$3&gt;=$FP42,QB$3&lt;=$FR42),AND(QB$3&gt;=$FS42,QB$3&lt;=$FU42),AND(QB$3&gt;=$FX42,QB$3&lt;=$GB42),AND(QB$3&gt;=$GE42,QB$3&lt;=$GI42),AND(QB$3&gt;=$GL42,QB$3=$GP42)),"MA",IF(OR(AND(QB$3&gt;=$FP43,QB$3&lt;=$FR43),AND(QB$3&gt;=$FS43,QB$3&lt;=$FU43),AND(QB$3&gt;=$FX43,QB$3&lt;=$GB43),AND(QB$3&gt;=$GE43,QB$3&lt;=$GI43),AND(QB$3&gt;=$GL43,QB$3=$GP43)),"MOD",IF(OR(AND(QB$3&gt;=$FP44,QB$3&lt;=$FR44),AND(QB$3&gt;=$FS44,QB$3&lt;=$FU44),AND(QB$3&gt;=$FX44,QB$3&lt;=$GB44),AND(QB$3&gt;=$GE44,QB$3&lt;=$GI44),AND(QB$3&gt;=$GL44,QB$3=$GP44)),"FOR",IF(OR(AND(QB$3&gt;=$FP45,QB$3&lt;=$FR45),AND(QB$3&gt;=$FS45,QB$3&lt;=$FU45),AND(QB$3&gt;=$FX45,QB$3&lt;=$GB45),AND(QB$3&gt;=$GE45,QB$3&lt;=$GI45),AND(QB$3&gt;=$GL45,QB$3&lt;=$GP45)),"CCS","")))))))</f>
        <v/>
      </c>
      <c r="QC14" s="2" t="str">
        <f t="array" ref="QC14">IF(OR(AND(QC$3&gt;=$FP39,QC$3&lt;=$FR39),AND(QC$3&gt;=$FS39,QC$3&lt;=$FU39),AND(QC$3&gt;=$FX39,QC$3&lt;=$GB39),AND(QC$3&gt;=$GE39,QC$3&lt;=$GI39),AND(QC$3&gt;=$GL39,QC$3&lt;=$GP39)),"CP",IF(OR(AND(QC$3&gt;=$FP40,QC$3&lt;=$FR40),AND(QC$3&gt;=$FS40,QC$3&lt;=$FU40),AND(QC$3&gt;=$FX40,QC$3&lt;=$GB40),AND(QC$3&gt;=$GE40,QC$3&lt;=$GI40),AND(QC$3&gt;=$GL40,QC$3=$GP40)),"CN",IF(OR(AND(QC$3&gt;=$FP41,QC$3&lt;=$FR41),AND(QC$3&gt;=$FS41,QC$3&lt;=$FU41),AND(QC$3&gt;=$FX41,QC$3&lt;=$GB41),AND(QC$3&gt;=$GE41,QC$3&lt;=$GI41),AND(QC$3&gt;=$GL41,QC$3=$GP41)),"CD",IF(OR(AND(QC$3&gt;=$FP42,QC$3&lt;=$FR42),AND(QC$3&gt;=$FS42,QC$3&lt;=$FU42),AND(QC$3&gt;=$FX42,QC$3&lt;=$GB42),AND(QC$3&gt;=$GE42,QC$3&lt;=$GI42),AND(QC$3&gt;=$GL42,QC$3=$GP42)),"MA",IF(OR(AND(QC$3&gt;=$FP43,QC$3&lt;=$FR43),AND(QC$3&gt;=$FS43,QC$3&lt;=$FU43),AND(QC$3&gt;=$FX43,QC$3&lt;=$GB43),AND(QC$3&gt;=$GE43,QC$3&lt;=$GI43),AND(QC$3&gt;=$GL43,QC$3=$GP43)),"MOD",IF(OR(AND(QC$3&gt;=$FP44,QC$3&lt;=$FR44),AND(QC$3&gt;=$FS44,QC$3&lt;=$FU44),AND(QC$3&gt;=$FX44,QC$3&lt;=$GB44),AND(QC$3&gt;=$GE44,QC$3&lt;=$GI44),AND(QC$3&gt;=$GL44,QC$3=$GP44)),"FOR",IF(OR(AND(QC$3&gt;=$FP45,QC$3&lt;=$FR45),AND(QC$3&gt;=$FS45,QC$3&lt;=$FU45),AND(QC$3&gt;=$FX45,QC$3&lt;=$GB45),AND(QC$3&gt;=$GE45,QC$3&lt;=$GI45),AND(QC$3&gt;=$GL45,QC$3&lt;=$GP45)),"CCS","")))))))</f>
        <v/>
      </c>
      <c r="QD14" s="2" t="str">
        <f t="array" ref="QD14">IF(OR(AND(QD$3&gt;=$FP39,QD$3&lt;=$FR39),AND(QD$3&gt;=$FS39,QD$3&lt;=$FU39),AND(QD$3&gt;=$FX39,QD$3&lt;=$GB39),AND(QD$3&gt;=$GE39,QD$3&lt;=$GI39),AND(QD$3&gt;=$GL39,QD$3&lt;=$GP39)),"CP",IF(OR(AND(QD$3&gt;=$FP40,QD$3&lt;=$FR40),AND(QD$3&gt;=$FS40,QD$3&lt;=$FU40),AND(QD$3&gt;=$FX40,QD$3&lt;=$GB40),AND(QD$3&gt;=$GE40,QD$3&lt;=$GI40),AND(QD$3&gt;=$GL40,QD$3=$GP40)),"CN",IF(OR(AND(QD$3&gt;=$FP41,QD$3&lt;=$FR41),AND(QD$3&gt;=$FS41,QD$3&lt;=$FU41),AND(QD$3&gt;=$FX41,QD$3&lt;=$GB41),AND(QD$3&gt;=$GE41,QD$3&lt;=$GI41),AND(QD$3&gt;=$GL41,QD$3=$GP41)),"CD",IF(OR(AND(QD$3&gt;=$FP42,QD$3&lt;=$FR42),AND(QD$3&gt;=$FS42,QD$3&lt;=$FU42),AND(QD$3&gt;=$FX42,QD$3&lt;=$GB42),AND(QD$3&gt;=$GE42,QD$3&lt;=$GI42),AND(QD$3&gt;=$GL42,QD$3=$GP42)),"MA",IF(OR(AND(QD$3&gt;=$FP43,QD$3&lt;=$FR43),AND(QD$3&gt;=$FS43,QD$3&lt;=$FU43),AND(QD$3&gt;=$FX43,QD$3&lt;=$GB43),AND(QD$3&gt;=$GE43,QD$3&lt;=$GI43),AND(QD$3&gt;=$GL43,QD$3=$GP43)),"MOD",IF(OR(AND(QD$3&gt;=$FP44,QD$3&lt;=$FR44),AND(QD$3&gt;=$FS44,QD$3&lt;=$FU44),AND(QD$3&gt;=$FX44,QD$3&lt;=$GB44),AND(QD$3&gt;=$GE44,QD$3&lt;=$GI44),AND(QD$3&gt;=$GL44,QD$3=$GP44)),"FOR",IF(OR(AND(QD$3&gt;=$FP45,QD$3&lt;=$FR45),AND(QD$3&gt;=$FS45,QD$3&lt;=$FU45),AND(QD$3&gt;=$FX45,QD$3&lt;=$GB45),AND(QD$3&gt;=$GE45,QD$3&lt;=$GI45),AND(QD$3&gt;=$GL45,QD$3&lt;=$GP45)),"CCS","")))))))</f>
        <v/>
      </c>
      <c r="QE14" s="2" t="str">
        <f t="array" ref="QE14">IF(OR(AND(QE$3&gt;=$FP39,QE$3&lt;=$FR39),AND(QE$3&gt;=$FS39,QE$3&lt;=$FU39),AND(QE$3&gt;=$FX39,QE$3&lt;=$GB39),AND(QE$3&gt;=$GE39,QE$3&lt;=$GI39),AND(QE$3&gt;=$GL39,QE$3&lt;=$GP39)),"CP",IF(OR(AND(QE$3&gt;=$FP40,QE$3&lt;=$FR40),AND(QE$3&gt;=$FS40,QE$3&lt;=$FU40),AND(QE$3&gt;=$FX40,QE$3&lt;=$GB40),AND(QE$3&gt;=$GE40,QE$3&lt;=$GI40),AND(QE$3&gt;=$GL40,QE$3=$GP40)),"CN",IF(OR(AND(QE$3&gt;=$FP41,QE$3&lt;=$FR41),AND(QE$3&gt;=$FS41,QE$3&lt;=$FU41),AND(QE$3&gt;=$FX41,QE$3&lt;=$GB41),AND(QE$3&gt;=$GE41,QE$3&lt;=$GI41),AND(QE$3&gt;=$GL41,QE$3=$GP41)),"CD",IF(OR(AND(QE$3&gt;=$FP42,QE$3&lt;=$FR42),AND(QE$3&gt;=$FS42,QE$3&lt;=$FU42),AND(QE$3&gt;=$FX42,QE$3&lt;=$GB42),AND(QE$3&gt;=$GE42,QE$3&lt;=$GI42),AND(QE$3&gt;=$GL42,QE$3=$GP42)),"MA",IF(OR(AND(QE$3&gt;=$FP43,QE$3&lt;=$FR43),AND(QE$3&gt;=$FS43,QE$3&lt;=$FU43),AND(QE$3&gt;=$FX43,QE$3&lt;=$GB43),AND(QE$3&gt;=$GE43,QE$3&lt;=$GI43),AND(QE$3&gt;=$GL43,QE$3=$GP43)),"MOD",IF(OR(AND(QE$3&gt;=$FP44,QE$3&lt;=$FR44),AND(QE$3&gt;=$FS44,QE$3&lt;=$FU44),AND(QE$3&gt;=$FX44,QE$3&lt;=$GB44),AND(QE$3&gt;=$GE44,QE$3&lt;=$GI44),AND(QE$3&gt;=$GL44,QE$3=$GP44)),"FOR",IF(OR(AND(QE$3&gt;=$FP45,QE$3&lt;=$FR45),AND(QE$3&gt;=$FS45,QE$3&lt;=$FU45),AND(QE$3&gt;=$FX45,QE$3&lt;=$GB45),AND(QE$3&gt;=$GE45,QE$3&lt;=$GI45),AND(QE$3&gt;=$GL45,QE$3&lt;=$GP45)),"CCS","")))))))</f>
        <v/>
      </c>
      <c r="QF14" s="2" t="str">
        <f t="array" ref="QF14">IF(OR(AND(QF$3&gt;=$FP39,QF$3&lt;=$FR39),AND(QF$3&gt;=$FS39,QF$3&lt;=$FU39),AND(QF$3&gt;=$FX39,QF$3&lt;=$GB39),AND(QF$3&gt;=$GE39,QF$3&lt;=$GI39),AND(QF$3&gt;=$GL39,QF$3&lt;=$GP39)),"CP",IF(OR(AND(QF$3&gt;=$FP40,QF$3&lt;=$FR40),AND(QF$3&gt;=$FS40,QF$3&lt;=$FU40),AND(QF$3&gt;=$FX40,QF$3&lt;=$GB40),AND(QF$3&gt;=$GE40,QF$3&lt;=$GI40),AND(QF$3&gt;=$GL40,QF$3=$GP40)),"CN",IF(OR(AND(QF$3&gt;=$FP41,QF$3&lt;=$FR41),AND(QF$3&gt;=$FS41,QF$3&lt;=$FU41),AND(QF$3&gt;=$FX41,QF$3&lt;=$GB41),AND(QF$3&gt;=$GE41,QF$3&lt;=$GI41),AND(QF$3&gt;=$GL41,QF$3=$GP41)),"CD",IF(OR(AND(QF$3&gt;=$FP42,QF$3&lt;=$FR42),AND(QF$3&gt;=$FS42,QF$3&lt;=$FU42),AND(QF$3&gt;=$FX42,QF$3&lt;=$GB42),AND(QF$3&gt;=$GE42,QF$3&lt;=$GI42),AND(QF$3&gt;=$GL42,QF$3=$GP42)),"MA",IF(OR(AND(QF$3&gt;=$FP43,QF$3&lt;=$FR43),AND(QF$3&gt;=$FS43,QF$3&lt;=$FU43),AND(QF$3&gt;=$FX43,QF$3&lt;=$GB43),AND(QF$3&gt;=$GE43,QF$3&lt;=$GI43),AND(QF$3&gt;=$GL43,QF$3=$GP43)),"MOD",IF(OR(AND(QF$3&gt;=$FP44,QF$3&lt;=$FR44),AND(QF$3&gt;=$FS44,QF$3&lt;=$FU44),AND(QF$3&gt;=$FX44,QF$3&lt;=$GB44),AND(QF$3&gt;=$GE44,QF$3&lt;=$GI44),AND(QF$3&gt;=$GL44,QF$3=$GP44)),"FOR",IF(OR(AND(QF$3&gt;=$FP45,QF$3&lt;=$FR45),AND(QF$3&gt;=$FS45,QF$3&lt;=$FU45),AND(QF$3&gt;=$FX45,QF$3&lt;=$GB45),AND(QF$3&gt;=$GE45,QF$3&lt;=$GI45),AND(QF$3&gt;=$GL45,QF$3&lt;=$GP45)),"CCS","")))))))</f>
        <v/>
      </c>
      <c r="QG14" s="2" t="str">
        <f t="array" ref="QG14">IF(OR(AND(QG$3&gt;=$FP39,QG$3&lt;=$FR39),AND(QG$3&gt;=$FS39,QG$3&lt;=$FU39),AND(QG$3&gt;=$FX39,QG$3&lt;=$GB39),AND(QG$3&gt;=$GE39,QG$3&lt;=$GI39),AND(QG$3&gt;=$GL39,QG$3&lt;=$GP39)),"CP",IF(OR(AND(QG$3&gt;=$FP40,QG$3&lt;=$FR40),AND(QG$3&gt;=$FS40,QG$3&lt;=$FU40),AND(QG$3&gt;=$FX40,QG$3&lt;=$GB40),AND(QG$3&gt;=$GE40,QG$3&lt;=$GI40),AND(QG$3&gt;=$GL40,QG$3=$GP40)),"CN",IF(OR(AND(QG$3&gt;=$FP41,QG$3&lt;=$FR41),AND(QG$3&gt;=$FS41,QG$3&lt;=$FU41),AND(QG$3&gt;=$FX41,QG$3&lt;=$GB41),AND(QG$3&gt;=$GE41,QG$3&lt;=$GI41),AND(QG$3&gt;=$GL41,QG$3=$GP41)),"CD",IF(OR(AND(QG$3&gt;=$FP42,QG$3&lt;=$FR42),AND(QG$3&gt;=$FS42,QG$3&lt;=$FU42),AND(QG$3&gt;=$FX42,QG$3&lt;=$GB42),AND(QG$3&gt;=$GE42,QG$3&lt;=$GI42),AND(QG$3&gt;=$GL42,QG$3=$GP42)),"MA",IF(OR(AND(QG$3&gt;=$FP43,QG$3&lt;=$FR43),AND(QG$3&gt;=$FS43,QG$3&lt;=$FU43),AND(QG$3&gt;=$FX43,QG$3&lt;=$GB43),AND(QG$3&gt;=$GE43,QG$3&lt;=$GI43),AND(QG$3&gt;=$GL43,QG$3=$GP43)),"MOD",IF(OR(AND(QG$3&gt;=$FP44,QG$3&lt;=$FR44),AND(QG$3&gt;=$FS44,QG$3&lt;=$FU44),AND(QG$3&gt;=$FX44,QG$3&lt;=$GB44),AND(QG$3&gt;=$GE44,QG$3&lt;=$GI44),AND(QG$3&gt;=$GL44,QG$3=$GP44)),"FOR",IF(OR(AND(QG$3&gt;=$FP45,QG$3&lt;=$FR45),AND(QG$3&gt;=$FS45,QG$3&lt;=$FU45),AND(QG$3&gt;=$FX45,QG$3&lt;=$GB45),AND(QG$3&gt;=$GE45,QG$3&lt;=$GI45),AND(QG$3&gt;=$GL45,QG$3&lt;=$GP45)),"CCS","")))))))</f>
        <v/>
      </c>
      <c r="QH14" s="2" t="str">
        <f t="array" ref="QH14">IF(OR(AND(QH$3&gt;=$FP39,QH$3&lt;=$FR39),AND(QH$3&gt;=$FS39,QH$3&lt;=$FU39),AND(QH$3&gt;=$FX39,QH$3&lt;=$GB39),AND(QH$3&gt;=$GE39,QH$3&lt;=$GI39),AND(QH$3&gt;=$GL39,QH$3&lt;=$GP39)),"CP",IF(OR(AND(QH$3&gt;=$FP40,QH$3&lt;=$FR40),AND(QH$3&gt;=$FS40,QH$3&lt;=$FU40),AND(QH$3&gt;=$FX40,QH$3&lt;=$GB40),AND(QH$3&gt;=$GE40,QH$3&lt;=$GI40),AND(QH$3&gt;=$GL40,QH$3=$GP40)),"CN",IF(OR(AND(QH$3&gt;=$FP41,QH$3&lt;=$FR41),AND(QH$3&gt;=$FS41,QH$3&lt;=$FU41),AND(QH$3&gt;=$FX41,QH$3&lt;=$GB41),AND(QH$3&gt;=$GE41,QH$3&lt;=$GI41),AND(QH$3&gt;=$GL41,QH$3=$GP41)),"CD",IF(OR(AND(QH$3&gt;=$FP42,QH$3&lt;=$FR42),AND(QH$3&gt;=$FS42,QH$3&lt;=$FU42),AND(QH$3&gt;=$FX42,QH$3&lt;=$GB42),AND(QH$3&gt;=$GE42,QH$3&lt;=$GI42),AND(QH$3&gt;=$GL42,QH$3=$GP42)),"MA",IF(OR(AND(QH$3&gt;=$FP43,QH$3&lt;=$FR43),AND(QH$3&gt;=$FS43,QH$3&lt;=$FU43),AND(QH$3&gt;=$FX43,QH$3&lt;=$GB43),AND(QH$3&gt;=$GE43,QH$3&lt;=$GI43),AND(QH$3&gt;=$GL43,QH$3=$GP43)),"MOD",IF(OR(AND(QH$3&gt;=$FP44,QH$3&lt;=$FR44),AND(QH$3&gt;=$FS44,QH$3&lt;=$FU44),AND(QH$3&gt;=$FX44,QH$3&lt;=$GB44),AND(QH$3&gt;=$GE44,QH$3&lt;=$GI44),AND(QH$3&gt;=$GL44,QH$3=$GP44)),"FOR",IF(OR(AND(QH$3&gt;=$FP45,QH$3&lt;=$FR45),AND(QH$3&gt;=$FS45,QH$3&lt;=$FU45),AND(QH$3&gt;=$FX45,QH$3&lt;=$GB45),AND(QH$3&gt;=$GE45,QH$3&lt;=$GI45),AND(QH$3&gt;=$GL45,QH$3&lt;=$GP45)),"CCS","")))))))</f>
        <v/>
      </c>
      <c r="QI14" s="2" t="str">
        <f t="array" ref="QI14">IF(OR(AND(QI$3&gt;=$FP39,QI$3&lt;=$FR39),AND(QI$3&gt;=$FS39,QI$3&lt;=$FU39),AND(QI$3&gt;=$FX39,QI$3&lt;=$GB39),AND(QI$3&gt;=$GE39,QI$3&lt;=$GI39),AND(QI$3&gt;=$GL39,QI$3&lt;=$GP39)),"CP",IF(OR(AND(QI$3&gt;=$FP40,QI$3&lt;=$FR40),AND(QI$3&gt;=$FS40,QI$3&lt;=$FU40),AND(QI$3&gt;=$FX40,QI$3&lt;=$GB40),AND(QI$3&gt;=$GE40,QI$3&lt;=$GI40),AND(QI$3&gt;=$GL40,QI$3=$GP40)),"CN",IF(OR(AND(QI$3&gt;=$FP41,QI$3&lt;=$FR41),AND(QI$3&gt;=$FS41,QI$3&lt;=$FU41),AND(QI$3&gt;=$FX41,QI$3&lt;=$GB41),AND(QI$3&gt;=$GE41,QI$3&lt;=$GI41),AND(QI$3&gt;=$GL41,QI$3=$GP41)),"CD",IF(OR(AND(QI$3&gt;=$FP42,QI$3&lt;=$FR42),AND(QI$3&gt;=$FS42,QI$3&lt;=$FU42),AND(QI$3&gt;=$FX42,QI$3&lt;=$GB42),AND(QI$3&gt;=$GE42,QI$3&lt;=$GI42),AND(QI$3&gt;=$GL42,QI$3=$GP42)),"MA",IF(OR(AND(QI$3&gt;=$FP43,QI$3&lt;=$FR43),AND(QI$3&gt;=$FS43,QI$3&lt;=$FU43),AND(QI$3&gt;=$FX43,QI$3&lt;=$GB43),AND(QI$3&gt;=$GE43,QI$3&lt;=$GI43),AND(QI$3&gt;=$GL43,QI$3=$GP43)),"MOD",IF(OR(AND(QI$3&gt;=$FP44,QI$3&lt;=$FR44),AND(QI$3&gt;=$FS44,QI$3&lt;=$FU44),AND(QI$3&gt;=$FX44,QI$3&lt;=$GB44),AND(QI$3&gt;=$GE44,QI$3&lt;=$GI44),AND(QI$3&gt;=$GL44,QI$3=$GP44)),"FOR",IF(OR(AND(QI$3&gt;=$FP45,QI$3&lt;=$FR45),AND(QI$3&gt;=$FS45,QI$3&lt;=$FU45),AND(QI$3&gt;=$FX45,QI$3&lt;=$GB45),AND(QI$3&gt;=$GE45,QI$3&lt;=$GI45),AND(QI$3&gt;=$GL45,QI$3&lt;=$GP45)),"CCS","")))))))</f>
        <v/>
      </c>
      <c r="QJ14" s="2" t="str">
        <f t="array" ref="QJ14">IF(OR(AND(QJ$3&gt;=$FP39,QJ$3&lt;=$FR39),AND(QJ$3&gt;=$FS39,QJ$3&lt;=$FU39),AND(QJ$3&gt;=$FX39,QJ$3&lt;=$GB39),AND(QJ$3&gt;=$GE39,QJ$3&lt;=$GI39),AND(QJ$3&gt;=$GL39,QJ$3&lt;=$GP39)),"CP",IF(OR(AND(QJ$3&gt;=$FP40,QJ$3&lt;=$FR40),AND(QJ$3&gt;=$FS40,QJ$3&lt;=$FU40),AND(QJ$3&gt;=$FX40,QJ$3&lt;=$GB40),AND(QJ$3&gt;=$GE40,QJ$3&lt;=$GI40),AND(QJ$3&gt;=$GL40,QJ$3=$GP40)),"CN",IF(OR(AND(QJ$3&gt;=$FP41,QJ$3&lt;=$FR41),AND(QJ$3&gt;=$FS41,QJ$3&lt;=$FU41),AND(QJ$3&gt;=$FX41,QJ$3&lt;=$GB41),AND(QJ$3&gt;=$GE41,QJ$3&lt;=$GI41),AND(QJ$3&gt;=$GL41,QJ$3=$GP41)),"CD",IF(OR(AND(QJ$3&gt;=$FP42,QJ$3&lt;=$FR42),AND(QJ$3&gt;=$FS42,QJ$3&lt;=$FU42),AND(QJ$3&gt;=$FX42,QJ$3&lt;=$GB42),AND(QJ$3&gt;=$GE42,QJ$3&lt;=$GI42),AND(QJ$3&gt;=$GL42,QJ$3=$GP42)),"MA",IF(OR(AND(QJ$3&gt;=$FP43,QJ$3&lt;=$FR43),AND(QJ$3&gt;=$FS43,QJ$3&lt;=$FU43),AND(QJ$3&gt;=$FX43,QJ$3&lt;=$GB43),AND(QJ$3&gt;=$GE43,QJ$3&lt;=$GI43),AND(QJ$3&gt;=$GL43,QJ$3=$GP43)),"MOD",IF(OR(AND(QJ$3&gt;=$FP44,QJ$3&lt;=$FR44),AND(QJ$3&gt;=$FS44,QJ$3&lt;=$FU44),AND(QJ$3&gt;=$FX44,QJ$3&lt;=$GB44),AND(QJ$3&gt;=$GE44,QJ$3&lt;=$GI44),AND(QJ$3&gt;=$GL44,QJ$3=$GP44)),"FOR",IF(OR(AND(QJ$3&gt;=$FP45,QJ$3&lt;=$FR45),AND(QJ$3&gt;=$FS45,QJ$3&lt;=$FU45),AND(QJ$3&gt;=$FX45,QJ$3&lt;=$GB45),AND(QJ$3&gt;=$GE45,QJ$3&lt;=$GI45),AND(QJ$3&gt;=$GL45,QJ$3&lt;=$GP45)),"CCS","")))))))</f>
        <v/>
      </c>
      <c r="QK14" s="2" t="str">
        <f t="array" ref="QK14">IF(OR(AND(QK$3&gt;=$FP39,QK$3&lt;=$FR39),AND(QK$3&gt;=$FS39,QK$3&lt;=$FU39),AND(QK$3&gt;=$FX39,QK$3&lt;=$GB39),AND(QK$3&gt;=$GE39,QK$3&lt;=$GI39),AND(QK$3&gt;=$GL39,QK$3&lt;=$GP39)),"CP",IF(OR(AND(QK$3&gt;=$FP40,QK$3&lt;=$FR40),AND(QK$3&gt;=$FS40,QK$3&lt;=$FU40),AND(QK$3&gt;=$FX40,QK$3&lt;=$GB40),AND(QK$3&gt;=$GE40,QK$3&lt;=$GI40),AND(QK$3&gt;=$GL40,QK$3=$GP40)),"CN",IF(OR(AND(QK$3&gt;=$FP41,QK$3&lt;=$FR41),AND(QK$3&gt;=$FS41,QK$3&lt;=$FU41),AND(QK$3&gt;=$FX41,QK$3&lt;=$GB41),AND(QK$3&gt;=$GE41,QK$3&lt;=$GI41),AND(QK$3&gt;=$GL41,QK$3=$GP41)),"CD",IF(OR(AND(QK$3&gt;=$FP42,QK$3&lt;=$FR42),AND(QK$3&gt;=$FS42,QK$3&lt;=$FU42),AND(QK$3&gt;=$FX42,QK$3&lt;=$GB42),AND(QK$3&gt;=$GE42,QK$3&lt;=$GI42),AND(QK$3&gt;=$GL42,QK$3=$GP42)),"MA",IF(OR(AND(QK$3&gt;=$FP43,QK$3&lt;=$FR43),AND(QK$3&gt;=$FS43,QK$3&lt;=$FU43),AND(QK$3&gt;=$FX43,QK$3&lt;=$GB43),AND(QK$3&gt;=$GE43,QK$3&lt;=$GI43),AND(QK$3&gt;=$GL43,QK$3=$GP43)),"MOD",IF(OR(AND(QK$3&gt;=$FP44,QK$3&lt;=$FR44),AND(QK$3&gt;=$FS44,QK$3&lt;=$FU44),AND(QK$3&gt;=$FX44,QK$3&lt;=$GB44),AND(QK$3&gt;=$GE44,QK$3&lt;=$GI44),AND(QK$3&gt;=$GL44,QK$3=$GP44)),"FOR",IF(OR(AND(QK$3&gt;=$FP45,QK$3&lt;=$FR45),AND(QK$3&gt;=$FS45,QK$3&lt;=$FU45),AND(QK$3&gt;=$FX45,QK$3&lt;=$GB45),AND(QK$3&gt;=$GE45,QK$3&lt;=$GI45),AND(QK$3&gt;=$GL45,QK$3&lt;=$GP45)),"CCS","")))))))</f>
        <v/>
      </c>
      <c r="QL14" s="2" t="str">
        <f t="array" ref="QL14">IF(OR(AND(QL$3&gt;=$FP39,QL$3&lt;=$FR39),AND(QL$3&gt;=$FS39,QL$3&lt;=$FU39),AND(QL$3&gt;=$FX39,QL$3&lt;=$GB39),AND(QL$3&gt;=$GE39,QL$3&lt;=$GI39),AND(QL$3&gt;=$GL39,QL$3&lt;=$GP39)),"CP",IF(OR(AND(QL$3&gt;=$FP40,QL$3&lt;=$FR40),AND(QL$3&gt;=$FS40,QL$3&lt;=$FU40),AND(QL$3&gt;=$FX40,QL$3&lt;=$GB40),AND(QL$3&gt;=$GE40,QL$3&lt;=$GI40),AND(QL$3&gt;=$GL40,QL$3=$GP40)),"CN",IF(OR(AND(QL$3&gt;=$FP41,QL$3&lt;=$FR41),AND(QL$3&gt;=$FS41,QL$3&lt;=$FU41),AND(QL$3&gt;=$FX41,QL$3&lt;=$GB41),AND(QL$3&gt;=$GE41,QL$3&lt;=$GI41),AND(QL$3&gt;=$GL41,QL$3=$GP41)),"CD",IF(OR(AND(QL$3&gt;=$FP42,QL$3&lt;=$FR42),AND(QL$3&gt;=$FS42,QL$3&lt;=$FU42),AND(QL$3&gt;=$FX42,QL$3&lt;=$GB42),AND(QL$3&gt;=$GE42,QL$3&lt;=$GI42),AND(QL$3&gt;=$GL42,QL$3=$GP42)),"MA",IF(OR(AND(QL$3&gt;=$FP43,QL$3&lt;=$FR43),AND(QL$3&gt;=$FS43,QL$3&lt;=$FU43),AND(QL$3&gt;=$FX43,QL$3&lt;=$GB43),AND(QL$3&gt;=$GE43,QL$3&lt;=$GI43),AND(QL$3&gt;=$GL43,QL$3=$GP43)),"MOD",IF(OR(AND(QL$3&gt;=$FP44,QL$3&lt;=$FR44),AND(QL$3&gt;=$FS44,QL$3&lt;=$FU44),AND(QL$3&gt;=$FX44,QL$3&lt;=$GB44),AND(QL$3&gt;=$GE44,QL$3&lt;=$GI44),AND(QL$3&gt;=$GL44,QL$3=$GP44)),"FOR",IF(OR(AND(QL$3&gt;=$FP45,QL$3&lt;=$FR45),AND(QL$3&gt;=$FS45,QL$3&lt;=$FU45),AND(QL$3&gt;=$FX45,QL$3&lt;=$GB45),AND(QL$3&gt;=$GE45,QL$3&lt;=$GI45),AND(QL$3&gt;=$GL45,QL$3&lt;=$GP45)),"CCS","")))))))</f>
        <v/>
      </c>
      <c r="QM14" s="2" t="str">
        <f t="array" ref="QM14">IF(OR(AND(QM$3&gt;=$FP39,QM$3&lt;=$FR39),AND(QM$3&gt;=$FS39,QM$3&lt;=$FU39),AND(QM$3&gt;=$FX39,QM$3&lt;=$GB39),AND(QM$3&gt;=$GE39,QM$3&lt;=$GI39),AND(QM$3&gt;=$GL39,QM$3&lt;=$GP39)),"CP",IF(OR(AND(QM$3&gt;=$FP40,QM$3&lt;=$FR40),AND(QM$3&gt;=$FS40,QM$3&lt;=$FU40),AND(QM$3&gt;=$FX40,QM$3&lt;=$GB40),AND(QM$3&gt;=$GE40,QM$3&lt;=$GI40),AND(QM$3&gt;=$GL40,QM$3=$GP40)),"CN",IF(OR(AND(QM$3&gt;=$FP41,QM$3&lt;=$FR41),AND(QM$3&gt;=$FS41,QM$3&lt;=$FU41),AND(QM$3&gt;=$FX41,QM$3&lt;=$GB41),AND(QM$3&gt;=$GE41,QM$3&lt;=$GI41),AND(QM$3&gt;=$GL41,QM$3=$GP41)),"CD",IF(OR(AND(QM$3&gt;=$FP42,QM$3&lt;=$FR42),AND(QM$3&gt;=$FS42,QM$3&lt;=$FU42),AND(QM$3&gt;=$FX42,QM$3&lt;=$GB42),AND(QM$3&gt;=$GE42,QM$3&lt;=$GI42),AND(QM$3&gt;=$GL42,QM$3=$GP42)),"MA",IF(OR(AND(QM$3&gt;=$FP43,QM$3&lt;=$FR43),AND(QM$3&gt;=$FS43,QM$3&lt;=$FU43),AND(QM$3&gt;=$FX43,QM$3&lt;=$GB43),AND(QM$3&gt;=$GE43,QM$3&lt;=$GI43),AND(QM$3&gt;=$GL43,QM$3=$GP43)),"MOD",IF(OR(AND(QM$3&gt;=$FP44,QM$3&lt;=$FR44),AND(QM$3&gt;=$FS44,QM$3&lt;=$FU44),AND(QM$3&gt;=$FX44,QM$3&lt;=$GB44),AND(QM$3&gt;=$GE44,QM$3&lt;=$GI44),AND(QM$3&gt;=$GL44,QM$3=$GP44)),"FOR",IF(OR(AND(QM$3&gt;=$FP45,QM$3&lt;=$FR45),AND(QM$3&gt;=$FS45,QM$3&lt;=$FU45),AND(QM$3&gt;=$FX45,QM$3&lt;=$GB45),AND(QM$3&gt;=$GE45,QM$3&lt;=$GI45),AND(QM$3&gt;=$GL45,QM$3&lt;=$GP45)),"CCS","")))))))</f>
        <v/>
      </c>
      <c r="QN14" s="2" t="str">
        <f t="array" ref="QN14">IF(OR(AND(QN$3&gt;=$FP39,QN$3&lt;=$FR39),AND(QN$3&gt;=$FS39,QN$3&lt;=$FU39),AND(QN$3&gt;=$FX39,QN$3&lt;=$GB39),AND(QN$3&gt;=$GE39,QN$3&lt;=$GI39),AND(QN$3&gt;=$GL39,QN$3&lt;=$GP39)),"CP",IF(OR(AND(QN$3&gt;=$FP40,QN$3&lt;=$FR40),AND(QN$3&gt;=$FS40,QN$3&lt;=$FU40),AND(QN$3&gt;=$FX40,QN$3&lt;=$GB40),AND(QN$3&gt;=$GE40,QN$3&lt;=$GI40),AND(QN$3&gt;=$GL40,QN$3=$GP40)),"CN",IF(OR(AND(QN$3&gt;=$FP41,QN$3&lt;=$FR41),AND(QN$3&gt;=$FS41,QN$3&lt;=$FU41),AND(QN$3&gt;=$FX41,QN$3&lt;=$GB41),AND(QN$3&gt;=$GE41,QN$3&lt;=$GI41),AND(QN$3&gt;=$GL41,QN$3=$GP41)),"CD",IF(OR(AND(QN$3&gt;=$FP42,QN$3&lt;=$FR42),AND(QN$3&gt;=$FS42,QN$3&lt;=$FU42),AND(QN$3&gt;=$FX42,QN$3&lt;=$GB42),AND(QN$3&gt;=$GE42,QN$3&lt;=$GI42),AND(QN$3&gt;=$GL42,QN$3=$GP42)),"MA",IF(OR(AND(QN$3&gt;=$FP43,QN$3&lt;=$FR43),AND(QN$3&gt;=$FS43,QN$3&lt;=$FU43),AND(QN$3&gt;=$FX43,QN$3&lt;=$GB43),AND(QN$3&gt;=$GE43,QN$3&lt;=$GI43),AND(QN$3&gt;=$GL43,QN$3=$GP43)),"MOD",IF(OR(AND(QN$3&gt;=$FP44,QN$3&lt;=$FR44),AND(QN$3&gt;=$FS44,QN$3&lt;=$FU44),AND(QN$3&gt;=$FX44,QN$3&lt;=$GB44),AND(QN$3&gt;=$GE44,QN$3&lt;=$GI44),AND(QN$3&gt;=$GL44,QN$3=$GP44)),"FOR",IF(OR(AND(QN$3&gt;=$FP45,QN$3&lt;=$FR45),AND(QN$3&gt;=$FS45,QN$3&lt;=$FU45),AND(QN$3&gt;=$FX45,QN$3&lt;=$GB45),AND(QN$3&gt;=$GE45,QN$3&lt;=$GI45),AND(QN$3&gt;=$GL45,QN$3&lt;=$GP45)),"CCS","")))))))</f>
        <v/>
      </c>
      <c r="QO14" s="2" t="str">
        <f t="array" ref="QO14">IF(OR(AND(QO$3&gt;=$FP39,QO$3&lt;=$FR39),AND(QO$3&gt;=$FS39,QO$3&lt;=$FU39),AND(QO$3&gt;=$FX39,QO$3&lt;=$GB39),AND(QO$3&gt;=$GE39,QO$3&lt;=$GI39),AND(QO$3&gt;=$GL39,QO$3&lt;=$GP39)),"CP",IF(OR(AND(QO$3&gt;=$FP40,QO$3&lt;=$FR40),AND(QO$3&gt;=$FS40,QO$3&lt;=$FU40),AND(QO$3&gt;=$FX40,QO$3&lt;=$GB40),AND(QO$3&gt;=$GE40,QO$3&lt;=$GI40),AND(QO$3&gt;=$GL40,QO$3=$GP40)),"CN",IF(OR(AND(QO$3&gt;=$FP41,QO$3&lt;=$FR41),AND(QO$3&gt;=$FS41,QO$3&lt;=$FU41),AND(QO$3&gt;=$FX41,QO$3&lt;=$GB41),AND(QO$3&gt;=$GE41,QO$3&lt;=$GI41),AND(QO$3&gt;=$GL41,QO$3=$GP41)),"CD",IF(OR(AND(QO$3&gt;=$FP42,QO$3&lt;=$FR42),AND(QO$3&gt;=$FS42,QO$3&lt;=$FU42),AND(QO$3&gt;=$FX42,QO$3&lt;=$GB42),AND(QO$3&gt;=$GE42,QO$3&lt;=$GI42),AND(QO$3&gt;=$GL42,QO$3=$GP42)),"MA",IF(OR(AND(QO$3&gt;=$FP43,QO$3&lt;=$FR43),AND(QO$3&gt;=$FS43,QO$3&lt;=$FU43),AND(QO$3&gt;=$FX43,QO$3&lt;=$GB43),AND(QO$3&gt;=$GE43,QO$3&lt;=$GI43),AND(QO$3&gt;=$GL43,QO$3=$GP43)),"MOD",IF(OR(AND(QO$3&gt;=$FP44,QO$3&lt;=$FR44),AND(QO$3&gt;=$FS44,QO$3&lt;=$FU44),AND(QO$3&gt;=$FX44,QO$3&lt;=$GB44),AND(QO$3&gt;=$GE44,QO$3&lt;=$GI44),AND(QO$3&gt;=$GL44,QO$3=$GP44)),"FOR",IF(OR(AND(QO$3&gt;=$FP45,QO$3&lt;=$FR45),AND(QO$3&gt;=$FS45,QO$3&lt;=$FU45),AND(QO$3&gt;=$FX45,QO$3&lt;=$GB45),AND(QO$3&gt;=$GE45,QO$3&lt;=$GI45),AND(QO$3&gt;=$GL45,QO$3&lt;=$GP45)),"CCS","")))))))</f>
        <v/>
      </c>
      <c r="QP14" s="2" t="str">
        <f t="array" ref="QP14">IF(OR(AND(QP$3&gt;=$FP39,QP$3&lt;=$FR39),AND(QP$3&gt;=$FS39,QP$3&lt;=$FU39),AND(QP$3&gt;=$FX39,QP$3&lt;=$GB39),AND(QP$3&gt;=$GE39,QP$3&lt;=$GI39),AND(QP$3&gt;=$GL39,QP$3&lt;=$GP39)),"CP",IF(OR(AND(QP$3&gt;=$FP40,QP$3&lt;=$FR40),AND(QP$3&gt;=$FS40,QP$3&lt;=$FU40),AND(QP$3&gt;=$FX40,QP$3&lt;=$GB40),AND(QP$3&gt;=$GE40,QP$3&lt;=$GI40),AND(QP$3&gt;=$GL40,QP$3=$GP40)),"CN",IF(OR(AND(QP$3&gt;=$FP41,QP$3&lt;=$FR41),AND(QP$3&gt;=$FS41,QP$3&lt;=$FU41),AND(QP$3&gt;=$FX41,QP$3&lt;=$GB41),AND(QP$3&gt;=$GE41,QP$3&lt;=$GI41),AND(QP$3&gt;=$GL41,QP$3=$GP41)),"CD",IF(OR(AND(QP$3&gt;=$FP42,QP$3&lt;=$FR42),AND(QP$3&gt;=$FS42,QP$3&lt;=$FU42),AND(QP$3&gt;=$FX42,QP$3&lt;=$GB42),AND(QP$3&gt;=$GE42,QP$3&lt;=$GI42),AND(QP$3&gt;=$GL42,QP$3=$GP42)),"MA",IF(OR(AND(QP$3&gt;=$FP43,QP$3&lt;=$FR43),AND(QP$3&gt;=$FS43,QP$3&lt;=$FU43),AND(QP$3&gt;=$FX43,QP$3&lt;=$GB43),AND(QP$3&gt;=$GE43,QP$3&lt;=$GI43),AND(QP$3&gt;=$GL43,QP$3=$GP43)),"MOD",IF(OR(AND(QP$3&gt;=$FP44,QP$3&lt;=$FR44),AND(QP$3&gt;=$FS44,QP$3&lt;=$FU44),AND(QP$3&gt;=$FX44,QP$3&lt;=$GB44),AND(QP$3&gt;=$GE44,QP$3&lt;=$GI44),AND(QP$3&gt;=$GL44,QP$3=$GP44)),"FOR",IF(OR(AND(QP$3&gt;=$FP45,QP$3&lt;=$FR45),AND(QP$3&gt;=$FS45,QP$3&lt;=$FU45),AND(QP$3&gt;=$FX45,QP$3&lt;=$GB45),AND(QP$3&gt;=$GE45,QP$3&lt;=$GI45),AND(QP$3&gt;=$GL45,QP$3&lt;=$GP45)),"CCS","")))))))</f>
        <v/>
      </c>
      <c r="QQ14" s="2" t="str">
        <f t="array" ref="QQ14">IF(OR(AND(QQ$3&gt;=$FP39,QQ$3&lt;=$FR39),AND(QQ$3&gt;=$FS39,QQ$3&lt;=$FU39),AND(QQ$3&gt;=$FX39,QQ$3&lt;=$GB39),AND(QQ$3&gt;=$GE39,QQ$3&lt;=$GI39),AND(QQ$3&gt;=$GL39,QQ$3&lt;=$GP39)),"CP",IF(OR(AND(QQ$3&gt;=$FP40,QQ$3&lt;=$FR40),AND(QQ$3&gt;=$FS40,QQ$3&lt;=$FU40),AND(QQ$3&gt;=$FX40,QQ$3&lt;=$GB40),AND(QQ$3&gt;=$GE40,QQ$3&lt;=$GI40),AND(QQ$3&gt;=$GL40,QQ$3=$GP40)),"CN",IF(OR(AND(QQ$3&gt;=$FP41,QQ$3&lt;=$FR41),AND(QQ$3&gt;=$FS41,QQ$3&lt;=$FU41),AND(QQ$3&gt;=$FX41,QQ$3&lt;=$GB41),AND(QQ$3&gt;=$GE41,QQ$3&lt;=$GI41),AND(QQ$3&gt;=$GL41,QQ$3=$GP41)),"CD",IF(OR(AND(QQ$3&gt;=$FP42,QQ$3&lt;=$FR42),AND(QQ$3&gt;=$FS42,QQ$3&lt;=$FU42),AND(QQ$3&gt;=$FX42,QQ$3&lt;=$GB42),AND(QQ$3&gt;=$GE42,QQ$3&lt;=$GI42),AND(QQ$3&gt;=$GL42,QQ$3=$GP42)),"MA",IF(OR(AND(QQ$3&gt;=$FP43,QQ$3&lt;=$FR43),AND(QQ$3&gt;=$FS43,QQ$3&lt;=$FU43),AND(QQ$3&gt;=$FX43,QQ$3&lt;=$GB43),AND(QQ$3&gt;=$GE43,QQ$3&lt;=$GI43),AND(QQ$3&gt;=$GL43,QQ$3=$GP43)),"MOD",IF(OR(AND(QQ$3&gt;=$FP44,QQ$3&lt;=$FR44),AND(QQ$3&gt;=$FS44,QQ$3&lt;=$FU44),AND(QQ$3&gt;=$FX44,QQ$3&lt;=$GB44),AND(QQ$3&gt;=$GE44,QQ$3&lt;=$GI44),AND(QQ$3&gt;=$GL44,QQ$3=$GP44)),"FOR",IF(OR(AND(QQ$3&gt;=$FP45,QQ$3&lt;=$FR45),AND(QQ$3&gt;=$FS45,QQ$3&lt;=$FU45),AND(QQ$3&gt;=$FX45,QQ$3&lt;=$GB45),AND(QQ$3&gt;=$GE45,QQ$3&lt;=$GI45),AND(QQ$3&gt;=$GL45,QQ$3&lt;=$GP45)),"CCS","")))))))</f>
        <v/>
      </c>
      <c r="QR14" s="2" t="str">
        <f t="array" ref="QR14">IF(OR(AND(QR$3&gt;=$FP39,QR$3&lt;=$FR39),AND(QR$3&gt;=$FS39,QR$3&lt;=$FU39),AND(QR$3&gt;=$FX39,QR$3&lt;=$GB39),AND(QR$3&gt;=$GE39,QR$3&lt;=$GI39),AND(QR$3&gt;=$GL39,QR$3&lt;=$GP39)),"CP",IF(OR(AND(QR$3&gt;=$FP40,QR$3&lt;=$FR40),AND(QR$3&gt;=$FS40,QR$3&lt;=$FU40),AND(QR$3&gt;=$FX40,QR$3&lt;=$GB40),AND(QR$3&gt;=$GE40,QR$3&lt;=$GI40),AND(QR$3&gt;=$GL40,QR$3=$GP40)),"CN",IF(OR(AND(QR$3&gt;=$FP41,QR$3&lt;=$FR41),AND(QR$3&gt;=$FS41,QR$3&lt;=$FU41),AND(QR$3&gt;=$FX41,QR$3&lt;=$GB41),AND(QR$3&gt;=$GE41,QR$3&lt;=$GI41),AND(QR$3&gt;=$GL41,QR$3=$GP41)),"CD",IF(OR(AND(QR$3&gt;=$FP42,QR$3&lt;=$FR42),AND(QR$3&gt;=$FS42,QR$3&lt;=$FU42),AND(QR$3&gt;=$FX42,QR$3&lt;=$GB42),AND(QR$3&gt;=$GE42,QR$3&lt;=$GI42),AND(QR$3&gt;=$GL42,QR$3=$GP42)),"MA",IF(OR(AND(QR$3&gt;=$FP43,QR$3&lt;=$FR43),AND(QR$3&gt;=$FS43,QR$3&lt;=$FU43),AND(QR$3&gt;=$FX43,QR$3&lt;=$GB43),AND(QR$3&gt;=$GE43,QR$3&lt;=$GI43),AND(QR$3&gt;=$GL43,QR$3=$GP43)),"MOD",IF(OR(AND(QR$3&gt;=$FP44,QR$3&lt;=$FR44),AND(QR$3&gt;=$FS44,QR$3&lt;=$FU44),AND(QR$3&gt;=$FX44,QR$3&lt;=$GB44),AND(QR$3&gt;=$GE44,QR$3&lt;=$GI44),AND(QR$3&gt;=$GL44,QR$3=$GP44)),"FOR",IF(OR(AND(QR$3&gt;=$FP45,QR$3&lt;=$FR45),AND(QR$3&gt;=$FS45,QR$3&lt;=$FU45),AND(QR$3&gt;=$FX45,QR$3&lt;=$GB45),AND(QR$3&gt;=$GE45,QR$3&lt;=$GI45),AND(QR$3&gt;=$GL45,QR$3&lt;=$GP45)),"CCS","")))))))</f>
        <v/>
      </c>
      <c r="QS14" s="2" t="str">
        <f t="array" ref="QS14">IF(OR(AND(QS$3&gt;=$FP39,QS$3&lt;=$FR39),AND(QS$3&gt;=$FS39,QS$3&lt;=$FU39),AND(QS$3&gt;=$FX39,QS$3&lt;=$GB39),AND(QS$3&gt;=$GE39,QS$3&lt;=$GI39),AND(QS$3&gt;=$GL39,QS$3&lt;=$GP39)),"CP",IF(OR(AND(QS$3&gt;=$FP40,QS$3&lt;=$FR40),AND(QS$3&gt;=$FS40,QS$3&lt;=$FU40),AND(QS$3&gt;=$FX40,QS$3&lt;=$GB40),AND(QS$3&gt;=$GE40,QS$3&lt;=$GI40),AND(QS$3&gt;=$GL40,QS$3=$GP40)),"CN",IF(OR(AND(QS$3&gt;=$FP41,QS$3&lt;=$FR41),AND(QS$3&gt;=$FS41,QS$3&lt;=$FU41),AND(QS$3&gt;=$FX41,QS$3&lt;=$GB41),AND(QS$3&gt;=$GE41,QS$3&lt;=$GI41),AND(QS$3&gt;=$GL41,QS$3=$GP41)),"CD",IF(OR(AND(QS$3&gt;=$FP42,QS$3&lt;=$FR42),AND(QS$3&gt;=$FS42,QS$3&lt;=$FU42),AND(QS$3&gt;=$FX42,QS$3&lt;=$GB42),AND(QS$3&gt;=$GE42,QS$3&lt;=$GI42),AND(QS$3&gt;=$GL42,QS$3=$GP42)),"MA",IF(OR(AND(QS$3&gt;=$FP43,QS$3&lt;=$FR43),AND(QS$3&gt;=$FS43,QS$3&lt;=$FU43),AND(QS$3&gt;=$FX43,QS$3&lt;=$GB43),AND(QS$3&gt;=$GE43,QS$3&lt;=$GI43),AND(QS$3&gt;=$GL43,QS$3=$GP43)),"MOD",IF(OR(AND(QS$3&gt;=$FP44,QS$3&lt;=$FR44),AND(QS$3&gt;=$FS44,QS$3&lt;=$FU44),AND(QS$3&gt;=$FX44,QS$3&lt;=$GB44),AND(QS$3&gt;=$GE44,QS$3&lt;=$GI44),AND(QS$3&gt;=$GL44,QS$3=$GP44)),"FOR",IF(OR(AND(QS$3&gt;=$FP45,QS$3&lt;=$FR45),AND(QS$3&gt;=$FS45,QS$3&lt;=$FU45),AND(QS$3&gt;=$FX45,QS$3&lt;=$GB45),AND(QS$3&gt;=$GE45,QS$3&lt;=$GI45),AND(QS$3&gt;=$GL45,QS$3&lt;=$GP45)),"CCS","")))))))</f>
        <v/>
      </c>
      <c r="QT14" s="2" t="str">
        <f t="array" ref="QT14">IF(OR(AND(QT$3&gt;=$FP39,QT$3&lt;=$FR39),AND(QT$3&gt;=$FS39,QT$3&lt;=$FU39),AND(QT$3&gt;=$FX39,QT$3&lt;=$GB39),AND(QT$3&gt;=$GE39,QT$3&lt;=$GI39),AND(QT$3&gt;=$GL39,QT$3&lt;=$GP39)),"CP",IF(OR(AND(QT$3&gt;=$FP40,QT$3&lt;=$FR40),AND(QT$3&gt;=$FS40,QT$3&lt;=$FU40),AND(QT$3&gt;=$FX40,QT$3&lt;=$GB40),AND(QT$3&gt;=$GE40,QT$3&lt;=$GI40),AND(QT$3&gt;=$GL40,QT$3=$GP40)),"CN",IF(OR(AND(QT$3&gt;=$FP41,QT$3&lt;=$FR41),AND(QT$3&gt;=$FS41,QT$3&lt;=$FU41),AND(QT$3&gt;=$FX41,QT$3&lt;=$GB41),AND(QT$3&gt;=$GE41,QT$3&lt;=$GI41),AND(QT$3&gt;=$GL41,QT$3=$GP41)),"CD",IF(OR(AND(QT$3&gt;=$FP42,QT$3&lt;=$FR42),AND(QT$3&gt;=$FS42,QT$3&lt;=$FU42),AND(QT$3&gt;=$FX42,QT$3&lt;=$GB42),AND(QT$3&gt;=$GE42,QT$3&lt;=$GI42),AND(QT$3&gt;=$GL42,QT$3=$GP42)),"MA",IF(OR(AND(QT$3&gt;=$FP43,QT$3&lt;=$FR43),AND(QT$3&gt;=$FS43,QT$3&lt;=$FU43),AND(QT$3&gt;=$FX43,QT$3&lt;=$GB43),AND(QT$3&gt;=$GE43,QT$3&lt;=$GI43),AND(QT$3&gt;=$GL43,QT$3=$GP43)),"MOD",IF(OR(AND(QT$3&gt;=$FP44,QT$3&lt;=$FR44),AND(QT$3&gt;=$FS44,QT$3&lt;=$FU44),AND(QT$3&gt;=$FX44,QT$3&lt;=$GB44),AND(QT$3&gt;=$GE44,QT$3&lt;=$GI44),AND(QT$3&gt;=$GL44,QT$3=$GP44)),"FOR",IF(OR(AND(QT$3&gt;=$FP45,QT$3&lt;=$FR45),AND(QT$3&gt;=$FS45,QT$3&lt;=$FU45),AND(QT$3&gt;=$FX45,QT$3&lt;=$GB45),AND(QT$3&gt;=$GE45,QT$3&lt;=$GI45),AND(QT$3&gt;=$GL45,QT$3&lt;=$GP45)),"CCS","")))))))</f>
        <v/>
      </c>
      <c r="QU14" s="2" t="str">
        <f t="array" ref="QU14">IF(OR(AND(QU$3&gt;=$FP39,QU$3&lt;=$FR39),AND(QU$3&gt;=$FS39,QU$3&lt;=$FU39),AND(QU$3&gt;=$FX39,QU$3&lt;=$GB39),AND(QU$3&gt;=$GE39,QU$3&lt;=$GI39),AND(QU$3&gt;=$GL39,QU$3&lt;=$GP39)),"CP",IF(OR(AND(QU$3&gt;=$FP40,QU$3&lt;=$FR40),AND(QU$3&gt;=$FS40,QU$3&lt;=$FU40),AND(QU$3&gt;=$FX40,QU$3&lt;=$GB40),AND(QU$3&gt;=$GE40,QU$3&lt;=$GI40),AND(QU$3&gt;=$GL40,QU$3=$GP40)),"CN",IF(OR(AND(QU$3&gt;=$FP41,QU$3&lt;=$FR41),AND(QU$3&gt;=$FS41,QU$3&lt;=$FU41),AND(QU$3&gt;=$FX41,QU$3&lt;=$GB41),AND(QU$3&gt;=$GE41,QU$3&lt;=$GI41),AND(QU$3&gt;=$GL41,QU$3=$GP41)),"CD",IF(OR(AND(QU$3&gt;=$FP42,QU$3&lt;=$FR42),AND(QU$3&gt;=$FS42,QU$3&lt;=$FU42),AND(QU$3&gt;=$FX42,QU$3&lt;=$GB42),AND(QU$3&gt;=$GE42,QU$3&lt;=$GI42),AND(QU$3&gt;=$GL42,QU$3=$GP42)),"MA",IF(OR(AND(QU$3&gt;=$FP43,QU$3&lt;=$FR43),AND(QU$3&gt;=$FS43,QU$3&lt;=$FU43),AND(QU$3&gt;=$FX43,QU$3&lt;=$GB43),AND(QU$3&gt;=$GE43,QU$3&lt;=$GI43),AND(QU$3&gt;=$GL43,QU$3=$GP43)),"MOD",IF(OR(AND(QU$3&gt;=$FP44,QU$3&lt;=$FR44),AND(QU$3&gt;=$FS44,QU$3&lt;=$FU44),AND(QU$3&gt;=$FX44,QU$3&lt;=$GB44),AND(QU$3&gt;=$GE44,QU$3&lt;=$GI44),AND(QU$3&gt;=$GL44,QU$3=$GP44)),"FOR",IF(OR(AND(QU$3&gt;=$FP45,QU$3&lt;=$FR45),AND(QU$3&gt;=$FS45,QU$3&lt;=$FU45),AND(QU$3&gt;=$FX45,QU$3&lt;=$GB45),AND(QU$3&gt;=$GE45,QU$3&lt;=$GI45),AND(QU$3&gt;=$GL45,QU$3&lt;=$GP45)),"CCS","")))))))</f>
        <v/>
      </c>
      <c r="QV14" s="2" t="str">
        <f t="array" ref="QV14">IF(OR(AND(QV$3&gt;=$FP39,QV$3&lt;=$FR39),AND(QV$3&gt;=$FS39,QV$3&lt;=$FU39),AND(QV$3&gt;=$FX39,QV$3&lt;=$GB39),AND(QV$3&gt;=$GE39,QV$3&lt;=$GI39),AND(QV$3&gt;=$GL39,QV$3&lt;=$GP39)),"CP",IF(OR(AND(QV$3&gt;=$FP40,QV$3&lt;=$FR40),AND(QV$3&gt;=$FS40,QV$3&lt;=$FU40),AND(QV$3&gt;=$FX40,QV$3&lt;=$GB40),AND(QV$3&gt;=$GE40,QV$3&lt;=$GI40),AND(QV$3&gt;=$GL40,QV$3=$GP40)),"CN",IF(OR(AND(QV$3&gt;=$FP41,QV$3&lt;=$FR41),AND(QV$3&gt;=$FS41,QV$3&lt;=$FU41),AND(QV$3&gt;=$FX41,QV$3&lt;=$GB41),AND(QV$3&gt;=$GE41,QV$3&lt;=$GI41),AND(QV$3&gt;=$GL41,QV$3=$GP41)),"CD",IF(OR(AND(QV$3&gt;=$FP42,QV$3&lt;=$FR42),AND(QV$3&gt;=$FS42,QV$3&lt;=$FU42),AND(QV$3&gt;=$FX42,QV$3&lt;=$GB42),AND(QV$3&gt;=$GE42,QV$3&lt;=$GI42),AND(QV$3&gt;=$GL42,QV$3=$GP42)),"MA",IF(OR(AND(QV$3&gt;=$FP43,QV$3&lt;=$FR43),AND(QV$3&gt;=$FS43,QV$3&lt;=$FU43),AND(QV$3&gt;=$FX43,QV$3&lt;=$GB43),AND(QV$3&gt;=$GE43,QV$3&lt;=$GI43),AND(QV$3&gt;=$GL43,QV$3=$GP43)),"MOD",IF(OR(AND(QV$3&gt;=$FP44,QV$3&lt;=$FR44),AND(QV$3&gt;=$FS44,QV$3&lt;=$FU44),AND(QV$3&gt;=$FX44,QV$3&lt;=$GB44),AND(QV$3&gt;=$GE44,QV$3&lt;=$GI44),AND(QV$3&gt;=$GL44,QV$3=$GP44)),"FOR",IF(OR(AND(QV$3&gt;=$FP45,QV$3&lt;=$FR45),AND(QV$3&gt;=$FS45,QV$3&lt;=$FU45),AND(QV$3&gt;=$FX45,QV$3&lt;=$GB45),AND(QV$3&gt;=$GE45,QV$3&lt;=$GI45),AND(QV$3&gt;=$GL45,QV$3&lt;=$GP45)),"CCS","")))))))</f>
        <v/>
      </c>
      <c r="QW14" s="2" t="str">
        <f t="array" ref="QW14">IF(OR(AND(QW$3&gt;=$FP39,QW$3&lt;=$FR39),AND(QW$3&gt;=$FS39,QW$3&lt;=$FU39),AND(QW$3&gt;=$FX39,QW$3&lt;=$GB39),AND(QW$3&gt;=$GE39,QW$3&lt;=$GI39),AND(QW$3&gt;=$GL39,QW$3&lt;=$GP39)),"CP",IF(OR(AND(QW$3&gt;=$FP40,QW$3&lt;=$FR40),AND(QW$3&gt;=$FS40,QW$3&lt;=$FU40),AND(QW$3&gt;=$FX40,QW$3&lt;=$GB40),AND(QW$3&gt;=$GE40,QW$3&lt;=$GI40),AND(QW$3&gt;=$GL40,QW$3=$GP40)),"CN",IF(OR(AND(QW$3&gt;=$FP41,QW$3&lt;=$FR41),AND(QW$3&gt;=$FS41,QW$3&lt;=$FU41),AND(QW$3&gt;=$FX41,QW$3&lt;=$GB41),AND(QW$3&gt;=$GE41,QW$3&lt;=$GI41),AND(QW$3&gt;=$GL41,QW$3=$GP41)),"CD",IF(OR(AND(QW$3&gt;=$FP42,QW$3&lt;=$FR42),AND(QW$3&gt;=$FS42,QW$3&lt;=$FU42),AND(QW$3&gt;=$FX42,QW$3&lt;=$GB42),AND(QW$3&gt;=$GE42,QW$3&lt;=$GI42),AND(QW$3&gt;=$GL42,QW$3=$GP42)),"MA",IF(OR(AND(QW$3&gt;=$FP43,QW$3&lt;=$FR43),AND(QW$3&gt;=$FS43,QW$3&lt;=$FU43),AND(QW$3&gt;=$FX43,QW$3&lt;=$GB43),AND(QW$3&gt;=$GE43,QW$3&lt;=$GI43),AND(QW$3&gt;=$GL43,QW$3=$GP43)),"MOD",IF(OR(AND(QW$3&gt;=$FP44,QW$3&lt;=$FR44),AND(QW$3&gt;=$FS44,QW$3&lt;=$FU44),AND(QW$3&gt;=$FX44,QW$3&lt;=$GB44),AND(QW$3&gt;=$GE44,QW$3&lt;=$GI44),AND(QW$3&gt;=$GL44,QW$3=$GP44)),"FOR",IF(OR(AND(QW$3&gt;=$FP45,QW$3&lt;=$FR45),AND(QW$3&gt;=$FS45,QW$3&lt;=$FU45),AND(QW$3&gt;=$FX45,QW$3&lt;=$GB45),AND(QW$3&gt;=$GE45,QW$3&lt;=$GI45),AND(QW$3&gt;=$GL45,QW$3&lt;=$GP45)),"CCS","")))))))</f>
        <v/>
      </c>
      <c r="QX14" s="2" t="str">
        <f t="array" ref="QX14">IF(OR(AND(QX$3&gt;=$FP39,QX$3&lt;=$FR39),AND(QX$3&gt;=$FS39,QX$3&lt;=$FU39),AND(QX$3&gt;=$FX39,QX$3&lt;=$GB39),AND(QX$3&gt;=$GE39,QX$3&lt;=$GI39),AND(QX$3&gt;=$GL39,QX$3&lt;=$GP39)),"CP",IF(OR(AND(QX$3&gt;=$FP40,QX$3&lt;=$FR40),AND(QX$3&gt;=$FS40,QX$3&lt;=$FU40),AND(QX$3&gt;=$FX40,QX$3&lt;=$GB40),AND(QX$3&gt;=$GE40,QX$3&lt;=$GI40),AND(QX$3&gt;=$GL40,QX$3=$GP40)),"CN",IF(OR(AND(QX$3&gt;=$FP41,QX$3&lt;=$FR41),AND(QX$3&gt;=$FS41,QX$3&lt;=$FU41),AND(QX$3&gt;=$FX41,QX$3&lt;=$GB41),AND(QX$3&gt;=$GE41,QX$3&lt;=$GI41),AND(QX$3&gt;=$GL41,QX$3=$GP41)),"CD",IF(OR(AND(QX$3&gt;=$FP42,QX$3&lt;=$FR42),AND(QX$3&gt;=$FS42,QX$3&lt;=$FU42),AND(QX$3&gt;=$FX42,QX$3&lt;=$GB42),AND(QX$3&gt;=$GE42,QX$3&lt;=$GI42),AND(QX$3&gt;=$GL42,QX$3=$GP42)),"MA",IF(OR(AND(QX$3&gt;=$FP43,QX$3&lt;=$FR43),AND(QX$3&gt;=$FS43,QX$3&lt;=$FU43),AND(QX$3&gt;=$FX43,QX$3&lt;=$GB43),AND(QX$3&gt;=$GE43,QX$3&lt;=$GI43),AND(QX$3&gt;=$GL43,QX$3=$GP43)),"MOD",IF(OR(AND(QX$3&gt;=$FP44,QX$3&lt;=$FR44),AND(QX$3&gt;=$FS44,QX$3&lt;=$FU44),AND(QX$3&gt;=$FX44,QX$3&lt;=$GB44),AND(QX$3&gt;=$GE44,QX$3&lt;=$GI44),AND(QX$3&gt;=$GL44,QX$3=$GP44)),"FOR",IF(OR(AND(QX$3&gt;=$FP45,QX$3&lt;=$FR45),AND(QX$3&gt;=$FS45,QX$3&lt;=$FU45),AND(QX$3&gt;=$FX45,QX$3&lt;=$GB45),AND(QX$3&gt;=$GE45,QX$3&lt;=$GI45),AND(QX$3&gt;=$GL45,QX$3&lt;=$GP45)),"CCS","")))))))</f>
        <v/>
      </c>
      <c r="QY14" s="2" t="str">
        <f t="array" ref="QY14">IF(OR(AND(QY$3&gt;=$FP39,QY$3&lt;=$FR39),AND(QY$3&gt;=$FS39,QY$3&lt;=$FU39),AND(QY$3&gt;=$FX39,QY$3&lt;=$GB39),AND(QY$3&gt;=$GE39,QY$3&lt;=$GI39),AND(QY$3&gt;=$GL39,QY$3&lt;=$GP39)),"CP",IF(OR(AND(QY$3&gt;=$FP40,QY$3&lt;=$FR40),AND(QY$3&gt;=$FS40,QY$3&lt;=$FU40),AND(QY$3&gt;=$FX40,QY$3&lt;=$GB40),AND(QY$3&gt;=$GE40,QY$3&lt;=$GI40),AND(QY$3&gt;=$GL40,QY$3=$GP40)),"CN",IF(OR(AND(QY$3&gt;=$FP41,QY$3&lt;=$FR41),AND(QY$3&gt;=$FS41,QY$3&lt;=$FU41),AND(QY$3&gt;=$FX41,QY$3&lt;=$GB41),AND(QY$3&gt;=$GE41,QY$3&lt;=$GI41),AND(QY$3&gt;=$GL41,QY$3=$GP41)),"CD",IF(OR(AND(QY$3&gt;=$FP42,QY$3&lt;=$FR42),AND(QY$3&gt;=$FS42,QY$3&lt;=$FU42),AND(QY$3&gt;=$FX42,QY$3&lt;=$GB42),AND(QY$3&gt;=$GE42,QY$3&lt;=$GI42),AND(QY$3&gt;=$GL42,QY$3=$GP42)),"MA",IF(OR(AND(QY$3&gt;=$FP43,QY$3&lt;=$FR43),AND(QY$3&gt;=$FS43,QY$3&lt;=$FU43),AND(QY$3&gt;=$FX43,QY$3&lt;=$GB43),AND(QY$3&gt;=$GE43,QY$3&lt;=$GI43),AND(QY$3&gt;=$GL43,QY$3=$GP43)),"MOD",IF(OR(AND(QY$3&gt;=$FP44,QY$3&lt;=$FR44),AND(QY$3&gt;=$FS44,QY$3&lt;=$FU44),AND(QY$3&gt;=$FX44,QY$3&lt;=$GB44),AND(QY$3&gt;=$GE44,QY$3&lt;=$GI44),AND(QY$3&gt;=$GL44,QY$3=$GP44)),"FOR",IF(OR(AND(QY$3&gt;=$FP45,QY$3&lt;=$FR45),AND(QY$3&gt;=$FS45,QY$3&lt;=$FU45),AND(QY$3&gt;=$FX45,QY$3&lt;=$GB45),AND(QY$3&gt;=$GE45,QY$3&lt;=$GI45),AND(QY$3&gt;=$GL45,QY$3&lt;=$GP45)),"CCS","")))))))</f>
        <v/>
      </c>
      <c r="QZ14" s="2" t="str">
        <f t="array" ref="QZ14">IF(OR(AND(QZ$3&gt;=$FP39,QZ$3&lt;=$FR39),AND(QZ$3&gt;=$FS39,QZ$3&lt;=$FU39),AND(QZ$3&gt;=$FX39,QZ$3&lt;=$GB39),AND(QZ$3&gt;=$GE39,QZ$3&lt;=$GI39),AND(QZ$3&gt;=$GL39,QZ$3&lt;=$GP39)),"CP",IF(OR(AND(QZ$3&gt;=$FP40,QZ$3&lt;=$FR40),AND(QZ$3&gt;=$FS40,QZ$3&lt;=$FU40),AND(QZ$3&gt;=$FX40,QZ$3&lt;=$GB40),AND(QZ$3&gt;=$GE40,QZ$3&lt;=$GI40),AND(QZ$3&gt;=$GL40,QZ$3=$GP40)),"CN",IF(OR(AND(QZ$3&gt;=$FP41,QZ$3&lt;=$FR41),AND(QZ$3&gt;=$FS41,QZ$3&lt;=$FU41),AND(QZ$3&gt;=$FX41,QZ$3&lt;=$GB41),AND(QZ$3&gt;=$GE41,QZ$3&lt;=$GI41),AND(QZ$3&gt;=$GL41,QZ$3=$GP41)),"CD",IF(OR(AND(QZ$3&gt;=$FP42,QZ$3&lt;=$FR42),AND(QZ$3&gt;=$FS42,QZ$3&lt;=$FU42),AND(QZ$3&gt;=$FX42,QZ$3&lt;=$GB42),AND(QZ$3&gt;=$GE42,QZ$3&lt;=$GI42),AND(QZ$3&gt;=$GL42,QZ$3=$GP42)),"MA",IF(OR(AND(QZ$3&gt;=$FP43,QZ$3&lt;=$FR43),AND(QZ$3&gt;=$FS43,QZ$3&lt;=$FU43),AND(QZ$3&gt;=$FX43,QZ$3&lt;=$GB43),AND(QZ$3&gt;=$GE43,QZ$3&lt;=$GI43),AND(QZ$3&gt;=$GL43,QZ$3=$GP43)),"MOD",IF(OR(AND(QZ$3&gt;=$FP44,QZ$3&lt;=$FR44),AND(QZ$3&gt;=$FS44,QZ$3&lt;=$FU44),AND(QZ$3&gt;=$FX44,QZ$3&lt;=$GB44),AND(QZ$3&gt;=$GE44,QZ$3&lt;=$GI44),AND(QZ$3&gt;=$GL44,QZ$3=$GP44)),"FOR",IF(OR(AND(QZ$3&gt;=$FP45,QZ$3&lt;=$FR45),AND(QZ$3&gt;=$FS45,QZ$3&lt;=$FU45),AND(QZ$3&gt;=$FX45,QZ$3&lt;=$GB45),AND(QZ$3&gt;=$GE45,QZ$3&lt;=$GI45),AND(QZ$3&gt;=$GL45,QZ$3&lt;=$GP45)),"CCS","")))))))</f>
        <v/>
      </c>
      <c r="RA14" s="2" t="str">
        <f t="array" ref="RA14">IF(OR(AND(RA$3&gt;=$FP39,RA$3&lt;=$FR39),AND(RA$3&gt;=$FS39,RA$3&lt;=$FU39),AND(RA$3&gt;=$FX39,RA$3&lt;=$GB39),AND(RA$3&gt;=$GE39,RA$3&lt;=$GI39),AND(RA$3&gt;=$GL39,RA$3&lt;=$GP39)),"CP",IF(OR(AND(RA$3&gt;=$FP40,RA$3&lt;=$FR40),AND(RA$3&gt;=$FS40,RA$3&lt;=$FU40),AND(RA$3&gt;=$FX40,RA$3&lt;=$GB40),AND(RA$3&gt;=$GE40,RA$3&lt;=$GI40),AND(RA$3&gt;=$GL40,RA$3=$GP40)),"CN",IF(OR(AND(RA$3&gt;=$FP41,RA$3&lt;=$FR41),AND(RA$3&gt;=$FS41,RA$3&lt;=$FU41),AND(RA$3&gt;=$FX41,RA$3&lt;=$GB41),AND(RA$3&gt;=$GE41,RA$3&lt;=$GI41),AND(RA$3&gt;=$GL41,RA$3=$GP41)),"CD",IF(OR(AND(RA$3&gt;=$FP42,RA$3&lt;=$FR42),AND(RA$3&gt;=$FS42,RA$3&lt;=$FU42),AND(RA$3&gt;=$FX42,RA$3&lt;=$GB42),AND(RA$3&gt;=$GE42,RA$3&lt;=$GI42),AND(RA$3&gt;=$GL42,RA$3=$GP42)),"MA",IF(OR(AND(RA$3&gt;=$FP43,RA$3&lt;=$FR43),AND(RA$3&gt;=$FS43,RA$3&lt;=$FU43),AND(RA$3&gt;=$FX43,RA$3&lt;=$GB43),AND(RA$3&gt;=$GE43,RA$3&lt;=$GI43),AND(RA$3&gt;=$GL43,RA$3=$GP43)),"MOD",IF(OR(AND(RA$3&gt;=$FP44,RA$3&lt;=$FR44),AND(RA$3&gt;=$FS44,RA$3&lt;=$FU44),AND(RA$3&gt;=$FX44,RA$3&lt;=$GB44),AND(RA$3&gt;=$GE44,RA$3&lt;=$GI44),AND(RA$3&gt;=$GL44,RA$3=$GP44)),"FOR",IF(OR(AND(RA$3&gt;=$FP45,RA$3&lt;=$FR45),AND(RA$3&gt;=$FS45,RA$3&lt;=$FU45),AND(RA$3&gt;=$FX45,RA$3&lt;=$GB45),AND(RA$3&gt;=$GE45,RA$3&lt;=$GI45),AND(RA$3&gt;=$GL45,RA$3&lt;=$GP45)),"CCS","")))))))</f>
        <v/>
      </c>
      <c r="RB14" s="2" t="str">
        <f t="array" ref="RB14">IF(OR(AND(RB$3&gt;=$FP39,RB$3&lt;=$FR39),AND(RB$3&gt;=$FS39,RB$3&lt;=$FU39),AND(RB$3&gt;=$FX39,RB$3&lt;=$GB39),AND(RB$3&gt;=$GE39,RB$3&lt;=$GI39),AND(RB$3&gt;=$GL39,RB$3&lt;=$GP39)),"CP",IF(OR(AND(RB$3&gt;=$FP40,RB$3&lt;=$FR40),AND(RB$3&gt;=$FS40,RB$3&lt;=$FU40),AND(RB$3&gt;=$FX40,RB$3&lt;=$GB40),AND(RB$3&gt;=$GE40,RB$3&lt;=$GI40),AND(RB$3&gt;=$GL40,RB$3=$GP40)),"CN",IF(OR(AND(RB$3&gt;=$FP41,RB$3&lt;=$FR41),AND(RB$3&gt;=$FS41,RB$3&lt;=$FU41),AND(RB$3&gt;=$FX41,RB$3&lt;=$GB41),AND(RB$3&gt;=$GE41,RB$3&lt;=$GI41),AND(RB$3&gt;=$GL41,RB$3=$GP41)),"CD",IF(OR(AND(RB$3&gt;=$FP42,RB$3&lt;=$FR42),AND(RB$3&gt;=$FS42,RB$3&lt;=$FU42),AND(RB$3&gt;=$FX42,RB$3&lt;=$GB42),AND(RB$3&gt;=$GE42,RB$3&lt;=$GI42),AND(RB$3&gt;=$GL42,RB$3=$GP42)),"MA",IF(OR(AND(RB$3&gt;=$FP43,RB$3&lt;=$FR43),AND(RB$3&gt;=$FS43,RB$3&lt;=$FU43),AND(RB$3&gt;=$FX43,RB$3&lt;=$GB43),AND(RB$3&gt;=$GE43,RB$3&lt;=$GI43),AND(RB$3&gt;=$GL43,RB$3=$GP43)),"MOD",IF(OR(AND(RB$3&gt;=$FP44,RB$3&lt;=$FR44),AND(RB$3&gt;=$FS44,RB$3&lt;=$FU44),AND(RB$3&gt;=$FX44,RB$3&lt;=$GB44),AND(RB$3&gt;=$GE44,RB$3&lt;=$GI44),AND(RB$3&gt;=$GL44,RB$3=$GP44)),"FOR",IF(OR(AND(RB$3&gt;=$FP45,RB$3&lt;=$FR45),AND(RB$3&gt;=$FS45,RB$3&lt;=$FU45),AND(RB$3&gt;=$FX45,RB$3&lt;=$GB45),AND(RB$3&gt;=$GE45,RB$3&lt;=$GI45),AND(RB$3&gt;=$GL45,RB$3&lt;=$GP45)),"CCS","")))))))</f>
        <v/>
      </c>
      <c r="RC14" s="2" t="str">
        <f t="array" ref="RC14">IF(OR(AND(RC$3&gt;=$FP39,RC$3&lt;=$FR39),AND(RC$3&gt;=$FS39,RC$3&lt;=$FU39),AND(RC$3&gt;=$FX39,RC$3&lt;=$GB39),AND(RC$3&gt;=$GE39,RC$3&lt;=$GI39),AND(RC$3&gt;=$GL39,RC$3&lt;=$GP39)),"CP",IF(OR(AND(RC$3&gt;=$FP40,RC$3&lt;=$FR40),AND(RC$3&gt;=$FS40,RC$3&lt;=$FU40),AND(RC$3&gt;=$FX40,RC$3&lt;=$GB40),AND(RC$3&gt;=$GE40,RC$3&lt;=$GI40),AND(RC$3&gt;=$GL40,RC$3=$GP40)),"CN",IF(OR(AND(RC$3&gt;=$FP41,RC$3&lt;=$FR41),AND(RC$3&gt;=$FS41,RC$3&lt;=$FU41),AND(RC$3&gt;=$FX41,RC$3&lt;=$GB41),AND(RC$3&gt;=$GE41,RC$3&lt;=$GI41),AND(RC$3&gt;=$GL41,RC$3=$GP41)),"CD",IF(OR(AND(RC$3&gt;=$FP42,RC$3&lt;=$FR42),AND(RC$3&gt;=$FS42,RC$3&lt;=$FU42),AND(RC$3&gt;=$FX42,RC$3&lt;=$GB42),AND(RC$3&gt;=$GE42,RC$3&lt;=$GI42),AND(RC$3&gt;=$GL42,RC$3=$GP42)),"MA",IF(OR(AND(RC$3&gt;=$FP43,RC$3&lt;=$FR43),AND(RC$3&gt;=$FS43,RC$3&lt;=$FU43),AND(RC$3&gt;=$FX43,RC$3&lt;=$GB43),AND(RC$3&gt;=$GE43,RC$3&lt;=$GI43),AND(RC$3&gt;=$GL43,RC$3=$GP43)),"MOD",IF(OR(AND(RC$3&gt;=$FP44,RC$3&lt;=$FR44),AND(RC$3&gt;=$FS44,RC$3&lt;=$FU44),AND(RC$3&gt;=$FX44,RC$3&lt;=$GB44),AND(RC$3&gt;=$GE44,RC$3&lt;=$GI44),AND(RC$3&gt;=$GL44,RC$3=$GP44)),"FOR",IF(OR(AND(RC$3&gt;=$FP45,RC$3&lt;=$FR45),AND(RC$3&gt;=$FS45,RC$3&lt;=$FU45),AND(RC$3&gt;=$FX45,RC$3&lt;=$GB45),AND(RC$3&gt;=$GE45,RC$3&lt;=$GI45),AND(RC$3&gt;=$GL45,RC$3&lt;=$GP45)),"CCS","")))))))</f>
        <v/>
      </c>
      <c r="RD14" s="2" t="str">
        <f t="array" ref="RD14">IF(OR(AND(RD$3&gt;=$FP39,RD$3&lt;=$FR39),AND(RD$3&gt;=$FS39,RD$3&lt;=$FU39),AND(RD$3&gt;=$FX39,RD$3&lt;=$GB39),AND(RD$3&gt;=$GE39,RD$3&lt;=$GI39),AND(RD$3&gt;=$GL39,RD$3&lt;=$GP39)),"CP",IF(OR(AND(RD$3&gt;=$FP40,RD$3&lt;=$FR40),AND(RD$3&gt;=$FS40,RD$3&lt;=$FU40),AND(RD$3&gt;=$FX40,RD$3&lt;=$GB40),AND(RD$3&gt;=$GE40,RD$3&lt;=$GI40),AND(RD$3&gt;=$GL40,RD$3=$GP40)),"CN",IF(OR(AND(RD$3&gt;=$FP41,RD$3&lt;=$FR41),AND(RD$3&gt;=$FS41,RD$3&lt;=$FU41),AND(RD$3&gt;=$FX41,RD$3&lt;=$GB41),AND(RD$3&gt;=$GE41,RD$3&lt;=$GI41),AND(RD$3&gt;=$GL41,RD$3=$GP41)),"CD",IF(OR(AND(RD$3&gt;=$FP42,RD$3&lt;=$FR42),AND(RD$3&gt;=$FS42,RD$3&lt;=$FU42),AND(RD$3&gt;=$FX42,RD$3&lt;=$GB42),AND(RD$3&gt;=$GE42,RD$3&lt;=$GI42),AND(RD$3&gt;=$GL42,RD$3=$GP42)),"MA",IF(OR(AND(RD$3&gt;=$FP43,RD$3&lt;=$FR43),AND(RD$3&gt;=$FS43,RD$3&lt;=$FU43),AND(RD$3&gt;=$FX43,RD$3&lt;=$GB43),AND(RD$3&gt;=$GE43,RD$3&lt;=$GI43),AND(RD$3&gt;=$GL43,RD$3=$GP43)),"MOD",IF(OR(AND(RD$3&gt;=$FP44,RD$3&lt;=$FR44),AND(RD$3&gt;=$FS44,RD$3&lt;=$FU44),AND(RD$3&gt;=$FX44,RD$3&lt;=$GB44),AND(RD$3&gt;=$GE44,RD$3&lt;=$GI44),AND(RD$3&gt;=$GL44,RD$3=$GP44)),"FOR",IF(OR(AND(RD$3&gt;=$FP45,RD$3&lt;=$FR45),AND(RD$3&gt;=$FS45,RD$3&lt;=$FU45),AND(RD$3&gt;=$FX45,RD$3&lt;=$GB45),AND(RD$3&gt;=$GE45,RD$3&lt;=$GI45),AND(RD$3&gt;=$GL45,RD$3&lt;=$GP45)),"CCS","")))))))</f>
        <v/>
      </c>
      <c r="RE14" s="2" t="str">
        <f t="array" ref="RE14">IF(OR(AND(RE$3&gt;=$FP39,RE$3&lt;=$FR39),AND(RE$3&gt;=$FS39,RE$3&lt;=$FU39),AND(RE$3&gt;=$FX39,RE$3&lt;=$GB39),AND(RE$3&gt;=$GE39,RE$3&lt;=$GI39),AND(RE$3&gt;=$GL39,RE$3&lt;=$GP39)),"CP",IF(OR(AND(RE$3&gt;=$FP40,RE$3&lt;=$FR40),AND(RE$3&gt;=$FS40,RE$3&lt;=$FU40),AND(RE$3&gt;=$FX40,RE$3&lt;=$GB40),AND(RE$3&gt;=$GE40,RE$3&lt;=$GI40),AND(RE$3&gt;=$GL40,RE$3=$GP40)),"CN",IF(OR(AND(RE$3&gt;=$FP41,RE$3&lt;=$FR41),AND(RE$3&gt;=$FS41,RE$3&lt;=$FU41),AND(RE$3&gt;=$FX41,RE$3&lt;=$GB41),AND(RE$3&gt;=$GE41,RE$3&lt;=$GI41),AND(RE$3&gt;=$GL41,RE$3=$GP41)),"CD",IF(OR(AND(RE$3&gt;=$FP42,RE$3&lt;=$FR42),AND(RE$3&gt;=$FS42,RE$3&lt;=$FU42),AND(RE$3&gt;=$FX42,RE$3&lt;=$GB42),AND(RE$3&gt;=$GE42,RE$3&lt;=$GI42),AND(RE$3&gt;=$GL42,RE$3=$GP42)),"MA",IF(OR(AND(RE$3&gt;=$FP43,RE$3&lt;=$FR43),AND(RE$3&gt;=$FS43,RE$3&lt;=$FU43),AND(RE$3&gt;=$FX43,RE$3&lt;=$GB43),AND(RE$3&gt;=$GE43,RE$3&lt;=$GI43),AND(RE$3&gt;=$GL43,RE$3=$GP43)),"MOD",IF(OR(AND(RE$3&gt;=$FP44,RE$3&lt;=$FR44),AND(RE$3&gt;=$FS44,RE$3&lt;=$FU44),AND(RE$3&gt;=$FX44,RE$3&lt;=$GB44),AND(RE$3&gt;=$GE44,RE$3&lt;=$GI44),AND(RE$3&gt;=$GL44,RE$3=$GP44)),"FOR",IF(OR(AND(RE$3&gt;=$FP45,RE$3&lt;=$FR45),AND(RE$3&gt;=$FS45,RE$3&lt;=$FU45),AND(RE$3&gt;=$FX45,RE$3&lt;=$GB45),AND(RE$3&gt;=$GE45,RE$3&lt;=$GI45),AND(RE$3&gt;=$GL45,RE$3&lt;=$GP45)),"CCS","")))))))</f>
        <v/>
      </c>
      <c r="RF14" s="2" t="str">
        <f t="array" ref="RF14">IF(OR(AND(RF$3&gt;=$FP39,RF$3&lt;=$FR39),AND(RF$3&gt;=$FS39,RF$3&lt;=$FU39),AND(RF$3&gt;=$FX39,RF$3&lt;=$GB39),AND(RF$3&gt;=$GE39,RF$3&lt;=$GI39),AND(RF$3&gt;=$GL39,RF$3&lt;=$GP39)),"CP",IF(OR(AND(RF$3&gt;=$FP40,RF$3&lt;=$FR40),AND(RF$3&gt;=$FS40,RF$3&lt;=$FU40),AND(RF$3&gt;=$FX40,RF$3&lt;=$GB40),AND(RF$3&gt;=$GE40,RF$3&lt;=$GI40),AND(RF$3&gt;=$GL40,RF$3=$GP40)),"CN",IF(OR(AND(RF$3&gt;=$FP41,RF$3&lt;=$FR41),AND(RF$3&gt;=$FS41,RF$3&lt;=$FU41),AND(RF$3&gt;=$FX41,RF$3&lt;=$GB41),AND(RF$3&gt;=$GE41,RF$3&lt;=$GI41),AND(RF$3&gt;=$GL41,RF$3=$GP41)),"CD",IF(OR(AND(RF$3&gt;=$FP42,RF$3&lt;=$FR42),AND(RF$3&gt;=$FS42,RF$3&lt;=$FU42),AND(RF$3&gt;=$FX42,RF$3&lt;=$GB42),AND(RF$3&gt;=$GE42,RF$3&lt;=$GI42),AND(RF$3&gt;=$GL42,RF$3=$GP42)),"MA",IF(OR(AND(RF$3&gt;=$FP43,RF$3&lt;=$FR43),AND(RF$3&gt;=$FS43,RF$3&lt;=$FU43),AND(RF$3&gt;=$FX43,RF$3&lt;=$GB43),AND(RF$3&gt;=$GE43,RF$3&lt;=$GI43),AND(RF$3&gt;=$GL43,RF$3=$GP43)),"MOD",IF(OR(AND(RF$3&gt;=$FP44,RF$3&lt;=$FR44),AND(RF$3&gt;=$FS44,RF$3&lt;=$FU44),AND(RF$3&gt;=$FX44,RF$3&lt;=$GB44),AND(RF$3&gt;=$GE44,RF$3&lt;=$GI44),AND(RF$3&gt;=$GL44,RF$3=$GP44)),"FOR",IF(OR(AND(RF$3&gt;=$FP45,RF$3&lt;=$FR45),AND(RF$3&gt;=$FS45,RF$3&lt;=$FU45),AND(RF$3&gt;=$FX45,RF$3&lt;=$GB45),AND(RF$3&gt;=$GE45,RF$3&lt;=$GI45),AND(RF$3&gt;=$GL45,RF$3&lt;=$GP45)),"CCS","")))))))</f>
        <v/>
      </c>
      <c r="RG14" s="2" t="str">
        <f t="array" ref="RG14">IF(OR(AND(RG$3&gt;=$FP39,RG$3&lt;=$FR39),AND(RG$3&gt;=$FS39,RG$3&lt;=$FU39),AND(RG$3&gt;=$FX39,RG$3&lt;=$GB39),AND(RG$3&gt;=$GE39,RG$3&lt;=$GI39),AND(RG$3&gt;=$GL39,RG$3&lt;=$GP39)),"CP",IF(OR(AND(RG$3&gt;=$FP40,RG$3&lt;=$FR40),AND(RG$3&gt;=$FS40,RG$3&lt;=$FU40),AND(RG$3&gt;=$FX40,RG$3&lt;=$GB40),AND(RG$3&gt;=$GE40,RG$3&lt;=$GI40),AND(RG$3&gt;=$GL40,RG$3=$GP40)),"CN",IF(OR(AND(RG$3&gt;=$FP41,RG$3&lt;=$FR41),AND(RG$3&gt;=$FS41,RG$3&lt;=$FU41),AND(RG$3&gt;=$FX41,RG$3&lt;=$GB41),AND(RG$3&gt;=$GE41,RG$3&lt;=$GI41),AND(RG$3&gt;=$GL41,RG$3=$GP41)),"CD",IF(OR(AND(RG$3&gt;=$FP42,RG$3&lt;=$FR42),AND(RG$3&gt;=$FS42,RG$3&lt;=$FU42),AND(RG$3&gt;=$FX42,RG$3&lt;=$GB42),AND(RG$3&gt;=$GE42,RG$3&lt;=$GI42),AND(RG$3&gt;=$GL42,RG$3=$GP42)),"MA",IF(OR(AND(RG$3&gt;=$FP43,RG$3&lt;=$FR43),AND(RG$3&gt;=$FS43,RG$3&lt;=$FU43),AND(RG$3&gt;=$FX43,RG$3&lt;=$GB43),AND(RG$3&gt;=$GE43,RG$3&lt;=$GI43),AND(RG$3&gt;=$GL43,RG$3=$GP43)),"MOD",IF(OR(AND(RG$3&gt;=$FP44,RG$3&lt;=$FR44),AND(RG$3&gt;=$FS44,RG$3&lt;=$FU44),AND(RG$3&gt;=$FX44,RG$3&lt;=$GB44),AND(RG$3&gt;=$GE44,RG$3&lt;=$GI44),AND(RG$3&gt;=$GL44,RG$3=$GP44)),"FOR",IF(OR(AND(RG$3&gt;=$FP45,RG$3&lt;=$FR45),AND(RG$3&gt;=$FS45,RG$3&lt;=$FU45),AND(RG$3&gt;=$FX45,RG$3&lt;=$GB45),AND(RG$3&gt;=$GE45,RG$3&lt;=$GI45),AND(RG$3&gt;=$GL45,RG$3&lt;=$GP45)),"CCS","")))))))</f>
        <v/>
      </c>
      <c r="RH14" s="2" t="str">
        <f t="array" ref="RH14">IF(OR(AND(RH$3&gt;=$FP39,RH$3&lt;=$FR39),AND(RH$3&gt;=$FS39,RH$3&lt;=$FU39),AND(RH$3&gt;=$FX39,RH$3&lt;=$GB39),AND(RH$3&gt;=$GE39,RH$3&lt;=$GI39),AND(RH$3&gt;=$GL39,RH$3&lt;=$GP39)),"CP",IF(OR(AND(RH$3&gt;=$FP40,RH$3&lt;=$FR40),AND(RH$3&gt;=$FS40,RH$3&lt;=$FU40),AND(RH$3&gt;=$FX40,RH$3&lt;=$GB40),AND(RH$3&gt;=$GE40,RH$3&lt;=$GI40),AND(RH$3&gt;=$GL40,RH$3=$GP40)),"CN",IF(OR(AND(RH$3&gt;=$FP41,RH$3&lt;=$FR41),AND(RH$3&gt;=$FS41,RH$3&lt;=$FU41),AND(RH$3&gt;=$FX41,RH$3&lt;=$GB41),AND(RH$3&gt;=$GE41,RH$3&lt;=$GI41),AND(RH$3&gt;=$GL41,RH$3=$GP41)),"CD",IF(OR(AND(RH$3&gt;=$FP42,RH$3&lt;=$FR42),AND(RH$3&gt;=$FS42,RH$3&lt;=$FU42),AND(RH$3&gt;=$FX42,RH$3&lt;=$GB42),AND(RH$3&gt;=$GE42,RH$3&lt;=$GI42),AND(RH$3&gt;=$GL42,RH$3=$GP42)),"MA",IF(OR(AND(RH$3&gt;=$FP43,RH$3&lt;=$FR43),AND(RH$3&gt;=$FS43,RH$3&lt;=$FU43),AND(RH$3&gt;=$FX43,RH$3&lt;=$GB43),AND(RH$3&gt;=$GE43,RH$3&lt;=$GI43),AND(RH$3&gt;=$GL43,RH$3=$GP43)),"MOD",IF(OR(AND(RH$3&gt;=$FP44,RH$3&lt;=$FR44),AND(RH$3&gt;=$FS44,RH$3&lt;=$FU44),AND(RH$3&gt;=$FX44,RH$3&lt;=$GB44),AND(RH$3&gt;=$GE44,RH$3&lt;=$GI44),AND(RH$3&gt;=$GL44,RH$3=$GP44)),"FOR",IF(OR(AND(RH$3&gt;=$FP45,RH$3&lt;=$FR45),AND(RH$3&gt;=$FS45,RH$3&lt;=$FU45),AND(RH$3&gt;=$FX45,RH$3&lt;=$GB45),AND(RH$3&gt;=$GE45,RH$3&lt;=$GI45),AND(RH$3&gt;=$GL45,RH$3&lt;=$GP45)),"CCS","")))))))</f>
        <v/>
      </c>
      <c r="RI14" s="2" t="str">
        <f t="array" ref="RI14">IF(OR(AND(RI$3&gt;=$FP39,RI$3&lt;=$FR39),AND(RI$3&gt;=$FS39,RI$3&lt;=$FU39),AND(RI$3&gt;=$FX39,RI$3&lt;=$GB39),AND(RI$3&gt;=$GE39,RI$3&lt;=$GI39),AND(RI$3&gt;=$GL39,RI$3&lt;=$GP39)),"CP",IF(OR(AND(RI$3&gt;=$FP40,RI$3&lt;=$FR40),AND(RI$3&gt;=$FS40,RI$3&lt;=$FU40),AND(RI$3&gt;=$FX40,RI$3&lt;=$GB40),AND(RI$3&gt;=$GE40,RI$3&lt;=$GI40),AND(RI$3&gt;=$GL40,RI$3=$GP40)),"CN",IF(OR(AND(RI$3&gt;=$FP41,RI$3&lt;=$FR41),AND(RI$3&gt;=$FS41,RI$3&lt;=$FU41),AND(RI$3&gt;=$FX41,RI$3&lt;=$GB41),AND(RI$3&gt;=$GE41,RI$3&lt;=$GI41),AND(RI$3&gt;=$GL41,RI$3=$GP41)),"CD",IF(OR(AND(RI$3&gt;=$FP42,RI$3&lt;=$FR42),AND(RI$3&gt;=$FS42,RI$3&lt;=$FU42),AND(RI$3&gt;=$FX42,RI$3&lt;=$GB42),AND(RI$3&gt;=$GE42,RI$3&lt;=$GI42),AND(RI$3&gt;=$GL42,RI$3=$GP42)),"MA",IF(OR(AND(RI$3&gt;=$FP43,RI$3&lt;=$FR43),AND(RI$3&gt;=$FS43,RI$3&lt;=$FU43),AND(RI$3&gt;=$FX43,RI$3&lt;=$GB43),AND(RI$3&gt;=$GE43,RI$3&lt;=$GI43),AND(RI$3&gt;=$GL43,RI$3=$GP43)),"MOD",IF(OR(AND(RI$3&gt;=$FP44,RI$3&lt;=$FR44),AND(RI$3&gt;=$FS44,RI$3&lt;=$FU44),AND(RI$3&gt;=$FX44,RI$3&lt;=$GB44),AND(RI$3&gt;=$GE44,RI$3&lt;=$GI44),AND(RI$3&gt;=$GL44,RI$3=$GP44)),"FOR",IF(OR(AND(RI$3&gt;=$FP45,RI$3&lt;=$FR45),AND(RI$3&gt;=$FS45,RI$3&lt;=$FU45),AND(RI$3&gt;=$FX45,RI$3&lt;=$GB45),AND(RI$3&gt;=$GE45,RI$3&lt;=$GI45),AND(RI$3&gt;=$GL45,RI$3&lt;=$GP45)),"CCS","")))))))</f>
        <v/>
      </c>
      <c r="RJ14" s="2" t="str">
        <f t="array" ref="RJ14">IF(OR(AND(RJ$3&gt;=$FP39,RJ$3&lt;=$FR39),AND(RJ$3&gt;=$FS39,RJ$3&lt;=$FU39),AND(RJ$3&gt;=$FX39,RJ$3&lt;=$GB39),AND(RJ$3&gt;=$GE39,RJ$3&lt;=$GI39),AND(RJ$3&gt;=$GL39,RJ$3&lt;=$GP39)),"CP",IF(OR(AND(RJ$3&gt;=$FP40,RJ$3&lt;=$FR40),AND(RJ$3&gt;=$FS40,RJ$3&lt;=$FU40),AND(RJ$3&gt;=$FX40,RJ$3&lt;=$GB40),AND(RJ$3&gt;=$GE40,RJ$3&lt;=$GI40),AND(RJ$3&gt;=$GL40,RJ$3=$GP40)),"CN",IF(OR(AND(RJ$3&gt;=$FP41,RJ$3&lt;=$FR41),AND(RJ$3&gt;=$FS41,RJ$3&lt;=$FU41),AND(RJ$3&gt;=$FX41,RJ$3&lt;=$GB41),AND(RJ$3&gt;=$GE41,RJ$3&lt;=$GI41),AND(RJ$3&gt;=$GL41,RJ$3=$GP41)),"CD",IF(OR(AND(RJ$3&gt;=$FP42,RJ$3&lt;=$FR42),AND(RJ$3&gt;=$FS42,RJ$3&lt;=$FU42),AND(RJ$3&gt;=$FX42,RJ$3&lt;=$GB42),AND(RJ$3&gt;=$GE42,RJ$3&lt;=$GI42),AND(RJ$3&gt;=$GL42,RJ$3=$GP42)),"MA",IF(OR(AND(RJ$3&gt;=$FP43,RJ$3&lt;=$FR43),AND(RJ$3&gt;=$FS43,RJ$3&lt;=$FU43),AND(RJ$3&gt;=$FX43,RJ$3&lt;=$GB43),AND(RJ$3&gt;=$GE43,RJ$3&lt;=$GI43),AND(RJ$3&gt;=$GL43,RJ$3=$GP43)),"MOD",IF(OR(AND(RJ$3&gt;=$FP44,RJ$3&lt;=$FR44),AND(RJ$3&gt;=$FS44,RJ$3&lt;=$FU44),AND(RJ$3&gt;=$FX44,RJ$3&lt;=$GB44),AND(RJ$3&gt;=$GE44,RJ$3&lt;=$GI44),AND(RJ$3&gt;=$GL44,RJ$3=$GP44)),"FOR",IF(OR(AND(RJ$3&gt;=$FP45,RJ$3&lt;=$FR45),AND(RJ$3&gt;=$FS45,RJ$3&lt;=$FU45),AND(RJ$3&gt;=$FX45,RJ$3&lt;=$GB45),AND(RJ$3&gt;=$GE45,RJ$3&lt;=$GI45),AND(RJ$3&gt;=$GL45,RJ$3&lt;=$GP45)),"CCS","")))))))</f>
        <v/>
      </c>
      <c r="RK14" s="2" t="str">
        <f t="array" ref="RK14">IF(OR(AND(RK$3&gt;=$FP39,RK$3&lt;=$FR39),AND(RK$3&gt;=$FS39,RK$3&lt;=$FU39),AND(RK$3&gt;=$FX39,RK$3&lt;=$GB39),AND(RK$3&gt;=$GE39,RK$3&lt;=$GI39),AND(RK$3&gt;=$GL39,RK$3&lt;=$GP39)),"CP",IF(OR(AND(RK$3&gt;=$FP40,RK$3&lt;=$FR40),AND(RK$3&gt;=$FS40,RK$3&lt;=$FU40),AND(RK$3&gt;=$FX40,RK$3&lt;=$GB40),AND(RK$3&gt;=$GE40,RK$3&lt;=$GI40),AND(RK$3&gt;=$GL40,RK$3=$GP40)),"CN",IF(OR(AND(RK$3&gt;=$FP41,RK$3&lt;=$FR41),AND(RK$3&gt;=$FS41,RK$3&lt;=$FU41),AND(RK$3&gt;=$FX41,RK$3&lt;=$GB41),AND(RK$3&gt;=$GE41,RK$3&lt;=$GI41),AND(RK$3&gt;=$GL41,RK$3=$GP41)),"CD",IF(OR(AND(RK$3&gt;=$FP42,RK$3&lt;=$FR42),AND(RK$3&gt;=$FS42,RK$3&lt;=$FU42),AND(RK$3&gt;=$FX42,RK$3&lt;=$GB42),AND(RK$3&gt;=$GE42,RK$3&lt;=$GI42),AND(RK$3&gt;=$GL42,RK$3=$GP42)),"MA",IF(OR(AND(RK$3&gt;=$FP43,RK$3&lt;=$FR43),AND(RK$3&gt;=$FS43,RK$3&lt;=$FU43),AND(RK$3&gt;=$FX43,RK$3&lt;=$GB43),AND(RK$3&gt;=$GE43,RK$3&lt;=$GI43),AND(RK$3&gt;=$GL43,RK$3=$GP43)),"MOD",IF(OR(AND(RK$3&gt;=$FP44,RK$3&lt;=$FR44),AND(RK$3&gt;=$FS44,RK$3&lt;=$FU44),AND(RK$3&gt;=$FX44,RK$3&lt;=$GB44),AND(RK$3&gt;=$GE44,RK$3&lt;=$GI44),AND(RK$3&gt;=$GL44,RK$3=$GP44)),"FOR",IF(OR(AND(RK$3&gt;=$FP45,RK$3&lt;=$FR45),AND(RK$3&gt;=$FS45,RK$3&lt;=$FU45),AND(RK$3&gt;=$FX45,RK$3&lt;=$GB45),AND(RK$3&gt;=$GE45,RK$3&lt;=$GI45),AND(RK$3&gt;=$GL45,RK$3&lt;=$GP45)),"CCS","")))))))</f>
        <v/>
      </c>
      <c r="RL14" s="2" t="str">
        <f t="array" ref="RL14">IF(OR(AND(RL$3&gt;=$FP39,RL$3&lt;=$FR39),AND(RL$3&gt;=$FS39,RL$3&lt;=$FU39),AND(RL$3&gt;=$FX39,RL$3&lt;=$GB39),AND(RL$3&gt;=$GE39,RL$3&lt;=$GI39),AND(RL$3&gt;=$GL39,RL$3&lt;=$GP39)),"CP",IF(OR(AND(RL$3&gt;=$FP40,RL$3&lt;=$FR40),AND(RL$3&gt;=$FS40,RL$3&lt;=$FU40),AND(RL$3&gt;=$FX40,RL$3&lt;=$GB40),AND(RL$3&gt;=$GE40,RL$3&lt;=$GI40),AND(RL$3&gt;=$GL40,RL$3=$GP40)),"CN",IF(OR(AND(RL$3&gt;=$FP41,RL$3&lt;=$FR41),AND(RL$3&gt;=$FS41,RL$3&lt;=$FU41),AND(RL$3&gt;=$FX41,RL$3&lt;=$GB41),AND(RL$3&gt;=$GE41,RL$3&lt;=$GI41),AND(RL$3&gt;=$GL41,RL$3=$GP41)),"CD",IF(OR(AND(RL$3&gt;=$FP42,RL$3&lt;=$FR42),AND(RL$3&gt;=$FS42,RL$3&lt;=$FU42),AND(RL$3&gt;=$FX42,RL$3&lt;=$GB42),AND(RL$3&gt;=$GE42,RL$3&lt;=$GI42),AND(RL$3&gt;=$GL42,RL$3=$GP42)),"MA",IF(OR(AND(RL$3&gt;=$FP43,RL$3&lt;=$FR43),AND(RL$3&gt;=$FS43,RL$3&lt;=$FU43),AND(RL$3&gt;=$FX43,RL$3&lt;=$GB43),AND(RL$3&gt;=$GE43,RL$3&lt;=$GI43),AND(RL$3&gt;=$GL43,RL$3=$GP43)),"MOD",IF(OR(AND(RL$3&gt;=$FP44,RL$3&lt;=$FR44),AND(RL$3&gt;=$FS44,RL$3&lt;=$FU44),AND(RL$3&gt;=$FX44,RL$3&lt;=$GB44),AND(RL$3&gt;=$GE44,RL$3&lt;=$GI44),AND(RL$3&gt;=$GL44,RL$3=$GP44)),"FOR",IF(OR(AND(RL$3&gt;=$FP45,RL$3&lt;=$FR45),AND(RL$3&gt;=$FS45,RL$3&lt;=$FU45),AND(RL$3&gt;=$FX45,RL$3&lt;=$GB45),AND(RL$3&gt;=$GE45,RL$3&lt;=$GI45),AND(RL$3&gt;=$GL45,RL$3&lt;=$GP45)),"CCS","")))))))</f>
        <v/>
      </c>
      <c r="RM14" s="2" t="str">
        <f t="array" ref="RM14">IF(OR(AND(RM$3&gt;=$FP39,RM$3&lt;=$FR39),AND(RM$3&gt;=$FS39,RM$3&lt;=$FU39),AND(RM$3&gt;=$FX39,RM$3&lt;=$GB39),AND(RM$3&gt;=$GE39,RM$3&lt;=$GI39),AND(RM$3&gt;=$GL39,RM$3&lt;=$GP39)),"CP",IF(OR(AND(RM$3&gt;=$FP40,RM$3&lt;=$FR40),AND(RM$3&gt;=$FS40,RM$3&lt;=$FU40),AND(RM$3&gt;=$FX40,RM$3&lt;=$GB40),AND(RM$3&gt;=$GE40,RM$3&lt;=$GI40),AND(RM$3&gt;=$GL40,RM$3=$GP40)),"CN",IF(OR(AND(RM$3&gt;=$FP41,RM$3&lt;=$FR41),AND(RM$3&gt;=$FS41,RM$3&lt;=$FU41),AND(RM$3&gt;=$FX41,RM$3&lt;=$GB41),AND(RM$3&gt;=$GE41,RM$3&lt;=$GI41),AND(RM$3&gt;=$GL41,RM$3=$GP41)),"CD",IF(OR(AND(RM$3&gt;=$FP42,RM$3&lt;=$FR42),AND(RM$3&gt;=$FS42,RM$3&lt;=$FU42),AND(RM$3&gt;=$FX42,RM$3&lt;=$GB42),AND(RM$3&gt;=$GE42,RM$3&lt;=$GI42),AND(RM$3&gt;=$GL42,RM$3=$GP42)),"MA",IF(OR(AND(RM$3&gt;=$FP43,RM$3&lt;=$FR43),AND(RM$3&gt;=$FS43,RM$3&lt;=$FU43),AND(RM$3&gt;=$FX43,RM$3&lt;=$GB43),AND(RM$3&gt;=$GE43,RM$3&lt;=$GI43),AND(RM$3&gt;=$GL43,RM$3=$GP43)),"MOD",IF(OR(AND(RM$3&gt;=$FP44,RM$3&lt;=$FR44),AND(RM$3&gt;=$FS44,RM$3&lt;=$FU44),AND(RM$3&gt;=$FX44,RM$3&lt;=$GB44),AND(RM$3&gt;=$GE44,RM$3&lt;=$GI44),AND(RM$3&gt;=$GL44,RM$3=$GP44)),"FOR",IF(OR(AND(RM$3&gt;=$FP45,RM$3&lt;=$FR45),AND(RM$3&gt;=$FS45,RM$3&lt;=$FU45),AND(RM$3&gt;=$FX45,RM$3&lt;=$GB45),AND(RM$3&gt;=$GE45,RM$3&lt;=$GI45),AND(RM$3&gt;=$GL45,RM$3&lt;=$GP45)),"CCS","")))))))</f>
        <v/>
      </c>
      <c r="RN14" s="2" t="str">
        <f t="array" ref="RN14">IF(OR(AND(RN$3&gt;=$FP39,RN$3&lt;=$FR39),AND(RN$3&gt;=$FS39,RN$3&lt;=$FU39),AND(RN$3&gt;=$FX39,RN$3&lt;=$GB39),AND(RN$3&gt;=$GE39,RN$3&lt;=$GI39),AND(RN$3&gt;=$GL39,RN$3&lt;=$GP39)),"CP",IF(OR(AND(RN$3&gt;=$FP40,RN$3&lt;=$FR40),AND(RN$3&gt;=$FS40,RN$3&lt;=$FU40),AND(RN$3&gt;=$FX40,RN$3&lt;=$GB40),AND(RN$3&gt;=$GE40,RN$3&lt;=$GI40),AND(RN$3&gt;=$GL40,RN$3=$GP40)),"CN",IF(OR(AND(RN$3&gt;=$FP41,RN$3&lt;=$FR41),AND(RN$3&gt;=$FS41,RN$3&lt;=$FU41),AND(RN$3&gt;=$FX41,RN$3&lt;=$GB41),AND(RN$3&gt;=$GE41,RN$3&lt;=$GI41),AND(RN$3&gt;=$GL41,RN$3=$GP41)),"CD",IF(OR(AND(RN$3&gt;=$FP42,RN$3&lt;=$FR42),AND(RN$3&gt;=$FS42,RN$3&lt;=$FU42),AND(RN$3&gt;=$FX42,RN$3&lt;=$GB42),AND(RN$3&gt;=$GE42,RN$3&lt;=$GI42),AND(RN$3&gt;=$GL42,RN$3=$GP42)),"MA",IF(OR(AND(RN$3&gt;=$FP43,RN$3&lt;=$FR43),AND(RN$3&gt;=$FS43,RN$3&lt;=$FU43),AND(RN$3&gt;=$FX43,RN$3&lt;=$GB43),AND(RN$3&gt;=$GE43,RN$3&lt;=$GI43),AND(RN$3&gt;=$GL43,RN$3=$GP43)),"MOD",IF(OR(AND(RN$3&gt;=$FP44,RN$3&lt;=$FR44),AND(RN$3&gt;=$FS44,RN$3&lt;=$FU44),AND(RN$3&gt;=$FX44,RN$3&lt;=$GB44),AND(RN$3&gt;=$GE44,RN$3&lt;=$GI44),AND(RN$3&gt;=$GL44,RN$3=$GP44)),"FOR",IF(OR(AND(RN$3&gt;=$FP45,RN$3&lt;=$FR45),AND(RN$3&gt;=$FS45,RN$3&lt;=$FU45),AND(RN$3&gt;=$FX45,RN$3&lt;=$GB45),AND(RN$3&gt;=$GE45,RN$3&lt;=$GI45),AND(RN$3&gt;=$GL45,RN$3&lt;=$GP45)),"CCS","")))))))</f>
        <v/>
      </c>
      <c r="RO14" s="2" t="str">
        <f t="array" ref="RO14">IF(OR(AND(RO$3&gt;=$FP39,RO$3&lt;=$FR39),AND(RO$3&gt;=$FS39,RO$3&lt;=$FU39),AND(RO$3&gt;=$FX39,RO$3&lt;=$GB39),AND(RO$3&gt;=$GE39,RO$3&lt;=$GI39),AND(RO$3&gt;=$GL39,RO$3&lt;=$GP39)),"CP",IF(OR(AND(RO$3&gt;=$FP40,RO$3&lt;=$FR40),AND(RO$3&gt;=$FS40,RO$3&lt;=$FU40),AND(RO$3&gt;=$FX40,RO$3&lt;=$GB40),AND(RO$3&gt;=$GE40,RO$3&lt;=$GI40),AND(RO$3&gt;=$GL40,RO$3=$GP40)),"CN",IF(OR(AND(RO$3&gt;=$FP41,RO$3&lt;=$FR41),AND(RO$3&gt;=$FS41,RO$3&lt;=$FU41),AND(RO$3&gt;=$FX41,RO$3&lt;=$GB41),AND(RO$3&gt;=$GE41,RO$3&lt;=$GI41),AND(RO$3&gt;=$GL41,RO$3=$GP41)),"CD",IF(OR(AND(RO$3&gt;=$FP42,RO$3&lt;=$FR42),AND(RO$3&gt;=$FS42,RO$3&lt;=$FU42),AND(RO$3&gt;=$FX42,RO$3&lt;=$GB42),AND(RO$3&gt;=$GE42,RO$3&lt;=$GI42),AND(RO$3&gt;=$GL42,RO$3=$GP42)),"MA",IF(OR(AND(RO$3&gt;=$FP43,RO$3&lt;=$FR43),AND(RO$3&gt;=$FS43,RO$3&lt;=$FU43),AND(RO$3&gt;=$FX43,RO$3&lt;=$GB43),AND(RO$3&gt;=$GE43,RO$3&lt;=$GI43),AND(RO$3&gt;=$GL43,RO$3=$GP43)),"MOD",IF(OR(AND(RO$3&gt;=$FP44,RO$3&lt;=$FR44),AND(RO$3&gt;=$FS44,RO$3&lt;=$FU44),AND(RO$3&gt;=$FX44,RO$3&lt;=$GB44),AND(RO$3&gt;=$GE44,RO$3&lt;=$GI44),AND(RO$3&gt;=$GL44,RO$3=$GP44)),"FOR",IF(OR(AND(RO$3&gt;=$FP45,RO$3&lt;=$FR45),AND(RO$3&gt;=$FS45,RO$3&lt;=$FU45),AND(RO$3&gt;=$FX45,RO$3&lt;=$GB45),AND(RO$3&gt;=$GE45,RO$3&lt;=$GI45),AND(RO$3&gt;=$GL45,RO$3&lt;=$GP45)),"CCS","")))))))</f>
        <v/>
      </c>
      <c r="RP14" s="2" t="str">
        <f t="array" ref="RP14">IF(OR(AND(RP$3&gt;=$FP39,RP$3&lt;=$FR39),AND(RP$3&gt;=$FS39,RP$3&lt;=$FU39),AND(RP$3&gt;=$FX39,RP$3&lt;=$GB39),AND(RP$3&gt;=$GE39,RP$3&lt;=$GI39),AND(RP$3&gt;=$GL39,RP$3&lt;=$GP39)),"CP",IF(OR(AND(RP$3&gt;=$FP40,RP$3&lt;=$FR40),AND(RP$3&gt;=$FS40,RP$3&lt;=$FU40),AND(RP$3&gt;=$FX40,RP$3&lt;=$GB40),AND(RP$3&gt;=$GE40,RP$3&lt;=$GI40),AND(RP$3&gt;=$GL40,RP$3=$GP40)),"CN",IF(OR(AND(RP$3&gt;=$FP41,RP$3&lt;=$FR41),AND(RP$3&gt;=$FS41,RP$3&lt;=$FU41),AND(RP$3&gt;=$FX41,RP$3&lt;=$GB41),AND(RP$3&gt;=$GE41,RP$3&lt;=$GI41),AND(RP$3&gt;=$GL41,RP$3=$GP41)),"CD",IF(OR(AND(RP$3&gt;=$FP42,RP$3&lt;=$FR42),AND(RP$3&gt;=$FS42,RP$3&lt;=$FU42),AND(RP$3&gt;=$FX42,RP$3&lt;=$GB42),AND(RP$3&gt;=$GE42,RP$3&lt;=$GI42),AND(RP$3&gt;=$GL42,RP$3=$GP42)),"MA",IF(OR(AND(RP$3&gt;=$FP43,RP$3&lt;=$FR43),AND(RP$3&gt;=$FS43,RP$3&lt;=$FU43),AND(RP$3&gt;=$FX43,RP$3&lt;=$GB43),AND(RP$3&gt;=$GE43,RP$3&lt;=$GI43),AND(RP$3&gt;=$GL43,RP$3=$GP43)),"MOD",IF(OR(AND(RP$3&gt;=$FP44,RP$3&lt;=$FR44),AND(RP$3&gt;=$FS44,RP$3&lt;=$FU44),AND(RP$3&gt;=$FX44,RP$3&lt;=$GB44),AND(RP$3&gt;=$GE44,RP$3&lt;=$GI44),AND(RP$3&gt;=$GL44,RP$3=$GP44)),"FOR",IF(OR(AND(RP$3&gt;=$FP45,RP$3&lt;=$FR45),AND(RP$3&gt;=$FS45,RP$3&lt;=$FU45),AND(RP$3&gt;=$FX45,RP$3&lt;=$GB45),AND(RP$3&gt;=$GE45,RP$3&lt;=$GI45),AND(RP$3&gt;=$GL45,RP$3&lt;=$GP45)),"CCS","")))))))</f>
        <v/>
      </c>
      <c r="RQ14" s="2" t="str">
        <f t="array" ref="RQ14">IF(OR(AND(RQ$3&gt;=$FP39,RQ$3&lt;=$FR39),AND(RQ$3&gt;=$FS39,RQ$3&lt;=$FU39),AND(RQ$3&gt;=$FX39,RQ$3&lt;=$GB39),AND(RQ$3&gt;=$GE39,RQ$3&lt;=$GI39),AND(RQ$3&gt;=$GL39,RQ$3&lt;=$GP39)),"CP",IF(OR(AND(RQ$3&gt;=$FP40,RQ$3&lt;=$FR40),AND(RQ$3&gt;=$FS40,RQ$3&lt;=$FU40),AND(RQ$3&gt;=$FX40,RQ$3&lt;=$GB40),AND(RQ$3&gt;=$GE40,RQ$3&lt;=$GI40),AND(RQ$3&gt;=$GL40,RQ$3=$GP40)),"CN",IF(OR(AND(RQ$3&gt;=$FP41,RQ$3&lt;=$FR41),AND(RQ$3&gt;=$FS41,RQ$3&lt;=$FU41),AND(RQ$3&gt;=$FX41,RQ$3&lt;=$GB41),AND(RQ$3&gt;=$GE41,RQ$3&lt;=$GI41),AND(RQ$3&gt;=$GL41,RQ$3=$GP41)),"CD",IF(OR(AND(RQ$3&gt;=$FP42,RQ$3&lt;=$FR42),AND(RQ$3&gt;=$FS42,RQ$3&lt;=$FU42),AND(RQ$3&gt;=$FX42,RQ$3&lt;=$GB42),AND(RQ$3&gt;=$GE42,RQ$3&lt;=$GI42),AND(RQ$3&gt;=$GL42,RQ$3=$GP42)),"MA",IF(OR(AND(RQ$3&gt;=$FP43,RQ$3&lt;=$FR43),AND(RQ$3&gt;=$FS43,RQ$3&lt;=$FU43),AND(RQ$3&gt;=$FX43,RQ$3&lt;=$GB43),AND(RQ$3&gt;=$GE43,RQ$3&lt;=$GI43),AND(RQ$3&gt;=$GL43,RQ$3=$GP43)),"MOD",IF(OR(AND(RQ$3&gt;=$FP44,RQ$3&lt;=$FR44),AND(RQ$3&gt;=$FS44,RQ$3&lt;=$FU44),AND(RQ$3&gt;=$FX44,RQ$3&lt;=$GB44),AND(RQ$3&gt;=$GE44,RQ$3&lt;=$GI44),AND(RQ$3&gt;=$GL44,RQ$3=$GP44)),"FOR",IF(OR(AND(RQ$3&gt;=$FP45,RQ$3&lt;=$FR45),AND(RQ$3&gt;=$FS45,RQ$3&lt;=$FU45),AND(RQ$3&gt;=$FX45,RQ$3&lt;=$GB45),AND(RQ$3&gt;=$GE45,RQ$3&lt;=$GI45),AND(RQ$3&gt;=$GL45,RQ$3&lt;=$GP45)),"CCS","")))))))</f>
        <v/>
      </c>
      <c r="RR14" s="2" t="str">
        <f t="array" ref="RR14">IF(OR(AND(RR$3&gt;=$FP39,RR$3&lt;=$FR39),AND(RR$3&gt;=$FS39,RR$3&lt;=$FU39),AND(RR$3&gt;=$FX39,RR$3&lt;=$GB39),AND(RR$3&gt;=$GE39,RR$3&lt;=$GI39),AND(RR$3&gt;=$GL39,RR$3&lt;=$GP39)),"CP",IF(OR(AND(RR$3&gt;=$FP40,RR$3&lt;=$FR40),AND(RR$3&gt;=$FS40,RR$3&lt;=$FU40),AND(RR$3&gt;=$FX40,RR$3&lt;=$GB40),AND(RR$3&gt;=$GE40,RR$3&lt;=$GI40),AND(RR$3&gt;=$GL40,RR$3=$GP40)),"CN",IF(OR(AND(RR$3&gt;=$FP41,RR$3&lt;=$FR41),AND(RR$3&gt;=$FS41,RR$3&lt;=$FU41),AND(RR$3&gt;=$FX41,RR$3&lt;=$GB41),AND(RR$3&gt;=$GE41,RR$3&lt;=$GI41),AND(RR$3&gt;=$GL41,RR$3=$GP41)),"CD",IF(OR(AND(RR$3&gt;=$FP42,RR$3&lt;=$FR42),AND(RR$3&gt;=$FS42,RR$3&lt;=$FU42),AND(RR$3&gt;=$FX42,RR$3&lt;=$GB42),AND(RR$3&gt;=$GE42,RR$3&lt;=$GI42),AND(RR$3&gt;=$GL42,RR$3=$GP42)),"MA",IF(OR(AND(RR$3&gt;=$FP43,RR$3&lt;=$FR43),AND(RR$3&gt;=$FS43,RR$3&lt;=$FU43),AND(RR$3&gt;=$FX43,RR$3&lt;=$GB43),AND(RR$3&gt;=$GE43,RR$3&lt;=$GI43),AND(RR$3&gt;=$GL43,RR$3=$GP43)),"MOD",IF(OR(AND(RR$3&gt;=$FP44,RR$3&lt;=$FR44),AND(RR$3&gt;=$FS44,RR$3&lt;=$FU44),AND(RR$3&gt;=$FX44,RR$3&lt;=$GB44),AND(RR$3&gt;=$GE44,RR$3&lt;=$GI44),AND(RR$3&gt;=$GL44,RR$3=$GP44)),"FOR",IF(OR(AND(RR$3&gt;=$FP45,RR$3&lt;=$FR45),AND(RR$3&gt;=$FS45,RR$3&lt;=$FU45),AND(RR$3&gt;=$FX45,RR$3&lt;=$GB45),AND(RR$3&gt;=$GE45,RR$3&lt;=$GI45),AND(RR$3&gt;=$GL45,RR$3&lt;=$GP45)),"CCS","")))))))</f>
        <v/>
      </c>
      <c r="RS14" s="2" t="str">
        <f t="array" ref="RS14">IF(OR(AND(RS$3&gt;=$FP39,RS$3&lt;=$FR39),AND(RS$3&gt;=$FS39,RS$3&lt;=$FU39),AND(RS$3&gt;=$FX39,RS$3&lt;=$GB39),AND(RS$3&gt;=$GE39,RS$3&lt;=$GI39),AND(RS$3&gt;=$GL39,RS$3&lt;=$GP39)),"CP",IF(OR(AND(RS$3&gt;=$FP40,RS$3&lt;=$FR40),AND(RS$3&gt;=$FS40,RS$3&lt;=$FU40),AND(RS$3&gt;=$FX40,RS$3&lt;=$GB40),AND(RS$3&gt;=$GE40,RS$3&lt;=$GI40),AND(RS$3&gt;=$GL40,RS$3=$GP40)),"CN",IF(OR(AND(RS$3&gt;=$FP41,RS$3&lt;=$FR41),AND(RS$3&gt;=$FS41,RS$3&lt;=$FU41),AND(RS$3&gt;=$FX41,RS$3&lt;=$GB41),AND(RS$3&gt;=$GE41,RS$3&lt;=$GI41),AND(RS$3&gt;=$GL41,RS$3=$GP41)),"CD",IF(OR(AND(RS$3&gt;=$FP42,RS$3&lt;=$FR42),AND(RS$3&gt;=$FS42,RS$3&lt;=$FU42),AND(RS$3&gt;=$FX42,RS$3&lt;=$GB42),AND(RS$3&gt;=$GE42,RS$3&lt;=$GI42),AND(RS$3&gt;=$GL42,RS$3=$GP42)),"MA",IF(OR(AND(RS$3&gt;=$FP43,RS$3&lt;=$FR43),AND(RS$3&gt;=$FS43,RS$3&lt;=$FU43),AND(RS$3&gt;=$FX43,RS$3&lt;=$GB43),AND(RS$3&gt;=$GE43,RS$3&lt;=$GI43),AND(RS$3&gt;=$GL43,RS$3=$GP43)),"MOD",IF(OR(AND(RS$3&gt;=$FP44,RS$3&lt;=$FR44),AND(RS$3&gt;=$FS44,RS$3&lt;=$FU44),AND(RS$3&gt;=$FX44,RS$3&lt;=$GB44),AND(RS$3&gt;=$GE44,RS$3&lt;=$GI44),AND(RS$3&gt;=$GL44,RS$3=$GP44)),"FOR",IF(OR(AND(RS$3&gt;=$FP45,RS$3&lt;=$FR45),AND(RS$3&gt;=$FS45,RS$3&lt;=$FU45),AND(RS$3&gt;=$FX45,RS$3&lt;=$GB45),AND(RS$3&gt;=$GE45,RS$3&lt;=$GI45),AND(RS$3&gt;=$GL45,RS$3&lt;=$GP45)),"CCS","")))))))</f>
        <v/>
      </c>
      <c r="RT14" s="2" t="str">
        <f t="array" ref="RT14">IF(OR(AND(RT$3&gt;=$FP39,RT$3&lt;=$FR39),AND(RT$3&gt;=$FS39,RT$3&lt;=$FU39),AND(RT$3&gt;=$FX39,RT$3&lt;=$GB39),AND(RT$3&gt;=$GE39,RT$3&lt;=$GI39),AND(RT$3&gt;=$GL39,RT$3&lt;=$GP39)),"CP",IF(OR(AND(RT$3&gt;=$FP40,RT$3&lt;=$FR40),AND(RT$3&gt;=$FS40,RT$3&lt;=$FU40),AND(RT$3&gt;=$FX40,RT$3&lt;=$GB40),AND(RT$3&gt;=$GE40,RT$3&lt;=$GI40),AND(RT$3&gt;=$GL40,RT$3=$GP40)),"CN",IF(OR(AND(RT$3&gt;=$FP41,RT$3&lt;=$FR41),AND(RT$3&gt;=$FS41,RT$3&lt;=$FU41),AND(RT$3&gt;=$FX41,RT$3&lt;=$GB41),AND(RT$3&gt;=$GE41,RT$3&lt;=$GI41),AND(RT$3&gt;=$GL41,RT$3=$GP41)),"CD",IF(OR(AND(RT$3&gt;=$FP42,RT$3&lt;=$FR42),AND(RT$3&gt;=$FS42,RT$3&lt;=$FU42),AND(RT$3&gt;=$FX42,RT$3&lt;=$GB42),AND(RT$3&gt;=$GE42,RT$3&lt;=$GI42),AND(RT$3&gt;=$GL42,RT$3=$GP42)),"MA",IF(OR(AND(RT$3&gt;=$FP43,RT$3&lt;=$FR43),AND(RT$3&gt;=$FS43,RT$3&lt;=$FU43),AND(RT$3&gt;=$FX43,RT$3&lt;=$GB43),AND(RT$3&gt;=$GE43,RT$3&lt;=$GI43),AND(RT$3&gt;=$GL43,RT$3=$GP43)),"MOD",IF(OR(AND(RT$3&gt;=$FP44,RT$3&lt;=$FR44),AND(RT$3&gt;=$FS44,RT$3&lt;=$FU44),AND(RT$3&gt;=$FX44,RT$3&lt;=$GB44),AND(RT$3&gt;=$GE44,RT$3&lt;=$GI44),AND(RT$3&gt;=$GL44,RT$3=$GP44)),"FOR",IF(OR(AND(RT$3&gt;=$FP45,RT$3&lt;=$FR45),AND(RT$3&gt;=$FS45,RT$3&lt;=$FU45),AND(RT$3&gt;=$FX45,RT$3&lt;=$GB45),AND(RT$3&gt;=$GE45,RT$3&lt;=$GI45),AND(RT$3&gt;=$GL45,RT$3&lt;=$GP45)),"CCS","")))))))</f>
        <v/>
      </c>
      <c r="RU14" s="2" t="str">
        <f t="array" ref="RU14">IF(OR(AND(RU$3&gt;=$FP39,RU$3&lt;=$FR39),AND(RU$3&gt;=$FS39,RU$3&lt;=$FU39),AND(RU$3&gt;=$FX39,RU$3&lt;=$GB39),AND(RU$3&gt;=$GE39,RU$3&lt;=$GI39),AND(RU$3&gt;=$GL39,RU$3&lt;=$GP39)),"CP",IF(OR(AND(RU$3&gt;=$FP40,RU$3&lt;=$FR40),AND(RU$3&gt;=$FS40,RU$3&lt;=$FU40),AND(RU$3&gt;=$FX40,RU$3&lt;=$GB40),AND(RU$3&gt;=$GE40,RU$3&lt;=$GI40),AND(RU$3&gt;=$GL40,RU$3=$GP40)),"CN",IF(OR(AND(RU$3&gt;=$FP41,RU$3&lt;=$FR41),AND(RU$3&gt;=$FS41,RU$3&lt;=$FU41),AND(RU$3&gt;=$FX41,RU$3&lt;=$GB41),AND(RU$3&gt;=$GE41,RU$3&lt;=$GI41),AND(RU$3&gt;=$GL41,RU$3=$GP41)),"CD",IF(OR(AND(RU$3&gt;=$FP42,RU$3&lt;=$FR42),AND(RU$3&gt;=$FS42,RU$3&lt;=$FU42),AND(RU$3&gt;=$FX42,RU$3&lt;=$GB42),AND(RU$3&gt;=$GE42,RU$3&lt;=$GI42),AND(RU$3&gt;=$GL42,RU$3=$GP42)),"MA",IF(OR(AND(RU$3&gt;=$FP43,RU$3&lt;=$FR43),AND(RU$3&gt;=$FS43,RU$3&lt;=$FU43),AND(RU$3&gt;=$FX43,RU$3&lt;=$GB43),AND(RU$3&gt;=$GE43,RU$3&lt;=$GI43),AND(RU$3&gt;=$GL43,RU$3=$GP43)),"MOD",IF(OR(AND(RU$3&gt;=$FP44,RU$3&lt;=$FR44),AND(RU$3&gt;=$FS44,RU$3&lt;=$FU44),AND(RU$3&gt;=$FX44,RU$3&lt;=$GB44),AND(RU$3&gt;=$GE44,RU$3&lt;=$GI44),AND(RU$3&gt;=$GL44,RU$3=$GP44)),"FOR",IF(OR(AND(RU$3&gt;=$FP45,RU$3&lt;=$FR45),AND(RU$3&gt;=$FS45,RU$3&lt;=$FU45),AND(RU$3&gt;=$FX45,RU$3&lt;=$GB45),AND(RU$3&gt;=$GE45,RU$3&lt;=$GI45),AND(RU$3&gt;=$GL45,RU$3&lt;=$GP45)),"CCS","")))))))</f>
        <v/>
      </c>
      <c r="RV14" s="2" t="str">
        <f t="array" ref="RV14">IF(OR(AND(RV$3&gt;=$FP39,RV$3&lt;=$FR39),AND(RV$3&gt;=$FS39,RV$3&lt;=$FU39),AND(RV$3&gt;=$FX39,RV$3&lt;=$GB39),AND(RV$3&gt;=$GE39,RV$3&lt;=$GI39),AND(RV$3&gt;=$GL39,RV$3&lt;=$GP39)),"CP",IF(OR(AND(RV$3&gt;=$FP40,RV$3&lt;=$FR40),AND(RV$3&gt;=$FS40,RV$3&lt;=$FU40),AND(RV$3&gt;=$FX40,RV$3&lt;=$GB40),AND(RV$3&gt;=$GE40,RV$3&lt;=$GI40),AND(RV$3&gt;=$GL40,RV$3=$GP40)),"CN",IF(OR(AND(RV$3&gt;=$FP41,RV$3&lt;=$FR41),AND(RV$3&gt;=$FS41,RV$3&lt;=$FU41),AND(RV$3&gt;=$FX41,RV$3&lt;=$GB41),AND(RV$3&gt;=$GE41,RV$3&lt;=$GI41),AND(RV$3&gt;=$GL41,RV$3=$GP41)),"CD",IF(OR(AND(RV$3&gt;=$FP42,RV$3&lt;=$FR42),AND(RV$3&gt;=$FS42,RV$3&lt;=$FU42),AND(RV$3&gt;=$FX42,RV$3&lt;=$GB42),AND(RV$3&gt;=$GE42,RV$3&lt;=$GI42),AND(RV$3&gt;=$GL42,RV$3=$GP42)),"MA",IF(OR(AND(RV$3&gt;=$FP43,RV$3&lt;=$FR43),AND(RV$3&gt;=$FS43,RV$3&lt;=$FU43),AND(RV$3&gt;=$FX43,RV$3&lt;=$GB43),AND(RV$3&gt;=$GE43,RV$3&lt;=$GI43),AND(RV$3&gt;=$GL43,RV$3=$GP43)),"MOD",IF(OR(AND(RV$3&gt;=$FP44,RV$3&lt;=$FR44),AND(RV$3&gt;=$FS44,RV$3&lt;=$FU44),AND(RV$3&gt;=$FX44,RV$3&lt;=$GB44),AND(RV$3&gt;=$GE44,RV$3&lt;=$GI44),AND(RV$3&gt;=$GL44,RV$3=$GP44)),"FOR",IF(OR(AND(RV$3&gt;=$FP45,RV$3&lt;=$FR45),AND(RV$3&gt;=$FS45,RV$3&lt;=$FU45),AND(RV$3&gt;=$FX45,RV$3&lt;=$GB45),AND(RV$3&gt;=$GE45,RV$3&lt;=$GI45),AND(RV$3&gt;=$GL45,RV$3&lt;=$GP45)),"CCS","")))))))</f>
        <v/>
      </c>
      <c r="RW14" s="2" t="str">
        <f t="array" ref="RW14">IF(OR(AND(RW$3&gt;=$FP39,RW$3&lt;=$FR39),AND(RW$3&gt;=$FS39,RW$3&lt;=$FU39),AND(RW$3&gt;=$FX39,RW$3&lt;=$GB39),AND(RW$3&gt;=$GE39,RW$3&lt;=$GI39),AND(RW$3&gt;=$GL39,RW$3&lt;=$GP39)),"CP",IF(OR(AND(RW$3&gt;=$FP40,RW$3&lt;=$FR40),AND(RW$3&gt;=$FS40,RW$3&lt;=$FU40),AND(RW$3&gt;=$FX40,RW$3&lt;=$GB40),AND(RW$3&gt;=$GE40,RW$3&lt;=$GI40),AND(RW$3&gt;=$GL40,RW$3=$GP40)),"CN",IF(OR(AND(RW$3&gt;=$FP41,RW$3&lt;=$FR41),AND(RW$3&gt;=$FS41,RW$3&lt;=$FU41),AND(RW$3&gt;=$FX41,RW$3&lt;=$GB41),AND(RW$3&gt;=$GE41,RW$3&lt;=$GI41),AND(RW$3&gt;=$GL41,RW$3=$GP41)),"CD",IF(OR(AND(RW$3&gt;=$FP42,RW$3&lt;=$FR42),AND(RW$3&gt;=$FS42,RW$3&lt;=$FU42),AND(RW$3&gt;=$FX42,RW$3&lt;=$GB42),AND(RW$3&gt;=$GE42,RW$3&lt;=$GI42),AND(RW$3&gt;=$GL42,RW$3=$GP42)),"MA",IF(OR(AND(RW$3&gt;=$FP43,RW$3&lt;=$FR43),AND(RW$3&gt;=$FS43,RW$3&lt;=$FU43),AND(RW$3&gt;=$FX43,RW$3&lt;=$GB43),AND(RW$3&gt;=$GE43,RW$3&lt;=$GI43),AND(RW$3&gt;=$GL43,RW$3=$GP43)),"MOD",IF(OR(AND(RW$3&gt;=$FP44,RW$3&lt;=$FR44),AND(RW$3&gt;=$FS44,RW$3&lt;=$FU44),AND(RW$3&gt;=$FX44,RW$3&lt;=$GB44),AND(RW$3&gt;=$GE44,RW$3&lt;=$GI44),AND(RW$3&gt;=$GL44,RW$3=$GP44)),"FOR",IF(OR(AND(RW$3&gt;=$FP45,RW$3&lt;=$FR45),AND(RW$3&gt;=$FS45,RW$3&lt;=$FU45),AND(RW$3&gt;=$FX45,RW$3&lt;=$GB45),AND(RW$3&gt;=$GE45,RW$3&lt;=$GI45),AND(RW$3&gt;=$GL45,RW$3&lt;=$GP45)),"CCS","")))))))</f>
        <v/>
      </c>
      <c r="RX14" s="2" t="str">
        <f t="array" ref="RX14">IF(OR(AND(RX$3&gt;=$FP39,RX$3&lt;=$FR39),AND(RX$3&gt;=$FS39,RX$3&lt;=$FU39),AND(RX$3&gt;=$FX39,RX$3&lt;=$GB39),AND(RX$3&gt;=$GE39,RX$3&lt;=$GI39),AND(RX$3&gt;=$GL39,RX$3&lt;=$GP39)),"CP",IF(OR(AND(RX$3&gt;=$FP40,RX$3&lt;=$FR40),AND(RX$3&gt;=$FS40,RX$3&lt;=$FU40),AND(RX$3&gt;=$FX40,RX$3&lt;=$GB40),AND(RX$3&gt;=$GE40,RX$3&lt;=$GI40),AND(RX$3&gt;=$GL40,RX$3=$GP40)),"CN",IF(OR(AND(RX$3&gt;=$FP41,RX$3&lt;=$FR41),AND(RX$3&gt;=$FS41,RX$3&lt;=$FU41),AND(RX$3&gt;=$FX41,RX$3&lt;=$GB41),AND(RX$3&gt;=$GE41,RX$3&lt;=$GI41),AND(RX$3&gt;=$GL41,RX$3=$GP41)),"CD",IF(OR(AND(RX$3&gt;=$FP42,RX$3&lt;=$FR42),AND(RX$3&gt;=$FS42,RX$3&lt;=$FU42),AND(RX$3&gt;=$FX42,RX$3&lt;=$GB42),AND(RX$3&gt;=$GE42,RX$3&lt;=$GI42),AND(RX$3&gt;=$GL42,RX$3=$GP42)),"MA",IF(OR(AND(RX$3&gt;=$FP43,RX$3&lt;=$FR43),AND(RX$3&gt;=$FS43,RX$3&lt;=$FU43),AND(RX$3&gt;=$FX43,RX$3&lt;=$GB43),AND(RX$3&gt;=$GE43,RX$3&lt;=$GI43),AND(RX$3&gt;=$GL43,RX$3=$GP43)),"MOD",IF(OR(AND(RX$3&gt;=$FP44,RX$3&lt;=$FR44),AND(RX$3&gt;=$FS44,RX$3&lt;=$FU44),AND(RX$3&gt;=$FX44,RX$3&lt;=$GB44),AND(RX$3&gt;=$GE44,RX$3&lt;=$GI44),AND(RX$3&gt;=$GL44,RX$3=$GP44)),"FOR",IF(OR(AND(RX$3&gt;=$FP45,RX$3&lt;=$FR45),AND(RX$3&gt;=$FS45,RX$3&lt;=$FU45),AND(RX$3&gt;=$FX45,RX$3&lt;=$GB45),AND(RX$3&gt;=$GE45,RX$3&lt;=$GI45),AND(RX$3&gt;=$GL45,RX$3&lt;=$GP45)),"CCS","")))))))</f>
        <v/>
      </c>
      <c r="RY14" s="2" t="str">
        <f t="array" ref="RY14">IF(OR(AND(RY$3&gt;=$FP39,RY$3&lt;=$FR39),AND(RY$3&gt;=$FS39,RY$3&lt;=$FU39),AND(RY$3&gt;=$FX39,RY$3&lt;=$GB39),AND(RY$3&gt;=$GE39,RY$3&lt;=$GI39),AND(RY$3&gt;=$GL39,RY$3&lt;=$GP39)),"CP",IF(OR(AND(RY$3&gt;=$FP40,RY$3&lt;=$FR40),AND(RY$3&gt;=$FS40,RY$3&lt;=$FU40),AND(RY$3&gt;=$FX40,RY$3&lt;=$GB40),AND(RY$3&gt;=$GE40,RY$3&lt;=$GI40),AND(RY$3&gt;=$GL40,RY$3=$GP40)),"CN",IF(OR(AND(RY$3&gt;=$FP41,RY$3&lt;=$FR41),AND(RY$3&gt;=$FS41,RY$3&lt;=$FU41),AND(RY$3&gt;=$FX41,RY$3&lt;=$GB41),AND(RY$3&gt;=$GE41,RY$3&lt;=$GI41),AND(RY$3&gt;=$GL41,RY$3=$GP41)),"CD",IF(OR(AND(RY$3&gt;=$FP42,RY$3&lt;=$FR42),AND(RY$3&gt;=$FS42,RY$3&lt;=$FU42),AND(RY$3&gt;=$FX42,RY$3&lt;=$GB42),AND(RY$3&gt;=$GE42,RY$3&lt;=$GI42),AND(RY$3&gt;=$GL42,RY$3=$GP42)),"MA",IF(OR(AND(RY$3&gt;=$FP43,RY$3&lt;=$FR43),AND(RY$3&gt;=$FS43,RY$3&lt;=$FU43),AND(RY$3&gt;=$FX43,RY$3&lt;=$GB43),AND(RY$3&gt;=$GE43,RY$3&lt;=$GI43),AND(RY$3&gt;=$GL43,RY$3=$GP43)),"MOD",IF(OR(AND(RY$3&gt;=$FP44,RY$3&lt;=$FR44),AND(RY$3&gt;=$FS44,RY$3&lt;=$FU44),AND(RY$3&gt;=$FX44,RY$3&lt;=$GB44),AND(RY$3&gt;=$GE44,RY$3&lt;=$GI44),AND(RY$3&gt;=$GL44,RY$3=$GP44)),"FOR",IF(OR(AND(RY$3&gt;=$FP45,RY$3&lt;=$FR45),AND(RY$3&gt;=$FS45,RY$3&lt;=$FU45),AND(RY$3&gt;=$FX45,RY$3&lt;=$GB45),AND(RY$3&gt;=$GE45,RY$3&lt;=$GI45),AND(RY$3&gt;=$GL45,RY$3&lt;=$GP45)),"CCS","")))))))</f>
        <v/>
      </c>
      <c r="RZ14" s="2" t="str">
        <f t="array" ref="RZ14">IF(OR(AND(RZ$3&gt;=$FP39,RZ$3&lt;=$FR39),AND(RZ$3&gt;=$FS39,RZ$3&lt;=$FU39),AND(RZ$3&gt;=$FX39,RZ$3&lt;=$GB39),AND(RZ$3&gt;=$GE39,RZ$3&lt;=$GI39),AND(RZ$3&gt;=$GL39,RZ$3&lt;=$GP39)),"CP",IF(OR(AND(RZ$3&gt;=$FP40,RZ$3&lt;=$FR40),AND(RZ$3&gt;=$FS40,RZ$3&lt;=$FU40),AND(RZ$3&gt;=$FX40,RZ$3&lt;=$GB40),AND(RZ$3&gt;=$GE40,RZ$3&lt;=$GI40),AND(RZ$3&gt;=$GL40,RZ$3=$GP40)),"CN",IF(OR(AND(RZ$3&gt;=$FP41,RZ$3&lt;=$FR41),AND(RZ$3&gt;=$FS41,RZ$3&lt;=$FU41),AND(RZ$3&gt;=$FX41,RZ$3&lt;=$GB41),AND(RZ$3&gt;=$GE41,RZ$3&lt;=$GI41),AND(RZ$3&gt;=$GL41,RZ$3=$GP41)),"CD",IF(OR(AND(RZ$3&gt;=$FP42,RZ$3&lt;=$FR42),AND(RZ$3&gt;=$FS42,RZ$3&lt;=$FU42),AND(RZ$3&gt;=$FX42,RZ$3&lt;=$GB42),AND(RZ$3&gt;=$GE42,RZ$3&lt;=$GI42),AND(RZ$3&gt;=$GL42,RZ$3=$GP42)),"MA",IF(OR(AND(RZ$3&gt;=$FP43,RZ$3&lt;=$FR43),AND(RZ$3&gt;=$FS43,RZ$3&lt;=$FU43),AND(RZ$3&gt;=$FX43,RZ$3&lt;=$GB43),AND(RZ$3&gt;=$GE43,RZ$3&lt;=$GI43),AND(RZ$3&gt;=$GL43,RZ$3=$GP43)),"MOD",IF(OR(AND(RZ$3&gt;=$FP44,RZ$3&lt;=$FR44),AND(RZ$3&gt;=$FS44,RZ$3&lt;=$FU44),AND(RZ$3&gt;=$FX44,RZ$3&lt;=$GB44),AND(RZ$3&gt;=$GE44,RZ$3&lt;=$GI44),AND(RZ$3&gt;=$GL44,RZ$3=$GP44)),"FOR",IF(OR(AND(RZ$3&gt;=$FP45,RZ$3&lt;=$FR45),AND(RZ$3&gt;=$FS45,RZ$3&lt;=$FU45),AND(RZ$3&gt;=$FX45,RZ$3&lt;=$GB45),AND(RZ$3&gt;=$GE45,RZ$3&lt;=$GI45),AND(RZ$3&gt;=$GL45,RZ$3&lt;=$GP45)),"CCS","")))))))</f>
        <v/>
      </c>
      <c r="SA14" s="2" t="str">
        <f t="array" ref="SA14">IF(OR(AND(SA$3&gt;=$FP39,SA$3&lt;=$FR39),AND(SA$3&gt;=$FS39,SA$3&lt;=$FU39),AND(SA$3&gt;=$FX39,SA$3&lt;=$GB39),AND(SA$3&gt;=$GE39,SA$3&lt;=$GI39),AND(SA$3&gt;=$GL39,SA$3&lt;=$GP39)),"CP",IF(OR(AND(SA$3&gt;=$FP40,SA$3&lt;=$FR40),AND(SA$3&gt;=$FS40,SA$3&lt;=$FU40),AND(SA$3&gt;=$FX40,SA$3&lt;=$GB40),AND(SA$3&gt;=$GE40,SA$3&lt;=$GI40),AND(SA$3&gt;=$GL40,SA$3=$GP40)),"CN",IF(OR(AND(SA$3&gt;=$FP41,SA$3&lt;=$FR41),AND(SA$3&gt;=$FS41,SA$3&lt;=$FU41),AND(SA$3&gt;=$FX41,SA$3&lt;=$GB41),AND(SA$3&gt;=$GE41,SA$3&lt;=$GI41),AND(SA$3&gt;=$GL41,SA$3=$GP41)),"CD",IF(OR(AND(SA$3&gt;=$FP42,SA$3&lt;=$FR42),AND(SA$3&gt;=$FS42,SA$3&lt;=$FU42),AND(SA$3&gt;=$FX42,SA$3&lt;=$GB42),AND(SA$3&gt;=$GE42,SA$3&lt;=$GI42),AND(SA$3&gt;=$GL42,SA$3=$GP42)),"MA",IF(OR(AND(SA$3&gt;=$FP43,SA$3&lt;=$FR43),AND(SA$3&gt;=$FS43,SA$3&lt;=$FU43),AND(SA$3&gt;=$FX43,SA$3&lt;=$GB43),AND(SA$3&gt;=$GE43,SA$3&lt;=$GI43),AND(SA$3&gt;=$GL43,SA$3=$GP43)),"MOD",IF(OR(AND(SA$3&gt;=$FP44,SA$3&lt;=$FR44),AND(SA$3&gt;=$FS44,SA$3&lt;=$FU44),AND(SA$3&gt;=$FX44,SA$3&lt;=$GB44),AND(SA$3&gt;=$GE44,SA$3&lt;=$GI44),AND(SA$3&gt;=$GL44,SA$3=$GP44)),"FOR",IF(OR(AND(SA$3&gt;=$FP45,SA$3&lt;=$FR45),AND(SA$3&gt;=$FS45,SA$3&lt;=$FU45),AND(SA$3&gt;=$FX45,SA$3&lt;=$GB45),AND(SA$3&gt;=$GE45,SA$3&lt;=$GI45),AND(SA$3&gt;=$GL45,SA$3&lt;=$GP45)),"CCS","")))))))</f>
        <v/>
      </c>
      <c r="SB14" s="2" t="str">
        <f t="array" ref="SB14">IF(OR(AND(SB$3&gt;=$FP39,SB$3&lt;=$FR39),AND(SB$3&gt;=$FS39,SB$3&lt;=$FU39),AND(SB$3&gt;=$FX39,SB$3&lt;=$GB39),AND(SB$3&gt;=$GE39,SB$3&lt;=$GI39),AND(SB$3&gt;=$GL39,SB$3&lt;=$GP39)),"CP",IF(OR(AND(SB$3&gt;=$FP40,SB$3&lt;=$FR40),AND(SB$3&gt;=$FS40,SB$3&lt;=$FU40),AND(SB$3&gt;=$FX40,SB$3&lt;=$GB40),AND(SB$3&gt;=$GE40,SB$3&lt;=$GI40),AND(SB$3&gt;=$GL40,SB$3=$GP40)),"CN",IF(OR(AND(SB$3&gt;=$FP41,SB$3&lt;=$FR41),AND(SB$3&gt;=$FS41,SB$3&lt;=$FU41),AND(SB$3&gt;=$FX41,SB$3&lt;=$GB41),AND(SB$3&gt;=$GE41,SB$3&lt;=$GI41),AND(SB$3&gt;=$GL41,SB$3=$GP41)),"CD",IF(OR(AND(SB$3&gt;=$FP42,SB$3&lt;=$FR42),AND(SB$3&gt;=$FS42,SB$3&lt;=$FU42),AND(SB$3&gt;=$FX42,SB$3&lt;=$GB42),AND(SB$3&gt;=$GE42,SB$3&lt;=$GI42),AND(SB$3&gt;=$GL42,SB$3=$GP42)),"MA",IF(OR(AND(SB$3&gt;=$FP43,SB$3&lt;=$FR43),AND(SB$3&gt;=$FS43,SB$3&lt;=$FU43),AND(SB$3&gt;=$FX43,SB$3&lt;=$GB43),AND(SB$3&gt;=$GE43,SB$3&lt;=$GI43),AND(SB$3&gt;=$GL43,SB$3=$GP43)),"MOD",IF(OR(AND(SB$3&gt;=$FP44,SB$3&lt;=$FR44),AND(SB$3&gt;=$FS44,SB$3&lt;=$FU44),AND(SB$3&gt;=$FX44,SB$3&lt;=$GB44),AND(SB$3&gt;=$GE44,SB$3&lt;=$GI44),AND(SB$3&gt;=$GL44,SB$3=$GP44)),"FOR",IF(OR(AND(SB$3&gt;=$FP45,SB$3&lt;=$FR45),AND(SB$3&gt;=$FS45,SB$3&lt;=$FU45),AND(SB$3&gt;=$FX45,SB$3&lt;=$GB45),AND(SB$3&gt;=$GE45,SB$3&lt;=$GI45),AND(SB$3&gt;=$GL45,SB$3&lt;=$GP45)),"CCS","")))))))</f>
        <v/>
      </c>
      <c r="SC14" s="2" t="str">
        <f t="array" ref="SC14">IF(OR(AND(SC$3&gt;=$FP39,SC$3&lt;=$FR39),AND(SC$3&gt;=$FS39,SC$3&lt;=$FU39),AND(SC$3&gt;=$FX39,SC$3&lt;=$GB39),AND(SC$3&gt;=$GE39,SC$3&lt;=$GI39),AND(SC$3&gt;=$GL39,SC$3&lt;=$GP39)),"CP",IF(OR(AND(SC$3&gt;=$FP40,SC$3&lt;=$FR40),AND(SC$3&gt;=$FS40,SC$3&lt;=$FU40),AND(SC$3&gt;=$FX40,SC$3&lt;=$GB40),AND(SC$3&gt;=$GE40,SC$3&lt;=$GI40),AND(SC$3&gt;=$GL40,SC$3=$GP40)),"CN",IF(OR(AND(SC$3&gt;=$FP41,SC$3&lt;=$FR41),AND(SC$3&gt;=$FS41,SC$3&lt;=$FU41),AND(SC$3&gt;=$FX41,SC$3&lt;=$GB41),AND(SC$3&gt;=$GE41,SC$3&lt;=$GI41),AND(SC$3&gt;=$GL41,SC$3=$GP41)),"CD",IF(OR(AND(SC$3&gt;=$FP42,SC$3&lt;=$FR42),AND(SC$3&gt;=$FS42,SC$3&lt;=$FU42),AND(SC$3&gt;=$FX42,SC$3&lt;=$GB42),AND(SC$3&gt;=$GE42,SC$3&lt;=$GI42),AND(SC$3&gt;=$GL42,SC$3=$GP42)),"MA",IF(OR(AND(SC$3&gt;=$FP43,SC$3&lt;=$FR43),AND(SC$3&gt;=$FS43,SC$3&lt;=$FU43),AND(SC$3&gt;=$FX43,SC$3&lt;=$GB43),AND(SC$3&gt;=$GE43,SC$3&lt;=$GI43),AND(SC$3&gt;=$GL43,SC$3=$GP43)),"MOD",IF(OR(AND(SC$3&gt;=$FP44,SC$3&lt;=$FR44),AND(SC$3&gt;=$FS44,SC$3&lt;=$FU44),AND(SC$3&gt;=$FX44,SC$3&lt;=$GB44),AND(SC$3&gt;=$GE44,SC$3&lt;=$GI44),AND(SC$3&gt;=$GL44,SC$3=$GP44)),"FOR",IF(OR(AND(SC$3&gt;=$FP45,SC$3&lt;=$FR45),AND(SC$3&gt;=$FS45,SC$3&lt;=$FU45),AND(SC$3&gt;=$FX45,SC$3&lt;=$GB45),AND(SC$3&gt;=$GE45,SC$3&lt;=$GI45),AND(SC$3&gt;=$GL45,SC$3&lt;=$GP45)),"CCS","")))))))</f>
        <v/>
      </c>
      <c r="SD14" s="2" t="str">
        <f t="array" ref="SD14">IF(OR(AND(SD$3&gt;=$FP39,SD$3&lt;=$FR39),AND(SD$3&gt;=$FS39,SD$3&lt;=$FU39),AND(SD$3&gt;=$FX39,SD$3&lt;=$GB39),AND(SD$3&gt;=$GE39,SD$3&lt;=$GI39),AND(SD$3&gt;=$GL39,SD$3&lt;=$GP39)),"CP",IF(OR(AND(SD$3&gt;=$FP40,SD$3&lt;=$FR40),AND(SD$3&gt;=$FS40,SD$3&lt;=$FU40),AND(SD$3&gt;=$FX40,SD$3&lt;=$GB40),AND(SD$3&gt;=$GE40,SD$3&lt;=$GI40),AND(SD$3&gt;=$GL40,SD$3=$GP40)),"CN",IF(OR(AND(SD$3&gt;=$FP41,SD$3&lt;=$FR41),AND(SD$3&gt;=$FS41,SD$3&lt;=$FU41),AND(SD$3&gt;=$FX41,SD$3&lt;=$GB41),AND(SD$3&gt;=$GE41,SD$3&lt;=$GI41),AND(SD$3&gt;=$GL41,SD$3=$GP41)),"CD",IF(OR(AND(SD$3&gt;=$FP42,SD$3&lt;=$FR42),AND(SD$3&gt;=$FS42,SD$3&lt;=$FU42),AND(SD$3&gt;=$FX42,SD$3&lt;=$GB42),AND(SD$3&gt;=$GE42,SD$3&lt;=$GI42),AND(SD$3&gt;=$GL42,SD$3=$GP42)),"MA",IF(OR(AND(SD$3&gt;=$FP43,SD$3&lt;=$FR43),AND(SD$3&gt;=$FS43,SD$3&lt;=$FU43),AND(SD$3&gt;=$FX43,SD$3&lt;=$GB43),AND(SD$3&gt;=$GE43,SD$3&lt;=$GI43),AND(SD$3&gt;=$GL43,SD$3=$GP43)),"MOD",IF(OR(AND(SD$3&gt;=$FP44,SD$3&lt;=$FR44),AND(SD$3&gt;=$FS44,SD$3&lt;=$FU44),AND(SD$3&gt;=$FX44,SD$3&lt;=$GB44),AND(SD$3&gt;=$GE44,SD$3&lt;=$GI44),AND(SD$3&gt;=$GL44,SD$3=$GP44)),"FOR",IF(OR(AND(SD$3&gt;=$FP45,SD$3&lt;=$FR45),AND(SD$3&gt;=$FS45,SD$3&lt;=$FU45),AND(SD$3&gt;=$FX45,SD$3&lt;=$GB45),AND(SD$3&gt;=$GE45,SD$3&lt;=$GI45),AND(SD$3&gt;=$GL45,SD$3&lt;=$GP45)),"CCS","")))))))</f>
        <v/>
      </c>
      <c r="SE14" s="2" t="str">
        <f t="array" ref="SE14">IF(OR(AND(SE$3&gt;=$FP39,SE$3&lt;=$FR39),AND(SE$3&gt;=$FS39,SE$3&lt;=$FU39),AND(SE$3&gt;=$FX39,SE$3&lt;=$GB39),AND(SE$3&gt;=$GE39,SE$3&lt;=$GI39),AND(SE$3&gt;=$GL39,SE$3&lt;=$GP39)),"CP",IF(OR(AND(SE$3&gt;=$FP40,SE$3&lt;=$FR40),AND(SE$3&gt;=$FS40,SE$3&lt;=$FU40),AND(SE$3&gt;=$FX40,SE$3&lt;=$GB40),AND(SE$3&gt;=$GE40,SE$3&lt;=$GI40),AND(SE$3&gt;=$GL40,SE$3=$GP40)),"CN",IF(OR(AND(SE$3&gt;=$FP41,SE$3&lt;=$FR41),AND(SE$3&gt;=$FS41,SE$3&lt;=$FU41),AND(SE$3&gt;=$FX41,SE$3&lt;=$GB41),AND(SE$3&gt;=$GE41,SE$3&lt;=$GI41),AND(SE$3&gt;=$GL41,SE$3=$GP41)),"CD",IF(OR(AND(SE$3&gt;=$FP42,SE$3&lt;=$FR42),AND(SE$3&gt;=$FS42,SE$3&lt;=$FU42),AND(SE$3&gt;=$FX42,SE$3&lt;=$GB42),AND(SE$3&gt;=$GE42,SE$3&lt;=$GI42),AND(SE$3&gt;=$GL42,SE$3=$GP42)),"MA",IF(OR(AND(SE$3&gt;=$FP43,SE$3&lt;=$FR43),AND(SE$3&gt;=$FS43,SE$3&lt;=$FU43),AND(SE$3&gt;=$FX43,SE$3&lt;=$GB43),AND(SE$3&gt;=$GE43,SE$3&lt;=$GI43),AND(SE$3&gt;=$GL43,SE$3=$GP43)),"MOD",IF(OR(AND(SE$3&gt;=$FP44,SE$3&lt;=$FR44),AND(SE$3&gt;=$FS44,SE$3&lt;=$FU44),AND(SE$3&gt;=$FX44,SE$3&lt;=$GB44),AND(SE$3&gt;=$GE44,SE$3&lt;=$GI44),AND(SE$3&gt;=$GL44,SE$3=$GP44)),"FOR",IF(OR(AND(SE$3&gt;=$FP45,SE$3&lt;=$FR45),AND(SE$3&gt;=$FS45,SE$3&lt;=$FU45),AND(SE$3&gt;=$FX45,SE$3&lt;=$GB45),AND(SE$3&gt;=$GE45,SE$3&lt;=$GI45),AND(SE$3&gt;=$GL45,SE$3&lt;=$GP45)),"CCS","")))))))</f>
        <v/>
      </c>
      <c r="SF14" s="2" t="str">
        <f t="array" ref="SF14">IF(OR(AND(SF$3&gt;=$FP39,SF$3&lt;=$FR39),AND(SF$3&gt;=$FS39,SF$3&lt;=$FU39),AND(SF$3&gt;=$FX39,SF$3&lt;=$GB39),AND(SF$3&gt;=$GE39,SF$3&lt;=$GI39),AND(SF$3&gt;=$GL39,SF$3&lt;=$GP39)),"CP",IF(OR(AND(SF$3&gt;=$FP40,SF$3&lt;=$FR40),AND(SF$3&gt;=$FS40,SF$3&lt;=$FU40),AND(SF$3&gt;=$FX40,SF$3&lt;=$GB40),AND(SF$3&gt;=$GE40,SF$3&lt;=$GI40),AND(SF$3&gt;=$GL40,SF$3=$GP40)),"CN",IF(OR(AND(SF$3&gt;=$FP41,SF$3&lt;=$FR41),AND(SF$3&gt;=$FS41,SF$3&lt;=$FU41),AND(SF$3&gt;=$FX41,SF$3&lt;=$GB41),AND(SF$3&gt;=$GE41,SF$3&lt;=$GI41),AND(SF$3&gt;=$GL41,SF$3=$GP41)),"CD",IF(OR(AND(SF$3&gt;=$FP42,SF$3&lt;=$FR42),AND(SF$3&gt;=$FS42,SF$3&lt;=$FU42),AND(SF$3&gt;=$FX42,SF$3&lt;=$GB42),AND(SF$3&gt;=$GE42,SF$3&lt;=$GI42),AND(SF$3&gt;=$GL42,SF$3=$GP42)),"MA",IF(OR(AND(SF$3&gt;=$FP43,SF$3&lt;=$FR43),AND(SF$3&gt;=$FS43,SF$3&lt;=$FU43),AND(SF$3&gt;=$FX43,SF$3&lt;=$GB43),AND(SF$3&gt;=$GE43,SF$3&lt;=$GI43),AND(SF$3&gt;=$GL43,SF$3=$GP43)),"MOD",IF(OR(AND(SF$3&gt;=$FP44,SF$3&lt;=$FR44),AND(SF$3&gt;=$FS44,SF$3&lt;=$FU44),AND(SF$3&gt;=$FX44,SF$3&lt;=$GB44),AND(SF$3&gt;=$GE44,SF$3&lt;=$GI44),AND(SF$3&gt;=$GL44,SF$3=$GP44)),"FOR",IF(OR(AND(SF$3&gt;=$FP45,SF$3&lt;=$FR45),AND(SF$3&gt;=$FS45,SF$3&lt;=$FU45),AND(SF$3&gt;=$FX45,SF$3&lt;=$GB45),AND(SF$3&gt;=$GE45,SF$3&lt;=$GI45),AND(SF$3&gt;=$GL45,SF$3&lt;=$GP45)),"CCS","")))))))</f>
        <v/>
      </c>
      <c r="SG14" s="2" t="str">
        <f t="array" ref="SG14">IF(OR(AND(SG$3&gt;=$FP39,SG$3&lt;=$FR39),AND(SG$3&gt;=$FS39,SG$3&lt;=$FU39),AND(SG$3&gt;=$FX39,SG$3&lt;=$GB39),AND(SG$3&gt;=$GE39,SG$3&lt;=$GI39),AND(SG$3&gt;=$GL39,SG$3&lt;=$GP39)),"CP",IF(OR(AND(SG$3&gt;=$FP40,SG$3&lt;=$FR40),AND(SG$3&gt;=$FS40,SG$3&lt;=$FU40),AND(SG$3&gt;=$FX40,SG$3&lt;=$GB40),AND(SG$3&gt;=$GE40,SG$3&lt;=$GI40),AND(SG$3&gt;=$GL40,SG$3=$GP40)),"CN",IF(OR(AND(SG$3&gt;=$FP41,SG$3&lt;=$FR41),AND(SG$3&gt;=$FS41,SG$3&lt;=$FU41),AND(SG$3&gt;=$FX41,SG$3&lt;=$GB41),AND(SG$3&gt;=$GE41,SG$3&lt;=$GI41),AND(SG$3&gt;=$GL41,SG$3=$GP41)),"CD",IF(OR(AND(SG$3&gt;=$FP42,SG$3&lt;=$FR42),AND(SG$3&gt;=$FS42,SG$3&lt;=$FU42),AND(SG$3&gt;=$FX42,SG$3&lt;=$GB42),AND(SG$3&gt;=$GE42,SG$3&lt;=$GI42),AND(SG$3&gt;=$GL42,SG$3=$GP42)),"MA",IF(OR(AND(SG$3&gt;=$FP43,SG$3&lt;=$FR43),AND(SG$3&gt;=$FS43,SG$3&lt;=$FU43),AND(SG$3&gt;=$FX43,SG$3&lt;=$GB43),AND(SG$3&gt;=$GE43,SG$3&lt;=$GI43),AND(SG$3&gt;=$GL43,SG$3=$GP43)),"MOD",IF(OR(AND(SG$3&gt;=$FP44,SG$3&lt;=$FR44),AND(SG$3&gt;=$FS44,SG$3&lt;=$FU44),AND(SG$3&gt;=$FX44,SG$3&lt;=$GB44),AND(SG$3&gt;=$GE44,SG$3&lt;=$GI44),AND(SG$3&gt;=$GL44,SG$3=$GP44)),"FOR",IF(OR(AND(SG$3&gt;=$FP45,SG$3&lt;=$FR45),AND(SG$3&gt;=$FS45,SG$3&lt;=$FU45),AND(SG$3&gt;=$FX45,SG$3&lt;=$GB45),AND(SG$3&gt;=$GE45,SG$3&lt;=$GI45),AND(SG$3&gt;=$GL45,SG$3&lt;=$GP45)),"CCS","")))))))</f>
        <v/>
      </c>
      <c r="SH14" s="2" t="str">
        <f t="array" ref="SH14">IF(OR(AND(SH$3&gt;=$FP39,SH$3&lt;=$FR39),AND(SH$3&gt;=$FS39,SH$3&lt;=$FU39),AND(SH$3&gt;=$FX39,SH$3&lt;=$GB39),AND(SH$3&gt;=$GE39,SH$3&lt;=$GI39),AND(SH$3&gt;=$GL39,SH$3&lt;=$GP39)),"CP",IF(OR(AND(SH$3&gt;=$FP40,SH$3&lt;=$FR40),AND(SH$3&gt;=$FS40,SH$3&lt;=$FU40),AND(SH$3&gt;=$FX40,SH$3&lt;=$GB40),AND(SH$3&gt;=$GE40,SH$3&lt;=$GI40),AND(SH$3&gt;=$GL40,SH$3=$GP40)),"CN",IF(OR(AND(SH$3&gt;=$FP41,SH$3&lt;=$FR41),AND(SH$3&gt;=$FS41,SH$3&lt;=$FU41),AND(SH$3&gt;=$FX41,SH$3&lt;=$GB41),AND(SH$3&gt;=$GE41,SH$3&lt;=$GI41),AND(SH$3&gt;=$GL41,SH$3=$GP41)),"CD",IF(OR(AND(SH$3&gt;=$FP42,SH$3&lt;=$FR42),AND(SH$3&gt;=$FS42,SH$3&lt;=$FU42),AND(SH$3&gt;=$FX42,SH$3&lt;=$GB42),AND(SH$3&gt;=$GE42,SH$3&lt;=$GI42),AND(SH$3&gt;=$GL42,SH$3=$GP42)),"MA",IF(OR(AND(SH$3&gt;=$FP43,SH$3&lt;=$FR43),AND(SH$3&gt;=$FS43,SH$3&lt;=$FU43),AND(SH$3&gt;=$FX43,SH$3&lt;=$GB43),AND(SH$3&gt;=$GE43,SH$3&lt;=$GI43),AND(SH$3&gt;=$GL43,SH$3=$GP43)),"MOD",IF(OR(AND(SH$3&gt;=$FP44,SH$3&lt;=$FR44),AND(SH$3&gt;=$FS44,SH$3&lt;=$FU44),AND(SH$3&gt;=$FX44,SH$3&lt;=$GB44),AND(SH$3&gt;=$GE44,SH$3&lt;=$GI44),AND(SH$3&gt;=$GL44,SH$3=$GP44)),"FOR",IF(OR(AND(SH$3&gt;=$FP45,SH$3&lt;=$FR45),AND(SH$3&gt;=$FS45,SH$3&lt;=$FU45),AND(SH$3&gt;=$FX45,SH$3&lt;=$GB45),AND(SH$3&gt;=$GE45,SH$3&lt;=$GI45),AND(SH$3&gt;=$GL45,SH$3&lt;=$GP45)),"CCS","")))))))</f>
        <v/>
      </c>
      <c r="SI14" s="2" t="str">
        <f t="array" ref="SI14">IF(OR(AND(SI$3&gt;=$FP39,SI$3&lt;=$FR39),AND(SI$3&gt;=$FS39,SI$3&lt;=$FU39),AND(SI$3&gt;=$FX39,SI$3&lt;=$GB39),AND(SI$3&gt;=$GE39,SI$3&lt;=$GI39),AND(SI$3&gt;=$GL39,SI$3&lt;=$GP39)),"CP",IF(OR(AND(SI$3&gt;=$FP40,SI$3&lt;=$FR40),AND(SI$3&gt;=$FS40,SI$3&lt;=$FU40),AND(SI$3&gt;=$FX40,SI$3&lt;=$GB40),AND(SI$3&gt;=$GE40,SI$3&lt;=$GI40),AND(SI$3&gt;=$GL40,SI$3=$GP40)),"CN",IF(OR(AND(SI$3&gt;=$FP41,SI$3&lt;=$FR41),AND(SI$3&gt;=$FS41,SI$3&lt;=$FU41),AND(SI$3&gt;=$FX41,SI$3&lt;=$GB41),AND(SI$3&gt;=$GE41,SI$3&lt;=$GI41),AND(SI$3&gt;=$GL41,SI$3=$GP41)),"CD",IF(OR(AND(SI$3&gt;=$FP42,SI$3&lt;=$FR42),AND(SI$3&gt;=$FS42,SI$3&lt;=$FU42),AND(SI$3&gt;=$FX42,SI$3&lt;=$GB42),AND(SI$3&gt;=$GE42,SI$3&lt;=$GI42),AND(SI$3&gt;=$GL42,SI$3=$GP42)),"MA",IF(OR(AND(SI$3&gt;=$FP43,SI$3&lt;=$FR43),AND(SI$3&gt;=$FS43,SI$3&lt;=$FU43),AND(SI$3&gt;=$FX43,SI$3&lt;=$GB43),AND(SI$3&gt;=$GE43,SI$3&lt;=$GI43),AND(SI$3&gt;=$GL43,SI$3=$GP43)),"MOD",IF(OR(AND(SI$3&gt;=$FP44,SI$3&lt;=$FR44),AND(SI$3&gt;=$FS44,SI$3&lt;=$FU44),AND(SI$3&gt;=$FX44,SI$3&lt;=$GB44),AND(SI$3&gt;=$GE44,SI$3&lt;=$GI44),AND(SI$3&gt;=$GL44,SI$3=$GP44)),"FOR",IF(OR(AND(SI$3&gt;=$FP45,SI$3&lt;=$FR45),AND(SI$3&gt;=$FS45,SI$3&lt;=$FU45),AND(SI$3&gt;=$FX45,SI$3&lt;=$GB45),AND(SI$3&gt;=$GE45,SI$3&lt;=$GI45),AND(SI$3&gt;=$GL45,SI$3&lt;=$GP45)),"CCS","")))))))</f>
        <v/>
      </c>
      <c r="SJ14" s="2" t="str">
        <f t="array" ref="SJ14">IF(OR(AND(SJ$3&gt;=$FP39,SJ$3&lt;=$FR39),AND(SJ$3&gt;=$FS39,SJ$3&lt;=$FU39),AND(SJ$3&gt;=$FX39,SJ$3&lt;=$GB39),AND(SJ$3&gt;=$GE39,SJ$3&lt;=$GI39),AND(SJ$3&gt;=$GL39,SJ$3&lt;=$GP39)),"CP",IF(OR(AND(SJ$3&gt;=$FP40,SJ$3&lt;=$FR40),AND(SJ$3&gt;=$FS40,SJ$3&lt;=$FU40),AND(SJ$3&gt;=$FX40,SJ$3&lt;=$GB40),AND(SJ$3&gt;=$GE40,SJ$3&lt;=$GI40),AND(SJ$3&gt;=$GL40,SJ$3=$GP40)),"CN",IF(OR(AND(SJ$3&gt;=$FP41,SJ$3&lt;=$FR41),AND(SJ$3&gt;=$FS41,SJ$3&lt;=$FU41),AND(SJ$3&gt;=$FX41,SJ$3&lt;=$GB41),AND(SJ$3&gt;=$GE41,SJ$3&lt;=$GI41),AND(SJ$3&gt;=$GL41,SJ$3=$GP41)),"CD",IF(OR(AND(SJ$3&gt;=$FP42,SJ$3&lt;=$FR42),AND(SJ$3&gt;=$FS42,SJ$3&lt;=$FU42),AND(SJ$3&gt;=$FX42,SJ$3&lt;=$GB42),AND(SJ$3&gt;=$GE42,SJ$3&lt;=$GI42),AND(SJ$3&gt;=$GL42,SJ$3=$GP42)),"MA",IF(OR(AND(SJ$3&gt;=$FP43,SJ$3&lt;=$FR43),AND(SJ$3&gt;=$FS43,SJ$3&lt;=$FU43),AND(SJ$3&gt;=$FX43,SJ$3&lt;=$GB43),AND(SJ$3&gt;=$GE43,SJ$3&lt;=$GI43),AND(SJ$3&gt;=$GL43,SJ$3=$GP43)),"MOD",IF(OR(AND(SJ$3&gt;=$FP44,SJ$3&lt;=$FR44),AND(SJ$3&gt;=$FS44,SJ$3&lt;=$FU44),AND(SJ$3&gt;=$FX44,SJ$3&lt;=$GB44),AND(SJ$3&gt;=$GE44,SJ$3&lt;=$GI44),AND(SJ$3&gt;=$GL44,SJ$3=$GP44)),"FOR",IF(OR(AND(SJ$3&gt;=$FP45,SJ$3&lt;=$FR45),AND(SJ$3&gt;=$FS45,SJ$3&lt;=$FU45),AND(SJ$3&gt;=$FX45,SJ$3&lt;=$GB45),AND(SJ$3&gt;=$GE45,SJ$3&lt;=$GI45),AND(SJ$3&gt;=$GL45,SJ$3&lt;=$GP45)),"CCS","")))))))</f>
        <v/>
      </c>
      <c r="SK14" s="2" t="str">
        <f t="array" ref="SK14">IF(OR(AND(SK$3&gt;=$FP39,SK$3&lt;=$FR39),AND(SK$3&gt;=$FS39,SK$3&lt;=$FU39),AND(SK$3&gt;=$FX39,SK$3&lt;=$GB39),AND(SK$3&gt;=$GE39,SK$3&lt;=$GI39),AND(SK$3&gt;=$GL39,SK$3&lt;=$GP39)),"CP",IF(OR(AND(SK$3&gt;=$FP40,SK$3&lt;=$FR40),AND(SK$3&gt;=$FS40,SK$3&lt;=$FU40),AND(SK$3&gt;=$FX40,SK$3&lt;=$GB40),AND(SK$3&gt;=$GE40,SK$3&lt;=$GI40),AND(SK$3&gt;=$GL40,SK$3=$GP40)),"CN",IF(OR(AND(SK$3&gt;=$FP41,SK$3&lt;=$FR41),AND(SK$3&gt;=$FS41,SK$3&lt;=$FU41),AND(SK$3&gt;=$FX41,SK$3&lt;=$GB41),AND(SK$3&gt;=$GE41,SK$3&lt;=$GI41),AND(SK$3&gt;=$GL41,SK$3=$GP41)),"CD",IF(OR(AND(SK$3&gt;=$FP42,SK$3&lt;=$FR42),AND(SK$3&gt;=$FS42,SK$3&lt;=$FU42),AND(SK$3&gt;=$FX42,SK$3&lt;=$GB42),AND(SK$3&gt;=$GE42,SK$3&lt;=$GI42),AND(SK$3&gt;=$GL42,SK$3=$GP42)),"MA",IF(OR(AND(SK$3&gt;=$FP43,SK$3&lt;=$FR43),AND(SK$3&gt;=$FS43,SK$3&lt;=$FU43),AND(SK$3&gt;=$FX43,SK$3&lt;=$GB43),AND(SK$3&gt;=$GE43,SK$3&lt;=$GI43),AND(SK$3&gt;=$GL43,SK$3=$GP43)),"MOD",IF(OR(AND(SK$3&gt;=$FP44,SK$3&lt;=$FR44),AND(SK$3&gt;=$FS44,SK$3&lt;=$FU44),AND(SK$3&gt;=$FX44,SK$3&lt;=$GB44),AND(SK$3&gt;=$GE44,SK$3&lt;=$GI44),AND(SK$3&gt;=$GL44,SK$3=$GP44)),"FOR",IF(OR(AND(SK$3&gt;=$FP45,SK$3&lt;=$FR45),AND(SK$3&gt;=$FS45,SK$3&lt;=$FU45),AND(SK$3&gt;=$FX45,SK$3&lt;=$GB45),AND(SK$3&gt;=$GE45,SK$3&lt;=$GI45),AND(SK$3&gt;=$GL45,SK$3&lt;=$GP45)),"CCS","")))))))</f>
        <v/>
      </c>
      <c r="SL14" s="2" t="str">
        <f t="array" ref="SL14">IF(OR(AND(SL$3&gt;=$FP39,SL$3&lt;=$FR39),AND(SL$3&gt;=$FS39,SL$3&lt;=$FU39),AND(SL$3&gt;=$FX39,SL$3&lt;=$GB39),AND(SL$3&gt;=$GE39,SL$3&lt;=$GI39),AND(SL$3&gt;=$GL39,SL$3&lt;=$GP39)),"CP",IF(OR(AND(SL$3&gt;=$FP40,SL$3&lt;=$FR40),AND(SL$3&gt;=$FS40,SL$3&lt;=$FU40),AND(SL$3&gt;=$FX40,SL$3&lt;=$GB40),AND(SL$3&gt;=$GE40,SL$3&lt;=$GI40),AND(SL$3&gt;=$GL40,SL$3=$GP40)),"CN",IF(OR(AND(SL$3&gt;=$FP41,SL$3&lt;=$FR41),AND(SL$3&gt;=$FS41,SL$3&lt;=$FU41),AND(SL$3&gt;=$FX41,SL$3&lt;=$GB41),AND(SL$3&gt;=$GE41,SL$3&lt;=$GI41),AND(SL$3&gt;=$GL41,SL$3=$GP41)),"CD",IF(OR(AND(SL$3&gt;=$FP42,SL$3&lt;=$FR42),AND(SL$3&gt;=$FS42,SL$3&lt;=$FU42),AND(SL$3&gt;=$FX42,SL$3&lt;=$GB42),AND(SL$3&gt;=$GE42,SL$3&lt;=$GI42),AND(SL$3&gt;=$GL42,SL$3=$GP42)),"MA",IF(OR(AND(SL$3&gt;=$FP43,SL$3&lt;=$FR43),AND(SL$3&gt;=$FS43,SL$3&lt;=$FU43),AND(SL$3&gt;=$FX43,SL$3&lt;=$GB43),AND(SL$3&gt;=$GE43,SL$3&lt;=$GI43),AND(SL$3&gt;=$GL43,SL$3=$GP43)),"MOD",IF(OR(AND(SL$3&gt;=$FP44,SL$3&lt;=$FR44),AND(SL$3&gt;=$FS44,SL$3&lt;=$FU44),AND(SL$3&gt;=$FX44,SL$3&lt;=$GB44),AND(SL$3&gt;=$GE44,SL$3&lt;=$GI44),AND(SL$3&gt;=$GL44,SL$3=$GP44)),"FOR",IF(OR(AND(SL$3&gt;=$FP45,SL$3&lt;=$FR45),AND(SL$3&gt;=$FS45,SL$3&lt;=$FU45),AND(SL$3&gt;=$FX45,SL$3&lt;=$GB45),AND(SL$3&gt;=$GE45,SL$3&lt;=$GI45),AND(SL$3&gt;=$GL45,SL$3&lt;=$GP45)),"CCS","")))))))</f>
        <v/>
      </c>
      <c r="SM14" s="2" t="str">
        <f t="array" ref="SM14">IF(OR(AND(SM$3&gt;=$FP39,SM$3&lt;=$FR39),AND(SM$3&gt;=$FS39,SM$3&lt;=$FU39),AND(SM$3&gt;=$FX39,SM$3&lt;=$GB39),AND(SM$3&gt;=$GE39,SM$3&lt;=$GI39),AND(SM$3&gt;=$GL39,SM$3&lt;=$GP39)),"CP",IF(OR(AND(SM$3&gt;=$FP40,SM$3&lt;=$FR40),AND(SM$3&gt;=$FS40,SM$3&lt;=$FU40),AND(SM$3&gt;=$FX40,SM$3&lt;=$GB40),AND(SM$3&gt;=$GE40,SM$3&lt;=$GI40),AND(SM$3&gt;=$GL40,SM$3=$GP40)),"CN",IF(OR(AND(SM$3&gt;=$FP41,SM$3&lt;=$FR41),AND(SM$3&gt;=$FS41,SM$3&lt;=$FU41),AND(SM$3&gt;=$FX41,SM$3&lt;=$GB41),AND(SM$3&gt;=$GE41,SM$3&lt;=$GI41),AND(SM$3&gt;=$GL41,SM$3=$GP41)),"CD",IF(OR(AND(SM$3&gt;=$FP42,SM$3&lt;=$FR42),AND(SM$3&gt;=$FS42,SM$3&lt;=$FU42),AND(SM$3&gt;=$FX42,SM$3&lt;=$GB42),AND(SM$3&gt;=$GE42,SM$3&lt;=$GI42),AND(SM$3&gt;=$GL42,SM$3=$GP42)),"MA",IF(OR(AND(SM$3&gt;=$FP43,SM$3&lt;=$FR43),AND(SM$3&gt;=$FS43,SM$3&lt;=$FU43),AND(SM$3&gt;=$FX43,SM$3&lt;=$GB43),AND(SM$3&gt;=$GE43,SM$3&lt;=$GI43),AND(SM$3&gt;=$GL43,SM$3=$GP43)),"MOD",IF(OR(AND(SM$3&gt;=$FP44,SM$3&lt;=$FR44),AND(SM$3&gt;=$FS44,SM$3&lt;=$FU44),AND(SM$3&gt;=$FX44,SM$3&lt;=$GB44),AND(SM$3&gt;=$GE44,SM$3&lt;=$GI44),AND(SM$3&gt;=$GL44,SM$3=$GP44)),"FOR",IF(OR(AND(SM$3&gt;=$FP45,SM$3&lt;=$FR45),AND(SM$3&gt;=$FS45,SM$3&lt;=$FU45),AND(SM$3&gt;=$FX45,SM$3&lt;=$GB45),AND(SM$3&gt;=$GE45,SM$3&lt;=$GI45),AND(SM$3&gt;=$GL45,SM$3&lt;=$GP45)),"CCS","")))))))</f>
        <v/>
      </c>
      <c r="SN14" s="2" t="str">
        <f t="array" ref="SN14">IF(OR(AND(SN$3&gt;=$FP39,SN$3&lt;=$FR39),AND(SN$3&gt;=$FS39,SN$3&lt;=$FU39),AND(SN$3&gt;=$FX39,SN$3&lt;=$GB39),AND(SN$3&gt;=$GE39,SN$3&lt;=$GI39),AND(SN$3&gt;=$GL39,SN$3&lt;=$GP39)),"CP",IF(OR(AND(SN$3&gt;=$FP40,SN$3&lt;=$FR40),AND(SN$3&gt;=$FS40,SN$3&lt;=$FU40),AND(SN$3&gt;=$FX40,SN$3&lt;=$GB40),AND(SN$3&gt;=$GE40,SN$3&lt;=$GI40),AND(SN$3&gt;=$GL40,SN$3=$GP40)),"CN",IF(OR(AND(SN$3&gt;=$FP41,SN$3&lt;=$FR41),AND(SN$3&gt;=$FS41,SN$3&lt;=$FU41),AND(SN$3&gt;=$FX41,SN$3&lt;=$GB41),AND(SN$3&gt;=$GE41,SN$3&lt;=$GI41),AND(SN$3&gt;=$GL41,SN$3=$GP41)),"CD",IF(OR(AND(SN$3&gt;=$FP42,SN$3&lt;=$FR42),AND(SN$3&gt;=$FS42,SN$3&lt;=$FU42),AND(SN$3&gt;=$FX42,SN$3&lt;=$GB42),AND(SN$3&gt;=$GE42,SN$3&lt;=$GI42),AND(SN$3&gt;=$GL42,SN$3=$GP42)),"MA",IF(OR(AND(SN$3&gt;=$FP43,SN$3&lt;=$FR43),AND(SN$3&gt;=$FS43,SN$3&lt;=$FU43),AND(SN$3&gt;=$FX43,SN$3&lt;=$GB43),AND(SN$3&gt;=$GE43,SN$3&lt;=$GI43),AND(SN$3&gt;=$GL43,SN$3=$GP43)),"MOD",IF(OR(AND(SN$3&gt;=$FP44,SN$3&lt;=$FR44),AND(SN$3&gt;=$FS44,SN$3&lt;=$FU44),AND(SN$3&gt;=$FX44,SN$3&lt;=$GB44),AND(SN$3&gt;=$GE44,SN$3&lt;=$GI44),AND(SN$3&gt;=$GL44,SN$3=$GP44)),"FOR",IF(OR(AND(SN$3&gt;=$FP45,SN$3&lt;=$FR45),AND(SN$3&gt;=$FS45,SN$3&lt;=$FU45),AND(SN$3&gt;=$FX45,SN$3&lt;=$GB45),AND(SN$3&gt;=$GE45,SN$3&lt;=$GI45),AND(SN$3&gt;=$GL45,SN$3&lt;=$GP45)),"CCS","")))))))</f>
        <v/>
      </c>
      <c r="SO14" s="2" t="str">
        <f t="array" ref="SO14">IF(OR(AND(SO$3&gt;=$FP39,SO$3&lt;=$FR39),AND(SO$3&gt;=$FS39,SO$3&lt;=$FU39),AND(SO$3&gt;=$FX39,SO$3&lt;=$GB39),AND(SO$3&gt;=$GE39,SO$3&lt;=$GI39),AND(SO$3&gt;=$GL39,SO$3&lt;=$GP39)),"CP",IF(OR(AND(SO$3&gt;=$FP40,SO$3&lt;=$FR40),AND(SO$3&gt;=$FS40,SO$3&lt;=$FU40),AND(SO$3&gt;=$FX40,SO$3&lt;=$GB40),AND(SO$3&gt;=$GE40,SO$3&lt;=$GI40),AND(SO$3&gt;=$GL40,SO$3=$GP40)),"CN",IF(OR(AND(SO$3&gt;=$FP41,SO$3&lt;=$FR41),AND(SO$3&gt;=$FS41,SO$3&lt;=$FU41),AND(SO$3&gt;=$FX41,SO$3&lt;=$GB41),AND(SO$3&gt;=$GE41,SO$3&lt;=$GI41),AND(SO$3&gt;=$GL41,SO$3=$GP41)),"CD",IF(OR(AND(SO$3&gt;=$FP42,SO$3&lt;=$FR42),AND(SO$3&gt;=$FS42,SO$3&lt;=$FU42),AND(SO$3&gt;=$FX42,SO$3&lt;=$GB42),AND(SO$3&gt;=$GE42,SO$3&lt;=$GI42),AND(SO$3&gt;=$GL42,SO$3=$GP42)),"MA",IF(OR(AND(SO$3&gt;=$FP43,SO$3&lt;=$FR43),AND(SO$3&gt;=$FS43,SO$3&lt;=$FU43),AND(SO$3&gt;=$FX43,SO$3&lt;=$GB43),AND(SO$3&gt;=$GE43,SO$3&lt;=$GI43),AND(SO$3&gt;=$GL43,SO$3=$GP43)),"MOD",IF(OR(AND(SO$3&gt;=$FP44,SO$3&lt;=$FR44),AND(SO$3&gt;=$FS44,SO$3&lt;=$FU44),AND(SO$3&gt;=$FX44,SO$3&lt;=$GB44),AND(SO$3&gt;=$GE44,SO$3&lt;=$GI44),AND(SO$3&gt;=$GL44,SO$3=$GP44)),"FOR",IF(OR(AND(SO$3&gt;=$FP45,SO$3&lt;=$FR45),AND(SO$3&gt;=$FS45,SO$3&lt;=$FU45),AND(SO$3&gt;=$FX45,SO$3&lt;=$GB45),AND(SO$3&gt;=$GE45,SO$3&lt;=$GI45),AND(SO$3&gt;=$GL45,SO$3&lt;=$GP45)),"CCS","")))))))</f>
        <v/>
      </c>
      <c r="SP14" s="2" t="str">
        <f t="array" ref="SP14">IF(OR(AND(SP$3&gt;=$FP39,SP$3&lt;=$FR39),AND(SP$3&gt;=$FS39,SP$3&lt;=$FU39),AND(SP$3&gt;=$FX39,SP$3&lt;=$GB39),AND(SP$3&gt;=$GE39,SP$3&lt;=$GI39),AND(SP$3&gt;=$GL39,SP$3&lt;=$GP39)),"CP",IF(OR(AND(SP$3&gt;=$FP40,SP$3&lt;=$FR40),AND(SP$3&gt;=$FS40,SP$3&lt;=$FU40),AND(SP$3&gt;=$FX40,SP$3&lt;=$GB40),AND(SP$3&gt;=$GE40,SP$3&lt;=$GI40),AND(SP$3&gt;=$GL40,SP$3=$GP40)),"CN",IF(OR(AND(SP$3&gt;=$FP41,SP$3&lt;=$FR41),AND(SP$3&gt;=$FS41,SP$3&lt;=$FU41),AND(SP$3&gt;=$FX41,SP$3&lt;=$GB41),AND(SP$3&gt;=$GE41,SP$3&lt;=$GI41),AND(SP$3&gt;=$GL41,SP$3=$GP41)),"CD",IF(OR(AND(SP$3&gt;=$FP42,SP$3&lt;=$FR42),AND(SP$3&gt;=$FS42,SP$3&lt;=$FU42),AND(SP$3&gt;=$FX42,SP$3&lt;=$GB42),AND(SP$3&gt;=$GE42,SP$3&lt;=$GI42),AND(SP$3&gt;=$GL42,SP$3=$GP42)),"MA",IF(OR(AND(SP$3&gt;=$FP43,SP$3&lt;=$FR43),AND(SP$3&gt;=$FS43,SP$3&lt;=$FU43),AND(SP$3&gt;=$FX43,SP$3&lt;=$GB43),AND(SP$3&gt;=$GE43,SP$3&lt;=$GI43),AND(SP$3&gt;=$GL43,SP$3=$GP43)),"MOD",IF(OR(AND(SP$3&gt;=$FP44,SP$3&lt;=$FR44),AND(SP$3&gt;=$FS44,SP$3&lt;=$FU44),AND(SP$3&gt;=$FX44,SP$3&lt;=$GB44),AND(SP$3&gt;=$GE44,SP$3&lt;=$GI44),AND(SP$3&gt;=$GL44,SP$3=$GP44)),"FOR",IF(OR(AND(SP$3&gt;=$FP45,SP$3&lt;=$FR45),AND(SP$3&gt;=$FS45,SP$3&lt;=$FU45),AND(SP$3&gt;=$FX45,SP$3&lt;=$GB45),AND(SP$3&gt;=$GE45,SP$3&lt;=$GI45),AND(SP$3&gt;=$GL45,SP$3&lt;=$GP45)),"CCS","")))))))</f>
        <v/>
      </c>
      <c r="SQ14" s="2" t="str">
        <f t="array" ref="SQ14">IF(OR(AND(SQ$3&gt;=$FP39,SQ$3&lt;=$FR39),AND(SQ$3&gt;=$FS39,SQ$3&lt;=$FU39),AND(SQ$3&gt;=$FX39,SQ$3&lt;=$GB39),AND(SQ$3&gt;=$GE39,SQ$3&lt;=$GI39),AND(SQ$3&gt;=$GL39,SQ$3&lt;=$GP39)),"CP",IF(OR(AND(SQ$3&gt;=$FP40,SQ$3&lt;=$FR40),AND(SQ$3&gt;=$FS40,SQ$3&lt;=$FU40),AND(SQ$3&gt;=$FX40,SQ$3&lt;=$GB40),AND(SQ$3&gt;=$GE40,SQ$3&lt;=$GI40),AND(SQ$3&gt;=$GL40,SQ$3=$GP40)),"CN",IF(OR(AND(SQ$3&gt;=$FP41,SQ$3&lt;=$FR41),AND(SQ$3&gt;=$FS41,SQ$3&lt;=$FU41),AND(SQ$3&gt;=$FX41,SQ$3&lt;=$GB41),AND(SQ$3&gt;=$GE41,SQ$3&lt;=$GI41),AND(SQ$3&gt;=$GL41,SQ$3=$GP41)),"CD",IF(OR(AND(SQ$3&gt;=$FP42,SQ$3&lt;=$FR42),AND(SQ$3&gt;=$FS42,SQ$3&lt;=$FU42),AND(SQ$3&gt;=$FX42,SQ$3&lt;=$GB42),AND(SQ$3&gt;=$GE42,SQ$3&lt;=$GI42),AND(SQ$3&gt;=$GL42,SQ$3=$GP42)),"MA",IF(OR(AND(SQ$3&gt;=$FP43,SQ$3&lt;=$FR43),AND(SQ$3&gt;=$FS43,SQ$3&lt;=$FU43),AND(SQ$3&gt;=$FX43,SQ$3&lt;=$GB43),AND(SQ$3&gt;=$GE43,SQ$3&lt;=$GI43),AND(SQ$3&gt;=$GL43,SQ$3=$GP43)),"MOD",IF(OR(AND(SQ$3&gt;=$FP44,SQ$3&lt;=$FR44),AND(SQ$3&gt;=$FS44,SQ$3&lt;=$FU44),AND(SQ$3&gt;=$FX44,SQ$3&lt;=$GB44),AND(SQ$3&gt;=$GE44,SQ$3&lt;=$GI44),AND(SQ$3&gt;=$GL44,SQ$3=$GP44)),"FOR",IF(OR(AND(SQ$3&gt;=$FP45,SQ$3&lt;=$FR45),AND(SQ$3&gt;=$FS45,SQ$3&lt;=$FU45),AND(SQ$3&gt;=$FX45,SQ$3&lt;=$GB45),AND(SQ$3&gt;=$GE45,SQ$3&lt;=$GI45),AND(SQ$3&gt;=$GL45,SQ$3&lt;=$GP45)),"CCS","")))))))</f>
        <v/>
      </c>
      <c r="SR14" s="2" t="str">
        <f t="array" ref="SR14">IF(OR(AND(SR$3&gt;=$FP39,SR$3&lt;=$FR39),AND(SR$3&gt;=$FS39,SR$3&lt;=$FU39),AND(SR$3&gt;=$FX39,SR$3&lt;=$GB39),AND(SR$3&gt;=$GE39,SR$3&lt;=$GI39),AND(SR$3&gt;=$GL39,SR$3&lt;=$GP39)),"CP",IF(OR(AND(SR$3&gt;=$FP40,SR$3&lt;=$FR40),AND(SR$3&gt;=$FS40,SR$3&lt;=$FU40),AND(SR$3&gt;=$FX40,SR$3&lt;=$GB40),AND(SR$3&gt;=$GE40,SR$3&lt;=$GI40),AND(SR$3&gt;=$GL40,SR$3=$GP40)),"CN",IF(OR(AND(SR$3&gt;=$FP41,SR$3&lt;=$FR41),AND(SR$3&gt;=$FS41,SR$3&lt;=$FU41),AND(SR$3&gt;=$FX41,SR$3&lt;=$GB41),AND(SR$3&gt;=$GE41,SR$3&lt;=$GI41),AND(SR$3&gt;=$GL41,SR$3=$GP41)),"CD",IF(OR(AND(SR$3&gt;=$FP42,SR$3&lt;=$FR42),AND(SR$3&gt;=$FS42,SR$3&lt;=$FU42),AND(SR$3&gt;=$FX42,SR$3&lt;=$GB42),AND(SR$3&gt;=$GE42,SR$3&lt;=$GI42),AND(SR$3&gt;=$GL42,SR$3=$GP42)),"MA",IF(OR(AND(SR$3&gt;=$FP43,SR$3&lt;=$FR43),AND(SR$3&gt;=$FS43,SR$3&lt;=$FU43),AND(SR$3&gt;=$FX43,SR$3&lt;=$GB43),AND(SR$3&gt;=$GE43,SR$3&lt;=$GI43),AND(SR$3&gt;=$GL43,SR$3=$GP43)),"MOD",IF(OR(AND(SR$3&gt;=$FP44,SR$3&lt;=$FR44),AND(SR$3&gt;=$FS44,SR$3&lt;=$FU44),AND(SR$3&gt;=$FX44,SR$3&lt;=$GB44),AND(SR$3&gt;=$GE44,SR$3&lt;=$GI44),AND(SR$3&gt;=$GL44,SR$3=$GP44)),"FOR",IF(OR(AND(SR$3&gt;=$FP45,SR$3&lt;=$FR45),AND(SR$3&gt;=$FS45,SR$3&lt;=$FU45),AND(SR$3&gt;=$FX45,SR$3&lt;=$GB45),AND(SR$3&gt;=$GE45,SR$3&lt;=$GI45),AND(SR$3&gt;=$GL45,SR$3&lt;=$GP45)),"CCS","")))))))</f>
        <v/>
      </c>
      <c r="SS14" s="2" t="str">
        <f t="array" ref="SS14">IF(OR(AND(SS$3&gt;=$FP39,SS$3&lt;=$FR39),AND(SS$3&gt;=$FS39,SS$3&lt;=$FU39),AND(SS$3&gt;=$FX39,SS$3&lt;=$GB39),AND(SS$3&gt;=$GE39,SS$3&lt;=$GI39),AND(SS$3&gt;=$GL39,SS$3&lt;=$GP39)),"CP",IF(OR(AND(SS$3&gt;=$FP40,SS$3&lt;=$FR40),AND(SS$3&gt;=$FS40,SS$3&lt;=$FU40),AND(SS$3&gt;=$FX40,SS$3&lt;=$GB40),AND(SS$3&gt;=$GE40,SS$3&lt;=$GI40),AND(SS$3&gt;=$GL40,SS$3=$GP40)),"CN",IF(OR(AND(SS$3&gt;=$FP41,SS$3&lt;=$FR41),AND(SS$3&gt;=$FS41,SS$3&lt;=$FU41),AND(SS$3&gt;=$FX41,SS$3&lt;=$GB41),AND(SS$3&gt;=$GE41,SS$3&lt;=$GI41),AND(SS$3&gt;=$GL41,SS$3=$GP41)),"CD",IF(OR(AND(SS$3&gt;=$FP42,SS$3&lt;=$FR42),AND(SS$3&gt;=$FS42,SS$3&lt;=$FU42),AND(SS$3&gt;=$FX42,SS$3&lt;=$GB42),AND(SS$3&gt;=$GE42,SS$3&lt;=$GI42),AND(SS$3&gt;=$GL42,SS$3=$GP42)),"MA",IF(OR(AND(SS$3&gt;=$FP43,SS$3&lt;=$FR43),AND(SS$3&gt;=$FS43,SS$3&lt;=$FU43),AND(SS$3&gt;=$FX43,SS$3&lt;=$GB43),AND(SS$3&gt;=$GE43,SS$3&lt;=$GI43),AND(SS$3&gt;=$GL43,SS$3=$GP43)),"MOD",IF(OR(AND(SS$3&gt;=$FP44,SS$3&lt;=$FR44),AND(SS$3&gt;=$FS44,SS$3&lt;=$FU44),AND(SS$3&gt;=$FX44,SS$3&lt;=$GB44),AND(SS$3&gt;=$GE44,SS$3&lt;=$GI44),AND(SS$3&gt;=$GL44,SS$3=$GP44)),"FOR",IF(OR(AND(SS$3&gt;=$FP45,SS$3&lt;=$FR45),AND(SS$3&gt;=$FS45,SS$3&lt;=$FU45),AND(SS$3&gt;=$FX45,SS$3&lt;=$GB45),AND(SS$3&gt;=$GE45,SS$3&lt;=$GI45),AND(SS$3&gt;=$GL45,SS$3&lt;=$GP45)),"CCS","")))))))</f>
        <v/>
      </c>
      <c r="ST14" s="2" t="str">
        <f t="array" ref="ST14">IF(OR(AND(ST$3&gt;=$FP39,ST$3&lt;=$FR39),AND(ST$3&gt;=$FS39,ST$3&lt;=$FU39),AND(ST$3&gt;=$FX39,ST$3&lt;=$GB39),AND(ST$3&gt;=$GE39,ST$3&lt;=$GI39),AND(ST$3&gt;=$GL39,ST$3&lt;=$GP39)),"CP",IF(OR(AND(ST$3&gt;=$FP40,ST$3&lt;=$FR40),AND(ST$3&gt;=$FS40,ST$3&lt;=$FU40),AND(ST$3&gt;=$FX40,ST$3&lt;=$GB40),AND(ST$3&gt;=$GE40,ST$3&lt;=$GI40),AND(ST$3&gt;=$GL40,ST$3=$GP40)),"CN",IF(OR(AND(ST$3&gt;=$FP41,ST$3&lt;=$FR41),AND(ST$3&gt;=$FS41,ST$3&lt;=$FU41),AND(ST$3&gt;=$FX41,ST$3&lt;=$GB41),AND(ST$3&gt;=$GE41,ST$3&lt;=$GI41),AND(ST$3&gt;=$GL41,ST$3=$GP41)),"CD",IF(OR(AND(ST$3&gt;=$FP42,ST$3&lt;=$FR42),AND(ST$3&gt;=$FS42,ST$3&lt;=$FU42),AND(ST$3&gt;=$FX42,ST$3&lt;=$GB42),AND(ST$3&gt;=$GE42,ST$3&lt;=$GI42),AND(ST$3&gt;=$GL42,ST$3=$GP42)),"MA",IF(OR(AND(ST$3&gt;=$FP43,ST$3&lt;=$FR43),AND(ST$3&gt;=$FS43,ST$3&lt;=$FU43),AND(ST$3&gt;=$FX43,ST$3&lt;=$GB43),AND(ST$3&gt;=$GE43,ST$3&lt;=$GI43),AND(ST$3&gt;=$GL43,ST$3=$GP43)),"MOD",IF(OR(AND(ST$3&gt;=$FP44,ST$3&lt;=$FR44),AND(ST$3&gt;=$FS44,ST$3&lt;=$FU44),AND(ST$3&gt;=$FX44,ST$3&lt;=$GB44),AND(ST$3&gt;=$GE44,ST$3&lt;=$GI44),AND(ST$3&gt;=$GL44,ST$3=$GP44)),"FOR",IF(OR(AND(ST$3&gt;=$FP45,ST$3&lt;=$FR45),AND(ST$3&gt;=$FS45,ST$3&lt;=$FU45),AND(ST$3&gt;=$FX45,ST$3&lt;=$GB45),AND(ST$3&gt;=$GE45,ST$3&lt;=$GI45),AND(ST$3&gt;=$GL45,ST$3&lt;=$GP45)),"CCS","")))))))</f>
        <v/>
      </c>
      <c r="SU14" s="2" t="str">
        <f t="array" ref="SU14">IF(OR(AND(SU$3&gt;=$FP39,SU$3&lt;=$FR39),AND(SU$3&gt;=$FS39,SU$3&lt;=$FU39),AND(SU$3&gt;=$FX39,SU$3&lt;=$GB39),AND(SU$3&gt;=$GE39,SU$3&lt;=$GI39),AND(SU$3&gt;=$GL39,SU$3&lt;=$GP39)),"CP",IF(OR(AND(SU$3&gt;=$FP40,SU$3&lt;=$FR40),AND(SU$3&gt;=$FS40,SU$3&lt;=$FU40),AND(SU$3&gt;=$FX40,SU$3&lt;=$GB40),AND(SU$3&gt;=$GE40,SU$3&lt;=$GI40),AND(SU$3&gt;=$GL40,SU$3=$GP40)),"CN",IF(OR(AND(SU$3&gt;=$FP41,SU$3&lt;=$FR41),AND(SU$3&gt;=$FS41,SU$3&lt;=$FU41),AND(SU$3&gt;=$FX41,SU$3&lt;=$GB41),AND(SU$3&gt;=$GE41,SU$3&lt;=$GI41),AND(SU$3&gt;=$GL41,SU$3=$GP41)),"CD",IF(OR(AND(SU$3&gt;=$FP42,SU$3&lt;=$FR42),AND(SU$3&gt;=$FS42,SU$3&lt;=$FU42),AND(SU$3&gt;=$FX42,SU$3&lt;=$GB42),AND(SU$3&gt;=$GE42,SU$3&lt;=$GI42),AND(SU$3&gt;=$GL42,SU$3=$GP42)),"MA",IF(OR(AND(SU$3&gt;=$FP43,SU$3&lt;=$FR43),AND(SU$3&gt;=$FS43,SU$3&lt;=$FU43),AND(SU$3&gt;=$FX43,SU$3&lt;=$GB43),AND(SU$3&gt;=$GE43,SU$3&lt;=$GI43),AND(SU$3&gt;=$GL43,SU$3=$GP43)),"MOD",IF(OR(AND(SU$3&gt;=$FP44,SU$3&lt;=$FR44),AND(SU$3&gt;=$FS44,SU$3&lt;=$FU44),AND(SU$3&gt;=$FX44,SU$3&lt;=$GB44),AND(SU$3&gt;=$GE44,SU$3&lt;=$GI44),AND(SU$3&gt;=$GL44,SU$3=$GP44)),"FOR",IF(OR(AND(SU$3&gt;=$FP45,SU$3&lt;=$FR45),AND(SU$3&gt;=$FS45,SU$3&lt;=$FU45),AND(SU$3&gt;=$FX45,SU$3&lt;=$GB45),AND(SU$3&gt;=$GE45,SU$3&lt;=$GI45),AND(SU$3&gt;=$GL45,SU$3&lt;=$GP45)),"CCS","")))))))</f>
        <v/>
      </c>
      <c r="SV14" s="2" t="str">
        <f t="array" ref="SV14">IF(OR(AND(SV$3&gt;=$FP39,SV$3&lt;=$FR39),AND(SV$3&gt;=$FS39,SV$3&lt;=$FU39),AND(SV$3&gt;=$FX39,SV$3&lt;=$GB39),AND(SV$3&gt;=$GE39,SV$3&lt;=$GI39),AND(SV$3&gt;=$GL39,SV$3&lt;=$GP39)),"CP",IF(OR(AND(SV$3&gt;=$FP40,SV$3&lt;=$FR40),AND(SV$3&gt;=$FS40,SV$3&lt;=$FU40),AND(SV$3&gt;=$FX40,SV$3&lt;=$GB40),AND(SV$3&gt;=$GE40,SV$3&lt;=$GI40),AND(SV$3&gt;=$GL40,SV$3=$GP40)),"CN",IF(OR(AND(SV$3&gt;=$FP41,SV$3&lt;=$FR41),AND(SV$3&gt;=$FS41,SV$3&lt;=$FU41),AND(SV$3&gt;=$FX41,SV$3&lt;=$GB41),AND(SV$3&gt;=$GE41,SV$3&lt;=$GI41),AND(SV$3&gt;=$GL41,SV$3=$GP41)),"CD",IF(OR(AND(SV$3&gt;=$FP42,SV$3&lt;=$FR42),AND(SV$3&gt;=$FS42,SV$3&lt;=$FU42),AND(SV$3&gt;=$FX42,SV$3&lt;=$GB42),AND(SV$3&gt;=$GE42,SV$3&lt;=$GI42),AND(SV$3&gt;=$GL42,SV$3=$GP42)),"MA",IF(OR(AND(SV$3&gt;=$FP43,SV$3&lt;=$FR43),AND(SV$3&gt;=$FS43,SV$3&lt;=$FU43),AND(SV$3&gt;=$FX43,SV$3&lt;=$GB43),AND(SV$3&gt;=$GE43,SV$3&lt;=$GI43),AND(SV$3&gt;=$GL43,SV$3=$GP43)),"MOD",IF(OR(AND(SV$3&gt;=$FP44,SV$3&lt;=$FR44),AND(SV$3&gt;=$FS44,SV$3&lt;=$FU44),AND(SV$3&gt;=$FX44,SV$3&lt;=$GB44),AND(SV$3&gt;=$GE44,SV$3&lt;=$GI44),AND(SV$3&gt;=$GL44,SV$3=$GP44)),"FOR",IF(OR(AND(SV$3&gt;=$FP45,SV$3&lt;=$FR45),AND(SV$3&gt;=$FS45,SV$3&lt;=$FU45),AND(SV$3&gt;=$FX45,SV$3&lt;=$GB45),AND(SV$3&gt;=$GE45,SV$3&lt;=$GI45),AND(SV$3&gt;=$GL45,SV$3&lt;=$GP45)),"CCS","")))))))</f>
        <v/>
      </c>
      <c r="SW14" s="2" t="str">
        <f t="array" ref="SW14">IF(OR(AND(SW$3&gt;=$FP39,SW$3&lt;=$FR39),AND(SW$3&gt;=$FS39,SW$3&lt;=$FU39),AND(SW$3&gt;=$FX39,SW$3&lt;=$GB39),AND(SW$3&gt;=$GE39,SW$3&lt;=$GI39),AND(SW$3&gt;=$GL39,SW$3&lt;=$GP39)),"CP",IF(OR(AND(SW$3&gt;=$FP40,SW$3&lt;=$FR40),AND(SW$3&gt;=$FS40,SW$3&lt;=$FU40),AND(SW$3&gt;=$FX40,SW$3&lt;=$GB40),AND(SW$3&gt;=$GE40,SW$3&lt;=$GI40),AND(SW$3&gt;=$GL40,SW$3=$GP40)),"CN",IF(OR(AND(SW$3&gt;=$FP41,SW$3&lt;=$FR41),AND(SW$3&gt;=$FS41,SW$3&lt;=$FU41),AND(SW$3&gt;=$FX41,SW$3&lt;=$GB41),AND(SW$3&gt;=$GE41,SW$3&lt;=$GI41),AND(SW$3&gt;=$GL41,SW$3=$GP41)),"CD",IF(OR(AND(SW$3&gt;=$FP42,SW$3&lt;=$FR42),AND(SW$3&gt;=$FS42,SW$3&lt;=$FU42),AND(SW$3&gt;=$FX42,SW$3&lt;=$GB42),AND(SW$3&gt;=$GE42,SW$3&lt;=$GI42),AND(SW$3&gt;=$GL42,SW$3=$GP42)),"MA",IF(OR(AND(SW$3&gt;=$FP43,SW$3&lt;=$FR43),AND(SW$3&gt;=$FS43,SW$3&lt;=$FU43),AND(SW$3&gt;=$FX43,SW$3&lt;=$GB43),AND(SW$3&gt;=$GE43,SW$3&lt;=$GI43),AND(SW$3&gt;=$GL43,SW$3=$GP43)),"MOD",IF(OR(AND(SW$3&gt;=$FP44,SW$3&lt;=$FR44),AND(SW$3&gt;=$FS44,SW$3&lt;=$FU44),AND(SW$3&gt;=$FX44,SW$3&lt;=$GB44),AND(SW$3&gt;=$GE44,SW$3&lt;=$GI44),AND(SW$3&gt;=$GL44,SW$3=$GP44)),"FOR",IF(OR(AND(SW$3&gt;=$FP45,SW$3&lt;=$FR45),AND(SW$3&gt;=$FS45,SW$3&lt;=$FU45),AND(SW$3&gt;=$FX45,SW$3&lt;=$GB45),AND(SW$3&gt;=$GE45,SW$3&lt;=$GI45),AND(SW$3&gt;=$GL45,SW$3&lt;=$GP45)),"CCS","")))))))</f>
        <v/>
      </c>
      <c r="SX14" s="2" t="str">
        <f t="array" ref="SX14">IF(OR(AND(SX$3&gt;=$FP39,SX$3&lt;=$FR39),AND(SX$3&gt;=$FS39,SX$3&lt;=$FU39),AND(SX$3&gt;=$FX39,SX$3&lt;=$GB39),AND(SX$3&gt;=$GE39,SX$3&lt;=$GI39),AND(SX$3&gt;=$GL39,SX$3&lt;=$GP39)),"CP",IF(OR(AND(SX$3&gt;=$FP40,SX$3&lt;=$FR40),AND(SX$3&gt;=$FS40,SX$3&lt;=$FU40),AND(SX$3&gt;=$FX40,SX$3&lt;=$GB40),AND(SX$3&gt;=$GE40,SX$3&lt;=$GI40),AND(SX$3&gt;=$GL40,SX$3=$GP40)),"CN",IF(OR(AND(SX$3&gt;=$FP41,SX$3&lt;=$FR41),AND(SX$3&gt;=$FS41,SX$3&lt;=$FU41),AND(SX$3&gt;=$FX41,SX$3&lt;=$GB41),AND(SX$3&gt;=$GE41,SX$3&lt;=$GI41),AND(SX$3&gt;=$GL41,SX$3=$GP41)),"CD",IF(OR(AND(SX$3&gt;=$FP42,SX$3&lt;=$FR42),AND(SX$3&gt;=$FS42,SX$3&lt;=$FU42),AND(SX$3&gt;=$FX42,SX$3&lt;=$GB42),AND(SX$3&gt;=$GE42,SX$3&lt;=$GI42),AND(SX$3&gt;=$GL42,SX$3=$GP42)),"MA",IF(OR(AND(SX$3&gt;=$FP43,SX$3&lt;=$FR43),AND(SX$3&gt;=$FS43,SX$3&lt;=$FU43),AND(SX$3&gt;=$FX43,SX$3&lt;=$GB43),AND(SX$3&gt;=$GE43,SX$3&lt;=$GI43),AND(SX$3&gt;=$GL43,SX$3=$GP43)),"MOD",IF(OR(AND(SX$3&gt;=$FP44,SX$3&lt;=$FR44),AND(SX$3&gt;=$FS44,SX$3&lt;=$FU44),AND(SX$3&gt;=$FX44,SX$3&lt;=$GB44),AND(SX$3&gt;=$GE44,SX$3&lt;=$GI44),AND(SX$3&gt;=$GL44,SX$3=$GP44)),"FOR",IF(OR(AND(SX$3&gt;=$FP45,SX$3&lt;=$FR45),AND(SX$3&gt;=$FS45,SX$3&lt;=$FU45),AND(SX$3&gt;=$FX45,SX$3&lt;=$GB45),AND(SX$3&gt;=$GE45,SX$3&lt;=$GI45),AND(SX$3&gt;=$GL45,SX$3&lt;=$GP45)),"CCS","")))))))</f>
        <v/>
      </c>
      <c r="SY14" s="2" t="str">
        <f t="array" ref="SY14">IF(OR(AND(SY$3&gt;=$FP39,SY$3&lt;=$FR39),AND(SY$3&gt;=$FS39,SY$3&lt;=$FU39),AND(SY$3&gt;=$FX39,SY$3&lt;=$GB39),AND(SY$3&gt;=$GE39,SY$3&lt;=$GI39),AND(SY$3&gt;=$GL39,SY$3&lt;=$GP39)),"CP",IF(OR(AND(SY$3&gt;=$FP40,SY$3&lt;=$FR40),AND(SY$3&gt;=$FS40,SY$3&lt;=$FU40),AND(SY$3&gt;=$FX40,SY$3&lt;=$GB40),AND(SY$3&gt;=$GE40,SY$3&lt;=$GI40),AND(SY$3&gt;=$GL40,SY$3=$GP40)),"CN",IF(OR(AND(SY$3&gt;=$FP41,SY$3&lt;=$FR41),AND(SY$3&gt;=$FS41,SY$3&lt;=$FU41),AND(SY$3&gt;=$FX41,SY$3&lt;=$GB41),AND(SY$3&gt;=$GE41,SY$3&lt;=$GI41),AND(SY$3&gt;=$GL41,SY$3=$GP41)),"CD",IF(OR(AND(SY$3&gt;=$FP42,SY$3&lt;=$FR42),AND(SY$3&gt;=$FS42,SY$3&lt;=$FU42),AND(SY$3&gt;=$FX42,SY$3&lt;=$GB42),AND(SY$3&gt;=$GE42,SY$3&lt;=$GI42),AND(SY$3&gt;=$GL42,SY$3=$GP42)),"MA",IF(OR(AND(SY$3&gt;=$FP43,SY$3&lt;=$FR43),AND(SY$3&gt;=$FS43,SY$3&lt;=$FU43),AND(SY$3&gt;=$FX43,SY$3&lt;=$GB43),AND(SY$3&gt;=$GE43,SY$3&lt;=$GI43),AND(SY$3&gt;=$GL43,SY$3=$GP43)),"MOD",IF(OR(AND(SY$3&gt;=$FP44,SY$3&lt;=$FR44),AND(SY$3&gt;=$FS44,SY$3&lt;=$FU44),AND(SY$3&gt;=$FX44,SY$3&lt;=$GB44),AND(SY$3&gt;=$GE44,SY$3&lt;=$GI44),AND(SY$3&gt;=$GL44,SY$3=$GP44)),"FOR",IF(OR(AND(SY$3&gt;=$FP45,SY$3&lt;=$FR45),AND(SY$3&gt;=$FS45,SY$3&lt;=$FU45),AND(SY$3&gt;=$FX45,SY$3&lt;=$GB45),AND(SY$3&gt;=$GE45,SY$3&lt;=$GI45),AND(SY$3&gt;=$GL45,SY$3&lt;=$GP45)),"CCS","")))))))</f>
        <v/>
      </c>
      <c r="SZ14" s="2" t="str">
        <f t="array" ref="SZ14">IF(OR(AND(SZ$3&gt;=$FP39,SZ$3&lt;=$FR39),AND(SZ$3&gt;=$FS39,SZ$3&lt;=$FU39),AND(SZ$3&gt;=$FX39,SZ$3&lt;=$GB39),AND(SZ$3&gt;=$GE39,SZ$3&lt;=$GI39),AND(SZ$3&gt;=$GL39,SZ$3&lt;=$GP39)),"CP",IF(OR(AND(SZ$3&gt;=$FP40,SZ$3&lt;=$FR40),AND(SZ$3&gt;=$FS40,SZ$3&lt;=$FU40),AND(SZ$3&gt;=$FX40,SZ$3&lt;=$GB40),AND(SZ$3&gt;=$GE40,SZ$3&lt;=$GI40),AND(SZ$3&gt;=$GL40,SZ$3=$GP40)),"CN",IF(OR(AND(SZ$3&gt;=$FP41,SZ$3&lt;=$FR41),AND(SZ$3&gt;=$FS41,SZ$3&lt;=$FU41),AND(SZ$3&gt;=$FX41,SZ$3&lt;=$GB41),AND(SZ$3&gt;=$GE41,SZ$3&lt;=$GI41),AND(SZ$3&gt;=$GL41,SZ$3=$GP41)),"CD",IF(OR(AND(SZ$3&gt;=$FP42,SZ$3&lt;=$FR42),AND(SZ$3&gt;=$FS42,SZ$3&lt;=$FU42),AND(SZ$3&gt;=$FX42,SZ$3&lt;=$GB42),AND(SZ$3&gt;=$GE42,SZ$3&lt;=$GI42),AND(SZ$3&gt;=$GL42,SZ$3=$GP42)),"MA",IF(OR(AND(SZ$3&gt;=$FP43,SZ$3&lt;=$FR43),AND(SZ$3&gt;=$FS43,SZ$3&lt;=$FU43),AND(SZ$3&gt;=$FX43,SZ$3&lt;=$GB43),AND(SZ$3&gt;=$GE43,SZ$3&lt;=$GI43),AND(SZ$3&gt;=$GL43,SZ$3=$GP43)),"MOD",IF(OR(AND(SZ$3&gt;=$FP44,SZ$3&lt;=$FR44),AND(SZ$3&gt;=$FS44,SZ$3&lt;=$FU44),AND(SZ$3&gt;=$FX44,SZ$3&lt;=$GB44),AND(SZ$3&gt;=$GE44,SZ$3&lt;=$GI44),AND(SZ$3&gt;=$GL44,SZ$3=$GP44)),"FOR",IF(OR(AND(SZ$3&gt;=$FP45,SZ$3&lt;=$FR45),AND(SZ$3&gt;=$FS45,SZ$3&lt;=$FU45),AND(SZ$3&gt;=$FX45,SZ$3&lt;=$GB45),AND(SZ$3&gt;=$GE45,SZ$3&lt;=$GI45),AND(SZ$3&gt;=$GL45,SZ$3&lt;=$GP45)),"CCS","")))))))</f>
        <v/>
      </c>
      <c r="TA14" s="2" t="str">
        <f t="array" ref="TA14">IF(OR(AND(TA$3&gt;=$FP39,TA$3&lt;=$FR39),AND(TA$3&gt;=$FS39,TA$3&lt;=$FU39),AND(TA$3&gt;=$FX39,TA$3&lt;=$GB39),AND(TA$3&gt;=$GE39,TA$3&lt;=$GI39),AND(TA$3&gt;=$GL39,TA$3&lt;=$GP39)),"CP",IF(OR(AND(TA$3&gt;=$FP40,TA$3&lt;=$FR40),AND(TA$3&gt;=$FS40,TA$3&lt;=$FU40),AND(TA$3&gt;=$FX40,TA$3&lt;=$GB40),AND(TA$3&gt;=$GE40,TA$3&lt;=$GI40),AND(TA$3&gt;=$GL40,TA$3=$GP40)),"CN",IF(OR(AND(TA$3&gt;=$FP41,TA$3&lt;=$FR41),AND(TA$3&gt;=$FS41,TA$3&lt;=$FU41),AND(TA$3&gt;=$FX41,TA$3&lt;=$GB41),AND(TA$3&gt;=$GE41,TA$3&lt;=$GI41),AND(TA$3&gt;=$GL41,TA$3=$GP41)),"CD",IF(OR(AND(TA$3&gt;=$FP42,TA$3&lt;=$FR42),AND(TA$3&gt;=$FS42,TA$3&lt;=$FU42),AND(TA$3&gt;=$FX42,TA$3&lt;=$GB42),AND(TA$3&gt;=$GE42,TA$3&lt;=$GI42),AND(TA$3&gt;=$GL42,TA$3=$GP42)),"MA",IF(OR(AND(TA$3&gt;=$FP43,TA$3&lt;=$FR43),AND(TA$3&gt;=$FS43,TA$3&lt;=$FU43),AND(TA$3&gt;=$FX43,TA$3&lt;=$GB43),AND(TA$3&gt;=$GE43,TA$3&lt;=$GI43),AND(TA$3&gt;=$GL43,TA$3=$GP43)),"MOD",IF(OR(AND(TA$3&gt;=$FP44,TA$3&lt;=$FR44),AND(TA$3&gt;=$FS44,TA$3&lt;=$FU44),AND(TA$3&gt;=$FX44,TA$3&lt;=$GB44),AND(TA$3&gt;=$GE44,TA$3&lt;=$GI44),AND(TA$3&gt;=$GL44,TA$3=$GP44)),"FOR",IF(OR(AND(TA$3&gt;=$FP45,TA$3&lt;=$FR45),AND(TA$3&gt;=$FS45,TA$3&lt;=$FU45),AND(TA$3&gt;=$FX45,TA$3&lt;=$GB45),AND(TA$3&gt;=$GE45,TA$3&lt;=$GI45),AND(TA$3&gt;=$GL45,TA$3&lt;=$GP45)),"CCS","")))))))</f>
        <v/>
      </c>
      <c r="TB14" s="2" t="str">
        <f t="array" ref="TB14">IF(OR(AND(TB$3&gt;=$FP39,TB$3&lt;=$FR39),AND(TB$3&gt;=$FS39,TB$3&lt;=$FU39),AND(TB$3&gt;=$FX39,TB$3&lt;=$GB39),AND(TB$3&gt;=$GE39,TB$3&lt;=$GI39),AND(TB$3&gt;=$GL39,TB$3&lt;=$GP39)),"CP",IF(OR(AND(TB$3&gt;=$FP40,TB$3&lt;=$FR40),AND(TB$3&gt;=$FS40,TB$3&lt;=$FU40),AND(TB$3&gt;=$FX40,TB$3&lt;=$GB40),AND(TB$3&gt;=$GE40,TB$3&lt;=$GI40),AND(TB$3&gt;=$GL40,TB$3=$GP40)),"CN",IF(OR(AND(TB$3&gt;=$FP41,TB$3&lt;=$FR41),AND(TB$3&gt;=$FS41,TB$3&lt;=$FU41),AND(TB$3&gt;=$FX41,TB$3&lt;=$GB41),AND(TB$3&gt;=$GE41,TB$3&lt;=$GI41),AND(TB$3&gt;=$GL41,TB$3=$GP41)),"CD",IF(OR(AND(TB$3&gt;=$FP42,TB$3&lt;=$FR42),AND(TB$3&gt;=$FS42,TB$3&lt;=$FU42),AND(TB$3&gt;=$FX42,TB$3&lt;=$GB42),AND(TB$3&gt;=$GE42,TB$3&lt;=$GI42),AND(TB$3&gt;=$GL42,TB$3=$GP42)),"MA",IF(OR(AND(TB$3&gt;=$FP43,TB$3&lt;=$FR43),AND(TB$3&gt;=$FS43,TB$3&lt;=$FU43),AND(TB$3&gt;=$FX43,TB$3&lt;=$GB43),AND(TB$3&gt;=$GE43,TB$3&lt;=$GI43),AND(TB$3&gt;=$GL43,TB$3=$GP43)),"MOD",IF(OR(AND(TB$3&gt;=$FP44,TB$3&lt;=$FR44),AND(TB$3&gt;=$FS44,TB$3&lt;=$FU44),AND(TB$3&gt;=$FX44,TB$3&lt;=$GB44),AND(TB$3&gt;=$GE44,TB$3&lt;=$GI44),AND(TB$3&gt;=$GL44,TB$3=$GP44)),"FOR",IF(OR(AND(TB$3&gt;=$FP45,TB$3&lt;=$FR45),AND(TB$3&gt;=$FS45,TB$3&lt;=$FU45),AND(TB$3&gt;=$FX45,TB$3&lt;=$GB45),AND(TB$3&gt;=$GE45,TB$3&lt;=$GI45),AND(TB$3&gt;=$GL45,TB$3&lt;=$GP45)),"CCS","")))))))</f>
        <v/>
      </c>
      <c r="TC14" s="2" t="str">
        <f t="array" ref="TC14">IF(OR(AND(TC$3&gt;=$FP39,TC$3&lt;=$FR39),AND(TC$3&gt;=$FS39,TC$3&lt;=$FU39),AND(TC$3&gt;=$FX39,TC$3&lt;=$GB39),AND(TC$3&gt;=$GE39,TC$3&lt;=$GI39),AND(TC$3&gt;=$GL39,TC$3&lt;=$GP39)),"CP",IF(OR(AND(TC$3&gt;=$FP40,TC$3&lt;=$FR40),AND(TC$3&gt;=$FS40,TC$3&lt;=$FU40),AND(TC$3&gt;=$FX40,TC$3&lt;=$GB40),AND(TC$3&gt;=$GE40,TC$3&lt;=$GI40),AND(TC$3&gt;=$GL40,TC$3=$GP40)),"CN",IF(OR(AND(TC$3&gt;=$FP41,TC$3&lt;=$FR41),AND(TC$3&gt;=$FS41,TC$3&lt;=$FU41),AND(TC$3&gt;=$FX41,TC$3&lt;=$GB41),AND(TC$3&gt;=$GE41,TC$3&lt;=$GI41),AND(TC$3&gt;=$GL41,TC$3=$GP41)),"CD",IF(OR(AND(TC$3&gt;=$FP42,TC$3&lt;=$FR42),AND(TC$3&gt;=$FS42,TC$3&lt;=$FU42),AND(TC$3&gt;=$FX42,TC$3&lt;=$GB42),AND(TC$3&gt;=$GE42,TC$3&lt;=$GI42),AND(TC$3&gt;=$GL42,TC$3=$GP42)),"MA",IF(OR(AND(TC$3&gt;=$FP43,TC$3&lt;=$FR43),AND(TC$3&gt;=$FS43,TC$3&lt;=$FU43),AND(TC$3&gt;=$FX43,TC$3&lt;=$GB43),AND(TC$3&gt;=$GE43,TC$3&lt;=$GI43),AND(TC$3&gt;=$GL43,TC$3=$GP43)),"MOD",IF(OR(AND(TC$3&gt;=$FP44,TC$3&lt;=$FR44),AND(TC$3&gt;=$FS44,TC$3&lt;=$FU44),AND(TC$3&gt;=$FX44,TC$3&lt;=$GB44),AND(TC$3&gt;=$GE44,TC$3&lt;=$GI44),AND(TC$3&gt;=$GL44,TC$3=$GP44)),"FOR",IF(OR(AND(TC$3&gt;=$FP45,TC$3&lt;=$FR45),AND(TC$3&gt;=$FS45,TC$3&lt;=$FU45),AND(TC$3&gt;=$FX45,TC$3&lt;=$GB45),AND(TC$3&gt;=$GE45,TC$3&lt;=$GI45),AND(TC$3&gt;=$GL45,TC$3&lt;=$GP45)),"CCS","")))))))</f>
        <v/>
      </c>
      <c r="TD14" s="2" t="str">
        <f t="array" ref="TD14">IF(OR(AND(TD$3&gt;=$FP39,TD$3&lt;=$FR39),AND(TD$3&gt;=$FS39,TD$3&lt;=$FU39),AND(TD$3&gt;=$FX39,TD$3&lt;=$GB39),AND(TD$3&gt;=$GE39,TD$3&lt;=$GI39),AND(TD$3&gt;=$GL39,TD$3&lt;=$GP39)),"CP",IF(OR(AND(TD$3&gt;=$FP40,TD$3&lt;=$FR40),AND(TD$3&gt;=$FS40,TD$3&lt;=$FU40),AND(TD$3&gt;=$FX40,TD$3&lt;=$GB40),AND(TD$3&gt;=$GE40,TD$3&lt;=$GI40),AND(TD$3&gt;=$GL40,TD$3=$GP40)),"CN",IF(OR(AND(TD$3&gt;=$FP41,TD$3&lt;=$FR41),AND(TD$3&gt;=$FS41,TD$3&lt;=$FU41),AND(TD$3&gt;=$FX41,TD$3&lt;=$GB41),AND(TD$3&gt;=$GE41,TD$3&lt;=$GI41),AND(TD$3&gt;=$GL41,TD$3=$GP41)),"CD",IF(OR(AND(TD$3&gt;=$FP42,TD$3&lt;=$FR42),AND(TD$3&gt;=$FS42,TD$3&lt;=$FU42),AND(TD$3&gt;=$FX42,TD$3&lt;=$GB42),AND(TD$3&gt;=$GE42,TD$3&lt;=$GI42),AND(TD$3&gt;=$GL42,TD$3=$GP42)),"MA",IF(OR(AND(TD$3&gt;=$FP43,TD$3&lt;=$FR43),AND(TD$3&gt;=$FS43,TD$3&lt;=$FU43),AND(TD$3&gt;=$FX43,TD$3&lt;=$GB43),AND(TD$3&gt;=$GE43,TD$3&lt;=$GI43),AND(TD$3&gt;=$GL43,TD$3=$GP43)),"MOD",IF(OR(AND(TD$3&gt;=$FP44,TD$3&lt;=$FR44),AND(TD$3&gt;=$FS44,TD$3&lt;=$FU44),AND(TD$3&gt;=$FX44,TD$3&lt;=$GB44),AND(TD$3&gt;=$GE44,TD$3&lt;=$GI44),AND(TD$3&gt;=$GL44,TD$3=$GP44)),"FOR",IF(OR(AND(TD$3&gt;=$FP45,TD$3&lt;=$FR45),AND(TD$3&gt;=$FS45,TD$3&lt;=$FU45),AND(TD$3&gt;=$FX45,TD$3&lt;=$GB45),AND(TD$3&gt;=$GE45,TD$3&lt;=$GI45),AND(TD$3&gt;=$GL45,TD$3&lt;=$GP45)),"CCS","")))))))</f>
        <v/>
      </c>
      <c r="TE14" s="2" t="str">
        <f t="array" ref="TE14">IF(OR(AND(TE$3&gt;=$FP39,TE$3&lt;=$FR39),AND(TE$3&gt;=$FS39,TE$3&lt;=$FU39),AND(TE$3&gt;=$FX39,TE$3&lt;=$GB39),AND(TE$3&gt;=$GE39,TE$3&lt;=$GI39),AND(TE$3&gt;=$GL39,TE$3&lt;=$GP39)),"CP",IF(OR(AND(TE$3&gt;=$FP40,TE$3&lt;=$FR40),AND(TE$3&gt;=$FS40,TE$3&lt;=$FU40),AND(TE$3&gt;=$FX40,TE$3&lt;=$GB40),AND(TE$3&gt;=$GE40,TE$3&lt;=$GI40),AND(TE$3&gt;=$GL40,TE$3=$GP40)),"CN",IF(OR(AND(TE$3&gt;=$FP41,TE$3&lt;=$FR41),AND(TE$3&gt;=$FS41,TE$3&lt;=$FU41),AND(TE$3&gt;=$FX41,TE$3&lt;=$GB41),AND(TE$3&gt;=$GE41,TE$3&lt;=$GI41),AND(TE$3&gt;=$GL41,TE$3=$GP41)),"CD",IF(OR(AND(TE$3&gt;=$FP42,TE$3&lt;=$FR42),AND(TE$3&gt;=$FS42,TE$3&lt;=$FU42),AND(TE$3&gt;=$FX42,TE$3&lt;=$GB42),AND(TE$3&gt;=$GE42,TE$3&lt;=$GI42),AND(TE$3&gt;=$GL42,TE$3=$GP42)),"MA",IF(OR(AND(TE$3&gt;=$FP43,TE$3&lt;=$FR43),AND(TE$3&gt;=$FS43,TE$3&lt;=$FU43),AND(TE$3&gt;=$FX43,TE$3&lt;=$GB43),AND(TE$3&gt;=$GE43,TE$3&lt;=$GI43),AND(TE$3&gt;=$GL43,TE$3=$GP43)),"MOD",IF(OR(AND(TE$3&gt;=$FP44,TE$3&lt;=$FR44),AND(TE$3&gt;=$FS44,TE$3&lt;=$FU44),AND(TE$3&gt;=$FX44,TE$3&lt;=$GB44),AND(TE$3&gt;=$GE44,TE$3&lt;=$GI44),AND(TE$3&gt;=$GL44,TE$3=$GP44)),"FOR",IF(OR(AND(TE$3&gt;=$FP45,TE$3&lt;=$FR45),AND(TE$3&gt;=$FS45,TE$3&lt;=$FU45),AND(TE$3&gt;=$FX45,TE$3&lt;=$GB45),AND(TE$3&gt;=$GE45,TE$3&lt;=$GI45),AND(TE$3&gt;=$GL45,TE$3&lt;=$GP45)),"CCS","")))))))</f>
        <v/>
      </c>
      <c r="TF14" s="2" t="str">
        <f t="array" ref="TF14">IF(OR(AND(TF$3&gt;=$FP39,TF$3&lt;=$FR39),AND(TF$3&gt;=$FS39,TF$3&lt;=$FU39),AND(TF$3&gt;=$FX39,TF$3&lt;=$GB39),AND(TF$3&gt;=$GE39,TF$3&lt;=$GI39),AND(TF$3&gt;=$GL39,TF$3&lt;=$GP39)),"CP",IF(OR(AND(TF$3&gt;=$FP40,TF$3&lt;=$FR40),AND(TF$3&gt;=$FS40,TF$3&lt;=$FU40),AND(TF$3&gt;=$FX40,TF$3&lt;=$GB40),AND(TF$3&gt;=$GE40,TF$3&lt;=$GI40),AND(TF$3&gt;=$GL40,TF$3=$GP40)),"CN",IF(OR(AND(TF$3&gt;=$FP41,TF$3&lt;=$FR41),AND(TF$3&gt;=$FS41,TF$3&lt;=$FU41),AND(TF$3&gt;=$FX41,TF$3&lt;=$GB41),AND(TF$3&gt;=$GE41,TF$3&lt;=$GI41),AND(TF$3&gt;=$GL41,TF$3=$GP41)),"CD",IF(OR(AND(TF$3&gt;=$FP42,TF$3&lt;=$FR42),AND(TF$3&gt;=$FS42,TF$3&lt;=$FU42),AND(TF$3&gt;=$FX42,TF$3&lt;=$GB42),AND(TF$3&gt;=$GE42,TF$3&lt;=$GI42),AND(TF$3&gt;=$GL42,TF$3=$GP42)),"MA",IF(OR(AND(TF$3&gt;=$FP43,TF$3&lt;=$FR43),AND(TF$3&gt;=$FS43,TF$3&lt;=$FU43),AND(TF$3&gt;=$FX43,TF$3&lt;=$GB43),AND(TF$3&gt;=$GE43,TF$3&lt;=$GI43),AND(TF$3&gt;=$GL43,TF$3=$GP43)),"MOD",IF(OR(AND(TF$3&gt;=$FP44,TF$3&lt;=$FR44),AND(TF$3&gt;=$FS44,TF$3&lt;=$FU44),AND(TF$3&gt;=$FX44,TF$3&lt;=$GB44),AND(TF$3&gt;=$GE44,TF$3&lt;=$GI44),AND(TF$3&gt;=$GL44,TF$3=$GP44)),"FOR",IF(OR(AND(TF$3&gt;=$FP45,TF$3&lt;=$FR45),AND(TF$3&gt;=$FS45,TF$3&lt;=$FU45),AND(TF$3&gt;=$FX45,TF$3&lt;=$GB45),AND(TF$3&gt;=$GE45,TF$3&lt;=$GI45),AND(TF$3&gt;=$GL45,TF$3&lt;=$GP45)),"CCS","")))))))</f>
        <v/>
      </c>
      <c r="TG14" s="2" t="str">
        <f t="array" ref="TG14">IF(OR(AND(TG$3&gt;=$FP39,TG$3&lt;=$FR39),AND(TG$3&gt;=$FS39,TG$3&lt;=$FU39),AND(TG$3&gt;=$FX39,TG$3&lt;=$GB39),AND(TG$3&gt;=$GE39,TG$3&lt;=$GI39),AND(TG$3&gt;=$GL39,TG$3&lt;=$GP39)),"CP",IF(OR(AND(TG$3&gt;=$FP40,TG$3&lt;=$FR40),AND(TG$3&gt;=$FS40,TG$3&lt;=$FU40),AND(TG$3&gt;=$FX40,TG$3&lt;=$GB40),AND(TG$3&gt;=$GE40,TG$3&lt;=$GI40),AND(TG$3&gt;=$GL40,TG$3=$GP40)),"CN",IF(OR(AND(TG$3&gt;=$FP41,TG$3&lt;=$FR41),AND(TG$3&gt;=$FS41,TG$3&lt;=$FU41),AND(TG$3&gt;=$FX41,TG$3&lt;=$GB41),AND(TG$3&gt;=$GE41,TG$3&lt;=$GI41),AND(TG$3&gt;=$GL41,TG$3=$GP41)),"CD",IF(OR(AND(TG$3&gt;=$FP42,TG$3&lt;=$FR42),AND(TG$3&gt;=$FS42,TG$3&lt;=$FU42),AND(TG$3&gt;=$FX42,TG$3&lt;=$GB42),AND(TG$3&gt;=$GE42,TG$3&lt;=$GI42),AND(TG$3&gt;=$GL42,TG$3=$GP42)),"MA",IF(OR(AND(TG$3&gt;=$FP43,TG$3&lt;=$FR43),AND(TG$3&gt;=$FS43,TG$3&lt;=$FU43),AND(TG$3&gt;=$FX43,TG$3&lt;=$GB43),AND(TG$3&gt;=$GE43,TG$3&lt;=$GI43),AND(TG$3&gt;=$GL43,TG$3=$GP43)),"MOD",IF(OR(AND(TG$3&gt;=$FP44,TG$3&lt;=$FR44),AND(TG$3&gt;=$FS44,TG$3&lt;=$FU44),AND(TG$3&gt;=$FX44,TG$3&lt;=$GB44),AND(TG$3&gt;=$GE44,TG$3&lt;=$GI44),AND(TG$3&gt;=$GL44,TG$3=$GP44)),"FOR",IF(OR(AND(TG$3&gt;=$FP45,TG$3&lt;=$FR45),AND(TG$3&gt;=$FS45,TG$3&lt;=$FU45),AND(TG$3&gt;=$FX45,TG$3&lt;=$GB45),AND(TG$3&gt;=$GE45,TG$3&lt;=$GI45),AND(TG$3&gt;=$GL45,TG$3&lt;=$GP45)),"CCS","")))))))</f>
        <v/>
      </c>
      <c r="TH14" s="2" t="str">
        <f t="array" ref="TH14">IF(OR(AND(TH$3&gt;=$FP39,TH$3&lt;=$FR39),AND(TH$3&gt;=$FS39,TH$3&lt;=$FU39),AND(TH$3&gt;=$FX39,TH$3&lt;=$GB39),AND(TH$3&gt;=$GE39,TH$3&lt;=$GI39),AND(TH$3&gt;=$GL39,TH$3&lt;=$GP39)),"CP",IF(OR(AND(TH$3&gt;=$FP40,TH$3&lt;=$FR40),AND(TH$3&gt;=$FS40,TH$3&lt;=$FU40),AND(TH$3&gt;=$FX40,TH$3&lt;=$GB40),AND(TH$3&gt;=$GE40,TH$3&lt;=$GI40),AND(TH$3&gt;=$GL40,TH$3=$GP40)),"CN",IF(OR(AND(TH$3&gt;=$FP41,TH$3&lt;=$FR41),AND(TH$3&gt;=$FS41,TH$3&lt;=$FU41),AND(TH$3&gt;=$FX41,TH$3&lt;=$GB41),AND(TH$3&gt;=$GE41,TH$3&lt;=$GI41),AND(TH$3&gt;=$GL41,TH$3=$GP41)),"CD",IF(OR(AND(TH$3&gt;=$FP42,TH$3&lt;=$FR42),AND(TH$3&gt;=$FS42,TH$3&lt;=$FU42),AND(TH$3&gt;=$FX42,TH$3&lt;=$GB42),AND(TH$3&gt;=$GE42,TH$3&lt;=$GI42),AND(TH$3&gt;=$GL42,TH$3=$GP42)),"MA",IF(OR(AND(TH$3&gt;=$FP43,TH$3&lt;=$FR43),AND(TH$3&gt;=$FS43,TH$3&lt;=$FU43),AND(TH$3&gt;=$FX43,TH$3&lt;=$GB43),AND(TH$3&gt;=$GE43,TH$3&lt;=$GI43),AND(TH$3&gt;=$GL43,TH$3=$GP43)),"MOD",IF(OR(AND(TH$3&gt;=$FP44,TH$3&lt;=$FR44),AND(TH$3&gt;=$FS44,TH$3&lt;=$FU44),AND(TH$3&gt;=$FX44,TH$3&lt;=$GB44),AND(TH$3&gt;=$GE44,TH$3&lt;=$GI44),AND(TH$3&gt;=$GL44,TH$3=$GP44)),"FOR",IF(OR(AND(TH$3&gt;=$FP45,TH$3&lt;=$FR45),AND(TH$3&gt;=$FS45,TH$3&lt;=$FU45),AND(TH$3&gt;=$FX45,TH$3&lt;=$GB45),AND(TH$3&gt;=$GE45,TH$3&lt;=$GI45),AND(TH$3&gt;=$GL45,TH$3&lt;=$GP45)),"CCS","")))))))</f>
        <v/>
      </c>
      <c r="TI14" s="2" t="str">
        <f t="array" ref="TI14">IF(OR(AND(TI$3&gt;=$FP39,TI$3&lt;=$FR39),AND(TI$3&gt;=$FS39,TI$3&lt;=$FU39),AND(TI$3&gt;=$FX39,TI$3&lt;=$GB39),AND(TI$3&gt;=$GE39,TI$3&lt;=$GI39),AND(TI$3&gt;=$GL39,TI$3&lt;=$GP39)),"CP",IF(OR(AND(TI$3&gt;=$FP40,TI$3&lt;=$FR40),AND(TI$3&gt;=$FS40,TI$3&lt;=$FU40),AND(TI$3&gt;=$FX40,TI$3&lt;=$GB40),AND(TI$3&gt;=$GE40,TI$3&lt;=$GI40),AND(TI$3&gt;=$GL40,TI$3=$GP40)),"CN",IF(OR(AND(TI$3&gt;=$FP41,TI$3&lt;=$FR41),AND(TI$3&gt;=$FS41,TI$3&lt;=$FU41),AND(TI$3&gt;=$FX41,TI$3&lt;=$GB41),AND(TI$3&gt;=$GE41,TI$3&lt;=$GI41),AND(TI$3&gt;=$GL41,TI$3=$GP41)),"CD",IF(OR(AND(TI$3&gt;=$FP42,TI$3&lt;=$FR42),AND(TI$3&gt;=$FS42,TI$3&lt;=$FU42),AND(TI$3&gt;=$FX42,TI$3&lt;=$GB42),AND(TI$3&gt;=$GE42,TI$3&lt;=$GI42),AND(TI$3&gt;=$GL42,TI$3=$GP42)),"MA",IF(OR(AND(TI$3&gt;=$FP43,TI$3&lt;=$FR43),AND(TI$3&gt;=$FS43,TI$3&lt;=$FU43),AND(TI$3&gt;=$FX43,TI$3&lt;=$GB43),AND(TI$3&gt;=$GE43,TI$3&lt;=$GI43),AND(TI$3&gt;=$GL43,TI$3=$GP43)),"MOD",IF(OR(AND(TI$3&gt;=$FP44,TI$3&lt;=$FR44),AND(TI$3&gt;=$FS44,TI$3&lt;=$FU44),AND(TI$3&gt;=$FX44,TI$3&lt;=$GB44),AND(TI$3&gt;=$GE44,TI$3&lt;=$GI44),AND(TI$3&gt;=$GL44,TI$3=$GP44)),"FOR",IF(OR(AND(TI$3&gt;=$FP45,TI$3&lt;=$FR45),AND(TI$3&gt;=$FS45,TI$3&lt;=$FU45),AND(TI$3&gt;=$FX45,TI$3&lt;=$GB45),AND(TI$3&gt;=$GE45,TI$3&lt;=$GI45),AND(TI$3&gt;=$GL45,TI$3&lt;=$GP45)),"CCS","")))))))</f>
        <v/>
      </c>
      <c r="TJ14" s="2" t="str">
        <f t="array" ref="TJ14">IF(OR(AND(TJ$3&gt;=$FP39,TJ$3&lt;=$FR39),AND(TJ$3&gt;=$FS39,TJ$3&lt;=$FU39),AND(TJ$3&gt;=$FX39,TJ$3&lt;=$GB39),AND(TJ$3&gt;=$GE39,TJ$3&lt;=$GI39),AND(TJ$3&gt;=$GL39,TJ$3&lt;=$GP39)),"CP",IF(OR(AND(TJ$3&gt;=$FP40,TJ$3&lt;=$FR40),AND(TJ$3&gt;=$FS40,TJ$3&lt;=$FU40),AND(TJ$3&gt;=$FX40,TJ$3&lt;=$GB40),AND(TJ$3&gt;=$GE40,TJ$3&lt;=$GI40),AND(TJ$3&gt;=$GL40,TJ$3=$GP40)),"CN",IF(OR(AND(TJ$3&gt;=$FP41,TJ$3&lt;=$FR41),AND(TJ$3&gt;=$FS41,TJ$3&lt;=$FU41),AND(TJ$3&gt;=$FX41,TJ$3&lt;=$GB41),AND(TJ$3&gt;=$GE41,TJ$3&lt;=$GI41),AND(TJ$3&gt;=$GL41,TJ$3=$GP41)),"CD",IF(OR(AND(TJ$3&gt;=$FP42,TJ$3&lt;=$FR42),AND(TJ$3&gt;=$FS42,TJ$3&lt;=$FU42),AND(TJ$3&gt;=$FX42,TJ$3&lt;=$GB42),AND(TJ$3&gt;=$GE42,TJ$3&lt;=$GI42),AND(TJ$3&gt;=$GL42,TJ$3=$GP42)),"MA",IF(OR(AND(TJ$3&gt;=$FP43,TJ$3&lt;=$FR43),AND(TJ$3&gt;=$FS43,TJ$3&lt;=$FU43),AND(TJ$3&gt;=$FX43,TJ$3&lt;=$GB43),AND(TJ$3&gt;=$GE43,TJ$3&lt;=$GI43),AND(TJ$3&gt;=$GL43,TJ$3=$GP43)),"MOD",IF(OR(AND(TJ$3&gt;=$FP44,TJ$3&lt;=$FR44),AND(TJ$3&gt;=$FS44,TJ$3&lt;=$FU44),AND(TJ$3&gt;=$FX44,TJ$3&lt;=$GB44),AND(TJ$3&gt;=$GE44,TJ$3&lt;=$GI44),AND(TJ$3&gt;=$GL44,TJ$3=$GP44)),"FOR",IF(OR(AND(TJ$3&gt;=$FP45,TJ$3&lt;=$FR45),AND(TJ$3&gt;=$FS45,TJ$3&lt;=$FU45),AND(TJ$3&gt;=$FX45,TJ$3&lt;=$GB45),AND(TJ$3&gt;=$GE45,TJ$3&lt;=$GI45),AND(TJ$3&gt;=$GL45,TJ$3&lt;=$GP45)),"CCS","")))))))</f>
        <v/>
      </c>
      <c r="TK14" s="2" t="str">
        <f t="array" ref="TK14">IF(OR(AND(TK$3&gt;=$FP39,TK$3&lt;=$FR39),AND(TK$3&gt;=$FS39,TK$3&lt;=$FU39),AND(TK$3&gt;=$FX39,TK$3&lt;=$GB39),AND(TK$3&gt;=$GE39,TK$3&lt;=$GI39),AND(TK$3&gt;=$GL39,TK$3&lt;=$GP39)),"CP",IF(OR(AND(TK$3&gt;=$FP40,TK$3&lt;=$FR40),AND(TK$3&gt;=$FS40,TK$3&lt;=$FU40),AND(TK$3&gt;=$FX40,TK$3&lt;=$GB40),AND(TK$3&gt;=$GE40,TK$3&lt;=$GI40),AND(TK$3&gt;=$GL40,TK$3=$GP40)),"CN",IF(OR(AND(TK$3&gt;=$FP41,TK$3&lt;=$FR41),AND(TK$3&gt;=$FS41,TK$3&lt;=$FU41),AND(TK$3&gt;=$FX41,TK$3&lt;=$GB41),AND(TK$3&gt;=$GE41,TK$3&lt;=$GI41),AND(TK$3&gt;=$GL41,TK$3=$GP41)),"CD",IF(OR(AND(TK$3&gt;=$FP42,TK$3&lt;=$FR42),AND(TK$3&gt;=$FS42,TK$3&lt;=$FU42),AND(TK$3&gt;=$FX42,TK$3&lt;=$GB42),AND(TK$3&gt;=$GE42,TK$3&lt;=$GI42),AND(TK$3&gt;=$GL42,TK$3=$GP42)),"MA",IF(OR(AND(TK$3&gt;=$FP43,TK$3&lt;=$FR43),AND(TK$3&gt;=$FS43,TK$3&lt;=$FU43),AND(TK$3&gt;=$FX43,TK$3&lt;=$GB43),AND(TK$3&gt;=$GE43,TK$3&lt;=$GI43),AND(TK$3&gt;=$GL43,TK$3=$GP43)),"MOD",IF(OR(AND(TK$3&gt;=$FP44,TK$3&lt;=$FR44),AND(TK$3&gt;=$FS44,TK$3&lt;=$FU44),AND(TK$3&gt;=$FX44,TK$3&lt;=$GB44),AND(TK$3&gt;=$GE44,TK$3&lt;=$GI44),AND(TK$3&gt;=$GL44,TK$3=$GP44)),"FOR",IF(OR(AND(TK$3&gt;=$FP45,TK$3&lt;=$FR45),AND(TK$3&gt;=$FS45,TK$3&lt;=$FU45),AND(TK$3&gt;=$FX45,TK$3&lt;=$GB45),AND(TK$3&gt;=$GE45,TK$3&lt;=$GI45),AND(TK$3&gt;=$GL45,TK$3&lt;=$GP45)),"CCS","")))))))</f>
        <v/>
      </c>
      <c r="TL14" s="2" t="str">
        <f t="array" ref="TL14">IF(OR(AND(TL$3&gt;=$FP39,TL$3&lt;=$FR39),AND(TL$3&gt;=$FS39,TL$3&lt;=$FU39),AND(TL$3&gt;=$FX39,TL$3&lt;=$GB39),AND(TL$3&gt;=$GE39,TL$3&lt;=$GI39),AND(TL$3&gt;=$GL39,TL$3&lt;=$GP39)),"CP",IF(OR(AND(TL$3&gt;=$FP40,TL$3&lt;=$FR40),AND(TL$3&gt;=$FS40,TL$3&lt;=$FU40),AND(TL$3&gt;=$FX40,TL$3&lt;=$GB40),AND(TL$3&gt;=$GE40,TL$3&lt;=$GI40),AND(TL$3&gt;=$GL40,TL$3=$GP40)),"CN",IF(OR(AND(TL$3&gt;=$FP41,TL$3&lt;=$FR41),AND(TL$3&gt;=$FS41,TL$3&lt;=$FU41),AND(TL$3&gt;=$FX41,TL$3&lt;=$GB41),AND(TL$3&gt;=$GE41,TL$3&lt;=$GI41),AND(TL$3&gt;=$GL41,TL$3=$GP41)),"CD",IF(OR(AND(TL$3&gt;=$FP42,TL$3&lt;=$FR42),AND(TL$3&gt;=$FS42,TL$3&lt;=$FU42),AND(TL$3&gt;=$FX42,TL$3&lt;=$GB42),AND(TL$3&gt;=$GE42,TL$3&lt;=$GI42),AND(TL$3&gt;=$GL42,TL$3=$GP42)),"MA",IF(OR(AND(TL$3&gt;=$FP43,TL$3&lt;=$FR43),AND(TL$3&gt;=$FS43,TL$3&lt;=$FU43),AND(TL$3&gt;=$FX43,TL$3&lt;=$GB43),AND(TL$3&gt;=$GE43,TL$3&lt;=$GI43),AND(TL$3&gt;=$GL43,TL$3=$GP43)),"MOD",IF(OR(AND(TL$3&gt;=$FP44,TL$3&lt;=$FR44),AND(TL$3&gt;=$FS44,TL$3&lt;=$FU44),AND(TL$3&gt;=$FX44,TL$3&lt;=$GB44),AND(TL$3&gt;=$GE44,TL$3&lt;=$GI44),AND(TL$3&gt;=$GL44,TL$3=$GP44)),"FOR",IF(OR(AND(TL$3&gt;=$FP45,TL$3&lt;=$FR45),AND(TL$3&gt;=$FS45,TL$3&lt;=$FU45),AND(TL$3&gt;=$FX45,TL$3&lt;=$GB45),AND(TL$3&gt;=$GE45,TL$3&lt;=$GI45),AND(TL$3&gt;=$GL45,TL$3&lt;=$GP45)),"CCS","")))))))</f>
        <v/>
      </c>
      <c r="TM14" s="2" t="str">
        <f t="array" ref="TM14">IF(OR(AND(TM$3&gt;=$FP39,TM$3&lt;=$FR39),AND(TM$3&gt;=$FS39,TM$3&lt;=$FU39),AND(TM$3&gt;=$FX39,TM$3&lt;=$GB39),AND(TM$3&gt;=$GE39,TM$3&lt;=$GI39),AND(TM$3&gt;=$GL39,TM$3&lt;=$GP39)),"CP",IF(OR(AND(TM$3&gt;=$FP40,TM$3&lt;=$FR40),AND(TM$3&gt;=$FS40,TM$3&lt;=$FU40),AND(TM$3&gt;=$FX40,TM$3&lt;=$GB40),AND(TM$3&gt;=$GE40,TM$3&lt;=$GI40),AND(TM$3&gt;=$GL40,TM$3=$GP40)),"CN",IF(OR(AND(TM$3&gt;=$FP41,TM$3&lt;=$FR41),AND(TM$3&gt;=$FS41,TM$3&lt;=$FU41),AND(TM$3&gt;=$FX41,TM$3&lt;=$GB41),AND(TM$3&gt;=$GE41,TM$3&lt;=$GI41),AND(TM$3&gt;=$GL41,TM$3=$GP41)),"CD",IF(OR(AND(TM$3&gt;=$FP42,TM$3&lt;=$FR42),AND(TM$3&gt;=$FS42,TM$3&lt;=$FU42),AND(TM$3&gt;=$FX42,TM$3&lt;=$GB42),AND(TM$3&gt;=$GE42,TM$3&lt;=$GI42),AND(TM$3&gt;=$GL42,TM$3=$GP42)),"MA",IF(OR(AND(TM$3&gt;=$FP43,TM$3&lt;=$FR43),AND(TM$3&gt;=$FS43,TM$3&lt;=$FU43),AND(TM$3&gt;=$FX43,TM$3&lt;=$GB43),AND(TM$3&gt;=$GE43,TM$3&lt;=$GI43),AND(TM$3&gt;=$GL43,TM$3=$GP43)),"MOD",IF(OR(AND(TM$3&gt;=$FP44,TM$3&lt;=$FR44),AND(TM$3&gt;=$FS44,TM$3&lt;=$FU44),AND(TM$3&gt;=$FX44,TM$3&lt;=$GB44),AND(TM$3&gt;=$GE44,TM$3&lt;=$GI44),AND(TM$3&gt;=$GL44,TM$3=$GP44)),"FOR",IF(OR(AND(TM$3&gt;=$FP45,TM$3&lt;=$FR45),AND(TM$3&gt;=$FS45,TM$3&lt;=$FU45),AND(TM$3&gt;=$FX45,TM$3&lt;=$GB45),AND(TM$3&gt;=$GE45,TM$3&lt;=$GI45),AND(TM$3&gt;=$GL45,TM$3&lt;=$GP45)),"CCS","")))))))</f>
        <v/>
      </c>
      <c r="TN14" s="2" t="str">
        <f t="array" ref="TN14">IF(OR(AND(TN$3&gt;=$FP39,TN$3&lt;=$FR39),AND(TN$3&gt;=$FS39,TN$3&lt;=$FU39),AND(TN$3&gt;=$FX39,TN$3&lt;=$GB39),AND(TN$3&gt;=$GE39,TN$3&lt;=$GI39),AND(TN$3&gt;=$GL39,TN$3&lt;=$GP39)),"CP",IF(OR(AND(TN$3&gt;=$FP40,TN$3&lt;=$FR40),AND(TN$3&gt;=$FS40,TN$3&lt;=$FU40),AND(TN$3&gt;=$FX40,TN$3&lt;=$GB40),AND(TN$3&gt;=$GE40,TN$3&lt;=$GI40),AND(TN$3&gt;=$GL40,TN$3=$GP40)),"CN",IF(OR(AND(TN$3&gt;=$FP41,TN$3&lt;=$FR41),AND(TN$3&gt;=$FS41,TN$3&lt;=$FU41),AND(TN$3&gt;=$FX41,TN$3&lt;=$GB41),AND(TN$3&gt;=$GE41,TN$3&lt;=$GI41),AND(TN$3&gt;=$GL41,TN$3=$GP41)),"CD",IF(OR(AND(TN$3&gt;=$FP42,TN$3&lt;=$FR42),AND(TN$3&gt;=$FS42,TN$3&lt;=$FU42),AND(TN$3&gt;=$FX42,TN$3&lt;=$GB42),AND(TN$3&gt;=$GE42,TN$3&lt;=$GI42),AND(TN$3&gt;=$GL42,TN$3=$GP42)),"MA",IF(OR(AND(TN$3&gt;=$FP43,TN$3&lt;=$FR43),AND(TN$3&gt;=$FS43,TN$3&lt;=$FU43),AND(TN$3&gt;=$FX43,TN$3&lt;=$GB43),AND(TN$3&gt;=$GE43,TN$3&lt;=$GI43),AND(TN$3&gt;=$GL43,TN$3=$GP43)),"MOD",IF(OR(AND(TN$3&gt;=$FP44,TN$3&lt;=$FR44),AND(TN$3&gt;=$FS44,TN$3&lt;=$FU44),AND(TN$3&gt;=$FX44,TN$3&lt;=$GB44),AND(TN$3&gt;=$GE44,TN$3&lt;=$GI44),AND(TN$3&gt;=$GL44,TN$3=$GP44)),"FOR",IF(OR(AND(TN$3&gt;=$FP45,TN$3&lt;=$FR45),AND(TN$3&gt;=$FS45,TN$3&lt;=$FU45),AND(TN$3&gt;=$FX45,TN$3&lt;=$GB45),AND(TN$3&gt;=$GE45,TN$3&lt;=$GI45),AND(TN$3&gt;=$GL45,TN$3&lt;=$GP45)),"CCS","")))))))</f>
        <v/>
      </c>
      <c r="TO14" s="2" t="str">
        <f t="array" ref="TO14">IF(OR(AND(TO$3&gt;=$FP39,TO$3&lt;=$FR39),AND(TO$3&gt;=$FS39,TO$3&lt;=$FU39),AND(TO$3&gt;=$FX39,TO$3&lt;=$GB39),AND(TO$3&gt;=$GE39,TO$3&lt;=$GI39),AND(TO$3&gt;=$GL39,TO$3&lt;=$GP39)),"CP",IF(OR(AND(TO$3&gt;=$FP40,TO$3&lt;=$FR40),AND(TO$3&gt;=$FS40,TO$3&lt;=$FU40),AND(TO$3&gt;=$FX40,TO$3&lt;=$GB40),AND(TO$3&gt;=$GE40,TO$3&lt;=$GI40),AND(TO$3&gt;=$GL40,TO$3=$GP40)),"CN",IF(OR(AND(TO$3&gt;=$FP41,TO$3&lt;=$FR41),AND(TO$3&gt;=$FS41,TO$3&lt;=$FU41),AND(TO$3&gt;=$FX41,TO$3&lt;=$GB41),AND(TO$3&gt;=$GE41,TO$3&lt;=$GI41),AND(TO$3&gt;=$GL41,TO$3=$GP41)),"CD",IF(OR(AND(TO$3&gt;=$FP42,TO$3&lt;=$FR42),AND(TO$3&gt;=$FS42,TO$3&lt;=$FU42),AND(TO$3&gt;=$FX42,TO$3&lt;=$GB42),AND(TO$3&gt;=$GE42,TO$3&lt;=$GI42),AND(TO$3&gt;=$GL42,TO$3=$GP42)),"MA",IF(OR(AND(TO$3&gt;=$FP43,TO$3&lt;=$FR43),AND(TO$3&gt;=$FS43,TO$3&lt;=$FU43),AND(TO$3&gt;=$FX43,TO$3&lt;=$GB43),AND(TO$3&gt;=$GE43,TO$3&lt;=$GI43),AND(TO$3&gt;=$GL43,TO$3=$GP43)),"MOD",IF(OR(AND(TO$3&gt;=$FP44,TO$3&lt;=$FR44),AND(TO$3&gt;=$FS44,TO$3&lt;=$FU44),AND(TO$3&gt;=$FX44,TO$3&lt;=$GB44),AND(TO$3&gt;=$GE44,TO$3&lt;=$GI44),AND(TO$3&gt;=$GL44,TO$3=$GP44)),"FOR",IF(OR(AND(TO$3&gt;=$FP45,TO$3&lt;=$FR45),AND(TO$3&gt;=$FS45,TO$3&lt;=$FU45),AND(TO$3&gt;=$FX45,TO$3&lt;=$GB45),AND(TO$3&gt;=$GE45,TO$3&lt;=$GI45),AND(TO$3&gt;=$GL45,TO$3&lt;=$GP45)),"CCS","")))))))</f>
        <v/>
      </c>
      <c r="TP14" s="2" t="str">
        <f t="array" ref="TP14">IF(OR(AND(TP$3&gt;=$FP39,TP$3&lt;=$FR39),AND(TP$3&gt;=$FS39,TP$3&lt;=$FU39),AND(TP$3&gt;=$FX39,TP$3&lt;=$GB39),AND(TP$3&gt;=$GE39,TP$3&lt;=$GI39),AND(TP$3&gt;=$GL39,TP$3&lt;=$GP39)),"CP",IF(OR(AND(TP$3&gt;=$FP40,TP$3&lt;=$FR40),AND(TP$3&gt;=$FS40,TP$3&lt;=$FU40),AND(TP$3&gt;=$FX40,TP$3&lt;=$GB40),AND(TP$3&gt;=$GE40,TP$3&lt;=$GI40),AND(TP$3&gt;=$GL40,TP$3=$GP40)),"CN",IF(OR(AND(TP$3&gt;=$FP41,TP$3&lt;=$FR41),AND(TP$3&gt;=$FS41,TP$3&lt;=$FU41),AND(TP$3&gt;=$FX41,TP$3&lt;=$GB41),AND(TP$3&gt;=$GE41,TP$3&lt;=$GI41),AND(TP$3&gt;=$GL41,TP$3=$GP41)),"CD",IF(OR(AND(TP$3&gt;=$FP42,TP$3&lt;=$FR42),AND(TP$3&gt;=$FS42,TP$3&lt;=$FU42),AND(TP$3&gt;=$FX42,TP$3&lt;=$GB42),AND(TP$3&gt;=$GE42,TP$3&lt;=$GI42),AND(TP$3&gt;=$GL42,TP$3=$GP42)),"MA",IF(OR(AND(TP$3&gt;=$FP43,TP$3&lt;=$FR43),AND(TP$3&gt;=$FS43,TP$3&lt;=$FU43),AND(TP$3&gt;=$FX43,TP$3&lt;=$GB43),AND(TP$3&gt;=$GE43,TP$3&lt;=$GI43),AND(TP$3&gt;=$GL43,TP$3=$GP43)),"MOD",IF(OR(AND(TP$3&gt;=$FP44,TP$3&lt;=$FR44),AND(TP$3&gt;=$FS44,TP$3&lt;=$FU44),AND(TP$3&gt;=$FX44,TP$3&lt;=$GB44),AND(TP$3&gt;=$GE44,TP$3&lt;=$GI44),AND(TP$3&gt;=$GL44,TP$3=$GP44)),"FOR",IF(OR(AND(TP$3&gt;=$FP45,TP$3&lt;=$FR45),AND(TP$3&gt;=$FS45,TP$3&lt;=$FU45),AND(TP$3&gt;=$FX45,TP$3&lt;=$GB45),AND(TP$3&gt;=$GE45,TP$3&lt;=$GI45),AND(TP$3&gt;=$GL45,TP$3&lt;=$GP45)),"CCS","")))))))</f>
        <v/>
      </c>
      <c r="TQ14" s="2" t="str">
        <f t="array" ref="TQ14">IF(OR(AND(TQ$3&gt;=$FP39,TQ$3&lt;=$FR39),AND(TQ$3&gt;=$FS39,TQ$3&lt;=$FU39),AND(TQ$3&gt;=$FX39,TQ$3&lt;=$GB39),AND(TQ$3&gt;=$GE39,TQ$3&lt;=$GI39),AND(TQ$3&gt;=$GL39,TQ$3&lt;=$GP39)),"CP",IF(OR(AND(TQ$3&gt;=$FP40,TQ$3&lt;=$FR40),AND(TQ$3&gt;=$FS40,TQ$3&lt;=$FU40),AND(TQ$3&gt;=$FX40,TQ$3&lt;=$GB40),AND(TQ$3&gt;=$GE40,TQ$3&lt;=$GI40),AND(TQ$3&gt;=$GL40,TQ$3=$GP40)),"CN",IF(OR(AND(TQ$3&gt;=$FP41,TQ$3&lt;=$FR41),AND(TQ$3&gt;=$FS41,TQ$3&lt;=$FU41),AND(TQ$3&gt;=$FX41,TQ$3&lt;=$GB41),AND(TQ$3&gt;=$GE41,TQ$3&lt;=$GI41),AND(TQ$3&gt;=$GL41,TQ$3=$GP41)),"CD",IF(OR(AND(TQ$3&gt;=$FP42,TQ$3&lt;=$FR42),AND(TQ$3&gt;=$FS42,TQ$3&lt;=$FU42),AND(TQ$3&gt;=$FX42,TQ$3&lt;=$GB42),AND(TQ$3&gt;=$GE42,TQ$3&lt;=$GI42),AND(TQ$3&gt;=$GL42,TQ$3=$GP42)),"MA",IF(OR(AND(TQ$3&gt;=$FP43,TQ$3&lt;=$FR43),AND(TQ$3&gt;=$FS43,TQ$3&lt;=$FU43),AND(TQ$3&gt;=$FX43,TQ$3&lt;=$GB43),AND(TQ$3&gt;=$GE43,TQ$3&lt;=$GI43),AND(TQ$3&gt;=$GL43,TQ$3=$GP43)),"MOD",IF(OR(AND(TQ$3&gt;=$FP44,TQ$3&lt;=$FR44),AND(TQ$3&gt;=$FS44,TQ$3&lt;=$FU44),AND(TQ$3&gt;=$FX44,TQ$3&lt;=$GB44),AND(TQ$3&gt;=$GE44,TQ$3&lt;=$GI44),AND(TQ$3&gt;=$GL44,TQ$3=$GP44)),"FOR",IF(OR(AND(TQ$3&gt;=$FP45,TQ$3&lt;=$FR45),AND(TQ$3&gt;=$FS45,TQ$3&lt;=$FU45),AND(TQ$3&gt;=$FX45,TQ$3&lt;=$GB45),AND(TQ$3&gt;=$GE45,TQ$3&lt;=$GI45),AND(TQ$3&gt;=$GL45,TQ$3&lt;=$GP45)),"CCS","")))))))</f>
        <v/>
      </c>
      <c r="TR14" s="2" t="str">
        <f t="array" ref="TR14">IF(OR(AND(TR$3&gt;=$FP39,TR$3&lt;=$FR39),AND(TR$3&gt;=$FS39,TR$3&lt;=$FU39),AND(TR$3&gt;=$FX39,TR$3&lt;=$GB39),AND(TR$3&gt;=$GE39,TR$3&lt;=$GI39),AND(TR$3&gt;=$GL39,TR$3&lt;=$GP39)),"CP",IF(OR(AND(TR$3&gt;=$FP40,TR$3&lt;=$FR40),AND(TR$3&gt;=$FS40,TR$3&lt;=$FU40),AND(TR$3&gt;=$FX40,TR$3&lt;=$GB40),AND(TR$3&gt;=$GE40,TR$3&lt;=$GI40),AND(TR$3&gt;=$GL40,TR$3=$GP40)),"CN",IF(OR(AND(TR$3&gt;=$FP41,TR$3&lt;=$FR41),AND(TR$3&gt;=$FS41,TR$3&lt;=$FU41),AND(TR$3&gt;=$FX41,TR$3&lt;=$GB41),AND(TR$3&gt;=$GE41,TR$3&lt;=$GI41),AND(TR$3&gt;=$GL41,TR$3=$GP41)),"CD",IF(OR(AND(TR$3&gt;=$FP42,TR$3&lt;=$FR42),AND(TR$3&gt;=$FS42,TR$3&lt;=$FU42),AND(TR$3&gt;=$FX42,TR$3&lt;=$GB42),AND(TR$3&gt;=$GE42,TR$3&lt;=$GI42),AND(TR$3&gt;=$GL42,TR$3=$GP42)),"MA",IF(OR(AND(TR$3&gt;=$FP43,TR$3&lt;=$FR43),AND(TR$3&gt;=$FS43,TR$3&lt;=$FU43),AND(TR$3&gt;=$FX43,TR$3&lt;=$GB43),AND(TR$3&gt;=$GE43,TR$3&lt;=$GI43),AND(TR$3&gt;=$GL43,TR$3=$GP43)),"MOD",IF(OR(AND(TR$3&gt;=$FP44,TR$3&lt;=$FR44),AND(TR$3&gt;=$FS44,TR$3&lt;=$FU44),AND(TR$3&gt;=$FX44,TR$3&lt;=$GB44),AND(TR$3&gt;=$GE44,TR$3&lt;=$GI44),AND(TR$3&gt;=$GL44,TR$3=$GP44)),"FOR",IF(OR(AND(TR$3&gt;=$FP45,TR$3&lt;=$FR45),AND(TR$3&gt;=$FS45,TR$3&lt;=$FU45),AND(TR$3&gt;=$FX45,TR$3&lt;=$GB45),AND(TR$3&gt;=$GE45,TR$3&lt;=$GI45),AND(TR$3&gt;=$GL45,TR$3&lt;=$GP45)),"CCS","")))))))</f>
        <v/>
      </c>
      <c r="TS14" s="2" t="str">
        <f t="array" ref="TS14">IF(OR(AND(TS$3&gt;=$FP39,TS$3&lt;=$FR39),AND(TS$3&gt;=$FS39,TS$3&lt;=$FU39),AND(TS$3&gt;=$FX39,TS$3&lt;=$GB39),AND(TS$3&gt;=$GE39,TS$3&lt;=$GI39),AND(TS$3&gt;=$GL39,TS$3&lt;=$GP39)),"CP",IF(OR(AND(TS$3&gt;=$FP40,TS$3&lt;=$FR40),AND(TS$3&gt;=$FS40,TS$3&lt;=$FU40),AND(TS$3&gt;=$FX40,TS$3&lt;=$GB40),AND(TS$3&gt;=$GE40,TS$3&lt;=$GI40),AND(TS$3&gt;=$GL40,TS$3=$GP40)),"CN",IF(OR(AND(TS$3&gt;=$FP41,TS$3&lt;=$FR41),AND(TS$3&gt;=$FS41,TS$3&lt;=$FU41),AND(TS$3&gt;=$FX41,TS$3&lt;=$GB41),AND(TS$3&gt;=$GE41,TS$3&lt;=$GI41),AND(TS$3&gt;=$GL41,TS$3=$GP41)),"CD",IF(OR(AND(TS$3&gt;=$FP42,TS$3&lt;=$FR42),AND(TS$3&gt;=$FS42,TS$3&lt;=$FU42),AND(TS$3&gt;=$FX42,TS$3&lt;=$GB42),AND(TS$3&gt;=$GE42,TS$3&lt;=$GI42),AND(TS$3&gt;=$GL42,TS$3=$GP42)),"MA",IF(OR(AND(TS$3&gt;=$FP43,TS$3&lt;=$FR43),AND(TS$3&gt;=$FS43,TS$3&lt;=$FU43),AND(TS$3&gt;=$FX43,TS$3&lt;=$GB43),AND(TS$3&gt;=$GE43,TS$3&lt;=$GI43),AND(TS$3&gt;=$GL43,TS$3=$GP43)),"MOD",IF(OR(AND(TS$3&gt;=$FP44,TS$3&lt;=$FR44),AND(TS$3&gt;=$FS44,TS$3&lt;=$FU44),AND(TS$3&gt;=$FX44,TS$3&lt;=$GB44),AND(TS$3&gt;=$GE44,TS$3&lt;=$GI44),AND(TS$3&gt;=$GL44,TS$3=$GP44)),"FOR",IF(OR(AND(TS$3&gt;=$FP45,TS$3&lt;=$FR45),AND(TS$3&gt;=$FS45,TS$3&lt;=$FU45),AND(TS$3&gt;=$FX45,TS$3&lt;=$GB45),AND(TS$3&gt;=$GE45,TS$3&lt;=$GI45),AND(TS$3&gt;=$GL45,TS$3&lt;=$GP45)),"CCS","")))))))</f>
        <v/>
      </c>
      <c r="TT14" s="2" t="str">
        <f t="array" ref="TT14">IF(OR(AND(TT$3&gt;=$FP39,TT$3&lt;=$FR39),AND(TT$3&gt;=$FS39,TT$3&lt;=$FU39),AND(TT$3&gt;=$FX39,TT$3&lt;=$GB39),AND(TT$3&gt;=$GE39,TT$3&lt;=$GI39),AND(TT$3&gt;=$GL39,TT$3&lt;=$GP39)),"CP",IF(OR(AND(TT$3&gt;=$FP40,TT$3&lt;=$FR40),AND(TT$3&gt;=$FS40,TT$3&lt;=$FU40),AND(TT$3&gt;=$FX40,TT$3&lt;=$GB40),AND(TT$3&gt;=$GE40,TT$3&lt;=$GI40),AND(TT$3&gt;=$GL40,TT$3=$GP40)),"CN",IF(OR(AND(TT$3&gt;=$FP41,TT$3&lt;=$FR41),AND(TT$3&gt;=$FS41,TT$3&lt;=$FU41),AND(TT$3&gt;=$FX41,TT$3&lt;=$GB41),AND(TT$3&gt;=$GE41,TT$3&lt;=$GI41),AND(TT$3&gt;=$GL41,TT$3=$GP41)),"CD",IF(OR(AND(TT$3&gt;=$FP42,TT$3&lt;=$FR42),AND(TT$3&gt;=$FS42,TT$3&lt;=$FU42),AND(TT$3&gt;=$FX42,TT$3&lt;=$GB42),AND(TT$3&gt;=$GE42,TT$3&lt;=$GI42),AND(TT$3&gt;=$GL42,TT$3=$GP42)),"MA",IF(OR(AND(TT$3&gt;=$FP43,TT$3&lt;=$FR43),AND(TT$3&gt;=$FS43,TT$3&lt;=$FU43),AND(TT$3&gt;=$FX43,TT$3&lt;=$GB43),AND(TT$3&gt;=$GE43,TT$3&lt;=$GI43),AND(TT$3&gt;=$GL43,TT$3=$GP43)),"MOD",IF(OR(AND(TT$3&gt;=$FP44,TT$3&lt;=$FR44),AND(TT$3&gt;=$FS44,TT$3&lt;=$FU44),AND(TT$3&gt;=$FX44,TT$3&lt;=$GB44),AND(TT$3&gt;=$GE44,TT$3&lt;=$GI44),AND(TT$3&gt;=$GL44,TT$3=$GP44)),"FOR",IF(OR(AND(TT$3&gt;=$FP45,TT$3&lt;=$FR45),AND(TT$3&gt;=$FS45,TT$3&lt;=$FU45),AND(TT$3&gt;=$FX45,TT$3&lt;=$GB45),AND(TT$3&gt;=$GE45,TT$3&lt;=$GI45),AND(TT$3&gt;=$GL45,TT$3&lt;=$GP45)),"CCS","")))))))</f>
        <v/>
      </c>
      <c r="TU14" s="2" t="str">
        <f t="array" ref="TU14">IF(OR(AND(TU$3&gt;=$FP39,TU$3&lt;=$FR39),AND(TU$3&gt;=$FS39,TU$3&lt;=$FU39),AND(TU$3&gt;=$FX39,TU$3&lt;=$GB39),AND(TU$3&gt;=$GE39,TU$3&lt;=$GI39),AND(TU$3&gt;=$GL39,TU$3&lt;=$GP39)),"CP",IF(OR(AND(TU$3&gt;=$FP40,TU$3&lt;=$FR40),AND(TU$3&gt;=$FS40,TU$3&lt;=$FU40),AND(TU$3&gt;=$FX40,TU$3&lt;=$GB40),AND(TU$3&gt;=$GE40,TU$3&lt;=$GI40),AND(TU$3&gt;=$GL40,TU$3=$GP40)),"CN",IF(OR(AND(TU$3&gt;=$FP41,TU$3&lt;=$FR41),AND(TU$3&gt;=$FS41,TU$3&lt;=$FU41),AND(TU$3&gt;=$FX41,TU$3&lt;=$GB41),AND(TU$3&gt;=$GE41,TU$3&lt;=$GI41),AND(TU$3&gt;=$GL41,TU$3=$GP41)),"CD",IF(OR(AND(TU$3&gt;=$FP42,TU$3&lt;=$FR42),AND(TU$3&gt;=$FS42,TU$3&lt;=$FU42),AND(TU$3&gt;=$FX42,TU$3&lt;=$GB42),AND(TU$3&gt;=$GE42,TU$3&lt;=$GI42),AND(TU$3&gt;=$GL42,TU$3=$GP42)),"MA",IF(OR(AND(TU$3&gt;=$FP43,TU$3&lt;=$FR43),AND(TU$3&gt;=$FS43,TU$3&lt;=$FU43),AND(TU$3&gt;=$FX43,TU$3&lt;=$GB43),AND(TU$3&gt;=$GE43,TU$3&lt;=$GI43),AND(TU$3&gt;=$GL43,TU$3=$GP43)),"MOD",IF(OR(AND(TU$3&gt;=$FP44,TU$3&lt;=$FR44),AND(TU$3&gt;=$FS44,TU$3&lt;=$FU44),AND(TU$3&gt;=$FX44,TU$3&lt;=$GB44),AND(TU$3&gt;=$GE44,TU$3&lt;=$GI44),AND(TU$3&gt;=$GL44,TU$3=$GP44)),"FOR",IF(OR(AND(TU$3&gt;=$FP45,TU$3&lt;=$FR45),AND(TU$3&gt;=$FS45,TU$3&lt;=$FU45),AND(TU$3&gt;=$FX45,TU$3&lt;=$GB45),AND(TU$3&gt;=$GE45,TU$3&lt;=$GI45),AND(TU$3&gt;=$GL45,TU$3&lt;=$GP45)),"CCS","")))))))</f>
        <v/>
      </c>
      <c r="TW14" s="9" t="s">
        <v>43</v>
      </c>
      <c r="TX14" s="16"/>
      <c r="TY14" s="16" t="e">
        <f>WEEKDAY(TY13,1)</f>
        <v>#N/A</v>
      </c>
      <c r="TZ14" s="15">
        <v>7.6388888888888904E-3</v>
      </c>
      <c r="UA14" s="40"/>
      <c r="UB14" s="6">
        <v>25</v>
      </c>
      <c r="UC14" s="6">
        <v>0</v>
      </c>
      <c r="UD14" s="6">
        <f>UB14-UC14</f>
        <v>25</v>
      </c>
      <c r="UE14" s="6">
        <v>11</v>
      </c>
      <c r="UF14" s="6">
        <v>0</v>
      </c>
      <c r="UG14" s="6">
        <f>UE14-UF14</f>
        <v>11</v>
      </c>
    </row>
    <row r="15" spans="1:553" ht="15" customHeight="1">
      <c r="FN15" s="4"/>
      <c r="FO15" s="37" t="s">
        <v>44</v>
      </c>
      <c r="FP15" s="38">
        <f t="shared" ref="FP15:FP23" si="34">COUNTIF(FU15:TP15,$FP$13)</f>
        <v>0</v>
      </c>
      <c r="FQ15" s="38">
        <f t="shared" si="31"/>
        <v>0</v>
      </c>
      <c r="FR15" s="38">
        <f t="shared" si="32"/>
        <v>0</v>
      </c>
      <c r="FS15" s="38">
        <f t="shared" si="33"/>
        <v>0</v>
      </c>
      <c r="FT15" s="39">
        <f>SUM(Tableau3[[#This Row],[CP]:[FOR]])</f>
        <v>0</v>
      </c>
      <c r="FU15" s="2"/>
      <c r="FV15" s="2"/>
      <c r="FW15" s="2"/>
      <c r="FX15" s="2"/>
      <c r="FY15" s="2"/>
      <c r="FZ15" s="2"/>
      <c r="GA15" s="2"/>
      <c r="GB15" s="2"/>
      <c r="GC15" s="2"/>
      <c r="GD15" s="2"/>
      <c r="GE15" s="2"/>
      <c r="GF15" s="2"/>
      <c r="GG15" s="2"/>
      <c r="GH15" s="2"/>
      <c r="GI15" s="2"/>
      <c r="GJ15" s="2"/>
      <c r="GK15" s="2"/>
      <c r="GL15" s="2"/>
      <c r="GM15" s="2"/>
      <c r="GN15" s="2"/>
      <c r="GO15" s="2"/>
      <c r="GP15" s="2"/>
      <c r="GQ15" s="2"/>
      <c r="GR15" s="2"/>
      <c r="GS15" s="2"/>
      <c r="GT15" s="2"/>
      <c r="GU15" s="2"/>
      <c r="GV15" s="2"/>
      <c r="GW15" s="2"/>
      <c r="GX15" s="2"/>
      <c r="GY15" s="2"/>
      <c r="GZ15" s="2"/>
      <c r="HA15" s="2"/>
      <c r="HB15" s="2"/>
      <c r="HC15" s="2"/>
      <c r="HD15" s="2"/>
      <c r="HE15" s="2"/>
      <c r="HF15" s="2"/>
      <c r="HG15" s="2"/>
      <c r="HH15" s="2"/>
      <c r="HI15" s="2"/>
      <c r="HJ15" s="2"/>
      <c r="HK15" s="2"/>
      <c r="HL15" s="2"/>
      <c r="HM15" s="2"/>
      <c r="HN15" s="2"/>
      <c r="HO15" s="2"/>
      <c r="HP15" s="2"/>
      <c r="HQ15" s="2"/>
      <c r="HR15" s="2"/>
      <c r="HS15" s="2"/>
      <c r="HT15" s="2"/>
      <c r="HU15" s="2"/>
      <c r="HV15" s="2"/>
      <c r="HW15" s="2"/>
      <c r="HX15" s="2"/>
      <c r="HY15" s="2"/>
      <c r="HZ15" s="2"/>
      <c r="IA15" s="2"/>
      <c r="IB15" s="2"/>
      <c r="IC15" s="2"/>
      <c r="ID15" s="2"/>
      <c r="IE15" s="2"/>
      <c r="IF15" s="2"/>
      <c r="IG15" s="2"/>
      <c r="IH15" s="2"/>
      <c r="II15" s="2"/>
      <c r="IJ15" s="2"/>
      <c r="IK15" s="2"/>
      <c r="IL15" s="2"/>
      <c r="IM15" s="2"/>
      <c r="IN15" s="2"/>
      <c r="IO15" s="2"/>
      <c r="IP15" s="2"/>
      <c r="IQ15" s="2"/>
      <c r="IR15" s="2"/>
      <c r="IS15" s="2"/>
      <c r="IT15" s="2"/>
      <c r="IU15" s="2"/>
      <c r="IV15" s="2"/>
      <c r="IW15" s="2"/>
      <c r="IX15" s="2"/>
      <c r="IY15" s="2"/>
      <c r="IZ15" s="2"/>
      <c r="JA15" s="2"/>
      <c r="JB15" s="2"/>
      <c r="JC15" s="2"/>
      <c r="JD15" s="2"/>
      <c r="JE15" s="2"/>
      <c r="JF15" s="2"/>
      <c r="JG15" s="2"/>
      <c r="JH15" s="2"/>
      <c r="JI15" s="2"/>
      <c r="JJ15" s="2"/>
      <c r="JK15" s="2"/>
      <c r="JL15" s="2"/>
      <c r="JM15" s="2"/>
      <c r="JN15" s="2"/>
      <c r="JO15" s="2"/>
      <c r="JP15" s="2"/>
      <c r="JQ15" s="2"/>
      <c r="JR15" s="2"/>
      <c r="JS15" s="2"/>
      <c r="JT15" s="2"/>
      <c r="JU15" s="2"/>
      <c r="JV15" s="2"/>
      <c r="JW15" s="2"/>
      <c r="JX15" s="2"/>
      <c r="JY15" s="2"/>
      <c r="JZ15" s="2"/>
      <c r="KA15" s="2"/>
      <c r="KB15" s="2"/>
      <c r="KC15" s="2"/>
      <c r="KD15" s="2"/>
      <c r="KE15" s="2"/>
      <c r="KF15" s="2"/>
      <c r="KG15" s="2"/>
      <c r="KH15" s="2"/>
      <c r="KI15" s="2"/>
      <c r="KJ15" s="2"/>
      <c r="KK15" s="2"/>
      <c r="KL15" s="2"/>
      <c r="KM15" s="2"/>
      <c r="KN15" s="2"/>
      <c r="KO15" s="2"/>
      <c r="KP15" s="2"/>
      <c r="KQ15" s="2"/>
      <c r="KR15" s="2"/>
      <c r="KS15" s="2"/>
      <c r="KT15" s="2"/>
      <c r="KU15" s="2"/>
      <c r="KV15" s="2"/>
      <c r="KW15" s="2"/>
      <c r="KX15" s="2"/>
      <c r="KY15" s="2"/>
      <c r="KZ15" s="2"/>
      <c r="LA15" s="2"/>
      <c r="LB15" s="2"/>
      <c r="LC15" s="2"/>
      <c r="LD15" s="2"/>
      <c r="LE15" s="2"/>
      <c r="LF15" s="2"/>
      <c r="LG15" s="2"/>
      <c r="LH15" s="2"/>
      <c r="LI15" s="2"/>
      <c r="LJ15" s="2"/>
      <c r="LK15" s="2"/>
      <c r="LL15" s="2"/>
      <c r="LM15" s="2"/>
      <c r="LN15" s="2"/>
      <c r="LO15" s="2"/>
      <c r="LP15" s="2"/>
      <c r="LQ15" s="2"/>
      <c r="LR15" s="2"/>
      <c r="LS15" s="2"/>
      <c r="LT15" s="2"/>
      <c r="LU15" s="2"/>
      <c r="LV15" s="2"/>
      <c r="LW15" s="2"/>
      <c r="LX15" s="2"/>
      <c r="LY15" s="2"/>
      <c r="LZ15" s="2"/>
      <c r="MA15" s="2"/>
      <c r="MB15" s="2"/>
      <c r="MC15" s="2"/>
      <c r="MD15" s="2"/>
      <c r="ME15" s="2"/>
      <c r="MF15" s="2"/>
      <c r="MG15" s="2"/>
      <c r="MH15" s="2"/>
      <c r="MI15" s="2"/>
      <c r="MJ15" s="2"/>
      <c r="MK15" s="2"/>
      <c r="ML15" s="2"/>
      <c r="MM15" s="2"/>
      <c r="MN15" s="2"/>
      <c r="MO15" s="2"/>
      <c r="MP15" s="2"/>
      <c r="MQ15" s="2"/>
      <c r="MR15" s="2"/>
      <c r="MS15" s="2"/>
      <c r="MT15" s="2"/>
      <c r="MU15" s="2"/>
      <c r="MV15" s="2"/>
      <c r="MW15" s="2"/>
      <c r="MX15" s="2"/>
      <c r="MY15" s="2"/>
      <c r="MZ15" s="2"/>
      <c r="NA15" s="2"/>
      <c r="NB15" s="2"/>
      <c r="NC15" s="2"/>
      <c r="ND15" s="2"/>
      <c r="NE15" s="2"/>
      <c r="NF15" s="2"/>
      <c r="NG15" s="2"/>
      <c r="NH15" s="2"/>
      <c r="NI15" s="2"/>
      <c r="NJ15" s="2"/>
      <c r="NK15" s="2"/>
      <c r="NL15" s="2"/>
      <c r="NM15" s="2"/>
      <c r="NN15" s="2"/>
      <c r="NO15" s="2"/>
      <c r="NP15" s="2"/>
      <c r="NQ15" s="2"/>
      <c r="NR15" s="2"/>
      <c r="NS15" s="2"/>
      <c r="NT15" s="2"/>
      <c r="NU15" s="2"/>
      <c r="NV15" s="2"/>
      <c r="NW15" s="2"/>
      <c r="NX15" s="2"/>
      <c r="NY15" s="2"/>
      <c r="NZ15" s="2"/>
      <c r="OA15" s="2"/>
      <c r="OB15" s="2"/>
      <c r="OC15" s="2"/>
      <c r="OD15" s="2"/>
      <c r="OE15" s="2"/>
      <c r="OF15" s="2"/>
      <c r="OG15" s="2"/>
      <c r="OH15" s="2"/>
      <c r="OI15" s="2"/>
      <c r="OJ15" s="2"/>
      <c r="OK15" s="2"/>
      <c r="OL15" s="2"/>
      <c r="OM15" s="2"/>
      <c r="ON15" s="2"/>
      <c r="OO15" s="2"/>
      <c r="OP15" s="2"/>
      <c r="OQ15" s="2"/>
      <c r="OR15" s="2"/>
      <c r="OS15" s="2"/>
      <c r="OT15" s="2"/>
      <c r="OU15" s="2"/>
      <c r="OV15" s="2"/>
      <c r="OW15" s="2"/>
      <c r="OX15" s="2"/>
      <c r="OY15" s="2"/>
      <c r="OZ15" s="2"/>
      <c r="PA15" s="2"/>
      <c r="PB15" s="2"/>
      <c r="PC15" s="2"/>
      <c r="PD15" s="2"/>
      <c r="PE15" s="2"/>
      <c r="PF15" s="2"/>
      <c r="PG15" s="2"/>
      <c r="PH15" s="2"/>
      <c r="PI15" s="2"/>
      <c r="PJ15" s="2"/>
      <c r="PK15" s="2"/>
      <c r="PL15" s="2"/>
      <c r="PM15" s="2"/>
      <c r="PN15" s="2"/>
      <c r="PO15" s="2"/>
      <c r="PP15" s="2"/>
      <c r="PQ15" s="2"/>
      <c r="PR15" s="2"/>
      <c r="PS15" s="2"/>
      <c r="PT15" s="2"/>
      <c r="PU15" s="2"/>
      <c r="PV15" s="2"/>
      <c r="PW15" s="2"/>
      <c r="PX15" s="2"/>
      <c r="PY15" s="2"/>
      <c r="PZ15" s="2"/>
      <c r="QA15" s="2"/>
      <c r="QB15" s="2"/>
      <c r="QC15" s="2"/>
      <c r="QD15" s="2"/>
      <c r="QE15" s="2"/>
      <c r="QF15" s="2"/>
      <c r="QG15" s="2"/>
      <c r="QH15" s="2"/>
      <c r="QI15" s="2"/>
      <c r="QJ15" s="2"/>
      <c r="QK15" s="2"/>
      <c r="QL15" s="2"/>
      <c r="QM15" s="2"/>
      <c r="QN15" s="2"/>
      <c r="QO15" s="2"/>
      <c r="QP15" s="2"/>
      <c r="QQ15" s="2"/>
      <c r="QR15" s="2"/>
      <c r="QS15" s="2"/>
      <c r="QT15" s="2"/>
      <c r="QU15" s="2"/>
      <c r="QV15" s="2"/>
      <c r="QW15" s="2"/>
      <c r="QX15" s="2"/>
      <c r="QY15" s="2"/>
      <c r="QZ15" s="2"/>
      <c r="RA15" s="2"/>
      <c r="RB15" s="2"/>
      <c r="RC15" s="2"/>
      <c r="RD15" s="2"/>
      <c r="RE15" s="2"/>
      <c r="RF15" s="2"/>
      <c r="RG15" s="2"/>
      <c r="RH15" s="2"/>
      <c r="RI15" s="2"/>
      <c r="RJ15" s="2"/>
      <c r="RK15" s="2"/>
      <c r="RL15" s="2"/>
      <c r="RM15" s="2"/>
      <c r="RN15" s="2"/>
      <c r="RO15" s="2"/>
      <c r="RP15" s="2"/>
      <c r="RQ15" s="2"/>
      <c r="RR15" s="2"/>
      <c r="RS15" s="2"/>
      <c r="RT15" s="2"/>
      <c r="RU15" s="2"/>
      <c r="RV15" s="2"/>
      <c r="RW15" s="2"/>
      <c r="RX15" s="2"/>
      <c r="RY15" s="2"/>
      <c r="RZ15" s="2"/>
      <c r="SA15" s="2"/>
      <c r="SB15" s="2"/>
      <c r="SC15" s="2"/>
      <c r="SD15" s="2"/>
      <c r="SE15" s="2"/>
      <c r="SF15" s="2"/>
      <c r="SG15" s="2"/>
      <c r="SH15" s="2"/>
      <c r="SI15" s="2"/>
      <c r="SJ15" s="2"/>
      <c r="SK15" s="2"/>
      <c r="SL15" s="2"/>
      <c r="SM15" s="2"/>
      <c r="SN15" s="2"/>
      <c r="SO15" s="2"/>
      <c r="SP15" s="2"/>
      <c r="SQ15" s="2"/>
      <c r="SR15" s="2"/>
      <c r="SS15" s="2"/>
      <c r="ST15" s="2"/>
      <c r="SU15" s="2"/>
      <c r="SV15" s="2"/>
      <c r="SW15" s="2"/>
      <c r="SX15" s="2"/>
      <c r="SY15" s="2"/>
      <c r="SZ15" s="2"/>
      <c r="TA15" s="2"/>
      <c r="TB15" s="2"/>
      <c r="TC15" s="2"/>
      <c r="TD15" s="2"/>
      <c r="TE15" s="2"/>
      <c r="TF15" s="2"/>
      <c r="TG15" s="2"/>
      <c r="TH15" s="2"/>
      <c r="TI15" s="2"/>
      <c r="TJ15" s="2"/>
      <c r="TK15" s="2"/>
      <c r="TL15" s="2"/>
      <c r="TM15" s="2"/>
      <c r="TN15" s="2"/>
      <c r="TO15" s="2"/>
      <c r="TP15" s="2"/>
      <c r="TQ15" s="2"/>
      <c r="TR15" s="2"/>
      <c r="TS15" s="2"/>
      <c r="TT15" s="2"/>
      <c r="TU15" s="2"/>
      <c r="TW15" s="9" t="s">
        <v>45</v>
      </c>
      <c r="TX15" s="16"/>
      <c r="TY15" s="3"/>
      <c r="TZ15" s="15">
        <v>8.3333333333333297E-3</v>
      </c>
      <c r="UA15" s="40"/>
      <c r="UB15" s="6">
        <v>25</v>
      </c>
      <c r="UC15" s="6">
        <v>0</v>
      </c>
      <c r="UD15" s="6">
        <f t="shared" ref="UD15:UD23" si="35">UB15-UC15</f>
        <v>25</v>
      </c>
      <c r="UE15" s="6">
        <v>11</v>
      </c>
      <c r="UF15" s="6">
        <v>0</v>
      </c>
      <c r="UG15" s="6">
        <f t="shared" ref="UG15:UG23" si="36">UE15-UF15</f>
        <v>11</v>
      </c>
    </row>
    <row r="16" spans="1:553" ht="15" customHeight="1">
      <c r="FO16" s="37" t="s">
        <v>46</v>
      </c>
      <c r="FP16" s="38">
        <f t="shared" si="34"/>
        <v>0</v>
      </c>
      <c r="FQ16" s="38">
        <f t="shared" si="31"/>
        <v>0</v>
      </c>
      <c r="FR16" s="38">
        <f t="shared" si="32"/>
        <v>0</v>
      </c>
      <c r="FS16" s="38">
        <f t="shared" si="33"/>
        <v>0</v>
      </c>
      <c r="FT16" s="39">
        <f>SUM(Tableau3[[#This Row],[CP]:[FOR]])</f>
        <v>0</v>
      </c>
      <c r="FU16" s="2"/>
      <c r="FV16" s="2"/>
      <c r="FW16" s="2"/>
      <c r="FX16" s="2"/>
      <c r="FY16" s="2"/>
      <c r="FZ16" s="2"/>
      <c r="GA16" s="2"/>
      <c r="GB16" s="2"/>
      <c r="GC16" s="2"/>
      <c r="GD16" s="2"/>
      <c r="GE16" s="2"/>
      <c r="GF16" s="2"/>
      <c r="GG16" s="2"/>
      <c r="GH16" s="2"/>
      <c r="GI16" s="2"/>
      <c r="GJ16" s="2"/>
      <c r="GK16" s="2"/>
      <c r="GL16" s="2"/>
      <c r="GM16" s="2"/>
      <c r="GN16" s="2"/>
      <c r="GO16" s="2"/>
      <c r="GP16" s="2"/>
      <c r="GQ16" s="2"/>
      <c r="GR16" s="2"/>
      <c r="GS16" s="2"/>
      <c r="GT16" s="2"/>
      <c r="GU16" s="2"/>
      <c r="GV16" s="2"/>
      <c r="GW16" s="2"/>
      <c r="GX16" s="2"/>
      <c r="GY16" s="2"/>
      <c r="GZ16" s="2"/>
      <c r="HA16" s="2"/>
      <c r="HB16" s="2"/>
      <c r="HC16" s="2"/>
      <c r="HD16" s="2"/>
      <c r="HE16" s="2"/>
      <c r="HF16" s="2"/>
      <c r="HG16" s="2"/>
      <c r="HH16" s="2"/>
      <c r="HI16" s="2"/>
      <c r="HJ16" s="2"/>
      <c r="HK16" s="2"/>
      <c r="HL16" s="2"/>
      <c r="HM16" s="2"/>
      <c r="HN16" s="2"/>
      <c r="HO16" s="2"/>
      <c r="HP16" s="2"/>
      <c r="HQ16" s="2"/>
      <c r="HR16" s="2"/>
      <c r="HS16" s="2"/>
      <c r="HT16" s="2"/>
      <c r="HU16" s="2"/>
      <c r="HV16" s="2"/>
      <c r="HW16" s="2"/>
      <c r="HX16" s="2"/>
      <c r="HY16" s="2"/>
      <c r="HZ16" s="2"/>
      <c r="IA16" s="2"/>
      <c r="IB16" s="2"/>
      <c r="IC16" s="2"/>
      <c r="ID16" s="2"/>
      <c r="IE16" s="2"/>
      <c r="IF16" s="2"/>
      <c r="IG16" s="2"/>
      <c r="IH16" s="2"/>
      <c r="II16" s="2"/>
      <c r="IJ16" s="2"/>
      <c r="IK16" s="2"/>
      <c r="IL16" s="2"/>
      <c r="IM16" s="2"/>
      <c r="IN16" s="2"/>
      <c r="IO16" s="2"/>
      <c r="IP16" s="2"/>
      <c r="IQ16" s="2"/>
      <c r="IR16" s="2"/>
      <c r="IS16" s="2"/>
      <c r="IT16" s="2"/>
      <c r="IU16" s="2"/>
      <c r="IV16" s="2"/>
      <c r="IW16" s="2"/>
      <c r="IX16" s="2"/>
      <c r="IY16" s="2"/>
      <c r="IZ16" s="2"/>
      <c r="JA16" s="2"/>
      <c r="JB16" s="2"/>
      <c r="JC16" s="2"/>
      <c r="JD16" s="2"/>
      <c r="JE16" s="2"/>
      <c r="JF16" s="2"/>
      <c r="JG16" s="2"/>
      <c r="JH16" s="2"/>
      <c r="JI16" s="2"/>
      <c r="JJ16" s="2"/>
      <c r="JK16" s="2"/>
      <c r="JL16" s="2"/>
      <c r="JM16" s="2"/>
      <c r="JN16" s="2"/>
      <c r="JO16" s="2"/>
      <c r="JP16" s="2"/>
      <c r="JQ16" s="2"/>
      <c r="JR16" s="2"/>
      <c r="JS16" s="2"/>
      <c r="JT16" s="2"/>
      <c r="JU16" s="2"/>
      <c r="JV16" s="2"/>
      <c r="JW16" s="2"/>
      <c r="JX16" s="2"/>
      <c r="JY16" s="2"/>
      <c r="JZ16" s="2"/>
      <c r="KA16" s="2"/>
      <c r="KB16" s="2"/>
      <c r="KC16" s="2"/>
      <c r="KD16" s="2"/>
      <c r="KE16" s="2"/>
      <c r="KF16" s="2"/>
      <c r="KG16" s="2"/>
      <c r="KH16" s="2"/>
      <c r="KI16" s="2"/>
      <c r="KJ16" s="2"/>
      <c r="KK16" s="2"/>
      <c r="KL16" s="2"/>
      <c r="KM16" s="2"/>
      <c r="KN16" s="2"/>
      <c r="KO16" s="2"/>
      <c r="KP16" s="2"/>
      <c r="KQ16" s="2"/>
      <c r="KR16" s="2"/>
      <c r="KS16" s="2"/>
      <c r="KT16" s="2"/>
      <c r="KU16" s="2"/>
      <c r="KV16" s="2"/>
      <c r="KW16" s="2"/>
      <c r="KX16" s="2"/>
      <c r="KY16" s="2"/>
      <c r="KZ16" s="2"/>
      <c r="LA16" s="2"/>
      <c r="LB16" s="2"/>
      <c r="LC16" s="2"/>
      <c r="LD16" s="2"/>
      <c r="LE16" s="2"/>
      <c r="LF16" s="2"/>
      <c r="LG16" s="2"/>
      <c r="LH16" s="2"/>
      <c r="LI16" s="2"/>
      <c r="LJ16" s="2"/>
      <c r="LK16" s="2"/>
      <c r="LL16" s="2"/>
      <c r="LM16" s="2"/>
      <c r="LN16" s="2"/>
      <c r="LO16" s="2"/>
      <c r="LP16" s="2"/>
      <c r="LQ16" s="2"/>
      <c r="LR16" s="2"/>
      <c r="LS16" s="2"/>
      <c r="LT16" s="2"/>
      <c r="LU16" s="2"/>
      <c r="LV16" s="2"/>
      <c r="LW16" s="2"/>
      <c r="LX16" s="2"/>
      <c r="LY16" s="2"/>
      <c r="LZ16" s="2"/>
      <c r="MA16" s="2"/>
      <c r="MB16" s="2"/>
      <c r="MC16" s="2"/>
      <c r="MD16" s="2"/>
      <c r="ME16" s="2"/>
      <c r="MF16" s="2"/>
      <c r="MG16" s="2"/>
      <c r="MH16" s="2"/>
      <c r="MI16" s="2"/>
      <c r="MJ16" s="2"/>
      <c r="MK16" s="2"/>
      <c r="ML16" s="2"/>
      <c r="MM16" s="2"/>
      <c r="MN16" s="2"/>
      <c r="MO16" s="2"/>
      <c r="MP16" s="2"/>
      <c r="MQ16" s="2"/>
      <c r="MR16" s="2"/>
      <c r="MS16" s="2"/>
      <c r="MT16" s="2"/>
      <c r="MU16" s="2"/>
      <c r="MV16" s="2"/>
      <c r="MW16" s="2"/>
      <c r="MX16" s="2"/>
      <c r="MY16" s="2"/>
      <c r="MZ16" s="2"/>
      <c r="NA16" s="2"/>
      <c r="NB16" s="2"/>
      <c r="NC16" s="2"/>
      <c r="ND16" s="2"/>
      <c r="NE16" s="2"/>
      <c r="NF16" s="2"/>
      <c r="NG16" s="2"/>
      <c r="NH16" s="2"/>
      <c r="NI16" s="2"/>
      <c r="NJ16" s="2"/>
      <c r="NK16" s="2"/>
      <c r="NL16" s="2"/>
      <c r="NM16" s="2"/>
      <c r="NN16" s="2"/>
      <c r="NO16" s="2"/>
      <c r="NP16" s="2"/>
      <c r="NQ16" s="2"/>
      <c r="NR16" s="2"/>
      <c r="NS16" s="2"/>
      <c r="NT16" s="2"/>
      <c r="NU16" s="2"/>
      <c r="NV16" s="2"/>
      <c r="NW16" s="2"/>
      <c r="NX16" s="2"/>
      <c r="NY16" s="2"/>
      <c r="NZ16" s="2"/>
      <c r="OA16" s="2"/>
      <c r="OB16" s="2"/>
      <c r="OC16" s="2"/>
      <c r="OD16" s="2"/>
      <c r="OE16" s="2"/>
      <c r="OF16" s="2"/>
      <c r="OG16" s="2"/>
      <c r="OH16" s="2"/>
      <c r="OI16" s="2"/>
      <c r="OJ16" s="2"/>
      <c r="OK16" s="2"/>
      <c r="OL16" s="2"/>
      <c r="OM16" s="2"/>
      <c r="ON16" s="2"/>
      <c r="OO16" s="2"/>
      <c r="OP16" s="2"/>
      <c r="OQ16" s="2"/>
      <c r="OR16" s="2"/>
      <c r="OS16" s="2"/>
      <c r="OT16" s="2"/>
      <c r="OU16" s="2"/>
      <c r="OV16" s="2"/>
      <c r="OW16" s="2"/>
      <c r="OX16" s="2"/>
      <c r="OY16" s="2"/>
      <c r="OZ16" s="2"/>
      <c r="PA16" s="2"/>
      <c r="PB16" s="2"/>
      <c r="PC16" s="2"/>
      <c r="PD16" s="2"/>
      <c r="PE16" s="2"/>
      <c r="PF16" s="2"/>
      <c r="PG16" s="2"/>
      <c r="PH16" s="2"/>
      <c r="PI16" s="2"/>
      <c r="PJ16" s="2"/>
      <c r="PK16" s="2"/>
      <c r="PL16" s="2"/>
      <c r="PM16" s="2"/>
      <c r="PN16" s="2"/>
      <c r="PO16" s="2"/>
      <c r="PP16" s="2"/>
      <c r="PQ16" s="2"/>
      <c r="PR16" s="2"/>
      <c r="PS16" s="2"/>
      <c r="PT16" s="2"/>
      <c r="PU16" s="2"/>
      <c r="PV16" s="2"/>
      <c r="PW16" s="2"/>
      <c r="PX16" s="2"/>
      <c r="PY16" s="2"/>
      <c r="PZ16" s="2"/>
      <c r="QA16" s="2"/>
      <c r="QB16" s="2"/>
      <c r="QC16" s="2"/>
      <c r="QD16" s="2"/>
      <c r="QE16" s="2"/>
      <c r="QF16" s="2"/>
      <c r="QG16" s="2"/>
      <c r="QH16" s="2"/>
      <c r="QI16" s="2"/>
      <c r="QJ16" s="2"/>
      <c r="QK16" s="2"/>
      <c r="QL16" s="2"/>
      <c r="QM16" s="2"/>
      <c r="QN16" s="2"/>
      <c r="QO16" s="2"/>
      <c r="QP16" s="2"/>
      <c r="QQ16" s="2"/>
      <c r="QR16" s="2"/>
      <c r="QS16" s="2"/>
      <c r="QT16" s="2"/>
      <c r="QU16" s="2"/>
      <c r="QV16" s="2"/>
      <c r="QW16" s="2"/>
      <c r="QX16" s="2"/>
      <c r="QY16" s="2"/>
      <c r="QZ16" s="2"/>
      <c r="RA16" s="2"/>
      <c r="RB16" s="2"/>
      <c r="RC16" s="2"/>
      <c r="RD16" s="2"/>
      <c r="RE16" s="2"/>
      <c r="RF16" s="2"/>
      <c r="RG16" s="2"/>
      <c r="RH16" s="2"/>
      <c r="RI16" s="2"/>
      <c r="RJ16" s="2"/>
      <c r="RK16" s="2"/>
      <c r="RL16" s="2"/>
      <c r="RM16" s="2"/>
      <c r="RN16" s="2"/>
      <c r="RO16" s="2"/>
      <c r="RP16" s="2"/>
      <c r="RQ16" s="2"/>
      <c r="RR16" s="2"/>
      <c r="RS16" s="2"/>
      <c r="RT16" s="2"/>
      <c r="RU16" s="2"/>
      <c r="RV16" s="2"/>
      <c r="RW16" s="2"/>
      <c r="RX16" s="2"/>
      <c r="RY16" s="2"/>
      <c r="RZ16" s="2"/>
      <c r="SA16" s="2"/>
      <c r="SB16" s="2"/>
      <c r="SC16" s="2"/>
      <c r="SD16" s="2"/>
      <c r="SE16" s="2"/>
      <c r="SF16" s="2"/>
      <c r="SG16" s="2"/>
      <c r="SH16" s="2"/>
      <c r="SI16" s="2"/>
      <c r="SJ16" s="2"/>
      <c r="SK16" s="2"/>
      <c r="SL16" s="2"/>
      <c r="SM16" s="2"/>
      <c r="SN16" s="2"/>
      <c r="SO16" s="2"/>
      <c r="SP16" s="2"/>
      <c r="SQ16" s="2"/>
      <c r="SR16" s="2"/>
      <c r="SS16" s="2"/>
      <c r="ST16" s="2"/>
      <c r="SU16" s="2"/>
      <c r="SV16" s="2"/>
      <c r="SW16" s="2"/>
      <c r="SX16" s="2"/>
      <c r="SY16" s="2"/>
      <c r="SZ16" s="2"/>
      <c r="TA16" s="2"/>
      <c r="TB16" s="2"/>
      <c r="TC16" s="2"/>
      <c r="TD16" s="2"/>
      <c r="TE16" s="2"/>
      <c r="TF16" s="2"/>
      <c r="TG16" s="2"/>
      <c r="TH16" s="2"/>
      <c r="TI16" s="2"/>
      <c r="TJ16" s="2"/>
      <c r="TK16" s="2"/>
      <c r="TL16" s="2"/>
      <c r="TM16" s="2"/>
      <c r="TN16" s="2"/>
      <c r="TO16" s="2"/>
      <c r="TP16" s="2"/>
      <c r="TQ16" s="2"/>
      <c r="TR16" s="2"/>
      <c r="TS16" s="2"/>
      <c r="TT16" s="2"/>
      <c r="TU16" s="2"/>
      <c r="TW16" s="9" t="s">
        <v>47</v>
      </c>
      <c r="TX16" s="16"/>
      <c r="TY16" s="3"/>
      <c r="TZ16" s="15">
        <v>9.0277777777777804E-3</v>
      </c>
      <c r="UA16" s="40"/>
      <c r="UB16" s="6">
        <v>25</v>
      </c>
      <c r="UC16" s="6">
        <v>0</v>
      </c>
      <c r="UD16" s="6">
        <f t="shared" si="35"/>
        <v>25</v>
      </c>
      <c r="UE16" s="6">
        <v>11</v>
      </c>
      <c r="UF16" s="6">
        <v>0</v>
      </c>
      <c r="UG16" s="6">
        <f t="shared" si="36"/>
        <v>11</v>
      </c>
    </row>
    <row r="17" spans="171:553" ht="15" customHeight="1">
      <c r="FO17" s="37" t="s">
        <v>48</v>
      </c>
      <c r="FP17" s="38">
        <f t="shared" si="34"/>
        <v>0</v>
      </c>
      <c r="FQ17" s="38">
        <f t="shared" si="31"/>
        <v>0</v>
      </c>
      <c r="FR17" s="38">
        <f t="shared" si="32"/>
        <v>0</v>
      </c>
      <c r="FS17" s="38">
        <f t="shared" si="33"/>
        <v>0</v>
      </c>
      <c r="FT17" s="39">
        <f>SUM(Tableau3[[#This Row],[CP]:[FOR]])</f>
        <v>0</v>
      </c>
      <c r="FU17" s="2"/>
      <c r="FV17" s="2"/>
      <c r="FW17" s="2"/>
      <c r="FX17" s="2"/>
      <c r="FY17" s="2"/>
      <c r="FZ17" s="2"/>
      <c r="GA17" s="2"/>
      <c r="GB17" s="2"/>
      <c r="GC17" s="2"/>
      <c r="GD17" s="2"/>
      <c r="GE17" s="2"/>
      <c r="GF17" s="2"/>
      <c r="GG17" s="2"/>
      <c r="GH17" s="2"/>
      <c r="GI17" s="2"/>
      <c r="GJ17" s="2"/>
      <c r="GK17" s="2"/>
      <c r="GL17" s="2"/>
      <c r="GM17" s="2"/>
      <c r="GN17" s="2"/>
      <c r="GO17" s="2"/>
      <c r="GP17" s="2"/>
      <c r="GQ17" s="2"/>
      <c r="GR17" s="2"/>
      <c r="GS17" s="2"/>
      <c r="GT17" s="2"/>
      <c r="GU17" s="2"/>
      <c r="GV17" s="2"/>
      <c r="GW17" s="2"/>
      <c r="GX17" s="2"/>
      <c r="GY17" s="2"/>
      <c r="GZ17" s="2"/>
      <c r="HA17" s="2"/>
      <c r="HB17" s="2"/>
      <c r="HC17" s="2"/>
      <c r="HD17" s="2"/>
      <c r="HE17" s="2"/>
      <c r="HF17" s="2"/>
      <c r="HG17" s="2"/>
      <c r="HH17" s="2"/>
      <c r="HI17" s="2"/>
      <c r="HJ17" s="2"/>
      <c r="HK17" s="2"/>
      <c r="HL17" s="2"/>
      <c r="HM17" s="2"/>
      <c r="HN17" s="2"/>
      <c r="HO17" s="2"/>
      <c r="HP17" s="2"/>
      <c r="HQ17" s="2"/>
      <c r="HR17" s="2"/>
      <c r="HS17" s="2"/>
      <c r="HT17" s="2"/>
      <c r="HU17" s="2"/>
      <c r="HV17" s="2"/>
      <c r="HW17" s="2"/>
      <c r="HX17" s="2"/>
      <c r="HY17" s="2"/>
      <c r="HZ17" s="2"/>
      <c r="IA17" s="2"/>
      <c r="IB17" s="2"/>
      <c r="IC17" s="2"/>
      <c r="ID17" s="2"/>
      <c r="IE17" s="2"/>
      <c r="IF17" s="2"/>
      <c r="IG17" s="2"/>
      <c r="IH17" s="2"/>
      <c r="II17" s="2"/>
      <c r="IJ17" s="2"/>
      <c r="IK17" s="2"/>
      <c r="IL17" s="2"/>
      <c r="IM17" s="2"/>
      <c r="IN17" s="2"/>
      <c r="IO17" s="2"/>
      <c r="IP17" s="2"/>
      <c r="IQ17" s="2"/>
      <c r="IR17" s="2"/>
      <c r="IS17" s="2"/>
      <c r="IT17" s="2"/>
      <c r="IU17" s="2"/>
      <c r="IV17" s="2"/>
      <c r="IW17" s="2"/>
      <c r="IX17" s="2"/>
      <c r="IY17" s="2"/>
      <c r="IZ17" s="2"/>
      <c r="JA17" s="2"/>
      <c r="JB17" s="2"/>
      <c r="JC17" s="2"/>
      <c r="JD17" s="2"/>
      <c r="JE17" s="2"/>
      <c r="JF17" s="2"/>
      <c r="JG17" s="2"/>
      <c r="JH17" s="2"/>
      <c r="JI17" s="2"/>
      <c r="JJ17" s="2"/>
      <c r="JK17" s="2"/>
      <c r="JL17" s="2"/>
      <c r="JM17" s="2"/>
      <c r="JN17" s="2"/>
      <c r="JO17" s="2"/>
      <c r="JP17" s="2"/>
      <c r="JQ17" s="2"/>
      <c r="JR17" s="2"/>
      <c r="JS17" s="2"/>
      <c r="JT17" s="2"/>
      <c r="JU17" s="2"/>
      <c r="JV17" s="2"/>
      <c r="JW17" s="2"/>
      <c r="JX17" s="2"/>
      <c r="JY17" s="2"/>
      <c r="JZ17" s="2"/>
      <c r="KA17" s="2"/>
      <c r="KB17" s="2"/>
      <c r="KC17" s="2"/>
      <c r="KD17" s="2"/>
      <c r="KE17" s="2"/>
      <c r="KF17" s="2"/>
      <c r="KG17" s="2"/>
      <c r="KH17" s="2"/>
      <c r="KI17" s="2"/>
      <c r="KJ17" s="2"/>
      <c r="KK17" s="2"/>
      <c r="KL17" s="2"/>
      <c r="KM17" s="2"/>
      <c r="KN17" s="2"/>
      <c r="KO17" s="2"/>
      <c r="KP17" s="2"/>
      <c r="KQ17" s="2"/>
      <c r="KR17" s="2"/>
      <c r="KS17" s="2"/>
      <c r="KT17" s="2"/>
      <c r="KU17" s="2"/>
      <c r="KV17" s="2"/>
      <c r="KW17" s="2"/>
      <c r="KX17" s="2"/>
      <c r="KY17" s="2"/>
      <c r="KZ17" s="2"/>
      <c r="LA17" s="2"/>
      <c r="LB17" s="2"/>
      <c r="LC17" s="2"/>
      <c r="LD17" s="2"/>
      <c r="LE17" s="2"/>
      <c r="LF17" s="2"/>
      <c r="LG17" s="2"/>
      <c r="LH17" s="2"/>
      <c r="LI17" s="2"/>
      <c r="LJ17" s="2"/>
      <c r="LK17" s="2"/>
      <c r="LL17" s="2"/>
      <c r="LM17" s="2"/>
      <c r="LN17" s="2"/>
      <c r="LO17" s="2"/>
      <c r="LP17" s="2"/>
      <c r="LQ17" s="2"/>
      <c r="LR17" s="2"/>
      <c r="LS17" s="2"/>
      <c r="LT17" s="2"/>
      <c r="LU17" s="2"/>
      <c r="LV17" s="2"/>
      <c r="LW17" s="2"/>
      <c r="LX17" s="2"/>
      <c r="LY17" s="2"/>
      <c r="LZ17" s="2"/>
      <c r="MA17" s="2"/>
      <c r="MB17" s="2"/>
      <c r="MC17" s="2"/>
      <c r="MD17" s="2"/>
      <c r="ME17" s="2"/>
      <c r="MF17" s="2"/>
      <c r="MG17" s="2"/>
      <c r="MH17" s="2"/>
      <c r="MI17" s="2"/>
      <c r="MJ17" s="2"/>
      <c r="MK17" s="2"/>
      <c r="ML17" s="2"/>
      <c r="MM17" s="2"/>
      <c r="MN17" s="2"/>
      <c r="MO17" s="2"/>
      <c r="MP17" s="2"/>
      <c r="MQ17" s="2"/>
      <c r="MR17" s="2"/>
      <c r="MS17" s="2"/>
      <c r="MT17" s="2"/>
      <c r="MU17" s="2"/>
      <c r="MV17" s="2"/>
      <c r="MW17" s="2"/>
      <c r="MX17" s="2"/>
      <c r="MY17" s="2"/>
      <c r="MZ17" s="2"/>
      <c r="NA17" s="2"/>
      <c r="NB17" s="2"/>
      <c r="NC17" s="2"/>
      <c r="ND17" s="2"/>
      <c r="NE17" s="2"/>
      <c r="NF17" s="2"/>
      <c r="NG17" s="2"/>
      <c r="NH17" s="2"/>
      <c r="NI17" s="2"/>
      <c r="NJ17" s="2"/>
      <c r="NK17" s="2"/>
      <c r="NL17" s="2"/>
      <c r="NM17" s="2"/>
      <c r="NN17" s="2"/>
      <c r="NO17" s="2"/>
      <c r="NP17" s="2"/>
      <c r="NQ17" s="2"/>
      <c r="NR17" s="2"/>
      <c r="NS17" s="2"/>
      <c r="NT17" s="2"/>
      <c r="NU17" s="2"/>
      <c r="NV17" s="2"/>
      <c r="NW17" s="2"/>
      <c r="NX17" s="2"/>
      <c r="NY17" s="2"/>
      <c r="NZ17" s="2"/>
      <c r="OA17" s="2"/>
      <c r="OB17" s="2"/>
      <c r="OC17" s="2"/>
      <c r="OD17" s="2"/>
      <c r="OE17" s="2"/>
      <c r="OF17" s="2"/>
      <c r="OG17" s="2"/>
      <c r="OH17" s="2"/>
      <c r="OI17" s="2"/>
      <c r="OJ17" s="2"/>
      <c r="OK17" s="2"/>
      <c r="OL17" s="2"/>
      <c r="OM17" s="2"/>
      <c r="ON17" s="2"/>
      <c r="OO17" s="2"/>
      <c r="OP17" s="2"/>
      <c r="OQ17" s="2"/>
      <c r="OR17" s="2"/>
      <c r="OS17" s="2"/>
      <c r="OT17" s="2"/>
      <c r="OU17" s="2"/>
      <c r="OV17" s="2"/>
      <c r="OW17" s="2"/>
      <c r="OX17" s="2"/>
      <c r="OY17" s="2"/>
      <c r="OZ17" s="2"/>
      <c r="PA17" s="2"/>
      <c r="PB17" s="2"/>
      <c r="PC17" s="2"/>
      <c r="PD17" s="2"/>
      <c r="PE17" s="2"/>
      <c r="PF17" s="2"/>
      <c r="PG17" s="2"/>
      <c r="PH17" s="2"/>
      <c r="PI17" s="2"/>
      <c r="PJ17" s="2"/>
      <c r="PK17" s="2"/>
      <c r="PL17" s="2"/>
      <c r="PM17" s="2"/>
      <c r="PN17" s="2"/>
      <c r="PO17" s="2"/>
      <c r="PP17" s="2"/>
      <c r="PQ17" s="2"/>
      <c r="PR17" s="2"/>
      <c r="PS17" s="2"/>
      <c r="PT17" s="2"/>
      <c r="PU17" s="2"/>
      <c r="PV17" s="2"/>
      <c r="PW17" s="2"/>
      <c r="PX17" s="2"/>
      <c r="PY17" s="2"/>
      <c r="PZ17" s="2"/>
      <c r="QA17" s="2"/>
      <c r="QB17" s="2"/>
      <c r="QC17" s="2"/>
      <c r="QD17" s="2"/>
      <c r="QE17" s="2"/>
      <c r="QF17" s="2"/>
      <c r="QG17" s="2"/>
      <c r="QH17" s="2"/>
      <c r="QI17" s="2"/>
      <c r="QJ17" s="2"/>
      <c r="QK17" s="2"/>
      <c r="QL17" s="2"/>
      <c r="QM17" s="2"/>
      <c r="QN17" s="2"/>
      <c r="QO17" s="2"/>
      <c r="QP17" s="2"/>
      <c r="QQ17" s="2"/>
      <c r="QR17" s="2"/>
      <c r="QS17" s="2"/>
      <c r="QT17" s="2"/>
      <c r="QU17" s="2"/>
      <c r="QV17" s="2"/>
      <c r="QW17" s="2"/>
      <c r="QX17" s="2"/>
      <c r="QY17" s="2"/>
      <c r="QZ17" s="2"/>
      <c r="RA17" s="2"/>
      <c r="RB17" s="2"/>
      <c r="RC17" s="2"/>
      <c r="RD17" s="2"/>
      <c r="RE17" s="2"/>
      <c r="RF17" s="2"/>
      <c r="RG17" s="2"/>
      <c r="RH17" s="2"/>
      <c r="RI17" s="2"/>
      <c r="RJ17" s="2"/>
      <c r="RK17" s="2"/>
      <c r="RL17" s="2"/>
      <c r="RM17" s="2"/>
      <c r="RN17" s="2"/>
      <c r="RO17" s="2"/>
      <c r="RP17" s="2"/>
      <c r="RQ17" s="2"/>
      <c r="RR17" s="2"/>
      <c r="RS17" s="2"/>
      <c r="RT17" s="2"/>
      <c r="RU17" s="2"/>
      <c r="RV17" s="2"/>
      <c r="RW17" s="2"/>
      <c r="RX17" s="2"/>
      <c r="RY17" s="2"/>
      <c r="RZ17" s="2"/>
      <c r="SA17" s="2"/>
      <c r="SB17" s="2"/>
      <c r="SC17" s="2"/>
      <c r="SD17" s="2"/>
      <c r="SE17" s="2"/>
      <c r="SF17" s="2"/>
      <c r="SG17" s="2"/>
      <c r="SH17" s="2"/>
      <c r="SI17" s="2"/>
      <c r="SJ17" s="2"/>
      <c r="SK17" s="2"/>
      <c r="SL17" s="2"/>
      <c r="SM17" s="2"/>
      <c r="SN17" s="2"/>
      <c r="SO17" s="2"/>
      <c r="SP17" s="2"/>
      <c r="SQ17" s="2"/>
      <c r="SR17" s="2"/>
      <c r="SS17" s="2"/>
      <c r="ST17" s="2"/>
      <c r="SU17" s="2"/>
      <c r="SV17" s="2"/>
      <c r="SW17" s="2"/>
      <c r="SX17" s="2"/>
      <c r="SY17" s="2"/>
      <c r="SZ17" s="2"/>
      <c r="TA17" s="2"/>
      <c r="TB17" s="2"/>
      <c r="TC17" s="2"/>
      <c r="TD17" s="2"/>
      <c r="TE17" s="2"/>
      <c r="TF17" s="2"/>
      <c r="TG17" s="2"/>
      <c r="TH17" s="2"/>
      <c r="TI17" s="2"/>
      <c r="TJ17" s="2"/>
      <c r="TK17" s="2"/>
      <c r="TL17" s="2"/>
      <c r="TM17" s="2"/>
      <c r="TN17" s="2"/>
      <c r="TO17" s="2"/>
      <c r="TP17" s="2"/>
      <c r="TQ17" s="2"/>
      <c r="TR17" s="2"/>
      <c r="TS17" s="2"/>
      <c r="TT17" s="2"/>
      <c r="TU17" s="2"/>
      <c r="TW17" s="9" t="s">
        <v>49</v>
      </c>
      <c r="TX17" s="16"/>
      <c r="TY17" s="3"/>
      <c r="TZ17" s="15">
        <v>9.7222222222222206E-3</v>
      </c>
      <c r="UA17" s="40"/>
      <c r="UB17" s="6">
        <v>25</v>
      </c>
      <c r="UC17" s="6">
        <v>0</v>
      </c>
      <c r="UD17" s="6">
        <f t="shared" si="35"/>
        <v>25</v>
      </c>
      <c r="UE17" s="6">
        <v>11</v>
      </c>
      <c r="UF17" s="6">
        <v>0</v>
      </c>
      <c r="UG17" s="6">
        <f t="shared" si="36"/>
        <v>11</v>
      </c>
    </row>
    <row r="18" spans="171:553" ht="15" customHeight="1">
      <c r="FO18" s="37" t="s">
        <v>50</v>
      </c>
      <c r="FP18" s="38">
        <f t="shared" si="34"/>
        <v>0</v>
      </c>
      <c r="FQ18" s="38">
        <f t="shared" si="31"/>
        <v>0</v>
      </c>
      <c r="FR18" s="38">
        <f t="shared" si="32"/>
        <v>0</v>
      </c>
      <c r="FS18" s="38">
        <f t="shared" si="33"/>
        <v>0</v>
      </c>
      <c r="FT18" s="39">
        <f>SUM(Tableau3[[#This Row],[CP]:[FOR]])</f>
        <v>0</v>
      </c>
      <c r="FU18" s="2"/>
      <c r="FV18" s="2"/>
      <c r="FW18" s="2"/>
      <c r="FX18" s="2"/>
      <c r="FY18" s="2"/>
      <c r="FZ18" s="2"/>
      <c r="GA18" s="2"/>
      <c r="GB18" s="2"/>
      <c r="GC18" s="2"/>
      <c r="GD18" s="2"/>
      <c r="GE18" s="2"/>
      <c r="GF18" s="2"/>
      <c r="GG18" s="2"/>
      <c r="GH18" s="2"/>
      <c r="GI18" s="2"/>
      <c r="GJ18" s="2"/>
      <c r="GK18" s="2"/>
      <c r="GL18" s="2"/>
      <c r="GM18" s="2"/>
      <c r="GN18" s="2"/>
      <c r="GO18" s="2"/>
      <c r="GP18" s="2"/>
      <c r="GQ18" s="2"/>
      <c r="GR18" s="2"/>
      <c r="GS18" s="2"/>
      <c r="GT18" s="2"/>
      <c r="GU18" s="2"/>
      <c r="GV18" s="2"/>
      <c r="GW18" s="2"/>
      <c r="GX18" s="2"/>
      <c r="GY18" s="2"/>
      <c r="GZ18" s="2"/>
      <c r="HA18" s="2"/>
      <c r="HB18" s="2"/>
      <c r="HC18" s="2"/>
      <c r="HD18" s="2"/>
      <c r="HE18" s="2"/>
      <c r="HF18" s="2"/>
      <c r="HG18" s="2"/>
      <c r="HH18" s="2"/>
      <c r="HI18" s="2"/>
      <c r="HJ18" s="2"/>
      <c r="HK18" s="2"/>
      <c r="HL18" s="2"/>
      <c r="HM18" s="2"/>
      <c r="HN18" s="2"/>
      <c r="HO18" s="2"/>
      <c r="HP18" s="2"/>
      <c r="HQ18" s="2"/>
      <c r="HR18" s="2"/>
      <c r="HS18" s="2"/>
      <c r="HT18" s="2"/>
      <c r="HU18" s="2"/>
      <c r="HV18" s="2"/>
      <c r="HW18" s="2"/>
      <c r="HX18" s="2"/>
      <c r="HY18" s="2"/>
      <c r="HZ18" s="2"/>
      <c r="IA18" s="2"/>
      <c r="IB18" s="2"/>
      <c r="IC18" s="2"/>
      <c r="ID18" s="2"/>
      <c r="IE18" s="2"/>
      <c r="IF18" s="2"/>
      <c r="IG18" s="2"/>
      <c r="IH18" s="2"/>
      <c r="II18" s="2"/>
      <c r="IJ18" s="2"/>
      <c r="IK18" s="2"/>
      <c r="IL18" s="2"/>
      <c r="IM18" s="2"/>
      <c r="IN18" s="2"/>
      <c r="IO18" s="2"/>
      <c r="IP18" s="2"/>
      <c r="IQ18" s="2"/>
      <c r="IR18" s="2"/>
      <c r="IS18" s="2"/>
      <c r="IT18" s="2"/>
      <c r="IU18" s="2"/>
      <c r="IV18" s="2"/>
      <c r="IW18" s="2"/>
      <c r="IX18" s="2"/>
      <c r="IY18" s="2"/>
      <c r="IZ18" s="2"/>
      <c r="JA18" s="2"/>
      <c r="JB18" s="2"/>
      <c r="JC18" s="2"/>
      <c r="JD18" s="2"/>
      <c r="JE18" s="2"/>
      <c r="JF18" s="2"/>
      <c r="JG18" s="2"/>
      <c r="JH18" s="2"/>
      <c r="JI18" s="2"/>
      <c r="JJ18" s="2"/>
      <c r="JK18" s="2"/>
      <c r="JL18" s="2"/>
      <c r="JM18" s="2"/>
      <c r="JN18" s="2"/>
      <c r="JO18" s="2"/>
      <c r="JP18" s="2"/>
      <c r="JQ18" s="2"/>
      <c r="JR18" s="2"/>
      <c r="JS18" s="2"/>
      <c r="JT18" s="2"/>
      <c r="JU18" s="2"/>
      <c r="JV18" s="2"/>
      <c r="JW18" s="2"/>
      <c r="JX18" s="2"/>
      <c r="JY18" s="2"/>
      <c r="JZ18" s="2"/>
      <c r="KA18" s="2"/>
      <c r="KB18" s="2"/>
      <c r="KC18" s="2"/>
      <c r="KD18" s="2"/>
      <c r="KE18" s="2"/>
      <c r="KF18" s="2"/>
      <c r="KG18" s="2"/>
      <c r="KH18" s="2"/>
      <c r="KI18" s="2"/>
      <c r="KJ18" s="2"/>
      <c r="KK18" s="2"/>
      <c r="KL18" s="2"/>
      <c r="KM18" s="2"/>
      <c r="KN18" s="2"/>
      <c r="KO18" s="2"/>
      <c r="KP18" s="2"/>
      <c r="KQ18" s="2"/>
      <c r="KR18" s="2"/>
      <c r="KS18" s="2"/>
      <c r="KT18" s="2"/>
      <c r="KU18" s="2"/>
      <c r="KV18" s="2"/>
      <c r="KW18" s="2"/>
      <c r="KX18" s="2"/>
      <c r="KY18" s="2"/>
      <c r="KZ18" s="2"/>
      <c r="LA18" s="2"/>
      <c r="LB18" s="2"/>
      <c r="LC18" s="2"/>
      <c r="LD18" s="2"/>
      <c r="LE18" s="2"/>
      <c r="LF18" s="2"/>
      <c r="LG18" s="2"/>
      <c r="LH18" s="2"/>
      <c r="LI18" s="2"/>
      <c r="LJ18" s="2"/>
      <c r="LK18" s="2"/>
      <c r="LL18" s="2"/>
      <c r="LM18" s="2"/>
      <c r="LN18" s="2"/>
      <c r="LO18" s="2"/>
      <c r="LP18" s="2"/>
      <c r="LQ18" s="2"/>
      <c r="LR18" s="2"/>
      <c r="LS18" s="2"/>
      <c r="LT18" s="2"/>
      <c r="LU18" s="2"/>
      <c r="LV18" s="2"/>
      <c r="LW18" s="2"/>
      <c r="LX18" s="2"/>
      <c r="LY18" s="2"/>
      <c r="LZ18" s="2"/>
      <c r="MA18" s="2"/>
      <c r="MB18" s="2"/>
      <c r="MC18" s="2"/>
      <c r="MD18" s="2"/>
      <c r="ME18" s="2"/>
      <c r="MF18" s="2"/>
      <c r="MG18" s="2"/>
      <c r="MH18" s="2"/>
      <c r="MI18" s="2"/>
      <c r="MJ18" s="2"/>
      <c r="MK18" s="2"/>
      <c r="ML18" s="2"/>
      <c r="MM18" s="2"/>
      <c r="MN18" s="2"/>
      <c r="MO18" s="2"/>
      <c r="MP18" s="2"/>
      <c r="MQ18" s="2"/>
      <c r="MR18" s="2"/>
      <c r="MS18" s="2"/>
      <c r="MT18" s="2"/>
      <c r="MU18" s="2"/>
      <c r="MV18" s="2"/>
      <c r="MW18" s="2"/>
      <c r="MX18" s="2"/>
      <c r="MY18" s="2"/>
      <c r="MZ18" s="2"/>
      <c r="NA18" s="2"/>
      <c r="NB18" s="2"/>
      <c r="NC18" s="2"/>
      <c r="ND18" s="2"/>
      <c r="NE18" s="2"/>
      <c r="NF18" s="2"/>
      <c r="NG18" s="2"/>
      <c r="NH18" s="2"/>
      <c r="NI18" s="2"/>
      <c r="NJ18" s="2"/>
      <c r="NK18" s="2"/>
      <c r="NL18" s="2"/>
      <c r="NM18" s="2"/>
      <c r="NN18" s="2"/>
      <c r="NO18" s="2"/>
      <c r="NP18" s="2"/>
      <c r="NQ18" s="2"/>
      <c r="NR18" s="2"/>
      <c r="NS18" s="2"/>
      <c r="NT18" s="2"/>
      <c r="NU18" s="2"/>
      <c r="NV18" s="2"/>
      <c r="NW18" s="2"/>
      <c r="NX18" s="2"/>
      <c r="NY18" s="2"/>
      <c r="NZ18" s="2"/>
      <c r="OA18" s="2"/>
      <c r="OB18" s="2"/>
      <c r="OC18" s="2"/>
      <c r="OD18" s="2"/>
      <c r="OE18" s="2"/>
      <c r="OF18" s="2"/>
      <c r="OG18" s="2"/>
      <c r="OH18" s="2"/>
      <c r="OI18" s="2"/>
      <c r="OJ18" s="2"/>
      <c r="OK18" s="2"/>
      <c r="OL18" s="2"/>
      <c r="OM18" s="2"/>
      <c r="ON18" s="2"/>
      <c r="OO18" s="2"/>
      <c r="OP18" s="2"/>
      <c r="OQ18" s="2"/>
      <c r="OR18" s="2"/>
      <c r="OS18" s="2"/>
      <c r="OT18" s="2"/>
      <c r="OU18" s="2"/>
      <c r="OV18" s="2"/>
      <c r="OW18" s="2"/>
      <c r="OX18" s="2"/>
      <c r="OY18" s="2"/>
      <c r="OZ18" s="2"/>
      <c r="PA18" s="2"/>
      <c r="PB18" s="2"/>
      <c r="PC18" s="2"/>
      <c r="PD18" s="2"/>
      <c r="PE18" s="2"/>
      <c r="PF18" s="2"/>
      <c r="PG18" s="2"/>
      <c r="PH18" s="2"/>
      <c r="PI18" s="2"/>
      <c r="PJ18" s="2"/>
      <c r="PK18" s="2"/>
      <c r="PL18" s="2"/>
      <c r="PM18" s="2"/>
      <c r="PN18" s="2"/>
      <c r="PO18" s="2"/>
      <c r="PP18" s="2"/>
      <c r="PQ18" s="2"/>
      <c r="PR18" s="2"/>
      <c r="PS18" s="2"/>
      <c r="PT18" s="2"/>
      <c r="PU18" s="2"/>
      <c r="PV18" s="2"/>
      <c r="PW18" s="2"/>
      <c r="PX18" s="2"/>
      <c r="PY18" s="2"/>
      <c r="PZ18" s="2"/>
      <c r="QA18" s="2"/>
      <c r="QB18" s="2"/>
      <c r="QC18" s="2"/>
      <c r="QD18" s="2"/>
      <c r="QE18" s="2"/>
      <c r="QF18" s="2"/>
      <c r="QG18" s="2"/>
      <c r="QH18" s="2"/>
      <c r="QI18" s="2"/>
      <c r="QJ18" s="2"/>
      <c r="QK18" s="2"/>
      <c r="QL18" s="2"/>
      <c r="QM18" s="2"/>
      <c r="QN18" s="2"/>
      <c r="QO18" s="2"/>
      <c r="QP18" s="2"/>
      <c r="QQ18" s="2"/>
      <c r="QR18" s="2"/>
      <c r="QS18" s="2"/>
      <c r="QT18" s="2"/>
      <c r="QU18" s="2"/>
      <c r="QV18" s="2"/>
      <c r="QW18" s="2"/>
      <c r="QX18" s="2"/>
      <c r="QY18" s="2"/>
      <c r="QZ18" s="2"/>
      <c r="RA18" s="2"/>
      <c r="RB18" s="2"/>
      <c r="RC18" s="2"/>
      <c r="RD18" s="2"/>
      <c r="RE18" s="2"/>
      <c r="RF18" s="2"/>
      <c r="RG18" s="2"/>
      <c r="RH18" s="2"/>
      <c r="RI18" s="2"/>
      <c r="RJ18" s="2"/>
      <c r="RK18" s="2"/>
      <c r="RL18" s="2"/>
      <c r="RM18" s="2"/>
      <c r="RN18" s="2"/>
      <c r="RO18" s="2"/>
      <c r="RP18" s="2"/>
      <c r="RQ18" s="2"/>
      <c r="RR18" s="2"/>
      <c r="RS18" s="2"/>
      <c r="RT18" s="2"/>
      <c r="RU18" s="2"/>
      <c r="RV18" s="2"/>
      <c r="RW18" s="2"/>
      <c r="RX18" s="2"/>
      <c r="RY18" s="2"/>
      <c r="RZ18" s="2"/>
      <c r="SA18" s="2"/>
      <c r="SB18" s="2"/>
      <c r="SC18" s="2"/>
      <c r="SD18" s="2"/>
      <c r="SE18" s="2"/>
      <c r="SF18" s="2"/>
      <c r="SG18" s="2"/>
      <c r="SH18" s="2"/>
      <c r="SI18" s="2"/>
      <c r="SJ18" s="2"/>
      <c r="SK18" s="2"/>
      <c r="SL18" s="2"/>
      <c r="SM18" s="2"/>
      <c r="SN18" s="2"/>
      <c r="SO18" s="2"/>
      <c r="SP18" s="2"/>
      <c r="SQ18" s="2"/>
      <c r="SR18" s="2"/>
      <c r="SS18" s="2"/>
      <c r="ST18" s="2"/>
      <c r="SU18" s="2"/>
      <c r="SV18" s="2"/>
      <c r="SW18" s="2"/>
      <c r="SX18" s="2"/>
      <c r="SY18" s="2"/>
      <c r="SZ18" s="2"/>
      <c r="TA18" s="2"/>
      <c r="TB18" s="2"/>
      <c r="TC18" s="2"/>
      <c r="TD18" s="2"/>
      <c r="TE18" s="2"/>
      <c r="TF18" s="2"/>
      <c r="TG18" s="2"/>
      <c r="TH18" s="2"/>
      <c r="TI18" s="2"/>
      <c r="TJ18" s="2"/>
      <c r="TK18" s="2"/>
      <c r="TL18" s="2"/>
      <c r="TM18" s="2"/>
      <c r="TN18" s="2"/>
      <c r="TO18" s="2"/>
      <c r="TP18" s="2"/>
      <c r="TQ18" s="2"/>
      <c r="TR18" s="2"/>
      <c r="TS18" s="2"/>
      <c r="TT18" s="2"/>
      <c r="TU18" s="2"/>
      <c r="TW18" s="9" t="s">
        <v>51</v>
      </c>
      <c r="TX18" s="16"/>
      <c r="TY18" s="3"/>
      <c r="TZ18" s="15">
        <v>1.0416666666666701E-2</v>
      </c>
      <c r="UA18" s="40"/>
      <c r="UB18" s="6">
        <v>25</v>
      </c>
      <c r="UC18" s="6">
        <v>0</v>
      </c>
      <c r="UD18" s="6">
        <f t="shared" si="35"/>
        <v>25</v>
      </c>
      <c r="UE18" s="6">
        <v>11</v>
      </c>
      <c r="UF18" s="6">
        <v>0</v>
      </c>
      <c r="UG18" s="6">
        <f t="shared" si="36"/>
        <v>11</v>
      </c>
    </row>
    <row r="19" spans="171:553" ht="15" customHeight="1">
      <c r="FO19" s="37" t="s">
        <v>52</v>
      </c>
      <c r="FP19" s="38">
        <f t="shared" si="34"/>
        <v>0</v>
      </c>
      <c r="FQ19" s="38">
        <f t="shared" si="31"/>
        <v>0</v>
      </c>
      <c r="FR19" s="38">
        <f t="shared" si="32"/>
        <v>0</v>
      </c>
      <c r="FS19" s="38">
        <f t="shared" si="33"/>
        <v>0</v>
      </c>
      <c r="FT19" s="39">
        <f>SUM(Tableau3[[#This Row],[CP]:[FOR]])</f>
        <v>0</v>
      </c>
      <c r="FU19" s="2"/>
      <c r="FV19" s="2"/>
      <c r="FW19" s="2"/>
      <c r="FX19" s="2"/>
      <c r="FY19" s="2"/>
      <c r="FZ19" s="2"/>
      <c r="GA19" s="2"/>
      <c r="GB19" s="2"/>
      <c r="GC19" s="2"/>
      <c r="GD19" s="2"/>
      <c r="GE19" s="2"/>
      <c r="GF19" s="2"/>
      <c r="GG19" s="2"/>
      <c r="GH19" s="2"/>
      <c r="GI19" s="2"/>
      <c r="GJ19" s="2"/>
      <c r="GK19" s="2"/>
      <c r="GL19" s="2"/>
      <c r="GM19" s="2"/>
      <c r="GN19" s="2"/>
      <c r="GO19" s="2"/>
      <c r="GP19" s="2"/>
      <c r="GQ19" s="2"/>
      <c r="GR19" s="2"/>
      <c r="GS19" s="2"/>
      <c r="GT19" s="2"/>
      <c r="GU19" s="2"/>
      <c r="GV19" s="2"/>
      <c r="GW19" s="2"/>
      <c r="GX19" s="2"/>
      <c r="GY19" s="2"/>
      <c r="GZ19" s="2"/>
      <c r="HA19" s="2"/>
      <c r="HB19" s="2"/>
      <c r="HC19" s="2"/>
      <c r="HD19" s="2"/>
      <c r="HE19" s="2"/>
      <c r="HF19" s="2"/>
      <c r="HG19" s="2"/>
      <c r="HH19" s="2"/>
      <c r="HI19" s="2"/>
      <c r="HJ19" s="2"/>
      <c r="HK19" s="2"/>
      <c r="HL19" s="2"/>
      <c r="HM19" s="2"/>
      <c r="HN19" s="2"/>
      <c r="HO19" s="2"/>
      <c r="HP19" s="2"/>
      <c r="HQ19" s="2"/>
      <c r="HR19" s="2"/>
      <c r="HS19" s="2"/>
      <c r="HT19" s="2"/>
      <c r="HU19" s="2"/>
      <c r="HV19" s="2"/>
      <c r="HW19" s="2"/>
      <c r="HX19" s="2"/>
      <c r="HY19" s="2"/>
      <c r="HZ19" s="2"/>
      <c r="IA19" s="2"/>
      <c r="IB19" s="2"/>
      <c r="IC19" s="2"/>
      <c r="ID19" s="2"/>
      <c r="IE19" s="2"/>
      <c r="IF19" s="2"/>
      <c r="IG19" s="2"/>
      <c r="IH19" s="2"/>
      <c r="II19" s="2"/>
      <c r="IJ19" s="2"/>
      <c r="IK19" s="2"/>
      <c r="IL19" s="2"/>
      <c r="IM19" s="2"/>
      <c r="IN19" s="2"/>
      <c r="IO19" s="2"/>
      <c r="IP19" s="2"/>
      <c r="IQ19" s="2"/>
      <c r="IR19" s="2"/>
      <c r="IS19" s="2"/>
      <c r="IT19" s="2"/>
      <c r="IU19" s="2"/>
      <c r="IV19" s="2"/>
      <c r="IW19" s="2"/>
      <c r="IX19" s="2"/>
      <c r="IY19" s="2"/>
      <c r="IZ19" s="2"/>
      <c r="JA19" s="2"/>
      <c r="JB19" s="2"/>
      <c r="JC19" s="2"/>
      <c r="JD19" s="2"/>
      <c r="JE19" s="2"/>
      <c r="JF19" s="2"/>
      <c r="JG19" s="2"/>
      <c r="JH19" s="2"/>
      <c r="JI19" s="2"/>
      <c r="JJ19" s="2"/>
      <c r="JK19" s="2"/>
      <c r="JL19" s="2"/>
      <c r="JM19" s="2"/>
      <c r="JN19" s="2"/>
      <c r="JO19" s="2"/>
      <c r="JP19" s="2"/>
      <c r="JQ19" s="2"/>
      <c r="JR19" s="2"/>
      <c r="JS19" s="2"/>
      <c r="JT19" s="2"/>
      <c r="JU19" s="2"/>
      <c r="JV19" s="2"/>
      <c r="JW19" s="2"/>
      <c r="JX19" s="2"/>
      <c r="JY19" s="2"/>
      <c r="JZ19" s="2"/>
      <c r="KA19" s="2"/>
      <c r="KB19" s="2"/>
      <c r="KC19" s="2"/>
      <c r="KD19" s="2"/>
      <c r="KE19" s="2"/>
      <c r="KF19" s="2"/>
      <c r="KG19" s="2"/>
      <c r="KH19" s="2"/>
      <c r="KI19" s="2"/>
      <c r="KJ19" s="2"/>
      <c r="KK19" s="2"/>
      <c r="KL19" s="2"/>
      <c r="KM19" s="2"/>
      <c r="KN19" s="2"/>
      <c r="KO19" s="2"/>
      <c r="KP19" s="2"/>
      <c r="KQ19" s="2"/>
      <c r="KR19" s="2"/>
      <c r="KS19" s="2"/>
      <c r="KT19" s="2"/>
      <c r="KU19" s="2"/>
      <c r="KV19" s="2"/>
      <c r="KW19" s="2"/>
      <c r="KX19" s="2"/>
      <c r="KY19" s="2"/>
      <c r="KZ19" s="2"/>
      <c r="LA19" s="2"/>
      <c r="LB19" s="2"/>
      <c r="LC19" s="2"/>
      <c r="LD19" s="2"/>
      <c r="LE19" s="2"/>
      <c r="LF19" s="2"/>
      <c r="LG19" s="2"/>
      <c r="LH19" s="2"/>
      <c r="LI19" s="2"/>
      <c r="LJ19" s="2"/>
      <c r="LK19" s="2"/>
      <c r="LL19" s="2"/>
      <c r="LM19" s="2"/>
      <c r="LN19" s="2"/>
      <c r="LO19" s="2"/>
      <c r="LP19" s="2"/>
      <c r="LQ19" s="2"/>
      <c r="LR19" s="2"/>
      <c r="LS19" s="2"/>
      <c r="LT19" s="2"/>
      <c r="LU19" s="2"/>
      <c r="LV19" s="2"/>
      <c r="LW19" s="2"/>
      <c r="LX19" s="2"/>
      <c r="LY19" s="2"/>
      <c r="LZ19" s="2"/>
      <c r="MA19" s="2"/>
      <c r="MB19" s="2"/>
      <c r="MC19" s="2"/>
      <c r="MD19" s="2"/>
      <c r="ME19" s="2"/>
      <c r="MF19" s="2"/>
      <c r="MG19" s="2"/>
      <c r="MH19" s="2"/>
      <c r="MI19" s="2"/>
      <c r="MJ19" s="2"/>
      <c r="MK19" s="2"/>
      <c r="ML19" s="2"/>
      <c r="MM19" s="2"/>
      <c r="MN19" s="2"/>
      <c r="MO19" s="2"/>
      <c r="MP19" s="2"/>
      <c r="MQ19" s="2"/>
      <c r="MR19" s="2"/>
      <c r="MS19" s="2"/>
      <c r="MT19" s="2"/>
      <c r="MU19" s="2"/>
      <c r="MV19" s="2"/>
      <c r="MW19" s="2"/>
      <c r="MX19" s="2"/>
      <c r="MY19" s="2"/>
      <c r="MZ19" s="2"/>
      <c r="NA19" s="2"/>
      <c r="NB19" s="2"/>
      <c r="NC19" s="2"/>
      <c r="ND19" s="2"/>
      <c r="NE19" s="2"/>
      <c r="NF19" s="2"/>
      <c r="NG19" s="2"/>
      <c r="NH19" s="2"/>
      <c r="NI19" s="2"/>
      <c r="NJ19" s="2"/>
      <c r="NK19" s="2"/>
      <c r="NL19" s="2"/>
      <c r="NM19" s="2"/>
      <c r="NN19" s="2"/>
      <c r="NO19" s="2"/>
      <c r="NP19" s="2"/>
      <c r="NQ19" s="2"/>
      <c r="NR19" s="2"/>
      <c r="NS19" s="2"/>
      <c r="NT19" s="2"/>
      <c r="NU19" s="2"/>
      <c r="NV19" s="2"/>
      <c r="NW19" s="2"/>
      <c r="NX19" s="2"/>
      <c r="NY19" s="2"/>
      <c r="NZ19" s="2"/>
      <c r="OA19" s="2"/>
      <c r="OB19" s="2"/>
      <c r="OC19" s="2"/>
      <c r="OD19" s="2"/>
      <c r="OE19" s="2"/>
      <c r="OF19" s="2"/>
      <c r="OG19" s="2"/>
      <c r="OH19" s="2"/>
      <c r="OI19" s="2"/>
      <c r="OJ19" s="2"/>
      <c r="OK19" s="2"/>
      <c r="OL19" s="2"/>
      <c r="OM19" s="2"/>
      <c r="ON19" s="2"/>
      <c r="OO19" s="2"/>
      <c r="OP19" s="2"/>
      <c r="OQ19" s="2"/>
      <c r="OR19" s="2"/>
      <c r="OS19" s="2"/>
      <c r="OT19" s="2"/>
      <c r="OU19" s="2"/>
      <c r="OV19" s="2"/>
      <c r="OW19" s="2"/>
      <c r="OX19" s="2"/>
      <c r="OY19" s="2"/>
      <c r="OZ19" s="2"/>
      <c r="PA19" s="2"/>
      <c r="PB19" s="2"/>
      <c r="PC19" s="2"/>
      <c r="PD19" s="2"/>
      <c r="PE19" s="2"/>
      <c r="PF19" s="2"/>
      <c r="PG19" s="2"/>
      <c r="PH19" s="2"/>
      <c r="PI19" s="2"/>
      <c r="PJ19" s="2"/>
      <c r="PK19" s="2"/>
      <c r="PL19" s="2"/>
      <c r="PM19" s="2"/>
      <c r="PN19" s="2"/>
      <c r="PO19" s="2"/>
      <c r="PP19" s="2"/>
      <c r="PQ19" s="2"/>
      <c r="PR19" s="2"/>
      <c r="PS19" s="2"/>
      <c r="PT19" s="2"/>
      <c r="PU19" s="2"/>
      <c r="PV19" s="2"/>
      <c r="PW19" s="2"/>
      <c r="PX19" s="2"/>
      <c r="PY19" s="2"/>
      <c r="PZ19" s="2"/>
      <c r="QA19" s="2"/>
      <c r="QB19" s="2"/>
      <c r="QC19" s="2"/>
      <c r="QD19" s="2"/>
      <c r="QE19" s="2"/>
      <c r="QF19" s="2"/>
      <c r="QG19" s="2"/>
      <c r="QH19" s="2"/>
      <c r="QI19" s="2"/>
      <c r="QJ19" s="2"/>
      <c r="QK19" s="2"/>
      <c r="QL19" s="2"/>
      <c r="QM19" s="2"/>
      <c r="QN19" s="2"/>
      <c r="QO19" s="2"/>
      <c r="QP19" s="2"/>
      <c r="QQ19" s="2"/>
      <c r="QR19" s="2"/>
      <c r="QS19" s="2"/>
      <c r="QT19" s="2"/>
      <c r="QU19" s="2"/>
      <c r="QV19" s="2"/>
      <c r="QW19" s="2"/>
      <c r="QX19" s="2"/>
      <c r="QY19" s="2"/>
      <c r="QZ19" s="2"/>
      <c r="RA19" s="2"/>
      <c r="RB19" s="2"/>
      <c r="RC19" s="2"/>
      <c r="RD19" s="2"/>
      <c r="RE19" s="2"/>
      <c r="RF19" s="2"/>
      <c r="RG19" s="2"/>
      <c r="RH19" s="2"/>
      <c r="RI19" s="2"/>
      <c r="RJ19" s="2"/>
      <c r="RK19" s="2"/>
      <c r="RL19" s="2"/>
      <c r="RM19" s="2"/>
      <c r="RN19" s="2"/>
      <c r="RO19" s="2"/>
      <c r="RP19" s="2"/>
      <c r="RQ19" s="2"/>
      <c r="RR19" s="2"/>
      <c r="RS19" s="2"/>
      <c r="RT19" s="2"/>
      <c r="RU19" s="2"/>
      <c r="RV19" s="2"/>
      <c r="RW19" s="2"/>
      <c r="RX19" s="2"/>
      <c r="RY19" s="2"/>
      <c r="RZ19" s="2"/>
      <c r="SA19" s="2"/>
      <c r="SB19" s="2"/>
      <c r="SC19" s="2"/>
      <c r="SD19" s="2"/>
      <c r="SE19" s="2"/>
      <c r="SF19" s="2"/>
      <c r="SG19" s="2"/>
      <c r="SH19" s="2"/>
      <c r="SI19" s="2"/>
      <c r="SJ19" s="2"/>
      <c r="SK19" s="2"/>
      <c r="SL19" s="2"/>
      <c r="SM19" s="2"/>
      <c r="SN19" s="2"/>
      <c r="SO19" s="2"/>
      <c r="SP19" s="2"/>
      <c r="SQ19" s="2"/>
      <c r="SR19" s="2"/>
      <c r="SS19" s="2"/>
      <c r="ST19" s="2"/>
      <c r="SU19" s="2"/>
      <c r="SV19" s="2"/>
      <c r="SW19" s="2"/>
      <c r="SX19" s="2"/>
      <c r="SY19" s="2"/>
      <c r="SZ19" s="2"/>
      <c r="TA19" s="2"/>
      <c r="TB19" s="2"/>
      <c r="TC19" s="2"/>
      <c r="TD19" s="2"/>
      <c r="TE19" s="2"/>
      <c r="TF19" s="2"/>
      <c r="TG19" s="2"/>
      <c r="TH19" s="2"/>
      <c r="TI19" s="2"/>
      <c r="TJ19" s="2"/>
      <c r="TK19" s="2"/>
      <c r="TL19" s="2"/>
      <c r="TM19" s="2"/>
      <c r="TN19" s="2"/>
      <c r="TO19" s="2"/>
      <c r="TP19" s="2"/>
      <c r="TQ19" s="2"/>
      <c r="TR19" s="2"/>
      <c r="TS19" s="2"/>
      <c r="TT19" s="2"/>
      <c r="TU19" s="2"/>
      <c r="TW19" s="9" t="s">
        <v>53</v>
      </c>
      <c r="TX19" s="16"/>
      <c r="TY19" s="3"/>
      <c r="TZ19" s="15">
        <v>1.1111111111111099E-2</v>
      </c>
      <c r="UA19" s="40"/>
      <c r="UB19" s="6">
        <v>25</v>
      </c>
      <c r="UC19" s="6">
        <v>0</v>
      </c>
      <c r="UD19" s="6">
        <f t="shared" si="35"/>
        <v>25</v>
      </c>
      <c r="UE19" s="6">
        <v>11</v>
      </c>
      <c r="UF19" s="6">
        <v>0</v>
      </c>
      <c r="UG19" s="6">
        <f t="shared" si="36"/>
        <v>11</v>
      </c>
    </row>
    <row r="20" spans="171:553" ht="15" customHeight="1">
      <c r="FO20" s="37" t="s">
        <v>54</v>
      </c>
      <c r="FP20" s="38">
        <f t="shared" si="34"/>
        <v>0</v>
      </c>
      <c r="FQ20" s="38">
        <f t="shared" si="31"/>
        <v>0</v>
      </c>
      <c r="FR20" s="38">
        <f t="shared" si="32"/>
        <v>0</v>
      </c>
      <c r="FS20" s="38">
        <f t="shared" si="33"/>
        <v>0</v>
      </c>
      <c r="FT20" s="39">
        <f>SUM(Tableau3[[#This Row],[CP]:[FOR]])</f>
        <v>0</v>
      </c>
      <c r="FU20" s="2"/>
      <c r="FV20" s="2"/>
      <c r="FW20" s="2"/>
      <c r="FX20" s="2"/>
      <c r="FY20" s="2"/>
      <c r="FZ20" s="2"/>
      <c r="GA20" s="2"/>
      <c r="GB20" s="2"/>
      <c r="GC20" s="2"/>
      <c r="GD20" s="2"/>
      <c r="GE20" s="2"/>
      <c r="GF20" s="2"/>
      <c r="GG20" s="2"/>
      <c r="GH20" s="2"/>
      <c r="GI20" s="2"/>
      <c r="GJ20" s="2"/>
      <c r="GK20" s="2"/>
      <c r="GL20" s="2"/>
      <c r="GM20" s="2"/>
      <c r="GN20" s="2"/>
      <c r="GO20" s="2"/>
      <c r="GP20" s="2"/>
      <c r="GQ20" s="2"/>
      <c r="GR20" s="2"/>
      <c r="GS20" s="2"/>
      <c r="GT20" s="2"/>
      <c r="GU20" s="2"/>
      <c r="GV20" s="2"/>
      <c r="GW20" s="2"/>
      <c r="GX20" s="2"/>
      <c r="GY20" s="2"/>
      <c r="GZ20" s="2"/>
      <c r="HA20" s="2"/>
      <c r="HB20" s="2"/>
      <c r="HC20" s="2"/>
      <c r="HD20" s="2"/>
      <c r="HE20" s="2"/>
      <c r="HF20" s="2"/>
      <c r="HG20" s="2"/>
      <c r="HH20" s="2"/>
      <c r="HI20" s="2"/>
      <c r="HJ20" s="2"/>
      <c r="HK20" s="2"/>
      <c r="HL20" s="2"/>
      <c r="HM20" s="2"/>
      <c r="HN20" s="2"/>
      <c r="HO20" s="2"/>
      <c r="HP20" s="2"/>
      <c r="HQ20" s="2"/>
      <c r="HR20" s="2"/>
      <c r="HS20" s="2"/>
      <c r="HT20" s="2"/>
      <c r="HU20" s="2"/>
      <c r="HV20" s="2"/>
      <c r="HW20" s="2"/>
      <c r="HX20" s="2"/>
      <c r="HY20" s="2"/>
      <c r="HZ20" s="2"/>
      <c r="IA20" s="2"/>
      <c r="IB20" s="2"/>
      <c r="IC20" s="2"/>
      <c r="ID20" s="2"/>
      <c r="IE20" s="2"/>
      <c r="IF20" s="2"/>
      <c r="IG20" s="2"/>
      <c r="IH20" s="2"/>
      <c r="II20" s="2"/>
      <c r="IJ20" s="2"/>
      <c r="IK20" s="2"/>
      <c r="IL20" s="2"/>
      <c r="IM20" s="2"/>
      <c r="IN20" s="2"/>
      <c r="IO20" s="2"/>
      <c r="IP20" s="2"/>
      <c r="IQ20" s="2"/>
      <c r="IR20" s="2"/>
      <c r="IS20" s="2"/>
      <c r="IT20" s="2"/>
      <c r="IU20" s="2"/>
      <c r="IV20" s="2"/>
      <c r="IW20" s="2"/>
      <c r="IX20" s="2"/>
      <c r="IY20" s="2"/>
      <c r="IZ20" s="2"/>
      <c r="JA20" s="2"/>
      <c r="JB20" s="2"/>
      <c r="JC20" s="2"/>
      <c r="JD20" s="2"/>
      <c r="JE20" s="2"/>
      <c r="JF20" s="2"/>
      <c r="JG20" s="2"/>
      <c r="JH20" s="2"/>
      <c r="JI20" s="2"/>
      <c r="JJ20" s="2"/>
      <c r="JK20" s="2"/>
      <c r="JL20" s="2"/>
      <c r="JM20" s="2"/>
      <c r="JN20" s="2"/>
      <c r="JO20" s="2"/>
      <c r="JP20" s="2"/>
      <c r="JQ20" s="2"/>
      <c r="JR20" s="2"/>
      <c r="JS20" s="2"/>
      <c r="JT20" s="2"/>
      <c r="JU20" s="2"/>
      <c r="JV20" s="2"/>
      <c r="JW20" s="2"/>
      <c r="JX20" s="2"/>
      <c r="JY20" s="2"/>
      <c r="JZ20" s="2"/>
      <c r="KA20" s="2"/>
      <c r="KB20" s="2"/>
      <c r="KC20" s="2"/>
      <c r="KD20" s="2"/>
      <c r="KE20" s="2"/>
      <c r="KF20" s="2"/>
      <c r="KG20" s="2"/>
      <c r="KH20" s="2"/>
      <c r="KI20" s="2"/>
      <c r="KJ20" s="2"/>
      <c r="KK20" s="2"/>
      <c r="KL20" s="2"/>
      <c r="KM20" s="2"/>
      <c r="KN20" s="2"/>
      <c r="KO20" s="2"/>
      <c r="KP20" s="2"/>
      <c r="KQ20" s="2"/>
      <c r="KR20" s="2"/>
      <c r="KS20" s="2"/>
      <c r="KT20" s="2"/>
      <c r="KU20" s="2"/>
      <c r="KV20" s="2"/>
      <c r="KW20" s="2"/>
      <c r="KX20" s="2"/>
      <c r="KY20" s="2"/>
      <c r="KZ20" s="2"/>
      <c r="LA20" s="2"/>
      <c r="LB20" s="2"/>
      <c r="LC20" s="2"/>
      <c r="LD20" s="2"/>
      <c r="LE20" s="2"/>
      <c r="LF20" s="2"/>
      <c r="LG20" s="2"/>
      <c r="LH20" s="2"/>
      <c r="LI20" s="2"/>
      <c r="LJ20" s="2"/>
      <c r="LK20" s="2"/>
      <c r="LL20" s="2"/>
      <c r="LM20" s="2"/>
      <c r="LN20" s="2"/>
      <c r="LO20" s="2"/>
      <c r="LP20" s="2"/>
      <c r="LQ20" s="2"/>
      <c r="LR20" s="2"/>
      <c r="LS20" s="2"/>
      <c r="LT20" s="2"/>
      <c r="LU20" s="2"/>
      <c r="LV20" s="2"/>
      <c r="LW20" s="2"/>
      <c r="LX20" s="2"/>
      <c r="LY20" s="2"/>
      <c r="LZ20" s="2"/>
      <c r="MA20" s="2"/>
      <c r="MB20" s="2"/>
      <c r="MC20" s="2"/>
      <c r="MD20" s="2"/>
      <c r="ME20" s="2"/>
      <c r="MF20" s="2"/>
      <c r="MG20" s="2"/>
      <c r="MH20" s="2"/>
      <c r="MI20" s="2"/>
      <c r="MJ20" s="2"/>
      <c r="MK20" s="2"/>
      <c r="ML20" s="2"/>
      <c r="MM20" s="2"/>
      <c r="MN20" s="2"/>
      <c r="MO20" s="2"/>
      <c r="MP20" s="2"/>
      <c r="MQ20" s="2"/>
      <c r="MR20" s="2"/>
      <c r="MS20" s="2"/>
      <c r="MT20" s="2"/>
      <c r="MU20" s="2"/>
      <c r="MV20" s="2"/>
      <c r="MW20" s="2"/>
      <c r="MX20" s="2"/>
      <c r="MY20" s="2"/>
      <c r="MZ20" s="2"/>
      <c r="NA20" s="2"/>
      <c r="NB20" s="2"/>
      <c r="NC20" s="2"/>
      <c r="ND20" s="2"/>
      <c r="NE20" s="2"/>
      <c r="NF20" s="2"/>
      <c r="NG20" s="2"/>
      <c r="NH20" s="2"/>
      <c r="NI20" s="2"/>
      <c r="NJ20" s="2"/>
      <c r="NK20" s="2"/>
      <c r="NL20" s="2"/>
      <c r="NM20" s="2"/>
      <c r="NN20" s="2"/>
      <c r="NO20" s="2"/>
      <c r="NP20" s="2"/>
      <c r="NQ20" s="2"/>
      <c r="NR20" s="2"/>
      <c r="NS20" s="2"/>
      <c r="NT20" s="2"/>
      <c r="NU20" s="2"/>
      <c r="NV20" s="2"/>
      <c r="NW20" s="2"/>
      <c r="NX20" s="2"/>
      <c r="NY20" s="2"/>
      <c r="NZ20" s="2"/>
      <c r="OA20" s="2"/>
      <c r="OB20" s="2"/>
      <c r="OC20" s="2"/>
      <c r="OD20" s="2"/>
      <c r="OE20" s="2"/>
      <c r="OF20" s="2"/>
      <c r="OG20" s="2"/>
      <c r="OH20" s="2"/>
      <c r="OI20" s="2"/>
      <c r="OJ20" s="2"/>
      <c r="OK20" s="2"/>
      <c r="OL20" s="2"/>
      <c r="OM20" s="2"/>
      <c r="ON20" s="2"/>
      <c r="OO20" s="2"/>
      <c r="OP20" s="2"/>
      <c r="OQ20" s="2"/>
      <c r="OR20" s="2"/>
      <c r="OS20" s="2"/>
      <c r="OT20" s="2"/>
      <c r="OU20" s="2"/>
      <c r="OV20" s="2"/>
      <c r="OW20" s="2"/>
      <c r="OX20" s="2"/>
      <c r="OY20" s="2"/>
      <c r="OZ20" s="2"/>
      <c r="PA20" s="2"/>
      <c r="PB20" s="2"/>
      <c r="PC20" s="2"/>
      <c r="PD20" s="2"/>
      <c r="PE20" s="2"/>
      <c r="PF20" s="2"/>
      <c r="PG20" s="2"/>
      <c r="PH20" s="2"/>
      <c r="PI20" s="2"/>
      <c r="PJ20" s="2"/>
      <c r="PK20" s="2"/>
      <c r="PL20" s="2"/>
      <c r="PM20" s="2"/>
      <c r="PN20" s="2"/>
      <c r="PO20" s="2"/>
      <c r="PP20" s="2"/>
      <c r="PQ20" s="2"/>
      <c r="PR20" s="2"/>
      <c r="PS20" s="2"/>
      <c r="PT20" s="2"/>
      <c r="PU20" s="2"/>
      <c r="PV20" s="2"/>
      <c r="PW20" s="2"/>
      <c r="PX20" s="2"/>
      <c r="PY20" s="2"/>
      <c r="PZ20" s="2"/>
      <c r="QA20" s="2"/>
      <c r="QB20" s="2"/>
      <c r="QC20" s="2"/>
      <c r="QD20" s="2"/>
      <c r="QE20" s="2"/>
      <c r="QF20" s="2"/>
      <c r="QG20" s="2"/>
      <c r="QH20" s="2"/>
      <c r="QI20" s="2"/>
      <c r="QJ20" s="2"/>
      <c r="QK20" s="2"/>
      <c r="QL20" s="2"/>
      <c r="QM20" s="2"/>
      <c r="QN20" s="2"/>
      <c r="QO20" s="2"/>
      <c r="QP20" s="2"/>
      <c r="QQ20" s="2"/>
      <c r="QR20" s="2"/>
      <c r="QS20" s="2"/>
      <c r="QT20" s="2"/>
      <c r="QU20" s="2"/>
      <c r="QV20" s="2"/>
      <c r="QW20" s="2"/>
      <c r="QX20" s="2"/>
      <c r="QY20" s="2"/>
      <c r="QZ20" s="2"/>
      <c r="RA20" s="2"/>
      <c r="RB20" s="2"/>
      <c r="RC20" s="2"/>
      <c r="RD20" s="2"/>
      <c r="RE20" s="2"/>
      <c r="RF20" s="2"/>
      <c r="RG20" s="2"/>
      <c r="RH20" s="2"/>
      <c r="RI20" s="2"/>
      <c r="RJ20" s="2"/>
      <c r="RK20" s="2"/>
      <c r="RL20" s="2"/>
      <c r="RM20" s="2"/>
      <c r="RN20" s="2"/>
      <c r="RO20" s="2"/>
      <c r="RP20" s="2"/>
      <c r="RQ20" s="2"/>
      <c r="RR20" s="2"/>
      <c r="RS20" s="2"/>
      <c r="RT20" s="2"/>
      <c r="RU20" s="2"/>
      <c r="RV20" s="2"/>
      <c r="RW20" s="2"/>
      <c r="RX20" s="2"/>
      <c r="RY20" s="2"/>
      <c r="RZ20" s="2"/>
      <c r="SA20" s="2"/>
      <c r="SB20" s="2"/>
      <c r="SC20" s="2"/>
      <c r="SD20" s="2"/>
      <c r="SE20" s="2"/>
      <c r="SF20" s="2"/>
      <c r="SG20" s="2"/>
      <c r="SH20" s="2"/>
      <c r="SI20" s="2"/>
      <c r="SJ20" s="2"/>
      <c r="SK20" s="2"/>
      <c r="SL20" s="2"/>
      <c r="SM20" s="2"/>
      <c r="SN20" s="2"/>
      <c r="SO20" s="2"/>
      <c r="SP20" s="2"/>
      <c r="SQ20" s="2"/>
      <c r="SR20" s="2"/>
      <c r="SS20" s="2"/>
      <c r="ST20" s="2"/>
      <c r="SU20" s="2"/>
      <c r="SV20" s="2"/>
      <c r="SW20" s="2"/>
      <c r="SX20" s="2"/>
      <c r="SY20" s="2"/>
      <c r="SZ20" s="2"/>
      <c r="TA20" s="2"/>
      <c r="TB20" s="2"/>
      <c r="TC20" s="2"/>
      <c r="TD20" s="2"/>
      <c r="TE20" s="2"/>
      <c r="TF20" s="2"/>
      <c r="TG20" s="2"/>
      <c r="TH20" s="2"/>
      <c r="TI20" s="2"/>
      <c r="TJ20" s="2"/>
      <c r="TK20" s="2"/>
      <c r="TL20" s="2"/>
      <c r="TM20" s="2"/>
      <c r="TN20" s="2"/>
      <c r="TO20" s="2"/>
      <c r="TP20" s="2"/>
      <c r="TQ20" s="2"/>
      <c r="TR20" s="2"/>
      <c r="TS20" s="2"/>
      <c r="TT20" s="2"/>
      <c r="TU20" s="2"/>
      <c r="TW20" s="9" t="s">
        <v>55</v>
      </c>
      <c r="TX20" s="16"/>
      <c r="TY20" s="3"/>
      <c r="TZ20" s="15">
        <v>1.18055555555556E-2</v>
      </c>
      <c r="UA20" s="40"/>
      <c r="UB20" s="6">
        <v>25</v>
      </c>
      <c r="UC20" s="6">
        <v>0</v>
      </c>
      <c r="UD20" s="6">
        <f t="shared" si="35"/>
        <v>25</v>
      </c>
      <c r="UE20" s="6">
        <v>11</v>
      </c>
      <c r="UF20" s="6">
        <v>0</v>
      </c>
      <c r="UG20" s="6">
        <f t="shared" si="36"/>
        <v>11</v>
      </c>
    </row>
    <row r="21" spans="171:553" ht="15" customHeight="1">
      <c r="FO21" s="37" t="s">
        <v>56</v>
      </c>
      <c r="FP21" s="38">
        <f t="shared" si="34"/>
        <v>0</v>
      </c>
      <c r="FQ21" s="38">
        <f t="shared" si="31"/>
        <v>0</v>
      </c>
      <c r="FR21" s="38">
        <f t="shared" si="32"/>
        <v>0</v>
      </c>
      <c r="FS21" s="38">
        <f t="shared" si="33"/>
        <v>0</v>
      </c>
      <c r="FT21" s="39">
        <f>SUM(Tableau3[[#This Row],[CP]:[FOR]])</f>
        <v>0</v>
      </c>
      <c r="FU21" s="2"/>
      <c r="FV21" s="2"/>
      <c r="FW21" s="2"/>
      <c r="FX21" s="2"/>
      <c r="FY21" s="2"/>
      <c r="FZ21" s="2"/>
      <c r="GA21" s="2"/>
      <c r="GB21" s="2"/>
      <c r="GC21" s="2"/>
      <c r="GD21" s="2"/>
      <c r="GE21" s="2"/>
      <c r="GF21" s="2"/>
      <c r="GG21" s="2"/>
      <c r="GH21" s="2"/>
      <c r="GI21" s="2"/>
      <c r="GJ21" s="2"/>
      <c r="GK21" s="2"/>
      <c r="GL21" s="2"/>
      <c r="GM21" s="2"/>
      <c r="GN21" s="2"/>
      <c r="GO21" s="2"/>
      <c r="GP21" s="2"/>
      <c r="GQ21" s="2"/>
      <c r="GR21" s="2"/>
      <c r="GS21" s="2"/>
      <c r="GT21" s="2"/>
      <c r="GU21" s="2"/>
      <c r="GV21" s="2"/>
      <c r="GW21" s="2"/>
      <c r="GX21" s="2"/>
      <c r="GY21" s="2"/>
      <c r="GZ21" s="2"/>
      <c r="HA21" s="2"/>
      <c r="HB21" s="2"/>
      <c r="HC21" s="2"/>
      <c r="HD21" s="2"/>
      <c r="HE21" s="2"/>
      <c r="HF21" s="2"/>
      <c r="HG21" s="2"/>
      <c r="HH21" s="2"/>
      <c r="HI21" s="2"/>
      <c r="HJ21" s="2"/>
      <c r="HK21" s="2"/>
      <c r="HL21" s="2"/>
      <c r="HM21" s="2"/>
      <c r="HN21" s="2"/>
      <c r="HO21" s="2"/>
      <c r="HP21" s="2"/>
      <c r="HQ21" s="2"/>
      <c r="HR21" s="2"/>
      <c r="HS21" s="2"/>
      <c r="HT21" s="2"/>
      <c r="HU21" s="2"/>
      <c r="HV21" s="2"/>
      <c r="HW21" s="2"/>
      <c r="HX21" s="2"/>
      <c r="HY21" s="2"/>
      <c r="HZ21" s="2"/>
      <c r="IA21" s="2"/>
      <c r="IB21" s="2"/>
      <c r="IC21" s="2"/>
      <c r="ID21" s="2"/>
      <c r="IE21" s="2"/>
      <c r="IF21" s="2"/>
      <c r="IG21" s="2"/>
      <c r="IH21" s="2"/>
      <c r="II21" s="2"/>
      <c r="IJ21" s="2"/>
      <c r="IK21" s="2"/>
      <c r="IL21" s="2"/>
      <c r="IM21" s="2"/>
      <c r="IN21" s="2"/>
      <c r="IO21" s="2"/>
      <c r="IP21" s="2"/>
      <c r="IQ21" s="2"/>
      <c r="IR21" s="2"/>
      <c r="IS21" s="2"/>
      <c r="IT21" s="2"/>
      <c r="IU21" s="2"/>
      <c r="IV21" s="2"/>
      <c r="IW21" s="2"/>
      <c r="IX21" s="2"/>
      <c r="IY21" s="2"/>
      <c r="IZ21" s="2"/>
      <c r="JA21" s="2"/>
      <c r="JB21" s="2"/>
      <c r="JC21" s="2"/>
      <c r="JD21" s="2"/>
      <c r="JE21" s="2"/>
      <c r="JF21" s="2"/>
      <c r="JG21" s="2"/>
      <c r="JH21" s="2"/>
      <c r="JI21" s="2"/>
      <c r="JJ21" s="2"/>
      <c r="JK21" s="2"/>
      <c r="JL21" s="2"/>
      <c r="JM21" s="2"/>
      <c r="JN21" s="2"/>
      <c r="JO21" s="2"/>
      <c r="JP21" s="2"/>
      <c r="JQ21" s="2"/>
      <c r="JR21" s="2"/>
      <c r="JS21" s="2"/>
      <c r="JT21" s="2"/>
      <c r="JU21" s="2"/>
      <c r="JV21" s="2"/>
      <c r="JW21" s="2"/>
      <c r="JX21" s="2"/>
      <c r="JY21" s="2"/>
      <c r="JZ21" s="2"/>
      <c r="KA21" s="2"/>
      <c r="KB21" s="2"/>
      <c r="KC21" s="2"/>
      <c r="KD21" s="2"/>
      <c r="KE21" s="2"/>
      <c r="KF21" s="2"/>
      <c r="KG21" s="2"/>
      <c r="KH21" s="2"/>
      <c r="KI21" s="2"/>
      <c r="KJ21" s="2"/>
      <c r="KK21" s="2"/>
      <c r="KL21" s="2"/>
      <c r="KM21" s="2"/>
      <c r="KN21" s="2"/>
      <c r="KO21" s="2"/>
      <c r="KP21" s="2"/>
      <c r="KQ21" s="2"/>
      <c r="KR21" s="2"/>
      <c r="KS21" s="2"/>
      <c r="KT21" s="2"/>
      <c r="KU21" s="2"/>
      <c r="KV21" s="2"/>
      <c r="KW21" s="2"/>
      <c r="KX21" s="2"/>
      <c r="KY21" s="2"/>
      <c r="KZ21" s="2"/>
      <c r="LA21" s="2"/>
      <c r="LB21" s="2"/>
      <c r="LC21" s="2"/>
      <c r="LD21" s="2"/>
      <c r="LE21" s="2"/>
      <c r="LF21" s="2"/>
      <c r="LG21" s="2"/>
      <c r="LH21" s="2"/>
      <c r="LI21" s="2"/>
      <c r="LJ21" s="2"/>
      <c r="LK21" s="2"/>
      <c r="LL21" s="2"/>
      <c r="LM21" s="2"/>
      <c r="LN21" s="2"/>
      <c r="LO21" s="2"/>
      <c r="LP21" s="2"/>
      <c r="LQ21" s="2"/>
      <c r="LR21" s="2"/>
      <c r="LS21" s="2"/>
      <c r="LT21" s="2"/>
      <c r="LU21" s="2"/>
      <c r="LV21" s="2"/>
      <c r="LW21" s="2"/>
      <c r="LX21" s="2"/>
      <c r="LY21" s="2"/>
      <c r="LZ21" s="2"/>
      <c r="MA21" s="2"/>
      <c r="MB21" s="2"/>
      <c r="MC21" s="2"/>
      <c r="MD21" s="2"/>
      <c r="ME21" s="2"/>
      <c r="MF21" s="2"/>
      <c r="MG21" s="2"/>
      <c r="MH21" s="2"/>
      <c r="MI21" s="2"/>
      <c r="MJ21" s="2"/>
      <c r="MK21" s="2"/>
      <c r="ML21" s="2"/>
      <c r="MM21" s="2"/>
      <c r="MN21" s="2"/>
      <c r="MO21" s="2"/>
      <c r="MP21" s="2"/>
      <c r="MQ21" s="2"/>
      <c r="MR21" s="2"/>
      <c r="MS21" s="2"/>
      <c r="MT21" s="2"/>
      <c r="MU21" s="2"/>
      <c r="MV21" s="2"/>
      <c r="MW21" s="2"/>
      <c r="MX21" s="2"/>
      <c r="MY21" s="2"/>
      <c r="MZ21" s="2"/>
      <c r="NA21" s="2"/>
      <c r="NB21" s="2"/>
      <c r="NC21" s="2"/>
      <c r="ND21" s="2"/>
      <c r="NE21" s="2"/>
      <c r="NF21" s="2"/>
      <c r="NG21" s="2"/>
      <c r="NH21" s="2"/>
      <c r="NI21" s="2"/>
      <c r="NJ21" s="2"/>
      <c r="NK21" s="2"/>
      <c r="NL21" s="2"/>
      <c r="NM21" s="2"/>
      <c r="NN21" s="2"/>
      <c r="NO21" s="2"/>
      <c r="NP21" s="2"/>
      <c r="NQ21" s="2"/>
      <c r="NR21" s="2"/>
      <c r="NS21" s="2"/>
      <c r="NT21" s="2"/>
      <c r="NU21" s="2"/>
      <c r="NV21" s="2"/>
      <c r="NW21" s="2"/>
      <c r="NX21" s="2"/>
      <c r="NY21" s="2"/>
      <c r="NZ21" s="2"/>
      <c r="OA21" s="2"/>
      <c r="OB21" s="2"/>
      <c r="OC21" s="2"/>
      <c r="OD21" s="2"/>
      <c r="OE21" s="2"/>
      <c r="OF21" s="2"/>
      <c r="OG21" s="2"/>
      <c r="OH21" s="2"/>
      <c r="OI21" s="2"/>
      <c r="OJ21" s="2"/>
      <c r="OK21" s="2"/>
      <c r="OL21" s="2"/>
      <c r="OM21" s="2"/>
      <c r="ON21" s="2"/>
      <c r="OO21" s="2"/>
      <c r="OP21" s="2"/>
      <c r="OQ21" s="2"/>
      <c r="OR21" s="2"/>
      <c r="OS21" s="2"/>
      <c r="OT21" s="2"/>
      <c r="OU21" s="2"/>
      <c r="OV21" s="2"/>
      <c r="OW21" s="2"/>
      <c r="OX21" s="2"/>
      <c r="OY21" s="2"/>
      <c r="OZ21" s="2"/>
      <c r="PA21" s="2"/>
      <c r="PB21" s="2"/>
      <c r="PC21" s="2"/>
      <c r="PD21" s="2"/>
      <c r="PE21" s="2"/>
      <c r="PF21" s="2"/>
      <c r="PG21" s="2"/>
      <c r="PH21" s="2"/>
      <c r="PI21" s="2"/>
      <c r="PJ21" s="2"/>
      <c r="PK21" s="2"/>
      <c r="PL21" s="2"/>
      <c r="PM21" s="2"/>
      <c r="PN21" s="2"/>
      <c r="PO21" s="2"/>
      <c r="PP21" s="2"/>
      <c r="PQ21" s="2"/>
      <c r="PR21" s="2"/>
      <c r="PS21" s="2"/>
      <c r="PT21" s="2"/>
      <c r="PU21" s="2"/>
      <c r="PV21" s="2"/>
      <c r="PW21" s="2"/>
      <c r="PX21" s="2"/>
      <c r="PY21" s="2"/>
      <c r="PZ21" s="2"/>
      <c r="QA21" s="2"/>
      <c r="QB21" s="2"/>
      <c r="QC21" s="2"/>
      <c r="QD21" s="2"/>
      <c r="QE21" s="2"/>
      <c r="QF21" s="2"/>
      <c r="QG21" s="2"/>
      <c r="QH21" s="2"/>
      <c r="QI21" s="2"/>
      <c r="QJ21" s="2"/>
      <c r="QK21" s="2"/>
      <c r="QL21" s="2"/>
      <c r="QM21" s="2"/>
      <c r="QN21" s="2"/>
      <c r="QO21" s="2"/>
      <c r="QP21" s="2"/>
      <c r="QQ21" s="2"/>
      <c r="QR21" s="2"/>
      <c r="QS21" s="2"/>
      <c r="QT21" s="2"/>
      <c r="QU21" s="2"/>
      <c r="QV21" s="2"/>
      <c r="QW21" s="2"/>
      <c r="QX21" s="2"/>
      <c r="QY21" s="2"/>
      <c r="QZ21" s="2"/>
      <c r="RA21" s="2"/>
      <c r="RB21" s="2"/>
      <c r="RC21" s="2"/>
      <c r="RD21" s="2"/>
      <c r="RE21" s="2"/>
      <c r="RF21" s="2"/>
      <c r="RG21" s="2"/>
      <c r="RH21" s="2"/>
      <c r="RI21" s="2"/>
      <c r="RJ21" s="2"/>
      <c r="RK21" s="2"/>
      <c r="RL21" s="2"/>
      <c r="RM21" s="2"/>
      <c r="RN21" s="2"/>
      <c r="RO21" s="2"/>
      <c r="RP21" s="2"/>
      <c r="RQ21" s="2"/>
      <c r="RR21" s="2"/>
      <c r="RS21" s="2"/>
      <c r="RT21" s="2"/>
      <c r="RU21" s="2"/>
      <c r="RV21" s="2"/>
      <c r="RW21" s="2"/>
      <c r="RX21" s="2"/>
      <c r="RY21" s="2"/>
      <c r="RZ21" s="2"/>
      <c r="SA21" s="2"/>
      <c r="SB21" s="2"/>
      <c r="SC21" s="2"/>
      <c r="SD21" s="2"/>
      <c r="SE21" s="2"/>
      <c r="SF21" s="2"/>
      <c r="SG21" s="2"/>
      <c r="SH21" s="2"/>
      <c r="SI21" s="2"/>
      <c r="SJ21" s="2"/>
      <c r="SK21" s="2"/>
      <c r="SL21" s="2"/>
      <c r="SM21" s="2"/>
      <c r="SN21" s="2"/>
      <c r="SO21" s="2"/>
      <c r="SP21" s="2"/>
      <c r="SQ21" s="2"/>
      <c r="SR21" s="2"/>
      <c r="SS21" s="2"/>
      <c r="ST21" s="2"/>
      <c r="SU21" s="2"/>
      <c r="SV21" s="2"/>
      <c r="SW21" s="2"/>
      <c r="SX21" s="2"/>
      <c r="SY21" s="2"/>
      <c r="SZ21" s="2"/>
      <c r="TA21" s="2"/>
      <c r="TB21" s="2"/>
      <c r="TC21" s="2"/>
      <c r="TD21" s="2"/>
      <c r="TE21" s="2"/>
      <c r="TF21" s="2"/>
      <c r="TG21" s="2"/>
      <c r="TH21" s="2"/>
      <c r="TI21" s="2"/>
      <c r="TJ21" s="2"/>
      <c r="TK21" s="2"/>
      <c r="TL21" s="2"/>
      <c r="TM21" s="2"/>
      <c r="TN21" s="2"/>
      <c r="TO21" s="2"/>
      <c r="TP21" s="2"/>
      <c r="TQ21" s="2"/>
      <c r="TR21" s="2"/>
      <c r="TS21" s="2"/>
      <c r="TT21" s="2"/>
      <c r="TU21" s="2"/>
      <c r="TW21" s="9" t="s">
        <v>57</v>
      </c>
      <c r="TX21" s="16"/>
      <c r="TY21" s="3"/>
      <c r="TZ21" s="15">
        <v>1.2500000000000001E-2</v>
      </c>
      <c r="UA21" s="40"/>
      <c r="UB21" s="6">
        <v>25</v>
      </c>
      <c r="UC21" s="6">
        <v>0</v>
      </c>
      <c r="UD21" s="6">
        <f t="shared" si="35"/>
        <v>25</v>
      </c>
      <c r="UE21" s="6">
        <v>11</v>
      </c>
      <c r="UF21" s="6">
        <v>0</v>
      </c>
      <c r="UG21" s="6">
        <f t="shared" si="36"/>
        <v>11</v>
      </c>
    </row>
    <row r="22" spans="171:553" ht="15" customHeight="1">
      <c r="FO22" s="37" t="s">
        <v>58</v>
      </c>
      <c r="FP22" s="38">
        <f t="shared" si="34"/>
        <v>0</v>
      </c>
      <c r="FQ22" s="38">
        <f t="shared" si="31"/>
        <v>0</v>
      </c>
      <c r="FR22" s="38">
        <f t="shared" si="32"/>
        <v>0</v>
      </c>
      <c r="FS22" s="38">
        <f t="shared" si="33"/>
        <v>0</v>
      </c>
      <c r="FT22" s="39">
        <f>SUM(Tableau3[[#This Row],[CP]:[FOR]])</f>
        <v>0</v>
      </c>
      <c r="FU22" s="2"/>
      <c r="FV22" s="2"/>
      <c r="FW22" s="2"/>
      <c r="FX22" s="2"/>
      <c r="FY22" s="2"/>
      <c r="FZ22" s="2"/>
      <c r="GA22" s="2"/>
      <c r="GB22" s="2"/>
      <c r="GC22" s="2"/>
      <c r="GD22" s="2"/>
      <c r="GE22" s="2"/>
      <c r="GF22" s="2"/>
      <c r="GG22" s="2"/>
      <c r="GH22" s="2"/>
      <c r="GI22" s="2"/>
      <c r="GJ22" s="2"/>
      <c r="GK22" s="2"/>
      <c r="GL22" s="2"/>
      <c r="GM22" s="2"/>
      <c r="GN22" s="2"/>
      <c r="GO22" s="2"/>
      <c r="GP22" s="2"/>
      <c r="GQ22" s="2"/>
      <c r="GR22" s="2"/>
      <c r="GS22" s="2"/>
      <c r="GT22" s="2"/>
      <c r="GU22" s="2"/>
      <c r="GV22" s="2"/>
      <c r="GW22" s="2"/>
      <c r="GX22" s="2"/>
      <c r="GY22" s="2"/>
      <c r="GZ22" s="2"/>
      <c r="HA22" s="2"/>
      <c r="HB22" s="2"/>
      <c r="HC22" s="2"/>
      <c r="HD22" s="2"/>
      <c r="HE22" s="2"/>
      <c r="HF22" s="2"/>
      <c r="HG22" s="2"/>
      <c r="HH22" s="2"/>
      <c r="HI22" s="2"/>
      <c r="HJ22" s="2"/>
      <c r="HK22" s="2"/>
      <c r="HL22" s="2"/>
      <c r="HM22" s="2"/>
      <c r="HN22" s="2"/>
      <c r="HO22" s="2"/>
      <c r="HP22" s="2"/>
      <c r="HQ22" s="2"/>
      <c r="HR22" s="2"/>
      <c r="HS22" s="2"/>
      <c r="HT22" s="2"/>
      <c r="HU22" s="2"/>
      <c r="HV22" s="2"/>
      <c r="HW22" s="2"/>
      <c r="HX22" s="2"/>
      <c r="HY22" s="2"/>
      <c r="HZ22" s="2"/>
      <c r="IA22" s="2"/>
      <c r="IB22" s="2"/>
      <c r="IC22" s="2"/>
      <c r="ID22" s="2"/>
      <c r="IE22" s="2"/>
      <c r="IF22" s="2"/>
      <c r="IG22" s="2"/>
      <c r="IH22" s="2"/>
      <c r="II22" s="2"/>
      <c r="IJ22" s="2"/>
      <c r="IK22" s="2"/>
      <c r="IL22" s="2"/>
      <c r="IM22" s="2"/>
      <c r="IN22" s="2"/>
      <c r="IO22" s="2"/>
      <c r="IP22" s="2"/>
      <c r="IQ22" s="2"/>
      <c r="IR22" s="2"/>
      <c r="IS22" s="2"/>
      <c r="IT22" s="2"/>
      <c r="IU22" s="2"/>
      <c r="IV22" s="2"/>
      <c r="IW22" s="2"/>
      <c r="IX22" s="2"/>
      <c r="IY22" s="2"/>
      <c r="IZ22" s="2"/>
      <c r="JA22" s="2"/>
      <c r="JB22" s="2"/>
      <c r="JC22" s="2"/>
      <c r="JD22" s="2"/>
      <c r="JE22" s="2"/>
      <c r="JF22" s="2"/>
      <c r="JG22" s="2"/>
      <c r="JH22" s="2"/>
      <c r="JI22" s="2"/>
      <c r="JJ22" s="2"/>
      <c r="JK22" s="2"/>
      <c r="JL22" s="2"/>
      <c r="JM22" s="2"/>
      <c r="JN22" s="2"/>
      <c r="JO22" s="2"/>
      <c r="JP22" s="2"/>
      <c r="JQ22" s="2"/>
      <c r="JR22" s="2"/>
      <c r="JS22" s="2"/>
      <c r="JT22" s="2"/>
      <c r="JU22" s="2"/>
      <c r="JV22" s="2"/>
      <c r="JW22" s="2"/>
      <c r="JX22" s="2"/>
      <c r="JY22" s="2"/>
      <c r="JZ22" s="2"/>
      <c r="KA22" s="2"/>
      <c r="KB22" s="2"/>
      <c r="KC22" s="2"/>
      <c r="KD22" s="2"/>
      <c r="KE22" s="2"/>
      <c r="KF22" s="2"/>
      <c r="KG22" s="2"/>
      <c r="KH22" s="2"/>
      <c r="KI22" s="2"/>
      <c r="KJ22" s="2"/>
      <c r="KK22" s="2"/>
      <c r="KL22" s="2"/>
      <c r="KM22" s="2"/>
      <c r="KN22" s="2"/>
      <c r="KO22" s="2"/>
      <c r="KP22" s="2"/>
      <c r="KQ22" s="2"/>
      <c r="KR22" s="2"/>
      <c r="KS22" s="2"/>
      <c r="KT22" s="2"/>
      <c r="KU22" s="2"/>
      <c r="KV22" s="2"/>
      <c r="KW22" s="2"/>
      <c r="KX22" s="2"/>
      <c r="KY22" s="2"/>
      <c r="KZ22" s="2"/>
      <c r="LA22" s="2"/>
      <c r="LB22" s="2"/>
      <c r="LC22" s="2"/>
      <c r="LD22" s="2"/>
      <c r="LE22" s="2"/>
      <c r="LF22" s="2"/>
      <c r="LG22" s="2"/>
      <c r="LH22" s="2"/>
      <c r="LI22" s="2"/>
      <c r="LJ22" s="2"/>
      <c r="LK22" s="2"/>
      <c r="LL22" s="2"/>
      <c r="LM22" s="2"/>
      <c r="LN22" s="2"/>
      <c r="LO22" s="2"/>
      <c r="LP22" s="2"/>
      <c r="LQ22" s="2"/>
      <c r="LR22" s="2"/>
      <c r="LS22" s="2"/>
      <c r="LT22" s="2"/>
      <c r="LU22" s="2"/>
      <c r="LV22" s="2"/>
      <c r="LW22" s="2"/>
      <c r="LX22" s="2"/>
      <c r="LY22" s="2"/>
      <c r="LZ22" s="2"/>
      <c r="MA22" s="2"/>
      <c r="MB22" s="2"/>
      <c r="MC22" s="2"/>
      <c r="MD22" s="2"/>
      <c r="ME22" s="2"/>
      <c r="MF22" s="2"/>
      <c r="MG22" s="2"/>
      <c r="MH22" s="2"/>
      <c r="MI22" s="2"/>
      <c r="MJ22" s="2"/>
      <c r="MK22" s="2"/>
      <c r="ML22" s="2"/>
      <c r="MM22" s="2"/>
      <c r="MN22" s="2"/>
      <c r="MO22" s="2"/>
      <c r="MP22" s="2"/>
      <c r="MQ22" s="2"/>
      <c r="MR22" s="2"/>
      <c r="MS22" s="2"/>
      <c r="MT22" s="2"/>
      <c r="MU22" s="2"/>
      <c r="MV22" s="2"/>
      <c r="MW22" s="2"/>
      <c r="MX22" s="2"/>
      <c r="MY22" s="2"/>
      <c r="MZ22" s="2"/>
      <c r="NA22" s="2"/>
      <c r="NB22" s="2"/>
      <c r="NC22" s="2"/>
      <c r="ND22" s="2"/>
      <c r="NE22" s="2"/>
      <c r="NF22" s="2"/>
      <c r="NG22" s="2"/>
      <c r="NH22" s="2"/>
      <c r="NI22" s="2"/>
      <c r="NJ22" s="2"/>
      <c r="NK22" s="2"/>
      <c r="NL22" s="2"/>
      <c r="NM22" s="2"/>
      <c r="NN22" s="2"/>
      <c r="NO22" s="2"/>
      <c r="NP22" s="2"/>
      <c r="NQ22" s="2"/>
      <c r="NR22" s="2"/>
      <c r="NS22" s="2"/>
      <c r="NT22" s="2"/>
      <c r="NU22" s="2"/>
      <c r="NV22" s="2"/>
      <c r="NW22" s="2"/>
      <c r="NX22" s="2"/>
      <c r="NY22" s="2"/>
      <c r="NZ22" s="2"/>
      <c r="OA22" s="2"/>
      <c r="OB22" s="2"/>
      <c r="OC22" s="2"/>
      <c r="OD22" s="2"/>
      <c r="OE22" s="2"/>
      <c r="OF22" s="2"/>
      <c r="OG22" s="2"/>
      <c r="OH22" s="2"/>
      <c r="OI22" s="2"/>
      <c r="OJ22" s="2"/>
      <c r="OK22" s="2"/>
      <c r="OL22" s="2"/>
      <c r="OM22" s="2"/>
      <c r="ON22" s="2"/>
      <c r="OO22" s="2"/>
      <c r="OP22" s="2"/>
      <c r="OQ22" s="2"/>
      <c r="OR22" s="2"/>
      <c r="OS22" s="2"/>
      <c r="OT22" s="2"/>
      <c r="OU22" s="2"/>
      <c r="OV22" s="2"/>
      <c r="OW22" s="2"/>
      <c r="OX22" s="2"/>
      <c r="OY22" s="2"/>
      <c r="OZ22" s="2"/>
      <c r="PA22" s="2"/>
      <c r="PB22" s="2"/>
      <c r="PC22" s="2"/>
      <c r="PD22" s="2"/>
      <c r="PE22" s="2"/>
      <c r="PF22" s="2"/>
      <c r="PG22" s="2"/>
      <c r="PH22" s="2"/>
      <c r="PI22" s="2"/>
      <c r="PJ22" s="2"/>
      <c r="PK22" s="2"/>
      <c r="PL22" s="2"/>
      <c r="PM22" s="2"/>
      <c r="PN22" s="2"/>
      <c r="PO22" s="2"/>
      <c r="PP22" s="2"/>
      <c r="PQ22" s="2"/>
      <c r="PR22" s="2"/>
      <c r="PS22" s="2"/>
      <c r="PT22" s="2"/>
      <c r="PU22" s="2"/>
      <c r="PV22" s="2"/>
      <c r="PW22" s="2"/>
      <c r="PX22" s="2"/>
      <c r="PY22" s="2"/>
      <c r="PZ22" s="2"/>
      <c r="QA22" s="2"/>
      <c r="QB22" s="2"/>
      <c r="QC22" s="2"/>
      <c r="QD22" s="2"/>
      <c r="QE22" s="2"/>
      <c r="QF22" s="2"/>
      <c r="QG22" s="2"/>
      <c r="QH22" s="2"/>
      <c r="QI22" s="2"/>
      <c r="QJ22" s="2"/>
      <c r="QK22" s="2"/>
      <c r="QL22" s="2"/>
      <c r="QM22" s="2"/>
      <c r="QN22" s="2"/>
      <c r="QO22" s="2"/>
      <c r="QP22" s="2"/>
      <c r="QQ22" s="2"/>
      <c r="QR22" s="2"/>
      <c r="QS22" s="2"/>
      <c r="QT22" s="2"/>
      <c r="QU22" s="2"/>
      <c r="QV22" s="2"/>
      <c r="QW22" s="2"/>
      <c r="QX22" s="2"/>
      <c r="QY22" s="2"/>
      <c r="QZ22" s="2"/>
      <c r="RA22" s="2"/>
      <c r="RB22" s="2"/>
      <c r="RC22" s="2"/>
      <c r="RD22" s="2"/>
      <c r="RE22" s="2"/>
      <c r="RF22" s="2"/>
      <c r="RG22" s="2"/>
      <c r="RH22" s="2"/>
      <c r="RI22" s="2"/>
      <c r="RJ22" s="2"/>
      <c r="RK22" s="2"/>
      <c r="RL22" s="2"/>
      <c r="RM22" s="2"/>
      <c r="RN22" s="2"/>
      <c r="RO22" s="2"/>
      <c r="RP22" s="2"/>
      <c r="RQ22" s="2"/>
      <c r="RR22" s="2"/>
      <c r="RS22" s="2"/>
      <c r="RT22" s="2"/>
      <c r="RU22" s="2"/>
      <c r="RV22" s="2"/>
      <c r="RW22" s="2"/>
      <c r="RX22" s="2"/>
      <c r="RY22" s="2"/>
      <c r="RZ22" s="2"/>
      <c r="SA22" s="2"/>
      <c r="SB22" s="2"/>
      <c r="SC22" s="2"/>
      <c r="SD22" s="2"/>
      <c r="SE22" s="2"/>
      <c r="SF22" s="2"/>
      <c r="SG22" s="2"/>
      <c r="SH22" s="2"/>
      <c r="SI22" s="2"/>
      <c r="SJ22" s="2"/>
      <c r="SK22" s="2"/>
      <c r="SL22" s="2"/>
      <c r="SM22" s="2"/>
      <c r="SN22" s="2"/>
      <c r="SO22" s="2"/>
      <c r="SP22" s="2"/>
      <c r="SQ22" s="2"/>
      <c r="SR22" s="2"/>
      <c r="SS22" s="2"/>
      <c r="ST22" s="2"/>
      <c r="SU22" s="2"/>
      <c r="SV22" s="2"/>
      <c r="SW22" s="2"/>
      <c r="SX22" s="2"/>
      <c r="SY22" s="2"/>
      <c r="SZ22" s="2"/>
      <c r="TA22" s="2"/>
      <c r="TB22" s="2"/>
      <c r="TC22" s="2"/>
      <c r="TD22" s="2"/>
      <c r="TE22" s="2"/>
      <c r="TF22" s="2"/>
      <c r="TG22" s="2"/>
      <c r="TH22" s="2"/>
      <c r="TI22" s="2"/>
      <c r="TJ22" s="2"/>
      <c r="TK22" s="2"/>
      <c r="TL22" s="2"/>
      <c r="TM22" s="2"/>
      <c r="TN22" s="2"/>
      <c r="TO22" s="2"/>
      <c r="TP22" s="2"/>
      <c r="TQ22" s="2"/>
      <c r="TR22" s="2"/>
      <c r="TS22" s="2"/>
      <c r="TT22" s="2"/>
      <c r="TU22" s="2"/>
      <c r="TW22" s="9" t="s">
        <v>59</v>
      </c>
      <c r="TX22" s="16"/>
      <c r="TY22" s="3"/>
      <c r="TZ22" s="15">
        <v>1.3194444444444399E-2</v>
      </c>
      <c r="UA22" s="40"/>
      <c r="UB22" s="6">
        <v>25</v>
      </c>
      <c r="UC22" s="6">
        <v>0</v>
      </c>
      <c r="UD22" s="6">
        <f t="shared" si="35"/>
        <v>25</v>
      </c>
      <c r="UE22" s="6">
        <v>11</v>
      </c>
      <c r="UF22" s="6">
        <v>0</v>
      </c>
      <c r="UG22" s="6">
        <f t="shared" si="36"/>
        <v>11</v>
      </c>
    </row>
    <row r="23" spans="171:553" ht="15" customHeight="1">
      <c r="FO23" s="37" t="s">
        <v>60</v>
      </c>
      <c r="FP23" s="38">
        <f t="shared" si="34"/>
        <v>0</v>
      </c>
      <c r="FQ23" s="38">
        <f t="shared" si="31"/>
        <v>0</v>
      </c>
      <c r="FR23" s="38">
        <f t="shared" si="32"/>
        <v>0</v>
      </c>
      <c r="FS23" s="38">
        <f t="shared" si="33"/>
        <v>0</v>
      </c>
      <c r="FT23" s="39">
        <f>SUM(Tableau3[[#This Row],[CP]:[FOR]])</f>
        <v>0</v>
      </c>
      <c r="FU23" s="2"/>
      <c r="FV23" s="2"/>
      <c r="FW23" s="2"/>
      <c r="FX23" s="2"/>
      <c r="FY23" s="2"/>
      <c r="FZ23" s="2"/>
      <c r="GA23" s="2"/>
      <c r="GB23" s="2"/>
      <c r="GC23" s="2"/>
      <c r="GD23" s="2"/>
      <c r="GE23" s="2"/>
      <c r="GF23" s="2"/>
      <c r="GG23" s="2"/>
      <c r="GH23" s="2"/>
      <c r="GI23" s="2"/>
      <c r="GJ23" s="2"/>
      <c r="GK23" s="2"/>
      <c r="GL23" s="2"/>
      <c r="GM23" s="2"/>
      <c r="GN23" s="2"/>
      <c r="GO23" s="2"/>
      <c r="GP23" s="2"/>
      <c r="GQ23" s="2"/>
      <c r="GR23" s="2"/>
      <c r="GS23" s="2"/>
      <c r="GT23" s="2"/>
      <c r="GU23" s="2"/>
      <c r="GV23" s="2"/>
      <c r="GW23" s="2"/>
      <c r="GX23" s="2"/>
      <c r="GY23" s="2"/>
      <c r="GZ23" s="2"/>
      <c r="HA23" s="2"/>
      <c r="HB23" s="2"/>
      <c r="HC23" s="2"/>
      <c r="HD23" s="2"/>
      <c r="HE23" s="2"/>
      <c r="HF23" s="2"/>
      <c r="HG23" s="2"/>
      <c r="HH23" s="2"/>
      <c r="HI23" s="2"/>
      <c r="HJ23" s="2"/>
      <c r="HK23" s="2"/>
      <c r="HL23" s="2"/>
      <c r="HM23" s="2"/>
      <c r="HN23" s="2"/>
      <c r="HO23" s="2"/>
      <c r="HP23" s="2"/>
      <c r="HQ23" s="2"/>
      <c r="HR23" s="2"/>
      <c r="HS23" s="2"/>
      <c r="HT23" s="2"/>
      <c r="HU23" s="2"/>
      <c r="HV23" s="2"/>
      <c r="HW23" s="2"/>
      <c r="HX23" s="2"/>
      <c r="HY23" s="2"/>
      <c r="HZ23" s="2"/>
      <c r="IA23" s="2"/>
      <c r="IB23" s="2"/>
      <c r="IC23" s="2"/>
      <c r="ID23" s="2"/>
      <c r="IE23" s="2"/>
      <c r="IF23" s="2"/>
      <c r="IG23" s="2"/>
      <c r="IH23" s="2"/>
      <c r="II23" s="2"/>
      <c r="IJ23" s="2"/>
      <c r="IK23" s="2"/>
      <c r="IL23" s="2"/>
      <c r="IM23" s="2"/>
      <c r="IN23" s="2"/>
      <c r="IO23" s="2"/>
      <c r="IP23" s="2"/>
      <c r="IQ23" s="2"/>
      <c r="IR23" s="2"/>
      <c r="IS23" s="2"/>
      <c r="IT23" s="2"/>
      <c r="IU23" s="2"/>
      <c r="IV23" s="2"/>
      <c r="IW23" s="2"/>
      <c r="IX23" s="2"/>
      <c r="IY23" s="2"/>
      <c r="IZ23" s="2"/>
      <c r="JA23" s="2"/>
      <c r="JB23" s="2"/>
      <c r="JC23" s="2"/>
      <c r="JD23" s="2"/>
      <c r="JE23" s="2"/>
      <c r="JF23" s="2"/>
      <c r="JG23" s="2"/>
      <c r="JH23" s="2"/>
      <c r="JI23" s="2"/>
      <c r="JJ23" s="2"/>
      <c r="JK23" s="2"/>
      <c r="JL23" s="2"/>
      <c r="JM23" s="2"/>
      <c r="JN23" s="2"/>
      <c r="JO23" s="2"/>
      <c r="JP23" s="2"/>
      <c r="JQ23" s="2"/>
      <c r="JR23" s="2"/>
      <c r="JS23" s="2"/>
      <c r="JT23" s="2"/>
      <c r="JU23" s="2"/>
      <c r="JV23" s="2"/>
      <c r="JW23" s="2"/>
      <c r="JX23" s="2"/>
      <c r="JY23" s="2"/>
      <c r="JZ23" s="2"/>
      <c r="KA23" s="2"/>
      <c r="KB23" s="2"/>
      <c r="KC23" s="2"/>
      <c r="KD23" s="2"/>
      <c r="KE23" s="2"/>
      <c r="KF23" s="2"/>
      <c r="KG23" s="2"/>
      <c r="KH23" s="2"/>
      <c r="KI23" s="2"/>
      <c r="KJ23" s="2"/>
      <c r="KK23" s="2"/>
      <c r="KL23" s="2"/>
      <c r="KM23" s="2"/>
      <c r="KN23" s="2"/>
      <c r="KO23" s="2"/>
      <c r="KP23" s="2"/>
      <c r="KQ23" s="2"/>
      <c r="KR23" s="2"/>
      <c r="KS23" s="2"/>
      <c r="KT23" s="2"/>
      <c r="KU23" s="2"/>
      <c r="KV23" s="2"/>
      <c r="KW23" s="2"/>
      <c r="KX23" s="2"/>
      <c r="KY23" s="2"/>
      <c r="KZ23" s="2"/>
      <c r="LA23" s="2"/>
      <c r="LB23" s="2"/>
      <c r="LC23" s="2"/>
      <c r="LD23" s="2"/>
      <c r="LE23" s="2"/>
      <c r="LF23" s="2"/>
      <c r="LG23" s="2"/>
      <c r="LH23" s="2"/>
      <c r="LI23" s="2"/>
      <c r="LJ23" s="2"/>
      <c r="LK23" s="2"/>
      <c r="LL23" s="2"/>
      <c r="LM23" s="2"/>
      <c r="LN23" s="2"/>
      <c r="LO23" s="2"/>
      <c r="LP23" s="2"/>
      <c r="LQ23" s="2"/>
      <c r="LR23" s="2"/>
      <c r="LS23" s="2"/>
      <c r="LT23" s="2"/>
      <c r="LU23" s="2"/>
      <c r="LV23" s="2"/>
      <c r="LW23" s="2"/>
      <c r="LX23" s="2"/>
      <c r="LY23" s="2"/>
      <c r="LZ23" s="2"/>
      <c r="MA23" s="2"/>
      <c r="MB23" s="2"/>
      <c r="MC23" s="2"/>
      <c r="MD23" s="2"/>
      <c r="ME23" s="2"/>
      <c r="MF23" s="2"/>
      <c r="MG23" s="2"/>
      <c r="MH23" s="2"/>
      <c r="MI23" s="2"/>
      <c r="MJ23" s="2"/>
      <c r="MK23" s="2"/>
      <c r="ML23" s="2"/>
      <c r="MM23" s="2"/>
      <c r="MN23" s="2"/>
      <c r="MO23" s="2"/>
      <c r="MP23" s="2"/>
      <c r="MQ23" s="2"/>
      <c r="MR23" s="2"/>
      <c r="MS23" s="2"/>
      <c r="MT23" s="2"/>
      <c r="MU23" s="2"/>
      <c r="MV23" s="2"/>
      <c r="MW23" s="2"/>
      <c r="MX23" s="2"/>
      <c r="MY23" s="2"/>
      <c r="MZ23" s="2"/>
      <c r="NA23" s="2"/>
      <c r="NB23" s="2"/>
      <c r="NC23" s="2"/>
      <c r="ND23" s="2"/>
      <c r="NE23" s="2"/>
      <c r="NF23" s="2"/>
      <c r="NG23" s="2"/>
      <c r="NH23" s="2"/>
      <c r="NI23" s="2"/>
      <c r="NJ23" s="2"/>
      <c r="NK23" s="2"/>
      <c r="NL23" s="2"/>
      <c r="NM23" s="2"/>
      <c r="NN23" s="2"/>
      <c r="NO23" s="2"/>
      <c r="NP23" s="2"/>
      <c r="NQ23" s="2"/>
      <c r="NR23" s="2"/>
      <c r="NS23" s="2"/>
      <c r="NT23" s="2"/>
      <c r="NU23" s="2"/>
      <c r="NV23" s="2"/>
      <c r="NW23" s="2"/>
      <c r="NX23" s="2"/>
      <c r="NY23" s="2"/>
      <c r="NZ23" s="2"/>
      <c r="OA23" s="2"/>
      <c r="OB23" s="2"/>
      <c r="OC23" s="2"/>
      <c r="OD23" s="2"/>
      <c r="OE23" s="2"/>
      <c r="OF23" s="2"/>
      <c r="OG23" s="2"/>
      <c r="OH23" s="2"/>
      <c r="OI23" s="2"/>
      <c r="OJ23" s="2"/>
      <c r="OK23" s="2"/>
      <c r="OL23" s="2"/>
      <c r="OM23" s="2"/>
      <c r="ON23" s="2"/>
      <c r="OO23" s="2"/>
      <c r="OP23" s="2"/>
      <c r="OQ23" s="2"/>
      <c r="OR23" s="2"/>
      <c r="OS23" s="2"/>
      <c r="OT23" s="2"/>
      <c r="OU23" s="2"/>
      <c r="OV23" s="2"/>
      <c r="OW23" s="2"/>
      <c r="OX23" s="2"/>
      <c r="OY23" s="2"/>
      <c r="OZ23" s="2"/>
      <c r="PA23" s="2"/>
      <c r="PB23" s="2"/>
      <c r="PC23" s="2"/>
      <c r="PD23" s="2"/>
      <c r="PE23" s="2"/>
      <c r="PF23" s="2"/>
      <c r="PG23" s="2"/>
      <c r="PH23" s="2"/>
      <c r="PI23" s="2"/>
      <c r="PJ23" s="2"/>
      <c r="PK23" s="2"/>
      <c r="PL23" s="2"/>
      <c r="PM23" s="2"/>
      <c r="PN23" s="2"/>
      <c r="PO23" s="2"/>
      <c r="PP23" s="2"/>
      <c r="PQ23" s="2"/>
      <c r="PR23" s="2"/>
      <c r="PS23" s="2"/>
      <c r="PT23" s="2"/>
      <c r="PU23" s="2"/>
      <c r="PV23" s="2"/>
      <c r="PW23" s="2"/>
      <c r="PX23" s="2"/>
      <c r="PY23" s="2"/>
      <c r="PZ23" s="2"/>
      <c r="QA23" s="2"/>
      <c r="QB23" s="2"/>
      <c r="QC23" s="2"/>
      <c r="QD23" s="2"/>
      <c r="QE23" s="2"/>
      <c r="QF23" s="2"/>
      <c r="QG23" s="2"/>
      <c r="QH23" s="2"/>
      <c r="QI23" s="2"/>
      <c r="QJ23" s="2"/>
      <c r="QK23" s="2"/>
      <c r="QL23" s="2"/>
      <c r="QM23" s="2"/>
      <c r="QN23" s="2"/>
      <c r="QO23" s="2"/>
      <c r="QP23" s="2"/>
      <c r="QQ23" s="2"/>
      <c r="QR23" s="2"/>
      <c r="QS23" s="2"/>
      <c r="QT23" s="2"/>
      <c r="QU23" s="2"/>
      <c r="QV23" s="2"/>
      <c r="QW23" s="2"/>
      <c r="QX23" s="2"/>
      <c r="QY23" s="2"/>
      <c r="QZ23" s="2"/>
      <c r="RA23" s="2"/>
      <c r="RB23" s="2"/>
      <c r="RC23" s="2"/>
      <c r="RD23" s="2"/>
      <c r="RE23" s="2"/>
      <c r="RF23" s="2"/>
      <c r="RG23" s="2"/>
      <c r="RH23" s="2"/>
      <c r="RI23" s="2"/>
      <c r="RJ23" s="2"/>
      <c r="RK23" s="2"/>
      <c r="RL23" s="2"/>
      <c r="RM23" s="2"/>
      <c r="RN23" s="2"/>
      <c r="RO23" s="2"/>
      <c r="RP23" s="2"/>
      <c r="RQ23" s="2"/>
      <c r="RR23" s="2"/>
      <c r="RS23" s="2"/>
      <c r="RT23" s="2"/>
      <c r="RU23" s="2"/>
      <c r="RV23" s="2"/>
      <c r="RW23" s="2"/>
      <c r="RX23" s="2"/>
      <c r="RY23" s="2"/>
      <c r="RZ23" s="2"/>
      <c r="SA23" s="2"/>
      <c r="SB23" s="2"/>
      <c r="SC23" s="2"/>
      <c r="SD23" s="2"/>
      <c r="SE23" s="2"/>
      <c r="SF23" s="2"/>
      <c r="SG23" s="2"/>
      <c r="SH23" s="2"/>
      <c r="SI23" s="2"/>
      <c r="SJ23" s="2"/>
      <c r="SK23" s="2"/>
      <c r="SL23" s="2"/>
      <c r="SM23" s="2"/>
      <c r="SN23" s="2"/>
      <c r="SO23" s="2"/>
      <c r="SP23" s="2"/>
      <c r="SQ23" s="2"/>
      <c r="SR23" s="2"/>
      <c r="SS23" s="2"/>
      <c r="ST23" s="2"/>
      <c r="SU23" s="2"/>
      <c r="SV23" s="2"/>
      <c r="SW23" s="2"/>
      <c r="SX23" s="2"/>
      <c r="SY23" s="2"/>
      <c r="SZ23" s="2"/>
      <c r="TA23" s="2"/>
      <c r="TB23" s="2"/>
      <c r="TC23" s="2"/>
      <c r="TD23" s="2"/>
      <c r="TE23" s="2"/>
      <c r="TF23" s="2"/>
      <c r="TG23" s="2"/>
      <c r="TH23" s="2"/>
      <c r="TI23" s="2"/>
      <c r="TJ23" s="2"/>
      <c r="TK23" s="2"/>
      <c r="TL23" s="2"/>
      <c r="TM23" s="2"/>
      <c r="TN23" s="2"/>
      <c r="TO23" s="2"/>
      <c r="TP23" s="2"/>
      <c r="TQ23" s="2"/>
      <c r="TR23" s="2"/>
      <c r="TS23" s="2"/>
      <c r="TT23" s="2"/>
      <c r="TU23" s="2"/>
      <c r="TW23" s="9" t="s">
        <v>61</v>
      </c>
      <c r="TX23" s="16"/>
      <c r="TY23" s="3"/>
      <c r="TZ23" s="15">
        <v>1.38888888888889E-2</v>
      </c>
      <c r="UA23" s="40"/>
      <c r="UB23" s="6">
        <v>25</v>
      </c>
      <c r="UC23" s="6">
        <v>0</v>
      </c>
      <c r="UD23" s="6">
        <f t="shared" si="35"/>
        <v>25</v>
      </c>
      <c r="UE23" s="6">
        <v>11</v>
      </c>
      <c r="UF23" s="6">
        <v>0</v>
      </c>
      <c r="UG23" s="6">
        <f t="shared" si="36"/>
        <v>11</v>
      </c>
    </row>
    <row r="24" spans="171:553" ht="15" customHeight="1">
      <c r="FO24" s="41" t="s">
        <v>62</v>
      </c>
      <c r="FP24" s="42"/>
      <c r="FQ24" s="42"/>
      <c r="FR24" s="42"/>
      <c r="FS24" s="42"/>
      <c r="FT24" s="43">
        <f>SUBTOTAL(109,[JT])</f>
        <v>6</v>
      </c>
      <c r="FU24" s="2">
        <f>SUMPRODUCT(--(FU14:FU23={"CP","FOR"}))</f>
        <v>0</v>
      </c>
      <c r="FV24" s="2">
        <f t="shared" ref="FV24:GB24" si="37">COUNTIF(FV14:FV23,"CP")+COUNTIF(FV14:FV23,"FOR")</f>
        <v>0</v>
      </c>
      <c r="FW24" s="2">
        <f t="shared" si="37"/>
        <v>0</v>
      </c>
      <c r="FX24" s="2">
        <f t="shared" si="37"/>
        <v>0</v>
      </c>
      <c r="FY24" s="2">
        <f t="shared" si="37"/>
        <v>0</v>
      </c>
      <c r="FZ24" s="2">
        <f t="shared" si="37"/>
        <v>0</v>
      </c>
      <c r="GA24" s="2">
        <f t="shared" si="37"/>
        <v>0</v>
      </c>
      <c r="GB24" s="2">
        <f t="shared" si="37"/>
        <v>0</v>
      </c>
      <c r="GC24" s="2">
        <f t="shared" ref="GC24:IN24" si="38">COUNTIF(GC14:GC23,"&lt;&gt;")</f>
        <v>1</v>
      </c>
      <c r="GD24" s="2">
        <f t="shared" si="38"/>
        <v>1</v>
      </c>
      <c r="GE24" s="2">
        <f t="shared" si="38"/>
        <v>1</v>
      </c>
      <c r="GF24" s="2">
        <f t="shared" si="38"/>
        <v>1</v>
      </c>
      <c r="GG24" s="2">
        <f t="shared" si="38"/>
        <v>1</v>
      </c>
      <c r="GH24" s="2">
        <f t="shared" si="38"/>
        <v>1</v>
      </c>
      <c r="GI24" s="2">
        <f t="shared" si="38"/>
        <v>1</v>
      </c>
      <c r="GJ24" s="2">
        <f t="shared" si="38"/>
        <v>1</v>
      </c>
      <c r="GK24" s="2">
        <f t="shared" si="38"/>
        <v>1</v>
      </c>
      <c r="GL24" s="2">
        <f t="shared" si="38"/>
        <v>1</v>
      </c>
      <c r="GM24" s="2">
        <f t="shared" si="38"/>
        <v>1</v>
      </c>
      <c r="GN24" s="2">
        <f t="shared" si="38"/>
        <v>1</v>
      </c>
      <c r="GO24" s="2">
        <f t="shared" si="38"/>
        <v>1</v>
      </c>
      <c r="GP24" s="2">
        <f t="shared" si="38"/>
        <v>1</v>
      </c>
      <c r="GQ24" s="2">
        <f t="shared" si="38"/>
        <v>1</v>
      </c>
      <c r="GR24" s="2">
        <f t="shared" si="38"/>
        <v>1</v>
      </c>
      <c r="GS24" s="2">
        <f t="shared" si="38"/>
        <v>1</v>
      </c>
      <c r="GT24" s="2">
        <f t="shared" si="38"/>
        <v>1</v>
      </c>
      <c r="GU24" s="2">
        <f t="shared" si="38"/>
        <v>1</v>
      </c>
      <c r="GV24" s="2">
        <f t="shared" si="38"/>
        <v>1</v>
      </c>
      <c r="GW24" s="2">
        <f t="shared" si="38"/>
        <v>1</v>
      </c>
      <c r="GX24" s="2">
        <f t="shared" si="38"/>
        <v>1</v>
      </c>
      <c r="GY24" s="2">
        <f t="shared" si="38"/>
        <v>1</v>
      </c>
      <c r="GZ24" s="2">
        <f t="shared" si="38"/>
        <v>1</v>
      </c>
      <c r="HA24" s="2">
        <f t="shared" si="38"/>
        <v>1</v>
      </c>
      <c r="HB24" s="2">
        <f t="shared" si="38"/>
        <v>1</v>
      </c>
      <c r="HC24" s="2">
        <f t="shared" si="38"/>
        <v>1</v>
      </c>
      <c r="HD24" s="2">
        <f t="shared" si="38"/>
        <v>1</v>
      </c>
      <c r="HE24" s="2">
        <f t="shared" si="38"/>
        <v>1</v>
      </c>
      <c r="HF24" s="2">
        <f t="shared" si="38"/>
        <v>1</v>
      </c>
      <c r="HG24" s="2">
        <f t="shared" si="38"/>
        <v>1</v>
      </c>
      <c r="HH24" s="2">
        <f t="shared" si="38"/>
        <v>1</v>
      </c>
      <c r="HI24" s="2">
        <f t="shared" si="38"/>
        <v>1</v>
      </c>
      <c r="HJ24" s="2">
        <f t="shared" si="38"/>
        <v>1</v>
      </c>
      <c r="HK24" s="2">
        <f t="shared" si="38"/>
        <v>1</v>
      </c>
      <c r="HL24" s="2">
        <f t="shared" si="38"/>
        <v>1</v>
      </c>
      <c r="HM24" s="2">
        <f t="shared" si="38"/>
        <v>1</v>
      </c>
      <c r="HN24" s="2">
        <f t="shared" si="38"/>
        <v>1</v>
      </c>
      <c r="HO24" s="2">
        <f t="shared" si="38"/>
        <v>1</v>
      </c>
      <c r="HP24" s="2">
        <f t="shared" si="38"/>
        <v>1</v>
      </c>
      <c r="HQ24" s="2">
        <f t="shared" si="38"/>
        <v>1</v>
      </c>
      <c r="HR24" s="2">
        <f t="shared" si="38"/>
        <v>1</v>
      </c>
      <c r="HS24" s="2">
        <f t="shared" si="38"/>
        <v>1</v>
      </c>
      <c r="HT24" s="2">
        <f t="shared" si="38"/>
        <v>1</v>
      </c>
      <c r="HU24" s="2">
        <f t="shared" si="38"/>
        <v>1</v>
      </c>
      <c r="HV24" s="2">
        <f t="shared" si="38"/>
        <v>1</v>
      </c>
      <c r="HW24" s="2">
        <f t="shared" si="38"/>
        <v>1</v>
      </c>
      <c r="HX24" s="2">
        <f t="shared" si="38"/>
        <v>1</v>
      </c>
      <c r="HY24" s="2">
        <f t="shared" si="38"/>
        <v>1</v>
      </c>
      <c r="HZ24" s="2">
        <f t="shared" si="38"/>
        <v>1</v>
      </c>
      <c r="IA24" s="2">
        <f t="shared" si="38"/>
        <v>1</v>
      </c>
      <c r="IB24" s="2">
        <f t="shared" si="38"/>
        <v>1</v>
      </c>
      <c r="IC24" s="2">
        <f t="shared" si="38"/>
        <v>1</v>
      </c>
      <c r="ID24" s="2">
        <f t="shared" si="38"/>
        <v>1</v>
      </c>
      <c r="IE24" s="2">
        <f t="shared" si="38"/>
        <v>1</v>
      </c>
      <c r="IF24" s="2">
        <f t="shared" si="38"/>
        <v>1</v>
      </c>
      <c r="IG24" s="2">
        <f t="shared" si="38"/>
        <v>1</v>
      </c>
      <c r="IH24" s="2">
        <f t="shared" si="38"/>
        <v>1</v>
      </c>
      <c r="II24" s="2">
        <f t="shared" si="38"/>
        <v>1</v>
      </c>
      <c r="IJ24" s="2">
        <f t="shared" si="38"/>
        <v>1</v>
      </c>
      <c r="IK24" s="2">
        <f t="shared" si="38"/>
        <v>1</v>
      </c>
      <c r="IL24" s="2">
        <f t="shared" si="38"/>
        <v>1</v>
      </c>
      <c r="IM24" s="2">
        <f t="shared" si="38"/>
        <v>1</v>
      </c>
      <c r="IN24" s="2">
        <f t="shared" si="38"/>
        <v>1</v>
      </c>
      <c r="IO24" s="2">
        <f t="shared" ref="IO24:KZ24" si="39">COUNTIF(IO14:IO23,"&lt;&gt;")</f>
        <v>1</v>
      </c>
      <c r="IP24" s="2">
        <f t="shared" si="39"/>
        <v>1</v>
      </c>
      <c r="IQ24" s="2">
        <f t="shared" si="39"/>
        <v>1</v>
      </c>
      <c r="IR24" s="2">
        <f t="shared" si="39"/>
        <v>1</v>
      </c>
      <c r="IS24" s="2">
        <f t="shared" si="39"/>
        <v>1</v>
      </c>
      <c r="IT24" s="2">
        <f t="shared" si="39"/>
        <v>1</v>
      </c>
      <c r="IU24" s="2">
        <f t="shared" si="39"/>
        <v>1</v>
      </c>
      <c r="IV24" s="2">
        <f t="shared" si="39"/>
        <v>1</v>
      </c>
      <c r="IW24" s="2">
        <f t="shared" si="39"/>
        <v>1</v>
      </c>
      <c r="IX24" s="2">
        <f t="shared" si="39"/>
        <v>1</v>
      </c>
      <c r="IY24" s="2">
        <f t="shared" si="39"/>
        <v>1</v>
      </c>
      <c r="IZ24" s="2">
        <f t="shared" si="39"/>
        <v>1</v>
      </c>
      <c r="JA24" s="2">
        <f t="shared" si="39"/>
        <v>1</v>
      </c>
      <c r="JB24" s="2">
        <f t="shared" si="39"/>
        <v>1</v>
      </c>
      <c r="JC24" s="2">
        <f t="shared" si="39"/>
        <v>1</v>
      </c>
      <c r="JD24" s="2">
        <f t="shared" si="39"/>
        <v>1</v>
      </c>
      <c r="JE24" s="2">
        <f t="shared" si="39"/>
        <v>1</v>
      </c>
      <c r="JF24" s="2">
        <f t="shared" si="39"/>
        <v>1</v>
      </c>
      <c r="JG24" s="2">
        <f t="shared" si="39"/>
        <v>1</v>
      </c>
      <c r="JH24" s="2">
        <f t="shared" si="39"/>
        <v>1</v>
      </c>
      <c r="JI24" s="2">
        <f t="shared" si="39"/>
        <v>1</v>
      </c>
      <c r="JJ24" s="2">
        <f t="shared" si="39"/>
        <v>1</v>
      </c>
      <c r="JK24" s="2">
        <f t="shared" si="39"/>
        <v>1</v>
      </c>
      <c r="JL24" s="2">
        <f t="shared" si="39"/>
        <v>1</v>
      </c>
      <c r="JM24" s="2">
        <f t="shared" si="39"/>
        <v>1</v>
      </c>
      <c r="JN24" s="2">
        <f t="shared" si="39"/>
        <v>1</v>
      </c>
      <c r="JO24" s="2">
        <f t="shared" si="39"/>
        <v>1</v>
      </c>
      <c r="JP24" s="2">
        <f t="shared" si="39"/>
        <v>1</v>
      </c>
      <c r="JQ24" s="2">
        <f t="shared" si="39"/>
        <v>1</v>
      </c>
      <c r="JR24" s="2">
        <f t="shared" si="39"/>
        <v>1</v>
      </c>
      <c r="JS24" s="2">
        <f t="shared" si="39"/>
        <v>1</v>
      </c>
      <c r="JT24" s="2">
        <f t="shared" si="39"/>
        <v>1</v>
      </c>
      <c r="JU24" s="2">
        <f t="shared" si="39"/>
        <v>1</v>
      </c>
      <c r="JV24" s="2">
        <f t="shared" si="39"/>
        <v>1</v>
      </c>
      <c r="JW24" s="2">
        <f t="shared" si="39"/>
        <v>1</v>
      </c>
      <c r="JX24" s="2">
        <f t="shared" si="39"/>
        <v>1</v>
      </c>
      <c r="JY24" s="2">
        <f t="shared" si="39"/>
        <v>1</v>
      </c>
      <c r="JZ24" s="2">
        <f t="shared" si="39"/>
        <v>1</v>
      </c>
      <c r="KA24" s="2">
        <f t="shared" si="39"/>
        <v>1</v>
      </c>
      <c r="KB24" s="2">
        <f t="shared" si="39"/>
        <v>1</v>
      </c>
      <c r="KC24" s="2">
        <f t="shared" si="39"/>
        <v>1</v>
      </c>
      <c r="KD24" s="2">
        <f t="shared" si="39"/>
        <v>1</v>
      </c>
      <c r="KE24" s="2">
        <f t="shared" si="39"/>
        <v>1</v>
      </c>
      <c r="KF24" s="2">
        <f t="shared" si="39"/>
        <v>1</v>
      </c>
      <c r="KG24" s="2">
        <f t="shared" si="39"/>
        <v>1</v>
      </c>
      <c r="KH24" s="2">
        <f t="shared" si="39"/>
        <v>1</v>
      </c>
      <c r="KI24" s="2">
        <f t="shared" si="39"/>
        <v>1</v>
      </c>
      <c r="KJ24" s="2">
        <f t="shared" si="39"/>
        <v>1</v>
      </c>
      <c r="KK24" s="2">
        <f t="shared" si="39"/>
        <v>1</v>
      </c>
      <c r="KL24" s="2">
        <f t="shared" si="39"/>
        <v>1</v>
      </c>
      <c r="KM24" s="2">
        <f t="shared" si="39"/>
        <v>1</v>
      </c>
      <c r="KN24" s="2">
        <f t="shared" si="39"/>
        <v>1</v>
      </c>
      <c r="KO24" s="2">
        <f t="shared" si="39"/>
        <v>1</v>
      </c>
      <c r="KP24" s="2">
        <f t="shared" si="39"/>
        <v>1</v>
      </c>
      <c r="KQ24" s="2">
        <f t="shared" si="39"/>
        <v>1</v>
      </c>
      <c r="KR24" s="2">
        <f t="shared" si="39"/>
        <v>1</v>
      </c>
      <c r="KS24" s="2">
        <f t="shared" si="39"/>
        <v>1</v>
      </c>
      <c r="KT24" s="2">
        <f t="shared" si="39"/>
        <v>1</v>
      </c>
      <c r="KU24" s="2">
        <f t="shared" si="39"/>
        <v>1</v>
      </c>
      <c r="KV24" s="2">
        <f t="shared" si="39"/>
        <v>1</v>
      </c>
      <c r="KW24" s="2">
        <f t="shared" si="39"/>
        <v>1</v>
      </c>
      <c r="KX24" s="2">
        <f t="shared" si="39"/>
        <v>1</v>
      </c>
      <c r="KY24" s="2">
        <f t="shared" si="39"/>
        <v>1</v>
      </c>
      <c r="KZ24" s="2">
        <f t="shared" si="39"/>
        <v>1</v>
      </c>
      <c r="LA24" s="2">
        <f t="shared" ref="LA24:NL24" si="40">COUNTIF(LA14:LA23,"&lt;&gt;")</f>
        <v>1</v>
      </c>
      <c r="LB24" s="2">
        <f t="shared" si="40"/>
        <v>1</v>
      </c>
      <c r="LC24" s="2">
        <f t="shared" si="40"/>
        <v>1</v>
      </c>
      <c r="LD24" s="2">
        <f t="shared" si="40"/>
        <v>1</v>
      </c>
      <c r="LE24" s="2">
        <f t="shared" si="40"/>
        <v>1</v>
      </c>
      <c r="LF24" s="2">
        <f t="shared" si="40"/>
        <v>1</v>
      </c>
      <c r="LG24" s="2">
        <f t="shared" si="40"/>
        <v>1</v>
      </c>
      <c r="LH24" s="2">
        <f t="shared" si="40"/>
        <v>1</v>
      </c>
      <c r="LI24" s="2">
        <f t="shared" si="40"/>
        <v>1</v>
      </c>
      <c r="LJ24" s="2">
        <f t="shared" si="40"/>
        <v>1</v>
      </c>
      <c r="LK24" s="2">
        <f t="shared" si="40"/>
        <v>1</v>
      </c>
      <c r="LL24" s="2">
        <f t="shared" si="40"/>
        <v>1</v>
      </c>
      <c r="LM24" s="2">
        <f t="shared" si="40"/>
        <v>1</v>
      </c>
      <c r="LN24" s="2">
        <f t="shared" si="40"/>
        <v>1</v>
      </c>
      <c r="LO24" s="2">
        <f t="shared" si="40"/>
        <v>1</v>
      </c>
      <c r="LP24" s="2">
        <f t="shared" si="40"/>
        <v>1</v>
      </c>
      <c r="LQ24" s="2">
        <f t="shared" si="40"/>
        <v>1</v>
      </c>
      <c r="LR24" s="2">
        <f t="shared" si="40"/>
        <v>1</v>
      </c>
      <c r="LS24" s="2">
        <f t="shared" si="40"/>
        <v>1</v>
      </c>
      <c r="LT24" s="2">
        <f t="shared" si="40"/>
        <v>1</v>
      </c>
      <c r="LU24" s="2">
        <f t="shared" si="40"/>
        <v>1</v>
      </c>
      <c r="LV24" s="2">
        <f t="shared" si="40"/>
        <v>1</v>
      </c>
      <c r="LW24" s="2">
        <f t="shared" si="40"/>
        <v>1</v>
      </c>
      <c r="LX24" s="2">
        <f t="shared" si="40"/>
        <v>1</v>
      </c>
      <c r="LY24" s="2">
        <f t="shared" si="40"/>
        <v>1</v>
      </c>
      <c r="LZ24" s="2">
        <f t="shared" si="40"/>
        <v>1</v>
      </c>
      <c r="MA24" s="2">
        <f t="shared" si="40"/>
        <v>1</v>
      </c>
      <c r="MB24" s="2">
        <f t="shared" si="40"/>
        <v>1</v>
      </c>
      <c r="MC24" s="2">
        <f t="shared" si="40"/>
        <v>1</v>
      </c>
      <c r="MD24" s="2">
        <f t="shared" si="40"/>
        <v>1</v>
      </c>
      <c r="ME24" s="2">
        <f t="shared" si="40"/>
        <v>1</v>
      </c>
      <c r="MF24" s="2">
        <f t="shared" si="40"/>
        <v>1</v>
      </c>
      <c r="MG24" s="2">
        <f t="shared" si="40"/>
        <v>1</v>
      </c>
      <c r="MH24" s="2">
        <f t="shared" si="40"/>
        <v>1</v>
      </c>
      <c r="MI24" s="2">
        <f t="shared" si="40"/>
        <v>1</v>
      </c>
      <c r="MJ24" s="2">
        <f t="shared" si="40"/>
        <v>1</v>
      </c>
      <c r="MK24" s="2">
        <f t="shared" si="40"/>
        <v>1</v>
      </c>
      <c r="ML24" s="2">
        <f t="shared" si="40"/>
        <v>1</v>
      </c>
      <c r="MM24" s="2">
        <f t="shared" si="40"/>
        <v>1</v>
      </c>
      <c r="MN24" s="2">
        <f t="shared" si="40"/>
        <v>1</v>
      </c>
      <c r="MO24" s="2">
        <f t="shared" si="40"/>
        <v>1</v>
      </c>
      <c r="MP24" s="2">
        <f t="shared" si="40"/>
        <v>1</v>
      </c>
      <c r="MQ24" s="2">
        <f t="shared" si="40"/>
        <v>1</v>
      </c>
      <c r="MR24" s="2">
        <f t="shared" si="40"/>
        <v>1</v>
      </c>
      <c r="MS24" s="2">
        <f t="shared" si="40"/>
        <v>1</v>
      </c>
      <c r="MT24" s="2">
        <f t="shared" si="40"/>
        <v>1</v>
      </c>
      <c r="MU24" s="2">
        <f t="shared" si="40"/>
        <v>1</v>
      </c>
      <c r="MV24" s="2">
        <f t="shared" si="40"/>
        <v>1</v>
      </c>
      <c r="MW24" s="2">
        <f t="shared" si="40"/>
        <v>1</v>
      </c>
      <c r="MX24" s="2">
        <f t="shared" si="40"/>
        <v>1</v>
      </c>
      <c r="MY24" s="2">
        <f t="shared" si="40"/>
        <v>1</v>
      </c>
      <c r="MZ24" s="2">
        <f t="shared" si="40"/>
        <v>1</v>
      </c>
      <c r="NA24" s="2">
        <f t="shared" si="40"/>
        <v>1</v>
      </c>
      <c r="NB24" s="2">
        <f t="shared" si="40"/>
        <v>1</v>
      </c>
      <c r="NC24" s="2">
        <f t="shared" si="40"/>
        <v>1</v>
      </c>
      <c r="ND24" s="2">
        <f t="shared" si="40"/>
        <v>1</v>
      </c>
      <c r="NE24" s="2">
        <f t="shared" si="40"/>
        <v>1</v>
      </c>
      <c r="NF24" s="2">
        <f t="shared" si="40"/>
        <v>1</v>
      </c>
      <c r="NG24" s="2">
        <f t="shared" si="40"/>
        <v>1</v>
      </c>
      <c r="NH24" s="2">
        <f t="shared" si="40"/>
        <v>1</v>
      </c>
      <c r="NI24" s="2">
        <f t="shared" si="40"/>
        <v>1</v>
      </c>
      <c r="NJ24" s="2">
        <f t="shared" si="40"/>
        <v>1</v>
      </c>
      <c r="NK24" s="2">
        <f t="shared" si="40"/>
        <v>1</v>
      </c>
      <c r="NL24" s="2">
        <f t="shared" si="40"/>
        <v>1</v>
      </c>
      <c r="NM24" s="2">
        <f t="shared" ref="NM24:PX24" si="41">COUNTIF(NM14:NM23,"&lt;&gt;")</f>
        <v>1</v>
      </c>
      <c r="NN24" s="2">
        <f t="shared" si="41"/>
        <v>1</v>
      </c>
      <c r="NO24" s="2">
        <f t="shared" si="41"/>
        <v>1</v>
      </c>
      <c r="NP24" s="2">
        <f t="shared" si="41"/>
        <v>1</v>
      </c>
      <c r="NQ24" s="2">
        <f t="shared" si="41"/>
        <v>1</v>
      </c>
      <c r="NR24" s="2">
        <f t="shared" si="41"/>
        <v>1</v>
      </c>
      <c r="NS24" s="2">
        <f t="shared" si="41"/>
        <v>1</v>
      </c>
      <c r="NT24" s="2">
        <f t="shared" si="41"/>
        <v>1</v>
      </c>
      <c r="NU24" s="2">
        <f t="shared" si="41"/>
        <v>1</v>
      </c>
      <c r="NV24" s="2">
        <f t="shared" si="41"/>
        <v>1</v>
      </c>
      <c r="NW24" s="2">
        <f t="shared" si="41"/>
        <v>1</v>
      </c>
      <c r="NX24" s="2">
        <f t="shared" si="41"/>
        <v>1</v>
      </c>
      <c r="NY24" s="2">
        <f t="shared" si="41"/>
        <v>1</v>
      </c>
      <c r="NZ24" s="2">
        <f t="shared" si="41"/>
        <v>1</v>
      </c>
      <c r="OA24" s="2">
        <f t="shared" si="41"/>
        <v>1</v>
      </c>
      <c r="OB24" s="2">
        <f t="shared" si="41"/>
        <v>1</v>
      </c>
      <c r="OC24" s="2">
        <f t="shared" si="41"/>
        <v>1</v>
      </c>
      <c r="OD24" s="2">
        <f t="shared" si="41"/>
        <v>1</v>
      </c>
      <c r="OE24" s="2">
        <f t="shared" si="41"/>
        <v>1</v>
      </c>
      <c r="OF24" s="2">
        <f t="shared" si="41"/>
        <v>1</v>
      </c>
      <c r="OG24" s="2">
        <f t="shared" si="41"/>
        <v>1</v>
      </c>
      <c r="OH24" s="2">
        <f t="shared" si="41"/>
        <v>1</v>
      </c>
      <c r="OI24" s="2">
        <f t="shared" si="41"/>
        <v>1</v>
      </c>
      <c r="OJ24" s="2">
        <f t="shared" si="41"/>
        <v>1</v>
      </c>
      <c r="OK24" s="2">
        <f t="shared" si="41"/>
        <v>1</v>
      </c>
      <c r="OL24" s="2">
        <f t="shared" si="41"/>
        <v>1</v>
      </c>
      <c r="OM24" s="2">
        <f t="shared" si="41"/>
        <v>1</v>
      </c>
      <c r="ON24" s="2">
        <f t="shared" si="41"/>
        <v>1</v>
      </c>
      <c r="OO24" s="2">
        <f t="shared" si="41"/>
        <v>1</v>
      </c>
      <c r="OP24" s="2">
        <f t="shared" si="41"/>
        <v>1</v>
      </c>
      <c r="OQ24" s="2">
        <f t="shared" si="41"/>
        <v>1</v>
      </c>
      <c r="OR24" s="2">
        <f t="shared" si="41"/>
        <v>1</v>
      </c>
      <c r="OS24" s="2">
        <f t="shared" si="41"/>
        <v>1</v>
      </c>
      <c r="OT24" s="2">
        <f t="shared" si="41"/>
        <v>1</v>
      </c>
      <c r="OU24" s="2">
        <f t="shared" si="41"/>
        <v>1</v>
      </c>
      <c r="OV24" s="2">
        <f t="shared" si="41"/>
        <v>1</v>
      </c>
      <c r="OW24" s="2">
        <f t="shared" si="41"/>
        <v>1</v>
      </c>
      <c r="OX24" s="2">
        <f t="shared" si="41"/>
        <v>1</v>
      </c>
      <c r="OY24" s="2">
        <f t="shared" si="41"/>
        <v>1</v>
      </c>
      <c r="OZ24" s="2">
        <f t="shared" si="41"/>
        <v>1</v>
      </c>
      <c r="PA24" s="2">
        <f t="shared" si="41"/>
        <v>1</v>
      </c>
      <c r="PB24" s="2">
        <f t="shared" si="41"/>
        <v>1</v>
      </c>
      <c r="PC24" s="2">
        <f t="shared" si="41"/>
        <v>1</v>
      </c>
      <c r="PD24" s="2">
        <f t="shared" si="41"/>
        <v>1</v>
      </c>
      <c r="PE24" s="2">
        <f t="shared" si="41"/>
        <v>1</v>
      </c>
      <c r="PF24" s="2">
        <f t="shared" si="41"/>
        <v>1</v>
      </c>
      <c r="PG24" s="2">
        <f t="shared" si="41"/>
        <v>1</v>
      </c>
      <c r="PH24" s="2">
        <f t="shared" si="41"/>
        <v>1</v>
      </c>
      <c r="PI24" s="2">
        <f t="shared" si="41"/>
        <v>1</v>
      </c>
      <c r="PJ24" s="2">
        <f t="shared" si="41"/>
        <v>1</v>
      </c>
      <c r="PK24" s="2">
        <f t="shared" si="41"/>
        <v>1</v>
      </c>
      <c r="PL24" s="2">
        <f t="shared" si="41"/>
        <v>1</v>
      </c>
      <c r="PM24" s="2">
        <f t="shared" si="41"/>
        <v>1</v>
      </c>
      <c r="PN24" s="2">
        <f t="shared" si="41"/>
        <v>1</v>
      </c>
      <c r="PO24" s="2">
        <f t="shared" si="41"/>
        <v>1</v>
      </c>
      <c r="PP24" s="2">
        <f t="shared" si="41"/>
        <v>1</v>
      </c>
      <c r="PQ24" s="2">
        <f t="shared" si="41"/>
        <v>1</v>
      </c>
      <c r="PR24" s="2">
        <f t="shared" si="41"/>
        <v>1</v>
      </c>
      <c r="PS24" s="2">
        <f t="shared" si="41"/>
        <v>1</v>
      </c>
      <c r="PT24" s="2">
        <f t="shared" si="41"/>
        <v>1</v>
      </c>
      <c r="PU24" s="2">
        <f t="shared" si="41"/>
        <v>1</v>
      </c>
      <c r="PV24" s="2">
        <f t="shared" si="41"/>
        <v>1</v>
      </c>
      <c r="PW24" s="2">
        <f t="shared" si="41"/>
        <v>1</v>
      </c>
      <c r="PX24" s="2">
        <f t="shared" si="41"/>
        <v>1</v>
      </c>
      <c r="PY24" s="2">
        <f t="shared" ref="PY24:SJ24" si="42">COUNTIF(PY14:PY23,"&lt;&gt;")</f>
        <v>1</v>
      </c>
      <c r="PZ24" s="2">
        <f t="shared" si="42"/>
        <v>1</v>
      </c>
      <c r="QA24" s="2">
        <f t="shared" si="42"/>
        <v>1</v>
      </c>
      <c r="QB24" s="2">
        <f t="shared" si="42"/>
        <v>1</v>
      </c>
      <c r="QC24" s="2">
        <f t="shared" si="42"/>
        <v>1</v>
      </c>
      <c r="QD24" s="2">
        <f t="shared" si="42"/>
        <v>1</v>
      </c>
      <c r="QE24" s="2">
        <f t="shared" si="42"/>
        <v>1</v>
      </c>
      <c r="QF24" s="2">
        <f t="shared" si="42"/>
        <v>1</v>
      </c>
      <c r="QG24" s="2">
        <f t="shared" si="42"/>
        <v>1</v>
      </c>
      <c r="QH24" s="2">
        <f t="shared" si="42"/>
        <v>1</v>
      </c>
      <c r="QI24" s="2">
        <f t="shared" si="42"/>
        <v>1</v>
      </c>
      <c r="QJ24" s="2">
        <f t="shared" si="42"/>
        <v>1</v>
      </c>
      <c r="QK24" s="2">
        <f t="shared" si="42"/>
        <v>1</v>
      </c>
      <c r="QL24" s="2">
        <f t="shared" si="42"/>
        <v>1</v>
      </c>
      <c r="QM24" s="2">
        <f t="shared" si="42"/>
        <v>1</v>
      </c>
      <c r="QN24" s="2">
        <f t="shared" si="42"/>
        <v>1</v>
      </c>
      <c r="QO24" s="2">
        <f t="shared" si="42"/>
        <v>1</v>
      </c>
      <c r="QP24" s="2">
        <f t="shared" si="42"/>
        <v>1</v>
      </c>
      <c r="QQ24" s="2">
        <f t="shared" si="42"/>
        <v>1</v>
      </c>
      <c r="QR24" s="2">
        <f t="shared" si="42"/>
        <v>1</v>
      </c>
      <c r="QS24" s="2">
        <f t="shared" si="42"/>
        <v>1</v>
      </c>
      <c r="QT24" s="2">
        <f t="shared" si="42"/>
        <v>1</v>
      </c>
      <c r="QU24" s="2">
        <f t="shared" si="42"/>
        <v>1</v>
      </c>
      <c r="QV24" s="2">
        <f t="shared" si="42"/>
        <v>1</v>
      </c>
      <c r="QW24" s="2">
        <f t="shared" si="42"/>
        <v>1</v>
      </c>
      <c r="QX24" s="2">
        <f t="shared" si="42"/>
        <v>1</v>
      </c>
      <c r="QY24" s="2">
        <f t="shared" si="42"/>
        <v>1</v>
      </c>
      <c r="QZ24" s="2">
        <f t="shared" si="42"/>
        <v>1</v>
      </c>
      <c r="RA24" s="2">
        <f t="shared" si="42"/>
        <v>1</v>
      </c>
      <c r="RB24" s="2">
        <f t="shared" si="42"/>
        <v>1</v>
      </c>
      <c r="RC24" s="2">
        <f t="shared" si="42"/>
        <v>1</v>
      </c>
      <c r="RD24" s="2">
        <f t="shared" si="42"/>
        <v>1</v>
      </c>
      <c r="RE24" s="2">
        <f t="shared" si="42"/>
        <v>1</v>
      </c>
      <c r="RF24" s="2">
        <f t="shared" si="42"/>
        <v>1</v>
      </c>
      <c r="RG24" s="2">
        <f t="shared" si="42"/>
        <v>1</v>
      </c>
      <c r="RH24" s="2">
        <f t="shared" si="42"/>
        <v>1</v>
      </c>
      <c r="RI24" s="2">
        <f t="shared" si="42"/>
        <v>1</v>
      </c>
      <c r="RJ24" s="2">
        <f t="shared" si="42"/>
        <v>1</v>
      </c>
      <c r="RK24" s="2">
        <f t="shared" si="42"/>
        <v>1</v>
      </c>
      <c r="RL24" s="2">
        <f t="shared" si="42"/>
        <v>1</v>
      </c>
      <c r="RM24" s="2">
        <f t="shared" si="42"/>
        <v>1</v>
      </c>
      <c r="RN24" s="2">
        <f t="shared" si="42"/>
        <v>1</v>
      </c>
      <c r="RO24" s="2">
        <f t="shared" si="42"/>
        <v>1</v>
      </c>
      <c r="RP24" s="2">
        <f t="shared" si="42"/>
        <v>1</v>
      </c>
      <c r="RQ24" s="2">
        <f t="shared" si="42"/>
        <v>1</v>
      </c>
      <c r="RR24" s="2">
        <f t="shared" si="42"/>
        <v>1</v>
      </c>
      <c r="RS24" s="2">
        <f t="shared" si="42"/>
        <v>1</v>
      </c>
      <c r="RT24" s="2">
        <f t="shared" si="42"/>
        <v>1</v>
      </c>
      <c r="RU24" s="2">
        <f t="shared" si="42"/>
        <v>1</v>
      </c>
      <c r="RV24" s="2">
        <f t="shared" si="42"/>
        <v>1</v>
      </c>
      <c r="RW24" s="2">
        <f t="shared" si="42"/>
        <v>1</v>
      </c>
      <c r="RX24" s="2">
        <f t="shared" si="42"/>
        <v>1</v>
      </c>
      <c r="RY24" s="2">
        <f t="shared" si="42"/>
        <v>1</v>
      </c>
      <c r="RZ24" s="2">
        <f t="shared" si="42"/>
        <v>1</v>
      </c>
      <c r="SA24" s="2">
        <f t="shared" si="42"/>
        <v>1</v>
      </c>
      <c r="SB24" s="2">
        <f t="shared" si="42"/>
        <v>1</v>
      </c>
      <c r="SC24" s="2">
        <f t="shared" si="42"/>
        <v>1</v>
      </c>
      <c r="SD24" s="2">
        <f t="shared" si="42"/>
        <v>1</v>
      </c>
      <c r="SE24" s="2">
        <f t="shared" si="42"/>
        <v>1</v>
      </c>
      <c r="SF24" s="2">
        <f t="shared" si="42"/>
        <v>1</v>
      </c>
      <c r="SG24" s="2">
        <f t="shared" si="42"/>
        <v>1</v>
      </c>
      <c r="SH24" s="2">
        <f t="shared" si="42"/>
        <v>1</v>
      </c>
      <c r="SI24" s="2">
        <f t="shared" si="42"/>
        <v>1</v>
      </c>
      <c r="SJ24" s="2">
        <f t="shared" si="42"/>
        <v>1</v>
      </c>
      <c r="SK24" s="2">
        <f t="shared" ref="SK24:TU24" si="43">COUNTIF(SK14:SK23,"&lt;&gt;")</f>
        <v>1</v>
      </c>
      <c r="SL24" s="2">
        <f t="shared" si="43"/>
        <v>1</v>
      </c>
      <c r="SM24" s="2">
        <f t="shared" si="43"/>
        <v>1</v>
      </c>
      <c r="SN24" s="2">
        <f t="shared" si="43"/>
        <v>1</v>
      </c>
      <c r="SO24" s="2">
        <f t="shared" si="43"/>
        <v>1</v>
      </c>
      <c r="SP24" s="2">
        <f t="shared" si="43"/>
        <v>1</v>
      </c>
      <c r="SQ24" s="2">
        <f t="shared" si="43"/>
        <v>1</v>
      </c>
      <c r="SR24" s="2">
        <f t="shared" si="43"/>
        <v>1</v>
      </c>
      <c r="SS24" s="2">
        <f t="shared" si="43"/>
        <v>1</v>
      </c>
      <c r="ST24" s="2">
        <f t="shared" si="43"/>
        <v>1</v>
      </c>
      <c r="SU24" s="2">
        <f t="shared" si="43"/>
        <v>1</v>
      </c>
      <c r="SV24" s="2">
        <f t="shared" si="43"/>
        <v>1</v>
      </c>
      <c r="SW24" s="2">
        <f t="shared" si="43"/>
        <v>1</v>
      </c>
      <c r="SX24" s="2">
        <f t="shared" si="43"/>
        <v>1</v>
      </c>
      <c r="SY24" s="2">
        <f t="shared" si="43"/>
        <v>1</v>
      </c>
      <c r="SZ24" s="2">
        <f t="shared" si="43"/>
        <v>1</v>
      </c>
      <c r="TA24" s="2">
        <f t="shared" si="43"/>
        <v>1</v>
      </c>
      <c r="TB24" s="2">
        <f t="shared" si="43"/>
        <v>1</v>
      </c>
      <c r="TC24" s="2">
        <f t="shared" si="43"/>
        <v>1</v>
      </c>
      <c r="TD24" s="2">
        <f t="shared" si="43"/>
        <v>1</v>
      </c>
      <c r="TE24" s="2">
        <f t="shared" si="43"/>
        <v>1</v>
      </c>
      <c r="TF24" s="2">
        <f t="shared" si="43"/>
        <v>1</v>
      </c>
      <c r="TG24" s="2">
        <f t="shared" si="43"/>
        <v>1</v>
      </c>
      <c r="TH24" s="2">
        <f t="shared" si="43"/>
        <v>1</v>
      </c>
      <c r="TI24" s="2">
        <f t="shared" si="43"/>
        <v>1</v>
      </c>
      <c r="TJ24" s="2">
        <f t="shared" si="43"/>
        <v>1</v>
      </c>
      <c r="TK24" s="2">
        <f t="shared" si="43"/>
        <v>1</v>
      </c>
      <c r="TL24" s="2">
        <f t="shared" si="43"/>
        <v>1</v>
      </c>
      <c r="TM24" s="2">
        <f t="shared" si="43"/>
        <v>1</v>
      </c>
      <c r="TN24" s="2">
        <f t="shared" si="43"/>
        <v>1</v>
      </c>
      <c r="TO24" s="2">
        <f t="shared" si="43"/>
        <v>1</v>
      </c>
      <c r="TP24" s="2">
        <f t="shared" si="43"/>
        <v>1</v>
      </c>
      <c r="TQ24" s="2">
        <f t="shared" si="43"/>
        <v>1</v>
      </c>
      <c r="TR24" s="2">
        <f t="shared" si="43"/>
        <v>1</v>
      </c>
      <c r="TS24" s="2">
        <f t="shared" si="43"/>
        <v>1</v>
      </c>
      <c r="TT24" s="2">
        <f t="shared" si="43"/>
        <v>1</v>
      </c>
      <c r="TU24" s="2">
        <f t="shared" si="43"/>
        <v>1</v>
      </c>
      <c r="TW24" s="9" t="s">
        <v>63</v>
      </c>
      <c r="TX24" s="16"/>
      <c r="TY24" s="3"/>
      <c r="TZ24" s="15">
        <v>1.4583333333333301E-2</v>
      </c>
    </row>
    <row r="25" spans="171:553" ht="15" customHeight="1">
      <c r="FO25" s="2"/>
      <c r="FP25" s="2"/>
      <c r="FQ25" s="2"/>
      <c r="FR25" s="2"/>
      <c r="FS25" s="2"/>
      <c r="FT25" s="2"/>
      <c r="FU25" s="2"/>
      <c r="FV25" s="2"/>
      <c r="FW25" s="2"/>
      <c r="FX25" s="2"/>
      <c r="FY25" s="2"/>
      <c r="FZ25" s="2"/>
      <c r="GA25" s="2"/>
      <c r="GB25" s="2"/>
      <c r="GC25" s="2"/>
      <c r="GD25" s="2"/>
      <c r="GE25" s="2"/>
      <c r="GF25" s="2"/>
      <c r="GG25" s="2"/>
      <c r="GH25" s="2"/>
      <c r="GI25" s="2"/>
      <c r="GJ25" s="2"/>
      <c r="GK25" s="2"/>
      <c r="GL25" s="2"/>
      <c r="GM25" s="2"/>
      <c r="GN25" s="2"/>
      <c r="GO25" s="2"/>
      <c r="GP25" s="2"/>
      <c r="GQ25" s="2"/>
      <c r="GR25" s="2"/>
      <c r="GS25" s="2"/>
      <c r="GT25" s="2"/>
      <c r="GU25" s="2"/>
      <c r="GV25" s="2"/>
      <c r="GW25" s="2"/>
      <c r="GX25" s="2"/>
      <c r="GY25" s="2"/>
      <c r="GZ25" s="2"/>
      <c r="HA25" s="2"/>
      <c r="HB25" s="2"/>
      <c r="HC25" s="2"/>
      <c r="HD25" s="2"/>
      <c r="HE25" s="2"/>
      <c r="HF25" s="2"/>
      <c r="HG25" s="2"/>
      <c r="HH25" s="2"/>
      <c r="HI25" s="2"/>
      <c r="HJ25" s="2"/>
      <c r="HK25" s="2"/>
      <c r="HL25" s="2"/>
      <c r="HM25" s="2"/>
      <c r="HN25" s="2"/>
      <c r="HO25" s="2"/>
      <c r="HP25" s="2"/>
      <c r="HQ25" s="2"/>
      <c r="HR25" s="2"/>
      <c r="HS25" s="2"/>
      <c r="HT25" s="2"/>
      <c r="HU25" s="2"/>
      <c r="HV25" s="2"/>
      <c r="HW25" s="2"/>
      <c r="HX25" s="2"/>
      <c r="HY25" s="2"/>
      <c r="HZ25" s="2"/>
      <c r="IA25" s="2"/>
      <c r="IB25" s="2"/>
      <c r="IC25" s="2"/>
      <c r="ID25" s="2"/>
      <c r="IE25" s="2"/>
      <c r="IF25" s="2"/>
      <c r="IG25" s="2"/>
      <c r="IH25" s="2"/>
      <c r="II25" s="2"/>
      <c r="IJ25" s="2"/>
      <c r="IK25" s="2"/>
      <c r="IL25" s="2"/>
      <c r="IM25" s="2"/>
      <c r="IN25" s="2"/>
      <c r="IO25" s="2"/>
      <c r="IP25" s="2"/>
      <c r="IQ25" s="2"/>
      <c r="IR25" s="2"/>
      <c r="IS25" s="2"/>
      <c r="IT25" s="2"/>
      <c r="IU25" s="2"/>
      <c r="IV25" s="2"/>
      <c r="IW25" s="2"/>
      <c r="IX25" s="2"/>
      <c r="IY25" s="2"/>
      <c r="IZ25" s="2"/>
      <c r="JA25" s="2"/>
      <c r="JB25" s="2"/>
      <c r="JC25" s="2"/>
      <c r="JD25" s="2"/>
      <c r="JE25" s="2"/>
      <c r="JF25" s="2"/>
      <c r="JG25" s="2"/>
      <c r="JH25" s="2"/>
      <c r="JI25" s="2"/>
      <c r="JJ25" s="2"/>
      <c r="JK25" s="2"/>
      <c r="JL25" s="2"/>
      <c r="JM25" s="2"/>
      <c r="JN25" s="2"/>
      <c r="JO25" s="2"/>
      <c r="JP25" s="2"/>
      <c r="JQ25" s="2"/>
      <c r="JR25" s="2"/>
      <c r="JS25" s="2"/>
      <c r="JT25" s="2"/>
      <c r="JU25" s="2"/>
      <c r="JV25" s="2"/>
      <c r="JW25" s="2"/>
      <c r="JX25" s="2"/>
      <c r="JY25" s="2"/>
      <c r="JZ25" s="2"/>
      <c r="KA25" s="2"/>
      <c r="KB25" s="2"/>
      <c r="KC25" s="2"/>
      <c r="KD25" s="2"/>
      <c r="KE25" s="2"/>
      <c r="KF25" s="2"/>
      <c r="KG25" s="2"/>
      <c r="KH25" s="2"/>
      <c r="KI25" s="2"/>
      <c r="KJ25" s="2"/>
      <c r="KK25" s="2"/>
      <c r="KL25" s="2"/>
      <c r="KM25" s="2"/>
      <c r="KN25" s="2"/>
      <c r="KO25" s="2"/>
      <c r="KP25" s="2"/>
      <c r="KQ25" s="2"/>
      <c r="KR25" s="2"/>
      <c r="KS25" s="2"/>
      <c r="KT25" s="2"/>
      <c r="KU25" s="2"/>
      <c r="KV25" s="2"/>
      <c r="KW25" s="2"/>
      <c r="KX25" s="2"/>
      <c r="KY25" s="2"/>
      <c r="KZ25" s="2"/>
      <c r="LA25" s="2"/>
      <c r="LB25" s="2"/>
      <c r="LC25" s="2"/>
      <c r="LD25" s="2"/>
      <c r="LE25" s="2"/>
      <c r="LF25" s="2"/>
      <c r="LG25" s="2"/>
      <c r="LH25" s="2"/>
      <c r="LI25" s="2"/>
      <c r="LJ25" s="2"/>
      <c r="LK25" s="2"/>
      <c r="LL25" s="2"/>
      <c r="LM25" s="2"/>
      <c r="LN25" s="2"/>
      <c r="LO25" s="2"/>
      <c r="LP25" s="2"/>
      <c r="LQ25" s="2"/>
      <c r="LR25" s="2"/>
      <c r="LS25" s="2"/>
      <c r="LT25" s="2"/>
      <c r="LU25" s="2"/>
      <c r="LV25" s="2"/>
      <c r="LW25" s="2"/>
      <c r="LX25" s="2"/>
      <c r="LY25" s="2"/>
      <c r="LZ25" s="2"/>
      <c r="MA25" s="2"/>
      <c r="MB25" s="2"/>
      <c r="MC25" s="2"/>
      <c r="MD25" s="2"/>
      <c r="ME25" s="2"/>
      <c r="MF25" s="2"/>
      <c r="MG25" s="2"/>
      <c r="MH25" s="2"/>
      <c r="MI25" s="2"/>
      <c r="MJ25" s="2"/>
      <c r="MK25" s="2"/>
      <c r="ML25" s="2"/>
      <c r="MM25" s="2"/>
      <c r="MN25" s="2"/>
      <c r="MO25" s="2"/>
      <c r="MP25" s="2"/>
      <c r="MQ25" s="2"/>
      <c r="MR25" s="2"/>
      <c r="MS25" s="2"/>
      <c r="MT25" s="2"/>
      <c r="MU25" s="2"/>
      <c r="MV25" s="2"/>
      <c r="MW25" s="2"/>
      <c r="MX25" s="2"/>
      <c r="MY25" s="2"/>
      <c r="MZ25" s="2"/>
      <c r="NA25" s="2"/>
      <c r="NB25" s="2"/>
      <c r="NC25" s="2"/>
      <c r="ND25" s="2"/>
      <c r="NE25" s="2"/>
      <c r="NF25" s="2"/>
      <c r="NG25" s="2"/>
      <c r="NH25" s="2"/>
      <c r="NI25" s="2"/>
      <c r="NJ25" s="2"/>
      <c r="NK25" s="2"/>
      <c r="NL25" s="2"/>
      <c r="NM25" s="2"/>
      <c r="NN25" s="2"/>
      <c r="NO25" s="2"/>
      <c r="NP25" s="2"/>
      <c r="NQ25" s="2"/>
      <c r="NR25" s="2"/>
      <c r="NS25" s="2"/>
      <c r="NT25" s="2"/>
      <c r="NU25" s="2"/>
      <c r="NV25" s="2"/>
      <c r="NW25" s="2"/>
      <c r="NX25" s="2"/>
      <c r="NY25" s="2"/>
      <c r="NZ25" s="2"/>
      <c r="OA25" s="2"/>
      <c r="OB25" s="2"/>
      <c r="OC25" s="2"/>
      <c r="OD25" s="2"/>
      <c r="OE25" s="2"/>
      <c r="OF25" s="2"/>
      <c r="OG25" s="2"/>
      <c r="OH25" s="2"/>
      <c r="OI25" s="2"/>
      <c r="OJ25" s="2"/>
      <c r="OK25" s="2"/>
      <c r="OL25" s="2"/>
      <c r="OM25" s="2"/>
      <c r="ON25" s="2"/>
      <c r="OO25" s="2"/>
      <c r="OP25" s="2"/>
      <c r="OQ25" s="2"/>
      <c r="OR25" s="2"/>
      <c r="OS25" s="2"/>
      <c r="OT25" s="2"/>
      <c r="OU25" s="2"/>
      <c r="OV25" s="2"/>
      <c r="OW25" s="2"/>
      <c r="OX25" s="2"/>
      <c r="OY25" s="2"/>
      <c r="OZ25" s="2"/>
      <c r="PA25" s="2"/>
      <c r="PB25" s="2"/>
      <c r="PC25" s="2"/>
      <c r="PD25" s="2"/>
      <c r="PE25" s="2"/>
      <c r="PF25" s="2"/>
      <c r="PG25" s="2"/>
      <c r="PH25" s="2"/>
      <c r="PI25" s="2"/>
      <c r="PJ25" s="2"/>
      <c r="PK25" s="2"/>
      <c r="PL25" s="2"/>
      <c r="PM25" s="2"/>
      <c r="PN25" s="2"/>
      <c r="PO25" s="2"/>
      <c r="PP25" s="2"/>
      <c r="PQ25" s="2"/>
      <c r="PR25" s="2"/>
      <c r="PS25" s="2"/>
      <c r="PT25" s="2"/>
      <c r="PU25" s="2"/>
      <c r="PV25" s="2"/>
      <c r="PW25" s="2"/>
      <c r="PX25" s="2"/>
      <c r="PY25" s="2"/>
      <c r="PZ25" s="2"/>
      <c r="QA25" s="2"/>
      <c r="QB25" s="2"/>
      <c r="QC25" s="2"/>
      <c r="QD25" s="2"/>
      <c r="QE25" s="2"/>
      <c r="QF25" s="2"/>
      <c r="QG25" s="2"/>
      <c r="QH25" s="2"/>
      <c r="QI25" s="2"/>
      <c r="QJ25" s="2"/>
      <c r="QK25" s="2"/>
      <c r="QL25" s="2"/>
      <c r="QM25" s="2"/>
      <c r="QN25" s="2"/>
      <c r="QO25" s="2"/>
      <c r="QP25" s="2"/>
      <c r="QQ25" s="2"/>
      <c r="QR25" s="2"/>
      <c r="QS25" s="2"/>
      <c r="QT25" s="2"/>
      <c r="QU25" s="2"/>
      <c r="QV25" s="2"/>
      <c r="QW25" s="2"/>
      <c r="QX25" s="2"/>
      <c r="QY25" s="2"/>
      <c r="QZ25" s="2"/>
      <c r="RA25" s="2"/>
      <c r="RB25" s="2"/>
      <c r="RC25" s="2"/>
      <c r="RD25" s="2"/>
      <c r="RE25" s="2"/>
      <c r="RF25" s="2"/>
      <c r="RG25" s="2"/>
      <c r="RH25" s="2"/>
      <c r="RI25" s="2"/>
      <c r="RJ25" s="2"/>
      <c r="RK25" s="2"/>
      <c r="RL25" s="2"/>
      <c r="RM25" s="2"/>
      <c r="RN25" s="2"/>
      <c r="RO25" s="2"/>
      <c r="RP25" s="2"/>
      <c r="RQ25" s="2"/>
      <c r="RR25" s="2"/>
      <c r="RS25" s="2"/>
      <c r="RT25" s="2"/>
      <c r="RU25" s="2"/>
      <c r="RV25" s="2"/>
      <c r="RW25" s="2"/>
      <c r="RX25" s="2"/>
      <c r="RY25" s="2"/>
      <c r="RZ25" s="2"/>
      <c r="SA25" s="2"/>
      <c r="SB25" s="2"/>
      <c r="SC25" s="2"/>
      <c r="SD25" s="2"/>
      <c r="SE25" s="2"/>
      <c r="SF25" s="2"/>
      <c r="SG25" s="2"/>
      <c r="SH25" s="2"/>
      <c r="SI25" s="2"/>
      <c r="SJ25" s="2"/>
      <c r="SK25" s="2"/>
      <c r="SL25" s="2"/>
      <c r="SM25" s="2"/>
      <c r="SN25" s="2"/>
      <c r="SO25" s="2"/>
      <c r="SP25" s="2"/>
      <c r="SQ25" s="2"/>
      <c r="SR25" s="2"/>
      <c r="SS25" s="2"/>
      <c r="ST25" s="2"/>
      <c r="SU25" s="2"/>
      <c r="SV25" s="2"/>
      <c r="SW25" s="2"/>
      <c r="SX25" s="2"/>
      <c r="SY25" s="2"/>
      <c r="SZ25" s="2"/>
      <c r="TA25" s="2"/>
      <c r="TB25" s="2"/>
      <c r="TC25" s="2"/>
      <c r="TD25" s="2"/>
      <c r="TE25" s="2"/>
      <c r="TF25" s="2"/>
      <c r="TG25" s="2"/>
      <c r="TH25" s="2"/>
      <c r="TI25" s="2"/>
      <c r="TJ25" s="2"/>
      <c r="TK25" s="2"/>
      <c r="TL25" s="2"/>
      <c r="TM25" s="2"/>
      <c r="TN25" s="2"/>
      <c r="TO25" s="2"/>
      <c r="TP25" s="2"/>
      <c r="TQ25" s="2"/>
      <c r="TR25" s="2"/>
      <c r="TS25" s="2"/>
      <c r="TT25" s="2"/>
      <c r="TU25" s="2"/>
      <c r="TW25" s="9" t="s">
        <v>64</v>
      </c>
      <c r="TX25" s="16"/>
      <c r="TY25" s="3"/>
      <c r="TZ25" s="15">
        <v>1.52777777777778E-2</v>
      </c>
    </row>
    <row r="26" spans="171:553" ht="15" customHeight="1">
      <c r="FO26" s="2"/>
      <c r="FP26" s="2"/>
      <c r="FQ26" s="2"/>
      <c r="FR26" s="2"/>
      <c r="FS26" s="2"/>
      <c r="FT26" s="2"/>
      <c r="FU26" s="2"/>
      <c r="FV26" s="2"/>
      <c r="FW26" s="2"/>
      <c r="FX26" s="2"/>
      <c r="FY26" s="2"/>
      <c r="FZ26" s="2"/>
      <c r="GA26" s="2"/>
      <c r="GB26" s="2"/>
      <c r="GC26" s="2"/>
      <c r="GD26" s="2"/>
      <c r="GE26" s="2"/>
      <c r="GF26" s="2"/>
      <c r="GG26" s="2"/>
      <c r="GH26" s="2"/>
      <c r="GI26" s="2"/>
      <c r="GJ26" s="2"/>
      <c r="GK26" s="2"/>
      <c r="GL26" s="2"/>
      <c r="GM26" s="2"/>
      <c r="GN26" s="2"/>
      <c r="GO26" s="2"/>
      <c r="GP26" s="2"/>
      <c r="GQ26" s="2"/>
      <c r="GR26" s="2"/>
      <c r="GS26" s="2"/>
      <c r="GT26" s="2"/>
      <c r="GU26" s="2"/>
      <c r="GV26" s="2"/>
      <c r="GW26" s="2"/>
      <c r="GX26" s="2"/>
      <c r="GY26" s="2"/>
      <c r="GZ26" s="2"/>
      <c r="HA26" s="2"/>
      <c r="HB26" s="2"/>
      <c r="HC26" s="2"/>
      <c r="HD26" s="2"/>
      <c r="HE26" s="2"/>
      <c r="HF26" s="2"/>
      <c r="HG26" s="2"/>
      <c r="HH26" s="2"/>
      <c r="HI26" s="2"/>
      <c r="HJ26" s="2"/>
      <c r="HK26" s="2"/>
      <c r="HL26" s="2"/>
      <c r="HM26" s="2"/>
      <c r="HN26" s="2"/>
      <c r="HO26" s="2"/>
      <c r="HP26" s="2"/>
      <c r="HQ26" s="2"/>
      <c r="HR26" s="2"/>
      <c r="HS26" s="2"/>
      <c r="HT26" s="2"/>
      <c r="HU26" s="2"/>
      <c r="HV26" s="2"/>
      <c r="HW26" s="2"/>
      <c r="HX26" s="2"/>
      <c r="HY26" s="2"/>
      <c r="HZ26" s="2"/>
      <c r="IA26" s="2"/>
      <c r="IB26" s="2"/>
      <c r="IC26" s="2"/>
      <c r="ID26" s="2"/>
      <c r="IE26" s="2"/>
      <c r="IF26" s="2"/>
      <c r="IG26" s="2"/>
      <c r="IH26" s="2"/>
      <c r="II26" s="2"/>
      <c r="IJ26" s="2"/>
      <c r="IK26" s="2"/>
      <c r="IL26" s="2"/>
      <c r="IM26" s="2"/>
      <c r="IN26" s="2"/>
      <c r="IO26" s="2"/>
      <c r="IP26" s="2"/>
      <c r="IQ26" s="2"/>
      <c r="IR26" s="2"/>
      <c r="IS26" s="2"/>
      <c r="IT26" s="2"/>
      <c r="IU26" s="2"/>
      <c r="IV26" s="2"/>
      <c r="IW26" s="2"/>
      <c r="IX26" s="2"/>
      <c r="IY26" s="2"/>
      <c r="IZ26" s="2"/>
      <c r="JA26" s="2"/>
      <c r="JB26" s="2"/>
      <c r="JC26" s="2"/>
      <c r="JD26" s="2"/>
      <c r="JE26" s="2"/>
      <c r="JF26" s="2"/>
      <c r="JG26" s="2"/>
      <c r="JH26" s="2"/>
      <c r="JI26" s="2"/>
      <c r="JJ26" s="2"/>
      <c r="JK26" s="2"/>
      <c r="JL26" s="2"/>
      <c r="JM26" s="2"/>
      <c r="JN26" s="2"/>
      <c r="JO26" s="2"/>
      <c r="JP26" s="2"/>
      <c r="JQ26" s="2"/>
      <c r="JR26" s="2"/>
      <c r="JS26" s="2"/>
      <c r="JT26" s="2"/>
      <c r="JU26" s="2"/>
      <c r="JV26" s="2"/>
      <c r="JW26" s="2"/>
      <c r="JX26" s="2"/>
      <c r="JY26" s="2"/>
      <c r="JZ26" s="2"/>
      <c r="KA26" s="2"/>
      <c r="KB26" s="2"/>
      <c r="KC26" s="2"/>
      <c r="KD26" s="2"/>
      <c r="KE26" s="2"/>
      <c r="KF26" s="2"/>
      <c r="KG26" s="2"/>
      <c r="KH26" s="2"/>
      <c r="KI26" s="2"/>
      <c r="KJ26" s="2"/>
      <c r="KK26" s="2"/>
      <c r="KL26" s="2"/>
      <c r="KM26" s="2"/>
      <c r="KN26" s="2"/>
      <c r="KO26" s="2"/>
      <c r="KP26" s="2"/>
      <c r="KQ26" s="2"/>
      <c r="KR26" s="2"/>
      <c r="KS26" s="2"/>
      <c r="KT26" s="2"/>
      <c r="KU26" s="2"/>
      <c r="KV26" s="2"/>
      <c r="KW26" s="2"/>
      <c r="KX26" s="2"/>
      <c r="KY26" s="2"/>
      <c r="KZ26" s="2"/>
      <c r="LA26" s="2"/>
      <c r="LB26" s="2"/>
      <c r="LC26" s="2"/>
      <c r="LD26" s="2"/>
      <c r="LE26" s="2"/>
      <c r="LF26" s="2"/>
      <c r="LG26" s="2"/>
      <c r="LH26" s="2"/>
      <c r="LI26" s="2"/>
      <c r="LJ26" s="2"/>
      <c r="LK26" s="2"/>
      <c r="LL26" s="2"/>
      <c r="LM26" s="2"/>
      <c r="LN26" s="2"/>
      <c r="LO26" s="2"/>
      <c r="LP26" s="2"/>
      <c r="LQ26" s="2"/>
      <c r="LR26" s="2"/>
      <c r="LS26" s="2"/>
      <c r="LT26" s="2"/>
      <c r="LU26" s="2"/>
      <c r="LV26" s="2"/>
      <c r="LW26" s="2"/>
      <c r="LX26" s="2"/>
      <c r="LY26" s="2"/>
      <c r="LZ26" s="2"/>
      <c r="MA26" s="2"/>
      <c r="MB26" s="2"/>
      <c r="MC26" s="2"/>
      <c r="MD26" s="2"/>
      <c r="ME26" s="2"/>
      <c r="MF26" s="2"/>
      <c r="MG26" s="2"/>
      <c r="MH26" s="2"/>
      <c r="MI26" s="2"/>
      <c r="MJ26" s="2"/>
      <c r="MK26" s="2"/>
      <c r="ML26" s="2"/>
      <c r="MM26" s="2"/>
      <c r="MN26" s="2"/>
      <c r="MO26" s="2"/>
      <c r="MP26" s="2"/>
      <c r="MQ26" s="2"/>
      <c r="MR26" s="2"/>
      <c r="MS26" s="2"/>
      <c r="MT26" s="2"/>
      <c r="MU26" s="2"/>
      <c r="MV26" s="2"/>
      <c r="MW26" s="2"/>
      <c r="MX26" s="2"/>
      <c r="MY26" s="2"/>
      <c r="MZ26" s="2"/>
      <c r="NA26" s="2"/>
      <c r="NB26" s="2"/>
      <c r="NC26" s="2"/>
      <c r="ND26" s="2"/>
      <c r="NE26" s="2"/>
      <c r="NF26" s="2"/>
      <c r="NG26" s="2"/>
      <c r="NH26" s="2"/>
      <c r="NI26" s="2"/>
      <c r="NJ26" s="2"/>
      <c r="NK26" s="2"/>
      <c r="NL26" s="2"/>
      <c r="NM26" s="2"/>
      <c r="NN26" s="2"/>
      <c r="NO26" s="2"/>
      <c r="NP26" s="2"/>
      <c r="NQ26" s="2"/>
      <c r="NR26" s="2"/>
      <c r="NS26" s="2"/>
      <c r="NT26" s="2"/>
      <c r="NU26" s="2"/>
      <c r="NV26" s="2"/>
      <c r="NW26" s="2"/>
      <c r="NX26" s="2"/>
      <c r="NY26" s="2"/>
      <c r="NZ26" s="2"/>
      <c r="OA26" s="2"/>
      <c r="OB26" s="2"/>
      <c r="OC26" s="2"/>
      <c r="OD26" s="2"/>
      <c r="OE26" s="2"/>
      <c r="OF26" s="2"/>
      <c r="OG26" s="2"/>
      <c r="OH26" s="2"/>
      <c r="OI26" s="2"/>
      <c r="OJ26" s="2"/>
      <c r="OK26" s="2"/>
      <c r="OL26" s="2"/>
      <c r="OM26" s="2"/>
      <c r="ON26" s="2"/>
      <c r="OO26" s="2"/>
      <c r="OP26" s="2"/>
      <c r="OQ26" s="2"/>
      <c r="OR26" s="2"/>
      <c r="OS26" s="2"/>
      <c r="OT26" s="2"/>
      <c r="OU26" s="2"/>
      <c r="OV26" s="2"/>
      <c r="OW26" s="2"/>
      <c r="OX26" s="2"/>
      <c r="OY26" s="2"/>
      <c r="OZ26" s="2"/>
      <c r="PA26" s="2"/>
      <c r="PB26" s="2"/>
      <c r="PC26" s="2"/>
      <c r="PD26" s="2"/>
      <c r="PE26" s="2"/>
      <c r="PF26" s="2"/>
      <c r="PG26" s="2"/>
      <c r="PH26" s="2"/>
      <c r="PI26" s="2"/>
      <c r="PJ26" s="2"/>
      <c r="PK26" s="2"/>
      <c r="PL26" s="2"/>
      <c r="PM26" s="2"/>
      <c r="PN26" s="2"/>
      <c r="PO26" s="2"/>
      <c r="PP26" s="2"/>
      <c r="PQ26" s="2"/>
      <c r="PR26" s="2"/>
      <c r="PS26" s="2"/>
      <c r="PT26" s="2"/>
      <c r="PU26" s="2"/>
      <c r="PV26" s="2"/>
      <c r="PW26" s="2"/>
      <c r="PX26" s="2"/>
      <c r="PY26" s="2"/>
      <c r="PZ26" s="2"/>
      <c r="QA26" s="2"/>
      <c r="QB26" s="2"/>
      <c r="QC26" s="2"/>
      <c r="QD26" s="2"/>
      <c r="QE26" s="2"/>
      <c r="QF26" s="2"/>
      <c r="QG26" s="2"/>
      <c r="QH26" s="2"/>
      <c r="QI26" s="2"/>
      <c r="QJ26" s="2"/>
      <c r="QK26" s="2"/>
      <c r="QL26" s="2"/>
      <c r="QM26" s="2"/>
      <c r="QN26" s="2"/>
      <c r="QO26" s="2"/>
      <c r="QP26" s="2"/>
      <c r="QQ26" s="2"/>
      <c r="QR26" s="2"/>
      <c r="QS26" s="2"/>
      <c r="QT26" s="2"/>
      <c r="QU26" s="2"/>
      <c r="QV26" s="2"/>
      <c r="QW26" s="2"/>
      <c r="QX26" s="2"/>
      <c r="QY26" s="2"/>
      <c r="QZ26" s="2"/>
      <c r="RA26" s="2"/>
      <c r="RB26" s="2"/>
      <c r="RC26" s="2"/>
      <c r="RD26" s="2"/>
      <c r="RE26" s="2"/>
      <c r="RF26" s="2"/>
      <c r="RG26" s="2"/>
      <c r="RH26" s="2"/>
      <c r="RI26" s="2"/>
      <c r="RJ26" s="2"/>
      <c r="RK26" s="2"/>
      <c r="RL26" s="2"/>
      <c r="RM26" s="2"/>
      <c r="RN26" s="2"/>
      <c r="RO26" s="2"/>
      <c r="RP26" s="2"/>
      <c r="RQ26" s="2"/>
      <c r="RR26" s="2"/>
      <c r="RS26" s="2"/>
      <c r="RT26" s="2"/>
      <c r="RU26" s="2"/>
      <c r="RV26" s="2"/>
      <c r="RW26" s="2"/>
      <c r="RX26" s="2"/>
      <c r="RY26" s="2"/>
      <c r="RZ26" s="2"/>
      <c r="SA26" s="2"/>
      <c r="SB26" s="2"/>
      <c r="SC26" s="2"/>
      <c r="SD26" s="2"/>
      <c r="SE26" s="2"/>
      <c r="SF26" s="2"/>
      <c r="SG26" s="2"/>
      <c r="SH26" s="2"/>
      <c r="SI26" s="2"/>
      <c r="SJ26" s="2"/>
      <c r="SK26" s="2"/>
      <c r="SL26" s="2"/>
      <c r="SM26" s="2"/>
      <c r="SN26" s="2"/>
      <c r="SO26" s="2"/>
      <c r="SP26" s="2"/>
      <c r="SQ26" s="2"/>
      <c r="SR26" s="2"/>
      <c r="SS26" s="2"/>
      <c r="ST26" s="2"/>
      <c r="SU26" s="2"/>
      <c r="SV26" s="2"/>
      <c r="SW26" s="2"/>
      <c r="SX26" s="2"/>
      <c r="SY26" s="2"/>
      <c r="SZ26" s="2"/>
      <c r="TA26" s="2"/>
      <c r="TB26" s="2"/>
      <c r="TC26" s="2"/>
      <c r="TD26" s="2"/>
      <c r="TE26" s="2"/>
      <c r="TF26" s="2"/>
      <c r="TG26" s="2"/>
      <c r="TH26" s="2"/>
      <c r="TI26" s="2"/>
      <c r="TJ26" s="2"/>
      <c r="TK26" s="2"/>
      <c r="TL26" s="2"/>
      <c r="TM26" s="2"/>
      <c r="TN26" s="2"/>
      <c r="TO26" s="2"/>
      <c r="TP26" s="2"/>
      <c r="TQ26" s="2"/>
      <c r="TR26" s="2"/>
      <c r="TS26" s="2"/>
      <c r="TT26" s="2"/>
      <c r="TU26" s="2"/>
      <c r="TW26" s="9" t="s">
        <v>65</v>
      </c>
      <c r="TX26" s="16"/>
      <c r="TY26" s="3"/>
      <c r="TZ26" s="15">
        <v>1.59722222222222E-2</v>
      </c>
    </row>
    <row r="27" spans="171:553" ht="15" customHeight="1">
      <c r="FO27" s="2"/>
      <c r="FP27" s="2"/>
      <c r="FQ27" s="2"/>
      <c r="FR27" s="2"/>
      <c r="FS27" s="2"/>
      <c r="FT27" s="2"/>
      <c r="FU27" s="2"/>
      <c r="FV27" s="2"/>
      <c r="FW27" s="2"/>
      <c r="FX27" s="2"/>
      <c r="FY27" s="2"/>
      <c r="FZ27" s="2"/>
      <c r="GA27" s="2"/>
      <c r="GB27" s="2"/>
      <c r="GC27" s="2"/>
      <c r="GD27" s="2"/>
      <c r="GE27" s="2"/>
      <c r="GF27" s="2"/>
      <c r="GG27" s="2"/>
      <c r="GH27" s="2"/>
      <c r="GI27" s="2"/>
      <c r="GJ27" s="2"/>
      <c r="GK27" s="2"/>
      <c r="GL27" s="2"/>
      <c r="GM27" s="2"/>
      <c r="GN27" s="2"/>
      <c r="GO27" s="2"/>
      <c r="GP27" s="2"/>
      <c r="GQ27" s="2"/>
      <c r="GR27" s="2"/>
      <c r="GS27" s="2"/>
      <c r="GT27" s="2"/>
      <c r="GU27" s="2"/>
      <c r="GV27" s="2"/>
      <c r="GW27" s="2"/>
      <c r="GX27" s="2"/>
      <c r="GY27" s="2"/>
      <c r="GZ27" s="2"/>
      <c r="HA27" s="2"/>
      <c r="HB27" s="2"/>
      <c r="HC27" s="2"/>
      <c r="HD27" s="2"/>
      <c r="HE27" s="2"/>
      <c r="HF27" s="2"/>
      <c r="HG27" s="2"/>
      <c r="HH27" s="2"/>
      <c r="HI27" s="2"/>
      <c r="HJ27" s="2"/>
      <c r="HK27" s="2"/>
      <c r="HL27" s="2"/>
      <c r="HM27" s="2"/>
      <c r="HN27" s="2"/>
      <c r="HO27" s="2"/>
      <c r="HP27" s="2"/>
      <c r="HQ27" s="2"/>
      <c r="HR27" s="2"/>
      <c r="HS27" s="2"/>
      <c r="HT27" s="2"/>
      <c r="HU27" s="2"/>
      <c r="HV27" s="2"/>
      <c r="HW27" s="2"/>
      <c r="HX27" s="2"/>
      <c r="HY27" s="2"/>
      <c r="HZ27" s="2"/>
      <c r="IA27" s="2"/>
      <c r="IB27" s="2"/>
      <c r="IC27" s="2"/>
      <c r="ID27" s="2"/>
      <c r="IE27" s="2"/>
      <c r="IF27" s="2"/>
      <c r="IG27" s="2"/>
      <c r="IH27" s="2"/>
      <c r="II27" s="2"/>
      <c r="IJ27" s="2"/>
      <c r="IK27" s="2"/>
      <c r="IL27" s="2"/>
      <c r="IM27" s="2"/>
      <c r="IN27" s="2"/>
      <c r="IO27" s="2"/>
      <c r="IP27" s="2"/>
      <c r="IQ27" s="2"/>
      <c r="IR27" s="2"/>
      <c r="IS27" s="2"/>
      <c r="IT27" s="2"/>
      <c r="IU27" s="2"/>
      <c r="IV27" s="2"/>
      <c r="IW27" s="2"/>
      <c r="IX27" s="2"/>
      <c r="IY27" s="2"/>
      <c r="IZ27" s="2"/>
      <c r="JA27" s="2"/>
      <c r="JB27" s="2"/>
      <c r="JC27" s="2"/>
      <c r="JD27" s="2"/>
      <c r="JE27" s="2"/>
      <c r="JF27" s="2"/>
      <c r="JG27" s="2"/>
      <c r="JH27" s="2"/>
      <c r="JI27" s="2"/>
      <c r="JJ27" s="2"/>
      <c r="JK27" s="2"/>
      <c r="JL27" s="2"/>
      <c r="JM27" s="2"/>
      <c r="JN27" s="2"/>
      <c r="JO27" s="2"/>
      <c r="JP27" s="2"/>
      <c r="JQ27" s="2"/>
      <c r="JR27" s="2"/>
      <c r="JS27" s="2"/>
      <c r="JT27" s="2"/>
      <c r="JU27" s="2"/>
      <c r="JV27" s="2"/>
      <c r="JW27" s="2"/>
      <c r="JX27" s="2"/>
      <c r="JY27" s="2"/>
      <c r="JZ27" s="2"/>
      <c r="KA27" s="2"/>
      <c r="KB27" s="2"/>
      <c r="KC27" s="2"/>
      <c r="KD27" s="2"/>
      <c r="KE27" s="2"/>
      <c r="KF27" s="2"/>
      <c r="KG27" s="2"/>
      <c r="KH27" s="2"/>
      <c r="KI27" s="2"/>
      <c r="KJ27" s="2"/>
      <c r="KK27" s="2"/>
      <c r="KL27" s="2"/>
      <c r="KM27" s="2"/>
      <c r="KN27" s="2"/>
      <c r="KO27" s="2"/>
      <c r="KP27" s="2"/>
      <c r="KQ27" s="2"/>
      <c r="KR27" s="2"/>
      <c r="KS27" s="2"/>
      <c r="KT27" s="2"/>
      <c r="KU27" s="2"/>
      <c r="KV27" s="2"/>
      <c r="KW27" s="2"/>
      <c r="KX27" s="2"/>
      <c r="KY27" s="2"/>
      <c r="KZ27" s="2"/>
      <c r="LA27" s="2"/>
      <c r="LB27" s="2"/>
      <c r="LC27" s="2"/>
      <c r="LD27" s="2"/>
      <c r="LE27" s="2"/>
      <c r="LF27" s="2"/>
      <c r="LG27" s="2"/>
      <c r="LH27" s="2"/>
      <c r="LI27" s="2"/>
      <c r="LJ27" s="2"/>
      <c r="LK27" s="2"/>
      <c r="LL27" s="2"/>
      <c r="LM27" s="2"/>
      <c r="LN27" s="2"/>
      <c r="LO27" s="2"/>
      <c r="LP27" s="2"/>
      <c r="LQ27" s="2"/>
      <c r="LR27" s="2"/>
      <c r="LS27" s="2"/>
      <c r="LT27" s="2"/>
      <c r="LU27" s="2"/>
      <c r="LV27" s="2"/>
      <c r="LW27" s="2"/>
      <c r="LX27" s="2"/>
      <c r="LY27" s="2"/>
      <c r="LZ27" s="2"/>
      <c r="MA27" s="2"/>
      <c r="MB27" s="2"/>
      <c r="MC27" s="2"/>
      <c r="MD27" s="2"/>
      <c r="ME27" s="2"/>
      <c r="MF27" s="2"/>
      <c r="MG27" s="2"/>
      <c r="MH27" s="2"/>
      <c r="MI27" s="2"/>
      <c r="MJ27" s="2"/>
      <c r="MK27" s="2"/>
      <c r="ML27" s="2"/>
      <c r="MM27" s="2"/>
      <c r="MN27" s="2"/>
      <c r="MO27" s="2"/>
      <c r="MP27" s="2"/>
      <c r="MQ27" s="2"/>
      <c r="MR27" s="2"/>
      <c r="MS27" s="2"/>
      <c r="MT27" s="2"/>
      <c r="MU27" s="2"/>
      <c r="MV27" s="2"/>
      <c r="MW27" s="2"/>
      <c r="MX27" s="2"/>
      <c r="MY27" s="2"/>
      <c r="MZ27" s="2"/>
      <c r="NA27" s="2"/>
      <c r="NB27" s="2"/>
      <c r="NC27" s="2"/>
      <c r="ND27" s="2"/>
      <c r="NE27" s="2"/>
      <c r="NF27" s="2"/>
      <c r="NG27" s="2"/>
      <c r="NH27" s="2"/>
      <c r="NI27" s="2"/>
      <c r="NJ27" s="2"/>
      <c r="NK27" s="2"/>
      <c r="NL27" s="2"/>
      <c r="NM27" s="2"/>
      <c r="NN27" s="2"/>
      <c r="NO27" s="2"/>
      <c r="NP27" s="2"/>
      <c r="NQ27" s="2"/>
      <c r="NR27" s="2"/>
      <c r="NS27" s="2"/>
      <c r="NT27" s="2"/>
      <c r="NU27" s="2"/>
      <c r="NV27" s="2"/>
      <c r="NW27" s="2"/>
      <c r="NX27" s="2"/>
      <c r="NY27" s="2"/>
      <c r="NZ27" s="2"/>
      <c r="OA27" s="2"/>
      <c r="OB27" s="2"/>
      <c r="OC27" s="2"/>
      <c r="OD27" s="2"/>
      <c r="OE27" s="2"/>
      <c r="OF27" s="2"/>
      <c r="OG27" s="2"/>
      <c r="OH27" s="2"/>
      <c r="OI27" s="2"/>
      <c r="OJ27" s="2"/>
      <c r="OK27" s="2"/>
      <c r="OL27" s="2"/>
      <c r="OM27" s="2"/>
      <c r="ON27" s="2"/>
      <c r="OO27" s="2"/>
      <c r="OP27" s="2"/>
      <c r="OQ27" s="2"/>
      <c r="OR27" s="2"/>
      <c r="OS27" s="2"/>
      <c r="OT27" s="2"/>
      <c r="OU27" s="2"/>
      <c r="OV27" s="2"/>
      <c r="OW27" s="2"/>
      <c r="OX27" s="2"/>
      <c r="OY27" s="2"/>
      <c r="OZ27" s="2"/>
      <c r="PA27" s="2"/>
      <c r="PB27" s="2"/>
      <c r="PC27" s="2"/>
      <c r="PD27" s="2"/>
      <c r="PE27" s="2"/>
      <c r="PF27" s="2"/>
      <c r="PG27" s="2"/>
      <c r="PH27" s="2"/>
      <c r="PI27" s="2"/>
      <c r="PJ27" s="2"/>
      <c r="PK27" s="2"/>
      <c r="PL27" s="2"/>
      <c r="PM27" s="2"/>
      <c r="PN27" s="2"/>
      <c r="PO27" s="2"/>
      <c r="PP27" s="2"/>
      <c r="PQ27" s="2"/>
      <c r="PR27" s="2"/>
      <c r="PS27" s="2"/>
      <c r="PT27" s="2"/>
      <c r="PU27" s="2"/>
      <c r="PV27" s="2"/>
      <c r="PW27" s="2"/>
      <c r="PX27" s="2"/>
      <c r="PY27" s="2"/>
      <c r="PZ27" s="2"/>
      <c r="QA27" s="2"/>
      <c r="QB27" s="2"/>
      <c r="QC27" s="2"/>
      <c r="QD27" s="2"/>
      <c r="QE27" s="2"/>
      <c r="QF27" s="2"/>
      <c r="QG27" s="2"/>
      <c r="QH27" s="2"/>
      <c r="QI27" s="2"/>
      <c r="QJ27" s="2"/>
      <c r="QK27" s="2"/>
      <c r="QL27" s="2"/>
      <c r="QM27" s="2"/>
      <c r="QN27" s="2"/>
      <c r="QO27" s="2"/>
      <c r="QP27" s="2"/>
      <c r="QQ27" s="2"/>
      <c r="QR27" s="2"/>
      <c r="QS27" s="2"/>
      <c r="QT27" s="2"/>
      <c r="QU27" s="2"/>
      <c r="QV27" s="2"/>
      <c r="QW27" s="2"/>
      <c r="QX27" s="2"/>
      <c r="QY27" s="2"/>
      <c r="QZ27" s="2"/>
      <c r="RA27" s="2"/>
      <c r="RB27" s="2"/>
      <c r="RC27" s="2"/>
      <c r="RD27" s="2"/>
      <c r="RE27" s="2"/>
      <c r="RF27" s="2"/>
      <c r="RG27" s="2"/>
      <c r="RH27" s="2"/>
      <c r="RI27" s="2"/>
      <c r="RJ27" s="2"/>
      <c r="RK27" s="2"/>
      <c r="RL27" s="2"/>
      <c r="RM27" s="2"/>
      <c r="RN27" s="2"/>
      <c r="RO27" s="2"/>
      <c r="RP27" s="2"/>
      <c r="RQ27" s="2"/>
      <c r="RR27" s="2"/>
      <c r="RS27" s="2"/>
      <c r="RT27" s="2"/>
      <c r="RU27" s="2"/>
      <c r="RV27" s="2"/>
      <c r="RW27" s="2"/>
      <c r="RX27" s="2"/>
      <c r="RY27" s="2"/>
      <c r="RZ27" s="2"/>
      <c r="SA27" s="2"/>
      <c r="SB27" s="2"/>
      <c r="SC27" s="2"/>
      <c r="SD27" s="2"/>
      <c r="SE27" s="2"/>
      <c r="SF27" s="2"/>
      <c r="SG27" s="2"/>
      <c r="SH27" s="2"/>
      <c r="SI27" s="2"/>
      <c r="SJ27" s="2"/>
      <c r="SK27" s="2"/>
      <c r="SL27" s="2"/>
      <c r="SM27" s="2"/>
      <c r="SN27" s="2"/>
      <c r="SO27" s="2"/>
      <c r="SP27" s="2"/>
      <c r="SQ27" s="2"/>
      <c r="SR27" s="2"/>
      <c r="SS27" s="2"/>
      <c r="ST27" s="2"/>
      <c r="SU27" s="2"/>
      <c r="SV27" s="2"/>
      <c r="SW27" s="2"/>
      <c r="SX27" s="2"/>
      <c r="SY27" s="2"/>
      <c r="SZ27" s="2"/>
      <c r="TA27" s="2"/>
      <c r="TB27" s="2"/>
      <c r="TC27" s="2"/>
      <c r="TD27" s="2"/>
      <c r="TE27" s="2"/>
      <c r="TF27" s="2"/>
      <c r="TG27" s="2"/>
      <c r="TH27" s="2"/>
      <c r="TI27" s="2"/>
      <c r="TJ27" s="2"/>
      <c r="TK27" s="2"/>
      <c r="TL27" s="2"/>
      <c r="TM27" s="2"/>
      <c r="TN27" s="2"/>
      <c r="TO27" s="2"/>
      <c r="TP27" s="2"/>
      <c r="TQ27" s="2"/>
      <c r="TR27" s="2"/>
      <c r="TS27" s="2"/>
      <c r="TT27" s="2"/>
      <c r="TU27" s="2"/>
      <c r="TW27" s="9" t="s">
        <v>66</v>
      </c>
      <c r="TX27" s="16"/>
      <c r="TY27" s="3"/>
      <c r="TZ27" s="15">
        <v>1.6666666666666701E-2</v>
      </c>
    </row>
    <row r="28" spans="171:553" ht="15" customHeight="1">
      <c r="FO28" s="2"/>
      <c r="FP28" s="2"/>
      <c r="FQ28" s="2"/>
      <c r="FR28" s="2"/>
      <c r="FS28" s="2"/>
      <c r="FT28" s="2"/>
      <c r="FU28" s="8"/>
      <c r="FV28" s="2"/>
      <c r="FW28" s="2"/>
      <c r="FX28" s="2"/>
      <c r="FY28" s="2"/>
      <c r="FZ28" s="2"/>
      <c r="GA28" s="2"/>
      <c r="GB28" s="2"/>
      <c r="GC28" s="2"/>
      <c r="GD28" s="2"/>
      <c r="GE28" s="2"/>
      <c r="GF28" s="2"/>
      <c r="GG28" s="2"/>
      <c r="GH28" s="2"/>
      <c r="GI28" s="2"/>
      <c r="GJ28" s="2"/>
      <c r="GK28" s="2"/>
      <c r="GL28" s="2"/>
      <c r="GM28" s="2"/>
      <c r="GN28" s="2"/>
      <c r="GO28" s="2"/>
      <c r="GP28" s="2"/>
      <c r="GQ28" s="2"/>
      <c r="GR28" s="2"/>
      <c r="GS28" s="2"/>
      <c r="GT28" s="2"/>
      <c r="GU28" s="2"/>
      <c r="GV28" s="2"/>
      <c r="GW28" s="2"/>
      <c r="GX28" s="2"/>
      <c r="GY28" s="2"/>
      <c r="GZ28" s="2"/>
      <c r="HA28" s="2"/>
      <c r="HB28" s="2"/>
      <c r="HC28" s="2"/>
      <c r="HD28" s="2"/>
      <c r="HE28" s="2"/>
      <c r="HF28" s="2"/>
      <c r="HG28" s="2"/>
      <c r="HH28" s="2"/>
      <c r="HI28" s="2"/>
      <c r="HJ28" s="2"/>
      <c r="HK28" s="2"/>
      <c r="HL28" s="2"/>
      <c r="HM28" s="2"/>
      <c r="HN28" s="2"/>
      <c r="HO28" s="2"/>
      <c r="HP28" s="2"/>
      <c r="HQ28" s="2"/>
      <c r="HR28" s="2"/>
      <c r="HS28" s="2"/>
      <c r="HT28" s="2"/>
      <c r="HU28" s="2"/>
      <c r="HV28" s="2"/>
      <c r="HW28" s="2"/>
      <c r="HX28" s="2"/>
      <c r="HY28" s="2"/>
      <c r="HZ28" s="2"/>
      <c r="IA28" s="2"/>
      <c r="IB28" s="2"/>
      <c r="IC28" s="2"/>
      <c r="ID28" s="2"/>
      <c r="IE28" s="2"/>
      <c r="IF28" s="2"/>
      <c r="IG28" s="2"/>
      <c r="IH28" s="2"/>
      <c r="II28" s="2"/>
      <c r="IJ28" s="2"/>
      <c r="IK28" s="2"/>
      <c r="IL28" s="2"/>
      <c r="IM28" s="2"/>
      <c r="IN28" s="2"/>
      <c r="IO28" s="2"/>
      <c r="IP28" s="2"/>
      <c r="IQ28" s="2"/>
      <c r="IR28" s="2"/>
      <c r="IS28" s="2"/>
      <c r="IT28" s="2"/>
      <c r="IU28" s="2"/>
      <c r="IV28" s="2"/>
      <c r="IW28" s="2"/>
      <c r="IX28" s="2"/>
      <c r="IY28" s="2"/>
      <c r="IZ28" s="2"/>
      <c r="JA28" s="2"/>
      <c r="JB28" s="2"/>
      <c r="JC28" s="2"/>
      <c r="JD28" s="2"/>
      <c r="JE28" s="2"/>
      <c r="JF28" s="2"/>
      <c r="JG28" s="2"/>
      <c r="JH28" s="2"/>
      <c r="JI28" s="2"/>
      <c r="JJ28" s="2"/>
      <c r="JK28" s="2"/>
      <c r="JL28" s="2"/>
      <c r="JM28" s="2"/>
      <c r="JN28" s="2"/>
      <c r="JO28" s="2"/>
      <c r="JP28" s="2"/>
      <c r="JQ28" s="2"/>
      <c r="JR28" s="2"/>
      <c r="JS28" s="2"/>
      <c r="JT28" s="2"/>
      <c r="JU28" s="2"/>
      <c r="JV28" s="2"/>
      <c r="JW28" s="2"/>
      <c r="JX28" s="2"/>
      <c r="JY28" s="2"/>
      <c r="JZ28" s="2"/>
      <c r="KA28" s="2"/>
      <c r="KB28" s="2"/>
      <c r="KC28" s="2"/>
      <c r="KD28" s="2"/>
      <c r="KE28" s="2"/>
      <c r="KF28" s="2"/>
      <c r="KG28" s="2"/>
      <c r="KH28" s="2"/>
      <c r="KI28" s="2"/>
      <c r="KJ28" s="2"/>
      <c r="KK28" s="2"/>
      <c r="KL28" s="2"/>
      <c r="KM28" s="2"/>
      <c r="KN28" s="2"/>
      <c r="KO28" s="2"/>
      <c r="KP28" s="2"/>
      <c r="KQ28" s="2"/>
      <c r="KR28" s="2"/>
      <c r="KS28" s="2"/>
      <c r="KT28" s="2"/>
      <c r="KU28" s="2"/>
      <c r="KV28" s="2"/>
      <c r="KW28" s="2"/>
      <c r="KX28" s="2"/>
      <c r="KY28" s="2"/>
      <c r="KZ28" s="2"/>
      <c r="LA28" s="2"/>
      <c r="LB28" s="2"/>
      <c r="LC28" s="2"/>
      <c r="LD28" s="2"/>
      <c r="LE28" s="2"/>
      <c r="LF28" s="2"/>
      <c r="LG28" s="2"/>
      <c r="LH28" s="2"/>
      <c r="LI28" s="2"/>
      <c r="LJ28" s="2"/>
      <c r="LK28" s="2"/>
      <c r="LL28" s="2"/>
      <c r="LM28" s="2"/>
      <c r="LN28" s="2"/>
      <c r="LO28" s="2"/>
      <c r="LP28" s="2"/>
      <c r="LQ28" s="2"/>
      <c r="LR28" s="2"/>
      <c r="LS28" s="2"/>
      <c r="LT28" s="2"/>
      <c r="LU28" s="2"/>
      <c r="LV28" s="2"/>
      <c r="LW28" s="2"/>
      <c r="LX28" s="2"/>
      <c r="LY28" s="2"/>
      <c r="LZ28" s="2"/>
      <c r="MA28" s="2"/>
      <c r="MB28" s="2"/>
      <c r="MC28" s="2"/>
      <c r="MD28" s="2"/>
      <c r="ME28" s="2"/>
      <c r="MF28" s="2"/>
      <c r="MG28" s="2"/>
      <c r="MH28" s="2"/>
      <c r="MI28" s="2"/>
      <c r="MJ28" s="2"/>
      <c r="MK28" s="2"/>
      <c r="ML28" s="2"/>
      <c r="MM28" s="2"/>
      <c r="MN28" s="2"/>
      <c r="MO28" s="2"/>
      <c r="MP28" s="2"/>
      <c r="MQ28" s="2"/>
      <c r="MR28" s="2"/>
      <c r="MS28" s="2"/>
      <c r="MT28" s="2"/>
      <c r="MU28" s="2"/>
      <c r="MV28" s="2"/>
      <c r="MW28" s="2"/>
      <c r="MX28" s="2"/>
      <c r="MY28" s="2"/>
      <c r="MZ28" s="2"/>
      <c r="NA28" s="2"/>
      <c r="NB28" s="2"/>
      <c r="NC28" s="2"/>
      <c r="ND28" s="2"/>
      <c r="NE28" s="2"/>
      <c r="NF28" s="2"/>
      <c r="NG28" s="2"/>
      <c r="NH28" s="2"/>
      <c r="NI28" s="2"/>
      <c r="NJ28" s="2"/>
      <c r="NK28" s="2"/>
      <c r="NL28" s="2"/>
      <c r="NM28" s="2"/>
      <c r="NN28" s="2"/>
      <c r="NO28" s="2"/>
      <c r="NP28" s="2"/>
      <c r="NQ28" s="2"/>
      <c r="NR28" s="2"/>
      <c r="NS28" s="2"/>
      <c r="NT28" s="2"/>
      <c r="NU28" s="2"/>
      <c r="NV28" s="2"/>
      <c r="NW28" s="2"/>
      <c r="NX28" s="2"/>
      <c r="NY28" s="2"/>
      <c r="NZ28" s="2"/>
      <c r="OA28" s="2"/>
      <c r="OB28" s="2"/>
      <c r="OC28" s="2"/>
      <c r="OD28" s="2"/>
      <c r="OE28" s="2"/>
      <c r="OF28" s="2"/>
      <c r="OG28" s="2"/>
      <c r="OH28" s="2"/>
      <c r="OI28" s="2"/>
      <c r="OJ28" s="2"/>
      <c r="OK28" s="2"/>
      <c r="OL28" s="2"/>
      <c r="OM28" s="2"/>
      <c r="ON28" s="2"/>
      <c r="OO28" s="2"/>
      <c r="OP28" s="2"/>
      <c r="OQ28" s="2"/>
      <c r="OR28" s="2"/>
      <c r="OS28" s="2"/>
      <c r="OT28" s="2"/>
      <c r="OU28" s="2"/>
      <c r="OV28" s="2"/>
      <c r="OW28" s="2"/>
      <c r="OX28" s="2"/>
      <c r="OY28" s="2"/>
      <c r="OZ28" s="2"/>
      <c r="PA28" s="2"/>
      <c r="PB28" s="2"/>
      <c r="PC28" s="2"/>
      <c r="PD28" s="2"/>
      <c r="PE28" s="2"/>
      <c r="PF28" s="2"/>
      <c r="PG28" s="2"/>
      <c r="PH28" s="2"/>
      <c r="PI28" s="2"/>
      <c r="PJ28" s="2"/>
      <c r="PK28" s="2"/>
      <c r="PL28" s="2"/>
      <c r="PM28" s="2"/>
      <c r="PN28" s="2"/>
      <c r="PO28" s="2"/>
      <c r="PP28" s="2"/>
      <c r="PQ28" s="2"/>
      <c r="PR28" s="2"/>
      <c r="PS28" s="2"/>
      <c r="PT28" s="2"/>
      <c r="PU28" s="2"/>
      <c r="PV28" s="2"/>
      <c r="PW28" s="2"/>
      <c r="PX28" s="2"/>
      <c r="PY28" s="2"/>
      <c r="PZ28" s="2"/>
      <c r="QA28" s="2"/>
      <c r="QB28" s="2"/>
      <c r="QC28" s="2"/>
      <c r="QD28" s="2"/>
      <c r="QE28" s="2"/>
      <c r="QF28" s="2"/>
      <c r="QG28" s="2"/>
      <c r="QH28" s="2"/>
      <c r="QI28" s="2"/>
      <c r="QJ28" s="2"/>
      <c r="QK28" s="2"/>
      <c r="QL28" s="2"/>
      <c r="QM28" s="2"/>
      <c r="QN28" s="2"/>
      <c r="QO28" s="2"/>
      <c r="QP28" s="2"/>
      <c r="QQ28" s="2"/>
      <c r="QR28" s="2"/>
      <c r="QS28" s="2"/>
      <c r="QT28" s="2"/>
      <c r="QU28" s="2"/>
      <c r="QV28" s="2"/>
      <c r="QW28" s="2"/>
      <c r="QX28" s="2"/>
      <c r="QY28" s="2"/>
      <c r="QZ28" s="2"/>
      <c r="RA28" s="2"/>
      <c r="RB28" s="2"/>
      <c r="RC28" s="2"/>
      <c r="RD28" s="2"/>
      <c r="RE28" s="2"/>
      <c r="RF28" s="2"/>
      <c r="RG28" s="2"/>
      <c r="RH28" s="2"/>
      <c r="RI28" s="2"/>
      <c r="RJ28" s="2"/>
      <c r="RK28" s="2"/>
      <c r="RL28" s="2"/>
      <c r="RM28" s="2"/>
      <c r="RN28" s="2"/>
      <c r="RO28" s="2"/>
      <c r="RP28" s="2"/>
      <c r="RQ28" s="2"/>
      <c r="RR28" s="2"/>
      <c r="RS28" s="2"/>
      <c r="RT28" s="2"/>
      <c r="RU28" s="2"/>
      <c r="RV28" s="2"/>
      <c r="RW28" s="2"/>
      <c r="RX28" s="2"/>
      <c r="RY28" s="2"/>
      <c r="RZ28" s="2"/>
      <c r="SA28" s="2"/>
      <c r="SB28" s="2"/>
      <c r="SC28" s="2"/>
      <c r="SD28" s="2"/>
      <c r="SE28" s="2"/>
      <c r="SF28" s="2"/>
      <c r="SG28" s="2"/>
      <c r="SH28" s="2"/>
      <c r="SI28" s="2"/>
      <c r="SJ28" s="2"/>
      <c r="SK28" s="2"/>
      <c r="SL28" s="2"/>
      <c r="SM28" s="2"/>
      <c r="SN28" s="2"/>
      <c r="SO28" s="2"/>
      <c r="SP28" s="2"/>
      <c r="SQ28" s="2"/>
      <c r="SR28" s="2"/>
      <c r="SS28" s="2"/>
      <c r="ST28" s="2"/>
      <c r="SU28" s="2"/>
      <c r="SV28" s="2"/>
      <c r="SW28" s="2"/>
      <c r="SX28" s="2"/>
      <c r="SY28" s="2"/>
      <c r="SZ28" s="2"/>
      <c r="TA28" s="2"/>
      <c r="TB28" s="2"/>
      <c r="TC28" s="2"/>
      <c r="TD28" s="2"/>
      <c r="TE28" s="2"/>
      <c r="TF28" s="2"/>
      <c r="TG28" s="2"/>
      <c r="TH28" s="2"/>
      <c r="TI28" s="2"/>
      <c r="TJ28" s="2"/>
      <c r="TK28" s="2"/>
      <c r="TL28" s="2"/>
      <c r="TM28" s="2"/>
      <c r="TN28" s="2"/>
      <c r="TO28" s="2"/>
      <c r="TP28" s="2"/>
      <c r="TQ28" s="2"/>
      <c r="TR28" s="2"/>
      <c r="TS28" s="2"/>
      <c r="TT28" s="2"/>
      <c r="TU28" s="2"/>
      <c r="TV28" s="2"/>
      <c r="TW28" s="9" t="s">
        <v>67</v>
      </c>
      <c r="TX28" s="2"/>
      <c r="TY28" s="2"/>
      <c r="TZ28" s="15">
        <v>1.7361111111111101E-2</v>
      </c>
      <c r="UA28" s="16"/>
      <c r="UB28" s="16"/>
      <c r="UC28" s="3"/>
    </row>
    <row r="29" spans="171:553" ht="15" customHeight="1">
      <c r="FO29" s="2"/>
      <c r="FP29" s="2"/>
      <c r="FQ29" s="2"/>
      <c r="FR29" s="2"/>
      <c r="FS29" s="2"/>
      <c r="FT29" s="2"/>
      <c r="FU29" s="2"/>
      <c r="FV29" s="2"/>
      <c r="FW29" s="2"/>
      <c r="FX29" s="2"/>
      <c r="FY29" s="2"/>
      <c r="FZ29" s="2"/>
      <c r="GA29" s="2"/>
      <c r="GB29" s="2"/>
      <c r="GC29" s="2"/>
      <c r="GD29" s="2"/>
      <c r="GE29" s="2"/>
      <c r="GF29" s="2"/>
      <c r="GG29" s="2"/>
      <c r="GH29" s="2"/>
      <c r="GI29" s="2"/>
      <c r="GJ29" s="2"/>
      <c r="GK29" s="2"/>
      <c r="GL29" s="2"/>
      <c r="GM29" s="2"/>
      <c r="GN29" s="2"/>
      <c r="GO29" s="2"/>
      <c r="GP29" s="2"/>
      <c r="GQ29" s="2"/>
      <c r="GR29" s="2"/>
      <c r="GS29" s="2"/>
      <c r="GT29" s="2"/>
      <c r="GU29" s="2"/>
      <c r="GV29" s="2"/>
      <c r="GW29" s="2"/>
      <c r="GX29" s="2"/>
      <c r="GY29" s="2"/>
      <c r="GZ29" s="2"/>
      <c r="HA29" s="2"/>
      <c r="HB29" s="2"/>
      <c r="HC29" s="2"/>
      <c r="HD29" s="2"/>
      <c r="HE29" s="2"/>
      <c r="HF29" s="2"/>
      <c r="HG29" s="2"/>
      <c r="HH29" s="2"/>
      <c r="HI29" s="2"/>
      <c r="HJ29" s="2"/>
      <c r="HK29" s="2"/>
      <c r="HL29" s="2"/>
      <c r="HM29" s="2"/>
      <c r="HN29" s="2"/>
      <c r="HO29" s="2"/>
      <c r="HP29" s="2"/>
      <c r="HQ29" s="2"/>
      <c r="HR29" s="2"/>
      <c r="HS29" s="2"/>
      <c r="HT29" s="2"/>
      <c r="HU29" s="2"/>
      <c r="HV29" s="2"/>
      <c r="HW29" s="2"/>
      <c r="HX29" s="2"/>
      <c r="HY29" s="2"/>
      <c r="HZ29" s="2"/>
      <c r="IA29" s="2"/>
      <c r="IB29" s="2"/>
      <c r="IC29" s="2"/>
      <c r="ID29" s="2"/>
      <c r="IE29" s="2"/>
      <c r="IF29" s="2"/>
      <c r="IG29" s="2"/>
      <c r="IH29" s="2"/>
      <c r="II29" s="2"/>
      <c r="IJ29" s="2"/>
      <c r="IK29" s="2"/>
      <c r="IL29" s="2"/>
      <c r="IM29" s="2"/>
      <c r="IN29" s="2"/>
      <c r="IO29" s="2"/>
      <c r="IP29" s="2"/>
      <c r="IQ29" s="2"/>
      <c r="IR29" s="2"/>
      <c r="IS29" s="2"/>
      <c r="IT29" s="2"/>
      <c r="IU29" s="2"/>
      <c r="IV29" s="2"/>
      <c r="IW29" s="2"/>
      <c r="IX29" s="2"/>
      <c r="IY29" s="2"/>
      <c r="IZ29" s="2"/>
      <c r="JA29" s="2"/>
      <c r="JB29" s="2"/>
      <c r="JC29" s="2"/>
      <c r="JD29" s="2"/>
      <c r="JE29" s="2"/>
      <c r="JF29" s="2"/>
      <c r="JG29" s="2"/>
      <c r="JH29" s="2"/>
      <c r="JI29" s="2"/>
      <c r="JJ29" s="2"/>
      <c r="JK29" s="2"/>
      <c r="JL29" s="2"/>
      <c r="JM29" s="2"/>
      <c r="JN29" s="2"/>
      <c r="JO29" s="2"/>
      <c r="JP29" s="2"/>
      <c r="JQ29" s="2"/>
      <c r="JR29" s="2"/>
      <c r="JS29" s="2"/>
      <c r="JT29" s="2"/>
      <c r="JU29" s="2"/>
      <c r="JV29" s="2"/>
      <c r="JW29" s="2"/>
      <c r="JX29" s="2"/>
      <c r="JY29" s="2"/>
      <c r="JZ29" s="2"/>
      <c r="KA29" s="2"/>
      <c r="KB29" s="2"/>
      <c r="KC29" s="2"/>
      <c r="KD29" s="2"/>
      <c r="KE29" s="2"/>
      <c r="KF29" s="2"/>
      <c r="KG29" s="2"/>
      <c r="KH29" s="2"/>
      <c r="KI29" s="2"/>
      <c r="KJ29" s="2"/>
      <c r="KK29" s="2"/>
      <c r="KL29" s="2"/>
      <c r="KM29" s="2"/>
      <c r="KN29" s="2"/>
      <c r="KO29" s="2"/>
      <c r="KP29" s="2"/>
      <c r="KQ29" s="2"/>
      <c r="KR29" s="2"/>
      <c r="KS29" s="2"/>
      <c r="KT29" s="2"/>
      <c r="KU29" s="2"/>
      <c r="KV29" s="2"/>
      <c r="KW29" s="2"/>
      <c r="KX29" s="2"/>
      <c r="KY29" s="2"/>
      <c r="KZ29" s="2"/>
      <c r="LA29" s="2"/>
      <c r="LB29" s="2"/>
      <c r="LC29" s="2"/>
      <c r="LD29" s="2"/>
      <c r="LE29" s="2"/>
      <c r="LF29" s="2"/>
      <c r="LG29" s="2"/>
      <c r="LH29" s="2"/>
      <c r="LI29" s="2"/>
      <c r="LJ29" s="2"/>
      <c r="LK29" s="2"/>
      <c r="LL29" s="2"/>
      <c r="LM29" s="2"/>
      <c r="LN29" s="2"/>
      <c r="LO29" s="2"/>
      <c r="LP29" s="2"/>
      <c r="LQ29" s="2"/>
      <c r="LR29" s="2"/>
      <c r="LS29" s="2"/>
      <c r="LT29" s="2"/>
      <c r="LU29" s="2"/>
      <c r="LV29" s="2"/>
      <c r="LW29" s="2"/>
      <c r="LX29" s="2"/>
      <c r="LY29" s="2"/>
      <c r="LZ29" s="2"/>
      <c r="MA29" s="2"/>
      <c r="MB29" s="2"/>
      <c r="MC29" s="2"/>
      <c r="MD29" s="2"/>
      <c r="ME29" s="2"/>
      <c r="MF29" s="2"/>
      <c r="MG29" s="2"/>
      <c r="MH29" s="2"/>
      <c r="MI29" s="2"/>
      <c r="MJ29" s="2"/>
      <c r="MK29" s="2"/>
      <c r="ML29" s="2"/>
      <c r="MM29" s="2"/>
      <c r="MN29" s="2"/>
      <c r="MO29" s="2"/>
      <c r="MP29" s="2"/>
      <c r="MQ29" s="2"/>
      <c r="MR29" s="2"/>
      <c r="MS29" s="2"/>
      <c r="MT29" s="2"/>
      <c r="MU29" s="2"/>
      <c r="MV29" s="2"/>
      <c r="MW29" s="2"/>
      <c r="MX29" s="2"/>
      <c r="MY29" s="2"/>
      <c r="MZ29" s="2"/>
      <c r="NA29" s="2"/>
      <c r="NB29" s="2"/>
      <c r="NC29" s="2"/>
      <c r="ND29" s="2"/>
      <c r="NE29" s="2"/>
      <c r="NF29" s="2"/>
      <c r="NG29" s="2"/>
      <c r="NH29" s="2"/>
      <c r="NI29" s="2"/>
      <c r="NJ29" s="2"/>
      <c r="NK29" s="2"/>
      <c r="NL29" s="2"/>
      <c r="NM29" s="2"/>
      <c r="NN29" s="2"/>
      <c r="NO29" s="2"/>
      <c r="NP29" s="2"/>
      <c r="NQ29" s="2"/>
      <c r="NR29" s="2"/>
      <c r="NS29" s="2"/>
      <c r="NT29" s="2"/>
      <c r="NU29" s="2"/>
      <c r="NV29" s="2"/>
      <c r="NW29" s="2"/>
      <c r="NX29" s="2"/>
      <c r="NY29" s="2"/>
      <c r="NZ29" s="2"/>
      <c r="OA29" s="2"/>
      <c r="OB29" s="2"/>
      <c r="OC29" s="2"/>
      <c r="OD29" s="2"/>
      <c r="OE29" s="2"/>
      <c r="OF29" s="2"/>
      <c r="OG29" s="2"/>
      <c r="OH29" s="2"/>
      <c r="OI29" s="2"/>
      <c r="OJ29" s="2"/>
      <c r="OK29" s="2"/>
      <c r="OL29" s="2"/>
      <c r="OM29" s="2"/>
      <c r="ON29" s="2"/>
      <c r="OO29" s="2"/>
      <c r="OP29" s="2"/>
      <c r="OQ29" s="2"/>
      <c r="OR29" s="2"/>
      <c r="OS29" s="2"/>
      <c r="OT29" s="2"/>
      <c r="OU29" s="2"/>
      <c r="OV29" s="2"/>
      <c r="OW29" s="2"/>
      <c r="OX29" s="2"/>
      <c r="OY29" s="2"/>
      <c r="OZ29" s="2"/>
      <c r="PA29" s="2"/>
      <c r="PB29" s="2"/>
      <c r="PC29" s="2"/>
      <c r="PD29" s="2"/>
      <c r="PE29" s="2"/>
      <c r="PF29" s="2"/>
      <c r="PG29" s="2"/>
      <c r="PH29" s="2"/>
      <c r="PI29" s="2"/>
      <c r="PJ29" s="2"/>
      <c r="PK29" s="2"/>
      <c r="PL29" s="2"/>
      <c r="PM29" s="2"/>
      <c r="PN29" s="2"/>
      <c r="PO29" s="2"/>
      <c r="PP29" s="2"/>
      <c r="PQ29" s="2"/>
      <c r="PR29" s="2"/>
      <c r="PS29" s="2"/>
      <c r="PT29" s="2"/>
      <c r="PU29" s="2"/>
      <c r="PV29" s="2"/>
      <c r="PW29" s="2"/>
      <c r="PX29" s="2"/>
      <c r="PY29" s="2"/>
      <c r="PZ29" s="2"/>
      <c r="QA29" s="2"/>
      <c r="QB29" s="2"/>
      <c r="QC29" s="2"/>
      <c r="QD29" s="2"/>
      <c r="QE29" s="2"/>
      <c r="QF29" s="2"/>
      <c r="QG29" s="2"/>
      <c r="QH29" s="2"/>
      <c r="QI29" s="2"/>
      <c r="QJ29" s="2"/>
      <c r="QK29" s="2"/>
      <c r="QL29" s="2"/>
      <c r="QM29" s="2"/>
      <c r="QN29" s="2"/>
      <c r="QO29" s="2"/>
      <c r="QP29" s="2"/>
      <c r="QQ29" s="2"/>
      <c r="QR29" s="2"/>
      <c r="QS29" s="2"/>
      <c r="QT29" s="2"/>
      <c r="QU29" s="2"/>
      <c r="QV29" s="2"/>
      <c r="QW29" s="2"/>
      <c r="QX29" s="2"/>
      <c r="QY29" s="2"/>
      <c r="QZ29" s="2"/>
      <c r="RA29" s="2"/>
      <c r="RB29" s="2"/>
      <c r="RC29" s="2"/>
      <c r="RD29" s="2"/>
      <c r="RE29" s="2"/>
      <c r="RF29" s="2"/>
      <c r="RG29" s="2"/>
      <c r="RH29" s="2"/>
      <c r="RI29" s="2"/>
      <c r="RJ29" s="2"/>
      <c r="RK29" s="2"/>
      <c r="RL29" s="2"/>
      <c r="RM29" s="2"/>
      <c r="RN29" s="2"/>
      <c r="RO29" s="2"/>
      <c r="RP29" s="2"/>
      <c r="RQ29" s="2"/>
      <c r="RR29" s="2"/>
      <c r="RS29" s="2"/>
      <c r="RT29" s="2"/>
      <c r="RU29" s="2"/>
      <c r="RV29" s="2"/>
      <c r="RW29" s="2"/>
      <c r="RX29" s="2"/>
      <c r="RY29" s="2"/>
      <c r="RZ29" s="2"/>
      <c r="SA29" s="2"/>
      <c r="SB29" s="2"/>
      <c r="SC29" s="2"/>
      <c r="SD29" s="2"/>
      <c r="SE29" s="2"/>
      <c r="SF29" s="2"/>
      <c r="SG29" s="2"/>
      <c r="SH29" s="2"/>
      <c r="SI29" s="2"/>
      <c r="SJ29" s="2"/>
      <c r="SK29" s="2"/>
      <c r="SL29" s="2"/>
      <c r="SM29" s="2"/>
      <c r="SN29" s="2"/>
      <c r="SO29" s="2"/>
      <c r="SP29" s="2"/>
      <c r="SQ29" s="2"/>
      <c r="SR29" s="2"/>
      <c r="SS29" s="2"/>
      <c r="ST29" s="2"/>
      <c r="SU29" s="2"/>
      <c r="SV29" s="2"/>
      <c r="SW29" s="2"/>
      <c r="SX29" s="2"/>
      <c r="SY29" s="2"/>
      <c r="SZ29" s="2"/>
      <c r="TA29" s="2"/>
      <c r="TB29" s="2"/>
      <c r="TC29" s="2"/>
      <c r="TD29" s="2"/>
      <c r="TE29" s="2"/>
      <c r="TF29" s="2"/>
      <c r="TG29" s="2"/>
      <c r="TH29" s="2"/>
      <c r="TI29" s="2"/>
      <c r="TJ29" s="2"/>
      <c r="TK29" s="2"/>
      <c r="TL29" s="2"/>
      <c r="TM29" s="2"/>
      <c r="TN29" s="2"/>
      <c r="TO29" s="2"/>
      <c r="TP29" s="2"/>
      <c r="TQ29" s="2"/>
      <c r="TR29" s="2"/>
      <c r="TS29" s="2"/>
      <c r="TT29" s="2"/>
      <c r="TU29" s="2"/>
      <c r="TV29" s="2"/>
      <c r="TW29" s="9" t="s">
        <v>68</v>
      </c>
      <c r="TX29" s="2"/>
      <c r="TY29" s="2"/>
      <c r="TZ29" s="15">
        <v>1.8055555555555599E-2</v>
      </c>
      <c r="UA29" s="16"/>
      <c r="UB29" s="16"/>
      <c r="UC29" s="3"/>
    </row>
    <row r="30" spans="171:553" ht="15" customHeight="1">
      <c r="FO30" s="2"/>
      <c r="FP30" s="2"/>
      <c r="FQ30" s="2"/>
      <c r="FR30" s="2"/>
      <c r="FS30" s="2"/>
      <c r="FT30" s="2"/>
      <c r="FU30" s="2"/>
      <c r="FV30" s="2"/>
      <c r="FW30" s="2"/>
      <c r="FX30" s="2"/>
      <c r="FY30" s="2"/>
      <c r="FZ30" s="2"/>
      <c r="GA30" s="2"/>
      <c r="GB30" s="2"/>
      <c r="GC30" s="2"/>
      <c r="GD30" s="2"/>
      <c r="GE30" s="2"/>
      <c r="GF30" s="2"/>
      <c r="GG30" s="2"/>
      <c r="GH30" s="2"/>
      <c r="GI30" s="2"/>
      <c r="GJ30" s="2"/>
      <c r="GK30" s="2"/>
      <c r="GL30" s="2"/>
      <c r="GM30" s="2"/>
      <c r="GN30" s="2"/>
      <c r="GO30" s="2"/>
      <c r="GP30" s="2"/>
      <c r="GQ30" s="2"/>
      <c r="GR30" s="2"/>
      <c r="GS30" s="2"/>
      <c r="GT30" s="2"/>
      <c r="GU30" s="2"/>
      <c r="GV30" s="2"/>
      <c r="GW30" s="2"/>
      <c r="GX30" s="2"/>
      <c r="GY30" s="2"/>
      <c r="GZ30" s="2"/>
      <c r="HA30" s="2"/>
      <c r="HB30" s="2"/>
      <c r="HC30" s="2"/>
      <c r="HD30" s="2"/>
      <c r="HE30" s="2"/>
      <c r="HF30" s="2"/>
      <c r="HG30" s="2"/>
      <c r="HH30" s="2"/>
      <c r="HI30" s="2"/>
      <c r="HJ30" s="2"/>
      <c r="HK30" s="2"/>
      <c r="HL30" s="2"/>
      <c r="HM30" s="2"/>
      <c r="HN30" s="2"/>
      <c r="HO30" s="2"/>
      <c r="HP30" s="2"/>
      <c r="HQ30" s="2"/>
      <c r="HR30" s="2"/>
      <c r="HS30" s="2"/>
      <c r="HT30" s="2"/>
      <c r="HU30" s="2"/>
      <c r="HV30" s="2"/>
      <c r="HW30" s="2"/>
      <c r="HX30" s="2"/>
      <c r="HY30" s="2"/>
      <c r="HZ30" s="2"/>
      <c r="IA30" s="2"/>
      <c r="IB30" s="2"/>
      <c r="IC30" s="2"/>
      <c r="ID30" s="2"/>
      <c r="IE30" s="2"/>
      <c r="IF30" s="2"/>
      <c r="IG30" s="2"/>
      <c r="IH30" s="2"/>
      <c r="II30" s="2"/>
      <c r="IJ30" s="2"/>
      <c r="IK30" s="2"/>
      <c r="IL30" s="2"/>
      <c r="IM30" s="2"/>
      <c r="IN30" s="2"/>
      <c r="IO30" s="2"/>
      <c r="IP30" s="2"/>
      <c r="IQ30" s="2"/>
      <c r="IR30" s="2"/>
      <c r="IS30" s="2"/>
      <c r="IT30" s="2"/>
      <c r="IU30" s="2"/>
      <c r="IV30" s="2"/>
      <c r="IW30" s="2"/>
      <c r="IX30" s="2"/>
      <c r="IY30" s="2"/>
      <c r="IZ30" s="2"/>
      <c r="JA30" s="2"/>
      <c r="JB30" s="2"/>
      <c r="JC30" s="2"/>
      <c r="JD30" s="2"/>
      <c r="JE30" s="2"/>
      <c r="JF30" s="2"/>
      <c r="JG30" s="2"/>
      <c r="JH30" s="2"/>
      <c r="JI30" s="2"/>
      <c r="JJ30" s="2"/>
      <c r="JK30" s="2"/>
      <c r="JL30" s="2"/>
      <c r="JM30" s="2"/>
      <c r="JN30" s="2"/>
      <c r="JO30" s="2"/>
      <c r="JP30" s="2"/>
      <c r="JQ30" s="2"/>
      <c r="JR30" s="2"/>
      <c r="JS30" s="2"/>
      <c r="JT30" s="2"/>
      <c r="JU30" s="2"/>
      <c r="JV30" s="2"/>
      <c r="JW30" s="2"/>
      <c r="JX30" s="2"/>
      <c r="JY30" s="2"/>
      <c r="JZ30" s="2"/>
      <c r="KA30" s="2"/>
      <c r="KB30" s="2"/>
      <c r="KC30" s="2"/>
      <c r="KD30" s="2"/>
      <c r="KE30" s="2"/>
      <c r="KF30" s="2"/>
      <c r="KG30" s="2"/>
      <c r="KH30" s="2"/>
      <c r="KI30" s="2"/>
      <c r="KJ30" s="2"/>
      <c r="KK30" s="2"/>
      <c r="KL30" s="2"/>
      <c r="KM30" s="2"/>
      <c r="KN30" s="2"/>
      <c r="KO30" s="2"/>
      <c r="KP30" s="2"/>
      <c r="KQ30" s="2"/>
      <c r="KR30" s="2"/>
      <c r="KS30" s="2"/>
      <c r="KT30" s="2"/>
      <c r="KU30" s="2"/>
      <c r="KV30" s="2"/>
      <c r="KW30" s="2"/>
      <c r="KX30" s="2"/>
      <c r="KY30" s="2"/>
      <c r="KZ30" s="2"/>
      <c r="LA30" s="2"/>
      <c r="LB30" s="2"/>
      <c r="LC30" s="2"/>
      <c r="LD30" s="2"/>
      <c r="LE30" s="2"/>
      <c r="LF30" s="2"/>
      <c r="LG30" s="2"/>
      <c r="LH30" s="2"/>
      <c r="LI30" s="2"/>
      <c r="LJ30" s="2"/>
      <c r="LK30" s="2"/>
      <c r="LL30" s="2"/>
      <c r="LM30" s="2"/>
      <c r="LN30" s="2"/>
      <c r="LO30" s="2"/>
      <c r="LP30" s="2"/>
      <c r="LQ30" s="2"/>
      <c r="LR30" s="2"/>
      <c r="LS30" s="2"/>
      <c r="LT30" s="2"/>
      <c r="LU30" s="2"/>
      <c r="LV30" s="2"/>
      <c r="LW30" s="2"/>
      <c r="LX30" s="2"/>
      <c r="LY30" s="2"/>
      <c r="LZ30" s="2"/>
      <c r="MA30" s="2"/>
      <c r="MB30" s="2"/>
      <c r="MC30" s="2"/>
      <c r="MD30" s="2"/>
      <c r="ME30" s="2"/>
      <c r="MF30" s="2"/>
      <c r="MG30" s="2"/>
      <c r="MH30" s="2"/>
      <c r="MI30" s="2"/>
      <c r="MJ30" s="2"/>
      <c r="MK30" s="2"/>
      <c r="ML30" s="2"/>
      <c r="MM30" s="2"/>
      <c r="MN30" s="2"/>
      <c r="MO30" s="2"/>
      <c r="MP30" s="2"/>
      <c r="MQ30" s="2"/>
      <c r="MR30" s="2"/>
      <c r="MS30" s="2"/>
      <c r="MT30" s="2"/>
      <c r="MU30" s="2"/>
      <c r="MV30" s="2"/>
      <c r="MW30" s="2"/>
      <c r="MX30" s="2"/>
      <c r="MY30" s="2"/>
      <c r="MZ30" s="2"/>
      <c r="NA30" s="2"/>
      <c r="NB30" s="2"/>
      <c r="NC30" s="2"/>
      <c r="ND30" s="2"/>
      <c r="NE30" s="2"/>
      <c r="NF30" s="2"/>
      <c r="NG30" s="2"/>
      <c r="NH30" s="2"/>
      <c r="NI30" s="2"/>
      <c r="NJ30" s="2"/>
      <c r="NK30" s="2"/>
      <c r="NL30" s="2"/>
      <c r="NM30" s="2"/>
      <c r="NN30" s="2"/>
      <c r="NO30" s="2"/>
      <c r="NP30" s="2"/>
      <c r="NQ30" s="2"/>
      <c r="NR30" s="2"/>
      <c r="NS30" s="2"/>
      <c r="NT30" s="2"/>
      <c r="NU30" s="2"/>
      <c r="NV30" s="2"/>
      <c r="NW30" s="2"/>
      <c r="NX30" s="2"/>
      <c r="NY30" s="2"/>
      <c r="NZ30" s="2"/>
      <c r="OA30" s="2"/>
      <c r="OB30" s="2"/>
      <c r="OC30" s="2"/>
      <c r="OD30" s="2"/>
      <c r="OE30" s="2"/>
      <c r="OF30" s="2"/>
      <c r="OG30" s="2"/>
      <c r="OH30" s="2"/>
      <c r="OI30" s="2"/>
      <c r="OJ30" s="2"/>
      <c r="OK30" s="2"/>
      <c r="OL30" s="2"/>
      <c r="OM30" s="2"/>
      <c r="ON30" s="2"/>
      <c r="OO30" s="2"/>
      <c r="OP30" s="2"/>
      <c r="OQ30" s="2"/>
      <c r="OR30" s="2"/>
      <c r="OS30" s="2"/>
      <c r="OT30" s="2"/>
      <c r="OU30" s="2"/>
      <c r="OV30" s="2"/>
      <c r="OW30" s="2"/>
      <c r="OX30" s="2"/>
      <c r="OY30" s="2"/>
      <c r="OZ30" s="2"/>
      <c r="PA30" s="2"/>
      <c r="PB30" s="2"/>
      <c r="PC30" s="2"/>
      <c r="PD30" s="2"/>
      <c r="PE30" s="2"/>
      <c r="PF30" s="2"/>
      <c r="PG30" s="2"/>
      <c r="PH30" s="2"/>
      <c r="PI30" s="2"/>
      <c r="PJ30" s="2"/>
      <c r="PK30" s="2"/>
      <c r="PL30" s="2"/>
      <c r="PM30" s="2"/>
      <c r="PN30" s="2"/>
      <c r="PO30" s="2"/>
      <c r="PP30" s="2"/>
      <c r="PQ30" s="2"/>
      <c r="PR30" s="2"/>
      <c r="PS30" s="2"/>
      <c r="PT30" s="2"/>
      <c r="PU30" s="2"/>
      <c r="PV30" s="2"/>
      <c r="PW30" s="2"/>
      <c r="PX30" s="2"/>
      <c r="PY30" s="2"/>
      <c r="PZ30" s="2"/>
      <c r="QA30" s="2"/>
      <c r="QB30" s="2"/>
      <c r="QC30" s="2"/>
      <c r="QD30" s="2"/>
      <c r="QE30" s="2"/>
      <c r="QF30" s="2"/>
      <c r="QG30" s="2"/>
      <c r="QH30" s="2"/>
      <c r="QI30" s="2"/>
      <c r="QJ30" s="2"/>
      <c r="QK30" s="2"/>
      <c r="QL30" s="2"/>
      <c r="QM30" s="2"/>
      <c r="QN30" s="2"/>
      <c r="QO30" s="2"/>
      <c r="QP30" s="2"/>
      <c r="QQ30" s="2"/>
      <c r="QR30" s="2"/>
      <c r="QS30" s="2"/>
      <c r="QT30" s="2"/>
      <c r="QU30" s="2"/>
      <c r="QV30" s="2"/>
      <c r="QW30" s="2"/>
      <c r="QX30" s="2"/>
      <c r="QY30" s="2"/>
      <c r="QZ30" s="2"/>
      <c r="RA30" s="2"/>
      <c r="RB30" s="2"/>
      <c r="RC30" s="2"/>
      <c r="RD30" s="2"/>
      <c r="RE30" s="2"/>
      <c r="RF30" s="2"/>
      <c r="RG30" s="2"/>
      <c r="RH30" s="2"/>
      <c r="RI30" s="2"/>
      <c r="RJ30" s="2"/>
      <c r="RK30" s="2"/>
      <c r="RL30" s="2"/>
      <c r="RM30" s="2"/>
      <c r="RN30" s="2"/>
      <c r="RO30" s="2"/>
      <c r="RP30" s="2"/>
      <c r="RQ30" s="2"/>
      <c r="RR30" s="2"/>
      <c r="RS30" s="2"/>
      <c r="RT30" s="2"/>
      <c r="RU30" s="2"/>
      <c r="RV30" s="2"/>
      <c r="RW30" s="2"/>
      <c r="RX30" s="2"/>
      <c r="RY30" s="2"/>
      <c r="RZ30" s="2"/>
      <c r="SA30" s="2"/>
      <c r="SB30" s="2"/>
      <c r="SC30" s="2"/>
      <c r="SD30" s="2"/>
      <c r="SE30" s="2"/>
      <c r="SF30" s="2"/>
      <c r="SG30" s="2"/>
      <c r="SH30" s="2"/>
      <c r="SI30" s="2"/>
      <c r="SJ30" s="2"/>
      <c r="SK30" s="2"/>
      <c r="SL30" s="2"/>
      <c r="SM30" s="2"/>
      <c r="SN30" s="2"/>
      <c r="SO30" s="2"/>
      <c r="SP30" s="2"/>
      <c r="SQ30" s="2"/>
      <c r="SR30" s="2"/>
      <c r="SS30" s="2"/>
      <c r="ST30" s="2"/>
      <c r="SU30" s="2"/>
      <c r="SV30" s="2"/>
      <c r="SW30" s="2"/>
      <c r="SX30" s="2"/>
      <c r="SY30" s="2"/>
      <c r="SZ30" s="2"/>
      <c r="TA30" s="2"/>
      <c r="TB30" s="2"/>
      <c r="TC30" s="2"/>
      <c r="TD30" s="2"/>
      <c r="TE30" s="2"/>
      <c r="TF30" s="2"/>
      <c r="TG30" s="2"/>
      <c r="TH30" s="2"/>
      <c r="TI30" s="2"/>
      <c r="TJ30" s="2"/>
      <c r="TK30" s="2"/>
      <c r="TL30" s="2"/>
      <c r="TM30" s="2"/>
      <c r="TN30" s="2"/>
      <c r="TO30" s="2"/>
      <c r="TP30" s="2"/>
      <c r="TQ30" s="2"/>
      <c r="TR30" s="2"/>
      <c r="TS30" s="2"/>
      <c r="TT30" s="2"/>
      <c r="TU30" s="2"/>
      <c r="TV30" s="2"/>
      <c r="TW30" s="9" t="s">
        <v>69</v>
      </c>
      <c r="TX30" s="2"/>
      <c r="TZ30" s="15">
        <v>1.8749999999999999E-2</v>
      </c>
      <c r="UA30" s="16"/>
      <c r="UB30" s="3"/>
    </row>
    <row r="31" spans="171:553" ht="15" customHeight="1">
      <c r="FO31" s="2"/>
      <c r="FP31" s="2"/>
      <c r="FQ31" s="2"/>
      <c r="FR31" s="2"/>
      <c r="FS31" s="2"/>
      <c r="FT31" s="2"/>
      <c r="FU31" s="2"/>
      <c r="FV31" s="2"/>
      <c r="FW31" s="2"/>
      <c r="FX31" s="2"/>
      <c r="FY31" s="2"/>
      <c r="FZ31" s="2"/>
      <c r="GA31" s="2"/>
      <c r="GB31" s="2"/>
      <c r="GC31" s="2"/>
      <c r="GD31" s="2"/>
      <c r="GE31" s="2"/>
      <c r="GF31" s="2"/>
      <c r="GG31" s="2"/>
      <c r="GH31" s="2"/>
      <c r="GI31" s="2"/>
      <c r="GJ31" s="2"/>
      <c r="GK31" s="2"/>
      <c r="GL31" s="2"/>
      <c r="GM31" s="2"/>
      <c r="GN31" s="2"/>
      <c r="GO31" s="2"/>
      <c r="GP31" s="2"/>
      <c r="GQ31" s="2"/>
      <c r="GR31" s="2"/>
      <c r="GS31" s="2"/>
      <c r="GT31" s="2"/>
      <c r="GU31" s="2"/>
      <c r="GV31" s="2"/>
      <c r="GW31" s="2"/>
      <c r="GX31" s="2"/>
      <c r="GY31" s="2"/>
      <c r="GZ31" s="2"/>
      <c r="HA31" s="2"/>
      <c r="HB31" s="2"/>
      <c r="HC31" s="2"/>
      <c r="HD31" s="2"/>
      <c r="HE31" s="2"/>
      <c r="HF31" s="2"/>
      <c r="HG31" s="2"/>
      <c r="HH31" s="2"/>
      <c r="HI31" s="2"/>
      <c r="HJ31" s="2"/>
      <c r="HK31" s="2"/>
      <c r="HL31" s="2"/>
      <c r="HM31" s="2"/>
      <c r="HN31" s="2"/>
      <c r="HO31" s="2"/>
      <c r="HP31" s="2"/>
      <c r="HQ31" s="2"/>
      <c r="HR31" s="2"/>
      <c r="HS31" s="2"/>
      <c r="HT31" s="2"/>
      <c r="HU31" s="2"/>
      <c r="HV31" s="2"/>
      <c r="HW31" s="2"/>
      <c r="HX31" s="2"/>
      <c r="HY31" s="2"/>
      <c r="HZ31" s="2"/>
      <c r="IA31" s="2"/>
      <c r="IB31" s="2"/>
      <c r="IC31" s="2"/>
      <c r="ID31" s="2"/>
      <c r="IE31" s="2"/>
      <c r="IF31" s="2"/>
      <c r="IG31" s="2"/>
      <c r="IH31" s="2"/>
      <c r="II31" s="2"/>
      <c r="IJ31" s="2"/>
      <c r="IK31" s="2"/>
      <c r="IL31" s="2"/>
      <c r="IM31" s="2"/>
      <c r="IN31" s="2"/>
      <c r="IO31" s="2"/>
      <c r="IP31" s="2"/>
      <c r="IQ31" s="2"/>
      <c r="IR31" s="2"/>
      <c r="IS31" s="2"/>
      <c r="IT31" s="2"/>
      <c r="IU31" s="2"/>
      <c r="IV31" s="2"/>
      <c r="IW31" s="2"/>
      <c r="IX31" s="2"/>
      <c r="IY31" s="2"/>
      <c r="IZ31" s="2"/>
      <c r="JA31" s="2"/>
      <c r="JB31" s="2"/>
      <c r="JC31" s="2"/>
      <c r="JD31" s="2"/>
      <c r="JE31" s="2"/>
      <c r="JF31" s="2"/>
      <c r="JG31" s="2"/>
      <c r="JH31" s="2"/>
      <c r="JI31" s="2"/>
      <c r="JJ31" s="2"/>
      <c r="JK31" s="2"/>
      <c r="JL31" s="2"/>
      <c r="JM31" s="2"/>
      <c r="JN31" s="2"/>
      <c r="JO31" s="2"/>
      <c r="JP31" s="2"/>
      <c r="JQ31" s="2"/>
      <c r="JR31" s="2"/>
      <c r="JS31" s="2"/>
      <c r="JT31" s="2"/>
      <c r="JU31" s="2"/>
      <c r="JV31" s="2"/>
      <c r="JW31" s="2"/>
      <c r="JX31" s="2"/>
      <c r="JY31" s="2"/>
      <c r="JZ31" s="2"/>
      <c r="KA31" s="2"/>
      <c r="KB31" s="2"/>
      <c r="KC31" s="2"/>
      <c r="KD31" s="2"/>
      <c r="KE31" s="2"/>
      <c r="KF31" s="2"/>
      <c r="KG31" s="2"/>
      <c r="KH31" s="2"/>
      <c r="KI31" s="2"/>
      <c r="KJ31" s="2"/>
      <c r="KK31" s="2"/>
      <c r="KL31" s="2"/>
      <c r="KM31" s="2"/>
      <c r="KN31" s="2"/>
      <c r="KO31" s="2"/>
      <c r="KP31" s="2"/>
      <c r="KQ31" s="2"/>
      <c r="KR31" s="2"/>
      <c r="KS31" s="2"/>
      <c r="KT31" s="2"/>
      <c r="KU31" s="2"/>
      <c r="KV31" s="2"/>
      <c r="KW31" s="2"/>
      <c r="KX31" s="2"/>
      <c r="KY31" s="2"/>
      <c r="KZ31" s="2"/>
      <c r="LA31" s="2"/>
      <c r="LB31" s="2"/>
      <c r="LC31" s="2"/>
      <c r="LD31" s="2"/>
      <c r="LE31" s="2"/>
      <c r="LF31" s="2"/>
      <c r="LG31" s="2"/>
      <c r="LH31" s="2"/>
      <c r="LI31" s="2"/>
      <c r="LJ31" s="2"/>
      <c r="LK31" s="2"/>
      <c r="LL31" s="2"/>
      <c r="LM31" s="2"/>
      <c r="LN31" s="2"/>
      <c r="LO31" s="2"/>
      <c r="LP31" s="2"/>
      <c r="LQ31" s="2"/>
      <c r="LR31" s="2"/>
      <c r="LS31" s="2"/>
      <c r="LT31" s="2"/>
      <c r="LU31" s="2"/>
      <c r="LV31" s="2"/>
      <c r="LW31" s="2"/>
      <c r="LX31" s="2"/>
      <c r="LY31" s="2"/>
      <c r="LZ31" s="2"/>
      <c r="MA31" s="2"/>
      <c r="MB31" s="2"/>
      <c r="MC31" s="2"/>
      <c r="MD31" s="2"/>
      <c r="ME31" s="2"/>
      <c r="MF31" s="2"/>
      <c r="MG31" s="2"/>
      <c r="MH31" s="2"/>
      <c r="MI31" s="2"/>
      <c r="MJ31" s="2"/>
      <c r="MK31" s="2"/>
      <c r="ML31" s="2"/>
      <c r="MM31" s="2"/>
      <c r="MN31" s="2"/>
      <c r="MO31" s="2"/>
      <c r="MP31" s="2"/>
      <c r="MQ31" s="2"/>
      <c r="MR31" s="2"/>
      <c r="MS31" s="2"/>
      <c r="MT31" s="2"/>
      <c r="MU31" s="2"/>
      <c r="MV31" s="2"/>
      <c r="MW31" s="2"/>
      <c r="MX31" s="2"/>
      <c r="MY31" s="2"/>
      <c r="MZ31" s="2"/>
      <c r="NA31" s="2"/>
      <c r="NB31" s="2"/>
      <c r="NC31" s="2"/>
      <c r="ND31" s="2"/>
      <c r="NE31" s="2"/>
      <c r="NF31" s="2"/>
      <c r="NG31" s="2"/>
      <c r="NH31" s="2"/>
      <c r="NI31" s="2"/>
      <c r="NJ31" s="2"/>
      <c r="NK31" s="2"/>
      <c r="NL31" s="2"/>
      <c r="NM31" s="2"/>
      <c r="NN31" s="2"/>
      <c r="NO31" s="2"/>
      <c r="NP31" s="2"/>
      <c r="NQ31" s="2"/>
      <c r="NR31" s="2"/>
      <c r="NS31" s="2"/>
      <c r="NT31" s="2"/>
      <c r="NU31" s="2"/>
      <c r="NV31" s="2"/>
      <c r="NW31" s="2"/>
      <c r="NX31" s="2"/>
      <c r="NY31" s="2"/>
      <c r="NZ31" s="2"/>
      <c r="OA31" s="2"/>
      <c r="OB31" s="2"/>
      <c r="OC31" s="2"/>
      <c r="OD31" s="2"/>
      <c r="OE31" s="2"/>
      <c r="OF31" s="2"/>
      <c r="OG31" s="2"/>
      <c r="OH31" s="2"/>
      <c r="OI31" s="2"/>
      <c r="OJ31" s="2"/>
      <c r="OK31" s="2"/>
      <c r="OL31" s="2"/>
      <c r="OM31" s="2"/>
      <c r="ON31" s="2"/>
      <c r="OO31" s="2"/>
      <c r="OP31" s="2"/>
      <c r="OQ31" s="2"/>
      <c r="OR31" s="2"/>
      <c r="OS31" s="2"/>
      <c r="OT31" s="2"/>
      <c r="OU31" s="2"/>
      <c r="OV31" s="2"/>
      <c r="OW31" s="2"/>
      <c r="OX31" s="2"/>
      <c r="OY31" s="2"/>
      <c r="OZ31" s="2"/>
      <c r="PA31" s="2"/>
      <c r="PB31" s="2"/>
      <c r="PC31" s="2"/>
      <c r="PD31" s="2"/>
      <c r="PE31" s="2"/>
      <c r="PF31" s="2"/>
      <c r="PG31" s="2"/>
      <c r="PH31" s="2"/>
      <c r="PI31" s="2"/>
      <c r="PJ31" s="2"/>
      <c r="PK31" s="2"/>
      <c r="PL31" s="2"/>
      <c r="PM31" s="2"/>
      <c r="PN31" s="2"/>
      <c r="PO31" s="2"/>
      <c r="PP31" s="2"/>
      <c r="PQ31" s="2"/>
      <c r="PR31" s="2"/>
      <c r="PS31" s="2"/>
      <c r="PT31" s="2"/>
      <c r="PU31" s="2"/>
      <c r="PV31" s="2"/>
      <c r="PW31" s="2"/>
      <c r="PX31" s="2"/>
      <c r="PY31" s="2"/>
      <c r="PZ31" s="2"/>
      <c r="QA31" s="2"/>
      <c r="QB31" s="2"/>
      <c r="QC31" s="2"/>
      <c r="QD31" s="2"/>
      <c r="QE31" s="2"/>
      <c r="QF31" s="2"/>
      <c r="QG31" s="2"/>
      <c r="QH31" s="2"/>
      <c r="QI31" s="2"/>
      <c r="QJ31" s="2"/>
      <c r="QK31" s="2"/>
      <c r="QL31" s="2"/>
      <c r="QM31" s="2"/>
      <c r="QN31" s="2"/>
      <c r="QO31" s="2"/>
      <c r="QP31" s="2"/>
      <c r="QQ31" s="2"/>
      <c r="QR31" s="2"/>
      <c r="QS31" s="2"/>
      <c r="QT31" s="2"/>
      <c r="QU31" s="2"/>
      <c r="QV31" s="2"/>
      <c r="QW31" s="2"/>
      <c r="QX31" s="2"/>
      <c r="QY31" s="2"/>
      <c r="QZ31" s="2"/>
      <c r="RA31" s="2"/>
      <c r="RB31" s="2"/>
      <c r="RC31" s="2"/>
      <c r="RD31" s="2"/>
      <c r="RE31" s="2"/>
      <c r="RF31" s="2"/>
      <c r="RG31" s="2"/>
      <c r="RH31" s="2"/>
      <c r="RI31" s="2"/>
      <c r="RJ31" s="2"/>
      <c r="RK31" s="2"/>
      <c r="RL31" s="2"/>
      <c r="RM31" s="2"/>
      <c r="RN31" s="2"/>
      <c r="RO31" s="2"/>
      <c r="RP31" s="2"/>
      <c r="RQ31" s="2"/>
      <c r="RR31" s="2"/>
      <c r="RS31" s="2"/>
      <c r="RT31" s="2"/>
      <c r="RU31" s="2"/>
      <c r="RV31" s="2"/>
      <c r="RW31" s="2"/>
      <c r="RX31" s="2"/>
      <c r="RY31" s="2"/>
      <c r="RZ31" s="2"/>
      <c r="SA31" s="2"/>
      <c r="SB31" s="2"/>
      <c r="SC31" s="2"/>
      <c r="SD31" s="2"/>
      <c r="SE31" s="2"/>
      <c r="SF31" s="2"/>
      <c r="SG31" s="2"/>
      <c r="SH31" s="2"/>
      <c r="SI31" s="2"/>
      <c r="SJ31" s="2"/>
      <c r="SK31" s="2"/>
      <c r="SL31" s="2"/>
      <c r="SM31" s="2"/>
      <c r="SN31" s="2"/>
      <c r="SO31" s="2"/>
      <c r="SP31" s="2"/>
      <c r="SQ31" s="2"/>
      <c r="SR31" s="2"/>
      <c r="SS31" s="2"/>
      <c r="ST31" s="2"/>
      <c r="SU31" s="2"/>
      <c r="SV31" s="2"/>
      <c r="SW31" s="2"/>
      <c r="SX31" s="2"/>
      <c r="SY31" s="2"/>
      <c r="SZ31" s="2"/>
      <c r="TA31" s="2"/>
      <c r="TB31" s="2"/>
      <c r="TC31" s="2"/>
      <c r="TD31" s="2"/>
      <c r="TE31" s="2"/>
      <c r="TF31" s="2"/>
      <c r="TG31" s="2"/>
      <c r="TH31" s="2"/>
      <c r="TI31" s="2"/>
      <c r="TJ31" s="2"/>
      <c r="TK31" s="2"/>
      <c r="TL31" s="2"/>
      <c r="TM31" s="2"/>
      <c r="TN31" s="2"/>
      <c r="TO31" s="2"/>
      <c r="TP31" s="2"/>
      <c r="TQ31" s="2"/>
      <c r="TR31" s="2"/>
      <c r="TS31" s="2"/>
      <c r="TT31" s="2"/>
      <c r="TU31" s="2"/>
      <c r="TV31" s="2"/>
      <c r="TW31" s="9" t="s">
        <v>70</v>
      </c>
      <c r="TX31" s="2"/>
      <c r="TY31" s="2"/>
      <c r="TZ31" s="15">
        <v>1.94444444444444E-2</v>
      </c>
      <c r="UA31" s="16"/>
      <c r="UB31" s="16"/>
      <c r="UC31" s="3"/>
    </row>
    <row r="32" spans="171:553" ht="15" customHeight="1">
      <c r="FO32" s="2"/>
      <c r="FP32" s="2"/>
      <c r="FQ32" s="2"/>
      <c r="FR32" s="2"/>
      <c r="FS32" s="2"/>
      <c r="FT32" s="2"/>
      <c r="FU32" s="2"/>
      <c r="FV32" s="2"/>
      <c r="FW32" s="2"/>
      <c r="FX32" s="2"/>
      <c r="FY32" s="2"/>
      <c r="FZ32" s="2"/>
      <c r="GA32" s="2"/>
      <c r="GB32" s="2"/>
      <c r="GC32" s="2"/>
      <c r="GD32" s="2"/>
      <c r="GE32" s="2"/>
      <c r="GF32" s="2"/>
      <c r="GG32" s="2"/>
      <c r="GH32" s="2"/>
      <c r="GI32" s="2"/>
      <c r="GJ32" s="2"/>
      <c r="GK32" s="2"/>
      <c r="GL32" s="2"/>
      <c r="GM32" s="2"/>
      <c r="GN32" s="2"/>
      <c r="GO32" s="2"/>
      <c r="GP32" s="2"/>
      <c r="GQ32" s="2"/>
      <c r="GR32" s="2"/>
      <c r="GS32" s="2"/>
      <c r="GT32" s="2"/>
      <c r="GU32" s="2"/>
      <c r="GV32" s="2"/>
      <c r="GW32" s="2"/>
      <c r="GX32" s="2"/>
      <c r="GY32" s="2"/>
      <c r="GZ32" s="2"/>
      <c r="HA32" s="2"/>
      <c r="HB32" s="2"/>
      <c r="HC32" s="2"/>
      <c r="HD32" s="2"/>
      <c r="HE32" s="2"/>
      <c r="HF32" s="2"/>
      <c r="HG32" s="2"/>
      <c r="HH32" s="2"/>
      <c r="HI32" s="2"/>
      <c r="HJ32" s="2"/>
      <c r="HK32" s="2"/>
      <c r="HL32" s="2"/>
      <c r="HM32" s="2"/>
      <c r="HN32" s="2"/>
      <c r="HO32" s="2"/>
      <c r="HP32" s="2"/>
      <c r="HQ32" s="2"/>
      <c r="HR32" s="2"/>
      <c r="HS32" s="2"/>
      <c r="HT32" s="2"/>
      <c r="HU32" s="2"/>
      <c r="HV32" s="2"/>
      <c r="HW32" s="2"/>
      <c r="HX32" s="2"/>
      <c r="HY32" s="2"/>
      <c r="HZ32" s="2"/>
      <c r="IA32" s="2"/>
      <c r="IB32" s="2"/>
      <c r="IC32" s="2"/>
      <c r="ID32" s="2"/>
      <c r="IE32" s="2"/>
      <c r="IF32" s="2"/>
      <c r="IG32" s="2"/>
      <c r="IH32" s="2"/>
      <c r="II32" s="2"/>
      <c r="IJ32" s="2"/>
      <c r="IK32" s="2"/>
      <c r="IL32" s="2"/>
      <c r="IM32" s="2"/>
      <c r="IN32" s="2"/>
      <c r="IO32" s="2"/>
      <c r="IP32" s="2"/>
      <c r="IQ32" s="2"/>
      <c r="IR32" s="2"/>
      <c r="IS32" s="2"/>
      <c r="IT32" s="2"/>
      <c r="IU32" s="2"/>
      <c r="IV32" s="2"/>
      <c r="IW32" s="2"/>
      <c r="IX32" s="2"/>
      <c r="IY32" s="2"/>
      <c r="IZ32" s="2"/>
      <c r="JA32" s="2"/>
      <c r="JB32" s="2"/>
      <c r="JC32" s="2"/>
      <c r="JD32" s="2"/>
      <c r="JE32" s="2"/>
      <c r="JF32" s="2"/>
      <c r="JG32" s="2"/>
      <c r="JH32" s="2"/>
      <c r="JI32" s="2"/>
      <c r="JJ32" s="2"/>
      <c r="JK32" s="2"/>
      <c r="JL32" s="2"/>
      <c r="JM32" s="2"/>
      <c r="JN32" s="2"/>
      <c r="JO32" s="2"/>
      <c r="JP32" s="2"/>
      <c r="JQ32" s="2"/>
      <c r="JR32" s="2"/>
      <c r="JS32" s="2"/>
      <c r="JT32" s="2"/>
      <c r="JU32" s="2"/>
      <c r="JV32" s="2"/>
      <c r="JW32" s="2"/>
      <c r="JX32" s="2"/>
      <c r="JY32" s="2"/>
      <c r="JZ32" s="2"/>
      <c r="KA32" s="2"/>
      <c r="KB32" s="2"/>
      <c r="KC32" s="2"/>
      <c r="KD32" s="2"/>
      <c r="KE32" s="2"/>
      <c r="KF32" s="2"/>
      <c r="KG32" s="2"/>
      <c r="KH32" s="2"/>
      <c r="KI32" s="2"/>
      <c r="KJ32" s="2"/>
      <c r="KK32" s="2"/>
      <c r="KL32" s="2"/>
      <c r="KM32" s="2"/>
      <c r="KN32" s="2"/>
      <c r="KO32" s="2"/>
      <c r="KP32" s="2"/>
      <c r="KQ32" s="2"/>
      <c r="KR32" s="2"/>
      <c r="KS32" s="2"/>
      <c r="KT32" s="2"/>
      <c r="KU32" s="2"/>
      <c r="KV32" s="2"/>
      <c r="KW32" s="2"/>
      <c r="KX32" s="2"/>
      <c r="KY32" s="2"/>
      <c r="KZ32" s="2"/>
      <c r="LA32" s="2"/>
      <c r="LB32" s="2"/>
      <c r="LC32" s="2"/>
      <c r="LD32" s="2"/>
      <c r="LE32" s="2"/>
      <c r="LF32" s="2"/>
      <c r="LG32" s="2"/>
      <c r="LH32" s="2"/>
      <c r="LI32" s="2"/>
      <c r="LJ32" s="2"/>
      <c r="LK32" s="2"/>
      <c r="LL32" s="2"/>
      <c r="LM32" s="2"/>
      <c r="LN32" s="2"/>
      <c r="LO32" s="2"/>
      <c r="LP32" s="2"/>
      <c r="LQ32" s="2"/>
      <c r="LR32" s="2"/>
      <c r="LS32" s="2"/>
      <c r="LT32" s="2"/>
      <c r="LU32" s="2"/>
      <c r="LV32" s="2"/>
      <c r="LW32" s="2"/>
      <c r="LX32" s="2"/>
      <c r="LY32" s="2"/>
      <c r="LZ32" s="2"/>
      <c r="MA32" s="2"/>
      <c r="MB32" s="2"/>
      <c r="MC32" s="2"/>
      <c r="MD32" s="2"/>
      <c r="ME32" s="2"/>
      <c r="MF32" s="2"/>
      <c r="MG32" s="2"/>
      <c r="MH32" s="2"/>
      <c r="MI32" s="2"/>
      <c r="MJ32" s="2"/>
      <c r="MK32" s="2"/>
      <c r="ML32" s="2"/>
      <c r="MM32" s="2"/>
      <c r="MN32" s="2"/>
      <c r="MO32" s="2"/>
      <c r="MP32" s="2"/>
      <c r="MQ32" s="2"/>
      <c r="MR32" s="2"/>
      <c r="MS32" s="2"/>
      <c r="MT32" s="2"/>
      <c r="MU32" s="2"/>
      <c r="MV32" s="2"/>
      <c r="MW32" s="2"/>
      <c r="MX32" s="2"/>
      <c r="MY32" s="2"/>
      <c r="MZ32" s="2"/>
      <c r="NA32" s="2"/>
      <c r="NB32" s="2"/>
      <c r="NC32" s="2"/>
      <c r="ND32" s="2"/>
      <c r="NE32" s="2"/>
      <c r="NF32" s="2"/>
      <c r="NG32" s="2"/>
      <c r="NH32" s="2"/>
      <c r="NI32" s="2"/>
      <c r="NJ32" s="2"/>
      <c r="NK32" s="2"/>
      <c r="NL32" s="2"/>
      <c r="NM32" s="2"/>
      <c r="NN32" s="2"/>
      <c r="NO32" s="2"/>
      <c r="NP32" s="2"/>
      <c r="NQ32" s="2"/>
      <c r="NR32" s="2"/>
      <c r="NS32" s="2"/>
      <c r="NT32" s="2"/>
      <c r="NU32" s="2"/>
      <c r="NV32" s="2"/>
      <c r="NW32" s="2"/>
      <c r="NX32" s="2"/>
      <c r="NY32" s="2"/>
      <c r="NZ32" s="2"/>
      <c r="OA32" s="2"/>
      <c r="OB32" s="2"/>
      <c r="OC32" s="2"/>
      <c r="OD32" s="2"/>
      <c r="OE32" s="2"/>
      <c r="OF32" s="2"/>
      <c r="OG32" s="2"/>
      <c r="OH32" s="2"/>
      <c r="OI32" s="2"/>
      <c r="OJ32" s="2"/>
      <c r="OK32" s="2"/>
      <c r="OL32" s="2"/>
      <c r="OM32" s="2"/>
      <c r="ON32" s="2"/>
      <c r="OO32" s="2"/>
      <c r="OP32" s="2"/>
      <c r="OQ32" s="2"/>
      <c r="OR32" s="2"/>
      <c r="OS32" s="2"/>
      <c r="OT32" s="2"/>
      <c r="OU32" s="2"/>
      <c r="OV32" s="2"/>
      <c r="OW32" s="2"/>
      <c r="OX32" s="2"/>
      <c r="OY32" s="2"/>
      <c r="OZ32" s="2"/>
      <c r="PA32" s="2"/>
      <c r="PB32" s="2"/>
      <c r="PC32" s="2"/>
      <c r="PD32" s="2"/>
      <c r="PE32" s="2"/>
      <c r="PF32" s="2"/>
      <c r="PG32" s="2"/>
      <c r="PH32" s="2"/>
      <c r="PI32" s="2"/>
      <c r="PJ32" s="2"/>
      <c r="PK32" s="2"/>
      <c r="PL32" s="2"/>
      <c r="PM32" s="2"/>
      <c r="PN32" s="2"/>
      <c r="PO32" s="2"/>
      <c r="PP32" s="2"/>
      <c r="PQ32" s="2"/>
      <c r="PR32" s="2"/>
      <c r="PS32" s="2"/>
      <c r="PT32" s="2"/>
      <c r="PU32" s="2"/>
      <c r="PV32" s="2"/>
      <c r="PW32" s="2"/>
      <c r="PX32" s="2"/>
      <c r="PY32" s="2"/>
      <c r="PZ32" s="2"/>
      <c r="QA32" s="2"/>
      <c r="QB32" s="2"/>
      <c r="QC32" s="2"/>
      <c r="QD32" s="2"/>
      <c r="QE32" s="2"/>
      <c r="QF32" s="2"/>
      <c r="QG32" s="2"/>
      <c r="QH32" s="2"/>
      <c r="QI32" s="2"/>
      <c r="QJ32" s="2"/>
      <c r="QK32" s="2"/>
      <c r="QL32" s="2"/>
      <c r="QM32" s="2"/>
      <c r="QN32" s="2"/>
      <c r="QO32" s="2"/>
      <c r="QP32" s="2"/>
      <c r="QQ32" s="2"/>
      <c r="QR32" s="2"/>
      <c r="QS32" s="2"/>
      <c r="QT32" s="2"/>
      <c r="QU32" s="2"/>
      <c r="QV32" s="2"/>
      <c r="QW32" s="2"/>
      <c r="QX32" s="2"/>
      <c r="QY32" s="2"/>
      <c r="QZ32" s="2"/>
      <c r="RA32" s="2"/>
      <c r="RB32" s="2"/>
      <c r="RC32" s="2"/>
      <c r="RD32" s="2"/>
      <c r="RE32" s="2"/>
      <c r="RF32" s="2"/>
      <c r="RG32" s="2"/>
      <c r="RH32" s="2"/>
      <c r="RI32" s="2"/>
      <c r="RJ32" s="2"/>
      <c r="RK32" s="2"/>
      <c r="RL32" s="2"/>
      <c r="RM32" s="2"/>
      <c r="RN32" s="2"/>
      <c r="RO32" s="2"/>
      <c r="RP32" s="2"/>
      <c r="RQ32" s="2"/>
      <c r="RR32" s="2"/>
      <c r="RS32" s="2"/>
      <c r="RT32" s="2"/>
      <c r="RU32" s="2"/>
      <c r="RV32" s="2"/>
      <c r="RW32" s="2"/>
      <c r="RX32" s="2"/>
      <c r="RY32" s="2"/>
      <c r="RZ32" s="2"/>
      <c r="SA32" s="2"/>
      <c r="SB32" s="2"/>
      <c r="SC32" s="2"/>
      <c r="SD32" s="2"/>
      <c r="SE32" s="2"/>
      <c r="SF32" s="2"/>
      <c r="SG32" s="2"/>
      <c r="SH32" s="2"/>
      <c r="SI32" s="2"/>
      <c r="SJ32" s="2"/>
      <c r="SK32" s="2"/>
      <c r="SL32" s="2"/>
      <c r="SM32" s="2"/>
      <c r="SN32" s="2"/>
      <c r="SO32" s="2"/>
      <c r="SP32" s="2"/>
      <c r="SQ32" s="2"/>
      <c r="SR32" s="2"/>
      <c r="SS32" s="2"/>
      <c r="ST32" s="2"/>
      <c r="SU32" s="2"/>
      <c r="SV32" s="2"/>
      <c r="SW32" s="2"/>
      <c r="SX32" s="2"/>
      <c r="SY32" s="2"/>
      <c r="SZ32" s="2"/>
      <c r="TA32" s="2"/>
      <c r="TB32" s="2"/>
      <c r="TC32" s="2"/>
      <c r="TD32" s="2"/>
      <c r="TE32" s="2"/>
      <c r="TF32" s="2"/>
      <c r="TG32" s="2"/>
      <c r="TH32" s="2"/>
      <c r="TI32" s="2"/>
      <c r="TJ32" s="2"/>
      <c r="TK32" s="2"/>
      <c r="TL32" s="2"/>
      <c r="TM32" s="2"/>
      <c r="TN32" s="2"/>
      <c r="TO32" s="2"/>
      <c r="TP32" s="2"/>
      <c r="TQ32" s="2"/>
      <c r="TR32" s="2"/>
      <c r="TS32" s="2"/>
      <c r="TT32" s="2"/>
      <c r="TU32" s="2"/>
      <c r="TV32" s="2"/>
      <c r="TW32" s="9" t="s">
        <v>71</v>
      </c>
      <c r="TX32" s="2"/>
      <c r="TY32" s="2"/>
      <c r="TZ32" s="15">
        <v>2.0138888888888901E-2</v>
      </c>
      <c r="UA32" s="16"/>
      <c r="UB32" s="16"/>
      <c r="UC32" s="3"/>
    </row>
    <row r="33" spans="171:549" ht="15" customHeight="1">
      <c r="FO33" s="2"/>
      <c r="FP33" s="2"/>
      <c r="FQ33" s="2"/>
      <c r="FR33" s="2"/>
      <c r="FS33" s="2"/>
      <c r="FT33" s="2"/>
      <c r="FU33" s="2"/>
      <c r="FV33" s="2"/>
      <c r="FW33" s="2"/>
      <c r="FX33" s="2"/>
      <c r="FY33" s="2"/>
      <c r="FZ33" s="2"/>
      <c r="GA33" s="2"/>
      <c r="GB33" s="2"/>
      <c r="GC33" s="2"/>
      <c r="GD33" s="2"/>
      <c r="GE33" s="2"/>
      <c r="GF33" s="2"/>
      <c r="GG33" s="2"/>
      <c r="GH33" s="2"/>
      <c r="GI33" s="2"/>
      <c r="GJ33" s="2"/>
      <c r="GK33" s="2"/>
      <c r="GL33" s="2"/>
      <c r="GM33" s="2"/>
      <c r="GN33" s="2"/>
      <c r="GO33" s="2"/>
      <c r="GP33" s="2"/>
      <c r="GQ33" s="2"/>
      <c r="GR33" s="2"/>
      <c r="GS33" s="2"/>
      <c r="GT33" s="2"/>
      <c r="GU33" s="2"/>
      <c r="GV33" s="2"/>
      <c r="GW33" s="2"/>
      <c r="GX33" s="2"/>
      <c r="GY33" s="2"/>
      <c r="GZ33" s="2"/>
      <c r="HA33" s="2"/>
      <c r="HB33" s="2"/>
      <c r="HC33" s="2"/>
      <c r="HD33" s="2"/>
      <c r="HE33" s="2"/>
      <c r="HF33" s="2"/>
      <c r="HG33" s="2"/>
      <c r="HH33" s="2"/>
      <c r="HI33" s="2"/>
      <c r="HJ33" s="2"/>
      <c r="HK33" s="2"/>
      <c r="HL33" s="2"/>
      <c r="HM33" s="2"/>
      <c r="HN33" s="2"/>
      <c r="HO33" s="2"/>
      <c r="HP33" s="2"/>
      <c r="HQ33" s="2"/>
      <c r="HR33" s="2"/>
      <c r="HS33" s="2"/>
      <c r="HT33" s="2"/>
      <c r="HU33" s="2"/>
      <c r="HV33" s="2"/>
      <c r="HW33" s="2"/>
      <c r="HX33" s="2"/>
      <c r="HY33" s="2"/>
      <c r="HZ33" s="2"/>
      <c r="IA33" s="2"/>
      <c r="IB33" s="2"/>
      <c r="IC33" s="2"/>
      <c r="ID33" s="2"/>
      <c r="IE33" s="2"/>
      <c r="IF33" s="2"/>
      <c r="IG33" s="2"/>
      <c r="IH33" s="2"/>
      <c r="II33" s="2"/>
      <c r="IJ33" s="2"/>
      <c r="IK33" s="2"/>
      <c r="IL33" s="2"/>
      <c r="IM33" s="2"/>
      <c r="IN33" s="2"/>
      <c r="IO33" s="2"/>
      <c r="IP33" s="2"/>
      <c r="IQ33" s="2"/>
      <c r="IR33" s="2"/>
      <c r="IS33" s="2"/>
      <c r="IT33" s="2"/>
      <c r="IU33" s="2"/>
      <c r="IV33" s="2"/>
      <c r="IW33" s="2"/>
      <c r="IX33" s="2"/>
      <c r="IY33" s="2"/>
      <c r="IZ33" s="2"/>
      <c r="JA33" s="2"/>
      <c r="JB33" s="2"/>
      <c r="JC33" s="2"/>
      <c r="JD33" s="2"/>
      <c r="JE33" s="2"/>
      <c r="JF33" s="2"/>
      <c r="JG33" s="2"/>
      <c r="JH33" s="2"/>
      <c r="JI33" s="2"/>
      <c r="JJ33" s="2"/>
      <c r="JK33" s="2"/>
      <c r="JL33" s="2"/>
      <c r="JM33" s="2"/>
      <c r="JN33" s="2"/>
      <c r="JO33" s="2"/>
      <c r="JP33" s="2"/>
      <c r="JQ33" s="2"/>
      <c r="JR33" s="2"/>
      <c r="JS33" s="2"/>
      <c r="JT33" s="2"/>
      <c r="JU33" s="2"/>
      <c r="JV33" s="2"/>
      <c r="JW33" s="2"/>
      <c r="JX33" s="2"/>
      <c r="JY33" s="2"/>
      <c r="JZ33" s="2"/>
      <c r="KA33" s="2"/>
      <c r="KB33" s="2"/>
      <c r="KC33" s="2"/>
      <c r="KD33" s="2"/>
      <c r="KE33" s="2"/>
      <c r="KF33" s="2"/>
      <c r="KG33" s="2"/>
      <c r="KH33" s="2"/>
      <c r="KI33" s="2"/>
      <c r="KJ33" s="2"/>
      <c r="KK33" s="2"/>
      <c r="KL33" s="2"/>
      <c r="KM33" s="2"/>
      <c r="KN33" s="2"/>
      <c r="KO33" s="2"/>
      <c r="KP33" s="2"/>
      <c r="KQ33" s="2"/>
      <c r="KR33" s="2"/>
      <c r="KS33" s="2"/>
      <c r="KT33" s="2"/>
      <c r="KU33" s="2"/>
      <c r="KV33" s="2"/>
      <c r="KW33" s="2"/>
      <c r="KX33" s="2"/>
      <c r="KY33" s="2"/>
      <c r="KZ33" s="2"/>
      <c r="LA33" s="2"/>
      <c r="LB33" s="2"/>
      <c r="LC33" s="2"/>
      <c r="LD33" s="2"/>
      <c r="LE33" s="2"/>
      <c r="LF33" s="2"/>
      <c r="LG33" s="2"/>
      <c r="LH33" s="2"/>
      <c r="LI33" s="2"/>
      <c r="LJ33" s="2"/>
      <c r="LK33" s="2"/>
      <c r="LL33" s="2"/>
      <c r="LM33" s="2"/>
      <c r="LN33" s="2"/>
      <c r="LO33" s="2"/>
      <c r="LP33" s="2"/>
      <c r="LQ33" s="2"/>
      <c r="LR33" s="2"/>
      <c r="LS33" s="2"/>
      <c r="LT33" s="2"/>
      <c r="LU33" s="2"/>
      <c r="LV33" s="2"/>
      <c r="LW33" s="2"/>
      <c r="LX33" s="2"/>
      <c r="LY33" s="2"/>
      <c r="LZ33" s="2"/>
      <c r="MA33" s="2"/>
      <c r="MB33" s="2"/>
      <c r="MC33" s="2"/>
      <c r="MD33" s="2"/>
      <c r="ME33" s="2"/>
      <c r="MF33" s="2"/>
      <c r="MG33" s="2"/>
      <c r="MH33" s="2"/>
      <c r="MI33" s="2"/>
      <c r="MJ33" s="2"/>
      <c r="MK33" s="2"/>
      <c r="ML33" s="2"/>
      <c r="MM33" s="2"/>
      <c r="MN33" s="2"/>
      <c r="MO33" s="2"/>
      <c r="MP33" s="2"/>
      <c r="MQ33" s="2"/>
      <c r="MR33" s="2"/>
      <c r="MS33" s="2"/>
      <c r="MT33" s="2"/>
      <c r="MU33" s="2"/>
      <c r="MV33" s="2"/>
      <c r="MW33" s="2"/>
      <c r="MX33" s="2"/>
      <c r="MY33" s="2"/>
      <c r="MZ33" s="2"/>
      <c r="NA33" s="2"/>
      <c r="NB33" s="2"/>
      <c r="NC33" s="2"/>
      <c r="ND33" s="2"/>
      <c r="NE33" s="2"/>
      <c r="NF33" s="2"/>
      <c r="NG33" s="2"/>
      <c r="NH33" s="2"/>
      <c r="NI33" s="2"/>
      <c r="NJ33" s="2"/>
      <c r="NK33" s="2"/>
      <c r="NL33" s="2"/>
      <c r="NM33" s="2"/>
      <c r="NN33" s="2"/>
      <c r="NO33" s="2"/>
      <c r="NP33" s="2"/>
      <c r="NQ33" s="2"/>
      <c r="NR33" s="2"/>
      <c r="NS33" s="2"/>
      <c r="NT33" s="2"/>
      <c r="NU33" s="2"/>
      <c r="NV33" s="2"/>
      <c r="NW33" s="2"/>
      <c r="NX33" s="2"/>
      <c r="NY33" s="2"/>
      <c r="NZ33" s="2"/>
      <c r="OA33" s="2"/>
      <c r="OB33" s="2"/>
      <c r="OC33" s="2"/>
      <c r="OD33" s="2"/>
      <c r="OE33" s="2"/>
      <c r="OF33" s="2"/>
      <c r="OG33" s="2"/>
      <c r="OH33" s="2"/>
      <c r="OI33" s="2"/>
      <c r="OJ33" s="2"/>
      <c r="OK33" s="2"/>
      <c r="OL33" s="2"/>
      <c r="OM33" s="2"/>
      <c r="ON33" s="2"/>
      <c r="OO33" s="2"/>
      <c r="OP33" s="2"/>
      <c r="OQ33" s="2"/>
      <c r="OR33" s="2"/>
      <c r="OS33" s="2"/>
      <c r="OT33" s="2"/>
      <c r="OU33" s="2"/>
      <c r="OV33" s="2"/>
      <c r="OW33" s="2"/>
      <c r="OX33" s="2"/>
      <c r="OY33" s="2"/>
      <c r="OZ33" s="2"/>
      <c r="PA33" s="2"/>
      <c r="PB33" s="2"/>
      <c r="PC33" s="2"/>
      <c r="PD33" s="2"/>
      <c r="PE33" s="2"/>
      <c r="PF33" s="2"/>
      <c r="PG33" s="2"/>
      <c r="PH33" s="2"/>
      <c r="PI33" s="2"/>
      <c r="PJ33" s="2"/>
      <c r="PK33" s="2"/>
      <c r="PL33" s="2"/>
      <c r="PM33" s="2"/>
      <c r="PN33" s="2"/>
      <c r="PO33" s="2"/>
      <c r="PP33" s="2"/>
      <c r="PQ33" s="2"/>
      <c r="PR33" s="2"/>
      <c r="PS33" s="2"/>
      <c r="PT33" s="2"/>
      <c r="PU33" s="2"/>
      <c r="PV33" s="2"/>
      <c r="PW33" s="2"/>
      <c r="PX33" s="2"/>
      <c r="PY33" s="2"/>
      <c r="PZ33" s="2"/>
      <c r="QA33" s="2"/>
      <c r="QB33" s="2"/>
      <c r="QC33" s="2"/>
      <c r="QD33" s="2"/>
      <c r="QE33" s="2"/>
      <c r="QF33" s="2"/>
      <c r="QG33" s="2"/>
      <c r="QH33" s="2"/>
      <c r="QI33" s="2"/>
      <c r="QJ33" s="2"/>
      <c r="QK33" s="2"/>
      <c r="QL33" s="2"/>
      <c r="QM33" s="2"/>
      <c r="QN33" s="2"/>
      <c r="QO33" s="2"/>
      <c r="QP33" s="2"/>
      <c r="QQ33" s="2"/>
      <c r="QR33" s="2"/>
      <c r="QS33" s="2"/>
      <c r="QT33" s="2"/>
      <c r="QU33" s="2"/>
      <c r="QV33" s="2"/>
      <c r="QW33" s="2"/>
      <c r="QX33" s="2"/>
      <c r="QY33" s="2"/>
      <c r="QZ33" s="2"/>
      <c r="RA33" s="2"/>
      <c r="RB33" s="2"/>
      <c r="RC33" s="2"/>
      <c r="RD33" s="2"/>
      <c r="RE33" s="2"/>
      <c r="RF33" s="2"/>
      <c r="RG33" s="2"/>
      <c r="RH33" s="2"/>
      <c r="RI33" s="2"/>
      <c r="RJ33" s="2"/>
      <c r="RK33" s="2"/>
      <c r="RL33" s="2"/>
      <c r="RM33" s="2"/>
      <c r="RN33" s="2"/>
      <c r="RO33" s="2"/>
      <c r="RP33" s="2"/>
      <c r="RQ33" s="2"/>
      <c r="RR33" s="2"/>
      <c r="RS33" s="2"/>
      <c r="RT33" s="2"/>
      <c r="RU33" s="2"/>
      <c r="RV33" s="2"/>
      <c r="RW33" s="2"/>
      <c r="RX33" s="2"/>
      <c r="RY33" s="2"/>
      <c r="RZ33" s="2"/>
      <c r="SA33" s="2"/>
      <c r="SB33" s="2"/>
      <c r="SC33" s="2"/>
      <c r="SD33" s="2"/>
      <c r="SE33" s="2"/>
      <c r="SF33" s="2"/>
      <c r="SG33" s="2"/>
      <c r="SH33" s="2"/>
      <c r="SI33" s="2"/>
      <c r="SJ33" s="2"/>
      <c r="SK33" s="2"/>
      <c r="SL33" s="2"/>
      <c r="SM33" s="2"/>
      <c r="SN33" s="2"/>
      <c r="SO33" s="2"/>
      <c r="SP33" s="2"/>
      <c r="SQ33" s="2"/>
      <c r="SR33" s="2"/>
      <c r="SS33" s="2"/>
      <c r="ST33" s="2"/>
      <c r="SU33" s="2"/>
      <c r="SV33" s="2"/>
      <c r="SW33" s="2"/>
      <c r="SX33" s="2"/>
      <c r="SY33" s="2"/>
      <c r="SZ33" s="2"/>
      <c r="TA33" s="2"/>
      <c r="TB33" s="2"/>
      <c r="TC33" s="2"/>
      <c r="TD33" s="2"/>
      <c r="TE33" s="2"/>
      <c r="TF33" s="2"/>
      <c r="TG33" s="2"/>
      <c r="TH33" s="2"/>
      <c r="TI33" s="2"/>
      <c r="TJ33" s="2"/>
      <c r="TK33" s="2"/>
      <c r="TL33" s="2"/>
      <c r="TM33" s="2"/>
      <c r="TN33" s="2"/>
      <c r="TO33" s="2"/>
      <c r="TP33" s="2"/>
      <c r="TQ33" s="2"/>
      <c r="TR33" s="2"/>
      <c r="TS33" s="2"/>
      <c r="TT33" s="2"/>
      <c r="TU33" s="2"/>
      <c r="TV33" s="2"/>
      <c r="TW33" s="9" t="s">
        <v>72</v>
      </c>
      <c r="TX33" s="2"/>
      <c r="TY33" s="2"/>
      <c r="TZ33" s="15">
        <v>2.0833333333333301E-2</v>
      </c>
      <c r="UA33" s="16"/>
      <c r="UB33" s="16"/>
      <c r="UC33" s="3"/>
    </row>
    <row r="34" spans="171:549" ht="15" customHeight="1">
      <c r="FO34" s="2"/>
      <c r="FP34" s="2"/>
      <c r="FQ34" s="2"/>
      <c r="FR34" s="2"/>
      <c r="FS34" s="2"/>
      <c r="FT34" s="2"/>
      <c r="FU34" s="2"/>
      <c r="FV34" s="2"/>
      <c r="FW34" s="2"/>
      <c r="FX34" s="2"/>
      <c r="FY34" s="2"/>
      <c r="FZ34" s="2"/>
      <c r="GA34" s="2"/>
      <c r="GB34" s="2"/>
      <c r="GC34" s="2"/>
      <c r="GD34" s="2"/>
      <c r="GE34" s="2"/>
      <c r="GF34" s="2"/>
      <c r="GG34" s="2"/>
      <c r="GH34" s="2"/>
      <c r="GI34" s="2"/>
      <c r="GJ34" s="2"/>
      <c r="GK34" s="2"/>
      <c r="GL34" s="2"/>
      <c r="GM34" s="2"/>
      <c r="GN34" s="2"/>
      <c r="GO34" s="2"/>
      <c r="GP34" s="2"/>
      <c r="GQ34" s="2"/>
      <c r="GR34" s="2"/>
      <c r="GS34" s="2"/>
      <c r="GT34" s="2"/>
      <c r="GU34" s="2"/>
      <c r="GV34" s="2"/>
      <c r="GW34" s="2"/>
      <c r="GX34" s="2"/>
      <c r="GY34" s="2"/>
      <c r="GZ34" s="2"/>
      <c r="HA34" s="2"/>
      <c r="HB34" s="2"/>
      <c r="HC34" s="2"/>
      <c r="HD34" s="2"/>
      <c r="HE34" s="2"/>
      <c r="HF34" s="2"/>
      <c r="HG34" s="2"/>
      <c r="HH34" s="2"/>
      <c r="HI34" s="2"/>
      <c r="HJ34" s="2"/>
      <c r="HK34" s="2"/>
      <c r="HL34" s="2"/>
      <c r="HM34" s="2"/>
      <c r="HN34" s="2"/>
      <c r="HO34" s="2"/>
      <c r="HP34" s="2"/>
      <c r="HQ34" s="2"/>
      <c r="HR34" s="2"/>
      <c r="HS34" s="2"/>
      <c r="HT34" s="2"/>
      <c r="HU34" s="2"/>
      <c r="HV34" s="2"/>
      <c r="HW34" s="2"/>
      <c r="HX34" s="2"/>
      <c r="HY34" s="2"/>
      <c r="HZ34" s="2"/>
      <c r="IA34" s="2"/>
      <c r="IB34" s="2"/>
      <c r="IC34" s="2"/>
      <c r="ID34" s="2"/>
      <c r="IE34" s="2"/>
      <c r="IF34" s="2"/>
      <c r="IG34" s="2"/>
      <c r="IH34" s="2"/>
      <c r="II34" s="2"/>
      <c r="IJ34" s="2"/>
      <c r="IK34" s="2"/>
      <c r="IL34" s="2"/>
      <c r="IM34" s="2"/>
      <c r="IN34" s="2"/>
      <c r="IO34" s="2"/>
      <c r="IP34" s="2"/>
      <c r="IQ34" s="2"/>
      <c r="IR34" s="2"/>
      <c r="IS34" s="2"/>
      <c r="IT34" s="2"/>
      <c r="IU34" s="2"/>
      <c r="IV34" s="2"/>
      <c r="IW34" s="2"/>
      <c r="IX34" s="2"/>
      <c r="IY34" s="2"/>
      <c r="IZ34" s="2"/>
      <c r="JA34" s="2"/>
      <c r="JB34" s="2"/>
      <c r="JC34" s="2"/>
      <c r="JD34" s="2"/>
      <c r="JE34" s="2"/>
      <c r="JF34" s="2"/>
      <c r="JG34" s="2"/>
      <c r="JH34" s="2"/>
      <c r="JI34" s="2"/>
      <c r="JJ34" s="2"/>
      <c r="JK34" s="2"/>
      <c r="JL34" s="2"/>
      <c r="JM34" s="2"/>
      <c r="JN34" s="2"/>
      <c r="JO34" s="2"/>
      <c r="JP34" s="2"/>
      <c r="JQ34" s="2"/>
      <c r="JR34" s="2"/>
      <c r="JS34" s="2"/>
      <c r="JT34" s="2"/>
      <c r="JU34" s="2"/>
      <c r="JV34" s="2"/>
      <c r="JW34" s="2"/>
      <c r="JX34" s="2"/>
      <c r="JY34" s="2"/>
      <c r="JZ34" s="2"/>
      <c r="KA34" s="2"/>
      <c r="KB34" s="2"/>
      <c r="KC34" s="2"/>
      <c r="KD34" s="2"/>
      <c r="KE34" s="2"/>
      <c r="KF34" s="2"/>
      <c r="KG34" s="2"/>
      <c r="KH34" s="2"/>
      <c r="KI34" s="2"/>
      <c r="KJ34" s="2"/>
      <c r="KK34" s="2"/>
      <c r="KL34" s="2"/>
      <c r="KM34" s="2"/>
      <c r="KN34" s="2"/>
      <c r="KO34" s="2"/>
      <c r="KP34" s="2"/>
      <c r="KQ34" s="2"/>
      <c r="KR34" s="2"/>
      <c r="KS34" s="2"/>
      <c r="KT34" s="2"/>
      <c r="KU34" s="2"/>
      <c r="KV34" s="2"/>
      <c r="KW34" s="2"/>
      <c r="KX34" s="2"/>
      <c r="KY34" s="2"/>
      <c r="KZ34" s="2"/>
      <c r="LA34" s="2"/>
      <c r="LB34" s="2"/>
      <c r="LC34" s="2"/>
      <c r="LD34" s="2"/>
      <c r="LE34" s="2"/>
      <c r="LF34" s="2"/>
      <c r="LG34" s="2"/>
      <c r="LH34" s="2"/>
      <c r="LI34" s="2"/>
      <c r="LJ34" s="2"/>
      <c r="LK34" s="2"/>
      <c r="LL34" s="2"/>
      <c r="LM34" s="2"/>
      <c r="LN34" s="2"/>
      <c r="LO34" s="2"/>
      <c r="LP34" s="2"/>
      <c r="LQ34" s="2"/>
      <c r="LR34" s="2"/>
      <c r="LS34" s="2"/>
      <c r="LT34" s="2"/>
      <c r="LU34" s="2"/>
      <c r="LV34" s="2"/>
      <c r="LW34" s="2"/>
      <c r="LX34" s="2"/>
      <c r="LY34" s="2"/>
      <c r="LZ34" s="2"/>
      <c r="MA34" s="2"/>
      <c r="MB34" s="2"/>
      <c r="MC34" s="2"/>
      <c r="MD34" s="2"/>
      <c r="ME34" s="2"/>
      <c r="MF34" s="2"/>
      <c r="MG34" s="2"/>
      <c r="MH34" s="2"/>
      <c r="MI34" s="2"/>
      <c r="MJ34" s="2"/>
      <c r="MK34" s="2"/>
      <c r="ML34" s="2"/>
      <c r="MM34" s="2"/>
      <c r="MN34" s="2"/>
      <c r="MO34" s="2"/>
      <c r="MP34" s="2"/>
      <c r="MQ34" s="2"/>
      <c r="MR34" s="2"/>
      <c r="MS34" s="2"/>
      <c r="MT34" s="2"/>
      <c r="MU34" s="2"/>
      <c r="MV34" s="2"/>
      <c r="MW34" s="2"/>
      <c r="MX34" s="2"/>
      <c r="MY34" s="2"/>
      <c r="MZ34" s="2"/>
      <c r="NA34" s="2"/>
      <c r="NB34" s="2"/>
      <c r="NC34" s="2"/>
      <c r="ND34" s="2"/>
      <c r="NE34" s="2"/>
      <c r="NF34" s="2"/>
      <c r="NG34" s="2"/>
      <c r="NH34" s="2"/>
      <c r="NI34" s="2"/>
      <c r="NJ34" s="2"/>
      <c r="NK34" s="2"/>
      <c r="NL34" s="2"/>
      <c r="NM34" s="2"/>
      <c r="NN34" s="2"/>
      <c r="NO34" s="2"/>
      <c r="NP34" s="2"/>
      <c r="NQ34" s="2"/>
      <c r="NR34" s="2"/>
      <c r="NS34" s="2"/>
      <c r="NT34" s="2"/>
      <c r="NU34" s="2"/>
      <c r="NV34" s="2"/>
      <c r="NW34" s="2"/>
      <c r="NX34" s="2"/>
      <c r="NY34" s="2"/>
      <c r="NZ34" s="2"/>
      <c r="OA34" s="2"/>
      <c r="OB34" s="2"/>
      <c r="OC34" s="2"/>
      <c r="OD34" s="2"/>
      <c r="OE34" s="2"/>
      <c r="OF34" s="2"/>
      <c r="OG34" s="2"/>
      <c r="OH34" s="2"/>
      <c r="OI34" s="2"/>
      <c r="OJ34" s="2"/>
      <c r="OK34" s="2"/>
      <c r="OL34" s="2"/>
      <c r="OM34" s="2"/>
      <c r="ON34" s="2"/>
      <c r="OO34" s="2"/>
      <c r="OP34" s="2"/>
      <c r="OQ34" s="2"/>
      <c r="OR34" s="2"/>
      <c r="OS34" s="2"/>
      <c r="OT34" s="2"/>
      <c r="OU34" s="2"/>
      <c r="OV34" s="2"/>
      <c r="OW34" s="2"/>
      <c r="OX34" s="2"/>
      <c r="OY34" s="2"/>
      <c r="OZ34" s="2"/>
      <c r="PA34" s="2"/>
      <c r="PB34" s="2"/>
      <c r="PC34" s="2"/>
      <c r="PD34" s="2"/>
      <c r="PE34" s="2"/>
      <c r="PF34" s="2"/>
      <c r="PG34" s="2"/>
      <c r="PH34" s="2"/>
      <c r="PI34" s="2"/>
      <c r="PJ34" s="2"/>
      <c r="PK34" s="2"/>
      <c r="PL34" s="2"/>
      <c r="PM34" s="2"/>
      <c r="PN34" s="2"/>
      <c r="PO34" s="2"/>
      <c r="PP34" s="2"/>
      <c r="PQ34" s="2"/>
      <c r="PR34" s="2"/>
      <c r="PS34" s="2"/>
      <c r="PT34" s="2"/>
      <c r="PU34" s="2"/>
      <c r="PV34" s="2"/>
      <c r="PW34" s="2"/>
      <c r="PX34" s="2"/>
      <c r="PY34" s="2"/>
      <c r="PZ34" s="2"/>
      <c r="QA34" s="2"/>
      <c r="QB34" s="2"/>
      <c r="QC34" s="2"/>
      <c r="QD34" s="2"/>
      <c r="QE34" s="2"/>
      <c r="QF34" s="2"/>
      <c r="QG34" s="2"/>
      <c r="QH34" s="2"/>
      <c r="QI34" s="2"/>
      <c r="QJ34" s="2"/>
      <c r="QK34" s="2"/>
      <c r="QL34" s="2"/>
      <c r="QM34" s="2"/>
      <c r="QN34" s="2"/>
      <c r="QO34" s="2"/>
      <c r="QP34" s="2"/>
      <c r="QQ34" s="2"/>
      <c r="QR34" s="2"/>
      <c r="QS34" s="2"/>
      <c r="QT34" s="2"/>
      <c r="QU34" s="2"/>
      <c r="QV34" s="2"/>
      <c r="QW34" s="2"/>
      <c r="QX34" s="2"/>
      <c r="QY34" s="2"/>
      <c r="QZ34" s="2"/>
      <c r="RA34" s="2"/>
      <c r="RB34" s="2"/>
      <c r="RC34" s="2"/>
      <c r="RD34" s="2"/>
      <c r="RE34" s="2"/>
      <c r="RF34" s="2"/>
      <c r="RG34" s="2"/>
      <c r="RH34" s="2"/>
      <c r="RI34" s="2"/>
      <c r="RJ34" s="2"/>
      <c r="RK34" s="2"/>
      <c r="RL34" s="2"/>
      <c r="RM34" s="2"/>
      <c r="RN34" s="2"/>
      <c r="RO34" s="2"/>
      <c r="RP34" s="2"/>
      <c r="RQ34" s="2"/>
      <c r="RR34" s="2"/>
      <c r="RS34" s="2"/>
      <c r="RT34" s="2"/>
      <c r="RU34" s="2"/>
      <c r="RV34" s="2"/>
      <c r="RW34" s="2"/>
      <c r="RX34" s="2"/>
      <c r="RY34" s="2"/>
      <c r="RZ34" s="2"/>
      <c r="SA34" s="2"/>
      <c r="SB34" s="2"/>
      <c r="SC34" s="2"/>
      <c r="SD34" s="2"/>
      <c r="SE34" s="2"/>
      <c r="SF34" s="2"/>
      <c r="SG34" s="2"/>
      <c r="SH34" s="2"/>
      <c r="SI34" s="2"/>
      <c r="SJ34" s="2"/>
      <c r="SK34" s="2"/>
      <c r="SL34" s="2"/>
      <c r="SM34" s="2"/>
      <c r="SN34" s="2"/>
      <c r="SO34" s="2"/>
      <c r="SP34" s="2"/>
      <c r="SQ34" s="2"/>
      <c r="SR34" s="2"/>
      <c r="SS34" s="2"/>
      <c r="ST34" s="2"/>
      <c r="SU34" s="2"/>
      <c r="SV34" s="2"/>
      <c r="SW34" s="2"/>
      <c r="SX34" s="2"/>
      <c r="SY34" s="2"/>
      <c r="SZ34" s="2"/>
      <c r="TA34" s="2"/>
      <c r="TB34" s="2"/>
      <c r="TC34" s="2"/>
      <c r="TD34" s="2"/>
      <c r="TE34" s="2"/>
      <c r="TF34" s="2"/>
      <c r="TG34" s="2"/>
      <c r="TH34" s="2"/>
      <c r="TI34" s="2"/>
      <c r="TJ34" s="2"/>
      <c r="TK34" s="2"/>
      <c r="TL34" s="2"/>
      <c r="TM34" s="2"/>
      <c r="TN34" s="2"/>
      <c r="TO34" s="2"/>
      <c r="TP34" s="2"/>
      <c r="TQ34" s="2"/>
      <c r="TR34" s="2"/>
      <c r="TS34" s="2"/>
      <c r="TT34" s="2"/>
      <c r="TU34" s="2"/>
      <c r="TW34" s="9" t="s">
        <v>73</v>
      </c>
      <c r="TX34" s="16"/>
      <c r="TY34" s="3"/>
      <c r="TZ34" s="15">
        <v>2.1527777777777798E-2</v>
      </c>
    </row>
    <row r="35" spans="171:549" ht="15" customHeight="1">
      <c r="FO35" s="2"/>
      <c r="FP35" s="2"/>
      <c r="FQ35" s="8"/>
      <c r="FR35" s="2"/>
      <c r="FS35" s="2"/>
      <c r="FT35" s="2"/>
      <c r="FU35" s="8"/>
      <c r="FV35" s="2"/>
      <c r="FW35" s="2"/>
      <c r="FX35" s="2"/>
      <c r="FY35" s="2"/>
      <c r="FZ35" s="2"/>
      <c r="GA35" s="2"/>
      <c r="GB35" s="2"/>
      <c r="GC35" s="2"/>
      <c r="GD35" s="2"/>
      <c r="GE35" s="2"/>
      <c r="GF35" s="2"/>
      <c r="GG35" s="2"/>
      <c r="GH35" s="2"/>
      <c r="GI35" s="2"/>
      <c r="GJ35" s="2"/>
      <c r="GK35" s="2"/>
      <c r="GL35" s="2"/>
      <c r="GM35" s="2"/>
      <c r="GN35" s="2"/>
      <c r="GO35" s="2"/>
      <c r="GP35" s="2"/>
      <c r="GQ35" s="2"/>
      <c r="GR35" s="2"/>
      <c r="GS35" s="2"/>
      <c r="GT35" s="2"/>
      <c r="GU35" s="2"/>
      <c r="GV35" s="2"/>
      <c r="GW35" s="2"/>
      <c r="GX35" s="2"/>
      <c r="GY35" s="2"/>
      <c r="GZ35" s="2"/>
      <c r="HA35" s="2"/>
      <c r="HB35" s="2"/>
      <c r="HC35" s="2"/>
      <c r="HD35" s="2"/>
      <c r="HE35" s="2"/>
      <c r="HF35" s="2"/>
      <c r="HG35" s="2"/>
      <c r="HH35" s="2"/>
      <c r="HI35" s="2"/>
      <c r="HJ35" s="2"/>
      <c r="HK35" s="2"/>
      <c r="HL35" s="2"/>
      <c r="HM35" s="2"/>
      <c r="HN35" s="2"/>
      <c r="HO35" s="2"/>
      <c r="HP35" s="2"/>
      <c r="HQ35" s="2"/>
      <c r="HR35" s="2"/>
      <c r="HS35" s="2"/>
      <c r="HT35" s="2"/>
      <c r="HU35" s="2"/>
      <c r="HV35" s="2"/>
      <c r="HW35" s="2"/>
      <c r="HX35" s="2"/>
      <c r="HY35" s="2"/>
      <c r="HZ35" s="2"/>
      <c r="IA35" s="2"/>
      <c r="IB35" s="2"/>
      <c r="IC35" s="2"/>
      <c r="ID35" s="2"/>
      <c r="IE35" s="2"/>
      <c r="IF35" s="2"/>
      <c r="IG35" s="2"/>
      <c r="IH35" s="2"/>
      <c r="II35" s="2"/>
      <c r="IJ35" s="2"/>
      <c r="IK35" s="2"/>
      <c r="IL35" s="2"/>
      <c r="IM35" s="2"/>
      <c r="IN35" s="2"/>
      <c r="IO35" s="2"/>
      <c r="IP35" s="2"/>
      <c r="IQ35" s="2"/>
      <c r="IR35" s="2"/>
      <c r="IS35" s="2"/>
      <c r="IT35" s="2"/>
      <c r="IU35" s="2"/>
      <c r="IV35" s="2"/>
      <c r="IW35" s="2"/>
      <c r="IX35" s="2"/>
      <c r="IY35" s="2"/>
      <c r="IZ35" s="2"/>
      <c r="JA35" s="2"/>
      <c r="JB35" s="2"/>
      <c r="JC35" s="2"/>
      <c r="JD35" s="2"/>
      <c r="JE35" s="2"/>
      <c r="JF35" s="2"/>
      <c r="JG35" s="2"/>
      <c r="JH35" s="2"/>
      <c r="JI35" s="2"/>
      <c r="JJ35" s="2"/>
      <c r="JK35" s="2"/>
      <c r="JL35" s="2"/>
      <c r="JM35" s="2"/>
      <c r="JN35" s="2"/>
      <c r="JO35" s="2"/>
      <c r="JP35" s="2"/>
      <c r="JQ35" s="2"/>
      <c r="JR35" s="2"/>
      <c r="JS35" s="2"/>
      <c r="JT35" s="2"/>
      <c r="JU35" s="2"/>
      <c r="JV35" s="2"/>
      <c r="JW35" s="2"/>
      <c r="JX35" s="2"/>
      <c r="JY35" s="2"/>
      <c r="JZ35" s="2"/>
      <c r="KA35" s="2"/>
      <c r="KB35" s="2"/>
      <c r="KC35" s="2"/>
      <c r="KD35" s="2"/>
      <c r="KE35" s="2"/>
      <c r="KF35" s="2"/>
      <c r="KG35" s="2"/>
      <c r="KH35" s="2"/>
      <c r="KI35" s="2"/>
      <c r="KJ35" s="2"/>
      <c r="KK35" s="2"/>
      <c r="KL35" s="2"/>
      <c r="KM35" s="2"/>
      <c r="KN35" s="2"/>
      <c r="KO35" s="2"/>
      <c r="KP35" s="2"/>
      <c r="KQ35" s="2"/>
      <c r="KR35" s="2"/>
      <c r="KS35" s="2"/>
      <c r="KT35" s="2"/>
      <c r="KU35" s="2"/>
      <c r="KV35" s="2"/>
      <c r="KW35" s="2"/>
      <c r="KX35" s="2"/>
      <c r="KY35" s="2"/>
      <c r="KZ35" s="2"/>
      <c r="LA35" s="2"/>
      <c r="LB35" s="2"/>
      <c r="LC35" s="2"/>
      <c r="LD35" s="2"/>
      <c r="LE35" s="2"/>
      <c r="LF35" s="2"/>
      <c r="LG35" s="2"/>
      <c r="LH35" s="2"/>
      <c r="LI35" s="2"/>
      <c r="LJ35" s="2"/>
      <c r="LK35" s="2"/>
      <c r="LL35" s="2"/>
      <c r="LM35" s="2"/>
      <c r="LN35" s="2"/>
      <c r="LO35" s="2"/>
      <c r="LP35" s="2"/>
      <c r="LQ35" s="2"/>
      <c r="LR35" s="2"/>
      <c r="LS35" s="2"/>
      <c r="LT35" s="2"/>
      <c r="LU35" s="2"/>
      <c r="LV35" s="2"/>
      <c r="LW35" s="2"/>
      <c r="LX35" s="2"/>
      <c r="LY35" s="2"/>
      <c r="LZ35" s="2"/>
      <c r="MA35" s="2"/>
      <c r="MB35" s="2"/>
      <c r="MC35" s="2"/>
      <c r="MD35" s="2"/>
      <c r="ME35" s="2"/>
      <c r="MF35" s="2"/>
      <c r="MG35" s="2"/>
      <c r="MH35" s="2"/>
      <c r="MI35" s="2"/>
      <c r="MJ35" s="2"/>
      <c r="MK35" s="2"/>
      <c r="ML35" s="2"/>
      <c r="MM35" s="2"/>
      <c r="MN35" s="2"/>
      <c r="MO35" s="2"/>
      <c r="MP35" s="2"/>
      <c r="MQ35" s="2"/>
      <c r="MR35" s="2"/>
      <c r="MS35" s="2"/>
      <c r="MT35" s="2"/>
      <c r="MU35" s="2"/>
      <c r="MV35" s="2"/>
      <c r="MW35" s="2"/>
      <c r="MX35" s="2"/>
      <c r="MY35" s="2"/>
      <c r="MZ35" s="2"/>
      <c r="NA35" s="2"/>
      <c r="NB35" s="2"/>
      <c r="NC35" s="2"/>
      <c r="ND35" s="2"/>
      <c r="NE35" s="2"/>
      <c r="NF35" s="2"/>
      <c r="NG35" s="2"/>
      <c r="NH35" s="2"/>
      <c r="NI35" s="2"/>
      <c r="NJ35" s="2"/>
      <c r="NK35" s="2"/>
      <c r="NL35" s="2"/>
      <c r="NM35" s="2"/>
      <c r="NN35" s="2"/>
      <c r="NO35" s="2"/>
      <c r="NP35" s="2"/>
      <c r="NQ35" s="2"/>
      <c r="NR35" s="2"/>
      <c r="NS35" s="2"/>
      <c r="NT35" s="2"/>
      <c r="NU35" s="2"/>
      <c r="NV35" s="2"/>
      <c r="NW35" s="2"/>
      <c r="NX35" s="2"/>
      <c r="NY35" s="2"/>
      <c r="NZ35" s="2"/>
      <c r="OA35" s="2"/>
      <c r="OB35" s="2"/>
      <c r="OC35" s="2"/>
      <c r="OD35" s="2"/>
      <c r="OE35" s="2"/>
      <c r="OF35" s="2"/>
      <c r="OG35" s="2"/>
      <c r="OH35" s="2"/>
      <c r="OI35" s="2"/>
      <c r="OJ35" s="2"/>
      <c r="OK35" s="2"/>
      <c r="OL35" s="2"/>
      <c r="OM35" s="2"/>
      <c r="ON35" s="2"/>
      <c r="OO35" s="2"/>
      <c r="OP35" s="2"/>
      <c r="OQ35" s="2"/>
      <c r="OR35" s="2"/>
      <c r="OS35" s="2"/>
      <c r="OT35" s="2"/>
      <c r="OU35" s="2"/>
      <c r="OV35" s="2"/>
      <c r="OW35" s="2"/>
      <c r="OX35" s="2"/>
      <c r="OY35" s="2"/>
      <c r="OZ35" s="2"/>
      <c r="PA35" s="2"/>
      <c r="PB35" s="2"/>
      <c r="PC35" s="2"/>
      <c r="PD35" s="2"/>
      <c r="PE35" s="2"/>
      <c r="PF35" s="2"/>
      <c r="PG35" s="2"/>
      <c r="PH35" s="2"/>
      <c r="PI35" s="2"/>
      <c r="PJ35" s="2"/>
      <c r="PK35" s="2"/>
      <c r="PL35" s="2"/>
      <c r="PM35" s="2"/>
      <c r="PN35" s="2"/>
      <c r="PO35" s="2"/>
      <c r="PP35" s="2"/>
      <c r="PQ35" s="2"/>
      <c r="PR35" s="2"/>
      <c r="PS35" s="2"/>
      <c r="PT35" s="2"/>
      <c r="PU35" s="2"/>
      <c r="PV35" s="2"/>
      <c r="PW35" s="2"/>
      <c r="PX35" s="2"/>
      <c r="PY35" s="2"/>
      <c r="PZ35" s="2"/>
      <c r="QA35" s="2"/>
      <c r="QB35" s="2"/>
      <c r="QC35" s="2"/>
      <c r="QD35" s="2"/>
      <c r="QE35" s="2"/>
      <c r="QF35" s="2"/>
      <c r="QG35" s="2"/>
      <c r="QH35" s="2"/>
      <c r="QI35" s="2"/>
      <c r="QJ35" s="2"/>
      <c r="QK35" s="2"/>
      <c r="QL35" s="2"/>
      <c r="QM35" s="2"/>
      <c r="QN35" s="2"/>
      <c r="QO35" s="2"/>
      <c r="QP35" s="2"/>
      <c r="QQ35" s="2"/>
      <c r="QR35" s="2"/>
      <c r="QS35" s="2"/>
      <c r="QT35" s="2"/>
      <c r="QU35" s="2"/>
      <c r="QV35" s="2"/>
      <c r="QW35" s="2"/>
      <c r="QX35" s="2"/>
      <c r="QY35" s="2"/>
      <c r="QZ35" s="2"/>
      <c r="RA35" s="2"/>
      <c r="RB35" s="2"/>
      <c r="RC35" s="2"/>
      <c r="RD35" s="2"/>
      <c r="RE35" s="2"/>
      <c r="RF35" s="2"/>
      <c r="RG35" s="2"/>
      <c r="RH35" s="2"/>
      <c r="RI35" s="2"/>
      <c r="RJ35" s="2"/>
      <c r="RK35" s="2"/>
      <c r="RL35" s="2"/>
      <c r="RM35" s="2"/>
      <c r="RN35" s="2"/>
      <c r="RO35" s="2"/>
      <c r="RP35" s="2"/>
      <c r="RQ35" s="2"/>
      <c r="RR35" s="2"/>
      <c r="RS35" s="2"/>
      <c r="RT35" s="2"/>
      <c r="RU35" s="2"/>
      <c r="RV35" s="2"/>
      <c r="RW35" s="2"/>
      <c r="RX35" s="2"/>
      <c r="RY35" s="2"/>
      <c r="RZ35" s="2"/>
      <c r="SA35" s="2"/>
      <c r="SB35" s="2"/>
      <c r="SC35" s="2"/>
      <c r="SD35" s="2"/>
      <c r="SE35" s="2"/>
      <c r="SF35" s="2"/>
      <c r="SG35" s="2"/>
      <c r="SH35" s="2"/>
      <c r="SI35" s="2"/>
      <c r="SJ35" s="2"/>
      <c r="SK35" s="2"/>
      <c r="SL35" s="2"/>
      <c r="SM35" s="2"/>
      <c r="SN35" s="2"/>
      <c r="SO35" s="2"/>
      <c r="SP35" s="2"/>
      <c r="SQ35" s="2"/>
      <c r="SR35" s="2"/>
      <c r="SS35" s="2"/>
      <c r="ST35" s="2"/>
      <c r="SU35" s="2"/>
      <c r="SV35" s="2"/>
      <c r="SW35" s="2"/>
      <c r="SX35" s="2"/>
      <c r="SY35" s="2"/>
      <c r="SZ35" s="2"/>
      <c r="TA35" s="2"/>
      <c r="TB35" s="2"/>
      <c r="TC35" s="2"/>
      <c r="TD35" s="2"/>
      <c r="TE35" s="2"/>
      <c r="TF35" s="2"/>
      <c r="TG35" s="2"/>
      <c r="TH35" s="2"/>
      <c r="TI35" s="2"/>
      <c r="TJ35" s="2"/>
      <c r="TK35" s="2"/>
      <c r="TL35" s="2"/>
      <c r="TM35" s="2"/>
      <c r="TN35" s="2"/>
      <c r="TO35" s="2"/>
      <c r="TP35" s="2"/>
      <c r="TQ35" s="2"/>
      <c r="TR35" s="2"/>
      <c r="TS35" s="2"/>
      <c r="TT35" s="8"/>
      <c r="TU35" s="2"/>
      <c r="TW35" s="9" t="s">
        <v>74</v>
      </c>
      <c r="TX35" s="16"/>
      <c r="TY35" s="3"/>
      <c r="TZ35" s="15">
        <v>2.2222222222222199E-2</v>
      </c>
    </row>
    <row r="36" spans="171:549" ht="15" customHeight="1">
      <c r="FO36" s="2"/>
      <c r="FP36" s="2"/>
      <c r="FQ36" s="2"/>
      <c r="FR36" s="2"/>
      <c r="FS36" s="2"/>
      <c r="FT36" s="2"/>
      <c r="FU36" s="2"/>
      <c r="FV36" s="2"/>
      <c r="FW36" s="2"/>
      <c r="FX36" s="2"/>
      <c r="FY36" s="2"/>
      <c r="FZ36" s="2"/>
      <c r="GA36" s="2"/>
      <c r="GB36" s="2"/>
      <c r="GC36" s="2"/>
      <c r="GD36" s="2"/>
      <c r="GE36" s="2"/>
      <c r="GF36" s="2"/>
      <c r="GG36" s="2"/>
      <c r="GH36" s="2"/>
      <c r="GI36" s="2"/>
      <c r="GJ36" s="2"/>
      <c r="GK36" s="2"/>
      <c r="GL36" s="2"/>
      <c r="GM36" s="2"/>
      <c r="GN36" s="2"/>
      <c r="GO36" s="2"/>
      <c r="GP36" s="2"/>
      <c r="GQ36" s="2"/>
      <c r="GR36" s="2"/>
      <c r="GS36" s="2"/>
      <c r="GT36" s="2"/>
      <c r="GU36" s="2"/>
      <c r="GV36" s="2"/>
      <c r="GW36" s="2"/>
      <c r="GX36" s="2"/>
      <c r="GY36" s="2"/>
      <c r="GZ36" s="2"/>
      <c r="HA36" s="2"/>
      <c r="HB36" s="2"/>
      <c r="HC36" s="2"/>
      <c r="HD36" s="2"/>
      <c r="HE36" s="2"/>
      <c r="HF36" s="2"/>
      <c r="HG36" s="2"/>
      <c r="HH36" s="2"/>
      <c r="HI36" s="2"/>
      <c r="HJ36" s="2"/>
      <c r="HK36" s="2"/>
      <c r="HL36" s="2"/>
      <c r="HM36" s="2"/>
      <c r="HN36" s="2"/>
      <c r="HO36" s="2"/>
      <c r="HP36" s="2"/>
      <c r="HQ36" s="2"/>
      <c r="HR36" s="2"/>
      <c r="HS36" s="2"/>
      <c r="HT36" s="2"/>
      <c r="HU36" s="2"/>
      <c r="HV36" s="2"/>
      <c r="HW36" s="2"/>
      <c r="HX36" s="2"/>
      <c r="HY36" s="2"/>
      <c r="HZ36" s="2"/>
      <c r="IA36" s="2"/>
      <c r="IB36" s="2"/>
      <c r="IC36" s="2"/>
      <c r="ID36" s="2"/>
      <c r="IE36" s="2"/>
      <c r="IF36" s="2"/>
      <c r="IG36" s="2"/>
      <c r="IH36" s="2"/>
      <c r="II36" s="2"/>
      <c r="IJ36" s="2"/>
      <c r="IK36" s="2"/>
      <c r="IL36" s="2"/>
      <c r="IM36" s="2"/>
      <c r="IN36" s="2"/>
      <c r="IO36" s="2"/>
      <c r="IP36" s="2"/>
      <c r="IQ36" s="2"/>
      <c r="IR36" s="2"/>
      <c r="IS36" s="2"/>
      <c r="IT36" s="2"/>
      <c r="IU36" s="2"/>
      <c r="IV36" s="2"/>
      <c r="IW36" s="2"/>
      <c r="IX36" s="2"/>
      <c r="IY36" s="2"/>
      <c r="IZ36" s="2"/>
      <c r="JA36" s="2"/>
      <c r="JB36" s="2"/>
      <c r="JC36" s="2"/>
      <c r="JD36" s="2"/>
      <c r="JE36" s="2"/>
      <c r="JF36" s="2"/>
      <c r="JG36" s="2"/>
      <c r="JH36" s="2"/>
      <c r="JI36" s="2"/>
      <c r="JJ36" s="2"/>
      <c r="JK36" s="2"/>
      <c r="JL36" s="2"/>
      <c r="JM36" s="2"/>
      <c r="JN36" s="2"/>
      <c r="JO36" s="2"/>
      <c r="JP36" s="2"/>
      <c r="JQ36" s="2"/>
      <c r="JR36" s="2"/>
      <c r="JS36" s="2"/>
      <c r="JT36" s="2"/>
      <c r="JU36" s="2"/>
      <c r="JV36" s="2"/>
      <c r="JW36" s="2"/>
      <c r="JX36" s="2"/>
      <c r="JY36" s="2"/>
      <c r="JZ36" s="2"/>
      <c r="KA36" s="2"/>
      <c r="KB36" s="2"/>
      <c r="KC36" s="2"/>
      <c r="KD36" s="2"/>
      <c r="KE36" s="2"/>
      <c r="KF36" s="2"/>
      <c r="KG36" s="2"/>
      <c r="KH36" s="2"/>
      <c r="KI36" s="2"/>
      <c r="KJ36" s="2"/>
      <c r="KK36" s="2"/>
      <c r="KL36" s="2"/>
      <c r="KM36" s="2"/>
      <c r="KN36" s="2"/>
      <c r="KO36" s="2"/>
      <c r="KP36" s="2"/>
      <c r="KQ36" s="2"/>
      <c r="KR36" s="2"/>
      <c r="KS36" s="2"/>
      <c r="KT36" s="2"/>
      <c r="KU36" s="2"/>
      <c r="KV36" s="2"/>
      <c r="KW36" s="2"/>
      <c r="KX36" s="2"/>
      <c r="KY36" s="2"/>
      <c r="KZ36" s="2"/>
      <c r="LA36" s="2"/>
      <c r="LB36" s="2"/>
      <c r="LC36" s="2"/>
      <c r="LD36" s="2"/>
      <c r="LE36" s="2"/>
      <c r="LF36" s="2"/>
      <c r="LG36" s="2"/>
      <c r="LH36" s="2"/>
      <c r="LI36" s="2"/>
      <c r="LJ36" s="2"/>
      <c r="LK36" s="2"/>
      <c r="LL36" s="2"/>
      <c r="LM36" s="2"/>
      <c r="LN36" s="2"/>
      <c r="LO36" s="2"/>
      <c r="LP36" s="2"/>
      <c r="LQ36" s="2"/>
      <c r="LR36" s="2"/>
      <c r="LS36" s="2"/>
      <c r="LT36" s="2"/>
      <c r="LU36" s="2"/>
      <c r="LV36" s="2"/>
      <c r="LW36" s="2"/>
      <c r="LX36" s="2"/>
      <c r="LY36" s="2"/>
      <c r="LZ36" s="2"/>
      <c r="MA36" s="2"/>
      <c r="MB36" s="2"/>
      <c r="MC36" s="2"/>
      <c r="MD36" s="2"/>
      <c r="ME36" s="2"/>
      <c r="MF36" s="2"/>
      <c r="MG36" s="2"/>
      <c r="MH36" s="2"/>
      <c r="MI36" s="2"/>
      <c r="MJ36" s="2"/>
      <c r="MK36" s="2"/>
      <c r="ML36" s="2"/>
      <c r="MM36" s="2"/>
      <c r="MN36" s="2"/>
      <c r="MO36" s="2"/>
      <c r="MP36" s="2"/>
      <c r="MQ36" s="2"/>
      <c r="MR36" s="2"/>
      <c r="MS36" s="2"/>
      <c r="MT36" s="2"/>
      <c r="MU36" s="2"/>
      <c r="MV36" s="2"/>
      <c r="MW36" s="2"/>
      <c r="MX36" s="2"/>
      <c r="MY36" s="2"/>
      <c r="MZ36" s="2"/>
      <c r="NA36" s="2"/>
      <c r="NB36" s="2"/>
      <c r="NC36" s="2"/>
      <c r="ND36" s="2"/>
      <c r="NE36" s="2"/>
      <c r="NF36" s="2"/>
      <c r="NG36" s="2"/>
      <c r="NH36" s="2"/>
      <c r="NI36" s="2"/>
      <c r="NJ36" s="2"/>
      <c r="NK36" s="2"/>
      <c r="NL36" s="2"/>
      <c r="NM36" s="2"/>
      <c r="NN36" s="2"/>
      <c r="NO36" s="2"/>
      <c r="NP36" s="2"/>
      <c r="NQ36" s="2"/>
      <c r="NR36" s="2"/>
      <c r="NS36" s="2"/>
      <c r="NT36" s="2"/>
      <c r="NU36" s="2"/>
      <c r="NV36" s="2"/>
      <c r="NW36" s="2"/>
      <c r="NX36" s="2"/>
      <c r="NY36" s="2"/>
      <c r="NZ36" s="2"/>
      <c r="OA36" s="2"/>
      <c r="OB36" s="2"/>
      <c r="OC36" s="2"/>
      <c r="OD36" s="2"/>
      <c r="OE36" s="2"/>
      <c r="OF36" s="2"/>
      <c r="OG36" s="2"/>
      <c r="OH36" s="2"/>
      <c r="OI36" s="2"/>
      <c r="OJ36" s="2"/>
      <c r="OK36" s="2"/>
      <c r="OL36" s="2"/>
      <c r="OM36" s="2"/>
      <c r="ON36" s="2"/>
      <c r="OO36" s="2"/>
      <c r="OP36" s="2"/>
      <c r="OQ36" s="2"/>
      <c r="OR36" s="2"/>
      <c r="OS36" s="2"/>
      <c r="OT36" s="2"/>
      <c r="OU36" s="2"/>
      <c r="OV36" s="2"/>
      <c r="OW36" s="2"/>
      <c r="OX36" s="2"/>
      <c r="OY36" s="2"/>
      <c r="OZ36" s="2"/>
      <c r="PA36" s="2"/>
      <c r="PB36" s="2"/>
      <c r="PC36" s="2"/>
      <c r="PD36" s="2"/>
      <c r="PE36" s="2"/>
      <c r="PF36" s="2"/>
      <c r="PG36" s="2"/>
      <c r="PH36" s="2"/>
      <c r="PI36" s="2"/>
      <c r="PJ36" s="2"/>
      <c r="PK36" s="2"/>
      <c r="PL36" s="2"/>
      <c r="PM36" s="2"/>
      <c r="PN36" s="2"/>
      <c r="PO36" s="2"/>
      <c r="PP36" s="2"/>
      <c r="PQ36" s="2"/>
      <c r="PR36" s="2"/>
      <c r="PS36" s="2"/>
      <c r="PT36" s="2"/>
      <c r="PU36" s="2"/>
      <c r="PV36" s="2"/>
      <c r="PW36" s="2"/>
      <c r="PX36" s="2"/>
      <c r="PY36" s="2"/>
      <c r="PZ36" s="2"/>
      <c r="QA36" s="2"/>
      <c r="QB36" s="2"/>
      <c r="QC36" s="2"/>
      <c r="QD36" s="2"/>
      <c r="QE36" s="2"/>
      <c r="QF36" s="2"/>
      <c r="QG36" s="2"/>
      <c r="QH36" s="2"/>
      <c r="QI36" s="2"/>
      <c r="QJ36" s="2"/>
      <c r="QK36" s="2"/>
      <c r="QL36" s="2"/>
      <c r="QM36" s="2"/>
      <c r="QN36" s="2"/>
      <c r="QO36" s="2"/>
      <c r="QP36" s="2"/>
      <c r="QQ36" s="2"/>
      <c r="QR36" s="2"/>
      <c r="QS36" s="2"/>
      <c r="QT36" s="2"/>
      <c r="QU36" s="2"/>
      <c r="QV36" s="2"/>
      <c r="QW36" s="2"/>
      <c r="QX36" s="2"/>
      <c r="QY36" s="2"/>
      <c r="QZ36" s="2"/>
      <c r="RA36" s="2"/>
      <c r="RB36" s="2"/>
      <c r="RC36" s="2"/>
      <c r="RD36" s="2"/>
      <c r="RE36" s="2"/>
      <c r="RF36" s="2"/>
      <c r="RG36" s="2"/>
      <c r="RH36" s="2"/>
      <c r="RI36" s="2"/>
      <c r="RJ36" s="2"/>
      <c r="RK36" s="2"/>
      <c r="RL36" s="2"/>
      <c r="RM36" s="2"/>
      <c r="RN36" s="2"/>
      <c r="RO36" s="2"/>
      <c r="RP36" s="2"/>
      <c r="RQ36" s="2"/>
      <c r="RR36" s="2"/>
      <c r="RS36" s="2"/>
      <c r="RT36" s="2"/>
      <c r="RU36" s="2"/>
      <c r="RV36" s="2"/>
      <c r="RW36" s="2"/>
      <c r="RX36" s="2"/>
      <c r="RY36" s="2"/>
      <c r="RZ36" s="2"/>
      <c r="SA36" s="2"/>
      <c r="SB36" s="2"/>
      <c r="SC36" s="2"/>
      <c r="SD36" s="2"/>
      <c r="SE36" s="2"/>
      <c r="SF36" s="2"/>
      <c r="SG36" s="2"/>
      <c r="SH36" s="2"/>
      <c r="SI36" s="2"/>
      <c r="SJ36" s="2"/>
      <c r="SK36" s="2"/>
      <c r="SL36" s="2"/>
      <c r="SM36" s="2"/>
      <c r="SN36" s="2"/>
      <c r="SO36" s="2"/>
      <c r="SP36" s="2"/>
      <c r="SQ36" s="2"/>
      <c r="SR36" s="2"/>
      <c r="SS36" s="2"/>
      <c r="ST36" s="2"/>
      <c r="SU36" s="2"/>
      <c r="SV36" s="2"/>
      <c r="SW36" s="2"/>
      <c r="SX36" s="2"/>
      <c r="SY36" s="2"/>
      <c r="SZ36" s="2"/>
      <c r="TA36" s="2"/>
      <c r="TB36" s="2"/>
      <c r="TC36" s="2"/>
      <c r="TD36" s="2"/>
      <c r="TE36" s="2"/>
      <c r="TF36" s="2"/>
      <c r="TG36" s="2"/>
      <c r="TH36" s="2"/>
      <c r="TI36" s="2"/>
      <c r="TJ36" s="2"/>
      <c r="TK36" s="2"/>
      <c r="TL36" s="2"/>
      <c r="TM36" s="2"/>
      <c r="TN36" s="2"/>
      <c r="TO36" s="2"/>
      <c r="TP36" s="2"/>
      <c r="TQ36" s="2"/>
      <c r="TR36" s="2"/>
      <c r="TS36" s="2"/>
      <c r="TT36" s="2"/>
      <c r="TU36" s="2"/>
      <c r="TW36" s="9" t="s">
        <v>75</v>
      </c>
      <c r="TX36" s="16"/>
      <c r="TY36" s="3"/>
      <c r="TZ36" s="15">
        <v>2.29166666666667E-2</v>
      </c>
    </row>
    <row r="37" spans="171:549" ht="15" customHeight="1">
      <c r="FO37" s="2"/>
      <c r="FP37" s="2"/>
      <c r="FQ37" s="2"/>
      <c r="FR37" s="2"/>
      <c r="FS37" s="2"/>
      <c r="FT37" s="2"/>
      <c r="FU37" s="2"/>
      <c r="FV37" s="2"/>
      <c r="FW37" s="2"/>
      <c r="FX37" s="2"/>
      <c r="FY37" s="2"/>
      <c r="FZ37" s="2"/>
      <c r="GA37" s="2"/>
      <c r="GB37" s="2"/>
      <c r="GC37" s="2"/>
      <c r="GD37" s="2"/>
      <c r="GE37" s="2"/>
      <c r="GF37" s="2"/>
      <c r="GG37" s="2"/>
      <c r="GH37" s="2"/>
      <c r="GI37" s="2"/>
      <c r="GJ37" s="2"/>
      <c r="GK37" s="2"/>
      <c r="GL37" s="2"/>
      <c r="GM37" s="2"/>
      <c r="GN37" s="2"/>
      <c r="GO37" s="2"/>
      <c r="GP37" s="2"/>
      <c r="GQ37" s="2"/>
      <c r="GR37" s="2"/>
      <c r="GS37" s="2"/>
      <c r="GT37" s="2"/>
      <c r="GU37" s="2"/>
      <c r="GV37" s="2"/>
      <c r="GW37" s="2"/>
      <c r="GX37" s="2"/>
      <c r="GY37" s="2"/>
      <c r="GZ37" s="2"/>
      <c r="HA37" s="2"/>
      <c r="HB37" s="2"/>
      <c r="HC37" s="2"/>
      <c r="HD37" s="2"/>
      <c r="HE37" s="2"/>
      <c r="HF37" s="2"/>
      <c r="HG37" s="2"/>
      <c r="HH37" s="2"/>
      <c r="HI37" s="2"/>
      <c r="HJ37" s="2"/>
      <c r="HK37" s="2"/>
      <c r="HL37" s="2"/>
      <c r="HM37" s="2"/>
      <c r="HN37" s="2"/>
      <c r="HO37" s="2"/>
      <c r="HP37" s="2"/>
      <c r="HQ37" s="2"/>
      <c r="HR37" s="2"/>
      <c r="HS37" s="2"/>
      <c r="HT37" s="2"/>
      <c r="HU37" s="2"/>
      <c r="HV37" s="2"/>
      <c r="HW37" s="2"/>
      <c r="HX37" s="2"/>
      <c r="HY37" s="2"/>
      <c r="HZ37" s="2"/>
      <c r="IA37" s="2"/>
      <c r="IB37" s="2"/>
      <c r="IC37" s="2"/>
      <c r="ID37" s="2"/>
      <c r="IE37" s="2"/>
      <c r="IF37" s="2"/>
      <c r="IG37" s="2"/>
      <c r="IH37" s="2"/>
      <c r="II37" s="2"/>
      <c r="IJ37" s="2"/>
      <c r="IK37" s="2"/>
      <c r="IL37" s="2"/>
      <c r="IM37" s="2"/>
      <c r="IN37" s="2"/>
      <c r="IO37" s="2"/>
      <c r="IP37" s="2"/>
      <c r="IQ37" s="2"/>
      <c r="IR37" s="2"/>
      <c r="IS37" s="2"/>
      <c r="IT37" s="2"/>
      <c r="IU37" s="2"/>
      <c r="IV37" s="2"/>
      <c r="IW37" s="2"/>
      <c r="IX37" s="2"/>
      <c r="IY37" s="2"/>
      <c r="IZ37" s="2"/>
      <c r="JA37" s="2"/>
      <c r="JB37" s="2"/>
      <c r="JC37" s="2"/>
      <c r="JD37" s="2"/>
      <c r="JE37" s="2"/>
      <c r="JF37" s="2"/>
      <c r="JG37" s="2"/>
      <c r="JH37" s="2"/>
      <c r="JI37" s="2"/>
      <c r="JJ37" s="2"/>
      <c r="JK37" s="2"/>
      <c r="JL37" s="2"/>
      <c r="JM37" s="2"/>
      <c r="JN37" s="2"/>
      <c r="JO37" s="2"/>
      <c r="JP37" s="2"/>
      <c r="JQ37" s="2"/>
      <c r="JR37" s="2"/>
      <c r="JS37" s="2"/>
      <c r="JT37" s="2"/>
      <c r="JU37" s="2"/>
      <c r="JV37" s="2"/>
      <c r="JW37" s="2"/>
      <c r="JX37" s="2"/>
      <c r="JY37" s="2"/>
      <c r="JZ37" s="2"/>
      <c r="KA37" s="2"/>
      <c r="KB37" s="2"/>
      <c r="KC37" s="2"/>
      <c r="KD37" s="2"/>
      <c r="KE37" s="2"/>
      <c r="KF37" s="2"/>
      <c r="KG37" s="2"/>
      <c r="KH37" s="2"/>
      <c r="KI37" s="2"/>
      <c r="KJ37" s="2"/>
      <c r="KK37" s="2"/>
      <c r="KL37" s="2"/>
      <c r="KM37" s="2"/>
      <c r="KN37" s="2"/>
      <c r="KO37" s="2"/>
      <c r="KP37" s="2"/>
      <c r="KQ37" s="2"/>
      <c r="KR37" s="2"/>
      <c r="KS37" s="2"/>
      <c r="KT37" s="2"/>
      <c r="KU37" s="2"/>
      <c r="KV37" s="2"/>
      <c r="KW37" s="2"/>
      <c r="KX37" s="2"/>
      <c r="KY37" s="2"/>
      <c r="KZ37" s="2"/>
      <c r="LA37" s="2"/>
      <c r="LB37" s="2"/>
      <c r="LC37" s="2"/>
      <c r="LD37" s="2"/>
      <c r="LE37" s="2"/>
      <c r="LF37" s="2"/>
      <c r="LG37" s="2"/>
      <c r="LH37" s="2"/>
      <c r="LI37" s="2"/>
      <c r="LJ37" s="2"/>
      <c r="LK37" s="2"/>
      <c r="LL37" s="2"/>
      <c r="LM37" s="2"/>
      <c r="LN37" s="2"/>
      <c r="LO37" s="2"/>
      <c r="LP37" s="2"/>
      <c r="LQ37" s="2"/>
      <c r="LR37" s="2"/>
      <c r="LS37" s="2"/>
      <c r="LT37" s="2"/>
      <c r="LU37" s="2"/>
      <c r="LV37" s="2"/>
      <c r="LW37" s="2"/>
      <c r="LX37" s="2"/>
      <c r="LY37" s="2"/>
      <c r="LZ37" s="2"/>
      <c r="MA37" s="2"/>
      <c r="MB37" s="2"/>
      <c r="MC37" s="2"/>
      <c r="MD37" s="2"/>
      <c r="ME37" s="2"/>
      <c r="MF37" s="2"/>
      <c r="MG37" s="2"/>
      <c r="MH37" s="2"/>
      <c r="MI37" s="2"/>
      <c r="MJ37" s="2"/>
      <c r="MK37" s="2"/>
      <c r="ML37" s="2"/>
      <c r="MM37" s="2"/>
      <c r="MN37" s="2"/>
      <c r="MO37" s="2"/>
      <c r="MP37" s="2"/>
      <c r="MQ37" s="2"/>
      <c r="MR37" s="2"/>
      <c r="MS37" s="2"/>
      <c r="MT37" s="2"/>
      <c r="MU37" s="2"/>
      <c r="MV37" s="2"/>
      <c r="MW37" s="2"/>
      <c r="MX37" s="2"/>
      <c r="MY37" s="2"/>
      <c r="MZ37" s="2"/>
      <c r="NA37" s="2"/>
      <c r="NB37" s="2"/>
      <c r="NC37" s="2"/>
      <c r="ND37" s="2"/>
      <c r="NE37" s="2"/>
      <c r="NF37" s="2"/>
      <c r="NG37" s="2"/>
      <c r="NH37" s="2"/>
      <c r="NI37" s="2"/>
      <c r="NJ37" s="2"/>
      <c r="NK37" s="2"/>
      <c r="NL37" s="2"/>
      <c r="NM37" s="2"/>
      <c r="NN37" s="2"/>
      <c r="NO37" s="2"/>
      <c r="NP37" s="2"/>
      <c r="NQ37" s="2"/>
      <c r="NR37" s="2"/>
      <c r="NS37" s="2"/>
      <c r="NT37" s="2"/>
      <c r="NU37" s="2"/>
      <c r="NV37" s="2"/>
      <c r="NW37" s="2"/>
      <c r="NX37" s="2"/>
      <c r="NY37" s="2"/>
      <c r="NZ37" s="2"/>
      <c r="OA37" s="2"/>
      <c r="OB37" s="2"/>
      <c r="OC37" s="2"/>
      <c r="OD37" s="2"/>
      <c r="OE37" s="2"/>
      <c r="OF37" s="2"/>
      <c r="OG37" s="2"/>
      <c r="OH37" s="2"/>
      <c r="OI37" s="2"/>
      <c r="OJ37" s="2"/>
      <c r="OK37" s="2"/>
      <c r="OL37" s="2"/>
      <c r="OM37" s="2"/>
      <c r="ON37" s="2"/>
      <c r="OO37" s="2"/>
      <c r="OP37" s="2"/>
      <c r="OQ37" s="2"/>
      <c r="OR37" s="2"/>
      <c r="OS37" s="2"/>
      <c r="OT37" s="2"/>
      <c r="OU37" s="2"/>
      <c r="OV37" s="2"/>
      <c r="OW37" s="2"/>
      <c r="OX37" s="2"/>
      <c r="OY37" s="2"/>
      <c r="OZ37" s="2"/>
      <c r="PA37" s="2"/>
      <c r="PB37" s="2"/>
      <c r="PC37" s="2"/>
      <c r="PD37" s="2"/>
      <c r="PE37" s="2"/>
      <c r="PF37" s="2"/>
      <c r="PG37" s="2"/>
      <c r="PH37" s="2"/>
      <c r="PI37" s="2"/>
      <c r="PJ37" s="2"/>
      <c r="PK37" s="2"/>
      <c r="PL37" s="2"/>
      <c r="PM37" s="2"/>
      <c r="PN37" s="2"/>
      <c r="PO37" s="2"/>
      <c r="PP37" s="2"/>
      <c r="PQ37" s="2"/>
      <c r="PR37" s="2"/>
      <c r="PS37" s="2"/>
      <c r="PT37" s="2"/>
      <c r="PU37" s="2"/>
      <c r="PV37" s="2"/>
      <c r="PW37" s="2"/>
      <c r="PX37" s="2"/>
      <c r="PY37" s="2"/>
      <c r="PZ37" s="2"/>
      <c r="QA37" s="2"/>
      <c r="QB37" s="2"/>
      <c r="QC37" s="2"/>
      <c r="QD37" s="2"/>
      <c r="QE37" s="2"/>
      <c r="QF37" s="2"/>
      <c r="QG37" s="2"/>
      <c r="QH37" s="2"/>
      <c r="QI37" s="2"/>
      <c r="QJ37" s="2"/>
      <c r="QK37" s="2"/>
      <c r="QL37" s="2"/>
      <c r="QM37" s="2"/>
      <c r="QN37" s="2"/>
      <c r="QO37" s="2"/>
      <c r="QP37" s="2"/>
      <c r="QQ37" s="2"/>
      <c r="QR37" s="2"/>
      <c r="QS37" s="2"/>
      <c r="QT37" s="2"/>
      <c r="QU37" s="2"/>
      <c r="QV37" s="2"/>
      <c r="QW37" s="2"/>
      <c r="QX37" s="2"/>
      <c r="QY37" s="2"/>
      <c r="QZ37" s="2"/>
      <c r="RA37" s="2"/>
      <c r="RB37" s="2"/>
      <c r="RC37" s="2"/>
      <c r="RD37" s="2"/>
      <c r="RE37" s="2"/>
      <c r="RF37" s="2"/>
      <c r="RG37" s="2"/>
      <c r="RH37" s="2"/>
      <c r="RI37" s="2"/>
      <c r="RJ37" s="2"/>
      <c r="RK37" s="2"/>
      <c r="RL37" s="2"/>
      <c r="RM37" s="2"/>
      <c r="RN37" s="2"/>
      <c r="RO37" s="2"/>
      <c r="RP37" s="2"/>
      <c r="RQ37" s="2"/>
      <c r="RR37" s="2"/>
      <c r="RS37" s="2"/>
      <c r="RT37" s="2"/>
      <c r="RU37" s="2"/>
      <c r="RV37" s="2"/>
      <c r="RW37" s="2"/>
      <c r="RX37" s="2"/>
      <c r="RY37" s="2"/>
      <c r="RZ37" s="2"/>
      <c r="SA37" s="2"/>
      <c r="SB37" s="2"/>
      <c r="SC37" s="2"/>
      <c r="SD37" s="2"/>
      <c r="SE37" s="2"/>
      <c r="SF37" s="2"/>
      <c r="SG37" s="2"/>
      <c r="SH37" s="2"/>
      <c r="SI37" s="2"/>
      <c r="SJ37" s="2"/>
      <c r="SK37" s="2"/>
      <c r="SL37" s="2"/>
      <c r="SM37" s="2"/>
      <c r="SN37" s="2"/>
      <c r="SO37" s="2"/>
      <c r="SP37" s="2"/>
      <c r="SQ37" s="2"/>
      <c r="SR37" s="2"/>
      <c r="SS37" s="2"/>
      <c r="ST37" s="2"/>
      <c r="SU37" s="2"/>
      <c r="SV37" s="2"/>
      <c r="SW37" s="2"/>
      <c r="SX37" s="2"/>
      <c r="SY37" s="2"/>
      <c r="SZ37" s="2"/>
      <c r="TA37" s="2"/>
      <c r="TB37" s="2"/>
      <c r="TC37" s="2"/>
      <c r="TD37" s="2"/>
      <c r="TE37" s="2"/>
      <c r="TF37" s="2"/>
      <c r="TG37" s="2"/>
      <c r="TH37" s="2"/>
      <c r="TI37" s="2"/>
      <c r="TJ37" s="2"/>
      <c r="TK37" s="2"/>
      <c r="TL37" s="2"/>
      <c r="TM37" s="2"/>
      <c r="TN37" s="2"/>
      <c r="TO37" s="2"/>
      <c r="TP37" s="2"/>
      <c r="TQ37" s="2"/>
      <c r="TR37" s="2"/>
      <c r="TS37" s="2"/>
      <c r="TT37" s="2"/>
      <c r="TU37" s="2"/>
      <c r="TW37" s="9" t="s">
        <v>76</v>
      </c>
      <c r="TX37" s="16"/>
      <c r="TY37" s="3"/>
      <c r="TZ37" s="15">
        <v>2.36111111111111E-2</v>
      </c>
    </row>
    <row r="38" spans="171:549" ht="15" customHeight="1">
      <c r="FO38" s="44" t="s">
        <v>42</v>
      </c>
      <c r="FP38" s="45"/>
      <c r="FQ38" s="45" t="s">
        <v>77</v>
      </c>
      <c r="FR38" s="45"/>
      <c r="FS38" s="45"/>
      <c r="FT38" s="46" t="s">
        <v>78</v>
      </c>
      <c r="FU38" s="46"/>
      <c r="FV38" s="46"/>
      <c r="FW38" s="46"/>
      <c r="FX38" s="46"/>
      <c r="FY38" s="46"/>
      <c r="FZ38" s="47" t="s">
        <v>79</v>
      </c>
      <c r="GA38" s="47"/>
      <c r="GB38" s="47"/>
      <c r="GC38" s="47"/>
      <c r="GD38" s="47"/>
      <c r="GE38" s="47"/>
      <c r="GF38" s="47"/>
      <c r="GG38" s="47" t="s">
        <v>80</v>
      </c>
      <c r="GI38" s="47"/>
      <c r="GJ38" s="48"/>
      <c r="GK38" s="48"/>
      <c r="GL38" s="48"/>
      <c r="GM38" s="48"/>
      <c r="GN38" s="2" t="s">
        <v>81</v>
      </c>
      <c r="GO38" s="2"/>
      <c r="GP38" s="2"/>
      <c r="GQ38" s="2"/>
      <c r="GR38" s="2"/>
      <c r="GS38" s="2"/>
      <c r="GT38" s="2"/>
      <c r="GU38" s="2"/>
      <c r="GV38" s="2"/>
      <c r="GW38" s="2"/>
      <c r="GX38" s="2"/>
      <c r="GY38" s="2"/>
      <c r="GZ38" s="2"/>
      <c r="HA38" s="2"/>
      <c r="HB38" s="2"/>
      <c r="HC38" s="2"/>
      <c r="HD38" s="2"/>
      <c r="HE38" s="2"/>
      <c r="HF38" s="2"/>
      <c r="HG38" s="2"/>
      <c r="HH38" s="2"/>
      <c r="HI38" s="2"/>
      <c r="HJ38" s="2"/>
      <c r="HK38" s="2"/>
      <c r="HL38" s="2"/>
      <c r="HM38" s="2"/>
      <c r="HN38" s="2"/>
      <c r="HO38" s="2"/>
      <c r="HP38" s="2"/>
      <c r="HQ38" s="2"/>
      <c r="HR38" s="2"/>
      <c r="HS38" s="2"/>
      <c r="HT38" s="2"/>
      <c r="HU38" s="2"/>
      <c r="HV38" s="2"/>
      <c r="HW38" s="2"/>
      <c r="HX38" s="2"/>
      <c r="HY38" s="2"/>
      <c r="HZ38" s="2"/>
      <c r="IA38" s="2"/>
      <c r="IB38" s="2"/>
      <c r="IC38" s="2"/>
      <c r="ID38" s="2"/>
      <c r="IE38" s="2"/>
      <c r="IF38" s="2"/>
      <c r="IG38" s="2"/>
      <c r="IH38" s="2"/>
      <c r="II38" s="2"/>
      <c r="IJ38" s="2"/>
      <c r="IK38" s="2"/>
      <c r="IL38" s="2"/>
      <c r="IM38" s="2"/>
      <c r="IN38" s="2"/>
      <c r="IO38" s="2"/>
      <c r="IP38" s="2"/>
      <c r="IQ38" s="2"/>
      <c r="IR38" s="2"/>
      <c r="IS38" s="2"/>
      <c r="IT38" s="2"/>
      <c r="IU38" s="2"/>
      <c r="IV38" s="2"/>
      <c r="IW38" s="2"/>
      <c r="IX38" s="2"/>
      <c r="IY38" s="2"/>
      <c r="IZ38" s="2"/>
      <c r="JA38" s="2"/>
      <c r="JB38" s="2"/>
      <c r="JC38" s="2"/>
      <c r="JD38" s="2"/>
      <c r="JE38" s="2"/>
      <c r="JF38" s="2"/>
      <c r="JG38" s="2"/>
      <c r="JH38" s="2"/>
      <c r="JI38" s="2"/>
      <c r="JJ38" s="2"/>
      <c r="JK38" s="2"/>
      <c r="JL38" s="2"/>
      <c r="JM38" s="2"/>
      <c r="JN38" s="2"/>
      <c r="JO38" s="2"/>
      <c r="JP38" s="2"/>
      <c r="JQ38" s="2"/>
      <c r="JR38" s="2"/>
      <c r="JS38" s="2"/>
      <c r="JT38" s="2"/>
      <c r="JU38" s="2"/>
      <c r="JV38" s="2"/>
      <c r="JW38" s="2"/>
      <c r="JX38" s="2"/>
      <c r="JY38" s="2"/>
      <c r="JZ38" s="2"/>
      <c r="KA38" s="2"/>
      <c r="KB38" s="2"/>
      <c r="KC38" s="2"/>
      <c r="KD38" s="2"/>
      <c r="KE38" s="2"/>
      <c r="KF38" s="2"/>
      <c r="KG38" s="2"/>
      <c r="KH38" s="2"/>
      <c r="KI38" s="2"/>
      <c r="KJ38" s="2"/>
      <c r="KK38" s="2"/>
      <c r="KL38" s="2"/>
      <c r="KM38" s="2"/>
      <c r="KN38" s="2"/>
      <c r="KO38" s="2"/>
      <c r="KP38" s="2"/>
      <c r="KQ38" s="2"/>
      <c r="KR38" s="2"/>
      <c r="KS38" s="2"/>
      <c r="KT38" s="2"/>
      <c r="KU38" s="2"/>
      <c r="KV38" s="2"/>
      <c r="KW38" s="2"/>
      <c r="KX38" s="2"/>
      <c r="KY38" s="2"/>
      <c r="KZ38" s="2"/>
      <c r="LA38" s="2"/>
      <c r="LB38" s="2"/>
      <c r="LC38" s="2"/>
      <c r="LD38" s="2"/>
      <c r="LE38" s="2"/>
      <c r="LF38" s="2"/>
      <c r="LG38" s="2"/>
      <c r="LH38" s="2"/>
      <c r="LI38" s="2"/>
      <c r="LJ38" s="2"/>
      <c r="LK38" s="2"/>
      <c r="LL38" s="2"/>
      <c r="LM38" s="2"/>
      <c r="LN38" s="2"/>
      <c r="LO38" s="2"/>
      <c r="LP38" s="2"/>
      <c r="LQ38" s="2"/>
      <c r="LR38" s="2"/>
      <c r="LS38" s="2"/>
      <c r="LT38" s="2"/>
      <c r="LU38" s="2"/>
      <c r="LV38" s="2"/>
      <c r="LW38" s="2"/>
      <c r="LX38" s="2"/>
      <c r="LY38" s="2"/>
      <c r="LZ38" s="2"/>
      <c r="MA38" s="2"/>
      <c r="MB38" s="2"/>
      <c r="MC38" s="2"/>
      <c r="MD38" s="2"/>
      <c r="ME38" s="2"/>
      <c r="MF38" s="2"/>
      <c r="MG38" s="2"/>
      <c r="MH38" s="2"/>
      <c r="MI38" s="2"/>
      <c r="MJ38" s="2"/>
      <c r="MK38" s="2"/>
      <c r="ML38" s="2"/>
      <c r="MM38" s="2"/>
      <c r="MN38" s="2"/>
      <c r="MO38" s="2"/>
      <c r="MP38" s="2"/>
      <c r="MQ38" s="2"/>
      <c r="MR38" s="2"/>
      <c r="MS38" s="2"/>
      <c r="MT38" s="2"/>
      <c r="MU38" s="2"/>
      <c r="MV38" s="2"/>
      <c r="MW38" s="2"/>
      <c r="MX38" s="2"/>
      <c r="MY38" s="2"/>
      <c r="MZ38" s="2"/>
      <c r="NA38" s="2"/>
      <c r="NB38" s="2"/>
      <c r="NC38" s="2"/>
      <c r="ND38" s="2"/>
      <c r="NE38" s="2"/>
      <c r="NF38" s="2"/>
      <c r="NG38" s="2"/>
      <c r="NH38" s="2"/>
      <c r="NI38" s="2"/>
      <c r="NJ38" s="2"/>
      <c r="NK38" s="2"/>
      <c r="NL38" s="2"/>
      <c r="NM38" s="2"/>
      <c r="NN38" s="2"/>
      <c r="NO38" s="2"/>
      <c r="NP38" s="2"/>
      <c r="NQ38" s="2"/>
      <c r="NR38" s="2"/>
      <c r="NS38" s="2"/>
      <c r="NT38" s="2"/>
      <c r="NU38" s="2"/>
      <c r="NV38" s="2"/>
      <c r="NW38" s="2"/>
      <c r="NX38" s="2"/>
      <c r="NY38" s="2"/>
      <c r="NZ38" s="2"/>
      <c r="OA38" s="2"/>
      <c r="OB38" s="2"/>
      <c r="OC38" s="2"/>
      <c r="OD38" s="2"/>
      <c r="OE38" s="2"/>
      <c r="OF38" s="2"/>
      <c r="OG38" s="2"/>
      <c r="OH38" s="2"/>
      <c r="OI38" s="2"/>
      <c r="OJ38" s="2"/>
      <c r="OK38" s="2"/>
      <c r="OL38" s="2"/>
      <c r="OM38" s="2"/>
      <c r="ON38" s="2"/>
      <c r="OO38" s="2"/>
      <c r="OP38" s="2"/>
      <c r="OQ38" s="2"/>
      <c r="OR38" s="2"/>
      <c r="OS38" s="2"/>
      <c r="OT38" s="2"/>
      <c r="OU38" s="2"/>
      <c r="OV38" s="2"/>
      <c r="OW38" s="2"/>
      <c r="OX38" s="2"/>
      <c r="OY38" s="2"/>
      <c r="OZ38" s="2"/>
      <c r="PA38" s="2"/>
      <c r="PB38" s="2"/>
      <c r="PC38" s="2"/>
      <c r="PD38" s="2"/>
      <c r="PE38" s="2"/>
      <c r="PF38" s="2"/>
      <c r="PG38" s="2"/>
      <c r="PH38" s="2"/>
      <c r="PI38" s="2"/>
      <c r="PJ38" s="2"/>
      <c r="PK38" s="2"/>
      <c r="PL38" s="2"/>
      <c r="PM38" s="2"/>
      <c r="PN38" s="2"/>
      <c r="PO38" s="2"/>
      <c r="PP38" s="2"/>
      <c r="PQ38" s="2"/>
      <c r="PR38" s="2"/>
      <c r="PS38" s="2"/>
      <c r="PT38" s="2"/>
      <c r="PU38" s="2"/>
      <c r="PV38" s="2"/>
      <c r="PW38" s="2"/>
      <c r="PX38" s="2"/>
      <c r="PY38" s="2"/>
      <c r="PZ38" s="2"/>
      <c r="QA38" s="2"/>
      <c r="QB38" s="2"/>
      <c r="QC38" s="2"/>
      <c r="QD38" s="2"/>
      <c r="QE38" s="2"/>
      <c r="QF38" s="2"/>
      <c r="QG38" s="2"/>
      <c r="QH38" s="2"/>
      <c r="QI38" s="2"/>
      <c r="QJ38" s="2"/>
      <c r="QK38" s="2"/>
      <c r="QL38" s="2"/>
      <c r="QM38" s="2"/>
      <c r="QN38" s="2"/>
      <c r="QO38" s="2"/>
      <c r="QP38" s="2"/>
      <c r="QQ38" s="2"/>
      <c r="QR38" s="2"/>
      <c r="QS38" s="2"/>
      <c r="QT38" s="2"/>
      <c r="QU38" s="2"/>
      <c r="QV38" s="2"/>
      <c r="QW38" s="2"/>
      <c r="QX38" s="2"/>
      <c r="QY38" s="2"/>
      <c r="QZ38" s="2"/>
      <c r="RA38" s="2"/>
      <c r="RB38" s="2"/>
      <c r="RC38" s="2"/>
      <c r="RD38" s="2"/>
      <c r="RE38" s="2"/>
      <c r="RF38" s="2"/>
      <c r="RG38" s="2"/>
      <c r="RH38" s="2"/>
      <c r="RI38" s="2"/>
      <c r="RJ38" s="2"/>
      <c r="RK38" s="2"/>
      <c r="RL38" s="2"/>
      <c r="RM38" s="2"/>
      <c r="RN38" s="2"/>
      <c r="RO38" s="2"/>
      <c r="RP38" s="2"/>
      <c r="RQ38" s="2"/>
      <c r="RR38" s="2"/>
      <c r="RS38" s="2"/>
      <c r="RT38" s="2"/>
      <c r="RU38" s="2"/>
      <c r="RV38" s="2"/>
      <c r="RW38" s="2"/>
      <c r="RX38" s="2"/>
      <c r="RY38" s="2"/>
      <c r="RZ38" s="2"/>
      <c r="SA38" s="2"/>
      <c r="SB38" s="2"/>
      <c r="SC38" s="2"/>
      <c r="SD38" s="2"/>
      <c r="SE38" s="2"/>
      <c r="SF38" s="2"/>
      <c r="SG38" s="2"/>
      <c r="SH38" s="2"/>
      <c r="SI38" s="2"/>
      <c r="SJ38" s="2"/>
      <c r="SK38" s="2"/>
      <c r="SL38" s="2"/>
      <c r="SM38" s="2"/>
      <c r="SN38" s="2"/>
      <c r="SO38" s="2"/>
      <c r="SP38" s="2"/>
      <c r="SQ38" s="2"/>
      <c r="SR38" s="2"/>
      <c r="SS38" s="2"/>
      <c r="ST38" s="2"/>
      <c r="SU38" s="2"/>
      <c r="SV38" s="2"/>
      <c r="SW38" s="2"/>
      <c r="SX38" s="2"/>
      <c r="SY38" s="2"/>
      <c r="SZ38" s="2"/>
      <c r="TA38" s="2"/>
      <c r="TB38" s="2"/>
      <c r="TC38" s="2"/>
      <c r="TD38" s="2"/>
      <c r="TE38" s="2"/>
      <c r="TF38" s="2"/>
      <c r="TG38" s="2"/>
      <c r="TH38" s="2"/>
      <c r="TI38" s="2"/>
      <c r="TJ38" s="2"/>
      <c r="TK38" s="2"/>
      <c r="TL38" s="2"/>
      <c r="TM38" s="2"/>
      <c r="TN38" s="2"/>
      <c r="TO38" s="2"/>
      <c r="TP38" s="2"/>
      <c r="TQ38" s="2"/>
      <c r="TR38" s="2"/>
      <c r="TS38" s="2"/>
      <c r="TT38" s="2"/>
      <c r="TU38" s="2"/>
      <c r="TW38" s="9" t="s">
        <v>82</v>
      </c>
      <c r="TX38" s="16"/>
      <c r="TY38" s="3"/>
      <c r="TZ38" s="15">
        <v>2.4305555555555601E-2</v>
      </c>
    </row>
    <row r="39" spans="171:549" ht="15" customHeight="1">
      <c r="FO39" s="49" t="s">
        <v>32</v>
      </c>
      <c r="FP39" s="50">
        <v>41559</v>
      </c>
      <c r="FQ39" s="51">
        <f>IF(ISBLANK(FP39)," ",IF(DATEDIF(FP39,FR39,"d"),FR39-FP39,1))</f>
        <v>1</v>
      </c>
      <c r="FR39" s="50">
        <v>41559</v>
      </c>
      <c r="FS39" s="50"/>
      <c r="FT39" s="51" t="str">
        <f>IF(ISBLANK(FS39)," ",IF(DATEDIF(FS39,FU39,"d"),FU39-FS39,1))</f>
        <v xml:space="preserve"> </v>
      </c>
      <c r="FU39" s="65"/>
      <c r="FV39" s="65"/>
      <c r="FW39" s="65"/>
      <c r="FX39" s="65"/>
      <c r="FY39" s="65"/>
      <c r="FZ39" s="65"/>
      <c r="GA39" s="51" t="str">
        <f>IF(ISBLANK(FZ39)," ",IF(DATEDIF(FZ39,GB39,"d"),GB39-FZ39,1))</f>
        <v xml:space="preserve"> </v>
      </c>
      <c r="GB39" s="65"/>
      <c r="GC39" s="65"/>
      <c r="GD39" s="65"/>
      <c r="GE39" s="65"/>
      <c r="GF39" s="65"/>
      <c r="GG39" s="65"/>
      <c r="GH39" s="51" t="str">
        <f>IF(ISBLANK(GG39)," ",IF(DATEDIF(GG39,GI39,"d"),GI39-GG39,1))</f>
        <v xml:space="preserve"> </v>
      </c>
      <c r="GI39" s="67"/>
      <c r="GJ39" s="67"/>
      <c r="GK39" s="67"/>
      <c r="GL39" s="65"/>
      <c r="GM39" s="65"/>
      <c r="GN39" s="65"/>
      <c r="GO39" s="51" t="str">
        <f>IF(ISBLANK(GN39)," ",IF(DATEDIF(GN39,GP39,"d"),GP39-GN39,1))</f>
        <v xml:space="preserve"> </v>
      </c>
      <c r="GP39" s="65"/>
      <c r="GQ39" s="65"/>
      <c r="GR39" s="65"/>
      <c r="GS39" s="2"/>
      <c r="GT39" s="2"/>
      <c r="GU39" s="2"/>
      <c r="GV39" s="2"/>
      <c r="GW39" s="2"/>
      <c r="GX39" s="2"/>
      <c r="GY39" s="2"/>
      <c r="GZ39" s="2"/>
      <c r="HA39" s="2"/>
      <c r="HB39" s="2"/>
      <c r="HC39" s="2"/>
      <c r="HD39" s="2"/>
      <c r="HE39" s="2"/>
      <c r="HF39" s="2"/>
      <c r="HG39" s="2"/>
      <c r="HH39" s="2"/>
      <c r="HI39" s="2"/>
      <c r="HJ39" s="2"/>
      <c r="HK39" s="2"/>
      <c r="HL39" s="2"/>
      <c r="HM39" s="2"/>
      <c r="HN39" s="2"/>
      <c r="HO39" s="2"/>
      <c r="HP39" s="2"/>
      <c r="HQ39" s="2"/>
      <c r="HR39" s="2"/>
      <c r="HS39" s="2"/>
      <c r="HT39" s="2"/>
      <c r="HU39" s="2"/>
      <c r="HV39" s="2"/>
      <c r="HW39" s="2"/>
      <c r="HX39" s="2"/>
      <c r="HY39" s="2"/>
      <c r="HZ39" s="2"/>
      <c r="IA39" s="2"/>
      <c r="IB39" s="2"/>
      <c r="IC39" s="2"/>
      <c r="ID39" s="2"/>
      <c r="IE39" s="2"/>
      <c r="IF39" s="2"/>
      <c r="IG39" s="2"/>
      <c r="IH39" s="2"/>
      <c r="II39" s="2"/>
      <c r="IJ39" s="2"/>
      <c r="IK39" s="2"/>
      <c r="IL39" s="2"/>
      <c r="IM39" s="2"/>
      <c r="IN39" s="2"/>
      <c r="IO39" s="2"/>
      <c r="IP39" s="2"/>
      <c r="IQ39" s="2"/>
      <c r="IR39" s="2"/>
      <c r="IS39" s="2"/>
      <c r="IT39" s="2"/>
      <c r="IU39" s="2"/>
      <c r="IV39" s="2"/>
      <c r="IW39" s="2"/>
      <c r="IX39" s="2"/>
      <c r="IY39" s="2"/>
      <c r="IZ39" s="2"/>
      <c r="JA39" s="2"/>
      <c r="JB39" s="2"/>
      <c r="JC39" s="2"/>
      <c r="JD39" s="2"/>
      <c r="JE39" s="2"/>
      <c r="JF39" s="2"/>
      <c r="JG39" s="2"/>
      <c r="JH39" s="2"/>
      <c r="JI39" s="2"/>
      <c r="JJ39" s="2"/>
      <c r="JK39" s="2"/>
      <c r="JL39" s="2"/>
      <c r="JM39" s="2"/>
      <c r="JN39" s="2"/>
      <c r="JO39" s="2"/>
      <c r="JP39" s="2"/>
      <c r="JQ39" s="2"/>
      <c r="JR39" s="2"/>
      <c r="JS39" s="2"/>
      <c r="JT39" s="2"/>
      <c r="JU39" s="2"/>
      <c r="JV39" s="2"/>
      <c r="JW39" s="2"/>
      <c r="JX39" s="2"/>
      <c r="JY39" s="2"/>
      <c r="JZ39" s="2"/>
      <c r="KA39" s="2"/>
      <c r="KB39" s="2"/>
      <c r="KC39" s="2"/>
      <c r="KD39" s="2"/>
      <c r="KE39" s="2"/>
      <c r="KF39" s="2"/>
      <c r="KG39" s="2"/>
      <c r="KH39" s="2"/>
      <c r="KI39" s="2"/>
      <c r="KJ39" s="2"/>
      <c r="KK39" s="2"/>
      <c r="KL39" s="2"/>
      <c r="KM39" s="2"/>
      <c r="KN39" s="2"/>
      <c r="KO39" s="2"/>
      <c r="KP39" s="2"/>
      <c r="KQ39" s="2"/>
      <c r="KR39" s="2"/>
      <c r="KS39" s="2"/>
      <c r="KT39" s="2"/>
      <c r="KU39" s="2"/>
      <c r="KV39" s="2"/>
      <c r="KW39" s="2"/>
      <c r="KX39" s="2"/>
      <c r="KY39" s="2"/>
      <c r="KZ39" s="2"/>
      <c r="LA39" s="2"/>
      <c r="LB39" s="2"/>
      <c r="LC39" s="2"/>
      <c r="LD39" s="2"/>
      <c r="LE39" s="2"/>
      <c r="LF39" s="2"/>
      <c r="LG39" s="2"/>
      <c r="LH39" s="2"/>
      <c r="LI39" s="2"/>
      <c r="LJ39" s="2"/>
      <c r="LK39" s="2"/>
      <c r="LL39" s="2"/>
      <c r="LM39" s="2"/>
      <c r="LN39" s="2"/>
      <c r="LO39" s="2"/>
      <c r="LP39" s="2"/>
      <c r="LQ39" s="2"/>
      <c r="LR39" s="2"/>
      <c r="LS39" s="2"/>
      <c r="LT39" s="2"/>
      <c r="LU39" s="2"/>
      <c r="LV39" s="2"/>
      <c r="LW39" s="2"/>
      <c r="LX39" s="2"/>
      <c r="LY39" s="2"/>
      <c r="LZ39" s="2"/>
      <c r="MA39" s="2"/>
      <c r="MB39" s="2"/>
      <c r="MC39" s="2"/>
      <c r="MD39" s="2"/>
      <c r="ME39" s="2"/>
      <c r="MF39" s="2"/>
      <c r="MG39" s="2"/>
      <c r="MH39" s="2"/>
      <c r="MI39" s="2"/>
      <c r="MJ39" s="2"/>
      <c r="MK39" s="2"/>
      <c r="ML39" s="2"/>
      <c r="MM39" s="2"/>
      <c r="MN39" s="2"/>
      <c r="MO39" s="2"/>
      <c r="MP39" s="2"/>
      <c r="MQ39" s="2"/>
      <c r="MR39" s="2"/>
      <c r="MS39" s="2"/>
      <c r="MT39" s="2"/>
      <c r="MU39" s="2"/>
      <c r="MV39" s="2"/>
      <c r="MW39" s="2"/>
      <c r="MX39" s="2"/>
      <c r="MY39" s="2"/>
      <c r="MZ39" s="2"/>
      <c r="NA39" s="2"/>
      <c r="NB39" s="2"/>
      <c r="NC39" s="2"/>
      <c r="ND39" s="2"/>
      <c r="NE39" s="2"/>
      <c r="NF39" s="2"/>
      <c r="NG39" s="2"/>
      <c r="NH39" s="2"/>
      <c r="NI39" s="2"/>
      <c r="NJ39" s="2"/>
      <c r="NK39" s="2"/>
      <c r="NL39" s="2"/>
      <c r="NM39" s="2"/>
      <c r="NN39" s="2"/>
      <c r="NO39" s="2"/>
      <c r="NP39" s="2"/>
      <c r="NQ39" s="2"/>
      <c r="NR39" s="2"/>
      <c r="NS39" s="2"/>
      <c r="NT39" s="2"/>
      <c r="NU39" s="2"/>
      <c r="NV39" s="2"/>
      <c r="NW39" s="2"/>
      <c r="NX39" s="2"/>
      <c r="NY39" s="2"/>
      <c r="NZ39" s="2"/>
      <c r="OA39" s="2"/>
      <c r="OB39" s="2"/>
      <c r="OC39" s="2"/>
      <c r="OD39" s="2"/>
      <c r="OE39" s="2"/>
      <c r="OF39" s="2"/>
      <c r="OG39" s="2"/>
      <c r="OH39" s="2"/>
      <c r="OI39" s="2"/>
      <c r="OJ39" s="2"/>
      <c r="OK39" s="2"/>
      <c r="OL39" s="2"/>
      <c r="OM39" s="2"/>
      <c r="ON39" s="2"/>
      <c r="OO39" s="2"/>
      <c r="OP39" s="2"/>
      <c r="OQ39" s="2"/>
      <c r="OR39" s="2"/>
      <c r="OS39" s="2"/>
      <c r="OT39" s="2"/>
      <c r="OU39" s="2"/>
      <c r="OV39" s="2"/>
      <c r="OW39" s="2"/>
      <c r="OX39" s="2"/>
      <c r="OY39" s="2"/>
      <c r="OZ39" s="2"/>
      <c r="PA39" s="2"/>
      <c r="PB39" s="2"/>
      <c r="PC39" s="2"/>
      <c r="PD39" s="2"/>
      <c r="PE39" s="2"/>
      <c r="PF39" s="2"/>
      <c r="PG39" s="2"/>
      <c r="PH39" s="2"/>
      <c r="PI39" s="2"/>
      <c r="PJ39" s="2"/>
      <c r="PK39" s="2"/>
      <c r="PL39" s="2"/>
      <c r="PM39" s="2"/>
      <c r="PN39" s="2"/>
      <c r="PO39" s="2"/>
      <c r="PP39" s="2"/>
      <c r="PQ39" s="2"/>
      <c r="PR39" s="2"/>
      <c r="PS39" s="2"/>
      <c r="PT39" s="2"/>
      <c r="PU39" s="2"/>
      <c r="PV39" s="2"/>
      <c r="PW39" s="2"/>
      <c r="PX39" s="2"/>
      <c r="PY39" s="2"/>
      <c r="PZ39" s="2"/>
      <c r="QA39" s="2"/>
      <c r="QB39" s="2"/>
      <c r="QC39" s="2"/>
      <c r="QD39" s="2"/>
      <c r="QE39" s="2"/>
      <c r="QF39" s="2"/>
      <c r="QG39" s="2"/>
      <c r="QH39" s="2"/>
      <c r="QI39" s="2"/>
      <c r="QJ39" s="2"/>
      <c r="QK39" s="2"/>
      <c r="QL39" s="2"/>
      <c r="QM39" s="2"/>
      <c r="QN39" s="2"/>
      <c r="QO39" s="2"/>
      <c r="QP39" s="2"/>
      <c r="QQ39" s="2"/>
      <c r="QR39" s="2"/>
      <c r="QS39" s="2"/>
      <c r="QT39" s="2"/>
      <c r="QU39" s="2"/>
      <c r="QV39" s="2"/>
      <c r="QW39" s="2"/>
      <c r="QX39" s="2"/>
      <c r="QY39" s="2"/>
      <c r="QZ39" s="2"/>
      <c r="RA39" s="2"/>
      <c r="RB39" s="2"/>
      <c r="RC39" s="2"/>
      <c r="RD39" s="2"/>
      <c r="RE39" s="2"/>
      <c r="RF39" s="2"/>
      <c r="RG39" s="2"/>
      <c r="RH39" s="2"/>
      <c r="RI39" s="2"/>
      <c r="RJ39" s="2"/>
      <c r="RK39" s="2"/>
      <c r="RL39" s="2"/>
      <c r="RM39" s="2"/>
      <c r="RN39" s="2"/>
      <c r="RO39" s="2"/>
      <c r="RP39" s="2"/>
      <c r="RQ39" s="2"/>
      <c r="RR39" s="2"/>
      <c r="RS39" s="2"/>
      <c r="RT39" s="2"/>
      <c r="RU39" s="2"/>
      <c r="RV39" s="2"/>
      <c r="RW39" s="2"/>
      <c r="RX39" s="2"/>
      <c r="RY39" s="2"/>
      <c r="RZ39" s="2"/>
      <c r="SA39" s="2"/>
      <c r="SB39" s="2"/>
      <c r="SC39" s="2"/>
      <c r="SD39" s="2"/>
      <c r="SE39" s="2"/>
      <c r="SF39" s="2"/>
      <c r="SG39" s="2"/>
      <c r="SH39" s="2"/>
      <c r="SI39" s="2"/>
      <c r="SJ39" s="2"/>
      <c r="SK39" s="2"/>
      <c r="SL39" s="2"/>
      <c r="SM39" s="2"/>
      <c r="SN39" s="2"/>
      <c r="SO39" s="2"/>
      <c r="SP39" s="2"/>
      <c r="SQ39" s="2"/>
      <c r="SR39" s="2"/>
      <c r="SS39" s="2"/>
      <c r="ST39" s="2"/>
      <c r="SU39" s="2"/>
      <c r="SV39" s="2"/>
      <c r="SW39" s="2"/>
      <c r="SX39" s="2"/>
      <c r="SY39" s="2"/>
      <c r="SZ39" s="2"/>
      <c r="TA39" s="2"/>
      <c r="TB39" s="2"/>
      <c r="TC39" s="2"/>
      <c r="TD39" s="2"/>
      <c r="TE39" s="2"/>
      <c r="TF39" s="2"/>
      <c r="TG39" s="2"/>
      <c r="TH39" s="2"/>
      <c r="TI39" s="2"/>
      <c r="TJ39" s="2"/>
      <c r="TK39" s="2"/>
      <c r="TL39" s="2"/>
      <c r="TM39" s="2"/>
      <c r="TN39" s="2"/>
      <c r="TO39" s="2"/>
      <c r="TP39" s="2"/>
      <c r="TQ39" s="2"/>
      <c r="TR39" s="2"/>
      <c r="TS39" s="2"/>
      <c r="TT39" s="2"/>
      <c r="TU39" s="2"/>
      <c r="TW39" s="9" t="s">
        <v>83</v>
      </c>
      <c r="TX39" s="3"/>
      <c r="TY39" s="3"/>
      <c r="TZ39" s="15">
        <v>2.5000000000000001E-2</v>
      </c>
    </row>
    <row r="40" spans="171:549" ht="15" customHeight="1">
      <c r="FO40" s="52" t="s">
        <v>84</v>
      </c>
      <c r="FP40" s="50">
        <v>41560</v>
      </c>
      <c r="FQ40" s="51">
        <f t="shared" ref="FQ40:FQ45" si="44">IF(ISBLANK(FP40)," ",IF(DATEDIF(FP40,FR40,"d"),FR40-FP40,1))</f>
        <v>1</v>
      </c>
      <c r="FR40" s="50">
        <v>41561</v>
      </c>
      <c r="FS40" s="50"/>
      <c r="FT40" s="51" t="str">
        <f t="shared" ref="FT40:FT45" si="45">IF(ISBLANK(FS40)," ",IF(DATEDIF(FS40,FU40,"d"),FU40-FS40,1))</f>
        <v xml:space="preserve"> </v>
      </c>
      <c r="FU40" s="65"/>
      <c r="FV40" s="65"/>
      <c r="FW40" s="65"/>
      <c r="FX40" s="65"/>
      <c r="FY40" s="65"/>
      <c r="FZ40" s="65"/>
      <c r="GA40" s="51" t="str">
        <f t="shared" ref="GA40:GA45" si="46">IF(ISBLANK(FZ40)," ",IF(DATEDIF(FZ40,GB40,"d"),GB40-FZ40,1))</f>
        <v xml:space="preserve"> </v>
      </c>
      <c r="GB40" s="65"/>
      <c r="GC40" s="65"/>
      <c r="GD40" s="65"/>
      <c r="GE40" s="65"/>
      <c r="GF40" s="65"/>
      <c r="GG40" s="65"/>
      <c r="GH40" s="51" t="str">
        <f t="shared" ref="GH40:GH45" si="47">IF(ISBLANK(GG40)," ",IF(DATEDIF(GG40,GI40,"d"),GI40-GG40,1))</f>
        <v xml:space="preserve"> </v>
      </c>
      <c r="GI40" s="67"/>
      <c r="GJ40" s="67"/>
      <c r="GK40" s="67"/>
      <c r="GL40" s="65"/>
      <c r="GM40" s="65"/>
      <c r="GN40" s="65"/>
      <c r="GO40" s="51" t="str">
        <f t="shared" ref="GO40:GO45" si="48">IF(ISBLANK(GN40)," ",IF(DATEDIF(GN40,GP40,"d"),GP40-GN40,1))</f>
        <v xml:space="preserve"> </v>
      </c>
      <c r="GP40" s="65"/>
      <c r="GQ40" s="65"/>
      <c r="GR40" s="65"/>
      <c r="GS40" s="2"/>
      <c r="GT40" s="2"/>
      <c r="GU40" s="2"/>
      <c r="GV40" s="2"/>
      <c r="GW40" s="2"/>
      <c r="GX40" s="2"/>
      <c r="GY40" s="2"/>
      <c r="GZ40" s="2"/>
      <c r="HA40" s="2"/>
      <c r="HB40" s="2"/>
      <c r="HC40" s="2"/>
      <c r="HD40" s="2"/>
      <c r="HE40" s="2"/>
      <c r="HF40" s="2"/>
      <c r="HG40" s="2"/>
      <c r="HH40" s="2"/>
      <c r="HI40" s="2"/>
      <c r="HJ40" s="2"/>
      <c r="HK40" s="2"/>
      <c r="HL40" s="2"/>
      <c r="HM40" s="2"/>
      <c r="HN40" s="2"/>
      <c r="HO40" s="2"/>
      <c r="HP40" s="2"/>
      <c r="HQ40" s="2"/>
      <c r="HR40" s="2"/>
      <c r="HS40" s="2"/>
      <c r="HT40" s="2"/>
      <c r="HU40" s="2"/>
      <c r="HV40" s="2"/>
      <c r="HW40" s="2"/>
      <c r="HX40" s="2"/>
      <c r="HY40" s="2"/>
      <c r="HZ40" s="2"/>
      <c r="IA40" s="2"/>
      <c r="IB40" s="2"/>
      <c r="IC40" s="2"/>
      <c r="ID40" s="2"/>
      <c r="IE40" s="2"/>
      <c r="IF40" s="2"/>
      <c r="IG40" s="2"/>
      <c r="IH40" s="2"/>
      <c r="II40" s="2"/>
      <c r="IJ40" s="2"/>
      <c r="IK40" s="2"/>
      <c r="IL40" s="2"/>
      <c r="IM40" s="2"/>
      <c r="IN40" s="2"/>
      <c r="IO40" s="2"/>
      <c r="IP40" s="2"/>
      <c r="IQ40" s="2"/>
      <c r="IR40" s="2"/>
      <c r="IS40" s="2"/>
      <c r="IT40" s="2"/>
      <c r="IU40" s="2"/>
      <c r="IV40" s="2"/>
      <c r="IW40" s="2"/>
      <c r="IX40" s="2"/>
      <c r="IY40" s="2"/>
      <c r="IZ40" s="2"/>
      <c r="JA40" s="2"/>
      <c r="JB40" s="2"/>
      <c r="JC40" s="2"/>
      <c r="JD40" s="2"/>
      <c r="JE40" s="2"/>
      <c r="JF40" s="2"/>
      <c r="JG40" s="2"/>
      <c r="JH40" s="2"/>
      <c r="JI40" s="2"/>
      <c r="JJ40" s="2"/>
      <c r="JK40" s="2"/>
      <c r="JL40" s="2"/>
      <c r="JM40" s="2"/>
      <c r="JN40" s="2"/>
      <c r="JO40" s="2"/>
      <c r="JP40" s="2"/>
      <c r="JQ40" s="2"/>
      <c r="JR40" s="2"/>
      <c r="JS40" s="2"/>
      <c r="JT40" s="2"/>
      <c r="JU40" s="2"/>
      <c r="JV40" s="2"/>
      <c r="JW40" s="2"/>
      <c r="JX40" s="2"/>
      <c r="JY40" s="2"/>
      <c r="JZ40" s="2"/>
      <c r="KA40" s="2"/>
      <c r="KB40" s="2"/>
      <c r="KC40" s="2"/>
      <c r="KD40" s="2"/>
      <c r="KE40" s="2"/>
      <c r="KF40" s="2"/>
      <c r="KG40" s="2"/>
      <c r="KH40" s="2"/>
      <c r="KI40" s="2"/>
      <c r="KJ40" s="2"/>
      <c r="KK40" s="2"/>
      <c r="KL40" s="2"/>
      <c r="KM40" s="2"/>
      <c r="KN40" s="2"/>
      <c r="KO40" s="2"/>
      <c r="KP40" s="2"/>
      <c r="KQ40" s="2"/>
      <c r="KR40" s="2"/>
      <c r="KS40" s="2"/>
      <c r="KT40" s="2"/>
      <c r="KU40" s="2"/>
      <c r="KV40" s="2"/>
      <c r="KW40" s="2"/>
      <c r="KX40" s="2"/>
      <c r="KY40" s="2"/>
      <c r="KZ40" s="2"/>
      <c r="LA40" s="2"/>
      <c r="LB40" s="2"/>
      <c r="LC40" s="2"/>
      <c r="LD40" s="2"/>
      <c r="LE40" s="2"/>
      <c r="LF40" s="2"/>
      <c r="LG40" s="2"/>
      <c r="LH40" s="2"/>
      <c r="LI40" s="2"/>
      <c r="LJ40" s="2"/>
      <c r="LK40" s="2"/>
      <c r="LL40" s="2"/>
      <c r="LM40" s="2"/>
      <c r="LN40" s="2"/>
      <c r="LO40" s="2"/>
      <c r="LP40" s="2"/>
      <c r="LQ40" s="2"/>
      <c r="LR40" s="2"/>
      <c r="LS40" s="2"/>
      <c r="LT40" s="2"/>
      <c r="LU40" s="2"/>
      <c r="LV40" s="2"/>
      <c r="LW40" s="2"/>
      <c r="LX40" s="2"/>
      <c r="LY40" s="2"/>
      <c r="LZ40" s="2"/>
      <c r="MA40" s="2"/>
      <c r="MB40" s="2"/>
      <c r="MC40" s="2"/>
      <c r="MD40" s="2"/>
      <c r="ME40" s="2"/>
      <c r="MF40" s="2"/>
      <c r="MG40" s="2"/>
      <c r="MH40" s="2"/>
      <c r="MI40" s="2"/>
      <c r="MJ40" s="2"/>
      <c r="MK40" s="2"/>
      <c r="ML40" s="2"/>
      <c r="MM40" s="2"/>
      <c r="MN40" s="2"/>
      <c r="MO40" s="2"/>
      <c r="MP40" s="2"/>
      <c r="MQ40" s="2"/>
      <c r="MR40" s="2"/>
      <c r="MS40" s="2"/>
      <c r="MT40" s="2"/>
      <c r="MU40" s="2"/>
      <c r="MV40" s="2"/>
      <c r="MW40" s="2"/>
      <c r="MX40" s="2"/>
      <c r="MY40" s="2"/>
      <c r="MZ40" s="2"/>
      <c r="NA40" s="2"/>
      <c r="NB40" s="2"/>
      <c r="NC40" s="2"/>
      <c r="ND40" s="2"/>
      <c r="NE40" s="2"/>
      <c r="NF40" s="2"/>
      <c r="NG40" s="2"/>
      <c r="NH40" s="2"/>
      <c r="NI40" s="2"/>
      <c r="NJ40" s="2"/>
      <c r="NK40" s="2"/>
      <c r="NL40" s="2"/>
      <c r="NM40" s="2"/>
      <c r="NN40" s="2"/>
      <c r="NO40" s="2"/>
      <c r="NP40" s="2"/>
      <c r="NQ40" s="2"/>
      <c r="NR40" s="2"/>
      <c r="NS40" s="2"/>
      <c r="NT40" s="2"/>
      <c r="NU40" s="2"/>
      <c r="NV40" s="2"/>
      <c r="NW40" s="2"/>
      <c r="NX40" s="2"/>
      <c r="NY40" s="2"/>
      <c r="NZ40" s="2"/>
      <c r="OA40" s="2"/>
      <c r="OB40" s="2"/>
      <c r="OC40" s="2"/>
      <c r="OD40" s="2"/>
      <c r="OE40" s="2"/>
      <c r="OF40" s="2"/>
      <c r="OG40" s="2"/>
      <c r="OH40" s="2"/>
      <c r="OI40" s="2"/>
      <c r="OJ40" s="2"/>
      <c r="OK40" s="2"/>
      <c r="OL40" s="2"/>
      <c r="OM40" s="2"/>
      <c r="ON40" s="2"/>
      <c r="OO40" s="2"/>
      <c r="OP40" s="2"/>
      <c r="OQ40" s="2"/>
      <c r="OR40" s="2"/>
      <c r="OS40" s="2"/>
      <c r="OT40" s="2"/>
      <c r="OU40" s="2"/>
      <c r="OV40" s="2"/>
      <c r="OW40" s="2"/>
      <c r="OX40" s="2"/>
      <c r="OY40" s="2"/>
      <c r="OZ40" s="2"/>
      <c r="PA40" s="2"/>
      <c r="PB40" s="2"/>
      <c r="PC40" s="2"/>
      <c r="PD40" s="2"/>
      <c r="PE40" s="2"/>
      <c r="PF40" s="2"/>
      <c r="PG40" s="2"/>
      <c r="PH40" s="2"/>
      <c r="PI40" s="2"/>
      <c r="PJ40" s="2"/>
      <c r="PK40" s="2"/>
      <c r="PL40" s="2"/>
      <c r="PM40" s="2"/>
      <c r="PN40" s="2"/>
      <c r="PO40" s="2"/>
      <c r="PP40" s="2"/>
      <c r="PQ40" s="2"/>
      <c r="PR40" s="2"/>
      <c r="PS40" s="2"/>
      <c r="PT40" s="2"/>
      <c r="PU40" s="2"/>
      <c r="PV40" s="2"/>
      <c r="PW40" s="2"/>
      <c r="PX40" s="2"/>
      <c r="PY40" s="2"/>
      <c r="PZ40" s="2"/>
      <c r="QA40" s="2"/>
      <c r="QB40" s="2"/>
      <c r="QC40" s="2"/>
      <c r="QD40" s="2"/>
      <c r="QE40" s="2"/>
      <c r="QF40" s="2"/>
      <c r="QG40" s="2"/>
      <c r="QH40" s="2"/>
      <c r="QI40" s="2"/>
      <c r="QJ40" s="2"/>
      <c r="QK40" s="2"/>
      <c r="QL40" s="2"/>
      <c r="QM40" s="2"/>
      <c r="QN40" s="2"/>
      <c r="QO40" s="2"/>
      <c r="QP40" s="2"/>
      <c r="QQ40" s="2"/>
      <c r="QR40" s="2"/>
      <c r="QS40" s="2"/>
      <c r="QT40" s="2"/>
      <c r="QU40" s="2"/>
      <c r="QV40" s="2"/>
      <c r="QW40" s="2"/>
      <c r="QX40" s="2"/>
      <c r="QY40" s="2"/>
      <c r="QZ40" s="2"/>
      <c r="RA40" s="2"/>
      <c r="RB40" s="2"/>
      <c r="RC40" s="2"/>
      <c r="RD40" s="2"/>
      <c r="RE40" s="2"/>
      <c r="RF40" s="2"/>
      <c r="RG40" s="2"/>
      <c r="RH40" s="2"/>
      <c r="RI40" s="2"/>
      <c r="RJ40" s="2"/>
      <c r="RK40" s="2"/>
      <c r="RL40" s="2"/>
      <c r="RM40" s="2"/>
      <c r="RN40" s="2"/>
      <c r="RO40" s="2"/>
      <c r="RP40" s="2"/>
      <c r="RQ40" s="2"/>
      <c r="RR40" s="2"/>
      <c r="RS40" s="2"/>
      <c r="RT40" s="2"/>
      <c r="RU40" s="2"/>
      <c r="RV40" s="2"/>
      <c r="RW40" s="2"/>
      <c r="RX40" s="2"/>
      <c r="RY40" s="2"/>
      <c r="RZ40" s="2"/>
      <c r="SA40" s="2"/>
      <c r="SB40" s="2"/>
      <c r="SC40" s="2"/>
      <c r="SD40" s="2"/>
      <c r="SE40" s="2"/>
      <c r="SF40" s="2"/>
      <c r="SG40" s="2"/>
      <c r="SH40" s="2"/>
      <c r="SI40" s="2"/>
      <c r="SJ40" s="2"/>
      <c r="SK40" s="2"/>
      <c r="SL40" s="2"/>
      <c r="SM40" s="2"/>
      <c r="SN40" s="2"/>
      <c r="SO40" s="2"/>
      <c r="SP40" s="2"/>
      <c r="SQ40" s="2"/>
      <c r="SR40" s="2"/>
      <c r="SS40" s="2"/>
      <c r="ST40" s="2"/>
      <c r="SU40" s="2"/>
      <c r="SV40" s="2"/>
      <c r="SW40" s="2"/>
      <c r="SX40" s="2"/>
      <c r="SY40" s="2"/>
      <c r="SZ40" s="2"/>
      <c r="TA40" s="2"/>
      <c r="TB40" s="2"/>
      <c r="TC40" s="2"/>
      <c r="TD40" s="2"/>
      <c r="TE40" s="2"/>
      <c r="TF40" s="2"/>
      <c r="TG40" s="2"/>
      <c r="TH40" s="2"/>
      <c r="TI40" s="2"/>
      <c r="TJ40" s="2"/>
      <c r="TK40" s="2"/>
      <c r="TL40" s="2"/>
      <c r="TM40" s="2"/>
      <c r="TN40" s="2"/>
      <c r="TO40" s="2"/>
      <c r="TP40" s="2"/>
      <c r="TQ40" s="2"/>
      <c r="TR40" s="2"/>
      <c r="TS40" s="2"/>
      <c r="TT40" s="2"/>
      <c r="TU40" s="2"/>
      <c r="TW40" s="9" t="s">
        <v>85</v>
      </c>
      <c r="TX40" s="3"/>
      <c r="TY40" s="3"/>
      <c r="TZ40" s="15">
        <v>2.5694444444444402E-2</v>
      </c>
    </row>
    <row r="41" spans="171:549" ht="15" customHeight="1">
      <c r="FO41" s="53" t="s">
        <v>86</v>
      </c>
      <c r="FP41" s="50">
        <v>41562</v>
      </c>
      <c r="FQ41" s="51">
        <f t="shared" si="44"/>
        <v>5</v>
      </c>
      <c r="FR41" s="50">
        <v>41567</v>
      </c>
      <c r="FS41" s="50"/>
      <c r="FT41" s="51" t="str">
        <f t="shared" si="45"/>
        <v xml:space="preserve"> </v>
      </c>
      <c r="FU41" s="65"/>
      <c r="FV41" s="65"/>
      <c r="FW41" s="65"/>
      <c r="FX41" s="65"/>
      <c r="FY41" s="65"/>
      <c r="FZ41" s="65"/>
      <c r="GA41" s="51" t="str">
        <f t="shared" si="46"/>
        <v xml:space="preserve"> </v>
      </c>
      <c r="GB41" s="65"/>
      <c r="GC41" s="65"/>
      <c r="GD41" s="65"/>
      <c r="GE41" s="65"/>
      <c r="GF41" s="65"/>
      <c r="GG41" s="65"/>
      <c r="GH41" s="51" t="str">
        <f t="shared" si="47"/>
        <v xml:space="preserve"> </v>
      </c>
      <c r="GI41" s="67"/>
      <c r="GJ41" s="67"/>
      <c r="GK41" s="67"/>
      <c r="GL41" s="65"/>
      <c r="GM41" s="65"/>
      <c r="GN41" s="65"/>
      <c r="GO41" s="51" t="str">
        <f t="shared" si="48"/>
        <v xml:space="preserve"> </v>
      </c>
      <c r="GP41" s="65"/>
      <c r="GQ41" s="65"/>
      <c r="GR41" s="65"/>
      <c r="GS41" s="2"/>
      <c r="GT41" s="2"/>
      <c r="GU41" s="2"/>
      <c r="GV41" s="2"/>
      <c r="GW41" s="2"/>
      <c r="GX41" s="2"/>
      <c r="GY41" s="2"/>
      <c r="GZ41" s="2"/>
      <c r="HA41" s="2"/>
      <c r="HB41" s="2"/>
      <c r="HC41" s="2"/>
      <c r="HD41" s="2"/>
      <c r="HE41" s="2"/>
      <c r="HF41" s="2"/>
      <c r="HG41" s="2"/>
      <c r="HH41" s="2"/>
      <c r="HI41" s="2"/>
      <c r="HJ41" s="2"/>
      <c r="HK41" s="2"/>
      <c r="HL41" s="2"/>
      <c r="HM41" s="2"/>
      <c r="HN41" s="2"/>
      <c r="HO41" s="2"/>
      <c r="HP41" s="2"/>
      <c r="HQ41" s="2"/>
      <c r="HR41" s="2"/>
      <c r="HS41" s="2"/>
      <c r="HT41" s="2"/>
      <c r="HU41" s="2"/>
      <c r="HV41" s="2"/>
      <c r="HW41" s="2"/>
      <c r="HX41" s="2"/>
      <c r="HY41" s="2"/>
      <c r="HZ41" s="2"/>
      <c r="IA41" s="2"/>
      <c r="IB41" s="2"/>
      <c r="IC41" s="2"/>
      <c r="ID41" s="2"/>
      <c r="IE41" s="2"/>
      <c r="IF41" s="2"/>
      <c r="IG41" s="2"/>
      <c r="IH41" s="2"/>
      <c r="II41" s="2"/>
      <c r="IJ41" s="2"/>
      <c r="IK41" s="2"/>
      <c r="IL41" s="2"/>
      <c r="IM41" s="2"/>
      <c r="IN41" s="2"/>
      <c r="IO41" s="2"/>
      <c r="IP41" s="2"/>
      <c r="IQ41" s="2"/>
      <c r="IR41" s="2"/>
      <c r="IS41" s="2"/>
      <c r="IT41" s="2"/>
      <c r="IU41" s="2"/>
      <c r="IV41" s="2"/>
      <c r="IW41" s="2"/>
      <c r="IX41" s="2"/>
      <c r="IY41" s="2"/>
      <c r="IZ41" s="2"/>
      <c r="JA41" s="2"/>
      <c r="JB41" s="2"/>
      <c r="JC41" s="2"/>
      <c r="JD41" s="2"/>
      <c r="JE41" s="2"/>
      <c r="JF41" s="2"/>
      <c r="JG41" s="2"/>
      <c r="JH41" s="2"/>
      <c r="JI41" s="2"/>
      <c r="JJ41" s="2"/>
      <c r="JK41" s="2"/>
      <c r="JL41" s="2"/>
      <c r="JM41" s="2"/>
      <c r="JN41" s="2"/>
      <c r="JO41" s="2"/>
      <c r="JP41" s="2"/>
      <c r="JQ41" s="2"/>
      <c r="JR41" s="2"/>
      <c r="JS41" s="2"/>
      <c r="JT41" s="2"/>
      <c r="JU41" s="2"/>
      <c r="JV41" s="2"/>
      <c r="JW41" s="2"/>
      <c r="JX41" s="2"/>
      <c r="JY41" s="2"/>
      <c r="JZ41" s="2"/>
      <c r="KA41" s="2"/>
      <c r="KB41" s="2"/>
      <c r="KC41" s="2"/>
      <c r="KD41" s="2"/>
      <c r="KE41" s="2"/>
      <c r="KF41" s="2"/>
      <c r="KG41" s="2"/>
      <c r="KH41" s="2"/>
      <c r="KI41" s="2"/>
      <c r="KJ41" s="2"/>
      <c r="KK41" s="2"/>
      <c r="KL41" s="2"/>
      <c r="KM41" s="2"/>
      <c r="KN41" s="2"/>
      <c r="KO41" s="2"/>
      <c r="KP41" s="2"/>
      <c r="KQ41" s="2"/>
      <c r="KR41" s="2"/>
      <c r="KS41" s="2"/>
      <c r="KT41" s="2"/>
      <c r="KU41" s="2"/>
      <c r="KV41" s="2"/>
      <c r="KW41" s="2"/>
      <c r="KX41" s="2"/>
      <c r="KY41" s="2"/>
      <c r="KZ41" s="2"/>
      <c r="LA41" s="2"/>
      <c r="LB41" s="2"/>
      <c r="LC41" s="2"/>
      <c r="LD41" s="2"/>
      <c r="LE41" s="2"/>
      <c r="LF41" s="2"/>
      <c r="LG41" s="2"/>
      <c r="LH41" s="2"/>
      <c r="LI41" s="2"/>
      <c r="LJ41" s="2"/>
      <c r="LK41" s="2"/>
      <c r="LL41" s="2"/>
      <c r="LM41" s="2"/>
      <c r="LN41" s="2"/>
      <c r="LO41" s="2"/>
      <c r="LP41" s="2"/>
      <c r="LQ41" s="2"/>
      <c r="LR41" s="2"/>
      <c r="LS41" s="2"/>
      <c r="LT41" s="2"/>
      <c r="LU41" s="2"/>
      <c r="LV41" s="2"/>
      <c r="LW41" s="2"/>
      <c r="LX41" s="2"/>
      <c r="LY41" s="2"/>
      <c r="LZ41" s="2"/>
      <c r="MA41" s="2"/>
      <c r="MB41" s="2"/>
      <c r="MC41" s="2"/>
      <c r="MD41" s="2"/>
      <c r="ME41" s="2"/>
      <c r="MF41" s="2"/>
      <c r="MG41" s="2"/>
      <c r="MH41" s="2"/>
      <c r="MI41" s="2"/>
      <c r="MJ41" s="2"/>
      <c r="MK41" s="2"/>
      <c r="ML41" s="2"/>
      <c r="MM41" s="2"/>
      <c r="MN41" s="2"/>
      <c r="MO41" s="2"/>
      <c r="MP41" s="2"/>
      <c r="MQ41" s="2"/>
      <c r="MR41" s="2"/>
      <c r="MS41" s="2"/>
      <c r="MT41" s="2"/>
      <c r="MU41" s="2"/>
      <c r="MV41" s="2"/>
      <c r="MW41" s="2"/>
      <c r="MX41" s="2"/>
      <c r="MY41" s="2"/>
      <c r="MZ41" s="2"/>
      <c r="NA41" s="2"/>
      <c r="NB41" s="2"/>
      <c r="NC41" s="2"/>
      <c r="ND41" s="2"/>
      <c r="NE41" s="2"/>
      <c r="NF41" s="2"/>
      <c r="NG41" s="2"/>
      <c r="NH41" s="2"/>
      <c r="NI41" s="2"/>
      <c r="NJ41" s="2"/>
      <c r="NK41" s="2"/>
      <c r="NL41" s="2"/>
      <c r="NM41" s="2"/>
      <c r="NN41" s="2"/>
      <c r="NO41" s="2"/>
      <c r="NP41" s="2"/>
      <c r="NQ41" s="2"/>
      <c r="NR41" s="2"/>
      <c r="NS41" s="2"/>
      <c r="NT41" s="2"/>
      <c r="NU41" s="2"/>
      <c r="NV41" s="2"/>
      <c r="NW41" s="2"/>
      <c r="NX41" s="2"/>
      <c r="NY41" s="2"/>
      <c r="NZ41" s="2"/>
      <c r="OA41" s="2"/>
      <c r="OB41" s="2"/>
      <c r="OC41" s="2"/>
      <c r="OD41" s="2"/>
      <c r="OE41" s="2"/>
      <c r="OF41" s="2"/>
      <c r="OG41" s="2"/>
      <c r="OH41" s="2"/>
      <c r="OI41" s="2"/>
      <c r="OJ41" s="2"/>
      <c r="OK41" s="2"/>
      <c r="OL41" s="2"/>
      <c r="OM41" s="2"/>
      <c r="ON41" s="2"/>
      <c r="OO41" s="2"/>
      <c r="OP41" s="2"/>
      <c r="OQ41" s="2"/>
      <c r="OR41" s="2"/>
      <c r="OS41" s="2"/>
      <c r="OT41" s="2"/>
      <c r="OU41" s="2"/>
      <c r="OV41" s="2"/>
      <c r="OW41" s="2"/>
      <c r="OX41" s="2"/>
      <c r="OY41" s="2"/>
      <c r="OZ41" s="2"/>
      <c r="PA41" s="2"/>
      <c r="PB41" s="2"/>
      <c r="PC41" s="2"/>
      <c r="PD41" s="2"/>
      <c r="PE41" s="2"/>
      <c r="PF41" s="2"/>
      <c r="PG41" s="2"/>
      <c r="PH41" s="2"/>
      <c r="PI41" s="2"/>
      <c r="PJ41" s="2"/>
      <c r="PK41" s="2"/>
      <c r="PL41" s="2"/>
      <c r="PM41" s="2"/>
      <c r="PN41" s="2"/>
      <c r="PO41" s="2"/>
      <c r="PP41" s="2"/>
      <c r="PQ41" s="2"/>
      <c r="PR41" s="2"/>
      <c r="PS41" s="2"/>
      <c r="PT41" s="2"/>
      <c r="PU41" s="2"/>
      <c r="PV41" s="2"/>
      <c r="PW41" s="2"/>
      <c r="PX41" s="2"/>
      <c r="PY41" s="2"/>
      <c r="PZ41" s="2"/>
      <c r="QA41" s="2"/>
      <c r="QB41" s="2"/>
      <c r="QC41" s="2"/>
      <c r="QD41" s="2"/>
      <c r="QE41" s="2"/>
      <c r="QF41" s="2"/>
      <c r="QG41" s="2"/>
      <c r="QH41" s="2"/>
      <c r="QI41" s="2"/>
      <c r="QJ41" s="2"/>
      <c r="QK41" s="2"/>
      <c r="QL41" s="2"/>
      <c r="QM41" s="2"/>
      <c r="QN41" s="2"/>
      <c r="QO41" s="2"/>
      <c r="QP41" s="2"/>
      <c r="QQ41" s="2"/>
      <c r="QR41" s="2"/>
      <c r="QS41" s="2"/>
      <c r="QT41" s="2"/>
      <c r="QU41" s="2"/>
      <c r="QV41" s="2"/>
      <c r="QW41" s="2"/>
      <c r="QX41" s="2"/>
      <c r="QY41" s="2"/>
      <c r="QZ41" s="2"/>
      <c r="RA41" s="2"/>
      <c r="RB41" s="2"/>
      <c r="RC41" s="2"/>
      <c r="RD41" s="2"/>
      <c r="RE41" s="2"/>
      <c r="RF41" s="2"/>
      <c r="RG41" s="2"/>
      <c r="RH41" s="2"/>
      <c r="RI41" s="2"/>
      <c r="RJ41" s="2"/>
      <c r="RK41" s="2"/>
      <c r="RL41" s="2"/>
      <c r="RM41" s="2"/>
      <c r="RN41" s="2"/>
      <c r="RO41" s="2"/>
      <c r="RP41" s="2"/>
      <c r="RQ41" s="2"/>
      <c r="RR41" s="2"/>
      <c r="RS41" s="2"/>
      <c r="RT41" s="2"/>
      <c r="RU41" s="2"/>
      <c r="RV41" s="2"/>
      <c r="RW41" s="2"/>
      <c r="RX41" s="2"/>
      <c r="RY41" s="2"/>
      <c r="RZ41" s="2"/>
      <c r="SA41" s="2"/>
      <c r="SB41" s="2"/>
      <c r="SC41" s="2"/>
      <c r="SD41" s="2"/>
      <c r="SE41" s="2"/>
      <c r="SF41" s="2"/>
      <c r="SG41" s="2"/>
      <c r="SH41" s="2"/>
      <c r="SI41" s="2"/>
      <c r="SJ41" s="2"/>
      <c r="SK41" s="2"/>
      <c r="SL41" s="2"/>
      <c r="SM41" s="2"/>
      <c r="SN41" s="2"/>
      <c r="SO41" s="2"/>
      <c r="SP41" s="2"/>
      <c r="SQ41" s="2"/>
      <c r="SR41" s="2"/>
      <c r="SS41" s="2"/>
      <c r="ST41" s="2"/>
      <c r="SU41" s="2"/>
      <c r="SV41" s="2"/>
      <c r="SW41" s="2"/>
      <c r="SX41" s="2"/>
      <c r="SY41" s="2"/>
      <c r="SZ41" s="2"/>
      <c r="TA41" s="2"/>
      <c r="TB41" s="2"/>
      <c r="TC41" s="2"/>
      <c r="TD41" s="2"/>
      <c r="TE41" s="2"/>
      <c r="TF41" s="2"/>
      <c r="TG41" s="2"/>
      <c r="TH41" s="2"/>
      <c r="TI41" s="2"/>
      <c r="TJ41" s="2"/>
      <c r="TK41" s="2"/>
      <c r="TL41" s="2"/>
      <c r="TM41" s="2"/>
      <c r="TN41" s="2"/>
      <c r="TO41" s="2"/>
      <c r="TP41" s="2"/>
      <c r="TQ41" s="2"/>
      <c r="TR41" s="2"/>
      <c r="TS41" s="2"/>
      <c r="TT41" s="2"/>
      <c r="TU41" s="2"/>
      <c r="TW41" s="9" t="s">
        <v>87</v>
      </c>
      <c r="TX41" s="3"/>
      <c r="TY41" s="3"/>
      <c r="TZ41" s="15">
        <v>2.6388888888888899E-2</v>
      </c>
    </row>
    <row r="42" spans="171:549" ht="15" customHeight="1">
      <c r="FO42" s="54" t="s">
        <v>35</v>
      </c>
      <c r="FP42" s="50">
        <v>41568</v>
      </c>
      <c r="FQ42" s="51">
        <f t="shared" si="44"/>
        <v>1</v>
      </c>
      <c r="FR42" s="50">
        <v>41568</v>
      </c>
      <c r="FS42" s="50"/>
      <c r="FT42" s="51" t="str">
        <f t="shared" si="45"/>
        <v xml:space="preserve"> </v>
      </c>
      <c r="FU42" s="65"/>
      <c r="FV42" s="65"/>
      <c r="FW42" s="65"/>
      <c r="FX42" s="65"/>
      <c r="FY42" s="65"/>
      <c r="FZ42" s="65"/>
      <c r="GA42" s="51" t="str">
        <f t="shared" si="46"/>
        <v xml:space="preserve"> </v>
      </c>
      <c r="GB42" s="66"/>
      <c r="GC42" s="66"/>
      <c r="GD42" s="66"/>
      <c r="GE42" s="65"/>
      <c r="GF42" s="65"/>
      <c r="GG42" s="65"/>
      <c r="GH42" s="51" t="str">
        <f t="shared" si="47"/>
        <v xml:space="preserve"> </v>
      </c>
      <c r="GI42" s="65"/>
      <c r="GJ42" s="65"/>
      <c r="GK42" s="65"/>
      <c r="GL42" s="65"/>
      <c r="GM42" s="65"/>
      <c r="GN42" s="65"/>
      <c r="GO42" s="51" t="str">
        <f t="shared" si="48"/>
        <v xml:space="preserve"> </v>
      </c>
      <c r="GP42" s="65"/>
      <c r="GQ42" s="65"/>
      <c r="GR42" s="65"/>
      <c r="GS42" s="2"/>
      <c r="GT42" s="2"/>
      <c r="GU42" s="2"/>
      <c r="TW42" s="9" t="s">
        <v>88</v>
      </c>
      <c r="TX42" s="3"/>
      <c r="TY42" s="3"/>
      <c r="TZ42" s="15">
        <v>2.70833333333333E-2</v>
      </c>
    </row>
    <row r="43" spans="171:549" ht="15" customHeight="1">
      <c r="FO43" s="55" t="s">
        <v>33</v>
      </c>
      <c r="FP43" s="50">
        <v>41569</v>
      </c>
      <c r="FQ43" s="51">
        <f t="shared" si="44"/>
        <v>1</v>
      </c>
      <c r="FR43" s="50">
        <v>41569</v>
      </c>
      <c r="FS43" s="50"/>
      <c r="FT43" s="51" t="str">
        <f t="shared" si="45"/>
        <v xml:space="preserve"> </v>
      </c>
      <c r="FU43" s="65"/>
      <c r="FV43" s="65"/>
      <c r="FW43" s="65"/>
      <c r="FX43" s="65"/>
      <c r="FY43" s="65"/>
      <c r="FZ43" s="65"/>
      <c r="GA43" s="51" t="str">
        <f t="shared" si="46"/>
        <v xml:space="preserve"> </v>
      </c>
      <c r="GB43" s="66"/>
      <c r="GC43" s="66"/>
      <c r="GD43" s="66"/>
      <c r="GE43" s="66"/>
      <c r="GF43" s="66"/>
      <c r="GG43" s="66"/>
      <c r="GH43" s="51" t="str">
        <f t="shared" si="47"/>
        <v xml:space="preserve"> </v>
      </c>
      <c r="GI43" s="67"/>
      <c r="GJ43" s="67"/>
      <c r="GK43" s="67"/>
      <c r="GL43" s="65"/>
      <c r="GM43" s="65"/>
      <c r="GN43" s="65"/>
      <c r="GO43" s="51" t="str">
        <f t="shared" si="48"/>
        <v xml:space="preserve"> </v>
      </c>
      <c r="GP43" s="65"/>
      <c r="GQ43" s="65"/>
      <c r="GR43" s="65"/>
      <c r="GS43" s="2"/>
      <c r="GT43" s="2"/>
      <c r="GU43" s="2"/>
      <c r="TW43" s="9" t="s">
        <v>89</v>
      </c>
      <c r="TX43" s="3"/>
      <c r="TY43" s="3"/>
      <c r="TZ43" s="15">
        <v>2.7777777777777801E-2</v>
      </c>
    </row>
    <row r="44" spans="171:549" ht="15" customHeight="1">
      <c r="FO44" s="56" t="s">
        <v>36</v>
      </c>
      <c r="FP44" s="50">
        <v>41570</v>
      </c>
      <c r="FQ44" s="51">
        <f t="shared" si="44"/>
        <v>2</v>
      </c>
      <c r="FR44" s="50">
        <v>41572</v>
      </c>
      <c r="FS44" s="50"/>
      <c r="FT44" s="51" t="str">
        <f t="shared" si="45"/>
        <v xml:space="preserve"> </v>
      </c>
      <c r="FU44" s="65"/>
      <c r="FV44" s="65"/>
      <c r="FW44" s="65"/>
      <c r="FX44" s="65"/>
      <c r="FY44" s="65"/>
      <c r="FZ44" s="65"/>
      <c r="GA44" s="51" t="str">
        <f t="shared" si="46"/>
        <v xml:space="preserve"> </v>
      </c>
      <c r="GB44" s="65"/>
      <c r="GC44" s="65"/>
      <c r="GD44" s="65"/>
      <c r="GE44" s="66"/>
      <c r="GF44" s="66"/>
      <c r="GG44" s="66"/>
      <c r="GH44" s="51" t="str">
        <f t="shared" si="47"/>
        <v xml:space="preserve"> </v>
      </c>
      <c r="GI44" s="67"/>
      <c r="GJ44" s="67"/>
      <c r="GK44" s="67"/>
      <c r="GL44" s="65"/>
      <c r="GM44" s="65"/>
      <c r="GN44" s="65"/>
      <c r="GO44" s="51" t="str">
        <f t="shared" si="48"/>
        <v xml:space="preserve"> </v>
      </c>
      <c r="GP44" s="65"/>
      <c r="GQ44" s="65"/>
      <c r="GR44" s="65"/>
      <c r="GS44" s="2"/>
      <c r="TW44" s="9" t="s">
        <v>90</v>
      </c>
      <c r="TX44" s="3"/>
      <c r="TY44" s="3"/>
      <c r="TZ44" s="15">
        <v>2.8472222222222201E-2</v>
      </c>
    </row>
    <row r="45" spans="171:549" ht="15" customHeight="1">
      <c r="FO45" s="57" t="s">
        <v>91</v>
      </c>
      <c r="FP45" s="50">
        <v>41573</v>
      </c>
      <c r="FQ45" s="51">
        <f t="shared" si="44"/>
        <v>3</v>
      </c>
      <c r="FR45" s="50">
        <v>41576</v>
      </c>
      <c r="FS45" s="2"/>
      <c r="FT45" s="51" t="str">
        <f t="shared" si="45"/>
        <v xml:space="preserve"> </v>
      </c>
      <c r="FU45" s="66"/>
      <c r="FV45" s="66"/>
      <c r="FW45" s="66"/>
      <c r="FX45" s="66"/>
      <c r="FY45" s="66"/>
      <c r="FZ45" s="66"/>
      <c r="GA45" s="51" t="str">
        <f t="shared" si="46"/>
        <v xml:space="preserve"> </v>
      </c>
      <c r="GB45" s="66"/>
      <c r="GC45" s="66"/>
      <c r="GD45" s="66"/>
      <c r="GE45" s="66"/>
      <c r="GF45" s="66"/>
      <c r="GG45" s="66"/>
      <c r="GH45" s="51" t="str">
        <f t="shared" si="47"/>
        <v xml:space="preserve"> </v>
      </c>
      <c r="GI45" s="66"/>
      <c r="GJ45" s="66"/>
      <c r="GK45" s="66"/>
      <c r="GL45" s="66"/>
      <c r="GM45" s="66"/>
      <c r="GN45" s="66"/>
      <c r="GO45" s="51" t="str">
        <f t="shared" si="48"/>
        <v xml:space="preserve"> </v>
      </c>
      <c r="GP45" s="66"/>
      <c r="GQ45" s="66"/>
      <c r="GR45" s="66"/>
      <c r="TW45" s="9" t="s">
        <v>92</v>
      </c>
      <c r="TX45" s="3"/>
      <c r="TY45" s="3"/>
      <c r="TZ45" s="15">
        <v>2.9166666666666698E-2</v>
      </c>
    </row>
    <row r="46" spans="171:549" ht="15" customHeight="1">
      <c r="FO46" s="2"/>
      <c r="FP46" s="2"/>
      <c r="FQ46" s="2"/>
      <c r="FR46" s="2"/>
      <c r="FS46" s="2"/>
      <c r="FT46" s="2"/>
      <c r="FU46" s="2"/>
      <c r="FV46" s="2"/>
      <c r="FW46" s="2"/>
      <c r="FX46" s="2"/>
      <c r="FY46" s="2"/>
      <c r="FZ46" s="2"/>
      <c r="GA46" s="2"/>
      <c r="GB46" s="2"/>
      <c r="GC46" s="2"/>
      <c r="GD46" s="2"/>
      <c r="GE46" s="2"/>
      <c r="GF46" s="2"/>
      <c r="GG46" s="2"/>
      <c r="GH46" s="2"/>
      <c r="GI46" s="2"/>
      <c r="GJ46" s="2"/>
      <c r="GK46" s="2"/>
      <c r="GL46" s="2"/>
      <c r="GM46" s="2"/>
      <c r="GN46" s="2"/>
      <c r="GO46" s="2"/>
      <c r="GP46" s="2"/>
      <c r="GQ46" s="2"/>
      <c r="GR46" s="2"/>
      <c r="TW46" s="9" t="s">
        <v>93</v>
      </c>
      <c r="TX46" s="3"/>
      <c r="TY46" s="3"/>
      <c r="TZ46" s="15">
        <v>2.9861111111111099E-2</v>
      </c>
    </row>
    <row r="47" spans="171:549" ht="15" customHeight="1">
      <c r="FO47" s="2"/>
      <c r="FP47" s="2"/>
      <c r="FQ47" s="2"/>
      <c r="FR47" s="2"/>
      <c r="FS47" s="2"/>
      <c r="FT47" s="2"/>
      <c r="FU47" s="2"/>
      <c r="FV47" s="2"/>
      <c r="FW47" s="2"/>
      <c r="FX47" s="2"/>
      <c r="FY47" s="2"/>
      <c r="FZ47" s="2"/>
      <c r="GA47" s="2"/>
      <c r="GB47" s="2"/>
      <c r="GC47" s="2"/>
      <c r="GD47" s="2"/>
      <c r="GE47" s="2"/>
      <c r="GF47" s="2"/>
      <c r="GG47" s="2"/>
      <c r="GH47" s="2"/>
      <c r="GI47" s="2"/>
      <c r="GJ47" s="2"/>
      <c r="GK47" s="2"/>
      <c r="GL47" s="2"/>
      <c r="GM47" s="2"/>
      <c r="GN47" s="2"/>
      <c r="GO47" s="2"/>
      <c r="GP47" s="2"/>
      <c r="GQ47" s="2"/>
      <c r="GR47" s="2"/>
      <c r="TW47" s="9" t="s">
        <v>94</v>
      </c>
      <c r="TX47" s="3"/>
      <c r="TY47" s="3"/>
      <c r="TZ47" s="15">
        <v>3.05555555555556E-2</v>
      </c>
    </row>
    <row r="48" spans="171:549" ht="15" customHeight="1">
      <c r="FO48" s="2"/>
      <c r="FP48" s="2"/>
      <c r="FQ48" s="2"/>
      <c r="FR48" s="2"/>
      <c r="FS48" s="2"/>
      <c r="FT48" s="2"/>
      <c r="FU48" s="2"/>
      <c r="FV48" s="2"/>
      <c r="FW48" s="2"/>
      <c r="FX48" s="2"/>
      <c r="FY48" s="2"/>
      <c r="FZ48" s="2"/>
      <c r="GA48" s="2"/>
      <c r="GB48" s="2"/>
      <c r="GC48" s="2"/>
      <c r="GD48" s="2"/>
      <c r="GE48" s="2"/>
      <c r="GF48" s="2"/>
      <c r="GG48" s="2"/>
      <c r="GH48" s="2"/>
      <c r="GI48" s="2"/>
      <c r="GJ48" s="2"/>
      <c r="GK48" s="2"/>
      <c r="GL48" s="2"/>
      <c r="GM48" s="2"/>
      <c r="GN48" s="2"/>
      <c r="GO48" s="2"/>
      <c r="GP48" s="2"/>
      <c r="GQ48" s="2"/>
      <c r="GR48" s="2"/>
      <c r="TW48" s="9" t="s">
        <v>95</v>
      </c>
      <c r="TX48" s="3"/>
      <c r="TY48" s="3"/>
      <c r="TZ48" s="15">
        <v>3.125E-2</v>
      </c>
    </row>
    <row r="49" spans="171:546" ht="15" customHeight="1">
      <c r="FO49" s="2"/>
      <c r="FP49" s="2"/>
      <c r="FQ49" s="2"/>
      <c r="FR49" s="2"/>
      <c r="FS49" s="2"/>
      <c r="FT49" s="2"/>
      <c r="FU49" s="2"/>
      <c r="FV49" s="2"/>
      <c r="FW49" s="2"/>
      <c r="FX49" s="2"/>
      <c r="FY49" s="2"/>
      <c r="FZ49" s="2"/>
      <c r="GA49" s="2"/>
      <c r="GB49" s="2"/>
      <c r="GC49" s="2"/>
      <c r="GD49" s="2"/>
      <c r="GE49" s="2"/>
      <c r="GF49" s="2"/>
      <c r="GG49" s="2"/>
      <c r="GH49" s="2"/>
      <c r="GI49" s="2"/>
      <c r="GJ49" s="2"/>
      <c r="GK49" s="2"/>
      <c r="GL49" s="2"/>
      <c r="GM49" s="2"/>
      <c r="GN49" s="2"/>
      <c r="GO49" s="2"/>
      <c r="GP49" s="2"/>
      <c r="GQ49" s="2"/>
      <c r="GR49" s="2"/>
      <c r="TW49" s="9" t="s">
        <v>96</v>
      </c>
      <c r="TX49" s="3"/>
      <c r="TY49" s="3"/>
      <c r="TZ49" s="15">
        <v>3.19444444444444E-2</v>
      </c>
    </row>
    <row r="50" spans="171:546" ht="15" customHeight="1">
      <c r="FO50" s="2"/>
      <c r="FP50" s="2"/>
      <c r="FQ50" s="2"/>
      <c r="FR50" s="2"/>
      <c r="FS50" s="2"/>
      <c r="FT50" s="2"/>
      <c r="FU50" s="2"/>
      <c r="FV50" s="2"/>
      <c r="FW50" s="2"/>
      <c r="FX50" s="2"/>
      <c r="FY50" s="2"/>
      <c r="FZ50" s="2"/>
      <c r="GA50" s="2"/>
      <c r="GB50" s="2"/>
      <c r="GC50" s="2"/>
      <c r="GD50" s="2"/>
      <c r="GE50" s="2"/>
      <c r="GF50" s="2"/>
      <c r="GG50" s="2"/>
      <c r="GH50" s="2"/>
      <c r="GI50" s="2"/>
      <c r="GJ50" s="2"/>
      <c r="GK50" s="2"/>
      <c r="GL50" s="2"/>
      <c r="GM50" s="2"/>
      <c r="GN50" s="2"/>
      <c r="GO50" s="2"/>
      <c r="GP50" s="2"/>
      <c r="GQ50" s="2"/>
      <c r="GR50" s="2"/>
      <c r="TW50" s="9" t="s">
        <v>97</v>
      </c>
      <c r="TX50" s="3"/>
      <c r="TY50" s="3"/>
      <c r="TZ50" s="15">
        <v>3.2638888888888898E-2</v>
      </c>
    </row>
    <row r="51" spans="171:546" ht="15" customHeight="1">
      <c r="FO51" s="2"/>
      <c r="FP51" s="2"/>
      <c r="FQ51" s="2"/>
      <c r="FR51" s="2"/>
      <c r="FS51" s="2"/>
      <c r="FT51" s="2"/>
      <c r="FU51" s="2"/>
      <c r="FV51" s="2"/>
      <c r="FW51" s="2"/>
      <c r="FX51" s="2"/>
      <c r="FY51" s="2"/>
      <c r="FZ51" s="2"/>
      <c r="GA51" s="2"/>
      <c r="GB51" s="2"/>
      <c r="GC51" s="2"/>
      <c r="GD51" s="2"/>
      <c r="GE51" s="2"/>
      <c r="GF51" s="2"/>
      <c r="GG51" s="2"/>
      <c r="GH51" s="2"/>
      <c r="GI51" s="2"/>
      <c r="GJ51" s="2"/>
      <c r="GK51" s="2"/>
      <c r="GL51" s="2"/>
      <c r="GM51" s="2"/>
      <c r="GN51" s="2"/>
      <c r="GO51" s="2"/>
      <c r="GP51" s="2"/>
      <c r="GQ51" s="2"/>
      <c r="GR51" s="2"/>
      <c r="TW51" s="9" t="s">
        <v>98</v>
      </c>
      <c r="TX51" s="3"/>
      <c r="TY51" s="3"/>
      <c r="TZ51" s="15">
        <v>3.3333333333333298E-2</v>
      </c>
    </row>
    <row r="52" spans="171:546" ht="15" customHeight="1">
      <c r="FO52" s="2"/>
      <c r="FP52" s="2"/>
      <c r="FQ52" s="2"/>
      <c r="FR52" s="2"/>
      <c r="FS52" s="2"/>
      <c r="FT52" s="2"/>
      <c r="FU52" s="2"/>
      <c r="FV52" s="2"/>
      <c r="FW52" s="2"/>
      <c r="FX52" s="2"/>
      <c r="FY52" s="2"/>
      <c r="FZ52" s="2"/>
      <c r="GA52" s="2"/>
      <c r="GB52" s="2"/>
      <c r="GC52" s="2"/>
      <c r="GD52" s="2"/>
      <c r="GE52" s="2"/>
      <c r="GF52" s="2"/>
      <c r="GG52" s="2"/>
      <c r="GH52" s="2"/>
      <c r="GI52" s="2"/>
      <c r="GJ52" s="2"/>
      <c r="GK52" s="2"/>
      <c r="GL52" s="2"/>
      <c r="GM52" s="2"/>
      <c r="GN52" s="2"/>
      <c r="GO52" s="2"/>
      <c r="GP52" s="2"/>
      <c r="GQ52" s="2"/>
      <c r="GR52" s="2"/>
      <c r="TW52" s="9" t="s">
        <v>99</v>
      </c>
      <c r="TX52" s="3"/>
      <c r="TY52" s="3"/>
      <c r="TZ52" s="15">
        <v>3.4027777777777803E-2</v>
      </c>
    </row>
    <row r="53" spans="171:546" ht="15" customHeight="1">
      <c r="FO53" s="2"/>
      <c r="FP53" s="2"/>
      <c r="FQ53" s="2"/>
      <c r="FR53" s="2"/>
      <c r="FS53" s="2"/>
      <c r="FT53" s="2"/>
      <c r="FU53" s="2"/>
      <c r="FV53" s="2"/>
      <c r="FW53" s="2"/>
      <c r="FX53" s="2"/>
      <c r="FY53" s="2"/>
      <c r="FZ53" s="2"/>
      <c r="GA53" s="2"/>
      <c r="GB53" s="2"/>
      <c r="GC53" s="2"/>
      <c r="GD53" s="2"/>
      <c r="GE53" s="2"/>
      <c r="GF53" s="2"/>
      <c r="GG53" s="2"/>
      <c r="GH53" s="2"/>
      <c r="GI53" s="2"/>
      <c r="GJ53" s="2"/>
      <c r="GK53" s="2"/>
      <c r="GL53" s="2"/>
      <c r="GM53" s="2"/>
      <c r="GN53" s="2"/>
      <c r="GO53" s="2"/>
      <c r="GP53" s="2"/>
      <c r="GQ53" s="2"/>
      <c r="GR53" s="2"/>
      <c r="TW53" s="9" t="s">
        <v>100</v>
      </c>
      <c r="TX53" s="3"/>
      <c r="TY53" s="3"/>
      <c r="TZ53" s="15">
        <v>3.4722222222222203E-2</v>
      </c>
    </row>
    <row r="54" spans="171:546" ht="15" customHeight="1">
      <c r="FO54" s="2"/>
      <c r="FP54" s="2"/>
      <c r="FQ54" s="2"/>
      <c r="FR54" s="2"/>
      <c r="FS54" s="2"/>
      <c r="FT54" s="2"/>
      <c r="FU54" s="2"/>
      <c r="FV54" s="2"/>
      <c r="FW54" s="2"/>
      <c r="FX54" s="2"/>
      <c r="FY54" s="2"/>
      <c r="FZ54" s="2"/>
      <c r="GA54" s="2"/>
      <c r="GB54" s="2"/>
      <c r="GC54" s="2"/>
      <c r="GD54" s="2"/>
      <c r="GE54" s="2"/>
      <c r="GF54" s="2"/>
      <c r="GG54" s="2"/>
      <c r="GH54" s="2"/>
      <c r="GI54" s="2"/>
      <c r="GJ54" s="2"/>
      <c r="GK54" s="2"/>
      <c r="GL54" s="2"/>
      <c r="GM54" s="2"/>
      <c r="GN54" s="2"/>
      <c r="GO54" s="2"/>
      <c r="GP54" s="2"/>
      <c r="GQ54" s="2"/>
      <c r="GR54" s="2"/>
      <c r="TW54" s="9" t="s">
        <v>101</v>
      </c>
      <c r="TX54" s="3"/>
      <c r="TY54" s="3"/>
      <c r="TZ54" s="15">
        <v>3.54166666666667E-2</v>
      </c>
    </row>
    <row r="55" spans="171:546" ht="15" customHeight="1">
      <c r="FO55" s="2"/>
      <c r="FP55" s="2"/>
      <c r="FQ55" s="2"/>
      <c r="FR55" s="2"/>
      <c r="FS55" s="2"/>
      <c r="FT55" s="2"/>
      <c r="FU55" s="2"/>
      <c r="FV55" s="2"/>
      <c r="FW55" s="2"/>
      <c r="FX55" s="2"/>
      <c r="FY55" s="2"/>
      <c r="FZ55" s="2"/>
      <c r="GA55" s="2"/>
      <c r="GB55" s="2"/>
      <c r="GC55" s="2"/>
      <c r="GD55" s="2"/>
      <c r="GE55" s="2"/>
      <c r="GF55" s="2"/>
      <c r="GG55" s="2"/>
      <c r="GH55" s="2"/>
      <c r="GI55" s="2"/>
      <c r="GJ55" s="2"/>
      <c r="GK55" s="2"/>
      <c r="GL55" s="2"/>
      <c r="GM55" s="2"/>
      <c r="GN55" s="2"/>
      <c r="GO55" s="2"/>
      <c r="GP55" s="2"/>
      <c r="GQ55" s="2"/>
      <c r="GR55" s="2"/>
      <c r="TZ55" s="15">
        <v>3.6111111111111101E-2</v>
      </c>
    </row>
    <row r="56" spans="171:546" ht="15" customHeight="1">
      <c r="FO56" s="2"/>
      <c r="FP56" s="2"/>
      <c r="FQ56" s="2"/>
      <c r="FR56" s="2"/>
      <c r="FS56" s="2"/>
      <c r="FT56" s="2"/>
      <c r="FU56" s="2"/>
      <c r="FV56" s="2"/>
      <c r="FW56" s="2"/>
      <c r="FX56" s="2"/>
      <c r="FY56" s="2"/>
      <c r="FZ56" s="2"/>
      <c r="GA56" s="2"/>
      <c r="GB56" s="2"/>
      <c r="GC56" s="2"/>
      <c r="GD56" s="2"/>
      <c r="GE56" s="2"/>
      <c r="GF56" s="2"/>
      <c r="GG56" s="2"/>
      <c r="GH56" s="2"/>
      <c r="GI56" s="2"/>
      <c r="GJ56" s="2"/>
      <c r="GK56" s="2"/>
      <c r="GL56" s="2"/>
      <c r="GM56" s="2"/>
      <c r="GN56" s="2"/>
      <c r="GO56" s="2"/>
      <c r="GP56" s="2"/>
      <c r="GQ56" s="2"/>
      <c r="GR56" s="2"/>
      <c r="TZ56" s="15">
        <v>3.6805555555555598E-2</v>
      </c>
    </row>
    <row r="57" spans="171:546" ht="15" customHeight="1">
      <c r="FO57" s="2"/>
      <c r="FP57" s="2"/>
      <c r="FQ57" s="2"/>
      <c r="FR57" s="2"/>
      <c r="FS57" s="2"/>
      <c r="FT57" s="2"/>
      <c r="FU57" s="2"/>
      <c r="FV57" s="2"/>
      <c r="FW57" s="2"/>
      <c r="FX57" s="2"/>
      <c r="FY57" s="2"/>
      <c r="FZ57" s="2"/>
      <c r="GA57" s="2"/>
      <c r="GB57" s="2"/>
      <c r="GC57" s="2"/>
      <c r="GD57" s="2"/>
      <c r="GE57" s="2"/>
      <c r="GF57" s="2"/>
      <c r="GG57" s="2"/>
      <c r="GH57" s="2"/>
      <c r="GI57" s="2"/>
      <c r="GJ57" s="2"/>
      <c r="GK57" s="2"/>
      <c r="GL57" s="2"/>
      <c r="GM57" s="2"/>
      <c r="GN57" s="2"/>
      <c r="GO57" s="2"/>
      <c r="GP57" s="2"/>
      <c r="GQ57" s="2"/>
      <c r="GR57" s="2"/>
      <c r="TZ57" s="15">
        <v>3.7499999999999999E-2</v>
      </c>
    </row>
    <row r="58" spans="171:546" ht="15" customHeight="1">
      <c r="FO58" s="2"/>
      <c r="FP58" s="2"/>
      <c r="FQ58" s="2"/>
      <c r="FR58" s="2"/>
      <c r="FS58" s="2"/>
      <c r="FT58" s="2"/>
      <c r="FU58" s="2"/>
      <c r="FV58" s="2"/>
      <c r="FW58" s="2"/>
      <c r="FX58" s="2"/>
      <c r="FY58" s="2"/>
      <c r="FZ58" s="2"/>
      <c r="GA58" s="2"/>
      <c r="GB58" s="2"/>
      <c r="GC58" s="2"/>
      <c r="GD58" s="2"/>
      <c r="GE58" s="2"/>
      <c r="GF58" s="2"/>
      <c r="GG58" s="2"/>
      <c r="GH58" s="2"/>
      <c r="GI58" s="2"/>
      <c r="GJ58" s="2"/>
      <c r="GK58" s="2"/>
      <c r="GL58" s="2"/>
      <c r="GM58" s="2"/>
      <c r="GN58" s="2"/>
      <c r="GO58" s="2"/>
      <c r="GP58" s="2"/>
      <c r="GQ58" s="2"/>
      <c r="GR58" s="2"/>
      <c r="TZ58" s="15">
        <v>3.8194444444444399E-2</v>
      </c>
    </row>
    <row r="59" spans="171:546" ht="15" customHeight="1">
      <c r="FP59" s="50"/>
      <c r="FQ59" s="34"/>
      <c r="FR59" s="50"/>
      <c r="FS59" s="50"/>
      <c r="FT59" s="51"/>
      <c r="FU59" s="58"/>
      <c r="FV59" s="58"/>
      <c r="FW59" s="58"/>
      <c r="FX59" s="58"/>
      <c r="FY59" s="58"/>
      <c r="FZ59" s="58"/>
      <c r="GA59" s="51"/>
      <c r="GB59" s="58"/>
      <c r="GC59" s="58"/>
      <c r="GD59" s="58"/>
      <c r="GE59" s="6"/>
      <c r="GF59" s="6"/>
      <c r="GG59" s="6"/>
      <c r="GH59" s="51"/>
      <c r="GI59" s="51"/>
      <c r="GJ59" s="51"/>
      <c r="GK59" s="51"/>
      <c r="GL59" s="58"/>
      <c r="GM59" s="58"/>
      <c r="GN59" s="58"/>
      <c r="GO59" s="51"/>
      <c r="GP59" s="58"/>
      <c r="GQ59" s="58"/>
      <c r="GR59" s="58"/>
      <c r="TZ59" s="15">
        <v>3.8888888888888903E-2</v>
      </c>
    </row>
    <row r="60" spans="171:546" ht="15" customHeight="1">
      <c r="FO60" s="2"/>
      <c r="FP60" s="50"/>
      <c r="FQ60" s="34"/>
      <c r="FR60" s="50"/>
      <c r="FS60" s="50"/>
      <c r="FT60" s="51"/>
      <c r="FU60" s="58"/>
      <c r="FV60" s="58"/>
      <c r="FW60" s="58"/>
      <c r="FX60" s="58"/>
      <c r="FY60" s="58"/>
      <c r="FZ60" s="58"/>
      <c r="GA60" s="51"/>
      <c r="GB60" s="58"/>
      <c r="GC60" s="58"/>
      <c r="GD60" s="58"/>
      <c r="GE60" s="6"/>
      <c r="GF60" s="6"/>
      <c r="GG60" s="6"/>
      <c r="GH60" s="51"/>
      <c r="GI60" s="51"/>
      <c r="GJ60" s="51"/>
      <c r="GK60" s="51"/>
      <c r="GL60" s="58"/>
      <c r="GM60" s="58"/>
      <c r="GN60" s="58"/>
      <c r="GO60" s="51"/>
      <c r="GP60" s="58"/>
      <c r="GQ60" s="58"/>
      <c r="GR60" s="58"/>
      <c r="TZ60" s="15">
        <v>3.9583333333333297E-2</v>
      </c>
    </row>
    <row r="61" spans="171:546" ht="15" customHeight="1">
      <c r="FO61" s="44" t="s">
        <v>44</v>
      </c>
      <c r="FP61" s="45"/>
      <c r="FQ61" s="45" t="s">
        <v>77</v>
      </c>
      <c r="FR61" s="45"/>
      <c r="FS61" s="45"/>
      <c r="FT61" s="46" t="s">
        <v>78</v>
      </c>
      <c r="FU61" s="46"/>
      <c r="FV61" s="46"/>
      <c r="FW61" s="46"/>
      <c r="FX61" s="46"/>
      <c r="FY61" s="46"/>
      <c r="FZ61" s="47" t="s">
        <v>79</v>
      </c>
      <c r="GA61" s="47"/>
      <c r="GB61" s="47"/>
      <c r="GC61" s="47"/>
      <c r="GD61" s="47"/>
      <c r="GE61" s="47"/>
      <c r="GF61" s="47"/>
      <c r="GG61" s="47" t="s">
        <v>80</v>
      </c>
      <c r="GI61" s="47"/>
      <c r="GJ61" s="48"/>
      <c r="GK61" s="48"/>
      <c r="GL61" s="48"/>
      <c r="GM61" s="48"/>
      <c r="GN61" s="48"/>
      <c r="GO61" s="2" t="s">
        <v>81</v>
      </c>
      <c r="GP61" s="2"/>
      <c r="GQ61" s="2"/>
      <c r="GR61" s="2"/>
      <c r="TZ61" s="15">
        <v>4.0277777777777801E-2</v>
      </c>
    </row>
    <row r="62" spans="171:546" ht="15" customHeight="1">
      <c r="FO62" s="49" t="s">
        <v>32</v>
      </c>
      <c r="FP62" s="50"/>
      <c r="FQ62" s="34">
        <f t="shared" ref="FQ62:FQ67" si="49">FR62-FP62</f>
        <v>0</v>
      </c>
      <c r="FR62" s="50"/>
      <c r="FS62" s="50"/>
      <c r="FT62" s="51">
        <f t="shared" ref="FT62:FT67" si="50">FU62-FS62</f>
        <v>0</v>
      </c>
      <c r="FU62" s="65"/>
      <c r="FV62" s="65"/>
      <c r="FW62" s="65"/>
      <c r="FX62" s="65"/>
      <c r="FY62" s="65"/>
      <c r="FZ62" s="65"/>
      <c r="GA62" s="51">
        <f>GB62-FY62</f>
        <v>0</v>
      </c>
      <c r="GB62" s="65"/>
      <c r="GC62" s="65"/>
      <c r="GD62" s="65"/>
      <c r="GE62" s="65"/>
      <c r="GF62" s="65"/>
      <c r="GG62" s="65"/>
      <c r="GH62" s="51">
        <f t="shared" ref="GH62:GH67" si="51">GJ62-GF62</f>
        <v>0</v>
      </c>
      <c r="GI62" s="67"/>
      <c r="GJ62" s="67"/>
      <c r="GK62" s="67"/>
      <c r="GL62" s="65"/>
      <c r="GM62" s="65"/>
      <c r="GN62" s="65"/>
      <c r="GO62" s="51">
        <f t="shared" ref="GO62:GO67" si="52">GP62-GL62</f>
        <v>0</v>
      </c>
      <c r="GP62" s="65"/>
      <c r="GQ62" s="65"/>
      <c r="GR62" s="65"/>
      <c r="TZ62" s="15">
        <v>4.0972222222222202E-2</v>
      </c>
    </row>
    <row r="63" spans="171:546" ht="15" customHeight="1">
      <c r="FO63" s="52" t="s">
        <v>84</v>
      </c>
      <c r="FP63" s="50"/>
      <c r="FQ63" s="34">
        <f t="shared" si="49"/>
        <v>0</v>
      </c>
      <c r="FR63" s="50"/>
      <c r="FS63" s="50"/>
      <c r="FT63" s="51">
        <f t="shared" si="50"/>
        <v>0</v>
      </c>
      <c r="FU63" s="65"/>
      <c r="FV63" s="65"/>
      <c r="FW63" s="65"/>
      <c r="FX63" s="65"/>
      <c r="FY63" s="65"/>
      <c r="FZ63" s="65"/>
      <c r="GA63" s="51">
        <f>GB63-FY63</f>
        <v>0</v>
      </c>
      <c r="GB63" s="65"/>
      <c r="GC63" s="65"/>
      <c r="GD63" s="65"/>
      <c r="GE63" s="65"/>
      <c r="GF63" s="65"/>
      <c r="GG63" s="65"/>
      <c r="GH63" s="51">
        <f t="shared" si="51"/>
        <v>0</v>
      </c>
      <c r="GI63" s="67"/>
      <c r="GJ63" s="67"/>
      <c r="GK63" s="67"/>
      <c r="GL63" s="65"/>
      <c r="GM63" s="65"/>
      <c r="GN63" s="65"/>
      <c r="GO63" s="51">
        <f t="shared" si="52"/>
        <v>0</v>
      </c>
      <c r="GP63" s="65"/>
      <c r="GQ63" s="65"/>
      <c r="GR63" s="65"/>
      <c r="TZ63" s="15">
        <v>4.1666666666666699E-2</v>
      </c>
    </row>
    <row r="64" spans="171:546" ht="15" customHeight="1">
      <c r="FO64" s="53" t="s">
        <v>86</v>
      </c>
      <c r="FP64" s="50"/>
      <c r="FQ64" s="34">
        <f t="shared" si="49"/>
        <v>0</v>
      </c>
      <c r="FR64" s="50"/>
      <c r="FS64" s="50"/>
      <c r="FT64" s="51">
        <f t="shared" si="50"/>
        <v>0</v>
      </c>
      <c r="FU64" s="65"/>
      <c r="FV64" s="65"/>
      <c r="FW64" s="65"/>
      <c r="FX64" s="65"/>
      <c r="FY64" s="65"/>
      <c r="FZ64" s="65"/>
      <c r="GA64" s="51">
        <f>GB64-FY64</f>
        <v>0</v>
      </c>
      <c r="GB64" s="65"/>
      <c r="GC64" s="65"/>
      <c r="GD64" s="65"/>
      <c r="GE64" s="65"/>
      <c r="GF64" s="65"/>
      <c r="GG64" s="65"/>
      <c r="GH64" s="51">
        <f t="shared" si="51"/>
        <v>0</v>
      </c>
      <c r="GI64" s="67"/>
      <c r="GJ64" s="67"/>
      <c r="GK64" s="67"/>
      <c r="GL64" s="65"/>
      <c r="GM64" s="65"/>
      <c r="GN64" s="65"/>
      <c r="GO64" s="51">
        <f t="shared" si="52"/>
        <v>0</v>
      </c>
      <c r="GP64" s="65"/>
      <c r="GQ64" s="65"/>
      <c r="GR64" s="65"/>
      <c r="TZ64" s="15">
        <v>4.2361111111111099E-2</v>
      </c>
    </row>
    <row r="65" spans="171:546" ht="15" customHeight="1">
      <c r="FO65" s="54" t="s">
        <v>35</v>
      </c>
      <c r="FP65" s="50"/>
      <c r="FQ65" s="34">
        <f t="shared" si="49"/>
        <v>0</v>
      </c>
      <c r="FR65" s="50"/>
      <c r="FS65" s="50"/>
      <c r="FT65" s="51">
        <f t="shared" si="50"/>
        <v>0</v>
      </c>
      <c r="FU65" s="65"/>
      <c r="FV65" s="65"/>
      <c r="FW65" s="65"/>
      <c r="FX65" s="65"/>
      <c r="FY65" s="65"/>
      <c r="FZ65" s="65"/>
      <c r="GA65" s="51">
        <f>GB65-FY65</f>
        <v>0</v>
      </c>
      <c r="GB65" s="66"/>
      <c r="GC65" s="66"/>
      <c r="GD65" s="66"/>
      <c r="GE65" s="65"/>
      <c r="GF65" s="65"/>
      <c r="GG65" s="65"/>
      <c r="GH65" s="51">
        <f t="shared" si="51"/>
        <v>0</v>
      </c>
      <c r="GI65" s="65"/>
      <c r="GJ65" s="65"/>
      <c r="GK65" s="65"/>
      <c r="GL65" s="65"/>
      <c r="GM65" s="65"/>
      <c r="GN65" s="65"/>
      <c r="GO65" s="51">
        <f t="shared" si="52"/>
        <v>0</v>
      </c>
      <c r="GP65" s="65"/>
      <c r="GQ65" s="65"/>
      <c r="GR65" s="65"/>
      <c r="TZ65" s="15">
        <v>4.3055555555555597E-2</v>
      </c>
    </row>
    <row r="66" spans="171:546" ht="15" customHeight="1">
      <c r="FO66" s="55" t="s">
        <v>33</v>
      </c>
      <c r="FP66" s="50"/>
      <c r="FQ66" s="34">
        <f t="shared" si="49"/>
        <v>0</v>
      </c>
      <c r="FR66" s="50"/>
      <c r="FS66" s="50"/>
      <c r="FT66" s="51">
        <f t="shared" si="50"/>
        <v>0</v>
      </c>
      <c r="FU66" s="65"/>
      <c r="FV66" s="65"/>
      <c r="FW66" s="65"/>
      <c r="FX66" s="65"/>
      <c r="FY66" s="65"/>
      <c r="FZ66" s="65"/>
      <c r="GA66" s="51">
        <f>GB66-FY66</f>
        <v>0</v>
      </c>
      <c r="GB66" s="66"/>
      <c r="GC66" s="66"/>
      <c r="GD66" s="66"/>
      <c r="GE66" s="66"/>
      <c r="GF66" s="66"/>
      <c r="GG66" s="66"/>
      <c r="GH66" s="51">
        <f t="shared" si="51"/>
        <v>0</v>
      </c>
      <c r="GI66" s="67"/>
      <c r="GJ66" s="67"/>
      <c r="GK66" s="67"/>
      <c r="GL66" s="65"/>
      <c r="GM66" s="65"/>
      <c r="GN66" s="65"/>
      <c r="GO66" s="51">
        <f t="shared" si="52"/>
        <v>0</v>
      </c>
      <c r="GP66" s="65"/>
      <c r="GQ66" s="65"/>
      <c r="GR66" s="65"/>
      <c r="TZ66" s="15">
        <v>4.3749999999999997E-2</v>
      </c>
    </row>
    <row r="67" spans="171:546" ht="15" customHeight="1">
      <c r="FO67" s="56" t="s">
        <v>36</v>
      </c>
      <c r="FP67" s="50"/>
      <c r="FQ67" s="34">
        <f t="shared" si="49"/>
        <v>0</v>
      </c>
      <c r="FR67" s="50"/>
      <c r="FS67" s="50"/>
      <c r="FT67" s="51">
        <f t="shared" si="50"/>
        <v>0</v>
      </c>
      <c r="FU67" s="65"/>
      <c r="FV67" s="65"/>
      <c r="FW67" s="65"/>
      <c r="FX67" s="65"/>
      <c r="FY67" s="65"/>
      <c r="FZ67" s="65"/>
      <c r="GA67" s="51">
        <f>GB67-FX67</f>
        <v>0</v>
      </c>
      <c r="GB67" s="65"/>
      <c r="GC67" s="65"/>
      <c r="GD67" s="65"/>
      <c r="GE67" s="66"/>
      <c r="GF67" s="66"/>
      <c r="GG67" s="66"/>
      <c r="GH67" s="51">
        <f t="shared" si="51"/>
        <v>0</v>
      </c>
      <c r="GI67" s="67"/>
      <c r="GJ67" s="67"/>
      <c r="GK67" s="67"/>
      <c r="GL67" s="65"/>
      <c r="GM67" s="65"/>
      <c r="GN67" s="65"/>
      <c r="GO67" s="51">
        <f t="shared" si="52"/>
        <v>0</v>
      </c>
      <c r="GP67" s="65"/>
      <c r="GQ67" s="65"/>
      <c r="GR67" s="65"/>
      <c r="TZ67" s="15">
        <v>4.4444444444444398E-2</v>
      </c>
    </row>
    <row r="68" spans="171:546" ht="15" customHeight="1">
      <c r="FO68" s="57" t="s">
        <v>91</v>
      </c>
      <c r="FP68" s="50"/>
      <c r="FQ68" s="34"/>
      <c r="FR68" s="50"/>
      <c r="FS68" s="50"/>
      <c r="FT68" s="51"/>
      <c r="FU68" s="58"/>
      <c r="FV68" s="58"/>
      <c r="FW68" s="58"/>
      <c r="FX68" s="58"/>
      <c r="FY68" s="58"/>
      <c r="FZ68" s="58"/>
      <c r="GA68" s="51"/>
      <c r="GB68" s="58"/>
      <c r="GC68" s="58"/>
      <c r="GD68" s="58"/>
      <c r="GE68" s="6"/>
      <c r="GF68" s="6"/>
      <c r="GG68" s="6"/>
      <c r="GH68" s="51"/>
      <c r="GI68" s="51"/>
      <c r="GJ68" s="51"/>
      <c r="GK68" s="51"/>
      <c r="GL68" s="58"/>
      <c r="GM68" s="58"/>
      <c r="GN68" s="58"/>
      <c r="GO68" s="51"/>
      <c r="GP68" s="58"/>
      <c r="GQ68" s="58"/>
      <c r="GR68" s="58"/>
      <c r="TZ68" s="15">
        <v>4.5138888888888902E-2</v>
      </c>
    </row>
    <row r="69" spans="171:546" ht="15" customHeight="1">
      <c r="FO69" s="57"/>
      <c r="FP69" s="50"/>
      <c r="FQ69" s="34"/>
      <c r="FR69" s="50"/>
      <c r="FS69" s="50"/>
      <c r="FT69" s="51"/>
      <c r="FU69" s="58"/>
      <c r="FV69" s="58"/>
      <c r="FW69" s="58"/>
      <c r="FX69" s="58"/>
      <c r="FY69" s="58"/>
      <c r="FZ69" s="58"/>
      <c r="GA69" s="51"/>
      <c r="GB69" s="58"/>
      <c r="GC69" s="58"/>
      <c r="GD69" s="58"/>
      <c r="GE69" s="6"/>
      <c r="GF69" s="6"/>
      <c r="GG69" s="6"/>
      <c r="GH69" s="51"/>
      <c r="GI69" s="51"/>
      <c r="GJ69" s="51"/>
      <c r="GK69" s="51"/>
      <c r="GL69" s="58"/>
      <c r="GM69" s="58"/>
      <c r="GN69" s="58"/>
      <c r="GO69" s="51"/>
      <c r="GP69" s="58"/>
      <c r="GQ69" s="58"/>
      <c r="GR69" s="58"/>
      <c r="TZ69" s="15">
        <v>4.5833333333333302E-2</v>
      </c>
    </row>
    <row r="70" spans="171:546" ht="15" customHeight="1">
      <c r="FO70" s="57"/>
      <c r="FP70" s="50"/>
      <c r="FQ70" s="34"/>
      <c r="FR70" s="50"/>
      <c r="FS70" s="50"/>
      <c r="FT70" s="51"/>
      <c r="FU70" s="58"/>
      <c r="FV70" s="58"/>
      <c r="FW70" s="58"/>
      <c r="FX70" s="58"/>
      <c r="FY70" s="58"/>
      <c r="FZ70" s="58"/>
      <c r="GA70" s="51"/>
      <c r="GB70" s="58"/>
      <c r="GC70" s="58"/>
      <c r="GD70" s="58"/>
      <c r="GE70" s="6"/>
      <c r="GF70" s="6"/>
      <c r="GG70" s="6"/>
      <c r="GH70" s="51"/>
      <c r="GI70" s="51"/>
      <c r="GJ70" s="51"/>
      <c r="GK70" s="51"/>
      <c r="GL70" s="58"/>
      <c r="GM70" s="58"/>
      <c r="GN70" s="58"/>
      <c r="GO70" s="51"/>
      <c r="GP70" s="58"/>
      <c r="GQ70" s="58"/>
      <c r="GR70" s="58"/>
      <c r="TZ70" s="15">
        <v>4.65277777777778E-2</v>
      </c>
    </row>
    <row r="71" spans="171:546" ht="15" customHeight="1">
      <c r="FO71" s="57"/>
      <c r="FP71" s="50"/>
      <c r="FQ71" s="34"/>
      <c r="FR71" s="50"/>
      <c r="FS71" s="50"/>
      <c r="FT71" s="51"/>
      <c r="FU71" s="58"/>
      <c r="FV71" s="58"/>
      <c r="FW71" s="58"/>
      <c r="FX71" s="58"/>
      <c r="FY71" s="58"/>
      <c r="FZ71" s="58"/>
      <c r="GA71" s="51"/>
      <c r="GB71" s="58"/>
      <c r="GC71" s="58"/>
      <c r="GD71" s="58"/>
      <c r="GE71" s="6"/>
      <c r="GF71" s="6"/>
      <c r="GG71" s="6"/>
      <c r="GH71" s="51"/>
      <c r="GI71" s="51"/>
      <c r="GJ71" s="51"/>
      <c r="GK71" s="51"/>
      <c r="GL71" s="58"/>
      <c r="GM71" s="58"/>
      <c r="GN71" s="58"/>
      <c r="GO71" s="51"/>
      <c r="GP71" s="58"/>
      <c r="GQ71" s="58"/>
      <c r="GR71" s="58"/>
      <c r="TZ71" s="15">
        <v>4.72222222222222E-2</v>
      </c>
    </row>
    <row r="72" spans="171:546" ht="15" customHeight="1">
      <c r="FO72" s="57"/>
      <c r="FP72" s="50"/>
      <c r="FQ72" s="34"/>
      <c r="FR72" s="50"/>
      <c r="FS72" s="50"/>
      <c r="FT72" s="51"/>
      <c r="FU72" s="58"/>
      <c r="FV72" s="58"/>
      <c r="FW72" s="58"/>
      <c r="FX72" s="58"/>
      <c r="FY72" s="58"/>
      <c r="FZ72" s="58"/>
      <c r="GA72" s="51"/>
      <c r="GB72" s="58"/>
      <c r="GC72" s="58"/>
      <c r="GD72" s="58"/>
      <c r="GE72" s="6"/>
      <c r="GF72" s="6"/>
      <c r="GG72" s="6"/>
      <c r="GH72" s="51"/>
      <c r="GI72" s="51"/>
      <c r="GJ72" s="51"/>
      <c r="GK72" s="51"/>
      <c r="GL72" s="58"/>
      <c r="GM72" s="58"/>
      <c r="GN72" s="58"/>
      <c r="GO72" s="51"/>
      <c r="GP72" s="58"/>
      <c r="GQ72" s="58"/>
      <c r="GR72" s="58"/>
      <c r="TZ72" s="15">
        <v>4.7916666666666698E-2</v>
      </c>
    </row>
    <row r="73" spans="171:546" ht="15" customHeight="1">
      <c r="FO73" s="57"/>
      <c r="FP73" s="50"/>
      <c r="FQ73" s="34"/>
      <c r="FR73" s="50"/>
      <c r="FS73" s="50"/>
      <c r="FT73" s="51"/>
      <c r="FU73" s="58"/>
      <c r="FV73" s="58"/>
      <c r="FW73" s="58"/>
      <c r="FX73" s="58"/>
      <c r="FY73" s="58"/>
      <c r="FZ73" s="58"/>
      <c r="GA73" s="51"/>
      <c r="GB73" s="58"/>
      <c r="GC73" s="58"/>
      <c r="GD73" s="58"/>
      <c r="GE73" s="6"/>
      <c r="GF73" s="6"/>
      <c r="GG73" s="6"/>
      <c r="GH73" s="51"/>
      <c r="GI73" s="51"/>
      <c r="GJ73" s="51"/>
      <c r="GK73" s="51"/>
      <c r="GL73" s="58"/>
      <c r="GM73" s="58"/>
      <c r="GN73" s="58"/>
      <c r="GO73" s="51"/>
      <c r="GP73" s="58"/>
      <c r="GQ73" s="58"/>
      <c r="GR73" s="58"/>
      <c r="TZ73" s="15">
        <v>4.8611111111111098E-2</v>
      </c>
    </row>
    <row r="74" spans="171:546" ht="15" customHeight="1">
      <c r="FO74" s="57"/>
      <c r="FP74" s="50"/>
      <c r="FQ74" s="34"/>
      <c r="FR74" s="50"/>
      <c r="FS74" s="50"/>
      <c r="FT74" s="51"/>
      <c r="FU74" s="58"/>
      <c r="FV74" s="58"/>
      <c r="FW74" s="58"/>
      <c r="FX74" s="58"/>
      <c r="FY74" s="58"/>
      <c r="FZ74" s="58"/>
      <c r="GA74" s="51"/>
      <c r="GB74" s="58"/>
      <c r="GC74" s="58"/>
      <c r="GD74" s="58"/>
      <c r="GE74" s="6"/>
      <c r="GF74" s="6"/>
      <c r="GG74" s="6"/>
      <c r="GH74" s="51"/>
      <c r="GI74" s="51"/>
      <c r="GJ74" s="51"/>
      <c r="GK74" s="51"/>
      <c r="GL74" s="58"/>
      <c r="GM74" s="58"/>
      <c r="GN74" s="58"/>
      <c r="GO74" s="51"/>
      <c r="GP74" s="58"/>
      <c r="GQ74" s="58"/>
      <c r="GR74" s="58"/>
      <c r="TZ74" s="15">
        <v>4.9305555555555602E-2</v>
      </c>
    </row>
    <row r="75" spans="171:546" ht="15" customHeight="1">
      <c r="FO75" s="57"/>
      <c r="FP75" s="50"/>
      <c r="FQ75" s="34"/>
      <c r="FR75" s="50"/>
      <c r="FS75" s="50"/>
      <c r="FT75" s="51"/>
      <c r="FU75" s="58"/>
      <c r="FV75" s="58"/>
      <c r="FW75" s="58"/>
      <c r="FX75" s="58"/>
      <c r="FY75" s="58"/>
      <c r="FZ75" s="58"/>
      <c r="GA75" s="51"/>
      <c r="GB75" s="58"/>
      <c r="GC75" s="58"/>
      <c r="GD75" s="58"/>
      <c r="GE75" s="6"/>
      <c r="GF75" s="6"/>
      <c r="GG75" s="6"/>
      <c r="GH75" s="51"/>
      <c r="GI75" s="51"/>
      <c r="GJ75" s="51"/>
      <c r="GK75" s="51"/>
      <c r="GL75" s="58"/>
      <c r="GM75" s="58"/>
      <c r="GN75" s="58"/>
      <c r="GO75" s="51"/>
      <c r="GP75" s="58"/>
      <c r="GQ75" s="58"/>
      <c r="GR75" s="58"/>
      <c r="TZ75" s="15">
        <v>0.05</v>
      </c>
    </row>
    <row r="76" spans="171:546" ht="15" customHeight="1">
      <c r="FO76" s="57"/>
      <c r="FP76" s="50"/>
      <c r="FQ76" s="34"/>
      <c r="FR76" s="50"/>
      <c r="FS76" s="50"/>
      <c r="FT76" s="51"/>
      <c r="FU76" s="58"/>
      <c r="FV76" s="58"/>
      <c r="FW76" s="58"/>
      <c r="FX76" s="58"/>
      <c r="FY76" s="58"/>
      <c r="FZ76" s="58"/>
      <c r="GA76" s="51"/>
      <c r="GB76" s="58"/>
      <c r="GC76" s="58"/>
      <c r="GD76" s="58"/>
      <c r="GE76" s="6"/>
      <c r="GF76" s="6"/>
      <c r="GG76" s="6"/>
      <c r="GH76" s="51"/>
      <c r="GI76" s="51"/>
      <c r="GJ76" s="51"/>
      <c r="GK76" s="51"/>
      <c r="GL76" s="58"/>
      <c r="GM76" s="58"/>
      <c r="GN76" s="58"/>
      <c r="GO76" s="51"/>
      <c r="GP76" s="58"/>
      <c r="GQ76" s="58"/>
      <c r="GR76" s="58"/>
      <c r="TZ76" s="15">
        <v>5.0694444444444403E-2</v>
      </c>
    </row>
    <row r="77" spans="171:546" ht="15" customHeight="1">
      <c r="FO77" s="57"/>
      <c r="FP77" s="50"/>
      <c r="FQ77" s="34"/>
      <c r="FR77" s="50"/>
      <c r="FS77" s="50"/>
      <c r="FT77" s="51"/>
      <c r="FU77" s="58"/>
      <c r="FV77" s="58"/>
      <c r="FW77" s="58"/>
      <c r="FX77" s="58"/>
      <c r="FY77" s="58"/>
      <c r="FZ77" s="58"/>
      <c r="GA77" s="51"/>
      <c r="GB77" s="58"/>
      <c r="GC77" s="58"/>
      <c r="GD77" s="58"/>
      <c r="GE77" s="6"/>
      <c r="GF77" s="6"/>
      <c r="GG77" s="6"/>
      <c r="GH77" s="51"/>
      <c r="GI77" s="51"/>
      <c r="GJ77" s="51"/>
      <c r="GK77" s="51"/>
      <c r="GL77" s="58"/>
      <c r="GM77" s="58"/>
      <c r="GN77" s="58"/>
      <c r="GO77" s="51"/>
      <c r="GP77" s="58"/>
      <c r="GQ77" s="58"/>
      <c r="GR77" s="58"/>
      <c r="TZ77" s="15">
        <v>5.1388888888888901E-2</v>
      </c>
    </row>
    <row r="78" spans="171:546" ht="15" customHeight="1">
      <c r="FO78" s="57"/>
      <c r="FP78" s="50"/>
      <c r="FQ78" s="34"/>
      <c r="FR78" s="50"/>
      <c r="FS78" s="50"/>
      <c r="FT78" s="51"/>
      <c r="FU78" s="58"/>
      <c r="FV78" s="58"/>
      <c r="FW78" s="58"/>
      <c r="FX78" s="58"/>
      <c r="FY78" s="58"/>
      <c r="FZ78" s="58"/>
      <c r="GA78" s="51"/>
      <c r="GB78" s="58"/>
      <c r="GC78" s="58"/>
      <c r="GD78" s="58"/>
      <c r="GE78" s="6"/>
      <c r="GF78" s="6"/>
      <c r="GG78" s="6"/>
      <c r="GH78" s="51"/>
      <c r="GI78" s="51"/>
      <c r="GJ78" s="51"/>
      <c r="GK78" s="51"/>
      <c r="GL78" s="58"/>
      <c r="GM78" s="58"/>
      <c r="GN78" s="58"/>
      <c r="GO78" s="51"/>
      <c r="GP78" s="58"/>
      <c r="GQ78" s="58"/>
      <c r="GR78" s="58"/>
      <c r="TZ78" s="15">
        <v>5.2083333333333301E-2</v>
      </c>
    </row>
    <row r="79" spans="171:546" ht="15" customHeight="1">
      <c r="FO79" s="57"/>
      <c r="FP79" s="50"/>
      <c r="FQ79" s="34"/>
      <c r="FR79" s="50"/>
      <c r="FS79" s="50"/>
      <c r="FT79" s="51"/>
      <c r="FU79" s="58"/>
      <c r="FV79" s="58"/>
      <c r="FW79" s="58"/>
      <c r="FX79" s="58"/>
      <c r="FY79" s="58"/>
      <c r="FZ79" s="58"/>
      <c r="GA79" s="51"/>
      <c r="GB79" s="58"/>
      <c r="GC79" s="58"/>
      <c r="GD79" s="58"/>
      <c r="GE79" s="6"/>
      <c r="GF79" s="6"/>
      <c r="GG79" s="6"/>
      <c r="GH79" s="51"/>
      <c r="GI79" s="51"/>
      <c r="GJ79" s="51"/>
      <c r="GK79" s="51"/>
      <c r="GL79" s="58"/>
      <c r="GM79" s="58"/>
      <c r="GN79" s="58"/>
      <c r="GO79" s="51"/>
      <c r="GP79" s="58"/>
      <c r="GQ79" s="58"/>
      <c r="GR79" s="58"/>
      <c r="TZ79" s="15">
        <v>5.2777777777777798E-2</v>
      </c>
    </row>
    <row r="80" spans="171:546" ht="15" customHeight="1">
      <c r="FO80" s="57"/>
      <c r="FP80" s="50"/>
      <c r="FQ80" s="34"/>
      <c r="FR80" s="50"/>
      <c r="FS80" s="50"/>
      <c r="FT80" s="51"/>
      <c r="FU80" s="58"/>
      <c r="FV80" s="58"/>
      <c r="FW80" s="58"/>
      <c r="FX80" s="58"/>
      <c r="FY80" s="58"/>
      <c r="FZ80" s="58"/>
      <c r="GA80" s="51"/>
      <c r="GB80" s="58"/>
      <c r="GC80" s="58"/>
      <c r="GD80" s="58"/>
      <c r="GE80" s="6"/>
      <c r="GF80" s="6"/>
      <c r="GG80" s="6"/>
      <c r="GH80" s="51"/>
      <c r="GI80" s="51"/>
      <c r="GJ80" s="51"/>
      <c r="GK80" s="51"/>
      <c r="GL80" s="58"/>
      <c r="GM80" s="58"/>
      <c r="GN80" s="58"/>
      <c r="GO80" s="51"/>
      <c r="GP80" s="58"/>
      <c r="GQ80" s="58"/>
      <c r="GR80" s="58"/>
      <c r="TZ80" s="15">
        <v>5.3472222222222199E-2</v>
      </c>
    </row>
    <row r="81" spans="171:546" ht="15" customHeight="1">
      <c r="FO81" s="57"/>
      <c r="FP81" s="50"/>
      <c r="FQ81" s="34"/>
      <c r="FR81" s="50"/>
      <c r="FS81" s="50"/>
      <c r="FT81" s="51"/>
      <c r="FU81" s="58"/>
      <c r="FV81" s="58"/>
      <c r="FW81" s="58"/>
      <c r="FX81" s="58"/>
      <c r="FY81" s="58"/>
      <c r="FZ81" s="58"/>
      <c r="GA81" s="51"/>
      <c r="GB81" s="58"/>
      <c r="GC81" s="58"/>
      <c r="GD81" s="58"/>
      <c r="GE81" s="6"/>
      <c r="GF81" s="6"/>
      <c r="GG81" s="6"/>
      <c r="GH81" s="51"/>
      <c r="GI81" s="51"/>
      <c r="GJ81" s="51"/>
      <c r="GK81" s="51"/>
      <c r="GL81" s="58"/>
      <c r="GM81" s="58"/>
      <c r="GN81" s="58"/>
      <c r="GO81" s="51"/>
      <c r="GP81" s="58"/>
      <c r="GQ81" s="58"/>
      <c r="GR81" s="58"/>
      <c r="TZ81" s="15">
        <v>5.4166666666666703E-2</v>
      </c>
    </row>
    <row r="82" spans="171:546" ht="15" customHeight="1">
      <c r="FO82" s="57"/>
      <c r="FP82" s="50"/>
      <c r="FQ82" s="34"/>
      <c r="FR82" s="50"/>
      <c r="FS82" s="50"/>
      <c r="FT82" s="51"/>
      <c r="FU82" s="58"/>
      <c r="FV82" s="58"/>
      <c r="FW82" s="58"/>
      <c r="FX82" s="58"/>
      <c r="FY82" s="58"/>
      <c r="FZ82" s="58"/>
      <c r="GA82" s="51"/>
      <c r="GB82" s="58"/>
      <c r="GC82" s="58"/>
      <c r="GD82" s="58"/>
      <c r="GE82" s="6"/>
      <c r="GF82" s="6"/>
      <c r="GG82" s="6"/>
      <c r="GH82" s="51"/>
      <c r="GI82" s="51"/>
      <c r="GJ82" s="51"/>
      <c r="GK82" s="51"/>
      <c r="GL82" s="58"/>
      <c r="GM82" s="58"/>
      <c r="GN82" s="58"/>
      <c r="GO82" s="51"/>
      <c r="GP82" s="58"/>
      <c r="GQ82" s="58"/>
      <c r="GR82" s="58"/>
      <c r="TZ82" s="15">
        <v>5.4861111111111097E-2</v>
      </c>
    </row>
    <row r="83" spans="171:546" ht="15" customHeight="1">
      <c r="FO83" s="44" t="s">
        <v>46</v>
      </c>
      <c r="FP83" s="45"/>
      <c r="FQ83" s="45" t="s">
        <v>77</v>
      </c>
      <c r="FR83" s="45"/>
      <c r="FS83" s="45"/>
      <c r="FT83" s="46" t="s">
        <v>78</v>
      </c>
      <c r="FU83" s="46"/>
      <c r="FV83" s="46"/>
      <c r="FW83" s="46"/>
      <c r="FX83" s="46"/>
      <c r="FY83" s="46"/>
      <c r="FZ83" s="47" t="s">
        <v>79</v>
      </c>
      <c r="GA83" s="47"/>
      <c r="GB83" s="47"/>
      <c r="GC83" s="47"/>
      <c r="GD83" s="47"/>
      <c r="GE83" s="47"/>
      <c r="GF83" s="47"/>
      <c r="GG83" s="47" t="s">
        <v>80</v>
      </c>
      <c r="GI83" s="47"/>
      <c r="GJ83" s="48"/>
      <c r="GK83" s="48"/>
      <c r="GL83" s="48"/>
      <c r="GM83" s="48"/>
      <c r="GN83" s="48"/>
      <c r="GO83" s="2" t="s">
        <v>81</v>
      </c>
      <c r="GP83" s="2"/>
      <c r="GQ83" s="2"/>
      <c r="GR83" s="2"/>
      <c r="TZ83" s="15">
        <v>5.5555555555555601E-2</v>
      </c>
    </row>
    <row r="84" spans="171:546" ht="15" customHeight="1">
      <c r="FO84" s="49" t="s">
        <v>32</v>
      </c>
      <c r="FP84" s="50"/>
      <c r="FQ84" s="34">
        <f t="shared" ref="FQ84:FQ89" si="53">FR84-FP84</f>
        <v>0</v>
      </c>
      <c r="FR84" s="50"/>
      <c r="FS84" s="50"/>
      <c r="FT84" s="51">
        <f t="shared" ref="FT84:FT89" si="54">FU84-FS84</f>
        <v>0</v>
      </c>
      <c r="FU84" s="65"/>
      <c r="FV84" s="65"/>
      <c r="FW84" s="65"/>
      <c r="FX84" s="65"/>
      <c r="FY84" s="65"/>
      <c r="FZ84" s="65"/>
      <c r="GA84" s="51">
        <f>GB84-FY84</f>
        <v>0</v>
      </c>
      <c r="GB84" s="65"/>
      <c r="GC84" s="65"/>
      <c r="GD84" s="65"/>
      <c r="GE84" s="65"/>
      <c r="GF84" s="65"/>
      <c r="GG84" s="65"/>
      <c r="GH84" s="51">
        <f t="shared" ref="GH84:GH89" si="55">GJ84-GF84</f>
        <v>0</v>
      </c>
      <c r="GI84" s="67"/>
      <c r="GJ84" s="67"/>
      <c r="GK84" s="67"/>
      <c r="GL84" s="65"/>
      <c r="GM84" s="65"/>
      <c r="GN84" s="65"/>
      <c r="GO84" s="51">
        <f t="shared" ref="GO84:GO89" si="56">GP84-GL84</f>
        <v>0</v>
      </c>
      <c r="GP84" s="65"/>
      <c r="GQ84" s="65"/>
      <c r="GR84" s="65"/>
      <c r="TZ84" s="15">
        <v>5.6250000000000001E-2</v>
      </c>
    </row>
    <row r="85" spans="171:546" ht="15" customHeight="1">
      <c r="FO85" s="52" t="s">
        <v>36</v>
      </c>
      <c r="FP85" s="50"/>
      <c r="FQ85" s="34">
        <f t="shared" si="53"/>
        <v>0</v>
      </c>
      <c r="FR85" s="50"/>
      <c r="FS85" s="50"/>
      <c r="FT85" s="51">
        <f t="shared" si="54"/>
        <v>0</v>
      </c>
      <c r="FU85" s="65"/>
      <c r="FV85" s="65"/>
      <c r="FW85" s="65"/>
      <c r="FX85" s="65"/>
      <c r="FY85" s="65"/>
      <c r="FZ85" s="65"/>
      <c r="GA85" s="51">
        <f>GB85-FY85</f>
        <v>0</v>
      </c>
      <c r="GB85" s="65"/>
      <c r="GC85" s="65"/>
      <c r="GD85" s="65"/>
      <c r="GE85" s="65"/>
      <c r="GF85" s="65"/>
      <c r="GG85" s="65"/>
      <c r="GH85" s="51">
        <f t="shared" si="55"/>
        <v>0</v>
      </c>
      <c r="GI85" s="67"/>
      <c r="GJ85" s="67"/>
      <c r="GK85" s="67"/>
      <c r="GL85" s="65"/>
      <c r="GM85" s="65"/>
      <c r="GN85" s="65"/>
      <c r="GO85" s="51">
        <f t="shared" si="56"/>
        <v>0</v>
      </c>
      <c r="GP85" s="65"/>
      <c r="GQ85" s="65"/>
      <c r="GR85" s="65"/>
      <c r="TZ85" s="15">
        <v>5.6944444444444402E-2</v>
      </c>
    </row>
    <row r="86" spans="171:546" ht="15" customHeight="1">
      <c r="FO86" s="53" t="s">
        <v>102</v>
      </c>
      <c r="FP86" s="50"/>
      <c r="FQ86" s="34">
        <f t="shared" si="53"/>
        <v>0</v>
      </c>
      <c r="FR86" s="50"/>
      <c r="FS86" s="50"/>
      <c r="FT86" s="51">
        <f t="shared" si="54"/>
        <v>0</v>
      </c>
      <c r="FU86" s="65"/>
      <c r="FV86" s="65"/>
      <c r="FW86" s="65"/>
      <c r="FX86" s="65"/>
      <c r="FY86" s="65"/>
      <c r="FZ86" s="65"/>
      <c r="GA86" s="51">
        <f>GB86-FY86</f>
        <v>0</v>
      </c>
      <c r="GB86" s="65"/>
      <c r="GC86" s="65"/>
      <c r="GD86" s="65"/>
      <c r="GE86" s="65"/>
      <c r="GF86" s="65"/>
      <c r="GG86" s="65"/>
      <c r="GH86" s="51">
        <f t="shared" si="55"/>
        <v>0</v>
      </c>
      <c r="GI86" s="67"/>
      <c r="GJ86" s="67"/>
      <c r="GK86" s="67"/>
      <c r="GL86" s="65"/>
      <c r="GM86" s="65"/>
      <c r="GN86" s="65"/>
      <c r="GO86" s="51">
        <f t="shared" si="56"/>
        <v>0</v>
      </c>
      <c r="GP86" s="65"/>
      <c r="GQ86" s="65"/>
      <c r="GR86" s="65"/>
      <c r="TZ86" s="15">
        <v>5.7638888888888899E-2</v>
      </c>
    </row>
    <row r="87" spans="171:546" ht="15" customHeight="1">
      <c r="FO87" s="54" t="s">
        <v>35</v>
      </c>
      <c r="FP87" s="50"/>
      <c r="FQ87" s="34">
        <f t="shared" si="53"/>
        <v>0</v>
      </c>
      <c r="FR87" s="50"/>
      <c r="FS87" s="50"/>
      <c r="FT87" s="51">
        <f t="shared" si="54"/>
        <v>0</v>
      </c>
      <c r="FU87" s="65"/>
      <c r="FV87" s="65"/>
      <c r="FW87" s="65"/>
      <c r="FX87" s="65"/>
      <c r="FY87" s="65"/>
      <c r="FZ87" s="65"/>
      <c r="GA87" s="51">
        <f>GB87-FY87</f>
        <v>0</v>
      </c>
      <c r="GB87" s="66"/>
      <c r="GC87" s="66"/>
      <c r="GD87" s="66"/>
      <c r="GE87" s="65"/>
      <c r="GF87" s="65"/>
      <c r="GG87" s="65"/>
      <c r="GH87" s="51">
        <f t="shared" si="55"/>
        <v>0</v>
      </c>
      <c r="GI87" s="65"/>
      <c r="GJ87" s="65"/>
      <c r="GK87" s="65"/>
      <c r="GL87" s="65"/>
      <c r="GM87" s="65"/>
      <c r="GN87" s="65"/>
      <c r="GO87" s="51">
        <f t="shared" si="56"/>
        <v>0</v>
      </c>
      <c r="GP87" s="65"/>
      <c r="GQ87" s="65"/>
      <c r="GR87" s="65"/>
      <c r="TZ87" s="15">
        <v>5.83333333333333E-2</v>
      </c>
    </row>
    <row r="88" spans="171:546" ht="15" customHeight="1">
      <c r="FO88" s="55" t="s">
        <v>33</v>
      </c>
      <c r="FP88" s="50"/>
      <c r="FQ88" s="34">
        <f t="shared" si="53"/>
        <v>0</v>
      </c>
      <c r="FR88" s="50"/>
      <c r="FS88" s="50"/>
      <c r="FT88" s="51">
        <f t="shared" si="54"/>
        <v>0</v>
      </c>
      <c r="FU88" s="65"/>
      <c r="FV88" s="65"/>
      <c r="FW88" s="65"/>
      <c r="FX88" s="65"/>
      <c r="FY88" s="65"/>
      <c r="FZ88" s="65"/>
      <c r="GA88" s="51">
        <f>GB88-FY88</f>
        <v>0</v>
      </c>
      <c r="GB88" s="66"/>
      <c r="GC88" s="66"/>
      <c r="GD88" s="66"/>
      <c r="GE88" s="66"/>
      <c r="GF88" s="66"/>
      <c r="GG88" s="66"/>
      <c r="GH88" s="51">
        <f t="shared" si="55"/>
        <v>0</v>
      </c>
      <c r="GI88" s="67"/>
      <c r="GJ88" s="67"/>
      <c r="GK88" s="67"/>
      <c r="GL88" s="65"/>
      <c r="GM88" s="65"/>
      <c r="GN88" s="65"/>
      <c r="GO88" s="51">
        <f t="shared" si="56"/>
        <v>0</v>
      </c>
      <c r="GP88" s="65"/>
      <c r="GQ88" s="65"/>
      <c r="GR88" s="65"/>
      <c r="TZ88" s="15">
        <v>5.9027777777777797E-2</v>
      </c>
    </row>
    <row r="89" spans="171:546" ht="15" customHeight="1">
      <c r="FO89" s="56" t="s">
        <v>102</v>
      </c>
      <c r="FP89" s="50"/>
      <c r="FQ89" s="34">
        <f t="shared" si="53"/>
        <v>0</v>
      </c>
      <c r="FR89" s="50"/>
      <c r="FS89" s="50"/>
      <c r="FT89" s="51">
        <f t="shared" si="54"/>
        <v>0</v>
      </c>
      <c r="FU89" s="65"/>
      <c r="FV89" s="65"/>
      <c r="FW89" s="65"/>
      <c r="FX89" s="65"/>
      <c r="FY89" s="65"/>
      <c r="FZ89" s="65"/>
      <c r="GA89" s="51">
        <f>GB89-FX89</f>
        <v>0</v>
      </c>
      <c r="GB89" s="65"/>
      <c r="GC89" s="65"/>
      <c r="GD89" s="65"/>
      <c r="GE89" s="66"/>
      <c r="GF89" s="66"/>
      <c r="GG89" s="66"/>
      <c r="GH89" s="51">
        <f t="shared" si="55"/>
        <v>0</v>
      </c>
      <c r="GI89" s="67"/>
      <c r="GJ89" s="67"/>
      <c r="GK89" s="67"/>
      <c r="GL89" s="65"/>
      <c r="GM89" s="65"/>
      <c r="GN89" s="65"/>
      <c r="GO89" s="51">
        <f t="shared" si="56"/>
        <v>0</v>
      </c>
      <c r="GP89" s="65"/>
      <c r="GQ89" s="65"/>
      <c r="GR89" s="65"/>
      <c r="TZ89" s="15">
        <v>5.9722222222222197E-2</v>
      </c>
    </row>
    <row r="90" spans="171:546" ht="15" customHeight="1">
      <c r="FO90" s="44" t="s">
        <v>48</v>
      </c>
      <c r="FP90" s="45"/>
      <c r="FQ90" s="45" t="s">
        <v>77</v>
      </c>
      <c r="FR90" s="45"/>
      <c r="FS90" s="45"/>
      <c r="FT90" s="46" t="s">
        <v>78</v>
      </c>
      <c r="FU90" s="46"/>
      <c r="FV90" s="46"/>
      <c r="FW90" s="46"/>
      <c r="FX90" s="46"/>
      <c r="FY90" s="46"/>
      <c r="FZ90" s="47"/>
      <c r="GA90" s="47"/>
      <c r="GB90" s="47"/>
      <c r="GC90" s="47"/>
      <c r="GD90" s="47"/>
      <c r="GE90" s="47"/>
      <c r="GF90" s="47"/>
      <c r="GG90" s="47"/>
      <c r="GI90" s="47"/>
      <c r="GJ90" s="48"/>
      <c r="GK90" s="48"/>
      <c r="GL90" s="48"/>
      <c r="GM90" s="48"/>
      <c r="GN90" s="48"/>
      <c r="GO90" s="2" t="s">
        <v>81</v>
      </c>
      <c r="GP90" s="2"/>
      <c r="GQ90" s="2"/>
      <c r="GR90" s="2"/>
      <c r="TZ90" s="15">
        <v>6.0416666666666702E-2</v>
      </c>
    </row>
    <row r="91" spans="171:546" ht="15" customHeight="1">
      <c r="FO91" s="49" t="s">
        <v>32</v>
      </c>
      <c r="FP91" s="50"/>
      <c r="FQ91" s="34">
        <f t="shared" ref="FQ91:FQ96" si="57">FR91-FP91</f>
        <v>0</v>
      </c>
      <c r="FR91" s="50"/>
      <c r="FS91" s="50"/>
      <c r="FT91" s="51">
        <f t="shared" ref="FT91:FT96" si="58">FU91-FS91</f>
        <v>0</v>
      </c>
      <c r="FU91" s="65"/>
      <c r="FV91" s="65"/>
      <c r="FW91" s="65"/>
      <c r="FX91" s="65"/>
      <c r="FY91" s="65"/>
      <c r="FZ91" s="65"/>
      <c r="GA91" s="51">
        <f>GB91-FY91</f>
        <v>0</v>
      </c>
      <c r="GB91" s="65"/>
      <c r="GC91" s="65"/>
      <c r="GD91" s="65"/>
      <c r="GE91" s="65"/>
      <c r="GF91" s="65"/>
      <c r="GG91" s="65"/>
      <c r="GH91" s="51">
        <f t="shared" ref="GH91:GH96" si="59">GJ91-GF91</f>
        <v>0</v>
      </c>
      <c r="GI91" s="67"/>
      <c r="GJ91" s="67"/>
      <c r="GK91" s="67"/>
      <c r="GL91" s="65"/>
      <c r="GM91" s="65"/>
      <c r="GN91" s="65"/>
      <c r="GO91" s="51">
        <f t="shared" ref="GO91:GO96" si="60">GP91-GL91</f>
        <v>0</v>
      </c>
      <c r="GP91" s="65"/>
      <c r="GQ91" s="65"/>
      <c r="GR91" s="65"/>
      <c r="TZ91" s="15">
        <v>6.1111111111111102E-2</v>
      </c>
    </row>
    <row r="92" spans="171:546" ht="15" customHeight="1">
      <c r="FO92" s="52" t="s">
        <v>36</v>
      </c>
      <c r="FP92" s="50"/>
      <c r="FQ92" s="34">
        <f t="shared" si="57"/>
        <v>0</v>
      </c>
      <c r="FR92" s="50"/>
      <c r="FS92" s="50"/>
      <c r="FT92" s="51">
        <f t="shared" si="58"/>
        <v>0</v>
      </c>
      <c r="FU92" s="65"/>
      <c r="FV92" s="65"/>
      <c r="FW92" s="65"/>
      <c r="FX92" s="65"/>
      <c r="FY92" s="65"/>
      <c r="FZ92" s="65"/>
      <c r="GA92" s="51">
        <f>GB92-FY92</f>
        <v>0</v>
      </c>
      <c r="GB92" s="65"/>
      <c r="GC92" s="65"/>
      <c r="GD92" s="65"/>
      <c r="GE92" s="65"/>
      <c r="GF92" s="65"/>
      <c r="GG92" s="65"/>
      <c r="GH92" s="51">
        <f t="shared" si="59"/>
        <v>0</v>
      </c>
      <c r="GI92" s="67"/>
      <c r="GJ92" s="67"/>
      <c r="GK92" s="67"/>
      <c r="GL92" s="65"/>
      <c r="GM92" s="65"/>
      <c r="GN92" s="65"/>
      <c r="GO92" s="51">
        <f t="shared" si="60"/>
        <v>0</v>
      </c>
      <c r="GP92" s="65"/>
      <c r="GQ92" s="65"/>
      <c r="GR92" s="65"/>
      <c r="TZ92" s="15">
        <v>6.18055555555556E-2</v>
      </c>
    </row>
    <row r="93" spans="171:546" ht="15" customHeight="1">
      <c r="FO93" s="53" t="s">
        <v>102</v>
      </c>
      <c r="FP93" s="50"/>
      <c r="FQ93" s="34">
        <f t="shared" si="57"/>
        <v>0</v>
      </c>
      <c r="FR93" s="50"/>
      <c r="FS93" s="50"/>
      <c r="FT93" s="51">
        <f t="shared" si="58"/>
        <v>0</v>
      </c>
      <c r="FU93" s="65"/>
      <c r="FV93" s="65"/>
      <c r="FW93" s="65"/>
      <c r="FX93" s="65"/>
      <c r="FY93" s="65"/>
      <c r="FZ93" s="65"/>
      <c r="GA93" s="51">
        <f>GB93-FY93</f>
        <v>0</v>
      </c>
      <c r="GB93" s="65"/>
      <c r="GC93" s="65"/>
      <c r="GD93" s="65"/>
      <c r="GE93" s="65"/>
      <c r="GF93" s="65"/>
      <c r="GG93" s="65"/>
      <c r="GH93" s="51">
        <f t="shared" si="59"/>
        <v>0</v>
      </c>
      <c r="GI93" s="67"/>
      <c r="GJ93" s="67"/>
      <c r="GK93" s="67"/>
      <c r="GL93" s="65"/>
      <c r="GM93" s="65"/>
      <c r="GN93" s="65"/>
      <c r="GO93" s="51">
        <f t="shared" si="60"/>
        <v>0</v>
      </c>
      <c r="GP93" s="65"/>
      <c r="GQ93" s="65"/>
      <c r="GR93" s="65"/>
      <c r="TZ93" s="15">
        <v>6.25E-2</v>
      </c>
    </row>
    <row r="94" spans="171:546" ht="15" customHeight="1">
      <c r="FO94" s="54" t="s">
        <v>35</v>
      </c>
      <c r="FP94" s="50"/>
      <c r="FQ94" s="34">
        <f t="shared" si="57"/>
        <v>0</v>
      </c>
      <c r="FR94" s="50"/>
      <c r="FS94" s="50"/>
      <c r="FT94" s="51">
        <f t="shared" si="58"/>
        <v>0</v>
      </c>
      <c r="FU94" s="65"/>
      <c r="FV94" s="65"/>
      <c r="FW94" s="65"/>
      <c r="FX94" s="65"/>
      <c r="FY94" s="65"/>
      <c r="FZ94" s="65"/>
      <c r="GA94" s="51">
        <f>GB94-FY94</f>
        <v>0</v>
      </c>
      <c r="GB94" s="66"/>
      <c r="GC94" s="66"/>
      <c r="GD94" s="66"/>
      <c r="GE94" s="65"/>
      <c r="GF94" s="65"/>
      <c r="GG94" s="65"/>
      <c r="GH94" s="51">
        <f t="shared" si="59"/>
        <v>0</v>
      </c>
      <c r="GI94" s="65"/>
      <c r="GJ94" s="65"/>
      <c r="GK94" s="65"/>
      <c r="GL94" s="65"/>
      <c r="GM94" s="65"/>
      <c r="GN94" s="65"/>
      <c r="GO94" s="51">
        <f t="shared" si="60"/>
        <v>0</v>
      </c>
      <c r="GP94" s="65"/>
      <c r="GQ94" s="65"/>
      <c r="GR94" s="65"/>
      <c r="TZ94" s="15">
        <v>6.31944444444444E-2</v>
      </c>
    </row>
    <row r="95" spans="171:546" ht="15" customHeight="1">
      <c r="FO95" s="55" t="s">
        <v>33</v>
      </c>
      <c r="FP95" s="50"/>
      <c r="FQ95" s="34">
        <f t="shared" si="57"/>
        <v>0</v>
      </c>
      <c r="FR95" s="50"/>
      <c r="FS95" s="50"/>
      <c r="FT95" s="51">
        <f t="shared" si="58"/>
        <v>0</v>
      </c>
      <c r="FU95" s="65"/>
      <c r="FV95" s="65"/>
      <c r="FW95" s="65"/>
      <c r="FX95" s="65"/>
      <c r="FY95" s="65"/>
      <c r="FZ95" s="65"/>
      <c r="GA95" s="51">
        <f>GB95-FY95</f>
        <v>0</v>
      </c>
      <c r="GB95" s="66"/>
      <c r="GC95" s="66"/>
      <c r="GD95" s="66"/>
      <c r="GE95" s="66"/>
      <c r="GF95" s="66"/>
      <c r="GG95" s="66"/>
      <c r="GH95" s="51">
        <f t="shared" si="59"/>
        <v>0</v>
      </c>
      <c r="GI95" s="67"/>
      <c r="GJ95" s="67"/>
      <c r="GK95" s="67"/>
      <c r="GL95" s="65"/>
      <c r="GM95" s="65"/>
      <c r="GN95" s="65"/>
      <c r="GO95" s="51">
        <f t="shared" si="60"/>
        <v>0</v>
      </c>
      <c r="GP95" s="65"/>
      <c r="GQ95" s="65"/>
      <c r="GR95" s="65"/>
      <c r="TZ95" s="15">
        <v>6.3888888888888898E-2</v>
      </c>
    </row>
    <row r="96" spans="171:546" ht="15" customHeight="1">
      <c r="FO96" s="56" t="s">
        <v>102</v>
      </c>
      <c r="FP96" s="50"/>
      <c r="FQ96" s="34">
        <f t="shared" si="57"/>
        <v>0</v>
      </c>
      <c r="FR96" s="50"/>
      <c r="FS96" s="50"/>
      <c r="FT96" s="51">
        <f t="shared" si="58"/>
        <v>0</v>
      </c>
      <c r="FU96" s="65"/>
      <c r="FV96" s="65"/>
      <c r="FW96" s="65"/>
      <c r="FX96" s="65"/>
      <c r="FY96" s="65"/>
      <c r="FZ96" s="65"/>
      <c r="GA96" s="51">
        <f>GB96-FX96</f>
        <v>0</v>
      </c>
      <c r="GB96" s="65"/>
      <c r="GC96" s="65"/>
      <c r="GD96" s="65"/>
      <c r="GE96" s="66"/>
      <c r="GF96" s="66"/>
      <c r="GG96" s="66"/>
      <c r="GH96" s="51">
        <f t="shared" si="59"/>
        <v>0</v>
      </c>
      <c r="GI96" s="67"/>
      <c r="GJ96" s="67"/>
      <c r="GK96" s="67"/>
      <c r="GL96" s="65"/>
      <c r="GM96" s="65"/>
      <c r="GN96" s="65"/>
      <c r="GO96" s="51">
        <f t="shared" si="60"/>
        <v>0</v>
      </c>
      <c r="GP96" s="65"/>
      <c r="GQ96" s="65"/>
      <c r="GR96" s="65"/>
      <c r="TZ96" s="15">
        <v>6.4583333333333298E-2</v>
      </c>
    </row>
    <row r="97" spans="171:546" ht="15" customHeight="1">
      <c r="FO97" s="44" t="s">
        <v>50</v>
      </c>
      <c r="FP97" s="45"/>
      <c r="FQ97" s="45" t="s">
        <v>77</v>
      </c>
      <c r="FR97" s="45"/>
      <c r="FS97" s="45"/>
      <c r="FT97" s="46" t="s">
        <v>78</v>
      </c>
      <c r="FU97" s="46"/>
      <c r="FV97" s="46"/>
      <c r="FW97" s="46"/>
      <c r="FX97" s="46"/>
      <c r="FY97" s="46"/>
      <c r="FZ97" s="47"/>
      <c r="GA97" s="47"/>
      <c r="GB97" s="47"/>
      <c r="GC97" s="47"/>
      <c r="GD97" s="47"/>
      <c r="GE97" s="47"/>
      <c r="GF97" s="47"/>
      <c r="GG97" s="47"/>
      <c r="GI97" s="47"/>
      <c r="GJ97" s="48"/>
      <c r="GK97" s="48"/>
      <c r="GL97" s="48"/>
      <c r="GM97" s="48"/>
      <c r="GN97" s="48"/>
      <c r="GO97" s="2" t="s">
        <v>81</v>
      </c>
      <c r="GP97" s="2"/>
      <c r="GQ97" s="2"/>
      <c r="GR97" s="2"/>
      <c r="TZ97" s="15">
        <v>6.5277777777777796E-2</v>
      </c>
    </row>
    <row r="98" spans="171:546" ht="15" customHeight="1">
      <c r="FO98" s="49" t="s">
        <v>32</v>
      </c>
      <c r="FP98" s="50"/>
      <c r="FQ98" s="34">
        <f t="shared" ref="FQ98:FQ103" si="61">FR98-FP98</f>
        <v>0</v>
      </c>
      <c r="FR98" s="50"/>
      <c r="FS98" s="50"/>
      <c r="FT98" s="51">
        <f t="shared" ref="FT98:FT103" si="62">FU98-FS98</f>
        <v>0</v>
      </c>
      <c r="FU98" s="65"/>
      <c r="FV98" s="65"/>
      <c r="FW98" s="65"/>
      <c r="FX98" s="65"/>
      <c r="FY98" s="65"/>
      <c r="FZ98" s="65"/>
      <c r="GA98" s="51">
        <f>GB98-FY98</f>
        <v>0</v>
      </c>
      <c r="GB98" s="65"/>
      <c r="GC98" s="65"/>
      <c r="GD98" s="65"/>
      <c r="GE98" s="65"/>
      <c r="GF98" s="65"/>
      <c r="GG98" s="65"/>
      <c r="GH98" s="51">
        <f>GJ98-GF98</f>
        <v>0</v>
      </c>
      <c r="GI98" s="67"/>
      <c r="GJ98" s="67"/>
      <c r="GK98" s="67"/>
      <c r="GL98" s="65"/>
      <c r="GM98" s="65"/>
      <c r="GN98" s="65"/>
      <c r="GO98" s="51">
        <f t="shared" ref="GO98:GO103" si="63">GP98-GL98</f>
        <v>0</v>
      </c>
      <c r="GP98" s="65"/>
      <c r="GQ98" s="65"/>
      <c r="GR98" s="65"/>
      <c r="TZ98" s="15">
        <v>6.5972222222222196E-2</v>
      </c>
    </row>
    <row r="99" spans="171:546" ht="15" customHeight="1">
      <c r="FO99" s="52" t="s">
        <v>36</v>
      </c>
      <c r="FP99" s="50"/>
      <c r="FQ99" s="34">
        <f t="shared" si="61"/>
        <v>0</v>
      </c>
      <c r="FR99" s="50"/>
      <c r="FS99" s="50"/>
      <c r="FT99" s="51">
        <f t="shared" si="62"/>
        <v>0</v>
      </c>
      <c r="FU99" s="65"/>
      <c r="FV99" s="65"/>
      <c r="FW99" s="65"/>
      <c r="FX99" s="65"/>
      <c r="FY99" s="65"/>
      <c r="FZ99" s="65"/>
      <c r="GA99" s="51">
        <f>GB99-FY99</f>
        <v>0</v>
      </c>
      <c r="GB99" s="65"/>
      <c r="GC99" s="65"/>
      <c r="GD99" s="65"/>
      <c r="GE99" s="65"/>
      <c r="GF99" s="65"/>
      <c r="GG99" s="65"/>
      <c r="GH99" s="51">
        <f>GJ99-GF99</f>
        <v>0</v>
      </c>
      <c r="GI99" s="67"/>
      <c r="GJ99" s="67"/>
      <c r="GK99" s="67"/>
      <c r="GL99" s="65"/>
      <c r="GM99" s="65"/>
      <c r="GN99" s="65"/>
      <c r="GO99" s="51">
        <f t="shared" si="63"/>
        <v>0</v>
      </c>
      <c r="GP99" s="65"/>
      <c r="GQ99" s="65"/>
      <c r="GR99" s="65"/>
      <c r="TZ99" s="15">
        <v>6.6666666666666693E-2</v>
      </c>
    </row>
    <row r="100" spans="171:546" ht="15" customHeight="1">
      <c r="FO100" s="53" t="s">
        <v>102</v>
      </c>
      <c r="FP100" s="50"/>
      <c r="FQ100" s="34">
        <f t="shared" si="61"/>
        <v>0</v>
      </c>
      <c r="FR100" s="50"/>
      <c r="FS100" s="50"/>
      <c r="FT100" s="51">
        <f t="shared" si="62"/>
        <v>0</v>
      </c>
      <c r="FU100" s="65"/>
      <c r="FV100" s="65"/>
      <c r="FW100" s="65"/>
      <c r="FX100" s="65"/>
      <c r="FY100" s="65"/>
      <c r="FZ100" s="65"/>
      <c r="GA100" s="51">
        <f>GB100-FY100</f>
        <v>0</v>
      </c>
      <c r="GB100" s="65"/>
      <c r="GC100" s="65"/>
      <c r="GD100" s="65"/>
      <c r="GE100" s="65"/>
      <c r="GF100" s="65"/>
      <c r="GG100" s="65"/>
      <c r="GH100" s="51">
        <f>GJ100-GF100</f>
        <v>0</v>
      </c>
      <c r="GI100" s="67"/>
      <c r="GJ100" s="67"/>
      <c r="GK100" s="67"/>
      <c r="GL100" s="65"/>
      <c r="GM100" s="65"/>
      <c r="GN100" s="65"/>
      <c r="GO100" s="51">
        <f t="shared" si="63"/>
        <v>0</v>
      </c>
      <c r="GP100" s="65"/>
      <c r="GQ100" s="65"/>
      <c r="GR100" s="65"/>
      <c r="TZ100" s="15">
        <v>6.7361111111111094E-2</v>
      </c>
    </row>
    <row r="101" spans="171:546" ht="15" customHeight="1">
      <c r="FO101" s="54" t="s">
        <v>35</v>
      </c>
      <c r="FP101" s="50"/>
      <c r="FQ101" s="34">
        <f t="shared" si="61"/>
        <v>0</v>
      </c>
      <c r="FR101" s="50"/>
      <c r="FS101" s="50"/>
      <c r="FT101" s="51">
        <f t="shared" si="62"/>
        <v>0</v>
      </c>
      <c r="FU101" s="65"/>
      <c r="FV101" s="65"/>
      <c r="FW101" s="65"/>
      <c r="FX101" s="65"/>
      <c r="FY101" s="65"/>
      <c r="FZ101" s="65"/>
      <c r="GA101" s="51">
        <f>GB101-FY101</f>
        <v>0</v>
      </c>
      <c r="GB101" s="66"/>
      <c r="GC101" s="66"/>
      <c r="GD101" s="66"/>
      <c r="GE101" s="65"/>
      <c r="GF101" s="65"/>
      <c r="GG101" s="65"/>
      <c r="GH101" s="51">
        <f>GI101-GE101</f>
        <v>0</v>
      </c>
      <c r="GI101" s="65"/>
      <c r="GJ101" s="65"/>
      <c r="GK101" s="65"/>
      <c r="GL101" s="65"/>
      <c r="GM101" s="65"/>
      <c r="GN101" s="65"/>
      <c r="GO101" s="51">
        <f t="shared" si="63"/>
        <v>0</v>
      </c>
      <c r="GP101" s="65"/>
      <c r="GQ101" s="65"/>
      <c r="GR101" s="65"/>
      <c r="TZ101" s="15">
        <v>6.8055555555555605E-2</v>
      </c>
    </row>
    <row r="102" spans="171:546" ht="15" customHeight="1">
      <c r="FO102" s="55" t="s">
        <v>33</v>
      </c>
      <c r="FP102" s="50"/>
      <c r="FQ102" s="34">
        <f t="shared" si="61"/>
        <v>0</v>
      </c>
      <c r="FR102" s="50"/>
      <c r="FS102" s="50"/>
      <c r="FT102" s="51">
        <f t="shared" si="62"/>
        <v>0</v>
      </c>
      <c r="FU102" s="65"/>
      <c r="FV102" s="65"/>
      <c r="FW102" s="65"/>
      <c r="FX102" s="65"/>
      <c r="FY102" s="65"/>
      <c r="FZ102" s="65"/>
      <c r="GA102" s="51">
        <f>GB102-FY102</f>
        <v>0</v>
      </c>
      <c r="GB102" s="66"/>
      <c r="GC102" s="66"/>
      <c r="GD102" s="66"/>
      <c r="GE102" s="66"/>
      <c r="GF102" s="66"/>
      <c r="GG102" s="66"/>
      <c r="GH102" s="51">
        <f>GJ102-GF102</f>
        <v>0</v>
      </c>
      <c r="GI102" s="67"/>
      <c r="GJ102" s="67"/>
      <c r="GK102" s="67"/>
      <c r="GL102" s="65"/>
      <c r="GM102" s="65"/>
      <c r="GN102" s="65"/>
      <c r="GO102" s="51">
        <f t="shared" si="63"/>
        <v>0</v>
      </c>
      <c r="GP102" s="65"/>
      <c r="GQ102" s="65"/>
      <c r="GR102" s="65"/>
      <c r="TZ102" s="15">
        <v>6.8750000000000006E-2</v>
      </c>
    </row>
    <row r="103" spans="171:546" ht="15" customHeight="1">
      <c r="FO103" s="56" t="s">
        <v>102</v>
      </c>
      <c r="FP103" s="50"/>
      <c r="FQ103" s="34">
        <f t="shared" si="61"/>
        <v>0</v>
      </c>
      <c r="FR103" s="50"/>
      <c r="FS103" s="50"/>
      <c r="FT103" s="51">
        <f t="shared" si="62"/>
        <v>0</v>
      </c>
      <c r="FU103" s="65"/>
      <c r="FV103" s="65"/>
      <c r="FW103" s="65"/>
      <c r="FX103" s="65"/>
      <c r="FY103" s="65"/>
      <c r="FZ103" s="65"/>
      <c r="GA103" s="51">
        <f>GB103-FX103</f>
        <v>0</v>
      </c>
      <c r="GB103" s="65"/>
      <c r="GC103" s="65"/>
      <c r="GD103" s="65"/>
      <c r="GE103" s="66"/>
      <c r="GF103" s="66"/>
      <c r="GG103" s="66"/>
      <c r="GH103" s="51">
        <f>GJ103-GF103</f>
        <v>0</v>
      </c>
      <c r="GI103" s="67"/>
      <c r="GJ103" s="67"/>
      <c r="GK103" s="67"/>
      <c r="GL103" s="65"/>
      <c r="GM103" s="65"/>
      <c r="GN103" s="65"/>
      <c r="GO103" s="51">
        <f t="shared" si="63"/>
        <v>0</v>
      </c>
      <c r="GP103" s="65"/>
      <c r="GQ103" s="65"/>
      <c r="GR103" s="65"/>
      <c r="TZ103" s="15">
        <v>6.9444444444444406E-2</v>
      </c>
    </row>
    <row r="104" spans="171:546" ht="15" customHeight="1">
      <c r="FO104" s="44" t="s">
        <v>52</v>
      </c>
      <c r="FP104" s="45"/>
      <c r="FQ104" s="45" t="s">
        <v>77</v>
      </c>
      <c r="FR104" s="45"/>
      <c r="FS104" s="45"/>
      <c r="FT104" s="46" t="s">
        <v>78</v>
      </c>
      <c r="FU104" s="46"/>
      <c r="FV104" s="46"/>
      <c r="FW104" s="46"/>
      <c r="FX104" s="46"/>
      <c r="FY104" s="46"/>
      <c r="FZ104" s="47"/>
      <c r="GA104" s="47"/>
      <c r="GB104" s="47"/>
      <c r="GC104" s="47"/>
      <c r="GD104" s="47"/>
      <c r="GE104" s="47"/>
      <c r="GF104" s="47"/>
      <c r="GG104" s="47"/>
      <c r="GI104" s="47"/>
      <c r="GJ104" s="48"/>
      <c r="GK104" s="48"/>
      <c r="GL104" s="48"/>
      <c r="GM104" s="48"/>
      <c r="GN104" s="48"/>
      <c r="GO104" s="2" t="s">
        <v>81</v>
      </c>
      <c r="GP104" s="2"/>
      <c r="GQ104" s="2"/>
      <c r="GR104" s="2"/>
      <c r="TZ104" s="15">
        <v>7.0138888888888903E-2</v>
      </c>
    </row>
    <row r="105" spans="171:546" ht="15" customHeight="1">
      <c r="FO105" s="49" t="s">
        <v>32</v>
      </c>
      <c r="FP105" s="50"/>
      <c r="FQ105" s="34">
        <f t="shared" ref="FQ105:FQ110" si="64">FR105-FP105</f>
        <v>0</v>
      </c>
      <c r="FR105" s="50"/>
      <c r="FS105" s="50"/>
      <c r="FT105" s="51">
        <f t="shared" ref="FT105:FT110" si="65">FU105-FS105</f>
        <v>0</v>
      </c>
      <c r="FU105" s="65"/>
      <c r="FV105" s="65"/>
      <c r="FW105" s="65"/>
      <c r="FX105" s="65"/>
      <c r="FY105" s="65"/>
      <c r="FZ105" s="65"/>
      <c r="GA105" s="51">
        <f>GB105-FY105</f>
        <v>0</v>
      </c>
      <c r="GB105" s="65"/>
      <c r="GC105" s="65"/>
      <c r="GD105" s="65"/>
      <c r="GE105" s="65"/>
      <c r="GF105" s="65"/>
      <c r="GG105" s="65"/>
      <c r="GH105" s="51">
        <f>GJ105-GF105</f>
        <v>0</v>
      </c>
      <c r="GI105" s="67"/>
      <c r="GJ105" s="67"/>
      <c r="GK105" s="67"/>
      <c r="GL105" s="65"/>
      <c r="GM105" s="65"/>
      <c r="GN105" s="65"/>
      <c r="GO105" s="51">
        <f t="shared" ref="GO105:GO110" si="66">GP105-GL105</f>
        <v>0</v>
      </c>
      <c r="GP105" s="65"/>
      <c r="GQ105" s="65"/>
      <c r="GR105" s="65"/>
      <c r="TZ105" s="15">
        <v>7.0833333333333304E-2</v>
      </c>
    </row>
    <row r="106" spans="171:546" ht="15" customHeight="1">
      <c r="FO106" s="52" t="s">
        <v>36</v>
      </c>
      <c r="FP106" s="50"/>
      <c r="FQ106" s="34">
        <f t="shared" si="64"/>
        <v>0</v>
      </c>
      <c r="FR106" s="50"/>
      <c r="FS106" s="50"/>
      <c r="FT106" s="51">
        <f t="shared" si="65"/>
        <v>0</v>
      </c>
      <c r="FU106" s="65"/>
      <c r="FV106" s="65"/>
      <c r="FW106" s="65"/>
      <c r="FX106" s="65"/>
      <c r="FY106" s="65"/>
      <c r="FZ106" s="65"/>
      <c r="GA106" s="51">
        <f>GB106-FY106</f>
        <v>0</v>
      </c>
      <c r="GB106" s="65"/>
      <c r="GC106" s="65"/>
      <c r="GD106" s="65"/>
      <c r="GE106" s="65"/>
      <c r="GF106" s="65"/>
      <c r="GG106" s="65"/>
      <c r="GH106" s="51">
        <f>GJ106-GF106</f>
        <v>0</v>
      </c>
      <c r="GI106" s="67"/>
      <c r="GJ106" s="67"/>
      <c r="GK106" s="67"/>
      <c r="GL106" s="65"/>
      <c r="GM106" s="65"/>
      <c r="GN106" s="65"/>
      <c r="GO106" s="51">
        <f t="shared" si="66"/>
        <v>0</v>
      </c>
      <c r="GP106" s="65"/>
      <c r="GQ106" s="65"/>
      <c r="GR106" s="65"/>
      <c r="TZ106" s="15">
        <v>7.1527777777777801E-2</v>
      </c>
    </row>
    <row r="107" spans="171:546" ht="15" customHeight="1">
      <c r="FO107" s="53" t="s">
        <v>102</v>
      </c>
      <c r="FP107" s="50"/>
      <c r="FQ107" s="34">
        <f t="shared" si="64"/>
        <v>0</v>
      </c>
      <c r="FR107" s="50"/>
      <c r="FS107" s="50"/>
      <c r="FT107" s="51">
        <f t="shared" si="65"/>
        <v>0</v>
      </c>
      <c r="FU107" s="65"/>
      <c r="FV107" s="65"/>
      <c r="FW107" s="65"/>
      <c r="FX107" s="65"/>
      <c r="FY107" s="65"/>
      <c r="FZ107" s="65"/>
      <c r="GA107" s="51">
        <f>GB107-FY107</f>
        <v>0</v>
      </c>
      <c r="GB107" s="65"/>
      <c r="GC107" s="65"/>
      <c r="GD107" s="65"/>
      <c r="GE107" s="65"/>
      <c r="GF107" s="65"/>
      <c r="GG107" s="65"/>
      <c r="GH107" s="51">
        <f>GJ107-GF107</f>
        <v>0</v>
      </c>
      <c r="GI107" s="67"/>
      <c r="GJ107" s="67"/>
      <c r="GK107" s="67"/>
      <c r="GL107" s="65"/>
      <c r="GM107" s="65"/>
      <c r="GN107" s="65"/>
      <c r="GO107" s="51">
        <f t="shared" si="66"/>
        <v>0</v>
      </c>
      <c r="GP107" s="65"/>
      <c r="GQ107" s="65"/>
      <c r="GR107" s="65"/>
      <c r="TZ107" s="15">
        <v>7.2222222222222202E-2</v>
      </c>
    </row>
    <row r="108" spans="171:546" ht="15" customHeight="1">
      <c r="FO108" s="54" t="s">
        <v>35</v>
      </c>
      <c r="FP108" s="50"/>
      <c r="FQ108" s="34">
        <f t="shared" si="64"/>
        <v>0</v>
      </c>
      <c r="FR108" s="50"/>
      <c r="FS108" s="50"/>
      <c r="FT108" s="51">
        <f t="shared" si="65"/>
        <v>0</v>
      </c>
      <c r="FU108" s="65"/>
      <c r="FV108" s="65"/>
      <c r="FW108" s="65"/>
      <c r="FX108" s="65"/>
      <c r="FY108" s="65"/>
      <c r="FZ108" s="65"/>
      <c r="GA108" s="51">
        <f>GB108-FY108</f>
        <v>0</v>
      </c>
      <c r="GB108" s="66"/>
      <c r="GC108" s="66"/>
      <c r="GD108" s="66"/>
      <c r="GE108" s="65"/>
      <c r="GF108" s="65"/>
      <c r="GG108" s="65"/>
      <c r="GH108" s="51">
        <f>GI108-GE108</f>
        <v>0</v>
      </c>
      <c r="GI108" s="65"/>
      <c r="GJ108" s="65"/>
      <c r="GK108" s="65"/>
      <c r="GL108" s="65"/>
      <c r="GM108" s="65"/>
      <c r="GN108" s="65"/>
      <c r="GO108" s="51">
        <f t="shared" si="66"/>
        <v>0</v>
      </c>
      <c r="GP108" s="65"/>
      <c r="GQ108" s="65"/>
      <c r="GR108" s="65"/>
      <c r="TZ108" s="15">
        <v>7.2916666666666699E-2</v>
      </c>
    </row>
    <row r="109" spans="171:546" ht="15" customHeight="1">
      <c r="FO109" s="55" t="s">
        <v>33</v>
      </c>
      <c r="FP109" s="50"/>
      <c r="FQ109" s="34">
        <f t="shared" si="64"/>
        <v>0</v>
      </c>
      <c r="FR109" s="50"/>
      <c r="FS109" s="50"/>
      <c r="FT109" s="51">
        <f t="shared" si="65"/>
        <v>0</v>
      </c>
      <c r="FU109" s="65"/>
      <c r="FV109" s="65"/>
      <c r="FW109" s="65"/>
      <c r="FX109" s="65"/>
      <c r="FY109" s="65"/>
      <c r="FZ109" s="65"/>
      <c r="GA109" s="51">
        <f>GB109-FY109</f>
        <v>0</v>
      </c>
      <c r="GB109" s="66"/>
      <c r="GC109" s="66"/>
      <c r="GD109" s="66"/>
      <c r="GE109" s="66"/>
      <c r="GF109" s="66"/>
      <c r="GG109" s="66"/>
      <c r="GH109" s="51">
        <f>GJ109-GF109</f>
        <v>0</v>
      </c>
      <c r="GI109" s="67"/>
      <c r="GJ109" s="67"/>
      <c r="GK109" s="67"/>
      <c r="GL109" s="65"/>
      <c r="GM109" s="65"/>
      <c r="GN109" s="65"/>
      <c r="GO109" s="51">
        <f t="shared" si="66"/>
        <v>0</v>
      </c>
      <c r="GP109" s="65"/>
      <c r="GQ109" s="65"/>
      <c r="GR109" s="65"/>
      <c r="TZ109" s="15">
        <v>7.3611111111111099E-2</v>
      </c>
    </row>
    <row r="110" spans="171:546" ht="15" customHeight="1">
      <c r="FO110" s="56" t="s">
        <v>102</v>
      </c>
      <c r="FP110" s="50"/>
      <c r="FQ110" s="34">
        <f t="shared" si="64"/>
        <v>0</v>
      </c>
      <c r="FR110" s="50"/>
      <c r="FS110" s="50"/>
      <c r="FT110" s="51">
        <f t="shared" si="65"/>
        <v>0</v>
      </c>
      <c r="FU110" s="65"/>
      <c r="FV110" s="65"/>
      <c r="FW110" s="65"/>
      <c r="FX110" s="65"/>
      <c r="FY110" s="65"/>
      <c r="FZ110" s="65"/>
      <c r="GA110" s="51">
        <f>GB110-FX110</f>
        <v>0</v>
      </c>
      <c r="GB110" s="65"/>
      <c r="GC110" s="65"/>
      <c r="GD110" s="65"/>
      <c r="GE110" s="66"/>
      <c r="GF110" s="66"/>
      <c r="GG110" s="66"/>
      <c r="GH110" s="51">
        <f>GJ110-GF110</f>
        <v>0</v>
      </c>
      <c r="GI110" s="67"/>
      <c r="GJ110" s="67"/>
      <c r="GK110" s="67"/>
      <c r="GL110" s="65"/>
      <c r="GM110" s="65"/>
      <c r="GN110" s="65"/>
      <c r="GO110" s="51">
        <f t="shared" si="66"/>
        <v>0</v>
      </c>
      <c r="GP110" s="65"/>
      <c r="GQ110" s="65"/>
      <c r="GR110" s="65"/>
      <c r="TZ110" s="15">
        <v>7.4305555555555597E-2</v>
      </c>
    </row>
    <row r="111" spans="171:546" ht="15" customHeight="1">
      <c r="FO111" s="44" t="s">
        <v>54</v>
      </c>
      <c r="FP111" s="45"/>
      <c r="FQ111" s="45" t="s">
        <v>77</v>
      </c>
      <c r="FR111" s="45"/>
      <c r="FS111" s="45"/>
      <c r="FT111" s="46" t="s">
        <v>78</v>
      </c>
      <c r="FU111" s="46"/>
      <c r="FV111" s="46"/>
      <c r="FW111" s="46"/>
      <c r="FX111" s="46"/>
      <c r="FY111" s="46"/>
      <c r="FZ111" s="47" t="s">
        <v>79</v>
      </c>
      <c r="GA111" s="47"/>
      <c r="GB111" s="47"/>
      <c r="GC111" s="47"/>
      <c r="GD111" s="47"/>
      <c r="GE111" s="47"/>
      <c r="GF111" s="47"/>
      <c r="GG111" s="47"/>
      <c r="GI111" s="47"/>
      <c r="GJ111" s="48"/>
      <c r="GK111" s="48"/>
      <c r="GL111" s="48"/>
      <c r="GM111" s="48"/>
      <c r="GN111" s="48"/>
      <c r="GO111" s="2" t="s">
        <v>81</v>
      </c>
      <c r="GP111" s="2"/>
      <c r="GQ111" s="2"/>
      <c r="GR111" s="2"/>
      <c r="TZ111" s="15">
        <v>7.4999999999999997E-2</v>
      </c>
    </row>
    <row r="112" spans="171:546" ht="15" customHeight="1">
      <c r="FO112" s="49" t="s">
        <v>32</v>
      </c>
      <c r="FP112" s="50"/>
      <c r="FQ112" s="34">
        <f t="shared" ref="FQ112:FQ117" si="67">FR112-FP112</f>
        <v>0</v>
      </c>
      <c r="FR112" s="50"/>
      <c r="FS112" s="50"/>
      <c r="FT112" s="51">
        <f t="shared" ref="FT112:FT117" si="68">FU112-FS112</f>
        <v>0</v>
      </c>
      <c r="FU112" s="65"/>
      <c r="FV112" s="65"/>
      <c r="FW112" s="65"/>
      <c r="FX112" s="65"/>
      <c r="FY112" s="65"/>
      <c r="FZ112" s="65"/>
      <c r="GA112" s="51">
        <f>GB112-FY112</f>
        <v>0</v>
      </c>
      <c r="GB112" s="65"/>
      <c r="GC112" s="65"/>
      <c r="GD112" s="65"/>
      <c r="GE112" s="65"/>
      <c r="GF112" s="65"/>
      <c r="GG112" s="65"/>
      <c r="GH112" s="51">
        <f>GJ112-GF112</f>
        <v>0</v>
      </c>
      <c r="GI112" s="67"/>
      <c r="GJ112" s="67"/>
      <c r="GK112" s="67"/>
      <c r="GL112" s="65"/>
      <c r="GM112" s="65"/>
      <c r="GN112" s="65"/>
      <c r="GO112" s="51">
        <f t="shared" ref="GO112:GO117" si="69">GP112-GL112</f>
        <v>0</v>
      </c>
      <c r="GP112" s="65"/>
      <c r="GQ112" s="65"/>
      <c r="GR112" s="65"/>
      <c r="TZ112" s="15">
        <v>7.5694444444444495E-2</v>
      </c>
    </row>
    <row r="113" spans="171:546" ht="15" customHeight="1">
      <c r="FO113" s="52" t="s">
        <v>36</v>
      </c>
      <c r="FP113" s="50"/>
      <c r="FQ113" s="34">
        <f t="shared" si="67"/>
        <v>0</v>
      </c>
      <c r="FR113" s="50"/>
      <c r="FS113" s="50"/>
      <c r="FT113" s="51">
        <f t="shared" si="68"/>
        <v>0</v>
      </c>
      <c r="FU113" s="65"/>
      <c r="FV113" s="65"/>
      <c r="FW113" s="65"/>
      <c r="FX113" s="65"/>
      <c r="FY113" s="65"/>
      <c r="FZ113" s="65"/>
      <c r="GA113" s="51">
        <f>GB113-FY113</f>
        <v>0</v>
      </c>
      <c r="GB113" s="65"/>
      <c r="GC113" s="65"/>
      <c r="GD113" s="65"/>
      <c r="GE113" s="65"/>
      <c r="GF113" s="65"/>
      <c r="GG113" s="65"/>
      <c r="GH113" s="51">
        <f>GJ113-GF113</f>
        <v>0</v>
      </c>
      <c r="GI113" s="67"/>
      <c r="GJ113" s="67"/>
      <c r="GK113" s="67"/>
      <c r="GL113" s="65"/>
      <c r="GM113" s="65"/>
      <c r="GN113" s="65"/>
      <c r="GO113" s="51">
        <f t="shared" si="69"/>
        <v>0</v>
      </c>
      <c r="GP113" s="65"/>
      <c r="GQ113" s="65"/>
      <c r="GR113" s="65"/>
      <c r="TZ113" s="15">
        <v>7.6388888888888895E-2</v>
      </c>
    </row>
    <row r="114" spans="171:546" ht="15" customHeight="1">
      <c r="FO114" s="53" t="s">
        <v>102</v>
      </c>
      <c r="FP114" s="50"/>
      <c r="FQ114" s="34">
        <f t="shared" si="67"/>
        <v>0</v>
      </c>
      <c r="FR114" s="50"/>
      <c r="FS114" s="50"/>
      <c r="FT114" s="51">
        <f t="shared" si="68"/>
        <v>0</v>
      </c>
      <c r="FU114" s="65"/>
      <c r="FV114" s="65"/>
      <c r="FW114" s="65"/>
      <c r="FX114" s="65"/>
      <c r="FY114" s="65"/>
      <c r="FZ114" s="65"/>
      <c r="GA114" s="51">
        <f>GB114-FX114</f>
        <v>0</v>
      </c>
      <c r="GB114" s="65"/>
      <c r="GC114" s="65"/>
      <c r="GD114" s="65"/>
      <c r="GE114" s="65"/>
      <c r="GF114" s="65"/>
      <c r="GG114" s="65"/>
      <c r="GH114" s="51">
        <f>GJ114-GF114</f>
        <v>0</v>
      </c>
      <c r="GI114" s="67"/>
      <c r="GJ114" s="67"/>
      <c r="GK114" s="67"/>
      <c r="GL114" s="65"/>
      <c r="GM114" s="65"/>
      <c r="GN114" s="65"/>
      <c r="GO114" s="51">
        <f t="shared" si="69"/>
        <v>0</v>
      </c>
      <c r="GP114" s="65"/>
      <c r="GQ114" s="65"/>
      <c r="GR114" s="65"/>
      <c r="TZ114" s="15">
        <v>7.7083333333333295E-2</v>
      </c>
    </row>
    <row r="115" spans="171:546" ht="15" customHeight="1">
      <c r="FO115" s="54" t="s">
        <v>35</v>
      </c>
      <c r="FP115" s="50"/>
      <c r="FQ115" s="34">
        <f t="shared" si="67"/>
        <v>0</v>
      </c>
      <c r="FR115" s="50"/>
      <c r="FS115" s="50"/>
      <c r="FT115" s="51">
        <f t="shared" si="68"/>
        <v>0</v>
      </c>
      <c r="FU115" s="65"/>
      <c r="FV115" s="65"/>
      <c r="FW115" s="65"/>
      <c r="FX115" s="65"/>
      <c r="FY115" s="65"/>
      <c r="FZ115" s="65"/>
      <c r="GA115" s="51">
        <f>GB115-FY115</f>
        <v>0</v>
      </c>
      <c r="GB115" s="66"/>
      <c r="GC115" s="66"/>
      <c r="GD115" s="66"/>
      <c r="GE115" s="65"/>
      <c r="GF115" s="65"/>
      <c r="GG115" s="65"/>
      <c r="GH115" s="51">
        <f>GI115-GE115</f>
        <v>0</v>
      </c>
      <c r="GI115" s="65"/>
      <c r="GJ115" s="65"/>
      <c r="GK115" s="65"/>
      <c r="GL115" s="65"/>
      <c r="GM115" s="65"/>
      <c r="GN115" s="65"/>
      <c r="GO115" s="51">
        <f t="shared" si="69"/>
        <v>0</v>
      </c>
      <c r="GP115" s="65"/>
      <c r="GQ115" s="65"/>
      <c r="GR115" s="65"/>
      <c r="TZ115" s="15">
        <v>7.7777777777777807E-2</v>
      </c>
    </row>
    <row r="116" spans="171:546" ht="15" customHeight="1">
      <c r="FO116" s="55" t="s">
        <v>33</v>
      </c>
      <c r="FP116" s="50"/>
      <c r="FQ116" s="34">
        <f t="shared" si="67"/>
        <v>0</v>
      </c>
      <c r="FR116" s="50"/>
      <c r="FS116" s="50"/>
      <c r="FT116" s="51">
        <f t="shared" si="68"/>
        <v>0</v>
      </c>
      <c r="FU116" s="65"/>
      <c r="FV116" s="65"/>
      <c r="FW116" s="65"/>
      <c r="FX116" s="65"/>
      <c r="FY116" s="65"/>
      <c r="FZ116" s="65"/>
      <c r="GA116" s="51">
        <f>GB116-FY116</f>
        <v>0</v>
      </c>
      <c r="GB116" s="66"/>
      <c r="GC116" s="66"/>
      <c r="GD116" s="66"/>
      <c r="GE116" s="66"/>
      <c r="GF116" s="66"/>
      <c r="GG116" s="66"/>
      <c r="GH116" s="51">
        <f>GJ116-GF116</f>
        <v>0</v>
      </c>
      <c r="GI116" s="67"/>
      <c r="GJ116" s="67"/>
      <c r="GK116" s="67"/>
      <c r="GL116" s="65"/>
      <c r="GM116" s="65"/>
      <c r="GN116" s="65"/>
      <c r="GO116" s="51">
        <f t="shared" si="69"/>
        <v>0</v>
      </c>
      <c r="GP116" s="65"/>
      <c r="GQ116" s="65"/>
      <c r="GR116" s="65"/>
      <c r="TZ116" s="15">
        <v>7.8472222222222193E-2</v>
      </c>
    </row>
    <row r="117" spans="171:546" ht="15" customHeight="1">
      <c r="FO117" s="56" t="s">
        <v>102</v>
      </c>
      <c r="FP117" s="50"/>
      <c r="FQ117" s="34">
        <f t="shared" si="67"/>
        <v>0</v>
      </c>
      <c r="FR117" s="50"/>
      <c r="FS117" s="50"/>
      <c r="FT117" s="51">
        <f t="shared" si="68"/>
        <v>0</v>
      </c>
      <c r="FU117" s="65"/>
      <c r="FV117" s="65"/>
      <c r="FW117" s="65"/>
      <c r="FX117" s="65"/>
      <c r="FY117" s="65"/>
      <c r="FZ117" s="65"/>
      <c r="GA117" s="51">
        <f>GB117-FX117</f>
        <v>0</v>
      </c>
      <c r="GB117" s="65"/>
      <c r="GC117" s="65"/>
      <c r="GD117" s="65"/>
      <c r="GE117" s="66"/>
      <c r="GF117" s="66"/>
      <c r="GG117" s="66"/>
      <c r="GH117" s="51">
        <f>GJ117-GF117</f>
        <v>0</v>
      </c>
      <c r="GI117" s="67"/>
      <c r="GJ117" s="67"/>
      <c r="GK117" s="67"/>
      <c r="GL117" s="65"/>
      <c r="GM117" s="65"/>
      <c r="GN117" s="65"/>
      <c r="GO117" s="51">
        <f t="shared" si="69"/>
        <v>0</v>
      </c>
      <c r="GP117" s="65"/>
      <c r="GQ117" s="65"/>
      <c r="GR117" s="65"/>
      <c r="TZ117" s="15">
        <v>7.9166666666666705E-2</v>
      </c>
    </row>
    <row r="118" spans="171:546" ht="15" customHeight="1">
      <c r="TZ118" s="15">
        <v>7.9861111111111105E-2</v>
      </c>
    </row>
    <row r="119" spans="171:546" ht="15" customHeight="1">
      <c r="TZ119" s="15">
        <v>8.0555555555555602E-2</v>
      </c>
    </row>
    <row r="120" spans="171:546" ht="15" customHeight="1">
      <c r="TZ120" s="15">
        <v>8.1250000000000003E-2</v>
      </c>
    </row>
    <row r="121" spans="171:546" ht="15" customHeight="1">
      <c r="TZ121" s="15">
        <v>8.1944444444444403E-2</v>
      </c>
    </row>
    <row r="122" spans="171:546" ht="15" customHeight="1">
      <c r="TZ122" s="15">
        <v>8.2638888888888901E-2</v>
      </c>
    </row>
    <row r="123" spans="171:546" ht="15" customHeight="1">
      <c r="TZ123" s="15">
        <v>8.3333333333333301E-2</v>
      </c>
    </row>
    <row r="124" spans="171:546" ht="15" customHeight="1">
      <c r="TZ124" s="15">
        <v>8.4027777777777798E-2</v>
      </c>
    </row>
    <row r="125" spans="171:546" ht="15" customHeight="1">
      <c r="TZ125" s="15">
        <v>8.4722222222222199E-2</v>
      </c>
    </row>
    <row r="126" spans="171:546" ht="15" customHeight="1">
      <c r="TZ126" s="15">
        <v>8.5416666666666696E-2</v>
      </c>
    </row>
    <row r="127" spans="171:546" ht="15" customHeight="1">
      <c r="TZ127" s="15">
        <v>8.6111111111111097E-2</v>
      </c>
    </row>
    <row r="128" spans="171:546" ht="15" customHeight="1">
      <c r="TZ128" s="15">
        <v>8.6805555555555594E-2</v>
      </c>
    </row>
    <row r="129" spans="546:546" ht="15" customHeight="1">
      <c r="TZ129" s="15">
        <v>8.7499999999999994E-2</v>
      </c>
    </row>
    <row r="130" spans="546:546" ht="15" customHeight="1">
      <c r="TZ130" s="15">
        <v>8.8194444444444506E-2</v>
      </c>
    </row>
    <row r="131" spans="546:546" ht="15" customHeight="1">
      <c r="TZ131" s="15">
        <v>8.8888888888888906E-2</v>
      </c>
    </row>
    <row r="132" spans="546:546" ht="15" customHeight="1">
      <c r="TZ132" s="15">
        <v>8.9583333333333307E-2</v>
      </c>
    </row>
    <row r="133" spans="546:546" ht="15" customHeight="1">
      <c r="TZ133" s="15">
        <v>9.0277777777777804E-2</v>
      </c>
    </row>
    <row r="134" spans="546:546" ht="15" customHeight="1">
      <c r="TZ134" s="15">
        <v>9.0972222222222204E-2</v>
      </c>
    </row>
    <row r="135" spans="546:546" ht="15" customHeight="1">
      <c r="TZ135" s="15">
        <v>9.1666666666666702E-2</v>
      </c>
    </row>
    <row r="136" spans="546:546" ht="15" customHeight="1">
      <c r="TZ136" s="15">
        <v>9.2361111111111102E-2</v>
      </c>
    </row>
    <row r="137" spans="546:546" ht="15" customHeight="1">
      <c r="TZ137" s="15">
        <v>9.30555555555556E-2</v>
      </c>
    </row>
    <row r="138" spans="546:546" ht="15" customHeight="1">
      <c r="TZ138" s="15">
        <v>9.375E-2</v>
      </c>
    </row>
    <row r="139" spans="546:546" ht="15" customHeight="1">
      <c r="TZ139" s="15">
        <v>9.44444444444444E-2</v>
      </c>
    </row>
    <row r="140" spans="546:546" ht="15" customHeight="1">
      <c r="TZ140" s="15">
        <v>9.5138888888888898E-2</v>
      </c>
    </row>
    <row r="141" spans="546:546" ht="15" customHeight="1">
      <c r="TZ141" s="15">
        <v>9.5833333333333298E-2</v>
      </c>
    </row>
    <row r="142" spans="546:546" ht="15" customHeight="1">
      <c r="TZ142" s="15">
        <v>9.6527777777777796E-2</v>
      </c>
    </row>
    <row r="143" spans="546:546" ht="15" customHeight="1">
      <c r="TZ143" s="15">
        <v>9.7222222222222196E-2</v>
      </c>
    </row>
    <row r="144" spans="546:546" ht="15" customHeight="1">
      <c r="TZ144" s="15">
        <v>9.7916666666666693E-2</v>
      </c>
    </row>
    <row r="145" spans="546:546" ht="15" customHeight="1">
      <c r="TZ145" s="15">
        <v>9.8611111111111094E-2</v>
      </c>
    </row>
    <row r="146" spans="546:546" ht="15" customHeight="1">
      <c r="TZ146" s="15">
        <v>9.9305555555555605E-2</v>
      </c>
    </row>
    <row r="147" spans="546:546" ht="15" customHeight="1">
      <c r="TZ147" s="15">
        <v>0.1</v>
      </c>
    </row>
    <row r="148" spans="546:546" ht="15" customHeight="1">
      <c r="TZ148" s="15">
        <v>0.100694444444444</v>
      </c>
    </row>
    <row r="149" spans="546:546" ht="15" customHeight="1">
      <c r="TZ149" s="15">
        <v>0.101388888888889</v>
      </c>
    </row>
    <row r="150" spans="546:546" ht="15" customHeight="1">
      <c r="TZ150" s="15">
        <v>0.102083333333333</v>
      </c>
    </row>
    <row r="151" spans="546:546" ht="15" customHeight="1">
      <c r="TZ151" s="15">
        <v>0.102777777777778</v>
      </c>
    </row>
    <row r="152" spans="546:546" ht="15" customHeight="1">
      <c r="TZ152" s="15">
        <v>0.10347222222222199</v>
      </c>
    </row>
    <row r="153" spans="546:546" ht="15" customHeight="1">
      <c r="TZ153" s="15">
        <v>0.104166666666667</v>
      </c>
    </row>
    <row r="154" spans="546:546" ht="15" customHeight="1">
      <c r="TZ154" s="15">
        <v>0.104861111111111</v>
      </c>
    </row>
    <row r="155" spans="546:546" ht="15" customHeight="1">
      <c r="TZ155" s="15">
        <v>0.105555555555556</v>
      </c>
    </row>
    <row r="156" spans="546:546" ht="15" customHeight="1">
      <c r="TZ156" s="15">
        <v>0.10625</v>
      </c>
    </row>
    <row r="157" spans="546:546" ht="15" customHeight="1">
      <c r="TZ157" s="15">
        <v>0.106944444444444</v>
      </c>
    </row>
    <row r="158" spans="546:546" ht="15" customHeight="1">
      <c r="TZ158" s="15">
        <v>0.10763888888888901</v>
      </c>
    </row>
    <row r="159" spans="546:546" ht="15" customHeight="1">
      <c r="TZ159" s="15">
        <v>0.108333333333333</v>
      </c>
    </row>
    <row r="160" spans="546:546" ht="15" customHeight="1">
      <c r="TZ160" s="15">
        <v>0.109027777777778</v>
      </c>
    </row>
    <row r="161" spans="546:546" ht="15" customHeight="1">
      <c r="TZ161" s="15">
        <v>0.109722222222222</v>
      </c>
    </row>
    <row r="162" spans="546:546" ht="15" customHeight="1">
      <c r="TZ162" s="15">
        <v>0.110416666666667</v>
      </c>
    </row>
    <row r="163" spans="546:546" ht="15" customHeight="1">
      <c r="TZ163" s="15">
        <v>0.11111111111111099</v>
      </c>
    </row>
    <row r="164" spans="546:546" ht="15" customHeight="1">
      <c r="TZ164" s="15">
        <v>0.111805555555556</v>
      </c>
    </row>
    <row r="165" spans="546:546" ht="15" customHeight="1">
      <c r="TZ165" s="15">
        <v>0.1125</v>
      </c>
    </row>
    <row r="166" spans="546:546" ht="15" customHeight="1">
      <c r="TZ166" s="15">
        <v>0.113194444444444</v>
      </c>
    </row>
    <row r="167" spans="546:546" ht="15" customHeight="1">
      <c r="TZ167" s="15">
        <v>0.113888888888889</v>
      </c>
    </row>
    <row r="168" spans="546:546" ht="15" customHeight="1">
      <c r="TZ168" s="15">
        <v>0.114583333333333</v>
      </c>
    </row>
    <row r="169" spans="546:546" ht="15" customHeight="1">
      <c r="TZ169" s="15">
        <v>0.11527777777777801</v>
      </c>
    </row>
    <row r="170" spans="546:546" ht="15" customHeight="1">
      <c r="TZ170" s="15">
        <v>0.115972222222222</v>
      </c>
    </row>
    <row r="171" spans="546:546" ht="15" customHeight="1">
      <c r="TZ171" s="15">
        <v>0.116666666666667</v>
      </c>
    </row>
    <row r="172" spans="546:546" ht="15" customHeight="1">
      <c r="TZ172" s="15">
        <v>0.117361111111111</v>
      </c>
    </row>
    <row r="173" spans="546:546" ht="15" customHeight="1">
      <c r="TZ173" s="15">
        <v>0.118055555555556</v>
      </c>
    </row>
    <row r="174" spans="546:546" ht="15" customHeight="1">
      <c r="TZ174" s="15">
        <v>0.11874999999999999</v>
      </c>
    </row>
    <row r="175" spans="546:546" ht="15" customHeight="1">
      <c r="TZ175" s="15">
        <v>0.11944444444444401</v>
      </c>
    </row>
    <row r="176" spans="546:546" ht="15" customHeight="1">
      <c r="TZ176" s="15">
        <v>0.120138888888889</v>
      </c>
    </row>
    <row r="177" spans="546:546" ht="15" customHeight="1">
      <c r="TZ177" s="15">
        <v>0.120833333333333</v>
      </c>
    </row>
    <row r="178" spans="546:546" ht="15" customHeight="1">
      <c r="TZ178" s="15">
        <v>0.121527777777778</v>
      </c>
    </row>
    <row r="179" spans="546:546" ht="15" customHeight="1">
      <c r="TZ179" s="15">
        <v>0.122222222222222</v>
      </c>
    </row>
    <row r="180" spans="546:546" ht="15" customHeight="1">
      <c r="TZ180" s="15">
        <v>0.12291666666666699</v>
      </c>
    </row>
    <row r="181" spans="546:546" ht="15" customHeight="1">
      <c r="TZ181" s="15">
        <v>0.12361111111111101</v>
      </c>
    </row>
    <row r="182" spans="546:546" ht="15" customHeight="1">
      <c r="TZ182" s="15">
        <v>0.124305555555556</v>
      </c>
    </row>
    <row r="183" spans="546:546" ht="15" customHeight="1">
      <c r="TZ183" s="15">
        <v>0.125</v>
      </c>
    </row>
    <row r="184" spans="546:546" ht="15" customHeight="1">
      <c r="TZ184" s="15">
        <v>0.125694444444444</v>
      </c>
    </row>
    <row r="185" spans="546:546" ht="15" customHeight="1">
      <c r="TZ185" s="15">
        <v>0.12638888888888899</v>
      </c>
    </row>
    <row r="186" spans="546:546" ht="15" customHeight="1">
      <c r="TZ186" s="15">
        <v>0.12708333333333299</v>
      </c>
    </row>
    <row r="187" spans="546:546" ht="15" customHeight="1">
      <c r="TZ187" s="15">
        <v>0.12777777777777799</v>
      </c>
    </row>
    <row r="188" spans="546:546" ht="15" customHeight="1">
      <c r="TZ188" s="15">
        <v>0.12847222222222199</v>
      </c>
    </row>
    <row r="189" spans="546:546" ht="15" customHeight="1">
      <c r="TZ189" s="15">
        <v>0.12916666666666701</v>
      </c>
    </row>
    <row r="190" spans="546:546" ht="15" customHeight="1">
      <c r="TZ190" s="15">
        <v>0.12986111111111101</v>
      </c>
    </row>
    <row r="191" spans="546:546" ht="15" customHeight="1">
      <c r="TZ191" s="15">
        <v>0.13055555555555601</v>
      </c>
    </row>
    <row r="192" spans="546:546" ht="15" customHeight="1">
      <c r="TZ192" s="15">
        <v>0.13125000000000001</v>
      </c>
    </row>
    <row r="193" spans="546:546" ht="15" customHeight="1">
      <c r="TZ193" s="15">
        <v>0.131944444444444</v>
      </c>
    </row>
    <row r="194" spans="546:546" ht="15" customHeight="1">
      <c r="TZ194" s="15">
        <v>0.132638888888889</v>
      </c>
    </row>
    <row r="195" spans="546:546" ht="15" customHeight="1">
      <c r="TZ195" s="15">
        <v>0.133333333333333</v>
      </c>
    </row>
    <row r="196" spans="546:546" ht="15" customHeight="1">
      <c r="TZ196" s="15">
        <v>0.134027777777778</v>
      </c>
    </row>
    <row r="197" spans="546:546" ht="15" customHeight="1">
      <c r="TZ197" s="15">
        <v>0.13472222222222199</v>
      </c>
    </row>
    <row r="198" spans="546:546" ht="15" customHeight="1">
      <c r="TZ198" s="15">
        <v>0.13541666666666699</v>
      </c>
    </row>
    <row r="199" spans="546:546" ht="15" customHeight="1">
      <c r="TZ199" s="15">
        <v>0.13611111111111099</v>
      </c>
    </row>
    <row r="200" spans="546:546" ht="15" customHeight="1">
      <c r="TZ200" s="15">
        <v>0.13680555555555601</v>
      </c>
    </row>
    <row r="201" spans="546:546" ht="15" customHeight="1">
      <c r="TZ201" s="15">
        <v>0.13750000000000001</v>
      </c>
    </row>
    <row r="202" spans="546:546" ht="15" customHeight="1">
      <c r="TZ202" s="15">
        <v>0.13819444444444401</v>
      </c>
    </row>
    <row r="203" spans="546:546" ht="15" customHeight="1">
      <c r="TZ203" s="15">
        <v>0.13888888888888901</v>
      </c>
    </row>
    <row r="204" spans="546:546" ht="15" customHeight="1">
      <c r="TZ204" s="15">
        <v>0.139583333333333</v>
      </c>
    </row>
    <row r="205" spans="546:546" ht="15" customHeight="1">
      <c r="TZ205" s="15">
        <v>0.140277777777778</v>
      </c>
    </row>
    <row r="206" spans="546:546" ht="15" customHeight="1">
      <c r="TZ206" s="15">
        <v>0.140972222222222</v>
      </c>
    </row>
    <row r="207" spans="546:546" ht="15" customHeight="1">
      <c r="TZ207" s="15">
        <v>0.141666666666667</v>
      </c>
    </row>
    <row r="208" spans="546:546" ht="15" customHeight="1">
      <c r="TZ208" s="15">
        <v>0.14236111111111099</v>
      </c>
    </row>
    <row r="209" spans="546:546" ht="15" customHeight="1">
      <c r="TZ209" s="15">
        <v>0.14305555555555599</v>
      </c>
    </row>
    <row r="210" spans="546:546" ht="15" customHeight="1">
      <c r="TZ210" s="15">
        <v>0.14374999999999999</v>
      </c>
    </row>
    <row r="211" spans="546:546" ht="15" customHeight="1">
      <c r="TZ211" s="15">
        <v>0.14444444444444399</v>
      </c>
    </row>
    <row r="212" spans="546:546" ht="15" customHeight="1">
      <c r="TZ212" s="15">
        <v>0.14513888888888901</v>
      </c>
    </row>
    <row r="213" spans="546:546" ht="15" customHeight="1">
      <c r="TZ213" s="15">
        <v>0.14583333333333301</v>
      </c>
    </row>
    <row r="214" spans="546:546" ht="15" customHeight="1">
      <c r="TZ214" s="15">
        <v>0.14652777777777801</v>
      </c>
    </row>
    <row r="215" spans="546:546" ht="15" customHeight="1">
      <c r="TZ215" s="15">
        <v>0.147222222222222</v>
      </c>
    </row>
    <row r="216" spans="546:546" ht="15" customHeight="1">
      <c r="TZ216" s="15">
        <v>0.147916666666667</v>
      </c>
    </row>
    <row r="217" spans="546:546" ht="15" customHeight="1">
      <c r="TZ217" s="15">
        <v>0.148611111111111</v>
      </c>
    </row>
    <row r="218" spans="546:546" ht="15" customHeight="1">
      <c r="TZ218" s="15">
        <v>0.149305555555556</v>
      </c>
    </row>
    <row r="219" spans="546:546" ht="15" customHeight="1">
      <c r="TZ219" s="15">
        <v>0.15</v>
      </c>
    </row>
    <row r="220" spans="546:546" ht="15" customHeight="1">
      <c r="TZ220" s="15">
        <v>0.15069444444444399</v>
      </c>
    </row>
    <row r="221" spans="546:546" ht="15" customHeight="1">
      <c r="TZ221" s="15">
        <v>0.15138888888888899</v>
      </c>
    </row>
    <row r="222" spans="546:546" ht="15" customHeight="1">
      <c r="TZ222" s="15">
        <v>0.15208333333333299</v>
      </c>
    </row>
    <row r="223" spans="546:546" ht="15" customHeight="1">
      <c r="TZ223" s="15">
        <v>0.15277777777777801</v>
      </c>
    </row>
    <row r="224" spans="546:546" ht="15" customHeight="1">
      <c r="TZ224" s="15">
        <v>0.15347222222222201</v>
      </c>
    </row>
    <row r="225" spans="546:546" ht="15" customHeight="1">
      <c r="TZ225" s="15">
        <v>0.15416666666666701</v>
      </c>
    </row>
    <row r="226" spans="546:546" ht="15" customHeight="1">
      <c r="TZ226" s="15">
        <v>0.15486111111111101</v>
      </c>
    </row>
    <row r="227" spans="546:546" ht="15" customHeight="1">
      <c r="TZ227" s="15">
        <v>0.155555555555556</v>
      </c>
    </row>
    <row r="228" spans="546:546" ht="15" customHeight="1">
      <c r="TZ228" s="15">
        <v>0.15625</v>
      </c>
    </row>
    <row r="229" spans="546:546" ht="15" customHeight="1">
      <c r="TZ229" s="15">
        <v>0.156944444444444</v>
      </c>
    </row>
    <row r="230" spans="546:546" ht="15" customHeight="1">
      <c r="TZ230" s="15">
        <v>0.15763888888888899</v>
      </c>
    </row>
    <row r="231" spans="546:546" ht="15" customHeight="1">
      <c r="TZ231" s="15">
        <v>0.15833333333333299</v>
      </c>
    </row>
    <row r="232" spans="546:546" ht="15" customHeight="1">
      <c r="TZ232" s="15">
        <v>0.15902777777777799</v>
      </c>
    </row>
    <row r="233" spans="546:546" ht="15" customHeight="1">
      <c r="TZ233" s="15">
        <v>0.15972222222222199</v>
      </c>
    </row>
    <row r="234" spans="546:546" ht="15" customHeight="1">
      <c r="TZ234" s="15">
        <v>0.16041666666666701</v>
      </c>
    </row>
    <row r="235" spans="546:546" ht="15" customHeight="1">
      <c r="TZ235" s="15">
        <v>0.16111111111111101</v>
      </c>
    </row>
    <row r="236" spans="546:546" ht="15" customHeight="1">
      <c r="TZ236" s="15">
        <v>0.16180555555555601</v>
      </c>
    </row>
    <row r="237" spans="546:546" ht="15" customHeight="1">
      <c r="TZ237" s="15">
        <v>0.16250000000000001</v>
      </c>
    </row>
    <row r="238" spans="546:546" ht="15" customHeight="1">
      <c r="TZ238" s="15">
        <v>0.163194444444444</v>
      </c>
    </row>
    <row r="239" spans="546:546" ht="15" customHeight="1">
      <c r="TZ239" s="15">
        <v>0.163888888888889</v>
      </c>
    </row>
    <row r="240" spans="546:546" ht="15" customHeight="1">
      <c r="TZ240" s="15">
        <v>0.164583333333333</v>
      </c>
    </row>
    <row r="241" spans="546:546" ht="15" customHeight="1">
      <c r="TZ241" s="15">
        <v>0.165277777777778</v>
      </c>
    </row>
    <row r="242" spans="546:546" ht="15" customHeight="1">
      <c r="TZ242" s="15">
        <v>0.16597222222222199</v>
      </c>
    </row>
    <row r="243" spans="546:546" ht="15" customHeight="1">
      <c r="TZ243" s="15">
        <v>0.16666666666666699</v>
      </c>
    </row>
    <row r="244" spans="546:546" ht="15" customHeight="1">
      <c r="TZ244" s="15">
        <v>0.16736111111111099</v>
      </c>
    </row>
    <row r="245" spans="546:546" ht="15" customHeight="1">
      <c r="TZ245" s="15">
        <v>0.16805555555555601</v>
      </c>
    </row>
    <row r="246" spans="546:546" ht="15" customHeight="1">
      <c r="TZ246" s="15">
        <v>0.16875000000000001</v>
      </c>
    </row>
    <row r="247" spans="546:546" ht="15" customHeight="1">
      <c r="TZ247" s="15">
        <v>0.16944444444444401</v>
      </c>
    </row>
    <row r="248" spans="546:546" ht="15" customHeight="1">
      <c r="TZ248" s="15">
        <v>0.17013888888888901</v>
      </c>
    </row>
    <row r="249" spans="546:546" ht="15" customHeight="1">
      <c r="TZ249" s="15">
        <v>0.170833333333333</v>
      </c>
    </row>
    <row r="250" spans="546:546" ht="15" customHeight="1">
      <c r="TZ250" s="15">
        <v>0.171527777777778</v>
      </c>
    </row>
    <row r="251" spans="546:546" ht="15" customHeight="1">
      <c r="TZ251" s="15">
        <v>0.172222222222222</v>
      </c>
    </row>
    <row r="252" spans="546:546" ht="15" customHeight="1">
      <c r="TZ252" s="15">
        <v>0.172916666666667</v>
      </c>
    </row>
    <row r="253" spans="546:546" ht="15" customHeight="1">
      <c r="TZ253" s="15">
        <v>0.17361111111111099</v>
      </c>
    </row>
    <row r="254" spans="546:546" ht="15" customHeight="1">
      <c r="TZ254" s="15">
        <v>0.17430555555555599</v>
      </c>
    </row>
    <row r="255" spans="546:546" ht="15" customHeight="1">
      <c r="TZ255" s="15">
        <v>0.17499999999999999</v>
      </c>
    </row>
    <row r="256" spans="546:546" ht="15" customHeight="1">
      <c r="TZ256" s="15">
        <v>0.17569444444444399</v>
      </c>
    </row>
    <row r="257" spans="546:546" ht="15" customHeight="1">
      <c r="TZ257" s="15">
        <v>0.17638888888888901</v>
      </c>
    </row>
    <row r="258" spans="546:546" ht="15" customHeight="1">
      <c r="TZ258" s="15">
        <v>0.17708333333333301</v>
      </c>
    </row>
    <row r="259" spans="546:546" ht="15" customHeight="1">
      <c r="TZ259" s="15">
        <v>0.17777777777777801</v>
      </c>
    </row>
    <row r="260" spans="546:546" ht="15" customHeight="1">
      <c r="TZ260" s="15">
        <v>0.178472222222222</v>
      </c>
    </row>
    <row r="261" spans="546:546" ht="15" customHeight="1">
      <c r="TZ261" s="15">
        <v>0.179166666666667</v>
      </c>
    </row>
    <row r="262" spans="546:546" ht="15" customHeight="1">
      <c r="TZ262" s="15">
        <v>0.179861111111111</v>
      </c>
    </row>
    <row r="263" spans="546:546" ht="15" customHeight="1">
      <c r="TZ263" s="15">
        <v>0.180555555555556</v>
      </c>
    </row>
    <row r="264" spans="546:546" ht="15" customHeight="1">
      <c r="TZ264" s="15">
        <v>0.18124999999999999</v>
      </c>
    </row>
    <row r="265" spans="546:546" ht="15" customHeight="1">
      <c r="TZ265" s="15">
        <v>0.18194444444444399</v>
      </c>
    </row>
    <row r="266" spans="546:546" ht="15" customHeight="1">
      <c r="TZ266" s="15">
        <v>0.18263888888888899</v>
      </c>
    </row>
    <row r="267" spans="546:546" ht="15" customHeight="1">
      <c r="TZ267" s="15">
        <v>0.18333333333333299</v>
      </c>
    </row>
    <row r="268" spans="546:546" ht="15" customHeight="1">
      <c r="TZ268" s="15">
        <v>0.18402777777777801</v>
      </c>
    </row>
    <row r="269" spans="546:546" ht="15" customHeight="1">
      <c r="TZ269" s="15">
        <v>0.18472222222222201</v>
      </c>
    </row>
    <row r="270" spans="546:546" ht="15" customHeight="1">
      <c r="TZ270" s="15">
        <v>0.18541666666666701</v>
      </c>
    </row>
    <row r="271" spans="546:546" ht="15" customHeight="1">
      <c r="TZ271" s="15">
        <v>0.18611111111111101</v>
      </c>
    </row>
    <row r="272" spans="546:546" ht="15" customHeight="1">
      <c r="TZ272" s="15">
        <v>0.186805555555556</v>
      </c>
    </row>
    <row r="273" spans="546:546" ht="15" customHeight="1">
      <c r="TZ273" s="15">
        <v>0.1875</v>
      </c>
    </row>
    <row r="274" spans="546:546" ht="15" customHeight="1">
      <c r="TZ274" s="15">
        <v>0.188194444444444</v>
      </c>
    </row>
    <row r="275" spans="546:546" ht="15" customHeight="1">
      <c r="TZ275" s="15">
        <v>0.18888888888888899</v>
      </c>
    </row>
    <row r="276" spans="546:546" ht="15" customHeight="1">
      <c r="TZ276" s="15">
        <v>0.18958333333333299</v>
      </c>
    </row>
    <row r="277" spans="546:546" ht="15" customHeight="1">
      <c r="TZ277" s="15">
        <v>0.19027777777777799</v>
      </c>
    </row>
    <row r="278" spans="546:546" ht="15" customHeight="1">
      <c r="TZ278" s="15">
        <v>0.19097222222222199</v>
      </c>
    </row>
    <row r="279" spans="546:546" ht="15" customHeight="1">
      <c r="TZ279" s="15">
        <v>0.19166666666666701</v>
      </c>
    </row>
    <row r="280" spans="546:546" ht="15" customHeight="1">
      <c r="TZ280" s="15">
        <v>0.19236111111111101</v>
      </c>
    </row>
    <row r="281" spans="546:546" ht="15" customHeight="1">
      <c r="TZ281" s="15">
        <v>0.19305555555555601</v>
      </c>
    </row>
    <row r="282" spans="546:546" ht="15" customHeight="1">
      <c r="TZ282" s="15">
        <v>0.19375000000000001</v>
      </c>
    </row>
    <row r="283" spans="546:546" ht="15" customHeight="1">
      <c r="TZ283" s="15">
        <v>0.194444444444444</v>
      </c>
    </row>
    <row r="284" spans="546:546" ht="15" customHeight="1">
      <c r="TZ284" s="15">
        <v>0.195138888888889</v>
      </c>
    </row>
    <row r="285" spans="546:546" ht="15" customHeight="1">
      <c r="TZ285" s="15">
        <v>0.195833333333333</v>
      </c>
    </row>
    <row r="286" spans="546:546" ht="15" customHeight="1">
      <c r="TZ286" s="15">
        <v>0.196527777777778</v>
      </c>
    </row>
    <row r="287" spans="546:546" ht="15" customHeight="1">
      <c r="TZ287" s="15">
        <v>0.19722222222222199</v>
      </c>
    </row>
    <row r="288" spans="546:546" ht="15" customHeight="1">
      <c r="TZ288" s="15">
        <v>0.19791666666666699</v>
      </c>
    </row>
    <row r="289" spans="546:546" ht="15" customHeight="1">
      <c r="TZ289" s="15">
        <v>0.19861111111111099</v>
      </c>
    </row>
    <row r="290" spans="546:546" ht="15" customHeight="1">
      <c r="TZ290" s="15">
        <v>0.19930555555555601</v>
      </c>
    </row>
    <row r="291" spans="546:546" ht="15" customHeight="1">
      <c r="TZ291" s="15">
        <v>0.2</v>
      </c>
    </row>
    <row r="292" spans="546:546" ht="15" customHeight="1">
      <c r="TZ292" s="15">
        <v>0.20069444444444401</v>
      </c>
    </row>
    <row r="293" spans="546:546" ht="15" customHeight="1">
      <c r="TZ293" s="15">
        <v>0.20138888888888901</v>
      </c>
    </row>
    <row r="294" spans="546:546" ht="15" customHeight="1">
      <c r="TZ294" s="15">
        <v>0.202083333333333</v>
      </c>
    </row>
    <row r="295" spans="546:546" ht="15" customHeight="1">
      <c r="TZ295" s="15">
        <v>0.202777777777778</v>
      </c>
    </row>
    <row r="296" spans="546:546" ht="15" customHeight="1">
      <c r="TZ296" s="15">
        <v>0.203472222222222</v>
      </c>
    </row>
    <row r="297" spans="546:546" ht="15" customHeight="1">
      <c r="TZ297" s="15">
        <v>0.204166666666667</v>
      </c>
    </row>
    <row r="298" spans="546:546" ht="15" customHeight="1">
      <c r="TZ298" s="15">
        <v>0.20486111111111099</v>
      </c>
    </row>
    <row r="299" spans="546:546" ht="15" customHeight="1">
      <c r="TZ299" s="15">
        <v>0.20555555555555599</v>
      </c>
    </row>
    <row r="300" spans="546:546" ht="15" customHeight="1">
      <c r="TZ300" s="15">
        <v>0.20624999999999999</v>
      </c>
    </row>
    <row r="301" spans="546:546" ht="15" customHeight="1">
      <c r="TZ301" s="15">
        <v>0.20694444444444399</v>
      </c>
    </row>
    <row r="302" spans="546:546" ht="15" customHeight="1">
      <c r="TZ302" s="15">
        <v>0.20763888888888901</v>
      </c>
    </row>
    <row r="303" spans="546:546" ht="15" customHeight="1">
      <c r="TZ303" s="15">
        <v>0.20833333333333301</v>
      </c>
    </row>
    <row r="304" spans="546:546" ht="15" customHeight="1">
      <c r="TZ304" s="15">
        <v>0.20902777777777801</v>
      </c>
    </row>
    <row r="305" spans="546:546" ht="15" customHeight="1">
      <c r="TZ305" s="15">
        <v>0.209722222222222</v>
      </c>
    </row>
    <row r="306" spans="546:546" ht="15" customHeight="1">
      <c r="TZ306" s="15">
        <v>0.210416666666667</v>
      </c>
    </row>
    <row r="307" spans="546:546" ht="15" customHeight="1">
      <c r="TZ307" s="15">
        <v>0.211111111111111</v>
      </c>
    </row>
    <row r="308" spans="546:546" ht="15" customHeight="1">
      <c r="TZ308" s="15">
        <v>0.211805555555556</v>
      </c>
    </row>
    <row r="309" spans="546:546" ht="15" customHeight="1">
      <c r="TZ309" s="15">
        <v>0.21249999999999999</v>
      </c>
    </row>
    <row r="310" spans="546:546" ht="15" customHeight="1">
      <c r="TZ310" s="15">
        <v>0.21319444444444399</v>
      </c>
    </row>
    <row r="311" spans="546:546" ht="15" customHeight="1">
      <c r="TZ311" s="15">
        <v>0.21388888888888899</v>
      </c>
    </row>
    <row r="312" spans="546:546" ht="15" customHeight="1">
      <c r="TZ312" s="15">
        <v>0.21458333333333299</v>
      </c>
    </row>
    <row r="313" spans="546:546" ht="15" customHeight="1">
      <c r="TZ313" s="15">
        <v>0.21527777777777801</v>
      </c>
    </row>
    <row r="314" spans="546:546" ht="15" customHeight="1">
      <c r="TZ314" s="15">
        <v>0.21597222222222201</v>
      </c>
    </row>
    <row r="315" spans="546:546" ht="15" customHeight="1">
      <c r="TZ315" s="15">
        <v>0.21666666666666701</v>
      </c>
    </row>
    <row r="316" spans="546:546" ht="15" customHeight="1">
      <c r="TZ316" s="15">
        <v>0.21736111111111101</v>
      </c>
    </row>
    <row r="317" spans="546:546" ht="15" customHeight="1">
      <c r="TZ317" s="15">
        <v>0.218055555555556</v>
      </c>
    </row>
    <row r="318" spans="546:546" ht="15" customHeight="1">
      <c r="TZ318" s="15">
        <v>0.21875</v>
      </c>
    </row>
    <row r="319" spans="546:546" ht="15" customHeight="1">
      <c r="TZ319" s="15">
        <v>0.219444444444444</v>
      </c>
    </row>
    <row r="320" spans="546:546" ht="15" customHeight="1">
      <c r="TZ320" s="15">
        <v>0.22013888888888899</v>
      </c>
    </row>
    <row r="321" spans="546:546" ht="15" customHeight="1">
      <c r="TZ321" s="15">
        <v>0.22083333333333299</v>
      </c>
    </row>
    <row r="322" spans="546:546" ht="15" customHeight="1">
      <c r="TZ322" s="15">
        <v>0.22152777777777799</v>
      </c>
    </row>
    <row r="323" spans="546:546" ht="15" customHeight="1">
      <c r="TZ323" s="15">
        <v>0.22222222222222199</v>
      </c>
    </row>
    <row r="324" spans="546:546" ht="15" customHeight="1">
      <c r="TZ324" s="15">
        <v>0.22291666666666701</v>
      </c>
    </row>
    <row r="325" spans="546:546" ht="15" customHeight="1">
      <c r="TZ325" s="15">
        <v>0.22361111111111101</v>
      </c>
    </row>
    <row r="326" spans="546:546" ht="15" customHeight="1">
      <c r="TZ326" s="15">
        <v>0.22430555555555601</v>
      </c>
    </row>
    <row r="327" spans="546:546" ht="15" customHeight="1">
      <c r="TZ327" s="15">
        <v>0.22500000000000001</v>
      </c>
    </row>
    <row r="328" spans="546:546" ht="15" customHeight="1">
      <c r="TZ328" s="15">
        <v>0.225694444444444</v>
      </c>
    </row>
    <row r="329" spans="546:546" ht="15" customHeight="1">
      <c r="TZ329" s="15">
        <v>0.226388888888889</v>
      </c>
    </row>
    <row r="330" spans="546:546" ht="15" customHeight="1">
      <c r="TZ330" s="15">
        <v>0.227083333333333</v>
      </c>
    </row>
    <row r="331" spans="546:546" ht="15" customHeight="1">
      <c r="TZ331" s="15">
        <v>0.227777777777778</v>
      </c>
    </row>
    <row r="332" spans="546:546" ht="15" customHeight="1">
      <c r="TZ332" s="15">
        <v>0.22847222222222199</v>
      </c>
    </row>
    <row r="333" spans="546:546" ht="15" customHeight="1">
      <c r="TZ333" s="15">
        <v>0.22916666666666699</v>
      </c>
    </row>
    <row r="334" spans="546:546" ht="15" customHeight="1">
      <c r="TZ334" s="15">
        <v>0.22986111111111099</v>
      </c>
    </row>
    <row r="335" spans="546:546" ht="15" customHeight="1">
      <c r="TZ335" s="15">
        <v>0.23055555555555601</v>
      </c>
    </row>
    <row r="336" spans="546:546" ht="15" customHeight="1">
      <c r="TZ336" s="15">
        <v>0.23125000000000001</v>
      </c>
    </row>
    <row r="337" spans="546:546" ht="15" customHeight="1">
      <c r="TZ337" s="15">
        <v>0.23194444444444401</v>
      </c>
    </row>
    <row r="338" spans="546:546" ht="15" customHeight="1">
      <c r="TZ338" s="15">
        <v>0.23263888888888901</v>
      </c>
    </row>
    <row r="339" spans="546:546" ht="15" customHeight="1">
      <c r="TZ339" s="15">
        <v>0.233333333333333</v>
      </c>
    </row>
    <row r="340" spans="546:546" ht="15" customHeight="1">
      <c r="TZ340" s="15">
        <v>0.234027777777778</v>
      </c>
    </row>
    <row r="341" spans="546:546" ht="15" customHeight="1">
      <c r="TZ341" s="15">
        <v>0.234722222222222</v>
      </c>
    </row>
    <row r="342" spans="546:546" ht="15" customHeight="1">
      <c r="TZ342" s="15">
        <v>0.235416666666667</v>
      </c>
    </row>
    <row r="343" spans="546:546" ht="15" customHeight="1">
      <c r="TZ343" s="15">
        <v>0.23611111111111099</v>
      </c>
    </row>
    <row r="344" spans="546:546" ht="15" customHeight="1">
      <c r="TZ344" s="15">
        <v>0.23680555555555599</v>
      </c>
    </row>
    <row r="345" spans="546:546" ht="15" customHeight="1">
      <c r="TZ345" s="15">
        <v>0.23749999999999999</v>
      </c>
    </row>
    <row r="346" spans="546:546" ht="15" customHeight="1">
      <c r="TZ346" s="15">
        <v>0.23819444444444399</v>
      </c>
    </row>
    <row r="347" spans="546:546" ht="15" customHeight="1">
      <c r="TZ347" s="15">
        <v>0.23888888888888901</v>
      </c>
    </row>
    <row r="348" spans="546:546" ht="15" customHeight="1">
      <c r="TZ348" s="15">
        <v>0.23958333333333301</v>
      </c>
    </row>
    <row r="349" spans="546:546" ht="15" customHeight="1">
      <c r="TZ349" s="15">
        <v>0.24027777777777801</v>
      </c>
    </row>
    <row r="350" spans="546:546" ht="15" customHeight="1">
      <c r="TZ350" s="15">
        <v>0.240972222222222</v>
      </c>
    </row>
    <row r="351" spans="546:546" ht="15" customHeight="1">
      <c r="TZ351" s="15">
        <v>0.241666666666667</v>
      </c>
    </row>
    <row r="352" spans="546:546" ht="15" customHeight="1">
      <c r="TZ352" s="15">
        <v>0.242361111111111</v>
      </c>
    </row>
    <row r="353" spans="546:546" ht="15" customHeight="1">
      <c r="TZ353" s="15">
        <v>0.243055555555556</v>
      </c>
    </row>
    <row r="354" spans="546:546" ht="15" customHeight="1">
      <c r="TZ354" s="15">
        <v>0.24374999999999999</v>
      </c>
    </row>
    <row r="355" spans="546:546" ht="15" customHeight="1">
      <c r="TZ355" s="15">
        <v>0.24444444444444399</v>
      </c>
    </row>
    <row r="356" spans="546:546" ht="15" customHeight="1">
      <c r="TZ356" s="15">
        <v>0.24513888888888899</v>
      </c>
    </row>
    <row r="357" spans="546:546" ht="15" customHeight="1">
      <c r="TZ357" s="15">
        <v>0.24583333333333299</v>
      </c>
    </row>
    <row r="358" spans="546:546" ht="15" customHeight="1">
      <c r="TZ358" s="15">
        <v>0.24652777777777801</v>
      </c>
    </row>
    <row r="359" spans="546:546" ht="15" customHeight="1">
      <c r="TZ359" s="15">
        <v>0.24722222222222201</v>
      </c>
    </row>
    <row r="360" spans="546:546" ht="15" customHeight="1">
      <c r="TZ360" s="15">
        <v>0.24791666666666701</v>
      </c>
    </row>
    <row r="361" spans="546:546" ht="15" customHeight="1">
      <c r="TZ361" s="15">
        <v>0.24861111111111101</v>
      </c>
    </row>
    <row r="362" spans="546:546" ht="15" customHeight="1">
      <c r="TZ362" s="15">
        <v>0.249305555555556</v>
      </c>
    </row>
    <row r="363" spans="546:546" ht="15" customHeight="1">
      <c r="TZ363" s="15">
        <v>0.25</v>
      </c>
    </row>
    <row r="364" spans="546:546" ht="15" customHeight="1">
      <c r="TZ364" s="15">
        <v>0.250694444444444</v>
      </c>
    </row>
    <row r="365" spans="546:546" ht="15" customHeight="1">
      <c r="TZ365" s="15">
        <v>0.25138888888888899</v>
      </c>
    </row>
    <row r="366" spans="546:546" ht="15" customHeight="1">
      <c r="TZ366" s="15">
        <v>0.25208333333333299</v>
      </c>
    </row>
    <row r="367" spans="546:546" ht="15" customHeight="1">
      <c r="TZ367" s="15">
        <v>0.25277777777777799</v>
      </c>
    </row>
    <row r="368" spans="546:546" ht="15" customHeight="1">
      <c r="TZ368" s="15">
        <v>0.25347222222222199</v>
      </c>
    </row>
    <row r="369" spans="546:546" ht="15" customHeight="1">
      <c r="TZ369" s="15">
        <v>0.25416666666666698</v>
      </c>
    </row>
    <row r="370" spans="546:546" ht="15" customHeight="1">
      <c r="TZ370" s="15">
        <v>0.25486111111111098</v>
      </c>
    </row>
    <row r="371" spans="546:546" ht="15" customHeight="1">
      <c r="TZ371" s="15">
        <v>0.25555555555555598</v>
      </c>
    </row>
    <row r="372" spans="546:546" ht="15" customHeight="1">
      <c r="TZ372" s="15">
        <v>0.25624999999999998</v>
      </c>
    </row>
    <row r="373" spans="546:546" ht="15" customHeight="1">
      <c r="TZ373" s="15">
        <v>0.25694444444444398</v>
      </c>
    </row>
    <row r="374" spans="546:546" ht="15" customHeight="1">
      <c r="TZ374" s="15">
        <v>0.25763888888888897</v>
      </c>
    </row>
    <row r="375" spans="546:546" ht="15" customHeight="1">
      <c r="TZ375" s="15">
        <v>0.25833333333333303</v>
      </c>
    </row>
    <row r="376" spans="546:546" ht="15" customHeight="1">
      <c r="TZ376" s="15">
        <v>0.25902777777777802</v>
      </c>
    </row>
    <row r="377" spans="546:546" ht="15" customHeight="1">
      <c r="TZ377" s="15">
        <v>0.25972222222222202</v>
      </c>
    </row>
    <row r="378" spans="546:546" ht="15" customHeight="1">
      <c r="TZ378" s="15">
        <v>0.26041666666666702</v>
      </c>
    </row>
    <row r="379" spans="546:546" ht="15" customHeight="1">
      <c r="TZ379" s="15">
        <v>0.26111111111111102</v>
      </c>
    </row>
    <row r="380" spans="546:546" ht="15" customHeight="1">
      <c r="TZ380" s="15">
        <v>0.26180555555555601</v>
      </c>
    </row>
    <row r="381" spans="546:546" ht="15" customHeight="1">
      <c r="TZ381" s="15">
        <v>0.26250000000000001</v>
      </c>
    </row>
    <row r="382" spans="546:546" ht="15" customHeight="1">
      <c r="TZ382" s="15">
        <v>0.26319444444444401</v>
      </c>
    </row>
    <row r="383" spans="546:546" ht="15" customHeight="1">
      <c r="TZ383" s="15">
        <v>0.26388888888888901</v>
      </c>
    </row>
    <row r="384" spans="546:546" ht="15" customHeight="1">
      <c r="TZ384" s="15">
        <v>0.264583333333333</v>
      </c>
    </row>
    <row r="385" spans="546:546" ht="15" customHeight="1">
      <c r="TZ385" s="15">
        <v>0.265277777777778</v>
      </c>
    </row>
    <row r="386" spans="546:546" ht="15" customHeight="1">
      <c r="TZ386" s="15">
        <v>0.265972222222222</v>
      </c>
    </row>
    <row r="387" spans="546:546" ht="15" customHeight="1">
      <c r="TZ387" s="15">
        <v>0.266666666666667</v>
      </c>
    </row>
    <row r="388" spans="546:546" ht="15" customHeight="1">
      <c r="TZ388" s="15">
        <v>0.26736111111111099</v>
      </c>
    </row>
    <row r="389" spans="546:546" ht="15" customHeight="1">
      <c r="TZ389" s="15">
        <v>0.26805555555555599</v>
      </c>
    </row>
    <row r="390" spans="546:546" ht="15" customHeight="1">
      <c r="TZ390" s="15">
        <v>0.26874999999999999</v>
      </c>
    </row>
    <row r="391" spans="546:546" ht="15" customHeight="1">
      <c r="TZ391" s="15">
        <v>0.26944444444444399</v>
      </c>
    </row>
    <row r="392" spans="546:546" ht="15" customHeight="1">
      <c r="TZ392" s="15">
        <v>0.27013888888888898</v>
      </c>
    </row>
    <row r="393" spans="546:546" ht="15" customHeight="1">
      <c r="TZ393" s="15">
        <v>0.27083333333333298</v>
      </c>
    </row>
    <row r="394" spans="546:546" ht="15" customHeight="1">
      <c r="TZ394" s="15">
        <v>0.27152777777777798</v>
      </c>
    </row>
    <row r="395" spans="546:546" ht="15" customHeight="1">
      <c r="TZ395" s="15">
        <v>0.27222222222222198</v>
      </c>
    </row>
    <row r="396" spans="546:546" ht="15" customHeight="1">
      <c r="TZ396" s="15">
        <v>0.27291666666666697</v>
      </c>
    </row>
    <row r="397" spans="546:546" ht="15" customHeight="1">
      <c r="TZ397" s="15">
        <v>0.27361111111111103</v>
      </c>
    </row>
    <row r="398" spans="546:546" ht="15" customHeight="1">
      <c r="TZ398" s="15">
        <v>0.27430555555555602</v>
      </c>
    </row>
    <row r="399" spans="546:546" ht="15" customHeight="1">
      <c r="TZ399" s="15">
        <v>0.27500000000000002</v>
      </c>
    </row>
    <row r="400" spans="546:546" ht="15" customHeight="1">
      <c r="TZ400" s="15">
        <v>0.27569444444444402</v>
      </c>
    </row>
    <row r="401" spans="546:546" ht="15" customHeight="1">
      <c r="TZ401" s="15">
        <v>0.27638888888888902</v>
      </c>
    </row>
    <row r="402" spans="546:546" ht="15" customHeight="1">
      <c r="TZ402" s="15">
        <v>0.27708333333333302</v>
      </c>
    </row>
    <row r="403" spans="546:546" ht="15" customHeight="1">
      <c r="TZ403" s="15">
        <v>0.27777777777777801</v>
      </c>
    </row>
    <row r="404" spans="546:546" ht="15" customHeight="1">
      <c r="TZ404" s="15">
        <v>0.27847222222222201</v>
      </c>
    </row>
    <row r="405" spans="546:546" ht="15" customHeight="1">
      <c r="TZ405" s="15">
        <v>0.27916666666666701</v>
      </c>
    </row>
    <row r="406" spans="546:546" ht="15" customHeight="1">
      <c r="TZ406" s="15">
        <v>0.27986111111111101</v>
      </c>
    </row>
    <row r="407" spans="546:546" ht="15" customHeight="1">
      <c r="TZ407" s="15">
        <v>0.280555555555556</v>
      </c>
    </row>
    <row r="408" spans="546:546" ht="15" customHeight="1">
      <c r="TZ408" s="15">
        <v>0.28125</v>
      </c>
    </row>
    <row r="409" spans="546:546" ht="15" customHeight="1">
      <c r="TZ409" s="15">
        <v>0.281944444444444</v>
      </c>
    </row>
    <row r="410" spans="546:546" ht="15" customHeight="1">
      <c r="TZ410" s="15">
        <v>0.28263888888888899</v>
      </c>
    </row>
    <row r="411" spans="546:546" ht="15" customHeight="1">
      <c r="TZ411" s="15">
        <v>0.28333333333333299</v>
      </c>
    </row>
    <row r="412" spans="546:546" ht="15" customHeight="1">
      <c r="TZ412" s="15">
        <v>0.28402777777777799</v>
      </c>
    </row>
    <row r="413" spans="546:546" ht="15" customHeight="1">
      <c r="TZ413" s="15">
        <v>0.28472222222222199</v>
      </c>
    </row>
    <row r="414" spans="546:546" ht="15" customHeight="1">
      <c r="TZ414" s="15">
        <v>0.28541666666666698</v>
      </c>
    </row>
    <row r="415" spans="546:546" ht="15" customHeight="1">
      <c r="TZ415" s="15">
        <v>0.28611111111111098</v>
      </c>
    </row>
    <row r="416" spans="546:546" ht="15" customHeight="1">
      <c r="TZ416" s="15">
        <v>0.28680555555555598</v>
      </c>
    </row>
    <row r="417" spans="546:546" ht="15" customHeight="1">
      <c r="TZ417" s="15">
        <v>0.28749999999999998</v>
      </c>
    </row>
    <row r="418" spans="546:546" ht="15" customHeight="1">
      <c r="TZ418" s="15">
        <v>0.28819444444444398</v>
      </c>
    </row>
    <row r="419" spans="546:546" ht="15" customHeight="1">
      <c r="TZ419" s="15">
        <v>0.28888888888888897</v>
      </c>
    </row>
    <row r="420" spans="546:546" ht="15" customHeight="1">
      <c r="TZ420" s="15">
        <v>0.28958333333333303</v>
      </c>
    </row>
    <row r="421" spans="546:546" ht="15" customHeight="1">
      <c r="TZ421" s="15">
        <v>0.29027777777777802</v>
      </c>
    </row>
    <row r="422" spans="546:546" ht="15" customHeight="1">
      <c r="TZ422" s="15">
        <v>0.29097222222222202</v>
      </c>
    </row>
    <row r="423" spans="546:546" ht="15" customHeight="1">
      <c r="TZ423" s="15">
        <v>0.29166666666666702</v>
      </c>
    </row>
    <row r="424" spans="546:546" ht="15" customHeight="1">
      <c r="TZ424" s="15">
        <v>0.29236111111111102</v>
      </c>
    </row>
    <row r="425" spans="546:546" ht="15" customHeight="1">
      <c r="TZ425" s="15">
        <v>0.29305555555555601</v>
      </c>
    </row>
    <row r="426" spans="546:546" ht="15" customHeight="1">
      <c r="TZ426" s="15">
        <v>0.29375000000000001</v>
      </c>
    </row>
    <row r="427" spans="546:546" ht="15" customHeight="1">
      <c r="TZ427" s="15">
        <v>0.29444444444444401</v>
      </c>
    </row>
    <row r="428" spans="546:546" ht="15" customHeight="1">
      <c r="TZ428" s="15">
        <v>0.29513888888888901</v>
      </c>
    </row>
    <row r="429" spans="546:546" ht="15" customHeight="1">
      <c r="TZ429" s="15">
        <v>0.295833333333333</v>
      </c>
    </row>
    <row r="430" spans="546:546" ht="15" customHeight="1">
      <c r="TZ430" s="15">
        <v>0.296527777777778</v>
      </c>
    </row>
    <row r="431" spans="546:546" ht="15" customHeight="1">
      <c r="TZ431" s="15">
        <v>0.297222222222222</v>
      </c>
    </row>
    <row r="432" spans="546:546" ht="15" customHeight="1">
      <c r="TZ432" s="15">
        <v>0.297916666666667</v>
      </c>
    </row>
    <row r="433" spans="546:546" ht="15" customHeight="1">
      <c r="TZ433" s="15">
        <v>0.29861111111111099</v>
      </c>
    </row>
    <row r="434" spans="546:546" ht="15" customHeight="1">
      <c r="TZ434" s="15">
        <v>0.29930555555555599</v>
      </c>
    </row>
    <row r="435" spans="546:546" ht="15" customHeight="1">
      <c r="TZ435" s="15">
        <v>0.3</v>
      </c>
    </row>
    <row r="436" spans="546:546" ht="15" customHeight="1">
      <c r="TZ436" s="15">
        <v>0.30069444444444399</v>
      </c>
    </row>
    <row r="437" spans="546:546" ht="15" customHeight="1">
      <c r="TZ437" s="15">
        <v>0.30138888888888898</v>
      </c>
    </row>
    <row r="438" spans="546:546" ht="15" customHeight="1">
      <c r="TZ438" s="15">
        <v>0.30208333333333298</v>
      </c>
    </row>
    <row r="439" spans="546:546" ht="15" customHeight="1">
      <c r="TZ439" s="15">
        <v>0.30277777777777798</v>
      </c>
    </row>
    <row r="440" spans="546:546" ht="15" customHeight="1">
      <c r="TZ440" s="15">
        <v>0.30347222222222198</v>
      </c>
    </row>
    <row r="441" spans="546:546" ht="15" customHeight="1">
      <c r="TZ441" s="15">
        <v>0.30416666666666697</v>
      </c>
    </row>
    <row r="442" spans="546:546" ht="15" customHeight="1">
      <c r="TZ442" s="15">
        <v>0.30486111111111103</v>
      </c>
    </row>
    <row r="443" spans="546:546" ht="15" customHeight="1">
      <c r="TZ443" s="15">
        <v>0.30555555555555602</v>
      </c>
    </row>
    <row r="444" spans="546:546" ht="15" customHeight="1">
      <c r="TZ444" s="15">
        <v>0.30625000000000002</v>
      </c>
    </row>
    <row r="445" spans="546:546" ht="15" customHeight="1">
      <c r="TZ445" s="15">
        <v>0.30694444444444402</v>
      </c>
    </row>
    <row r="446" spans="546:546" ht="15" customHeight="1">
      <c r="TZ446" s="15">
        <v>0.30763888888888902</v>
      </c>
    </row>
    <row r="447" spans="546:546" ht="15" customHeight="1">
      <c r="TZ447" s="15">
        <v>0.30833333333333302</v>
      </c>
    </row>
    <row r="448" spans="546:546" ht="15" customHeight="1">
      <c r="TZ448" s="15">
        <v>0.30902777777777801</v>
      </c>
    </row>
    <row r="449" spans="546:546" ht="15" customHeight="1">
      <c r="TZ449" s="15">
        <v>0.30972222222222201</v>
      </c>
    </row>
    <row r="450" spans="546:546" ht="15" customHeight="1">
      <c r="TZ450" s="15">
        <v>0.31041666666666701</v>
      </c>
    </row>
    <row r="451" spans="546:546" ht="15" customHeight="1">
      <c r="TZ451" s="15">
        <v>0.31111111111111101</v>
      </c>
    </row>
    <row r="452" spans="546:546" ht="15" customHeight="1">
      <c r="TZ452" s="15">
        <v>0.311805555555556</v>
      </c>
    </row>
    <row r="453" spans="546:546" ht="15" customHeight="1">
      <c r="TZ453" s="15">
        <v>0.3125</v>
      </c>
    </row>
    <row r="454" spans="546:546" ht="15" customHeight="1">
      <c r="TZ454" s="15">
        <v>0.313194444444444</v>
      </c>
    </row>
    <row r="455" spans="546:546" ht="15" customHeight="1">
      <c r="TZ455" s="15">
        <v>0.31388888888888899</v>
      </c>
    </row>
    <row r="456" spans="546:546" ht="15" customHeight="1">
      <c r="TZ456" s="15">
        <v>0.31458333333333299</v>
      </c>
    </row>
    <row r="457" spans="546:546" ht="15" customHeight="1">
      <c r="TZ457" s="15">
        <v>0.31527777777777799</v>
      </c>
    </row>
    <row r="458" spans="546:546" ht="15" customHeight="1">
      <c r="TZ458" s="15">
        <v>0.31597222222222199</v>
      </c>
    </row>
    <row r="459" spans="546:546" ht="15" customHeight="1">
      <c r="TZ459" s="15">
        <v>0.31666666666666698</v>
      </c>
    </row>
    <row r="460" spans="546:546" ht="15" customHeight="1">
      <c r="TZ460" s="15">
        <v>0.31736111111111098</v>
      </c>
    </row>
    <row r="461" spans="546:546" ht="15" customHeight="1">
      <c r="TZ461" s="15">
        <v>0.31805555555555598</v>
      </c>
    </row>
    <row r="462" spans="546:546" ht="15" customHeight="1">
      <c r="TZ462" s="15">
        <v>0.31874999999999998</v>
      </c>
    </row>
    <row r="463" spans="546:546" ht="15" customHeight="1">
      <c r="TZ463" s="15">
        <v>0.31944444444444398</v>
      </c>
    </row>
    <row r="464" spans="546:546" ht="15" customHeight="1">
      <c r="TZ464" s="15">
        <v>0.32013888888888897</v>
      </c>
    </row>
    <row r="465" spans="546:546" ht="15" customHeight="1">
      <c r="TZ465" s="15">
        <v>0.32083333333333303</v>
      </c>
    </row>
    <row r="466" spans="546:546" ht="15" customHeight="1">
      <c r="TZ466" s="15">
        <v>0.32152777777777802</v>
      </c>
    </row>
    <row r="467" spans="546:546" ht="15" customHeight="1">
      <c r="TZ467" s="15">
        <v>0.32222222222222202</v>
      </c>
    </row>
    <row r="468" spans="546:546" ht="15" customHeight="1">
      <c r="TZ468" s="15">
        <v>0.32291666666666702</v>
      </c>
    </row>
    <row r="469" spans="546:546" ht="15" customHeight="1">
      <c r="TZ469" s="15">
        <v>0.32361111111111102</v>
      </c>
    </row>
    <row r="470" spans="546:546" ht="15" customHeight="1">
      <c r="TZ470" s="15">
        <v>0.32430555555555601</v>
      </c>
    </row>
    <row r="471" spans="546:546" ht="15" customHeight="1">
      <c r="TZ471" s="15">
        <v>0.32500000000000001</v>
      </c>
    </row>
    <row r="472" spans="546:546" ht="15" customHeight="1">
      <c r="TZ472" s="15">
        <v>0.32569444444444401</v>
      </c>
    </row>
    <row r="473" spans="546:546" ht="15" customHeight="1">
      <c r="TZ473" s="15">
        <v>0.32638888888888901</v>
      </c>
    </row>
    <row r="474" spans="546:546" ht="15" customHeight="1">
      <c r="TZ474" s="15">
        <v>0.327083333333333</v>
      </c>
    </row>
    <row r="475" spans="546:546" ht="15" customHeight="1">
      <c r="TZ475" s="15">
        <v>0.327777777777778</v>
      </c>
    </row>
    <row r="476" spans="546:546" ht="15" customHeight="1">
      <c r="TZ476" s="15">
        <v>0.328472222222222</v>
      </c>
    </row>
    <row r="477" spans="546:546" ht="15" customHeight="1">
      <c r="TZ477" s="15">
        <v>0.329166666666667</v>
      </c>
    </row>
    <row r="478" spans="546:546" ht="15" customHeight="1">
      <c r="TZ478" s="15">
        <v>0.32986111111111099</v>
      </c>
    </row>
    <row r="479" spans="546:546" ht="15" customHeight="1">
      <c r="TZ479" s="15">
        <v>0.33055555555555599</v>
      </c>
    </row>
    <row r="480" spans="546:546" ht="15" customHeight="1">
      <c r="TZ480" s="15">
        <v>0.33124999999999999</v>
      </c>
    </row>
    <row r="481" spans="546:546" ht="15" customHeight="1">
      <c r="TZ481" s="15">
        <v>0.33194444444444399</v>
      </c>
    </row>
    <row r="482" spans="546:546" ht="15" customHeight="1">
      <c r="TZ482" s="15">
        <v>0.33263888888888898</v>
      </c>
    </row>
    <row r="483" spans="546:546" ht="15" customHeight="1">
      <c r="TZ483" s="15">
        <v>0.33333333333333298</v>
      </c>
    </row>
    <row r="484" spans="546:546" ht="15" customHeight="1">
      <c r="TZ484" s="15">
        <v>0.33402777777777798</v>
      </c>
    </row>
    <row r="485" spans="546:546" ht="15" customHeight="1">
      <c r="TZ485" s="15">
        <v>0.33472222222222198</v>
      </c>
    </row>
    <row r="486" spans="546:546" ht="15" customHeight="1">
      <c r="TZ486" s="15">
        <v>0.33541666666666697</v>
      </c>
    </row>
    <row r="487" spans="546:546" ht="15" customHeight="1">
      <c r="TZ487" s="15">
        <v>0.33611111111111103</v>
      </c>
    </row>
    <row r="488" spans="546:546" ht="15" customHeight="1">
      <c r="TZ488" s="15">
        <v>0.33680555555555602</v>
      </c>
    </row>
    <row r="489" spans="546:546" ht="15" customHeight="1">
      <c r="TZ489" s="15">
        <v>0.33750000000000002</v>
      </c>
    </row>
    <row r="490" spans="546:546" ht="15" customHeight="1">
      <c r="TZ490" s="15">
        <v>0.33819444444444402</v>
      </c>
    </row>
    <row r="491" spans="546:546" ht="15" customHeight="1">
      <c r="TZ491" s="15">
        <v>0.33888888888888902</v>
      </c>
    </row>
    <row r="492" spans="546:546" ht="15" customHeight="1">
      <c r="TZ492" s="15">
        <v>0.33958333333333302</v>
      </c>
    </row>
    <row r="493" spans="546:546" ht="15" customHeight="1">
      <c r="TZ493" s="15">
        <v>0.34027777777777801</v>
      </c>
    </row>
    <row r="494" spans="546:546" ht="15" customHeight="1">
      <c r="TZ494" s="15">
        <v>0.34097222222222201</v>
      </c>
    </row>
    <row r="495" spans="546:546" ht="15" customHeight="1">
      <c r="TZ495" s="15">
        <v>0.34166666666666701</v>
      </c>
    </row>
    <row r="496" spans="546:546" ht="15" customHeight="1">
      <c r="TZ496" s="15">
        <v>0.34236111111111101</v>
      </c>
    </row>
    <row r="497" spans="546:546" ht="15" customHeight="1">
      <c r="TZ497" s="15">
        <v>0.343055555555556</v>
      </c>
    </row>
    <row r="498" spans="546:546" ht="15" customHeight="1">
      <c r="TZ498" s="15">
        <v>0.34375</v>
      </c>
    </row>
    <row r="499" spans="546:546" ht="15" customHeight="1">
      <c r="TZ499" s="15">
        <v>0.344444444444444</v>
      </c>
    </row>
    <row r="500" spans="546:546" ht="15" customHeight="1">
      <c r="TZ500" s="15">
        <v>0.34513888888888899</v>
      </c>
    </row>
    <row r="501" spans="546:546" ht="15" customHeight="1">
      <c r="TZ501" s="15">
        <v>0.34583333333333299</v>
      </c>
    </row>
    <row r="502" spans="546:546" ht="15" customHeight="1">
      <c r="TZ502" s="15">
        <v>0.34652777777777799</v>
      </c>
    </row>
    <row r="503" spans="546:546" ht="15" customHeight="1">
      <c r="TZ503" s="15">
        <v>0.34722222222222199</v>
      </c>
    </row>
    <row r="504" spans="546:546" ht="15" customHeight="1">
      <c r="TZ504" s="15">
        <v>0.34791666666666698</v>
      </c>
    </row>
    <row r="505" spans="546:546" ht="15" customHeight="1">
      <c r="TZ505" s="15">
        <v>0.34861111111111098</v>
      </c>
    </row>
    <row r="506" spans="546:546" ht="15" customHeight="1">
      <c r="TZ506" s="15">
        <v>0.34930555555555598</v>
      </c>
    </row>
    <row r="507" spans="546:546" ht="15" customHeight="1">
      <c r="TZ507" s="15">
        <v>0.35</v>
      </c>
    </row>
    <row r="508" spans="546:546" ht="15" customHeight="1">
      <c r="TZ508" s="15">
        <v>0.35069444444444398</v>
      </c>
    </row>
    <row r="509" spans="546:546" ht="15" customHeight="1">
      <c r="TZ509" s="15">
        <v>0.35138888888888897</v>
      </c>
    </row>
    <row r="510" spans="546:546" ht="15" customHeight="1">
      <c r="TZ510" s="15">
        <v>0.35208333333333303</v>
      </c>
    </row>
    <row r="511" spans="546:546" ht="15" customHeight="1">
      <c r="TZ511" s="15">
        <v>0.35277777777777802</v>
      </c>
    </row>
    <row r="512" spans="546:546" ht="15" customHeight="1">
      <c r="TZ512" s="15">
        <v>0.35347222222222202</v>
      </c>
    </row>
    <row r="513" spans="546:546" ht="15" customHeight="1">
      <c r="TZ513" s="15">
        <v>0.35416666666666702</v>
      </c>
    </row>
    <row r="514" spans="546:546" ht="15" customHeight="1">
      <c r="TZ514" s="15">
        <v>0.35486111111111102</v>
      </c>
    </row>
    <row r="515" spans="546:546" ht="15" customHeight="1">
      <c r="TZ515" s="15">
        <v>0.35555555555555601</v>
      </c>
    </row>
    <row r="516" spans="546:546" ht="15" customHeight="1">
      <c r="TZ516" s="15">
        <v>0.35625000000000001</v>
      </c>
    </row>
    <row r="517" spans="546:546" ht="15" customHeight="1">
      <c r="TZ517" s="15">
        <v>0.35694444444444401</v>
      </c>
    </row>
    <row r="518" spans="546:546" ht="15" customHeight="1">
      <c r="TZ518" s="15">
        <v>0.35763888888888901</v>
      </c>
    </row>
    <row r="519" spans="546:546" ht="15" customHeight="1">
      <c r="TZ519" s="15">
        <v>0.358333333333333</v>
      </c>
    </row>
    <row r="520" spans="546:546" ht="15" customHeight="1">
      <c r="TZ520" s="15">
        <v>0.359027777777778</v>
      </c>
    </row>
    <row r="521" spans="546:546" ht="15" customHeight="1">
      <c r="TZ521" s="15">
        <v>0.359722222222222</v>
      </c>
    </row>
    <row r="522" spans="546:546" ht="15" customHeight="1">
      <c r="TZ522" s="15">
        <v>0.360416666666667</v>
      </c>
    </row>
    <row r="523" spans="546:546" ht="15" customHeight="1">
      <c r="TZ523" s="15">
        <v>0.36111111111111099</v>
      </c>
    </row>
    <row r="524" spans="546:546" ht="15" customHeight="1">
      <c r="TZ524" s="15">
        <v>0.36180555555555599</v>
      </c>
    </row>
    <row r="525" spans="546:546" ht="15" customHeight="1">
      <c r="TZ525" s="15">
        <v>0.36249999999999999</v>
      </c>
    </row>
    <row r="526" spans="546:546" ht="15" customHeight="1">
      <c r="TZ526" s="15">
        <v>0.36319444444444399</v>
      </c>
    </row>
    <row r="527" spans="546:546" ht="15" customHeight="1">
      <c r="TZ527" s="15">
        <v>0.36388888888888898</v>
      </c>
    </row>
    <row r="528" spans="546:546" ht="15" customHeight="1">
      <c r="TZ528" s="15">
        <v>0.36458333333333298</v>
      </c>
    </row>
    <row r="529" spans="546:546" ht="15" customHeight="1">
      <c r="TZ529" s="15">
        <v>0.36527777777777798</v>
      </c>
    </row>
    <row r="530" spans="546:546" ht="15" customHeight="1">
      <c r="TZ530" s="15">
        <v>0.36597222222222198</v>
      </c>
    </row>
    <row r="531" spans="546:546" ht="15" customHeight="1">
      <c r="TZ531" s="15">
        <v>0.36666666666666697</v>
      </c>
    </row>
    <row r="532" spans="546:546" ht="15" customHeight="1">
      <c r="TZ532" s="15">
        <v>0.36736111111111103</v>
      </c>
    </row>
    <row r="533" spans="546:546" ht="15" customHeight="1">
      <c r="TZ533" s="15">
        <v>0.36805555555555602</v>
      </c>
    </row>
    <row r="534" spans="546:546" ht="15" customHeight="1">
      <c r="TZ534" s="15">
        <v>0.36875000000000002</v>
      </c>
    </row>
    <row r="535" spans="546:546" ht="15" customHeight="1">
      <c r="TZ535" s="15">
        <v>0.36944444444444402</v>
      </c>
    </row>
    <row r="536" spans="546:546" ht="15" customHeight="1">
      <c r="TZ536" s="15">
        <v>0.37013888888888902</v>
      </c>
    </row>
    <row r="537" spans="546:546" ht="15" customHeight="1">
      <c r="TZ537" s="15">
        <v>0.37083333333333302</v>
      </c>
    </row>
    <row r="538" spans="546:546" ht="15" customHeight="1">
      <c r="TZ538" s="15">
        <v>0.37152777777777801</v>
      </c>
    </row>
    <row r="539" spans="546:546" ht="15" customHeight="1">
      <c r="TZ539" s="15">
        <v>0.37222222222222201</v>
      </c>
    </row>
    <row r="540" spans="546:546" ht="15" customHeight="1">
      <c r="TZ540" s="15">
        <v>0.37291666666666701</v>
      </c>
    </row>
    <row r="541" spans="546:546" ht="15" customHeight="1">
      <c r="TZ541" s="15">
        <v>0.37361111111111101</v>
      </c>
    </row>
    <row r="542" spans="546:546" ht="15" customHeight="1">
      <c r="TZ542" s="15">
        <v>0.374305555555556</v>
      </c>
    </row>
    <row r="543" spans="546:546" ht="15" customHeight="1">
      <c r="TZ543" s="15">
        <v>0.375</v>
      </c>
    </row>
    <row r="544" spans="546:546" ht="15" customHeight="1">
      <c r="TZ544" s="15">
        <v>0.375694444444444</v>
      </c>
    </row>
    <row r="545" spans="546:546" ht="15" customHeight="1">
      <c r="TZ545" s="15">
        <v>0.37638888888888899</v>
      </c>
    </row>
    <row r="546" spans="546:546" ht="15" customHeight="1">
      <c r="TZ546" s="15">
        <v>0.37708333333333299</v>
      </c>
    </row>
    <row r="547" spans="546:546" ht="15" customHeight="1">
      <c r="TZ547" s="15">
        <v>0.37777777777777799</v>
      </c>
    </row>
    <row r="548" spans="546:546" ht="15" customHeight="1">
      <c r="TZ548" s="15">
        <v>0.37847222222222199</v>
      </c>
    </row>
    <row r="549" spans="546:546" ht="15" customHeight="1">
      <c r="TZ549" s="15">
        <v>0.37916666666666698</v>
      </c>
    </row>
    <row r="550" spans="546:546" ht="15" customHeight="1">
      <c r="TZ550" s="15">
        <v>0.37986111111111098</v>
      </c>
    </row>
    <row r="551" spans="546:546" ht="15" customHeight="1">
      <c r="TZ551" s="15">
        <v>0.38055555555555598</v>
      </c>
    </row>
    <row r="552" spans="546:546" ht="15" customHeight="1">
      <c r="TZ552" s="15">
        <v>0.38124999999999998</v>
      </c>
    </row>
    <row r="553" spans="546:546" ht="15" customHeight="1">
      <c r="TZ553" s="15">
        <v>0.38194444444444398</v>
      </c>
    </row>
    <row r="554" spans="546:546" ht="15" customHeight="1">
      <c r="TZ554" s="15">
        <v>0.38263888888888897</v>
      </c>
    </row>
    <row r="555" spans="546:546" ht="15" customHeight="1">
      <c r="TZ555" s="15">
        <v>0.38333333333333303</v>
      </c>
    </row>
    <row r="556" spans="546:546" ht="15" customHeight="1">
      <c r="TZ556" s="15">
        <v>0.38402777777777802</v>
      </c>
    </row>
    <row r="557" spans="546:546" ht="15" customHeight="1">
      <c r="TZ557" s="15">
        <v>0.38472222222222202</v>
      </c>
    </row>
    <row r="558" spans="546:546" ht="15" customHeight="1">
      <c r="TZ558" s="15">
        <v>0.38541666666666702</v>
      </c>
    </row>
    <row r="559" spans="546:546" ht="15" customHeight="1">
      <c r="TZ559" s="15">
        <v>0.38611111111111102</v>
      </c>
    </row>
    <row r="560" spans="546:546" ht="15" customHeight="1">
      <c r="TZ560" s="15">
        <v>0.38680555555555601</v>
      </c>
    </row>
    <row r="561" spans="546:546" ht="15" customHeight="1">
      <c r="TZ561" s="15">
        <v>0.38750000000000001</v>
      </c>
    </row>
    <row r="562" spans="546:546" ht="15" customHeight="1">
      <c r="TZ562" s="15">
        <v>0.38819444444444401</v>
      </c>
    </row>
    <row r="563" spans="546:546" ht="15" customHeight="1">
      <c r="TZ563" s="15">
        <v>0.38888888888888901</v>
      </c>
    </row>
    <row r="564" spans="546:546" ht="15" customHeight="1">
      <c r="TZ564" s="15">
        <v>0.389583333333333</v>
      </c>
    </row>
    <row r="565" spans="546:546" ht="15" customHeight="1">
      <c r="TZ565" s="15">
        <v>0.390277777777778</v>
      </c>
    </row>
    <row r="566" spans="546:546" ht="15" customHeight="1">
      <c r="TZ566" s="15">
        <v>0.390972222222222</v>
      </c>
    </row>
    <row r="567" spans="546:546" ht="15" customHeight="1">
      <c r="TZ567" s="15">
        <v>0.391666666666667</v>
      </c>
    </row>
    <row r="568" spans="546:546" ht="15" customHeight="1">
      <c r="TZ568" s="15">
        <v>0.39236111111111099</v>
      </c>
    </row>
    <row r="569" spans="546:546" ht="15" customHeight="1">
      <c r="TZ569" s="15">
        <v>0.39305555555555599</v>
      </c>
    </row>
    <row r="570" spans="546:546" ht="15" customHeight="1">
      <c r="TZ570" s="15">
        <v>0.39374999999999999</v>
      </c>
    </row>
    <row r="571" spans="546:546" ht="15" customHeight="1">
      <c r="TZ571" s="15">
        <v>0.39444444444444399</v>
      </c>
    </row>
    <row r="572" spans="546:546" ht="15" customHeight="1">
      <c r="TZ572" s="15">
        <v>0.39513888888888898</v>
      </c>
    </row>
    <row r="573" spans="546:546" ht="15" customHeight="1">
      <c r="TZ573" s="15">
        <v>0.39583333333333298</v>
      </c>
    </row>
    <row r="574" spans="546:546" ht="15" customHeight="1">
      <c r="TZ574" s="15">
        <v>0.39652777777777798</v>
      </c>
    </row>
    <row r="575" spans="546:546" ht="15" customHeight="1">
      <c r="TZ575" s="15">
        <v>0.39722222222222198</v>
      </c>
    </row>
    <row r="576" spans="546:546" ht="15" customHeight="1">
      <c r="TZ576" s="15">
        <v>0.39791666666666697</v>
      </c>
    </row>
    <row r="577" spans="546:546" ht="15" customHeight="1">
      <c r="TZ577" s="15">
        <v>0.39861111111111103</v>
      </c>
    </row>
    <row r="578" spans="546:546" ht="15" customHeight="1">
      <c r="TZ578" s="15">
        <v>0.39930555555555602</v>
      </c>
    </row>
    <row r="579" spans="546:546" ht="15" customHeight="1">
      <c r="TZ579" s="15">
        <v>0.4</v>
      </c>
    </row>
    <row r="580" spans="546:546" ht="15" customHeight="1">
      <c r="TZ580" s="15">
        <v>0.40069444444444402</v>
      </c>
    </row>
    <row r="581" spans="546:546" ht="15" customHeight="1">
      <c r="TZ581" s="15">
        <v>0.40138888888888902</v>
      </c>
    </row>
    <row r="582" spans="546:546" ht="15" customHeight="1">
      <c r="TZ582" s="15">
        <v>0.40208333333333302</v>
      </c>
    </row>
    <row r="583" spans="546:546" ht="15" customHeight="1">
      <c r="TZ583" s="15">
        <v>0.40277777777777801</v>
      </c>
    </row>
    <row r="584" spans="546:546" ht="15" customHeight="1">
      <c r="TZ584" s="15">
        <v>0.40347222222222201</v>
      </c>
    </row>
    <row r="585" spans="546:546" ht="15" customHeight="1">
      <c r="TZ585" s="15">
        <v>0.40416666666666701</v>
      </c>
    </row>
    <row r="586" spans="546:546" ht="15" customHeight="1">
      <c r="TZ586" s="15">
        <v>0.40486111111111101</v>
      </c>
    </row>
    <row r="587" spans="546:546" ht="15" customHeight="1">
      <c r="TZ587" s="15">
        <v>0.405555555555556</v>
      </c>
    </row>
    <row r="588" spans="546:546" ht="15" customHeight="1">
      <c r="TZ588" s="15">
        <v>0.40625</v>
      </c>
    </row>
    <row r="589" spans="546:546" ht="15" customHeight="1">
      <c r="TZ589" s="15">
        <v>0.406944444444444</v>
      </c>
    </row>
    <row r="590" spans="546:546" ht="15" customHeight="1">
      <c r="TZ590" s="15">
        <v>0.40763888888888899</v>
      </c>
    </row>
    <row r="591" spans="546:546" ht="15" customHeight="1">
      <c r="TZ591" s="15">
        <v>0.40833333333333299</v>
      </c>
    </row>
    <row r="592" spans="546:546" ht="15" customHeight="1">
      <c r="TZ592" s="15">
        <v>0.40902777777777799</v>
      </c>
    </row>
    <row r="593" spans="546:546" ht="15" customHeight="1">
      <c r="TZ593" s="15">
        <v>0.40972222222222199</v>
      </c>
    </row>
    <row r="594" spans="546:546" ht="15" customHeight="1">
      <c r="TZ594" s="15">
        <v>0.41041666666666698</v>
      </c>
    </row>
    <row r="595" spans="546:546" ht="15" customHeight="1">
      <c r="TZ595" s="15">
        <v>0.41111111111111098</v>
      </c>
    </row>
    <row r="596" spans="546:546" ht="15" customHeight="1">
      <c r="TZ596" s="15">
        <v>0.41180555555555598</v>
      </c>
    </row>
    <row r="597" spans="546:546" ht="15" customHeight="1">
      <c r="TZ597" s="15">
        <v>0.41249999999999998</v>
      </c>
    </row>
    <row r="598" spans="546:546" ht="15" customHeight="1">
      <c r="TZ598" s="15">
        <v>0.41319444444444398</v>
      </c>
    </row>
    <row r="599" spans="546:546" ht="15" customHeight="1">
      <c r="TZ599" s="15">
        <v>0.41388888888888897</v>
      </c>
    </row>
    <row r="600" spans="546:546" ht="15" customHeight="1">
      <c r="TZ600" s="15">
        <v>0.41458333333333303</v>
      </c>
    </row>
    <row r="601" spans="546:546" ht="15" customHeight="1">
      <c r="TZ601" s="15">
        <v>0.41527777777777802</v>
      </c>
    </row>
    <row r="602" spans="546:546" ht="15" customHeight="1">
      <c r="TZ602" s="15">
        <v>0.41597222222222202</v>
      </c>
    </row>
    <row r="603" spans="546:546" ht="15" customHeight="1">
      <c r="TZ603" s="15">
        <v>0.41666666666666702</v>
      </c>
    </row>
    <row r="604" spans="546:546" ht="15" customHeight="1">
      <c r="TZ604" s="15">
        <v>0.41736111111111102</v>
      </c>
    </row>
    <row r="605" spans="546:546" ht="15" customHeight="1">
      <c r="TZ605" s="15">
        <v>0.41805555555555601</v>
      </c>
    </row>
    <row r="606" spans="546:546" ht="15" customHeight="1">
      <c r="TZ606" s="15">
        <v>0.41875000000000001</v>
      </c>
    </row>
    <row r="607" spans="546:546" ht="15" customHeight="1">
      <c r="TZ607" s="15">
        <v>0.41944444444444401</v>
      </c>
    </row>
    <row r="608" spans="546:546" ht="15" customHeight="1">
      <c r="TZ608" s="15">
        <v>0.42013888888888901</v>
      </c>
    </row>
    <row r="609" spans="546:546" ht="15" customHeight="1">
      <c r="TZ609" s="15">
        <v>0.420833333333333</v>
      </c>
    </row>
    <row r="610" spans="546:546" ht="15" customHeight="1">
      <c r="TZ610" s="15">
        <v>0.421527777777778</v>
      </c>
    </row>
    <row r="611" spans="546:546" ht="15" customHeight="1">
      <c r="TZ611" s="15">
        <v>0.422222222222222</v>
      </c>
    </row>
    <row r="612" spans="546:546" ht="15" customHeight="1">
      <c r="TZ612" s="15">
        <v>0.422916666666667</v>
      </c>
    </row>
    <row r="613" spans="546:546" ht="15" customHeight="1">
      <c r="TZ613" s="15">
        <v>0.42361111111111099</v>
      </c>
    </row>
    <row r="614" spans="546:546" ht="15" customHeight="1">
      <c r="TZ614" s="15">
        <v>0.42430555555555599</v>
      </c>
    </row>
    <row r="615" spans="546:546" ht="15" customHeight="1">
      <c r="TZ615" s="15">
        <v>0.42499999999999999</v>
      </c>
    </row>
    <row r="616" spans="546:546" ht="15" customHeight="1">
      <c r="TZ616" s="15">
        <v>0.42569444444444399</v>
      </c>
    </row>
    <row r="617" spans="546:546" ht="15" customHeight="1">
      <c r="TZ617" s="15">
        <v>0.42638888888888898</v>
      </c>
    </row>
    <row r="618" spans="546:546" ht="15" customHeight="1">
      <c r="TZ618" s="15">
        <v>0.42708333333333298</v>
      </c>
    </row>
    <row r="619" spans="546:546" ht="15" customHeight="1">
      <c r="TZ619" s="15">
        <v>0.42777777777777798</v>
      </c>
    </row>
    <row r="620" spans="546:546" ht="15" customHeight="1">
      <c r="TZ620" s="15">
        <v>0.42847222222222198</v>
      </c>
    </row>
    <row r="621" spans="546:546" ht="15" customHeight="1">
      <c r="TZ621" s="15">
        <v>0.42916666666666697</v>
      </c>
    </row>
    <row r="622" spans="546:546" ht="15" customHeight="1">
      <c r="TZ622" s="15">
        <v>0.42986111111111103</v>
      </c>
    </row>
    <row r="623" spans="546:546" ht="15" customHeight="1">
      <c r="TZ623" s="15">
        <v>0.43055555555555602</v>
      </c>
    </row>
    <row r="624" spans="546:546" ht="15" customHeight="1">
      <c r="TZ624" s="15">
        <v>0.43125000000000002</v>
      </c>
    </row>
    <row r="625" spans="546:546" ht="15" customHeight="1">
      <c r="TZ625" s="15">
        <v>0.43194444444444402</v>
      </c>
    </row>
    <row r="626" spans="546:546" ht="15" customHeight="1">
      <c r="TZ626" s="15">
        <v>0.43263888888888902</v>
      </c>
    </row>
    <row r="627" spans="546:546" ht="15" customHeight="1">
      <c r="TZ627" s="15">
        <v>0.43333333333333302</v>
      </c>
    </row>
    <row r="628" spans="546:546" ht="15" customHeight="1">
      <c r="TZ628" s="15">
        <v>0.43402777777777801</v>
      </c>
    </row>
    <row r="629" spans="546:546" ht="15" customHeight="1">
      <c r="TZ629" s="15">
        <v>0.43472222222222201</v>
      </c>
    </row>
    <row r="630" spans="546:546" ht="15" customHeight="1">
      <c r="TZ630" s="15">
        <v>0.43541666666666701</v>
      </c>
    </row>
    <row r="631" spans="546:546" ht="15" customHeight="1">
      <c r="TZ631" s="15">
        <v>0.43611111111111101</v>
      </c>
    </row>
    <row r="632" spans="546:546" ht="15" customHeight="1">
      <c r="TZ632" s="15">
        <v>0.436805555555556</v>
      </c>
    </row>
    <row r="633" spans="546:546" ht="15" customHeight="1">
      <c r="TZ633" s="15">
        <v>0.4375</v>
      </c>
    </row>
    <row r="634" spans="546:546" ht="15" customHeight="1">
      <c r="TZ634" s="15">
        <v>0.438194444444444</v>
      </c>
    </row>
    <row r="635" spans="546:546" ht="15" customHeight="1">
      <c r="TZ635" s="15">
        <v>0.43888888888888899</v>
      </c>
    </row>
    <row r="636" spans="546:546" ht="15" customHeight="1">
      <c r="TZ636" s="15">
        <v>0.43958333333333299</v>
      </c>
    </row>
    <row r="637" spans="546:546" ht="15" customHeight="1">
      <c r="TZ637" s="15">
        <v>0.44027777777777799</v>
      </c>
    </row>
    <row r="638" spans="546:546" ht="15" customHeight="1">
      <c r="TZ638" s="15">
        <v>0.44097222222222199</v>
      </c>
    </row>
    <row r="639" spans="546:546" ht="15" customHeight="1">
      <c r="TZ639" s="15">
        <v>0.44166666666666698</v>
      </c>
    </row>
    <row r="640" spans="546:546" ht="15" customHeight="1">
      <c r="TZ640" s="15">
        <v>0.44236111111111098</v>
      </c>
    </row>
    <row r="641" spans="546:546" ht="15" customHeight="1">
      <c r="TZ641" s="15">
        <v>0.44305555555555598</v>
      </c>
    </row>
    <row r="642" spans="546:546" ht="15" customHeight="1">
      <c r="TZ642" s="15">
        <v>0.44374999999999998</v>
      </c>
    </row>
    <row r="643" spans="546:546" ht="15" customHeight="1">
      <c r="TZ643" s="15">
        <v>0.44444444444444398</v>
      </c>
    </row>
    <row r="644" spans="546:546" ht="15" customHeight="1">
      <c r="TZ644" s="15">
        <v>0.44513888888888897</v>
      </c>
    </row>
    <row r="645" spans="546:546" ht="15" customHeight="1">
      <c r="TZ645" s="15">
        <v>0.44583333333333303</v>
      </c>
    </row>
    <row r="646" spans="546:546" ht="15" customHeight="1">
      <c r="TZ646" s="15">
        <v>0.44652777777777802</v>
      </c>
    </row>
    <row r="647" spans="546:546" ht="15" customHeight="1">
      <c r="TZ647" s="15">
        <v>0.44722222222222202</v>
      </c>
    </row>
    <row r="648" spans="546:546" ht="15" customHeight="1">
      <c r="TZ648" s="15">
        <v>0.44791666666666702</v>
      </c>
    </row>
    <row r="649" spans="546:546" ht="15" customHeight="1">
      <c r="TZ649" s="15">
        <v>0.44861111111111102</v>
      </c>
    </row>
    <row r="650" spans="546:546" ht="15" customHeight="1">
      <c r="TZ650" s="15">
        <v>0.44930555555555601</v>
      </c>
    </row>
    <row r="651" spans="546:546" ht="15" customHeight="1">
      <c r="TZ651" s="15">
        <v>0.45</v>
      </c>
    </row>
    <row r="652" spans="546:546" ht="15" customHeight="1">
      <c r="TZ652" s="15">
        <v>0.45069444444444401</v>
      </c>
    </row>
    <row r="653" spans="546:546" ht="15" customHeight="1">
      <c r="TZ653" s="15">
        <v>0.45138888888888901</v>
      </c>
    </row>
    <row r="654" spans="546:546" ht="15" customHeight="1">
      <c r="TZ654" s="15">
        <v>0.452083333333333</v>
      </c>
    </row>
    <row r="655" spans="546:546" ht="15" customHeight="1">
      <c r="TZ655" s="15">
        <v>0.452777777777778</v>
      </c>
    </row>
    <row r="656" spans="546:546" ht="15" customHeight="1">
      <c r="TZ656" s="15">
        <v>0.453472222222222</v>
      </c>
    </row>
    <row r="657" spans="546:546" ht="15" customHeight="1">
      <c r="TZ657" s="15">
        <v>0.454166666666667</v>
      </c>
    </row>
    <row r="658" spans="546:546" ht="15" customHeight="1">
      <c r="TZ658" s="15">
        <v>0.45486111111111099</v>
      </c>
    </row>
    <row r="659" spans="546:546" ht="15" customHeight="1">
      <c r="TZ659" s="15">
        <v>0.45555555555555599</v>
      </c>
    </row>
    <row r="660" spans="546:546" ht="15" customHeight="1">
      <c r="TZ660" s="15">
        <v>0.45624999999999999</v>
      </c>
    </row>
    <row r="661" spans="546:546" ht="15" customHeight="1">
      <c r="TZ661" s="15">
        <v>0.45694444444444399</v>
      </c>
    </row>
    <row r="662" spans="546:546" ht="15" customHeight="1">
      <c r="TZ662" s="15">
        <v>0.45763888888888898</v>
      </c>
    </row>
    <row r="663" spans="546:546" ht="15" customHeight="1">
      <c r="TZ663" s="15">
        <v>0.45833333333333298</v>
      </c>
    </row>
    <row r="664" spans="546:546" ht="15" customHeight="1">
      <c r="TZ664" s="15">
        <v>0.45902777777777798</v>
      </c>
    </row>
    <row r="665" spans="546:546" ht="15" customHeight="1">
      <c r="TZ665" s="15">
        <v>0.45972222222222198</v>
      </c>
    </row>
    <row r="666" spans="546:546" ht="15" customHeight="1">
      <c r="TZ666" s="15">
        <v>0.46041666666666697</v>
      </c>
    </row>
    <row r="667" spans="546:546" ht="15" customHeight="1">
      <c r="TZ667" s="15">
        <v>0.46111111111111103</v>
      </c>
    </row>
    <row r="668" spans="546:546" ht="15" customHeight="1">
      <c r="TZ668" s="15">
        <v>0.46180555555555602</v>
      </c>
    </row>
    <row r="669" spans="546:546" ht="15" customHeight="1">
      <c r="TZ669" s="15">
        <v>0.46250000000000002</v>
      </c>
    </row>
    <row r="670" spans="546:546" ht="15" customHeight="1">
      <c r="TZ670" s="15">
        <v>0.46319444444444402</v>
      </c>
    </row>
    <row r="671" spans="546:546" ht="15" customHeight="1">
      <c r="TZ671" s="15">
        <v>0.46388888888888902</v>
      </c>
    </row>
    <row r="672" spans="546:546" ht="15" customHeight="1">
      <c r="TZ672" s="15">
        <v>0.46458333333333302</v>
      </c>
    </row>
    <row r="673" spans="546:546" ht="15" customHeight="1">
      <c r="TZ673" s="15">
        <v>0.46527777777777801</v>
      </c>
    </row>
    <row r="674" spans="546:546" ht="15" customHeight="1">
      <c r="TZ674" s="15">
        <v>0.46597222222222201</v>
      </c>
    </row>
    <row r="675" spans="546:546" ht="15" customHeight="1">
      <c r="TZ675" s="15">
        <v>0.46666666666666701</v>
      </c>
    </row>
    <row r="676" spans="546:546" ht="15" customHeight="1">
      <c r="TZ676" s="15">
        <v>0.46736111111111101</v>
      </c>
    </row>
    <row r="677" spans="546:546" ht="15" customHeight="1">
      <c r="TZ677" s="15">
        <v>0.468055555555556</v>
      </c>
    </row>
    <row r="678" spans="546:546" ht="15" customHeight="1">
      <c r="TZ678" s="15">
        <v>0.46875</v>
      </c>
    </row>
    <row r="679" spans="546:546" ht="15" customHeight="1">
      <c r="TZ679" s="15">
        <v>0.469444444444444</v>
      </c>
    </row>
    <row r="680" spans="546:546" ht="15" customHeight="1">
      <c r="TZ680" s="15">
        <v>0.47013888888888899</v>
      </c>
    </row>
    <row r="681" spans="546:546" ht="15" customHeight="1">
      <c r="TZ681" s="15">
        <v>0.47083333333333299</v>
      </c>
    </row>
    <row r="682" spans="546:546" ht="15" customHeight="1">
      <c r="TZ682" s="15">
        <v>0.47152777777777799</v>
      </c>
    </row>
    <row r="683" spans="546:546" ht="15" customHeight="1">
      <c r="TZ683" s="15">
        <v>0.47222222222222199</v>
      </c>
    </row>
    <row r="684" spans="546:546" ht="15" customHeight="1">
      <c r="TZ684" s="15">
        <v>0.47291666666666698</v>
      </c>
    </row>
    <row r="685" spans="546:546" ht="15" customHeight="1">
      <c r="TZ685" s="15">
        <v>0.47361111111111098</v>
      </c>
    </row>
    <row r="686" spans="546:546" ht="15" customHeight="1">
      <c r="TZ686" s="15">
        <v>0.47430555555555598</v>
      </c>
    </row>
    <row r="687" spans="546:546" ht="15" customHeight="1">
      <c r="TZ687" s="15">
        <v>0.47499999999999998</v>
      </c>
    </row>
    <row r="688" spans="546:546" ht="15" customHeight="1">
      <c r="TZ688" s="15">
        <v>0.47569444444444398</v>
      </c>
    </row>
    <row r="689" spans="546:546" ht="15" customHeight="1">
      <c r="TZ689" s="15">
        <v>0.47638888888888897</v>
      </c>
    </row>
    <row r="690" spans="546:546" ht="15" customHeight="1">
      <c r="TZ690" s="15">
        <v>0.47708333333333303</v>
      </c>
    </row>
    <row r="691" spans="546:546" ht="15" customHeight="1">
      <c r="TZ691" s="15">
        <v>0.47777777777777802</v>
      </c>
    </row>
    <row r="692" spans="546:546" ht="15" customHeight="1">
      <c r="TZ692" s="15">
        <v>0.47847222222222202</v>
      </c>
    </row>
    <row r="693" spans="546:546" ht="15" customHeight="1">
      <c r="TZ693" s="15">
        <v>0.47916666666666702</v>
      </c>
    </row>
    <row r="694" spans="546:546" ht="15" customHeight="1">
      <c r="TZ694" s="15">
        <v>0.47986111111111102</v>
      </c>
    </row>
    <row r="695" spans="546:546" ht="15" customHeight="1">
      <c r="TZ695" s="15">
        <v>0.48055555555555601</v>
      </c>
    </row>
    <row r="696" spans="546:546" ht="15" customHeight="1">
      <c r="TZ696" s="15">
        <v>0.48125000000000001</v>
      </c>
    </row>
    <row r="697" spans="546:546" ht="15" customHeight="1">
      <c r="TZ697" s="15">
        <v>0.48194444444444401</v>
      </c>
    </row>
    <row r="698" spans="546:546" ht="15" customHeight="1">
      <c r="TZ698" s="15">
        <v>0.48263888888888901</v>
      </c>
    </row>
    <row r="699" spans="546:546" ht="15" customHeight="1">
      <c r="TZ699" s="15">
        <v>0.483333333333333</v>
      </c>
    </row>
    <row r="700" spans="546:546" ht="15" customHeight="1">
      <c r="TZ700" s="15">
        <v>0.484027777777778</v>
      </c>
    </row>
    <row r="701" spans="546:546" ht="15" customHeight="1">
      <c r="TZ701" s="15">
        <v>0.484722222222222</v>
      </c>
    </row>
    <row r="702" spans="546:546" ht="15" customHeight="1">
      <c r="TZ702" s="15">
        <v>0.485416666666667</v>
      </c>
    </row>
    <row r="703" spans="546:546" ht="15" customHeight="1">
      <c r="TZ703" s="15">
        <v>0.48611111111111099</v>
      </c>
    </row>
    <row r="704" spans="546:546" ht="15" customHeight="1">
      <c r="TZ704" s="15">
        <v>0.48680555555555599</v>
      </c>
    </row>
    <row r="705" spans="546:546" ht="15" customHeight="1">
      <c r="TZ705" s="15">
        <v>0.48749999999999999</v>
      </c>
    </row>
    <row r="706" spans="546:546" ht="15" customHeight="1">
      <c r="TZ706" s="15">
        <v>0.48819444444444399</v>
      </c>
    </row>
    <row r="707" spans="546:546" ht="15" customHeight="1">
      <c r="TZ707" s="15">
        <v>0.48888888888888898</v>
      </c>
    </row>
    <row r="708" spans="546:546" ht="15" customHeight="1">
      <c r="TZ708" s="15">
        <v>0.48958333333333298</v>
      </c>
    </row>
    <row r="709" spans="546:546" ht="15" customHeight="1">
      <c r="TZ709" s="15">
        <v>0.49027777777777798</v>
      </c>
    </row>
    <row r="710" spans="546:546" ht="15" customHeight="1">
      <c r="TZ710" s="15">
        <v>0.49097222222222198</v>
      </c>
    </row>
    <row r="711" spans="546:546" ht="15" customHeight="1">
      <c r="TZ711" s="15">
        <v>0.49166666666666697</v>
      </c>
    </row>
    <row r="712" spans="546:546" ht="15" customHeight="1">
      <c r="TZ712" s="15">
        <v>0.49236111111111103</v>
      </c>
    </row>
    <row r="713" spans="546:546" ht="15" customHeight="1">
      <c r="TZ713" s="15">
        <v>0.49305555555555602</v>
      </c>
    </row>
    <row r="714" spans="546:546" ht="15" customHeight="1">
      <c r="TZ714" s="15">
        <v>0.49375000000000002</v>
      </c>
    </row>
    <row r="715" spans="546:546" ht="15" customHeight="1">
      <c r="TZ715" s="15">
        <v>0.49444444444444402</v>
      </c>
    </row>
    <row r="716" spans="546:546" ht="15" customHeight="1">
      <c r="TZ716" s="15">
        <v>0.49513888888888902</v>
      </c>
    </row>
    <row r="717" spans="546:546" ht="15" customHeight="1">
      <c r="TZ717" s="15">
        <v>0.49583333333333302</v>
      </c>
    </row>
    <row r="718" spans="546:546" ht="15" customHeight="1">
      <c r="TZ718" s="15">
        <v>0.49652777777777801</v>
      </c>
    </row>
    <row r="719" spans="546:546" ht="15" customHeight="1">
      <c r="TZ719" s="15">
        <v>0.49722222222222201</v>
      </c>
    </row>
    <row r="720" spans="546:546" ht="15" customHeight="1">
      <c r="TZ720" s="15">
        <v>0.49791666666666701</v>
      </c>
    </row>
    <row r="721" spans="546:546" ht="15" customHeight="1">
      <c r="TZ721" s="15">
        <v>0.49861111111111101</v>
      </c>
    </row>
    <row r="722" spans="546:546" ht="15" customHeight="1">
      <c r="TZ722" s="15">
        <v>0.499305555555556</v>
      </c>
    </row>
    <row r="723" spans="546:546" ht="15" customHeight="1">
      <c r="TZ723" s="15">
        <v>0.5</v>
      </c>
    </row>
    <row r="724" spans="546:546" ht="15" customHeight="1">
      <c r="TZ724" s="15">
        <v>0.500694444444444</v>
      </c>
    </row>
    <row r="725" spans="546:546" ht="15" customHeight="1">
      <c r="TZ725" s="15">
        <v>0.50138888888888899</v>
      </c>
    </row>
    <row r="726" spans="546:546" ht="15" customHeight="1">
      <c r="TZ726" s="15">
        <v>0.50208333333333299</v>
      </c>
    </row>
    <row r="727" spans="546:546" ht="15" customHeight="1">
      <c r="TZ727" s="15">
        <v>0.50277777777777799</v>
      </c>
    </row>
    <row r="728" spans="546:546" ht="15" customHeight="1">
      <c r="TZ728" s="15">
        <v>0.50347222222222199</v>
      </c>
    </row>
    <row r="729" spans="546:546" ht="15" customHeight="1">
      <c r="TZ729" s="15">
        <v>0.50416666666666698</v>
      </c>
    </row>
    <row r="730" spans="546:546" ht="15" customHeight="1">
      <c r="TZ730" s="15">
        <v>0.50486111111111098</v>
      </c>
    </row>
    <row r="731" spans="546:546" ht="15" customHeight="1">
      <c r="TZ731" s="15">
        <v>0.50555555555555598</v>
      </c>
    </row>
    <row r="732" spans="546:546" ht="15" customHeight="1">
      <c r="TZ732" s="15">
        <v>0.50624999999999998</v>
      </c>
    </row>
    <row r="733" spans="546:546" ht="15" customHeight="1">
      <c r="TZ733" s="15">
        <v>0.50694444444444398</v>
      </c>
    </row>
    <row r="734" spans="546:546" ht="15" customHeight="1">
      <c r="TZ734" s="15">
        <v>0.50763888888888897</v>
      </c>
    </row>
    <row r="735" spans="546:546" ht="15" customHeight="1">
      <c r="TZ735" s="15">
        <v>0.50833333333333297</v>
      </c>
    </row>
    <row r="736" spans="546:546" ht="15" customHeight="1">
      <c r="TZ736" s="15">
        <v>0.50902777777777797</v>
      </c>
    </row>
    <row r="737" spans="546:546" ht="15" customHeight="1">
      <c r="TZ737" s="15">
        <v>0.50972222222222197</v>
      </c>
    </row>
    <row r="738" spans="546:546" ht="15" customHeight="1">
      <c r="TZ738" s="15">
        <v>0.51041666666666696</v>
      </c>
    </row>
    <row r="739" spans="546:546" ht="15" customHeight="1">
      <c r="TZ739" s="15">
        <v>0.51111111111111096</v>
      </c>
    </row>
    <row r="740" spans="546:546" ht="15" customHeight="1">
      <c r="TZ740" s="15">
        <v>0.51180555555555596</v>
      </c>
    </row>
    <row r="741" spans="546:546" ht="15" customHeight="1">
      <c r="TZ741" s="15">
        <v>0.51249999999999996</v>
      </c>
    </row>
    <row r="742" spans="546:546" ht="15" customHeight="1">
      <c r="TZ742" s="15">
        <v>0.51319444444444495</v>
      </c>
    </row>
    <row r="743" spans="546:546" ht="15" customHeight="1">
      <c r="TZ743" s="15">
        <v>0.51388888888888895</v>
      </c>
    </row>
    <row r="744" spans="546:546" ht="15" customHeight="1">
      <c r="TZ744" s="15">
        <v>0.51458333333333295</v>
      </c>
    </row>
    <row r="745" spans="546:546" ht="15" customHeight="1">
      <c r="TZ745" s="15">
        <v>0.51527777777777795</v>
      </c>
    </row>
    <row r="746" spans="546:546" ht="15" customHeight="1">
      <c r="TZ746" s="15">
        <v>0.51597222222222205</v>
      </c>
    </row>
    <row r="747" spans="546:546" ht="15" customHeight="1">
      <c r="TZ747" s="15">
        <v>0.51666666666666705</v>
      </c>
    </row>
    <row r="748" spans="546:546" ht="15" customHeight="1">
      <c r="TZ748" s="15">
        <v>0.51736111111111105</v>
      </c>
    </row>
    <row r="749" spans="546:546" ht="15" customHeight="1">
      <c r="TZ749" s="15">
        <v>0.51805555555555605</v>
      </c>
    </row>
    <row r="750" spans="546:546" ht="15" customHeight="1">
      <c r="TZ750" s="15">
        <v>0.51875000000000004</v>
      </c>
    </row>
    <row r="751" spans="546:546" ht="15" customHeight="1">
      <c r="TZ751" s="15">
        <v>0.51944444444444404</v>
      </c>
    </row>
    <row r="752" spans="546:546" ht="15" customHeight="1">
      <c r="TZ752" s="15">
        <v>0.52013888888888904</v>
      </c>
    </row>
    <row r="753" spans="546:546" ht="15" customHeight="1">
      <c r="TZ753" s="15">
        <v>0.52083333333333304</v>
      </c>
    </row>
    <row r="754" spans="546:546" ht="15" customHeight="1">
      <c r="TZ754" s="15">
        <v>0.52152777777777803</v>
      </c>
    </row>
    <row r="755" spans="546:546" ht="15" customHeight="1">
      <c r="TZ755" s="15">
        <v>0.52222222222222203</v>
      </c>
    </row>
    <row r="756" spans="546:546" ht="15" customHeight="1">
      <c r="TZ756" s="15">
        <v>0.52291666666666703</v>
      </c>
    </row>
    <row r="757" spans="546:546" ht="15" customHeight="1">
      <c r="TZ757" s="15">
        <v>0.52361111111111103</v>
      </c>
    </row>
    <row r="758" spans="546:546" ht="15" customHeight="1">
      <c r="TZ758" s="15">
        <v>0.52430555555555602</v>
      </c>
    </row>
    <row r="759" spans="546:546" ht="15" customHeight="1">
      <c r="TZ759" s="15">
        <v>0.52500000000000002</v>
      </c>
    </row>
    <row r="760" spans="546:546" ht="15" customHeight="1">
      <c r="TZ760" s="15">
        <v>0.52569444444444402</v>
      </c>
    </row>
    <row r="761" spans="546:546" ht="15" customHeight="1">
      <c r="TZ761" s="15">
        <v>0.52638888888888902</v>
      </c>
    </row>
    <row r="762" spans="546:546" ht="15" customHeight="1">
      <c r="TZ762" s="15">
        <v>0.52708333333333302</v>
      </c>
    </row>
    <row r="763" spans="546:546" ht="15" customHeight="1">
      <c r="TZ763" s="15">
        <v>0.52777777777777801</v>
      </c>
    </row>
    <row r="764" spans="546:546" ht="15" customHeight="1">
      <c r="TZ764" s="15">
        <v>0.52847222222222201</v>
      </c>
    </row>
    <row r="765" spans="546:546" ht="15" customHeight="1">
      <c r="TZ765" s="15">
        <v>0.52916666666666701</v>
      </c>
    </row>
    <row r="766" spans="546:546" ht="15" customHeight="1">
      <c r="TZ766" s="15">
        <v>0.52986111111111101</v>
      </c>
    </row>
    <row r="767" spans="546:546" ht="15" customHeight="1">
      <c r="TZ767" s="15">
        <v>0.530555555555556</v>
      </c>
    </row>
    <row r="768" spans="546:546" ht="15" customHeight="1">
      <c r="TZ768" s="15">
        <v>0.53125</v>
      </c>
    </row>
    <row r="769" spans="546:546" ht="15" customHeight="1">
      <c r="TZ769" s="15">
        <v>0.531944444444444</v>
      </c>
    </row>
    <row r="770" spans="546:546" ht="15" customHeight="1">
      <c r="TZ770" s="15">
        <v>0.53263888888888899</v>
      </c>
    </row>
    <row r="771" spans="546:546" ht="15" customHeight="1">
      <c r="TZ771" s="15">
        <v>0.53333333333333299</v>
      </c>
    </row>
    <row r="772" spans="546:546" ht="15" customHeight="1">
      <c r="TZ772" s="15">
        <v>0.53402777777777799</v>
      </c>
    </row>
    <row r="773" spans="546:546" ht="15" customHeight="1">
      <c r="TZ773" s="15">
        <v>0.53472222222222199</v>
      </c>
    </row>
    <row r="774" spans="546:546" ht="15" customHeight="1">
      <c r="TZ774" s="15">
        <v>0.53541666666666698</v>
      </c>
    </row>
    <row r="775" spans="546:546" ht="15" customHeight="1">
      <c r="TZ775" s="15">
        <v>0.53611111111111098</v>
      </c>
    </row>
    <row r="776" spans="546:546" ht="15" customHeight="1">
      <c r="TZ776" s="15">
        <v>0.53680555555555598</v>
      </c>
    </row>
    <row r="777" spans="546:546" ht="15" customHeight="1">
      <c r="TZ777" s="15">
        <v>0.53749999999999998</v>
      </c>
    </row>
    <row r="778" spans="546:546" ht="15" customHeight="1">
      <c r="TZ778" s="15">
        <v>0.53819444444444398</v>
      </c>
    </row>
    <row r="779" spans="546:546" ht="15" customHeight="1">
      <c r="TZ779" s="15">
        <v>0.53888888888888897</v>
      </c>
    </row>
    <row r="780" spans="546:546" ht="15" customHeight="1">
      <c r="TZ780" s="15">
        <v>0.53958333333333297</v>
      </c>
    </row>
    <row r="781" spans="546:546" ht="15" customHeight="1">
      <c r="TZ781" s="15">
        <v>0.54027777777777797</v>
      </c>
    </row>
    <row r="782" spans="546:546" ht="15" customHeight="1">
      <c r="TZ782" s="15">
        <v>0.54097222222222197</v>
      </c>
    </row>
    <row r="783" spans="546:546" ht="15" customHeight="1">
      <c r="TZ783" s="15">
        <v>0.54166666666666696</v>
      </c>
    </row>
    <row r="784" spans="546:546" ht="15" customHeight="1">
      <c r="TZ784" s="15">
        <v>0.54236111111111096</v>
      </c>
    </row>
    <row r="785" spans="546:546" ht="15" customHeight="1">
      <c r="TZ785" s="15">
        <v>0.54305555555555596</v>
      </c>
    </row>
    <row r="786" spans="546:546" ht="15" customHeight="1">
      <c r="TZ786" s="15">
        <v>0.54374999999999996</v>
      </c>
    </row>
    <row r="787" spans="546:546" ht="15" customHeight="1">
      <c r="TZ787" s="15">
        <v>0.54444444444444495</v>
      </c>
    </row>
    <row r="788" spans="546:546" ht="15" customHeight="1">
      <c r="TZ788" s="15">
        <v>0.54513888888888895</v>
      </c>
    </row>
    <row r="789" spans="546:546" ht="15" customHeight="1">
      <c r="TZ789" s="15">
        <v>0.54583333333333295</v>
      </c>
    </row>
    <row r="790" spans="546:546" ht="15" customHeight="1">
      <c r="TZ790" s="15">
        <v>0.54652777777777795</v>
      </c>
    </row>
    <row r="791" spans="546:546" ht="15" customHeight="1">
      <c r="TZ791" s="15">
        <v>0.54722222222222205</v>
      </c>
    </row>
    <row r="792" spans="546:546" ht="15" customHeight="1">
      <c r="TZ792" s="15">
        <v>0.54791666666666705</v>
      </c>
    </row>
    <row r="793" spans="546:546" ht="15" customHeight="1">
      <c r="TZ793" s="15">
        <v>0.54861111111111105</v>
      </c>
    </row>
    <row r="794" spans="546:546" ht="15" customHeight="1">
      <c r="TZ794" s="15">
        <v>0.54930555555555605</v>
      </c>
    </row>
    <row r="795" spans="546:546" ht="15" customHeight="1">
      <c r="TZ795" s="15">
        <v>0.55000000000000004</v>
      </c>
    </row>
    <row r="796" spans="546:546" ht="15" customHeight="1">
      <c r="TZ796" s="15">
        <v>0.55069444444444404</v>
      </c>
    </row>
    <row r="797" spans="546:546" ht="15" customHeight="1">
      <c r="TZ797" s="15">
        <v>0.55138888888888904</v>
      </c>
    </row>
    <row r="798" spans="546:546" ht="15" customHeight="1">
      <c r="TZ798" s="15">
        <v>0.55208333333333304</v>
      </c>
    </row>
    <row r="799" spans="546:546" ht="15" customHeight="1">
      <c r="TZ799" s="15">
        <v>0.55277777777777803</v>
      </c>
    </row>
    <row r="800" spans="546:546" ht="15" customHeight="1">
      <c r="TZ800" s="15">
        <v>0.55347222222222203</v>
      </c>
    </row>
    <row r="801" spans="546:546" ht="15" customHeight="1">
      <c r="TZ801" s="15">
        <v>0.55416666666666703</v>
      </c>
    </row>
    <row r="802" spans="546:546" ht="15" customHeight="1">
      <c r="TZ802" s="15">
        <v>0.55486111111111103</v>
      </c>
    </row>
    <row r="803" spans="546:546" ht="15" customHeight="1">
      <c r="TZ803" s="15">
        <v>0.55555555555555602</v>
      </c>
    </row>
    <row r="804" spans="546:546" ht="15" customHeight="1">
      <c r="TZ804" s="15">
        <v>0.55625000000000002</v>
      </c>
    </row>
    <row r="805" spans="546:546" ht="15" customHeight="1">
      <c r="TZ805" s="15">
        <v>0.55694444444444402</v>
      </c>
    </row>
    <row r="806" spans="546:546" ht="15" customHeight="1">
      <c r="TZ806" s="15">
        <v>0.55763888888888902</v>
      </c>
    </row>
    <row r="807" spans="546:546" ht="15" customHeight="1">
      <c r="TZ807" s="15">
        <v>0.55833333333333302</v>
      </c>
    </row>
    <row r="808" spans="546:546" ht="15" customHeight="1">
      <c r="TZ808" s="15">
        <v>0.55902777777777801</v>
      </c>
    </row>
    <row r="809" spans="546:546" ht="15" customHeight="1">
      <c r="TZ809" s="15">
        <v>0.55972222222222201</v>
      </c>
    </row>
    <row r="810" spans="546:546" ht="15" customHeight="1">
      <c r="TZ810" s="15">
        <v>0.56041666666666701</v>
      </c>
    </row>
    <row r="811" spans="546:546" ht="15" customHeight="1">
      <c r="TZ811" s="15">
        <v>0.56111111111111101</v>
      </c>
    </row>
    <row r="812" spans="546:546" ht="15" customHeight="1">
      <c r="TZ812" s="15">
        <v>0.561805555555556</v>
      </c>
    </row>
    <row r="813" spans="546:546" ht="15" customHeight="1">
      <c r="TZ813" s="15">
        <v>0.5625</v>
      </c>
    </row>
    <row r="814" spans="546:546" ht="15" customHeight="1">
      <c r="TZ814" s="15">
        <v>0.563194444444444</v>
      </c>
    </row>
    <row r="815" spans="546:546" ht="15" customHeight="1">
      <c r="TZ815" s="15">
        <v>0.56388888888888899</v>
      </c>
    </row>
    <row r="816" spans="546:546" ht="15" customHeight="1">
      <c r="TZ816" s="15">
        <v>0.56458333333333299</v>
      </c>
    </row>
    <row r="817" spans="546:546" ht="15" customHeight="1">
      <c r="TZ817" s="15">
        <v>0.56527777777777799</v>
      </c>
    </row>
    <row r="818" spans="546:546" ht="15" customHeight="1">
      <c r="TZ818" s="15">
        <v>0.56597222222222199</v>
      </c>
    </row>
    <row r="819" spans="546:546" ht="15" customHeight="1">
      <c r="TZ819" s="15">
        <v>0.56666666666666698</v>
      </c>
    </row>
    <row r="820" spans="546:546" ht="15" customHeight="1">
      <c r="TZ820" s="15">
        <v>0.56736111111111098</v>
      </c>
    </row>
    <row r="821" spans="546:546" ht="15" customHeight="1">
      <c r="TZ821" s="15">
        <v>0.56805555555555598</v>
      </c>
    </row>
    <row r="822" spans="546:546" ht="15" customHeight="1">
      <c r="TZ822" s="15">
        <v>0.56874999999999998</v>
      </c>
    </row>
    <row r="823" spans="546:546" ht="15" customHeight="1">
      <c r="TZ823" s="15">
        <v>0.56944444444444398</v>
      </c>
    </row>
    <row r="824" spans="546:546" ht="15" customHeight="1">
      <c r="TZ824" s="15">
        <v>0.57013888888888897</v>
      </c>
    </row>
    <row r="825" spans="546:546" ht="15" customHeight="1">
      <c r="TZ825" s="15">
        <v>0.57083333333333297</v>
      </c>
    </row>
    <row r="826" spans="546:546" ht="15" customHeight="1">
      <c r="TZ826" s="15">
        <v>0.57152777777777797</v>
      </c>
    </row>
    <row r="827" spans="546:546" ht="15" customHeight="1">
      <c r="TZ827" s="15">
        <v>0.57222222222222197</v>
      </c>
    </row>
    <row r="828" spans="546:546" ht="15" customHeight="1">
      <c r="TZ828" s="15">
        <v>0.57291666666666696</v>
      </c>
    </row>
    <row r="829" spans="546:546" ht="15" customHeight="1">
      <c r="TZ829" s="15">
        <v>0.57361111111111096</v>
      </c>
    </row>
    <row r="830" spans="546:546" ht="15" customHeight="1">
      <c r="TZ830" s="15">
        <v>0.57430555555555596</v>
      </c>
    </row>
    <row r="831" spans="546:546" ht="15" customHeight="1">
      <c r="TZ831" s="15">
        <v>0.57499999999999996</v>
      </c>
    </row>
    <row r="832" spans="546:546" ht="15" customHeight="1">
      <c r="TZ832" s="15">
        <v>0.57569444444444495</v>
      </c>
    </row>
    <row r="833" spans="546:546" ht="15" customHeight="1">
      <c r="TZ833" s="15">
        <v>0.57638888888888895</v>
      </c>
    </row>
    <row r="834" spans="546:546" ht="15" customHeight="1">
      <c r="TZ834" s="15">
        <v>0.57708333333333295</v>
      </c>
    </row>
    <row r="835" spans="546:546" ht="15" customHeight="1">
      <c r="TZ835" s="15">
        <v>0.57777777777777795</v>
      </c>
    </row>
    <row r="836" spans="546:546" ht="15" customHeight="1">
      <c r="TZ836" s="15">
        <v>0.57847222222222205</v>
      </c>
    </row>
    <row r="837" spans="546:546" ht="15" customHeight="1">
      <c r="TZ837" s="15">
        <v>0.57916666666666705</v>
      </c>
    </row>
    <row r="838" spans="546:546" ht="15" customHeight="1">
      <c r="TZ838" s="15">
        <v>0.57986111111111105</v>
      </c>
    </row>
    <row r="839" spans="546:546" ht="15" customHeight="1">
      <c r="TZ839" s="15">
        <v>0.58055555555555605</v>
      </c>
    </row>
    <row r="840" spans="546:546" ht="15" customHeight="1">
      <c r="TZ840" s="15">
        <v>0.58125000000000004</v>
      </c>
    </row>
    <row r="841" spans="546:546" ht="15" customHeight="1">
      <c r="TZ841" s="15">
        <v>0.58194444444444404</v>
      </c>
    </row>
    <row r="842" spans="546:546" ht="15" customHeight="1">
      <c r="TZ842" s="15">
        <v>0.58263888888888904</v>
      </c>
    </row>
    <row r="843" spans="546:546" ht="15" customHeight="1">
      <c r="TZ843" s="15">
        <v>0.58333333333333304</v>
      </c>
    </row>
    <row r="844" spans="546:546" ht="15" customHeight="1">
      <c r="TZ844" s="15">
        <v>0.58402777777777803</v>
      </c>
    </row>
    <row r="845" spans="546:546" ht="15" customHeight="1">
      <c r="TZ845" s="15">
        <v>0.58472222222222203</v>
      </c>
    </row>
    <row r="846" spans="546:546" ht="15" customHeight="1">
      <c r="TZ846" s="15">
        <v>0.58541666666666703</v>
      </c>
    </row>
    <row r="847" spans="546:546" ht="15" customHeight="1">
      <c r="TZ847" s="15">
        <v>0.58611111111111103</v>
      </c>
    </row>
    <row r="848" spans="546:546" ht="15" customHeight="1">
      <c r="TZ848" s="15">
        <v>0.58680555555555602</v>
      </c>
    </row>
    <row r="849" spans="546:546" ht="15" customHeight="1">
      <c r="TZ849" s="15">
        <v>0.58750000000000002</v>
      </c>
    </row>
    <row r="850" spans="546:546" ht="15" customHeight="1">
      <c r="TZ850" s="15">
        <v>0.58819444444444402</v>
      </c>
    </row>
    <row r="851" spans="546:546" ht="15" customHeight="1">
      <c r="TZ851" s="15">
        <v>0.58888888888888902</v>
      </c>
    </row>
    <row r="852" spans="546:546" ht="15" customHeight="1">
      <c r="TZ852" s="15">
        <v>0.58958333333333302</v>
      </c>
    </row>
    <row r="853" spans="546:546" ht="15" customHeight="1">
      <c r="TZ853" s="15">
        <v>0.59027777777777801</v>
      </c>
    </row>
    <row r="854" spans="546:546" ht="15" customHeight="1">
      <c r="TZ854" s="15">
        <v>0.59097222222222201</v>
      </c>
    </row>
    <row r="855" spans="546:546" ht="15" customHeight="1">
      <c r="TZ855" s="15">
        <v>0.59166666666666701</v>
      </c>
    </row>
    <row r="856" spans="546:546" ht="15" customHeight="1">
      <c r="TZ856" s="15">
        <v>0.59236111111111101</v>
      </c>
    </row>
    <row r="857" spans="546:546" ht="15" customHeight="1">
      <c r="TZ857" s="15">
        <v>0.593055555555556</v>
      </c>
    </row>
    <row r="858" spans="546:546" ht="15" customHeight="1">
      <c r="TZ858" s="15">
        <v>0.59375</v>
      </c>
    </row>
    <row r="859" spans="546:546" ht="15" customHeight="1">
      <c r="TZ859" s="15">
        <v>0.594444444444444</v>
      </c>
    </row>
    <row r="860" spans="546:546" ht="15" customHeight="1">
      <c r="TZ860" s="15">
        <v>0.59513888888888899</v>
      </c>
    </row>
    <row r="861" spans="546:546" ht="15" customHeight="1">
      <c r="TZ861" s="15">
        <v>0.59583333333333299</v>
      </c>
    </row>
    <row r="862" spans="546:546" ht="15" customHeight="1">
      <c r="TZ862" s="15">
        <v>0.59652777777777799</v>
      </c>
    </row>
    <row r="863" spans="546:546" ht="15" customHeight="1">
      <c r="TZ863" s="15">
        <v>0.59722222222222199</v>
      </c>
    </row>
    <row r="864" spans="546:546" ht="15" customHeight="1">
      <c r="TZ864" s="15">
        <v>0.59791666666666698</v>
      </c>
    </row>
    <row r="865" spans="546:546" ht="15" customHeight="1">
      <c r="TZ865" s="15">
        <v>0.59861111111111098</v>
      </c>
    </row>
    <row r="866" spans="546:546" ht="15" customHeight="1">
      <c r="TZ866" s="15">
        <v>0.59930555555555598</v>
      </c>
    </row>
    <row r="867" spans="546:546" ht="15" customHeight="1">
      <c r="TZ867" s="15">
        <v>0.6</v>
      </c>
    </row>
    <row r="868" spans="546:546" ht="15" customHeight="1">
      <c r="TZ868" s="15">
        <v>0.60069444444444398</v>
      </c>
    </row>
    <row r="869" spans="546:546" ht="15" customHeight="1">
      <c r="TZ869" s="15">
        <v>0.60138888888888897</v>
      </c>
    </row>
    <row r="870" spans="546:546" ht="15" customHeight="1">
      <c r="TZ870" s="15">
        <v>0.60208333333333297</v>
      </c>
    </row>
    <row r="871" spans="546:546" ht="15" customHeight="1">
      <c r="TZ871" s="15">
        <v>0.60277777777777797</v>
      </c>
    </row>
    <row r="872" spans="546:546" ht="15" customHeight="1">
      <c r="TZ872" s="15">
        <v>0.60347222222222197</v>
      </c>
    </row>
    <row r="873" spans="546:546" ht="15" customHeight="1">
      <c r="TZ873" s="15">
        <v>0.60416666666666696</v>
      </c>
    </row>
    <row r="874" spans="546:546" ht="15" customHeight="1">
      <c r="TZ874" s="15">
        <v>0.60486111111111096</v>
      </c>
    </row>
    <row r="875" spans="546:546" ht="15" customHeight="1">
      <c r="TZ875" s="15">
        <v>0.60555555555555596</v>
      </c>
    </row>
    <row r="876" spans="546:546" ht="15" customHeight="1">
      <c r="TZ876" s="15">
        <v>0.60624999999999996</v>
      </c>
    </row>
    <row r="877" spans="546:546" ht="15" customHeight="1">
      <c r="TZ877" s="15">
        <v>0.60694444444444495</v>
      </c>
    </row>
    <row r="878" spans="546:546" ht="15" customHeight="1">
      <c r="TZ878" s="15">
        <v>0.60763888888888895</v>
      </c>
    </row>
    <row r="879" spans="546:546" ht="15" customHeight="1">
      <c r="TZ879" s="15">
        <v>0.60833333333333295</v>
      </c>
    </row>
    <row r="880" spans="546:546" ht="15" customHeight="1">
      <c r="TZ880" s="15">
        <v>0.60902777777777795</v>
      </c>
    </row>
    <row r="881" spans="546:546" ht="15" customHeight="1">
      <c r="TZ881" s="15">
        <v>0.60972222222222205</v>
      </c>
    </row>
    <row r="882" spans="546:546" ht="15" customHeight="1">
      <c r="TZ882" s="15">
        <v>0.61041666666666705</v>
      </c>
    </row>
    <row r="883" spans="546:546" ht="15" customHeight="1">
      <c r="TZ883" s="15">
        <v>0.61111111111111105</v>
      </c>
    </row>
    <row r="884" spans="546:546" ht="15" customHeight="1">
      <c r="TZ884" s="15">
        <v>0.61180555555555605</v>
      </c>
    </row>
    <row r="885" spans="546:546" ht="15" customHeight="1">
      <c r="TZ885" s="15">
        <v>0.61250000000000004</v>
      </c>
    </row>
    <row r="886" spans="546:546" ht="15" customHeight="1">
      <c r="TZ886" s="15">
        <v>0.61319444444444404</v>
      </c>
    </row>
    <row r="887" spans="546:546" ht="15" customHeight="1">
      <c r="TZ887" s="15">
        <v>0.61388888888888904</v>
      </c>
    </row>
    <row r="888" spans="546:546" ht="15" customHeight="1">
      <c r="TZ888" s="15">
        <v>0.61458333333333304</v>
      </c>
    </row>
    <row r="889" spans="546:546" ht="15" customHeight="1">
      <c r="TZ889" s="15">
        <v>0.61527777777777803</v>
      </c>
    </row>
    <row r="890" spans="546:546" ht="15" customHeight="1">
      <c r="TZ890" s="15">
        <v>0.61597222222222203</v>
      </c>
    </row>
    <row r="891" spans="546:546" ht="15" customHeight="1">
      <c r="TZ891" s="15">
        <v>0.61666666666666703</v>
      </c>
    </row>
    <row r="892" spans="546:546" ht="15" customHeight="1">
      <c r="TZ892" s="15">
        <v>0.61736111111111103</v>
      </c>
    </row>
    <row r="893" spans="546:546" ht="15" customHeight="1">
      <c r="TZ893" s="15">
        <v>0.61805555555555602</v>
      </c>
    </row>
    <row r="894" spans="546:546" ht="15" customHeight="1">
      <c r="TZ894" s="15">
        <v>0.61875000000000002</v>
      </c>
    </row>
    <row r="895" spans="546:546" ht="15" customHeight="1">
      <c r="TZ895" s="15">
        <v>0.61944444444444402</v>
      </c>
    </row>
    <row r="896" spans="546:546" ht="15" customHeight="1">
      <c r="TZ896" s="15">
        <v>0.62013888888888902</v>
      </c>
    </row>
    <row r="897" spans="546:546" ht="15" customHeight="1">
      <c r="TZ897" s="15">
        <v>0.62083333333333302</v>
      </c>
    </row>
    <row r="898" spans="546:546" ht="15" customHeight="1">
      <c r="TZ898" s="15">
        <v>0.62152777777777801</v>
      </c>
    </row>
    <row r="899" spans="546:546" ht="15" customHeight="1">
      <c r="TZ899" s="15">
        <v>0.62222222222222201</v>
      </c>
    </row>
    <row r="900" spans="546:546" ht="15" customHeight="1">
      <c r="TZ900" s="15">
        <v>0.62291666666666701</v>
      </c>
    </row>
    <row r="901" spans="546:546" ht="15" customHeight="1">
      <c r="TZ901" s="15">
        <v>0.62361111111111101</v>
      </c>
    </row>
    <row r="902" spans="546:546" ht="15" customHeight="1">
      <c r="TZ902" s="15">
        <v>0.624305555555556</v>
      </c>
    </row>
    <row r="903" spans="546:546" ht="15" customHeight="1">
      <c r="TZ903" s="15">
        <v>0.625</v>
      </c>
    </row>
    <row r="904" spans="546:546" ht="15" customHeight="1">
      <c r="TZ904" s="15">
        <v>0.625694444444444</v>
      </c>
    </row>
    <row r="905" spans="546:546" ht="15" customHeight="1">
      <c r="TZ905" s="15">
        <v>0.62638888888888899</v>
      </c>
    </row>
    <row r="906" spans="546:546" ht="15" customHeight="1">
      <c r="TZ906" s="15">
        <v>0.62708333333333299</v>
      </c>
    </row>
    <row r="907" spans="546:546" ht="15" customHeight="1">
      <c r="TZ907" s="15">
        <v>0.62777777777777799</v>
      </c>
    </row>
    <row r="908" spans="546:546" ht="15" customHeight="1">
      <c r="TZ908" s="15">
        <v>0.62847222222222199</v>
      </c>
    </row>
    <row r="909" spans="546:546" ht="15" customHeight="1">
      <c r="TZ909" s="15">
        <v>0.62916666666666698</v>
      </c>
    </row>
    <row r="910" spans="546:546" ht="15" customHeight="1">
      <c r="TZ910" s="15">
        <v>0.62986111111111098</v>
      </c>
    </row>
    <row r="911" spans="546:546" ht="15" customHeight="1">
      <c r="TZ911" s="15">
        <v>0.63055555555555598</v>
      </c>
    </row>
    <row r="912" spans="546:546" ht="15" customHeight="1">
      <c r="TZ912" s="15">
        <v>0.63124999999999998</v>
      </c>
    </row>
    <row r="913" spans="546:546" ht="15" customHeight="1">
      <c r="TZ913" s="15">
        <v>0.63194444444444398</v>
      </c>
    </row>
    <row r="914" spans="546:546" ht="15" customHeight="1">
      <c r="TZ914" s="15">
        <v>0.63263888888888897</v>
      </c>
    </row>
    <row r="915" spans="546:546" ht="15" customHeight="1">
      <c r="TZ915" s="15">
        <v>0.63333333333333297</v>
      </c>
    </row>
    <row r="916" spans="546:546" ht="15" customHeight="1">
      <c r="TZ916" s="15">
        <v>0.63402777777777797</v>
      </c>
    </row>
    <row r="917" spans="546:546" ht="15" customHeight="1">
      <c r="TZ917" s="15">
        <v>0.63472222222222197</v>
      </c>
    </row>
    <row r="918" spans="546:546" ht="15" customHeight="1">
      <c r="TZ918" s="15">
        <v>0.63541666666666696</v>
      </c>
    </row>
    <row r="919" spans="546:546" ht="15" customHeight="1">
      <c r="TZ919" s="15">
        <v>0.63611111111111096</v>
      </c>
    </row>
    <row r="920" spans="546:546" ht="15" customHeight="1">
      <c r="TZ920" s="15">
        <v>0.63680555555555596</v>
      </c>
    </row>
    <row r="921" spans="546:546" ht="15" customHeight="1">
      <c r="TZ921" s="15">
        <v>0.63749999999999996</v>
      </c>
    </row>
    <row r="922" spans="546:546" ht="15" customHeight="1">
      <c r="TZ922" s="15">
        <v>0.63819444444444495</v>
      </c>
    </row>
    <row r="923" spans="546:546" ht="15" customHeight="1">
      <c r="TZ923" s="15">
        <v>0.63888888888888895</v>
      </c>
    </row>
    <row r="924" spans="546:546" ht="15" customHeight="1">
      <c r="TZ924" s="15">
        <v>0.63958333333333295</v>
      </c>
    </row>
    <row r="925" spans="546:546" ht="15" customHeight="1">
      <c r="TZ925" s="15">
        <v>0.64027777777777795</v>
      </c>
    </row>
    <row r="926" spans="546:546" ht="15" customHeight="1">
      <c r="TZ926" s="15">
        <v>0.64097222222222205</v>
      </c>
    </row>
    <row r="927" spans="546:546" ht="15" customHeight="1">
      <c r="TZ927" s="15">
        <v>0.64166666666666705</v>
      </c>
    </row>
    <row r="928" spans="546:546" ht="15" customHeight="1">
      <c r="TZ928" s="15">
        <v>0.64236111111111105</v>
      </c>
    </row>
    <row r="929" spans="546:546" ht="15" customHeight="1">
      <c r="TZ929" s="15">
        <v>0.64305555555555605</v>
      </c>
    </row>
    <row r="930" spans="546:546" ht="15" customHeight="1">
      <c r="TZ930" s="15">
        <v>0.64375000000000004</v>
      </c>
    </row>
    <row r="931" spans="546:546" ht="15" customHeight="1">
      <c r="TZ931" s="15">
        <v>0.64444444444444404</v>
      </c>
    </row>
    <row r="932" spans="546:546" ht="15" customHeight="1">
      <c r="TZ932" s="15">
        <v>0.64513888888888904</v>
      </c>
    </row>
    <row r="933" spans="546:546" ht="15" customHeight="1">
      <c r="TZ933" s="15">
        <v>0.64583333333333304</v>
      </c>
    </row>
    <row r="934" spans="546:546" ht="15" customHeight="1">
      <c r="TZ934" s="15">
        <v>0.64652777777777803</v>
      </c>
    </row>
    <row r="935" spans="546:546" ht="15" customHeight="1">
      <c r="TZ935" s="15">
        <v>0.64722222222222203</v>
      </c>
    </row>
    <row r="936" spans="546:546" ht="15" customHeight="1">
      <c r="TZ936" s="15">
        <v>0.64791666666666703</v>
      </c>
    </row>
    <row r="937" spans="546:546" ht="15" customHeight="1">
      <c r="TZ937" s="15">
        <v>0.64861111111111103</v>
      </c>
    </row>
    <row r="938" spans="546:546" ht="15" customHeight="1">
      <c r="TZ938" s="15">
        <v>0.64930555555555602</v>
      </c>
    </row>
    <row r="939" spans="546:546" ht="15" customHeight="1">
      <c r="TZ939" s="15">
        <v>0.65</v>
      </c>
    </row>
    <row r="940" spans="546:546" ht="15" customHeight="1">
      <c r="TZ940" s="15">
        <v>0.65069444444444402</v>
      </c>
    </row>
    <row r="941" spans="546:546" ht="15" customHeight="1">
      <c r="TZ941" s="15">
        <v>0.65138888888888902</v>
      </c>
    </row>
    <row r="942" spans="546:546" ht="15" customHeight="1">
      <c r="TZ942" s="15">
        <v>0.65208333333333302</v>
      </c>
    </row>
    <row r="943" spans="546:546" ht="15" customHeight="1">
      <c r="TZ943" s="15">
        <v>0.65277777777777801</v>
      </c>
    </row>
    <row r="944" spans="546:546" ht="15" customHeight="1">
      <c r="TZ944" s="15">
        <v>0.65347222222222201</v>
      </c>
    </row>
    <row r="945" spans="546:546" ht="15" customHeight="1">
      <c r="TZ945" s="15">
        <v>0.65416666666666701</v>
      </c>
    </row>
    <row r="946" spans="546:546" ht="15" customHeight="1">
      <c r="TZ946" s="15">
        <v>0.65486111111111101</v>
      </c>
    </row>
    <row r="947" spans="546:546" ht="15" customHeight="1">
      <c r="TZ947" s="15">
        <v>0.655555555555556</v>
      </c>
    </row>
    <row r="948" spans="546:546" ht="15" customHeight="1">
      <c r="TZ948" s="15">
        <v>0.65625</v>
      </c>
    </row>
    <row r="949" spans="546:546" ht="15" customHeight="1">
      <c r="TZ949" s="15">
        <v>0.656944444444444</v>
      </c>
    </row>
    <row r="950" spans="546:546" ht="15" customHeight="1">
      <c r="TZ950" s="15">
        <v>0.65763888888888899</v>
      </c>
    </row>
    <row r="951" spans="546:546" ht="15" customHeight="1">
      <c r="TZ951" s="15">
        <v>0.65833333333333299</v>
      </c>
    </row>
    <row r="952" spans="546:546" ht="15" customHeight="1">
      <c r="TZ952" s="15">
        <v>0.65902777777777799</v>
      </c>
    </row>
    <row r="953" spans="546:546" ht="15" customHeight="1">
      <c r="TZ953" s="15">
        <v>0.65972222222222199</v>
      </c>
    </row>
    <row r="954" spans="546:546" ht="15" customHeight="1">
      <c r="TZ954" s="15">
        <v>0.66041666666666698</v>
      </c>
    </row>
    <row r="955" spans="546:546" ht="15" customHeight="1">
      <c r="TZ955" s="15">
        <v>0.66111111111111098</v>
      </c>
    </row>
    <row r="956" spans="546:546" ht="15" customHeight="1">
      <c r="TZ956" s="15">
        <v>0.66180555555555598</v>
      </c>
    </row>
    <row r="957" spans="546:546" ht="15" customHeight="1">
      <c r="TZ957" s="15">
        <v>0.66249999999999998</v>
      </c>
    </row>
    <row r="958" spans="546:546" ht="15" customHeight="1">
      <c r="TZ958" s="15">
        <v>0.66319444444444398</v>
      </c>
    </row>
    <row r="959" spans="546:546" ht="15" customHeight="1">
      <c r="TZ959" s="15">
        <v>0.66388888888888897</v>
      </c>
    </row>
    <row r="960" spans="546:546" ht="15" customHeight="1">
      <c r="TZ960" s="15">
        <v>0.66458333333333297</v>
      </c>
    </row>
    <row r="961" spans="546:546" ht="15" customHeight="1">
      <c r="TZ961" s="15">
        <v>0.66527777777777797</v>
      </c>
    </row>
    <row r="962" spans="546:546" ht="15" customHeight="1">
      <c r="TZ962" s="15">
        <v>0.66597222222222197</v>
      </c>
    </row>
    <row r="963" spans="546:546" ht="15" customHeight="1">
      <c r="TZ963" s="15">
        <v>0.66666666666666696</v>
      </c>
    </row>
    <row r="964" spans="546:546" ht="15" customHeight="1">
      <c r="TZ964" s="15">
        <v>0.66736111111111096</v>
      </c>
    </row>
    <row r="965" spans="546:546" ht="15" customHeight="1">
      <c r="TZ965" s="15">
        <v>0.66805555555555596</v>
      </c>
    </row>
    <row r="966" spans="546:546" ht="15" customHeight="1">
      <c r="TZ966" s="15">
        <v>0.66874999999999996</v>
      </c>
    </row>
    <row r="967" spans="546:546" ht="15" customHeight="1">
      <c r="TZ967" s="15">
        <v>0.66944444444444495</v>
      </c>
    </row>
    <row r="968" spans="546:546" ht="15" customHeight="1">
      <c r="TZ968" s="15">
        <v>0.67013888888888895</v>
      </c>
    </row>
    <row r="969" spans="546:546" ht="15" customHeight="1">
      <c r="TZ969" s="15">
        <v>0.67083333333333295</v>
      </c>
    </row>
    <row r="970" spans="546:546" ht="15" customHeight="1">
      <c r="TZ970" s="15">
        <v>0.67152777777777795</v>
      </c>
    </row>
    <row r="971" spans="546:546" ht="15" customHeight="1">
      <c r="TZ971" s="15">
        <v>0.67222222222222205</v>
      </c>
    </row>
    <row r="972" spans="546:546" ht="15" customHeight="1">
      <c r="TZ972" s="15">
        <v>0.67291666666666705</v>
      </c>
    </row>
    <row r="973" spans="546:546" ht="15" customHeight="1">
      <c r="TZ973" s="15">
        <v>0.67361111111111105</v>
      </c>
    </row>
    <row r="974" spans="546:546" ht="15" customHeight="1">
      <c r="TZ974" s="15">
        <v>0.67430555555555605</v>
      </c>
    </row>
    <row r="975" spans="546:546" ht="15" customHeight="1">
      <c r="TZ975" s="15">
        <v>0.67500000000000004</v>
      </c>
    </row>
    <row r="976" spans="546:546" ht="15" customHeight="1">
      <c r="TZ976" s="15">
        <v>0.67569444444444404</v>
      </c>
    </row>
    <row r="977" spans="546:546" ht="15" customHeight="1">
      <c r="TZ977" s="15">
        <v>0.67638888888888904</v>
      </c>
    </row>
    <row r="978" spans="546:546" ht="15" customHeight="1">
      <c r="TZ978" s="15">
        <v>0.67708333333333304</v>
      </c>
    </row>
    <row r="979" spans="546:546" ht="15" customHeight="1">
      <c r="TZ979" s="15">
        <v>0.67777777777777803</v>
      </c>
    </row>
    <row r="980" spans="546:546" ht="15" customHeight="1">
      <c r="TZ980" s="15">
        <v>0.67847222222222203</v>
      </c>
    </row>
    <row r="981" spans="546:546" ht="15" customHeight="1">
      <c r="TZ981" s="15">
        <v>0.67916666666666703</v>
      </c>
    </row>
    <row r="982" spans="546:546" ht="15" customHeight="1">
      <c r="TZ982" s="15">
        <v>0.67986111111111103</v>
      </c>
    </row>
    <row r="983" spans="546:546" ht="15" customHeight="1">
      <c r="TZ983" s="15">
        <v>0.68055555555555602</v>
      </c>
    </row>
    <row r="984" spans="546:546" ht="15" customHeight="1">
      <c r="TZ984" s="15">
        <v>0.68125000000000002</v>
      </c>
    </row>
    <row r="985" spans="546:546" ht="15" customHeight="1">
      <c r="TZ985" s="15">
        <v>0.68194444444444402</v>
      </c>
    </row>
    <row r="986" spans="546:546" ht="15" customHeight="1">
      <c r="TZ986" s="15">
        <v>0.68263888888888902</v>
      </c>
    </row>
    <row r="987" spans="546:546" ht="15" customHeight="1">
      <c r="TZ987" s="15">
        <v>0.68333333333333302</v>
      </c>
    </row>
    <row r="988" spans="546:546" ht="15" customHeight="1">
      <c r="TZ988" s="15">
        <v>0.68402777777777801</v>
      </c>
    </row>
    <row r="989" spans="546:546" ht="15" customHeight="1">
      <c r="TZ989" s="15">
        <v>0.68472222222222201</v>
      </c>
    </row>
    <row r="990" spans="546:546" ht="15" customHeight="1">
      <c r="TZ990" s="15">
        <v>0.68541666666666701</v>
      </c>
    </row>
    <row r="991" spans="546:546" ht="15" customHeight="1">
      <c r="TZ991" s="15">
        <v>0.68611111111111101</v>
      </c>
    </row>
    <row r="992" spans="546:546" ht="15" customHeight="1">
      <c r="TZ992" s="15">
        <v>0.686805555555556</v>
      </c>
    </row>
    <row r="993" spans="546:546" ht="15" customHeight="1">
      <c r="TZ993" s="15">
        <v>0.6875</v>
      </c>
    </row>
    <row r="994" spans="546:546" ht="15" customHeight="1">
      <c r="TZ994" s="15">
        <v>0.688194444444444</v>
      </c>
    </row>
    <row r="995" spans="546:546" ht="15" customHeight="1">
      <c r="TZ995" s="15">
        <v>0.68888888888888899</v>
      </c>
    </row>
    <row r="996" spans="546:546" ht="15" customHeight="1">
      <c r="TZ996" s="15">
        <v>0.68958333333333299</v>
      </c>
    </row>
    <row r="997" spans="546:546" ht="15" customHeight="1">
      <c r="TZ997" s="15">
        <v>0.69027777777777799</v>
      </c>
    </row>
    <row r="998" spans="546:546" ht="15" customHeight="1">
      <c r="TZ998" s="15">
        <v>0.69097222222222199</v>
      </c>
    </row>
    <row r="999" spans="546:546" ht="15" customHeight="1">
      <c r="TZ999" s="15">
        <v>0.69166666666666698</v>
      </c>
    </row>
    <row r="1000" spans="546:546" ht="15" customHeight="1">
      <c r="TZ1000" s="15">
        <v>0.69236111111111098</v>
      </c>
    </row>
    <row r="1001" spans="546:546" ht="15" customHeight="1">
      <c r="TZ1001" s="15">
        <v>0.69305555555555598</v>
      </c>
    </row>
    <row r="1002" spans="546:546" ht="15" customHeight="1">
      <c r="TZ1002" s="15">
        <v>0.69374999999999998</v>
      </c>
    </row>
    <row r="1003" spans="546:546" ht="15" customHeight="1">
      <c r="TZ1003" s="15">
        <v>0.69444444444444398</v>
      </c>
    </row>
    <row r="1004" spans="546:546" ht="15" customHeight="1">
      <c r="TZ1004" s="15">
        <v>0.69513888888888897</v>
      </c>
    </row>
    <row r="1005" spans="546:546" ht="15" customHeight="1">
      <c r="TZ1005" s="15">
        <v>0.69583333333333297</v>
      </c>
    </row>
    <row r="1006" spans="546:546" ht="15" customHeight="1">
      <c r="TZ1006" s="15">
        <v>0.69652777777777797</v>
      </c>
    </row>
    <row r="1007" spans="546:546" ht="15" customHeight="1">
      <c r="TZ1007" s="15">
        <v>0.69722222222222197</v>
      </c>
    </row>
    <row r="1008" spans="546:546" ht="15" customHeight="1">
      <c r="TZ1008" s="15">
        <v>0.69791666666666696</v>
      </c>
    </row>
    <row r="1009" spans="546:546" ht="15" customHeight="1">
      <c r="TZ1009" s="15">
        <v>0.69861111111111096</v>
      </c>
    </row>
    <row r="1010" spans="546:546" ht="15" customHeight="1">
      <c r="TZ1010" s="15">
        <v>0.69930555555555596</v>
      </c>
    </row>
    <row r="1011" spans="546:546" ht="15" customHeight="1">
      <c r="TZ1011" s="15">
        <v>0.7</v>
      </c>
    </row>
    <row r="1012" spans="546:546" ht="15" customHeight="1">
      <c r="TZ1012" s="15">
        <v>0.70069444444444495</v>
      </c>
    </row>
    <row r="1013" spans="546:546" ht="15" customHeight="1">
      <c r="TZ1013" s="15">
        <v>0.70138888888888895</v>
      </c>
    </row>
    <row r="1014" spans="546:546" ht="15" customHeight="1">
      <c r="TZ1014" s="15">
        <v>0.70208333333333295</v>
      </c>
    </row>
    <row r="1015" spans="546:546" ht="15" customHeight="1">
      <c r="TZ1015" s="15">
        <v>0.70277777777777795</v>
      </c>
    </row>
    <row r="1016" spans="546:546" ht="15" customHeight="1">
      <c r="TZ1016" s="15">
        <v>0.70347222222222205</v>
      </c>
    </row>
    <row r="1017" spans="546:546" ht="15" customHeight="1">
      <c r="TZ1017" s="15">
        <v>0.70416666666666705</v>
      </c>
    </row>
    <row r="1018" spans="546:546" ht="15" customHeight="1">
      <c r="TZ1018" s="15">
        <v>0.70486111111111105</v>
      </c>
    </row>
    <row r="1019" spans="546:546" ht="15" customHeight="1">
      <c r="TZ1019" s="15">
        <v>0.70555555555555605</v>
      </c>
    </row>
    <row r="1020" spans="546:546" ht="15" customHeight="1">
      <c r="TZ1020" s="15">
        <v>0.70625000000000004</v>
      </c>
    </row>
    <row r="1021" spans="546:546" ht="15" customHeight="1">
      <c r="TZ1021" s="15">
        <v>0.70694444444444404</v>
      </c>
    </row>
    <row r="1022" spans="546:546" ht="15" customHeight="1">
      <c r="TZ1022" s="15">
        <v>0.70763888888888904</v>
      </c>
    </row>
    <row r="1023" spans="546:546" ht="15" customHeight="1">
      <c r="TZ1023" s="15">
        <v>0.70833333333333304</v>
      </c>
    </row>
    <row r="1024" spans="546:546" ht="15" customHeight="1">
      <c r="TZ1024" s="15">
        <v>0.70902777777777803</v>
      </c>
    </row>
    <row r="1025" spans="546:546" ht="15" customHeight="1">
      <c r="TZ1025" s="15">
        <v>0.70972222222222203</v>
      </c>
    </row>
    <row r="1026" spans="546:546" ht="15" customHeight="1">
      <c r="TZ1026" s="15">
        <v>0.71041666666666703</v>
      </c>
    </row>
    <row r="1027" spans="546:546" ht="15" customHeight="1">
      <c r="TZ1027" s="15">
        <v>0.71111111111111103</v>
      </c>
    </row>
    <row r="1028" spans="546:546" ht="15" customHeight="1">
      <c r="TZ1028" s="15">
        <v>0.71180555555555602</v>
      </c>
    </row>
    <row r="1029" spans="546:546" ht="15" customHeight="1">
      <c r="TZ1029" s="15">
        <v>0.71250000000000002</v>
      </c>
    </row>
    <row r="1030" spans="546:546" ht="15" customHeight="1">
      <c r="TZ1030" s="15">
        <v>0.71319444444444402</v>
      </c>
    </row>
    <row r="1031" spans="546:546" ht="15" customHeight="1">
      <c r="TZ1031" s="15">
        <v>0.71388888888888902</v>
      </c>
    </row>
    <row r="1032" spans="546:546" ht="15" customHeight="1">
      <c r="TZ1032" s="15">
        <v>0.71458333333333302</v>
      </c>
    </row>
    <row r="1033" spans="546:546" ht="15" customHeight="1">
      <c r="TZ1033" s="15">
        <v>0.71527777777777801</v>
      </c>
    </row>
    <row r="1034" spans="546:546" ht="15" customHeight="1">
      <c r="TZ1034" s="15">
        <v>0.71597222222222201</v>
      </c>
    </row>
    <row r="1035" spans="546:546" ht="15" customHeight="1">
      <c r="TZ1035" s="15">
        <v>0.71666666666666701</v>
      </c>
    </row>
    <row r="1036" spans="546:546" ht="15" customHeight="1">
      <c r="TZ1036" s="15">
        <v>0.71736111111111101</v>
      </c>
    </row>
    <row r="1037" spans="546:546" ht="15" customHeight="1">
      <c r="TZ1037" s="15">
        <v>0.718055555555556</v>
      </c>
    </row>
    <row r="1038" spans="546:546" ht="15" customHeight="1">
      <c r="TZ1038" s="15">
        <v>0.71875</v>
      </c>
    </row>
    <row r="1039" spans="546:546" ht="15" customHeight="1">
      <c r="TZ1039" s="15">
        <v>0.719444444444444</v>
      </c>
    </row>
    <row r="1040" spans="546:546" ht="15" customHeight="1">
      <c r="TZ1040" s="15">
        <v>0.72013888888888899</v>
      </c>
    </row>
    <row r="1041" spans="546:546" ht="15" customHeight="1">
      <c r="TZ1041" s="15">
        <v>0.72083333333333299</v>
      </c>
    </row>
    <row r="1042" spans="546:546" ht="15" customHeight="1">
      <c r="TZ1042" s="15">
        <v>0.72152777777777799</v>
      </c>
    </row>
    <row r="1043" spans="546:546" ht="15" customHeight="1">
      <c r="TZ1043" s="15">
        <v>0.72222222222222199</v>
      </c>
    </row>
    <row r="1044" spans="546:546" ht="15" customHeight="1">
      <c r="TZ1044" s="15">
        <v>0.72291666666666698</v>
      </c>
    </row>
    <row r="1045" spans="546:546" ht="15" customHeight="1">
      <c r="TZ1045" s="15">
        <v>0.72361111111111098</v>
      </c>
    </row>
    <row r="1046" spans="546:546" ht="15" customHeight="1">
      <c r="TZ1046" s="15">
        <v>0.72430555555555598</v>
      </c>
    </row>
    <row r="1047" spans="546:546" ht="15" customHeight="1">
      <c r="TZ1047" s="15">
        <v>0.72499999999999998</v>
      </c>
    </row>
    <row r="1048" spans="546:546" ht="15" customHeight="1">
      <c r="TZ1048" s="15">
        <v>0.72569444444444398</v>
      </c>
    </row>
    <row r="1049" spans="546:546" ht="15" customHeight="1">
      <c r="TZ1049" s="15">
        <v>0.72638888888888897</v>
      </c>
    </row>
    <row r="1050" spans="546:546" ht="15" customHeight="1">
      <c r="TZ1050" s="15">
        <v>0.72708333333333297</v>
      </c>
    </row>
    <row r="1051" spans="546:546" ht="15" customHeight="1">
      <c r="TZ1051" s="15">
        <v>0.72777777777777797</v>
      </c>
    </row>
    <row r="1052" spans="546:546" ht="15" customHeight="1">
      <c r="TZ1052" s="15">
        <v>0.72847222222222197</v>
      </c>
    </row>
    <row r="1053" spans="546:546" ht="15" customHeight="1">
      <c r="TZ1053" s="15">
        <v>0.72916666666666696</v>
      </c>
    </row>
    <row r="1054" spans="546:546" ht="15" customHeight="1">
      <c r="TZ1054" s="15">
        <v>0.72986111111111096</v>
      </c>
    </row>
    <row r="1055" spans="546:546" ht="15" customHeight="1">
      <c r="TZ1055" s="15">
        <v>0.73055555555555596</v>
      </c>
    </row>
    <row r="1056" spans="546:546" ht="15" customHeight="1">
      <c r="TZ1056" s="15">
        <v>0.73124999999999996</v>
      </c>
    </row>
    <row r="1057" spans="546:546" ht="15" customHeight="1">
      <c r="TZ1057" s="15">
        <v>0.73194444444444495</v>
      </c>
    </row>
    <row r="1058" spans="546:546" ht="15" customHeight="1">
      <c r="TZ1058" s="15">
        <v>0.73263888888888895</v>
      </c>
    </row>
    <row r="1059" spans="546:546" ht="15" customHeight="1">
      <c r="TZ1059" s="15">
        <v>0.73333333333333295</v>
      </c>
    </row>
    <row r="1060" spans="546:546" ht="15" customHeight="1">
      <c r="TZ1060" s="15">
        <v>0.73402777777777795</v>
      </c>
    </row>
    <row r="1061" spans="546:546" ht="15" customHeight="1">
      <c r="TZ1061" s="15">
        <v>0.73472222222222205</v>
      </c>
    </row>
    <row r="1062" spans="546:546" ht="15" customHeight="1">
      <c r="TZ1062" s="15">
        <v>0.73541666666666705</v>
      </c>
    </row>
    <row r="1063" spans="546:546" ht="15" customHeight="1">
      <c r="TZ1063" s="15">
        <v>0.73611111111111105</v>
      </c>
    </row>
    <row r="1064" spans="546:546" ht="15" customHeight="1">
      <c r="TZ1064" s="15">
        <v>0.73680555555555605</v>
      </c>
    </row>
    <row r="1065" spans="546:546" ht="15" customHeight="1">
      <c r="TZ1065" s="15">
        <v>0.73750000000000004</v>
      </c>
    </row>
    <row r="1066" spans="546:546" ht="15" customHeight="1">
      <c r="TZ1066" s="15">
        <v>0.73819444444444404</v>
      </c>
    </row>
    <row r="1067" spans="546:546" ht="15" customHeight="1">
      <c r="TZ1067" s="15">
        <v>0.73888888888888904</v>
      </c>
    </row>
    <row r="1068" spans="546:546" ht="15" customHeight="1">
      <c r="TZ1068" s="15">
        <v>0.73958333333333304</v>
      </c>
    </row>
    <row r="1069" spans="546:546" ht="15" customHeight="1">
      <c r="TZ1069" s="15">
        <v>0.74027777777777803</v>
      </c>
    </row>
    <row r="1070" spans="546:546" ht="15" customHeight="1">
      <c r="TZ1070" s="15">
        <v>0.74097222222222203</v>
      </c>
    </row>
    <row r="1071" spans="546:546" ht="15" customHeight="1">
      <c r="TZ1071" s="15">
        <v>0.74166666666666703</v>
      </c>
    </row>
    <row r="1072" spans="546:546" ht="15" customHeight="1">
      <c r="TZ1072" s="15">
        <v>0.74236111111111103</v>
      </c>
    </row>
    <row r="1073" spans="546:546" ht="15" customHeight="1">
      <c r="TZ1073" s="15">
        <v>0.74305555555555602</v>
      </c>
    </row>
    <row r="1074" spans="546:546" ht="15" customHeight="1">
      <c r="TZ1074" s="15">
        <v>0.74375000000000002</v>
      </c>
    </row>
    <row r="1075" spans="546:546" ht="15" customHeight="1">
      <c r="TZ1075" s="15">
        <v>0.74444444444444402</v>
      </c>
    </row>
    <row r="1076" spans="546:546" ht="15" customHeight="1">
      <c r="TZ1076" s="15">
        <v>0.74513888888888902</v>
      </c>
    </row>
    <row r="1077" spans="546:546" ht="15" customHeight="1">
      <c r="TZ1077" s="15">
        <v>0.74583333333333302</v>
      </c>
    </row>
    <row r="1078" spans="546:546" ht="15" customHeight="1">
      <c r="TZ1078" s="15">
        <v>0.74652777777777801</v>
      </c>
    </row>
    <row r="1079" spans="546:546" ht="15" customHeight="1">
      <c r="TZ1079" s="15">
        <v>0.74722222222222201</v>
      </c>
    </row>
    <row r="1080" spans="546:546" ht="15" customHeight="1">
      <c r="TZ1080" s="15">
        <v>0.74791666666666701</v>
      </c>
    </row>
    <row r="1081" spans="546:546" ht="15" customHeight="1">
      <c r="TZ1081" s="15">
        <v>0.74861111111111101</v>
      </c>
    </row>
    <row r="1082" spans="546:546" ht="15" customHeight="1">
      <c r="TZ1082" s="15">
        <v>0.749305555555556</v>
      </c>
    </row>
    <row r="1083" spans="546:546" ht="15" customHeight="1">
      <c r="TZ1083" s="15">
        <v>0.75</v>
      </c>
    </row>
    <row r="1084" spans="546:546" ht="15" customHeight="1">
      <c r="TZ1084" s="15">
        <v>0.750694444444444</v>
      </c>
    </row>
    <row r="1085" spans="546:546" ht="15" customHeight="1">
      <c r="TZ1085" s="15">
        <v>0.75138888888888899</v>
      </c>
    </row>
    <row r="1086" spans="546:546" ht="15" customHeight="1">
      <c r="TZ1086" s="15">
        <v>0.75208333333333299</v>
      </c>
    </row>
    <row r="1087" spans="546:546" ht="15" customHeight="1">
      <c r="TZ1087" s="15">
        <v>0.75277777777777799</v>
      </c>
    </row>
    <row r="1088" spans="546:546" ht="15" customHeight="1">
      <c r="TZ1088" s="15">
        <v>0.75347222222222199</v>
      </c>
    </row>
    <row r="1089" spans="546:546" ht="15" customHeight="1">
      <c r="TZ1089" s="15">
        <v>0.75416666666666698</v>
      </c>
    </row>
    <row r="1090" spans="546:546" ht="15" customHeight="1">
      <c r="TZ1090" s="15">
        <v>0.75486111111111098</v>
      </c>
    </row>
    <row r="1091" spans="546:546" ht="15" customHeight="1">
      <c r="TZ1091" s="15">
        <v>0.75555555555555598</v>
      </c>
    </row>
    <row r="1092" spans="546:546" ht="15" customHeight="1">
      <c r="TZ1092" s="15">
        <v>0.75624999999999998</v>
      </c>
    </row>
    <row r="1093" spans="546:546" ht="15" customHeight="1">
      <c r="TZ1093" s="15">
        <v>0.75694444444444398</v>
      </c>
    </row>
    <row r="1094" spans="546:546" ht="15" customHeight="1">
      <c r="TZ1094" s="15">
        <v>0.75763888888888897</v>
      </c>
    </row>
    <row r="1095" spans="546:546" ht="15" customHeight="1">
      <c r="TZ1095" s="15">
        <v>0.75833333333333297</v>
      </c>
    </row>
    <row r="1096" spans="546:546" ht="15" customHeight="1">
      <c r="TZ1096" s="15">
        <v>0.75902777777777797</v>
      </c>
    </row>
    <row r="1097" spans="546:546" ht="15" customHeight="1">
      <c r="TZ1097" s="15">
        <v>0.75972222222222197</v>
      </c>
    </row>
    <row r="1098" spans="546:546" ht="15" customHeight="1">
      <c r="TZ1098" s="15">
        <v>0.76041666666666696</v>
      </c>
    </row>
    <row r="1099" spans="546:546" ht="15" customHeight="1">
      <c r="TZ1099" s="15">
        <v>0.76111111111111096</v>
      </c>
    </row>
    <row r="1100" spans="546:546" ht="15" customHeight="1">
      <c r="TZ1100" s="15">
        <v>0.76180555555555596</v>
      </c>
    </row>
    <row r="1101" spans="546:546" ht="15" customHeight="1">
      <c r="TZ1101" s="15">
        <v>0.76249999999999996</v>
      </c>
    </row>
    <row r="1102" spans="546:546" ht="15" customHeight="1">
      <c r="TZ1102" s="15">
        <v>0.76319444444444495</v>
      </c>
    </row>
    <row r="1103" spans="546:546" ht="15" customHeight="1">
      <c r="TZ1103" s="15">
        <v>0.76388888888888895</v>
      </c>
    </row>
    <row r="1104" spans="546:546" ht="15" customHeight="1">
      <c r="TZ1104" s="15">
        <v>0.76458333333333295</v>
      </c>
    </row>
    <row r="1105" spans="546:546" ht="15" customHeight="1">
      <c r="TZ1105" s="15">
        <v>0.76527777777777795</v>
      </c>
    </row>
    <row r="1106" spans="546:546" ht="15" customHeight="1">
      <c r="TZ1106" s="15">
        <v>0.76597222222222205</v>
      </c>
    </row>
    <row r="1107" spans="546:546" ht="15" customHeight="1">
      <c r="TZ1107" s="15">
        <v>0.76666666666666705</v>
      </c>
    </row>
    <row r="1108" spans="546:546" ht="15" customHeight="1">
      <c r="TZ1108" s="15">
        <v>0.76736111111111105</v>
      </c>
    </row>
    <row r="1109" spans="546:546" ht="15" customHeight="1">
      <c r="TZ1109" s="15">
        <v>0.76805555555555605</v>
      </c>
    </row>
    <row r="1110" spans="546:546" ht="15" customHeight="1">
      <c r="TZ1110" s="15">
        <v>0.76875000000000004</v>
      </c>
    </row>
    <row r="1111" spans="546:546" ht="15" customHeight="1">
      <c r="TZ1111" s="15">
        <v>0.76944444444444404</v>
      </c>
    </row>
    <row r="1112" spans="546:546" ht="15" customHeight="1">
      <c r="TZ1112" s="15">
        <v>0.77013888888888904</v>
      </c>
    </row>
    <row r="1113" spans="546:546" ht="15" customHeight="1">
      <c r="TZ1113" s="15">
        <v>0.77083333333333304</v>
      </c>
    </row>
    <row r="1114" spans="546:546" ht="15" customHeight="1">
      <c r="TZ1114" s="15">
        <v>0.77152777777777803</v>
      </c>
    </row>
    <row r="1115" spans="546:546" ht="15" customHeight="1">
      <c r="TZ1115" s="15">
        <v>0.77222222222222203</v>
      </c>
    </row>
    <row r="1116" spans="546:546" ht="15" customHeight="1">
      <c r="TZ1116" s="15">
        <v>0.77291666666666703</v>
      </c>
    </row>
    <row r="1117" spans="546:546" ht="15" customHeight="1">
      <c r="TZ1117" s="15">
        <v>0.77361111111111103</v>
      </c>
    </row>
    <row r="1118" spans="546:546" ht="15" customHeight="1">
      <c r="TZ1118" s="15">
        <v>0.77430555555555602</v>
      </c>
    </row>
    <row r="1119" spans="546:546" ht="15" customHeight="1">
      <c r="TZ1119" s="15">
        <v>0.77500000000000002</v>
      </c>
    </row>
    <row r="1120" spans="546:546" ht="15" customHeight="1">
      <c r="TZ1120" s="15">
        <v>0.77569444444444402</v>
      </c>
    </row>
    <row r="1121" spans="546:546" ht="15" customHeight="1">
      <c r="TZ1121" s="15">
        <v>0.77638888888888902</v>
      </c>
    </row>
    <row r="1122" spans="546:546" ht="15" customHeight="1">
      <c r="TZ1122" s="15">
        <v>0.77708333333333302</v>
      </c>
    </row>
    <row r="1123" spans="546:546" ht="15" customHeight="1">
      <c r="TZ1123" s="15">
        <v>0.77777777777777801</v>
      </c>
    </row>
    <row r="1124" spans="546:546" ht="15" customHeight="1">
      <c r="TZ1124" s="15">
        <v>0.77847222222222201</v>
      </c>
    </row>
    <row r="1125" spans="546:546" ht="15" customHeight="1">
      <c r="TZ1125" s="15">
        <v>0.77916666666666701</v>
      </c>
    </row>
    <row r="1126" spans="546:546" ht="15" customHeight="1">
      <c r="TZ1126" s="15">
        <v>0.77986111111111101</v>
      </c>
    </row>
    <row r="1127" spans="546:546" ht="15" customHeight="1">
      <c r="TZ1127" s="15">
        <v>0.780555555555556</v>
      </c>
    </row>
    <row r="1128" spans="546:546" ht="15" customHeight="1">
      <c r="TZ1128" s="15">
        <v>0.78125</v>
      </c>
    </row>
    <row r="1129" spans="546:546" ht="15" customHeight="1">
      <c r="TZ1129" s="15">
        <v>0.781944444444444</v>
      </c>
    </row>
    <row r="1130" spans="546:546" ht="15" customHeight="1">
      <c r="TZ1130" s="15">
        <v>0.78263888888888899</v>
      </c>
    </row>
    <row r="1131" spans="546:546" ht="15" customHeight="1">
      <c r="TZ1131" s="15">
        <v>0.78333333333333299</v>
      </c>
    </row>
    <row r="1132" spans="546:546" ht="15" customHeight="1">
      <c r="TZ1132" s="15">
        <v>0.78402777777777799</v>
      </c>
    </row>
    <row r="1133" spans="546:546" ht="15" customHeight="1">
      <c r="TZ1133" s="15">
        <v>0.78472222222222199</v>
      </c>
    </row>
    <row r="1134" spans="546:546" ht="15" customHeight="1">
      <c r="TZ1134" s="15">
        <v>0.78541666666666698</v>
      </c>
    </row>
    <row r="1135" spans="546:546" ht="15" customHeight="1">
      <c r="TZ1135" s="15">
        <v>0.78611111111111098</v>
      </c>
    </row>
    <row r="1136" spans="546:546" ht="15" customHeight="1">
      <c r="TZ1136" s="15">
        <v>0.78680555555555598</v>
      </c>
    </row>
    <row r="1137" spans="546:546" ht="15" customHeight="1">
      <c r="TZ1137" s="15">
        <v>0.78749999999999998</v>
      </c>
    </row>
    <row r="1138" spans="546:546" ht="15" customHeight="1">
      <c r="TZ1138" s="15">
        <v>0.78819444444444398</v>
      </c>
    </row>
    <row r="1139" spans="546:546" ht="15" customHeight="1">
      <c r="TZ1139" s="15">
        <v>0.78888888888888897</v>
      </c>
    </row>
    <row r="1140" spans="546:546" ht="15" customHeight="1">
      <c r="TZ1140" s="15">
        <v>0.78958333333333297</v>
      </c>
    </row>
    <row r="1141" spans="546:546" ht="15" customHeight="1">
      <c r="TZ1141" s="15">
        <v>0.79027777777777797</v>
      </c>
    </row>
    <row r="1142" spans="546:546" ht="15" customHeight="1">
      <c r="TZ1142" s="15">
        <v>0.79097222222222197</v>
      </c>
    </row>
    <row r="1143" spans="546:546" ht="15" customHeight="1">
      <c r="TZ1143" s="15">
        <v>0.79166666666666696</v>
      </c>
    </row>
    <row r="1144" spans="546:546" ht="15" customHeight="1">
      <c r="TZ1144" s="15">
        <v>0.79236111111111096</v>
      </c>
    </row>
    <row r="1145" spans="546:546" ht="15" customHeight="1">
      <c r="TZ1145" s="15">
        <v>0.79305555555555596</v>
      </c>
    </row>
    <row r="1146" spans="546:546" ht="15" customHeight="1">
      <c r="TZ1146" s="15">
        <v>0.79374999999999996</v>
      </c>
    </row>
    <row r="1147" spans="546:546" ht="15" customHeight="1">
      <c r="TZ1147" s="15">
        <v>0.79444444444444495</v>
      </c>
    </row>
    <row r="1148" spans="546:546" ht="15" customHeight="1">
      <c r="TZ1148" s="15">
        <v>0.79513888888888895</v>
      </c>
    </row>
    <row r="1149" spans="546:546" ht="15" customHeight="1">
      <c r="TZ1149" s="15">
        <v>0.79583333333333295</v>
      </c>
    </row>
    <row r="1150" spans="546:546" ht="15" customHeight="1">
      <c r="TZ1150" s="15">
        <v>0.79652777777777795</v>
      </c>
    </row>
    <row r="1151" spans="546:546" ht="15" customHeight="1">
      <c r="TZ1151" s="15">
        <v>0.79722222222222205</v>
      </c>
    </row>
    <row r="1152" spans="546:546" ht="15" customHeight="1">
      <c r="TZ1152" s="15">
        <v>0.79791666666666705</v>
      </c>
    </row>
    <row r="1153" spans="546:546" ht="15" customHeight="1">
      <c r="TZ1153" s="15">
        <v>0.79861111111111105</v>
      </c>
    </row>
    <row r="1154" spans="546:546" ht="15" customHeight="1">
      <c r="TZ1154" s="15">
        <v>0.79930555555555605</v>
      </c>
    </row>
    <row r="1155" spans="546:546" ht="15" customHeight="1">
      <c r="TZ1155" s="15">
        <v>0.8</v>
      </c>
    </row>
    <row r="1156" spans="546:546" ht="15" customHeight="1">
      <c r="TZ1156" s="15">
        <v>0.80069444444444404</v>
      </c>
    </row>
    <row r="1157" spans="546:546" ht="15" customHeight="1">
      <c r="TZ1157" s="15">
        <v>0.80138888888888904</v>
      </c>
    </row>
    <row r="1158" spans="546:546" ht="15" customHeight="1">
      <c r="TZ1158" s="15">
        <v>0.80208333333333304</v>
      </c>
    </row>
    <row r="1159" spans="546:546" ht="15" customHeight="1">
      <c r="TZ1159" s="15">
        <v>0.80277777777777803</v>
      </c>
    </row>
    <row r="1160" spans="546:546" ht="15" customHeight="1">
      <c r="TZ1160" s="15">
        <v>0.80347222222222203</v>
      </c>
    </row>
    <row r="1161" spans="546:546" ht="15" customHeight="1">
      <c r="TZ1161" s="15">
        <v>0.80416666666666703</v>
      </c>
    </row>
    <row r="1162" spans="546:546" ht="15" customHeight="1">
      <c r="TZ1162" s="15">
        <v>0.80486111111111103</v>
      </c>
    </row>
    <row r="1163" spans="546:546" ht="15" customHeight="1">
      <c r="TZ1163" s="15">
        <v>0.80555555555555602</v>
      </c>
    </row>
    <row r="1164" spans="546:546" ht="15" customHeight="1">
      <c r="TZ1164" s="15">
        <v>0.80625000000000002</v>
      </c>
    </row>
    <row r="1165" spans="546:546" ht="15" customHeight="1">
      <c r="TZ1165" s="15">
        <v>0.80694444444444402</v>
      </c>
    </row>
    <row r="1166" spans="546:546" ht="15" customHeight="1">
      <c r="TZ1166" s="15">
        <v>0.80763888888888902</v>
      </c>
    </row>
    <row r="1167" spans="546:546" ht="15" customHeight="1">
      <c r="TZ1167" s="15">
        <v>0.80833333333333302</v>
      </c>
    </row>
    <row r="1168" spans="546:546" ht="15" customHeight="1">
      <c r="TZ1168" s="15">
        <v>0.80902777777777801</v>
      </c>
    </row>
    <row r="1169" spans="546:546" ht="15" customHeight="1">
      <c r="TZ1169" s="15">
        <v>0.80972222222222201</v>
      </c>
    </row>
    <row r="1170" spans="546:546" ht="15" customHeight="1">
      <c r="TZ1170" s="15">
        <v>0.81041666666666701</v>
      </c>
    </row>
    <row r="1171" spans="546:546" ht="15" customHeight="1">
      <c r="TZ1171" s="15">
        <v>0.81111111111111101</v>
      </c>
    </row>
    <row r="1172" spans="546:546" ht="15" customHeight="1">
      <c r="TZ1172" s="15">
        <v>0.811805555555556</v>
      </c>
    </row>
    <row r="1173" spans="546:546" ht="15" customHeight="1">
      <c r="TZ1173" s="15">
        <v>0.8125</v>
      </c>
    </row>
    <row r="1174" spans="546:546" ht="15" customHeight="1">
      <c r="TZ1174" s="15">
        <v>0.813194444444444</v>
      </c>
    </row>
    <row r="1175" spans="546:546" ht="15" customHeight="1">
      <c r="TZ1175" s="15">
        <v>0.81388888888888899</v>
      </c>
    </row>
    <row r="1176" spans="546:546" ht="15" customHeight="1">
      <c r="TZ1176" s="15">
        <v>0.81458333333333299</v>
      </c>
    </row>
    <row r="1177" spans="546:546" ht="15" customHeight="1">
      <c r="TZ1177" s="15">
        <v>0.81527777777777799</v>
      </c>
    </row>
    <row r="1178" spans="546:546" ht="15" customHeight="1">
      <c r="TZ1178" s="15">
        <v>0.81597222222222199</v>
      </c>
    </row>
    <row r="1179" spans="546:546" ht="15" customHeight="1">
      <c r="TZ1179" s="15">
        <v>0.81666666666666698</v>
      </c>
    </row>
    <row r="1180" spans="546:546" ht="15" customHeight="1">
      <c r="TZ1180" s="15">
        <v>0.81736111111111098</v>
      </c>
    </row>
    <row r="1181" spans="546:546" ht="15" customHeight="1">
      <c r="TZ1181" s="15">
        <v>0.81805555555555598</v>
      </c>
    </row>
    <row r="1182" spans="546:546" ht="15" customHeight="1">
      <c r="TZ1182" s="15">
        <v>0.81874999999999998</v>
      </c>
    </row>
    <row r="1183" spans="546:546" ht="15" customHeight="1">
      <c r="TZ1183" s="15">
        <v>0.81944444444444497</v>
      </c>
    </row>
    <row r="1184" spans="546:546" ht="15" customHeight="1">
      <c r="TZ1184" s="15">
        <v>0.82013888888888897</v>
      </c>
    </row>
    <row r="1185" spans="546:546" ht="15" customHeight="1">
      <c r="TZ1185" s="15">
        <v>0.82083333333333297</v>
      </c>
    </row>
    <row r="1186" spans="546:546" ht="15" customHeight="1">
      <c r="TZ1186" s="15">
        <v>0.82152777777777797</v>
      </c>
    </row>
    <row r="1187" spans="546:546" ht="15" customHeight="1">
      <c r="TZ1187" s="15">
        <v>0.82222222222222197</v>
      </c>
    </row>
    <row r="1188" spans="546:546" ht="15" customHeight="1">
      <c r="TZ1188" s="15">
        <v>0.82291666666666696</v>
      </c>
    </row>
    <row r="1189" spans="546:546" ht="15" customHeight="1">
      <c r="TZ1189" s="15">
        <v>0.82361111111111096</v>
      </c>
    </row>
    <row r="1190" spans="546:546" ht="15" customHeight="1">
      <c r="TZ1190" s="15">
        <v>0.82430555555555596</v>
      </c>
    </row>
    <row r="1191" spans="546:546" ht="15" customHeight="1">
      <c r="TZ1191" s="15">
        <v>0.82499999999999996</v>
      </c>
    </row>
    <row r="1192" spans="546:546" ht="15" customHeight="1">
      <c r="TZ1192" s="15">
        <v>0.82569444444444495</v>
      </c>
    </row>
    <row r="1193" spans="546:546" ht="15" customHeight="1">
      <c r="TZ1193" s="15">
        <v>0.82638888888888895</v>
      </c>
    </row>
    <row r="1194" spans="546:546" ht="15" customHeight="1">
      <c r="TZ1194" s="15">
        <v>0.82708333333333295</v>
      </c>
    </row>
    <row r="1195" spans="546:546" ht="15" customHeight="1">
      <c r="TZ1195" s="15">
        <v>0.82777777777777795</v>
      </c>
    </row>
    <row r="1196" spans="546:546" ht="15" customHeight="1">
      <c r="TZ1196" s="15">
        <v>0.82847222222222205</v>
      </c>
    </row>
    <row r="1197" spans="546:546" ht="15" customHeight="1">
      <c r="TZ1197" s="15">
        <v>0.82916666666666705</v>
      </c>
    </row>
    <row r="1198" spans="546:546" ht="15" customHeight="1">
      <c r="TZ1198" s="15">
        <v>0.82986111111111105</v>
      </c>
    </row>
    <row r="1199" spans="546:546" ht="15" customHeight="1">
      <c r="TZ1199" s="15">
        <v>0.83055555555555605</v>
      </c>
    </row>
    <row r="1200" spans="546:546" ht="15" customHeight="1">
      <c r="TZ1200" s="15">
        <v>0.83125000000000004</v>
      </c>
    </row>
    <row r="1201" spans="546:546" ht="15" customHeight="1">
      <c r="TZ1201" s="15">
        <v>0.83194444444444404</v>
      </c>
    </row>
    <row r="1202" spans="546:546" ht="15" customHeight="1">
      <c r="TZ1202" s="15">
        <v>0.83263888888888904</v>
      </c>
    </row>
    <row r="1203" spans="546:546" ht="15" customHeight="1">
      <c r="TZ1203" s="15">
        <v>0.83333333333333304</v>
      </c>
    </row>
    <row r="1204" spans="546:546" ht="15" customHeight="1">
      <c r="TZ1204" s="15">
        <v>0.83402777777777803</v>
      </c>
    </row>
    <row r="1205" spans="546:546" ht="15" customHeight="1">
      <c r="TZ1205" s="15">
        <v>0.83472222222222203</v>
      </c>
    </row>
    <row r="1206" spans="546:546" ht="15" customHeight="1">
      <c r="TZ1206" s="15">
        <v>0.83541666666666703</v>
      </c>
    </row>
    <row r="1207" spans="546:546" ht="15" customHeight="1">
      <c r="TZ1207" s="15">
        <v>0.83611111111111103</v>
      </c>
    </row>
    <row r="1208" spans="546:546" ht="15" customHeight="1">
      <c r="TZ1208" s="15">
        <v>0.83680555555555602</v>
      </c>
    </row>
    <row r="1209" spans="546:546" ht="15" customHeight="1">
      <c r="TZ1209" s="15">
        <v>0.83750000000000002</v>
      </c>
    </row>
    <row r="1210" spans="546:546" ht="15" customHeight="1">
      <c r="TZ1210" s="15">
        <v>0.83819444444444402</v>
      </c>
    </row>
    <row r="1211" spans="546:546" ht="15" customHeight="1">
      <c r="TZ1211" s="15">
        <v>0.83888888888888902</v>
      </c>
    </row>
    <row r="1212" spans="546:546" ht="15" customHeight="1">
      <c r="TZ1212" s="15">
        <v>0.83958333333333302</v>
      </c>
    </row>
    <row r="1213" spans="546:546" ht="15" customHeight="1">
      <c r="TZ1213" s="15">
        <v>0.84027777777777801</v>
      </c>
    </row>
    <row r="1214" spans="546:546" ht="15" customHeight="1">
      <c r="TZ1214" s="15">
        <v>0.84097222222222201</v>
      </c>
    </row>
    <row r="1215" spans="546:546" ht="15" customHeight="1">
      <c r="TZ1215" s="15">
        <v>0.84166666666666701</v>
      </c>
    </row>
    <row r="1216" spans="546:546" ht="15" customHeight="1">
      <c r="TZ1216" s="15">
        <v>0.84236111111111101</v>
      </c>
    </row>
    <row r="1217" spans="546:546" ht="15" customHeight="1">
      <c r="TZ1217" s="15">
        <v>0.843055555555556</v>
      </c>
    </row>
    <row r="1218" spans="546:546" ht="15" customHeight="1">
      <c r="TZ1218" s="15">
        <v>0.84375</v>
      </c>
    </row>
    <row r="1219" spans="546:546" ht="15" customHeight="1">
      <c r="TZ1219" s="15">
        <v>0.844444444444444</v>
      </c>
    </row>
    <row r="1220" spans="546:546" ht="15" customHeight="1">
      <c r="TZ1220" s="15">
        <v>0.84513888888888899</v>
      </c>
    </row>
    <row r="1221" spans="546:546" ht="15" customHeight="1">
      <c r="TZ1221" s="15">
        <v>0.84583333333333299</v>
      </c>
    </row>
    <row r="1222" spans="546:546" ht="15" customHeight="1">
      <c r="TZ1222" s="15">
        <v>0.84652777777777799</v>
      </c>
    </row>
    <row r="1223" spans="546:546" ht="15" customHeight="1">
      <c r="TZ1223" s="15">
        <v>0.84722222222222199</v>
      </c>
    </row>
    <row r="1224" spans="546:546" ht="15" customHeight="1">
      <c r="TZ1224" s="15">
        <v>0.84791666666666698</v>
      </c>
    </row>
    <row r="1225" spans="546:546" ht="15" customHeight="1">
      <c r="TZ1225" s="15">
        <v>0.84861111111111098</v>
      </c>
    </row>
    <row r="1226" spans="546:546" ht="15" customHeight="1">
      <c r="TZ1226" s="15">
        <v>0.84930555555555598</v>
      </c>
    </row>
    <row r="1227" spans="546:546" ht="15" customHeight="1">
      <c r="TZ1227" s="15">
        <v>0.85</v>
      </c>
    </row>
    <row r="1228" spans="546:546" ht="15" customHeight="1">
      <c r="TZ1228" s="15">
        <v>0.85069444444444497</v>
      </c>
    </row>
    <row r="1229" spans="546:546" ht="15" customHeight="1">
      <c r="TZ1229" s="15">
        <v>0.85138888888888897</v>
      </c>
    </row>
    <row r="1230" spans="546:546" ht="15" customHeight="1">
      <c r="TZ1230" s="15">
        <v>0.85208333333333297</v>
      </c>
    </row>
    <row r="1231" spans="546:546" ht="15" customHeight="1">
      <c r="TZ1231" s="15">
        <v>0.85277777777777797</v>
      </c>
    </row>
    <row r="1232" spans="546:546" ht="15" customHeight="1">
      <c r="TZ1232" s="15">
        <v>0.85347222222222197</v>
      </c>
    </row>
    <row r="1233" spans="546:546" ht="15" customHeight="1">
      <c r="TZ1233" s="15">
        <v>0.85416666666666696</v>
      </c>
    </row>
    <row r="1234" spans="546:546" ht="15" customHeight="1">
      <c r="TZ1234" s="15">
        <v>0.85486111111111096</v>
      </c>
    </row>
    <row r="1235" spans="546:546" ht="15" customHeight="1">
      <c r="TZ1235" s="15">
        <v>0.85555555555555596</v>
      </c>
    </row>
    <row r="1236" spans="546:546" ht="15" customHeight="1">
      <c r="TZ1236" s="15">
        <v>0.85624999999999996</v>
      </c>
    </row>
    <row r="1237" spans="546:546" ht="15" customHeight="1">
      <c r="TZ1237" s="15">
        <v>0.85694444444444495</v>
      </c>
    </row>
    <row r="1238" spans="546:546" ht="15" customHeight="1">
      <c r="TZ1238" s="15">
        <v>0.85763888888888895</v>
      </c>
    </row>
    <row r="1239" spans="546:546" ht="15" customHeight="1">
      <c r="TZ1239" s="15">
        <v>0.85833333333333295</v>
      </c>
    </row>
    <row r="1240" spans="546:546" ht="15" customHeight="1">
      <c r="TZ1240" s="15">
        <v>0.85902777777777795</v>
      </c>
    </row>
    <row r="1241" spans="546:546" ht="15" customHeight="1">
      <c r="TZ1241" s="15">
        <v>0.85972222222222205</v>
      </c>
    </row>
    <row r="1242" spans="546:546" ht="15" customHeight="1">
      <c r="TZ1242" s="15">
        <v>0.86041666666666705</v>
      </c>
    </row>
    <row r="1243" spans="546:546" ht="15" customHeight="1">
      <c r="TZ1243" s="15">
        <v>0.86111111111111105</v>
      </c>
    </row>
    <row r="1244" spans="546:546" ht="15" customHeight="1">
      <c r="TZ1244" s="15">
        <v>0.86180555555555605</v>
      </c>
    </row>
    <row r="1245" spans="546:546" ht="15" customHeight="1">
      <c r="TZ1245" s="15">
        <v>0.86250000000000004</v>
      </c>
    </row>
    <row r="1246" spans="546:546" ht="15" customHeight="1">
      <c r="TZ1246" s="15">
        <v>0.86319444444444404</v>
      </c>
    </row>
    <row r="1247" spans="546:546" ht="15" customHeight="1">
      <c r="TZ1247" s="15">
        <v>0.86388888888888904</v>
      </c>
    </row>
    <row r="1248" spans="546:546" ht="15" customHeight="1">
      <c r="TZ1248" s="15">
        <v>0.86458333333333304</v>
      </c>
    </row>
    <row r="1249" spans="546:546" ht="15" customHeight="1">
      <c r="TZ1249" s="15">
        <v>0.86527777777777803</v>
      </c>
    </row>
    <row r="1250" spans="546:546" ht="15" customHeight="1">
      <c r="TZ1250" s="15">
        <v>0.86597222222222203</v>
      </c>
    </row>
    <row r="1251" spans="546:546" ht="15" customHeight="1">
      <c r="TZ1251" s="15">
        <v>0.86666666666666703</v>
      </c>
    </row>
    <row r="1252" spans="546:546" ht="15" customHeight="1">
      <c r="TZ1252" s="15">
        <v>0.86736111111111103</v>
      </c>
    </row>
    <row r="1253" spans="546:546" ht="15" customHeight="1">
      <c r="TZ1253" s="15">
        <v>0.86805555555555602</v>
      </c>
    </row>
    <row r="1254" spans="546:546" ht="15" customHeight="1">
      <c r="TZ1254" s="15">
        <v>0.86875000000000002</v>
      </c>
    </row>
    <row r="1255" spans="546:546" ht="15" customHeight="1">
      <c r="TZ1255" s="15">
        <v>0.86944444444444402</v>
      </c>
    </row>
    <row r="1256" spans="546:546" ht="15" customHeight="1">
      <c r="TZ1256" s="15">
        <v>0.87013888888888902</v>
      </c>
    </row>
    <row r="1257" spans="546:546" ht="15" customHeight="1">
      <c r="TZ1257" s="15">
        <v>0.87083333333333302</v>
      </c>
    </row>
    <row r="1258" spans="546:546" ht="15" customHeight="1">
      <c r="TZ1258" s="15">
        <v>0.87152777777777801</v>
      </c>
    </row>
    <row r="1259" spans="546:546" ht="15" customHeight="1">
      <c r="TZ1259" s="15">
        <v>0.87222222222222201</v>
      </c>
    </row>
    <row r="1260" spans="546:546" ht="15" customHeight="1">
      <c r="TZ1260" s="15">
        <v>0.87291666666666701</v>
      </c>
    </row>
    <row r="1261" spans="546:546" ht="15" customHeight="1">
      <c r="TZ1261" s="15">
        <v>0.87361111111111101</v>
      </c>
    </row>
    <row r="1262" spans="546:546" ht="15" customHeight="1">
      <c r="TZ1262" s="15">
        <v>0.874305555555556</v>
      </c>
    </row>
    <row r="1263" spans="546:546" ht="15" customHeight="1">
      <c r="TZ1263" s="15">
        <v>0.875</v>
      </c>
    </row>
    <row r="1264" spans="546:546" ht="15" customHeight="1">
      <c r="TZ1264" s="15">
        <v>0.875694444444444</v>
      </c>
    </row>
    <row r="1265" spans="546:546" ht="15" customHeight="1">
      <c r="TZ1265" s="15">
        <v>0.87638888888888899</v>
      </c>
    </row>
    <row r="1266" spans="546:546" ht="15" customHeight="1">
      <c r="TZ1266" s="15">
        <v>0.87708333333333299</v>
      </c>
    </row>
    <row r="1267" spans="546:546" ht="15" customHeight="1">
      <c r="TZ1267" s="15">
        <v>0.87777777777777799</v>
      </c>
    </row>
    <row r="1268" spans="546:546" ht="15" customHeight="1">
      <c r="TZ1268" s="15">
        <v>0.87847222222222199</v>
      </c>
    </row>
    <row r="1269" spans="546:546" ht="15" customHeight="1">
      <c r="TZ1269" s="15">
        <v>0.87916666666666698</v>
      </c>
    </row>
    <row r="1270" spans="546:546" ht="15" customHeight="1">
      <c r="TZ1270" s="15">
        <v>0.87986111111111098</v>
      </c>
    </row>
    <row r="1271" spans="546:546" ht="15" customHeight="1">
      <c r="TZ1271" s="15">
        <v>0.88055555555555598</v>
      </c>
    </row>
    <row r="1272" spans="546:546" ht="15" customHeight="1">
      <c r="TZ1272" s="15">
        <v>0.88124999999999998</v>
      </c>
    </row>
    <row r="1273" spans="546:546" ht="15" customHeight="1">
      <c r="TZ1273" s="15">
        <v>0.88194444444444497</v>
      </c>
    </row>
    <row r="1274" spans="546:546" ht="15" customHeight="1">
      <c r="TZ1274" s="15">
        <v>0.88263888888888897</v>
      </c>
    </row>
    <row r="1275" spans="546:546" ht="15" customHeight="1">
      <c r="TZ1275" s="15">
        <v>0.88333333333333297</v>
      </c>
    </row>
    <row r="1276" spans="546:546" ht="15" customHeight="1">
      <c r="TZ1276" s="15">
        <v>0.88402777777777797</v>
      </c>
    </row>
    <row r="1277" spans="546:546" ht="15" customHeight="1">
      <c r="TZ1277" s="15">
        <v>0.88472222222222197</v>
      </c>
    </row>
    <row r="1278" spans="546:546" ht="15" customHeight="1">
      <c r="TZ1278" s="15">
        <v>0.88541666666666696</v>
      </c>
    </row>
    <row r="1279" spans="546:546" ht="15" customHeight="1">
      <c r="TZ1279" s="15">
        <v>0.88611111111111096</v>
      </c>
    </row>
    <row r="1280" spans="546:546" ht="15" customHeight="1">
      <c r="TZ1280" s="15">
        <v>0.88680555555555596</v>
      </c>
    </row>
    <row r="1281" spans="546:546" ht="15" customHeight="1">
      <c r="TZ1281" s="15">
        <v>0.88749999999999996</v>
      </c>
    </row>
    <row r="1282" spans="546:546" ht="15" customHeight="1">
      <c r="TZ1282" s="15">
        <v>0.88819444444444495</v>
      </c>
    </row>
    <row r="1283" spans="546:546" ht="15" customHeight="1">
      <c r="TZ1283" s="15">
        <v>0.88888888888888895</v>
      </c>
    </row>
    <row r="1284" spans="546:546" ht="15" customHeight="1">
      <c r="TZ1284" s="15">
        <v>0.88958333333333295</v>
      </c>
    </row>
    <row r="1285" spans="546:546" ht="15" customHeight="1">
      <c r="TZ1285" s="15">
        <v>0.89027777777777795</v>
      </c>
    </row>
    <row r="1286" spans="546:546" ht="15" customHeight="1">
      <c r="TZ1286" s="15">
        <v>0.89097222222222205</v>
      </c>
    </row>
    <row r="1287" spans="546:546" ht="15" customHeight="1">
      <c r="TZ1287" s="15">
        <v>0.89166666666666705</v>
      </c>
    </row>
    <row r="1288" spans="546:546" ht="15" customHeight="1">
      <c r="TZ1288" s="15">
        <v>0.89236111111111105</v>
      </c>
    </row>
    <row r="1289" spans="546:546" ht="15" customHeight="1">
      <c r="TZ1289" s="15">
        <v>0.89305555555555605</v>
      </c>
    </row>
    <row r="1290" spans="546:546" ht="15" customHeight="1">
      <c r="TZ1290" s="15">
        <v>0.89375000000000004</v>
      </c>
    </row>
    <row r="1291" spans="546:546" ht="15" customHeight="1">
      <c r="TZ1291" s="15">
        <v>0.89444444444444404</v>
      </c>
    </row>
    <row r="1292" spans="546:546" ht="15" customHeight="1">
      <c r="TZ1292" s="15">
        <v>0.89513888888888904</v>
      </c>
    </row>
    <row r="1293" spans="546:546" ht="15" customHeight="1">
      <c r="TZ1293" s="15">
        <v>0.89583333333333304</v>
      </c>
    </row>
    <row r="1294" spans="546:546" ht="15" customHeight="1">
      <c r="TZ1294" s="15">
        <v>0.89652777777777803</v>
      </c>
    </row>
    <row r="1295" spans="546:546" ht="15" customHeight="1">
      <c r="TZ1295" s="15">
        <v>0.89722222222222203</v>
      </c>
    </row>
    <row r="1296" spans="546:546" ht="15" customHeight="1">
      <c r="TZ1296" s="15">
        <v>0.89791666666666703</v>
      </c>
    </row>
    <row r="1297" spans="546:546" ht="15" customHeight="1">
      <c r="TZ1297" s="15">
        <v>0.89861111111111103</v>
      </c>
    </row>
    <row r="1298" spans="546:546" ht="15" customHeight="1">
      <c r="TZ1298" s="15">
        <v>0.89930555555555602</v>
      </c>
    </row>
    <row r="1299" spans="546:546" ht="15" customHeight="1">
      <c r="TZ1299" s="15">
        <v>0.9</v>
      </c>
    </row>
    <row r="1300" spans="546:546" ht="15" customHeight="1">
      <c r="TZ1300" s="15">
        <v>0.90069444444444402</v>
      </c>
    </row>
    <row r="1301" spans="546:546" ht="15" customHeight="1">
      <c r="TZ1301" s="15">
        <v>0.90138888888888902</v>
      </c>
    </row>
    <row r="1302" spans="546:546" ht="15" customHeight="1">
      <c r="TZ1302" s="15">
        <v>0.90208333333333302</v>
      </c>
    </row>
    <row r="1303" spans="546:546" ht="15" customHeight="1">
      <c r="TZ1303" s="15">
        <v>0.90277777777777801</v>
      </c>
    </row>
    <row r="1304" spans="546:546" ht="15" customHeight="1">
      <c r="TZ1304" s="15">
        <v>0.90347222222222201</v>
      </c>
    </row>
    <row r="1305" spans="546:546" ht="15" customHeight="1">
      <c r="TZ1305" s="15">
        <v>0.90416666666666701</v>
      </c>
    </row>
    <row r="1306" spans="546:546" ht="15" customHeight="1">
      <c r="TZ1306" s="15">
        <v>0.90486111111111101</v>
      </c>
    </row>
    <row r="1307" spans="546:546" ht="15" customHeight="1">
      <c r="TZ1307" s="15">
        <v>0.905555555555556</v>
      </c>
    </row>
    <row r="1308" spans="546:546" ht="15" customHeight="1">
      <c r="TZ1308" s="15">
        <v>0.90625</v>
      </c>
    </row>
    <row r="1309" spans="546:546" ht="15" customHeight="1">
      <c r="TZ1309" s="15">
        <v>0.906944444444444</v>
      </c>
    </row>
    <row r="1310" spans="546:546" ht="15" customHeight="1">
      <c r="TZ1310" s="15">
        <v>0.90763888888888899</v>
      </c>
    </row>
    <row r="1311" spans="546:546" ht="15" customHeight="1">
      <c r="TZ1311" s="15">
        <v>0.90833333333333299</v>
      </c>
    </row>
    <row r="1312" spans="546:546" ht="15" customHeight="1">
      <c r="TZ1312" s="15">
        <v>0.90902777777777799</v>
      </c>
    </row>
    <row r="1313" spans="546:546" ht="15" customHeight="1">
      <c r="TZ1313" s="15">
        <v>0.90972222222222199</v>
      </c>
    </row>
    <row r="1314" spans="546:546" ht="15" customHeight="1">
      <c r="TZ1314" s="15">
        <v>0.91041666666666698</v>
      </c>
    </row>
    <row r="1315" spans="546:546" ht="15" customHeight="1">
      <c r="TZ1315" s="15">
        <v>0.91111111111111098</v>
      </c>
    </row>
    <row r="1316" spans="546:546" ht="15" customHeight="1">
      <c r="TZ1316" s="15">
        <v>0.91180555555555598</v>
      </c>
    </row>
    <row r="1317" spans="546:546" ht="15" customHeight="1">
      <c r="TZ1317" s="15">
        <v>0.91249999999999998</v>
      </c>
    </row>
    <row r="1318" spans="546:546" ht="15" customHeight="1">
      <c r="TZ1318" s="15">
        <v>0.91319444444444497</v>
      </c>
    </row>
    <row r="1319" spans="546:546" ht="15" customHeight="1">
      <c r="TZ1319" s="15">
        <v>0.91388888888888897</v>
      </c>
    </row>
    <row r="1320" spans="546:546" ht="15" customHeight="1">
      <c r="TZ1320" s="15">
        <v>0.91458333333333297</v>
      </c>
    </row>
    <row r="1321" spans="546:546" ht="15" customHeight="1">
      <c r="TZ1321" s="15">
        <v>0.91527777777777797</v>
      </c>
    </row>
    <row r="1322" spans="546:546" ht="15" customHeight="1">
      <c r="TZ1322" s="15">
        <v>0.91597222222222197</v>
      </c>
    </row>
    <row r="1323" spans="546:546" ht="15" customHeight="1">
      <c r="TZ1323" s="15">
        <v>0.91666666666666696</v>
      </c>
    </row>
    <row r="1324" spans="546:546" ht="15" customHeight="1">
      <c r="TZ1324" s="15">
        <v>0.91736111111111096</v>
      </c>
    </row>
    <row r="1325" spans="546:546" ht="15" customHeight="1">
      <c r="TZ1325" s="15">
        <v>0.91805555555555596</v>
      </c>
    </row>
    <row r="1326" spans="546:546" ht="15" customHeight="1">
      <c r="TZ1326" s="15">
        <v>0.91874999999999996</v>
      </c>
    </row>
    <row r="1327" spans="546:546" ht="15" customHeight="1">
      <c r="TZ1327" s="15">
        <v>0.91944444444444495</v>
      </c>
    </row>
    <row r="1328" spans="546:546" ht="15" customHeight="1">
      <c r="TZ1328" s="15">
        <v>0.92013888888888895</v>
      </c>
    </row>
    <row r="1329" spans="546:546" ht="15" customHeight="1">
      <c r="TZ1329" s="15">
        <v>0.92083333333333295</v>
      </c>
    </row>
    <row r="1330" spans="546:546" ht="15" customHeight="1">
      <c r="TZ1330" s="15">
        <v>0.92152777777777795</v>
      </c>
    </row>
    <row r="1331" spans="546:546" ht="15" customHeight="1">
      <c r="TZ1331" s="15">
        <v>0.92222222222222205</v>
      </c>
    </row>
    <row r="1332" spans="546:546" ht="15" customHeight="1">
      <c r="TZ1332" s="15">
        <v>0.92291666666666705</v>
      </c>
    </row>
    <row r="1333" spans="546:546" ht="15" customHeight="1">
      <c r="TZ1333" s="15">
        <v>0.92361111111111105</v>
      </c>
    </row>
    <row r="1334" spans="546:546" ht="15" customHeight="1">
      <c r="TZ1334" s="15">
        <v>0.92430555555555605</v>
      </c>
    </row>
    <row r="1335" spans="546:546" ht="15" customHeight="1">
      <c r="TZ1335" s="15">
        <v>0.92500000000000004</v>
      </c>
    </row>
    <row r="1336" spans="546:546" ht="15" customHeight="1">
      <c r="TZ1336" s="15">
        <v>0.92569444444444404</v>
      </c>
    </row>
    <row r="1337" spans="546:546" ht="15" customHeight="1">
      <c r="TZ1337" s="15">
        <v>0.92638888888888904</v>
      </c>
    </row>
    <row r="1338" spans="546:546" ht="15" customHeight="1">
      <c r="TZ1338" s="15">
        <v>0.92708333333333304</v>
      </c>
    </row>
    <row r="1339" spans="546:546" ht="15" customHeight="1">
      <c r="TZ1339" s="15">
        <v>0.92777777777777803</v>
      </c>
    </row>
    <row r="1340" spans="546:546" ht="15" customHeight="1">
      <c r="TZ1340" s="15">
        <v>0.92847222222222203</v>
      </c>
    </row>
    <row r="1341" spans="546:546" ht="15" customHeight="1">
      <c r="TZ1341" s="15">
        <v>0.92916666666666703</v>
      </c>
    </row>
    <row r="1342" spans="546:546" ht="15" customHeight="1">
      <c r="TZ1342" s="15">
        <v>0.92986111111111103</v>
      </c>
    </row>
    <row r="1343" spans="546:546" ht="15" customHeight="1">
      <c r="TZ1343" s="15">
        <v>0.93055555555555602</v>
      </c>
    </row>
    <row r="1344" spans="546:546" ht="15" customHeight="1">
      <c r="TZ1344" s="15">
        <v>0.93125000000000002</v>
      </c>
    </row>
    <row r="1345" spans="546:546" ht="15" customHeight="1">
      <c r="TZ1345" s="15">
        <v>0.93194444444444402</v>
      </c>
    </row>
    <row r="1346" spans="546:546" ht="15" customHeight="1">
      <c r="TZ1346" s="15">
        <v>0.93263888888888902</v>
      </c>
    </row>
    <row r="1347" spans="546:546" ht="15" customHeight="1">
      <c r="TZ1347" s="15">
        <v>0.93333333333333302</v>
      </c>
    </row>
    <row r="1348" spans="546:546" ht="15" customHeight="1">
      <c r="TZ1348" s="15">
        <v>0.93402777777777801</v>
      </c>
    </row>
    <row r="1349" spans="546:546" ht="15" customHeight="1">
      <c r="TZ1349" s="15">
        <v>0.93472222222222201</v>
      </c>
    </row>
    <row r="1350" spans="546:546" ht="15" customHeight="1">
      <c r="TZ1350" s="15">
        <v>0.93541666666666701</v>
      </c>
    </row>
    <row r="1351" spans="546:546" ht="15" customHeight="1">
      <c r="TZ1351" s="15">
        <v>0.93611111111111101</v>
      </c>
    </row>
    <row r="1352" spans="546:546" ht="15" customHeight="1">
      <c r="TZ1352" s="15">
        <v>0.936805555555556</v>
      </c>
    </row>
    <row r="1353" spans="546:546" ht="15" customHeight="1">
      <c r="TZ1353" s="15">
        <v>0.9375</v>
      </c>
    </row>
    <row r="1354" spans="546:546" ht="15" customHeight="1">
      <c r="TZ1354" s="15">
        <v>0.938194444444444</v>
      </c>
    </row>
    <row r="1355" spans="546:546" ht="15" customHeight="1">
      <c r="TZ1355" s="15">
        <v>0.93888888888888899</v>
      </c>
    </row>
    <row r="1356" spans="546:546" ht="15" customHeight="1">
      <c r="TZ1356" s="15">
        <v>0.93958333333333299</v>
      </c>
    </row>
    <row r="1357" spans="546:546" ht="15" customHeight="1">
      <c r="TZ1357" s="15">
        <v>0.94027777777777799</v>
      </c>
    </row>
    <row r="1358" spans="546:546" ht="15" customHeight="1">
      <c r="TZ1358" s="15">
        <v>0.94097222222222199</v>
      </c>
    </row>
    <row r="1359" spans="546:546" ht="15" customHeight="1">
      <c r="TZ1359" s="15">
        <v>0.94166666666666698</v>
      </c>
    </row>
    <row r="1360" spans="546:546" ht="15" customHeight="1">
      <c r="TZ1360" s="15">
        <v>0.94236111111111098</v>
      </c>
    </row>
    <row r="1361" spans="546:546" ht="15" customHeight="1">
      <c r="TZ1361" s="15">
        <v>0.94305555555555598</v>
      </c>
    </row>
    <row r="1362" spans="546:546" ht="15" customHeight="1">
      <c r="TZ1362" s="15">
        <v>0.94374999999999998</v>
      </c>
    </row>
    <row r="1363" spans="546:546" ht="15" customHeight="1">
      <c r="TZ1363" s="15">
        <v>0.94444444444444497</v>
      </c>
    </row>
    <row r="1364" spans="546:546" ht="15" customHeight="1">
      <c r="TZ1364" s="15">
        <v>0.94513888888888897</v>
      </c>
    </row>
    <row r="1365" spans="546:546" ht="15" customHeight="1">
      <c r="TZ1365" s="15">
        <v>0.94583333333333297</v>
      </c>
    </row>
    <row r="1366" spans="546:546" ht="15" customHeight="1">
      <c r="TZ1366" s="15">
        <v>0.94652777777777797</v>
      </c>
    </row>
    <row r="1367" spans="546:546" ht="15" customHeight="1">
      <c r="TZ1367" s="15">
        <v>0.94722222222222197</v>
      </c>
    </row>
    <row r="1368" spans="546:546" ht="15" customHeight="1">
      <c r="TZ1368" s="15">
        <v>0.94791666666666696</v>
      </c>
    </row>
    <row r="1369" spans="546:546" ht="15" customHeight="1">
      <c r="TZ1369" s="15">
        <v>0.94861111111111096</v>
      </c>
    </row>
    <row r="1370" spans="546:546" ht="15" customHeight="1">
      <c r="TZ1370" s="15">
        <v>0.94930555555555596</v>
      </c>
    </row>
    <row r="1371" spans="546:546" ht="15" customHeight="1">
      <c r="TZ1371" s="15">
        <v>0.95</v>
      </c>
    </row>
    <row r="1372" spans="546:546" ht="15" customHeight="1">
      <c r="TZ1372" s="15">
        <v>0.95069444444444495</v>
      </c>
    </row>
    <row r="1373" spans="546:546" ht="15" customHeight="1">
      <c r="TZ1373" s="15">
        <v>0.95138888888888895</v>
      </c>
    </row>
    <row r="1374" spans="546:546" ht="15" customHeight="1">
      <c r="TZ1374" s="15">
        <v>0.95208333333333295</v>
      </c>
    </row>
    <row r="1375" spans="546:546" ht="15" customHeight="1">
      <c r="TZ1375" s="15">
        <v>0.95277777777777795</v>
      </c>
    </row>
    <row r="1376" spans="546:546" ht="15" customHeight="1">
      <c r="TZ1376" s="15">
        <v>0.95347222222222205</v>
      </c>
    </row>
    <row r="1377" spans="546:546" ht="15" customHeight="1">
      <c r="TZ1377" s="15">
        <v>0.95416666666666705</v>
      </c>
    </row>
    <row r="1378" spans="546:546" ht="15" customHeight="1">
      <c r="TZ1378" s="15">
        <v>0.95486111111111105</v>
      </c>
    </row>
    <row r="1379" spans="546:546" ht="15" customHeight="1">
      <c r="TZ1379" s="15">
        <v>0.95555555555555605</v>
      </c>
    </row>
    <row r="1380" spans="546:546" ht="15" customHeight="1">
      <c r="TZ1380" s="15">
        <v>0.95625000000000004</v>
      </c>
    </row>
    <row r="1381" spans="546:546" ht="15" customHeight="1">
      <c r="TZ1381" s="15">
        <v>0.95694444444444404</v>
      </c>
    </row>
    <row r="1382" spans="546:546" ht="15" customHeight="1">
      <c r="TZ1382" s="15">
        <v>0.95763888888888904</v>
      </c>
    </row>
    <row r="1383" spans="546:546" ht="15" customHeight="1">
      <c r="TZ1383" s="15">
        <v>0.95833333333333304</v>
      </c>
    </row>
    <row r="1384" spans="546:546" ht="15" customHeight="1">
      <c r="TZ1384" s="15">
        <v>0.95902777777777803</v>
      </c>
    </row>
    <row r="1385" spans="546:546" ht="15" customHeight="1">
      <c r="TZ1385" s="15">
        <v>0.95972222222222203</v>
      </c>
    </row>
    <row r="1386" spans="546:546" ht="15" customHeight="1">
      <c r="TZ1386" s="15">
        <v>0.96041666666666703</v>
      </c>
    </row>
    <row r="1387" spans="546:546" ht="15" customHeight="1">
      <c r="TZ1387" s="15">
        <v>0.96111111111111103</v>
      </c>
    </row>
    <row r="1388" spans="546:546" ht="15" customHeight="1">
      <c r="TZ1388" s="15">
        <v>0.96180555555555602</v>
      </c>
    </row>
    <row r="1389" spans="546:546" ht="15" customHeight="1">
      <c r="TZ1389" s="15">
        <v>0.96250000000000002</v>
      </c>
    </row>
    <row r="1390" spans="546:546" ht="15" customHeight="1">
      <c r="TZ1390" s="15">
        <v>0.96319444444444402</v>
      </c>
    </row>
    <row r="1391" spans="546:546" ht="15" customHeight="1">
      <c r="TZ1391" s="15">
        <v>0.96388888888888902</v>
      </c>
    </row>
    <row r="1392" spans="546:546" ht="15" customHeight="1">
      <c r="TZ1392" s="15">
        <v>0.96458333333333302</v>
      </c>
    </row>
    <row r="1393" spans="546:546" ht="15" customHeight="1">
      <c r="TZ1393" s="15">
        <v>0.96527777777777801</v>
      </c>
    </row>
    <row r="1394" spans="546:546" ht="15" customHeight="1">
      <c r="TZ1394" s="15">
        <v>0.96597222222222201</v>
      </c>
    </row>
    <row r="1395" spans="546:546" ht="15" customHeight="1">
      <c r="TZ1395" s="15">
        <v>0.96666666666666701</v>
      </c>
    </row>
    <row r="1396" spans="546:546" ht="15" customHeight="1">
      <c r="TZ1396" s="15">
        <v>0.96736111111111101</v>
      </c>
    </row>
    <row r="1397" spans="546:546" ht="15" customHeight="1">
      <c r="TZ1397" s="15">
        <v>0.968055555555556</v>
      </c>
    </row>
    <row r="1398" spans="546:546" ht="15" customHeight="1">
      <c r="TZ1398" s="15">
        <v>0.96875</v>
      </c>
    </row>
    <row r="1399" spans="546:546" ht="15" customHeight="1">
      <c r="TZ1399" s="15">
        <v>0.969444444444444</v>
      </c>
    </row>
    <row r="1400" spans="546:546" ht="15" customHeight="1">
      <c r="TZ1400" s="15">
        <v>0.97013888888888899</v>
      </c>
    </row>
    <row r="1401" spans="546:546" ht="15" customHeight="1">
      <c r="TZ1401" s="15">
        <v>0.97083333333333299</v>
      </c>
    </row>
    <row r="1402" spans="546:546" ht="15" customHeight="1">
      <c r="TZ1402" s="15">
        <v>0.97152777777777799</v>
      </c>
    </row>
    <row r="1403" spans="546:546" ht="15" customHeight="1">
      <c r="TZ1403" s="15">
        <v>0.97222222222222199</v>
      </c>
    </row>
    <row r="1404" spans="546:546" ht="15" customHeight="1">
      <c r="TZ1404" s="15">
        <v>0.97291666666666698</v>
      </c>
    </row>
    <row r="1405" spans="546:546" ht="15" customHeight="1">
      <c r="TZ1405" s="15">
        <v>0.97361111111111098</v>
      </c>
    </row>
    <row r="1406" spans="546:546" ht="15" customHeight="1">
      <c r="TZ1406" s="15">
        <v>0.97430555555555598</v>
      </c>
    </row>
    <row r="1407" spans="546:546" ht="15" customHeight="1">
      <c r="TZ1407" s="15">
        <v>0.97499999999999998</v>
      </c>
    </row>
    <row r="1408" spans="546:546" ht="15" customHeight="1">
      <c r="TZ1408" s="15">
        <v>0.97569444444444497</v>
      </c>
    </row>
    <row r="1409" spans="546:546" ht="15" customHeight="1">
      <c r="TZ1409" s="15">
        <v>0.97638888888888897</v>
      </c>
    </row>
    <row r="1410" spans="546:546" ht="15" customHeight="1">
      <c r="TZ1410" s="15">
        <v>0.97708333333333297</v>
      </c>
    </row>
    <row r="1411" spans="546:546" ht="15" customHeight="1">
      <c r="TZ1411" s="15">
        <v>0.97777777777777797</v>
      </c>
    </row>
    <row r="1412" spans="546:546" ht="15" customHeight="1">
      <c r="TZ1412" s="15">
        <v>0.97847222222222197</v>
      </c>
    </row>
    <row r="1413" spans="546:546" ht="15" customHeight="1">
      <c r="TZ1413" s="15">
        <v>0.97916666666666696</v>
      </c>
    </row>
    <row r="1414" spans="546:546" ht="15" customHeight="1">
      <c r="TZ1414" s="15">
        <v>0.97986111111111096</v>
      </c>
    </row>
    <row r="1415" spans="546:546" ht="15" customHeight="1">
      <c r="TZ1415" s="15">
        <v>0.98055555555555596</v>
      </c>
    </row>
    <row r="1416" spans="546:546" ht="15" customHeight="1">
      <c r="TZ1416" s="15">
        <v>0.98124999999999996</v>
      </c>
    </row>
    <row r="1417" spans="546:546" ht="15" customHeight="1">
      <c r="TZ1417" s="15">
        <v>0.98194444444444495</v>
      </c>
    </row>
    <row r="1418" spans="546:546" ht="15" customHeight="1">
      <c r="TZ1418" s="15">
        <v>0.98263888888888895</v>
      </c>
    </row>
    <row r="1419" spans="546:546" ht="15" customHeight="1">
      <c r="TZ1419" s="15">
        <v>0.98333333333333295</v>
      </c>
    </row>
    <row r="1420" spans="546:546" ht="15" customHeight="1">
      <c r="TZ1420" s="15">
        <v>0.98402777777777795</v>
      </c>
    </row>
    <row r="1421" spans="546:546" ht="15" customHeight="1">
      <c r="TZ1421" s="15">
        <v>0.98472222222222205</v>
      </c>
    </row>
    <row r="1422" spans="546:546" ht="15" customHeight="1">
      <c r="TZ1422" s="15">
        <v>0.98541666666666705</v>
      </c>
    </row>
    <row r="1423" spans="546:546" ht="15" customHeight="1">
      <c r="TZ1423" s="15">
        <v>0.98611111111111105</v>
      </c>
    </row>
    <row r="1424" spans="546:546" ht="15" customHeight="1">
      <c r="TZ1424" s="15">
        <v>0.98680555555555605</v>
      </c>
    </row>
    <row r="1425" spans="546:546" ht="15" customHeight="1">
      <c r="TZ1425" s="15">
        <v>0.98750000000000004</v>
      </c>
    </row>
    <row r="1426" spans="546:546" ht="15" customHeight="1">
      <c r="TZ1426" s="15">
        <v>0.98819444444444404</v>
      </c>
    </row>
    <row r="1427" spans="546:546" ht="15" customHeight="1">
      <c r="TZ1427" s="15">
        <v>0.98888888888888904</v>
      </c>
    </row>
    <row r="1428" spans="546:546" ht="15" customHeight="1">
      <c r="TZ1428" s="15">
        <v>0.98958333333333304</v>
      </c>
    </row>
    <row r="1429" spans="546:546" ht="15" customHeight="1">
      <c r="TZ1429" s="15">
        <v>0.99027777777777803</v>
      </c>
    </row>
    <row r="1430" spans="546:546" ht="15" customHeight="1">
      <c r="TZ1430" s="15">
        <v>0.99097222222222203</v>
      </c>
    </row>
    <row r="1431" spans="546:546" ht="15" customHeight="1">
      <c r="TZ1431" s="15">
        <v>0.99166666666666703</v>
      </c>
    </row>
    <row r="1432" spans="546:546" ht="15" customHeight="1">
      <c r="TZ1432" s="15">
        <v>0.99236111111111103</v>
      </c>
    </row>
    <row r="1433" spans="546:546" ht="15" customHeight="1">
      <c r="TZ1433" s="15">
        <v>0.99305555555555602</v>
      </c>
    </row>
    <row r="1434" spans="546:546" ht="15" customHeight="1">
      <c r="TZ1434" s="15">
        <v>0.99375000000000002</v>
      </c>
    </row>
    <row r="1435" spans="546:546" ht="15" customHeight="1">
      <c r="TZ1435" s="15">
        <v>0.99444444444444402</v>
      </c>
    </row>
    <row r="1436" spans="546:546" ht="15" customHeight="1">
      <c r="TZ1436" s="15">
        <v>0.99513888888888902</v>
      </c>
    </row>
    <row r="1437" spans="546:546" ht="15" customHeight="1">
      <c r="TZ1437" s="15">
        <v>0.99583333333333302</v>
      </c>
    </row>
    <row r="1438" spans="546:546" ht="15" customHeight="1">
      <c r="TZ1438" s="15">
        <v>0.99652777777777801</v>
      </c>
    </row>
    <row r="1439" spans="546:546" ht="15" customHeight="1">
      <c r="TZ1439" s="15">
        <v>0.99722222222222201</v>
      </c>
    </row>
    <row r="1440" spans="546:546" ht="15" customHeight="1">
      <c r="TZ1440" s="15">
        <v>0.99791666666666701</v>
      </c>
    </row>
    <row r="1441" spans="546:546" ht="15" customHeight="1">
      <c r="TZ1441" s="15">
        <v>0.99861111111111101</v>
      </c>
    </row>
    <row r="1442" spans="546:546" ht="15" customHeight="1">
      <c r="TZ1442" s="15">
        <v>0.999305555555556</v>
      </c>
    </row>
    <row r="1443" spans="546:546" ht="15" customHeight="1">
      <c r="TZ1443" s="15">
        <v>1</v>
      </c>
    </row>
    <row r="1444" spans="546:546" ht="15" customHeight="1">
      <c r="TZ1444" s="15">
        <v>1.0006944444444399</v>
      </c>
    </row>
    <row r="1445" spans="546:546" ht="15" customHeight="1">
      <c r="TZ1445" s="15">
        <v>1.00138888888889</v>
      </c>
    </row>
    <row r="1446" spans="546:546" ht="15" customHeight="1">
      <c r="TZ1446" s="15">
        <v>1.0020833333333301</v>
      </c>
    </row>
    <row r="1447" spans="546:546" ht="15" customHeight="1">
      <c r="TZ1447" s="15">
        <v>1.00277777777778</v>
      </c>
    </row>
    <row r="1448" spans="546:546" ht="15" customHeight="1">
      <c r="TZ1448" s="15">
        <v>1.0034722222222201</v>
      </c>
    </row>
    <row r="1449" spans="546:546" ht="15" customHeight="1">
      <c r="TZ1449" s="15">
        <v>1.00416666666667</v>
      </c>
    </row>
    <row r="1450" spans="546:546" ht="15" customHeight="1">
      <c r="TZ1450" s="15">
        <v>1.0048611111111101</v>
      </c>
    </row>
    <row r="1451" spans="546:546" ht="15" customHeight="1">
      <c r="TZ1451" s="15">
        <v>1.00555555555556</v>
      </c>
    </row>
    <row r="1452" spans="546:546" ht="15" customHeight="1">
      <c r="TZ1452" s="15">
        <v>1.0062500000000001</v>
      </c>
    </row>
    <row r="1453" spans="546:546" ht="15" customHeight="1">
      <c r="TZ1453" s="15">
        <v>1.00694444444444</v>
      </c>
    </row>
    <row r="1454" spans="546:546" ht="15" customHeight="1">
      <c r="TZ1454" s="15">
        <v>1.0076388888888901</v>
      </c>
    </row>
    <row r="1455" spans="546:546" ht="15" customHeight="1">
      <c r="TZ1455" s="15">
        <v>1.00833333333333</v>
      </c>
    </row>
    <row r="1456" spans="546:546" ht="15" customHeight="1">
      <c r="TZ1456" s="15">
        <v>1.0090277777777801</v>
      </c>
    </row>
    <row r="1457" spans="546:546" ht="15" customHeight="1">
      <c r="TZ1457" s="15">
        <v>1.00972222222222</v>
      </c>
    </row>
    <row r="1458" spans="546:546" ht="15" customHeight="1">
      <c r="TZ1458" s="15">
        <v>1.0104166666666701</v>
      </c>
    </row>
    <row r="1459" spans="546:546" ht="15" customHeight="1">
      <c r="TZ1459" s="15">
        <v>1.01111111111111</v>
      </c>
    </row>
    <row r="1460" spans="546:546" ht="15" customHeight="1">
      <c r="TZ1460" s="15">
        <v>1.0118055555555601</v>
      </c>
    </row>
    <row r="1461" spans="546:546" ht="15" customHeight="1">
      <c r="TZ1461" s="15">
        <v>1.0125</v>
      </c>
    </row>
    <row r="1462" spans="546:546" ht="15" customHeight="1">
      <c r="TZ1462" s="15">
        <v>1.0131944444444401</v>
      </c>
    </row>
    <row r="1463" spans="546:546" ht="15" customHeight="1">
      <c r="TZ1463" s="15">
        <v>1.0138888888888899</v>
      </c>
    </row>
    <row r="1464" spans="546:546" ht="15" customHeight="1">
      <c r="TZ1464" s="15">
        <v>1.0145833333333301</v>
      </c>
    </row>
    <row r="1465" spans="546:546" ht="15" customHeight="1">
      <c r="TZ1465" s="15">
        <v>1.0152777777777799</v>
      </c>
    </row>
    <row r="1466" spans="546:546" ht="15" customHeight="1">
      <c r="TZ1466" s="15">
        <v>1.0159722222222201</v>
      </c>
    </row>
    <row r="1467" spans="546:546" ht="15" customHeight="1">
      <c r="TZ1467" s="15">
        <v>1.0166666666666699</v>
      </c>
    </row>
    <row r="1468" spans="546:546" ht="15" customHeight="1">
      <c r="TZ1468" s="15">
        <v>1.0173611111111101</v>
      </c>
    </row>
    <row r="1469" spans="546:546" ht="15" customHeight="1">
      <c r="TZ1469" s="15">
        <v>1.0180555555555599</v>
      </c>
    </row>
    <row r="1470" spans="546:546" ht="15" customHeight="1">
      <c r="TZ1470" s="15">
        <v>1.01875</v>
      </c>
    </row>
    <row r="1471" spans="546:546" ht="15" customHeight="1">
      <c r="TZ1471" s="15">
        <v>1.0194444444444399</v>
      </c>
    </row>
    <row r="1472" spans="546:546" ht="15" customHeight="1">
      <c r="TZ1472" s="15">
        <v>1.02013888888889</v>
      </c>
    </row>
    <row r="1473" spans="546:546" ht="15" customHeight="1">
      <c r="TZ1473" s="15">
        <v>1.0208333333333299</v>
      </c>
    </row>
    <row r="1474" spans="546:546" ht="15" customHeight="1">
      <c r="TZ1474" s="15">
        <v>1.02152777777778</v>
      </c>
    </row>
    <row r="1475" spans="546:546" ht="15" customHeight="1">
      <c r="TZ1475" s="15">
        <v>1.0222222222222199</v>
      </c>
    </row>
    <row r="1476" spans="546:546" ht="15" customHeight="1">
      <c r="TZ1476" s="15">
        <v>1.02291666666667</v>
      </c>
    </row>
    <row r="1477" spans="546:546" ht="15" customHeight="1">
      <c r="TZ1477" s="15">
        <v>1.0236111111111099</v>
      </c>
    </row>
    <row r="1478" spans="546:546" ht="15" customHeight="1">
      <c r="TZ1478" s="15">
        <v>1.02430555555556</v>
      </c>
    </row>
    <row r="1479" spans="546:546" ht="15" customHeight="1">
      <c r="TZ1479" s="15">
        <v>1.0249999999999999</v>
      </c>
    </row>
    <row r="1480" spans="546:546" ht="15" customHeight="1">
      <c r="TZ1480" s="15">
        <v>1.02569444444444</v>
      </c>
    </row>
    <row r="1481" spans="546:546" ht="15" customHeight="1">
      <c r="TZ1481" s="15">
        <v>1.0263888888888899</v>
      </c>
    </row>
    <row r="1482" spans="546:546" ht="15" customHeight="1">
      <c r="TZ1482" s="15">
        <v>1.02708333333333</v>
      </c>
    </row>
    <row r="1483" spans="546:546" ht="15" customHeight="1">
      <c r="TZ1483" s="15">
        <v>1.0277777777777799</v>
      </c>
    </row>
    <row r="1484" spans="546:546" ht="15" customHeight="1">
      <c r="TZ1484" s="15">
        <v>1.02847222222222</v>
      </c>
    </row>
    <row r="1485" spans="546:546" ht="15" customHeight="1">
      <c r="TZ1485" s="15">
        <v>1.0291666666666699</v>
      </c>
    </row>
    <row r="1486" spans="546:546" ht="15" customHeight="1">
      <c r="TZ1486" s="15">
        <v>1.02986111111111</v>
      </c>
    </row>
    <row r="1487" spans="546:546" ht="15" customHeight="1">
      <c r="TZ1487" s="15">
        <v>1.0305555555555601</v>
      </c>
    </row>
    <row r="1488" spans="546:546" ht="15" customHeight="1">
      <c r="TZ1488" s="15">
        <v>1.03125</v>
      </c>
    </row>
    <row r="1489" spans="546:546" ht="15" customHeight="1">
      <c r="TZ1489" s="15">
        <v>1.0319444444444399</v>
      </c>
    </row>
    <row r="1490" spans="546:546" ht="15" customHeight="1">
      <c r="TZ1490" s="15">
        <v>1.03263888888889</v>
      </c>
    </row>
    <row r="1491" spans="546:546" ht="15" customHeight="1">
      <c r="TZ1491" s="15">
        <v>1.0333333333333301</v>
      </c>
    </row>
    <row r="1492" spans="546:546" ht="15" customHeight="1">
      <c r="TZ1492" s="15">
        <v>1.03402777777778</v>
      </c>
    </row>
    <row r="1493" spans="546:546" ht="15" customHeight="1">
      <c r="TZ1493" s="15">
        <v>1.0347222222222201</v>
      </c>
    </row>
    <row r="1494" spans="546:546" ht="15" customHeight="1">
      <c r="TZ1494" s="15">
        <v>1.03541666666667</v>
      </c>
    </row>
    <row r="1495" spans="546:546" ht="15" customHeight="1">
      <c r="TZ1495" s="15">
        <v>1.0361111111111101</v>
      </c>
    </row>
    <row r="1496" spans="546:546" ht="15" customHeight="1">
      <c r="TZ1496" s="15">
        <v>1.03680555555556</v>
      </c>
    </row>
    <row r="1497" spans="546:546" ht="15" customHeight="1">
      <c r="TZ1497" s="15">
        <v>1.0375000000000001</v>
      </c>
    </row>
    <row r="1498" spans="546:546" ht="15" customHeight="1">
      <c r="TZ1498" s="15">
        <v>1.03819444444444</v>
      </c>
    </row>
    <row r="1499" spans="546:546" ht="15" customHeight="1">
      <c r="TZ1499" s="15">
        <v>1.0388888888888901</v>
      </c>
    </row>
    <row r="1500" spans="546:546" ht="15" customHeight="1">
      <c r="TZ1500" s="15">
        <v>1.03958333333333</v>
      </c>
    </row>
    <row r="1501" spans="546:546" ht="15" customHeight="1">
      <c r="TZ1501" s="15">
        <v>1.0402777777777801</v>
      </c>
    </row>
    <row r="1502" spans="546:546" ht="15" customHeight="1">
      <c r="TZ1502" s="15">
        <v>1.04097222222222</v>
      </c>
    </row>
    <row r="1503" spans="546:546" ht="15" customHeight="1">
      <c r="TZ1503" s="15">
        <v>1.0416666666666701</v>
      </c>
    </row>
    <row r="1504" spans="546:546" ht="15" customHeight="1">
      <c r="TZ1504" s="15">
        <v>1.04236111111111</v>
      </c>
    </row>
    <row r="1505" spans="546:546" ht="15" customHeight="1">
      <c r="TZ1505" s="15">
        <v>1.0430555555555601</v>
      </c>
    </row>
    <row r="1506" spans="546:546" ht="15" customHeight="1">
      <c r="TZ1506" s="15">
        <v>1.04375</v>
      </c>
    </row>
    <row r="1507" spans="546:546" ht="15" customHeight="1">
      <c r="TZ1507" s="15">
        <v>1.0444444444444401</v>
      </c>
    </row>
    <row r="1508" spans="546:546" ht="15" customHeight="1">
      <c r="TZ1508" s="15">
        <v>1.0451388888888899</v>
      </c>
    </row>
    <row r="1509" spans="546:546" ht="15" customHeight="1">
      <c r="TZ1509" s="15">
        <v>1.0458333333333301</v>
      </c>
    </row>
    <row r="1510" spans="546:546" ht="15" customHeight="1">
      <c r="TZ1510" s="15">
        <v>1.0465277777777799</v>
      </c>
    </row>
    <row r="1511" spans="546:546" ht="15" customHeight="1">
      <c r="TZ1511" s="15">
        <v>1.0472222222222201</v>
      </c>
    </row>
    <row r="1512" spans="546:546" ht="15" customHeight="1">
      <c r="TZ1512" s="15">
        <v>1.0479166666666699</v>
      </c>
    </row>
    <row r="1513" spans="546:546" ht="15" customHeight="1">
      <c r="TZ1513" s="15">
        <v>1.0486111111111101</v>
      </c>
    </row>
    <row r="1514" spans="546:546" ht="15" customHeight="1">
      <c r="TZ1514" s="15">
        <v>1.0493055555555599</v>
      </c>
    </row>
    <row r="1515" spans="546:546" ht="15" customHeight="1">
      <c r="TZ1515" s="15">
        <v>1.05</v>
      </c>
    </row>
    <row r="1516" spans="546:546" ht="15" customHeight="1">
      <c r="TZ1516" s="15">
        <v>1.0506944444444399</v>
      </c>
    </row>
    <row r="1517" spans="546:546" ht="15" customHeight="1">
      <c r="TZ1517" s="15">
        <v>1.05138888888889</v>
      </c>
    </row>
    <row r="1518" spans="546:546" ht="15" customHeight="1">
      <c r="TZ1518" s="15">
        <v>1.0520833333333299</v>
      </c>
    </row>
    <row r="1519" spans="546:546" ht="15" customHeight="1">
      <c r="TZ1519" s="15">
        <v>1.05277777777778</v>
      </c>
    </row>
    <row r="1520" spans="546:546" ht="15" customHeight="1">
      <c r="TZ1520" s="15">
        <v>1.0534722222222199</v>
      </c>
    </row>
    <row r="1521" spans="546:546" ht="15" customHeight="1">
      <c r="TZ1521" s="15">
        <v>1.05416666666667</v>
      </c>
    </row>
    <row r="1522" spans="546:546" ht="15" customHeight="1">
      <c r="TZ1522" s="15">
        <v>1.0548611111111099</v>
      </c>
    </row>
    <row r="1523" spans="546:546" ht="15" customHeight="1">
      <c r="TZ1523" s="15">
        <v>1.05555555555556</v>
      </c>
    </row>
    <row r="1524" spans="546:546" ht="15" customHeight="1">
      <c r="TZ1524" s="15">
        <v>1.0562499999999999</v>
      </c>
    </row>
    <row r="1525" spans="546:546" ht="15" customHeight="1">
      <c r="TZ1525" s="15">
        <v>1.05694444444444</v>
      </c>
    </row>
    <row r="1526" spans="546:546" ht="15" customHeight="1">
      <c r="TZ1526" s="15">
        <v>1.0576388888888899</v>
      </c>
    </row>
    <row r="1527" spans="546:546" ht="15" customHeight="1">
      <c r="TZ1527" s="15">
        <v>1.05833333333333</v>
      </c>
    </row>
    <row r="1528" spans="546:546" ht="15" customHeight="1">
      <c r="TZ1528" s="15">
        <v>1.0590277777777799</v>
      </c>
    </row>
    <row r="1529" spans="546:546" ht="15" customHeight="1">
      <c r="TZ1529" s="15">
        <v>1.05972222222222</v>
      </c>
    </row>
    <row r="1530" spans="546:546" ht="15" customHeight="1">
      <c r="TZ1530" s="15">
        <v>1.0604166666666699</v>
      </c>
    </row>
    <row r="1531" spans="546:546" ht="15" customHeight="1">
      <c r="TZ1531" s="15">
        <v>1.06111111111111</v>
      </c>
    </row>
    <row r="1532" spans="546:546" ht="15" customHeight="1">
      <c r="TZ1532" s="15">
        <v>1.0618055555555601</v>
      </c>
    </row>
    <row r="1533" spans="546:546" ht="15" customHeight="1">
      <c r="TZ1533" s="15">
        <v>1.0625</v>
      </c>
    </row>
    <row r="1534" spans="546:546" ht="15" customHeight="1">
      <c r="TZ1534" s="15">
        <v>1.0631944444444399</v>
      </c>
    </row>
    <row r="1535" spans="546:546" ht="15" customHeight="1">
      <c r="TZ1535" s="15">
        <v>1.06388888888889</v>
      </c>
    </row>
    <row r="1536" spans="546:546" ht="15" customHeight="1">
      <c r="TZ1536" s="15">
        <v>1.0645833333333301</v>
      </c>
    </row>
    <row r="1537" spans="546:546" ht="15" customHeight="1">
      <c r="TZ1537" s="15">
        <v>1.06527777777778</v>
      </c>
    </row>
    <row r="1538" spans="546:546" ht="15" customHeight="1">
      <c r="TZ1538" s="15">
        <v>1.0659722222222201</v>
      </c>
    </row>
    <row r="1539" spans="546:546" ht="15" customHeight="1">
      <c r="TZ1539" s="15">
        <v>1.06666666666667</v>
      </c>
    </row>
    <row r="1540" spans="546:546" ht="15" customHeight="1">
      <c r="TZ1540" s="15">
        <v>1.0673611111111101</v>
      </c>
    </row>
    <row r="1541" spans="546:546" ht="15" customHeight="1">
      <c r="TZ1541" s="15">
        <v>1.06805555555556</v>
      </c>
    </row>
    <row r="1542" spans="546:546" ht="15" customHeight="1">
      <c r="TZ1542" s="15">
        <v>1.0687500000000001</v>
      </c>
    </row>
    <row r="1543" spans="546:546" ht="15" customHeight="1">
      <c r="TZ1543" s="15">
        <v>1.06944444444444</v>
      </c>
    </row>
    <row r="1544" spans="546:546" ht="15" customHeight="1">
      <c r="TZ1544" s="15">
        <v>1.0701388888888901</v>
      </c>
    </row>
    <row r="1545" spans="546:546" ht="15" customHeight="1">
      <c r="TZ1545" s="15">
        <v>1.07083333333333</v>
      </c>
    </row>
    <row r="1546" spans="546:546" ht="15" customHeight="1">
      <c r="TZ1546" s="15">
        <v>1.0715277777777801</v>
      </c>
    </row>
    <row r="1547" spans="546:546" ht="15" customHeight="1">
      <c r="TZ1547" s="15">
        <v>1.07222222222222</v>
      </c>
    </row>
    <row r="1548" spans="546:546" ht="15" customHeight="1">
      <c r="TZ1548" s="15">
        <v>1.0729166666666701</v>
      </c>
    </row>
    <row r="1549" spans="546:546" ht="15" customHeight="1">
      <c r="TZ1549" s="15">
        <v>1.07361111111111</v>
      </c>
    </row>
    <row r="1550" spans="546:546" ht="15" customHeight="1">
      <c r="TZ1550" s="15">
        <v>1.0743055555555601</v>
      </c>
    </row>
    <row r="1551" spans="546:546" ht="15" customHeight="1">
      <c r="TZ1551" s="15">
        <v>1.075</v>
      </c>
    </row>
    <row r="1552" spans="546:546" ht="15" customHeight="1">
      <c r="TZ1552" s="15">
        <v>1.0756944444444401</v>
      </c>
    </row>
    <row r="1553" spans="546:546" ht="15" customHeight="1">
      <c r="TZ1553" s="15">
        <v>1.0763888888888899</v>
      </c>
    </row>
    <row r="1554" spans="546:546" ht="15" customHeight="1">
      <c r="TZ1554" s="15">
        <v>1.0770833333333301</v>
      </c>
    </row>
    <row r="1555" spans="546:546" ht="15" customHeight="1">
      <c r="TZ1555" s="15">
        <v>1.0777777777777799</v>
      </c>
    </row>
    <row r="1556" spans="546:546" ht="15" customHeight="1">
      <c r="TZ1556" s="15">
        <v>1.0784722222222201</v>
      </c>
    </row>
    <row r="1557" spans="546:546" ht="15" customHeight="1">
      <c r="TZ1557" s="15">
        <v>1.0791666666666699</v>
      </c>
    </row>
    <row r="1558" spans="546:546" ht="15" customHeight="1">
      <c r="TZ1558" s="15">
        <v>1.0798611111111101</v>
      </c>
    </row>
    <row r="1559" spans="546:546" ht="15" customHeight="1">
      <c r="TZ1559" s="15">
        <v>1.0805555555555599</v>
      </c>
    </row>
    <row r="1560" spans="546:546" ht="15" customHeight="1">
      <c r="TZ1560" s="15">
        <v>1.08125</v>
      </c>
    </row>
    <row r="1561" spans="546:546" ht="15" customHeight="1">
      <c r="TZ1561" s="15">
        <v>1.0819444444444399</v>
      </c>
    </row>
    <row r="1562" spans="546:546" ht="15" customHeight="1">
      <c r="TZ1562" s="15">
        <v>1.08263888888889</v>
      </c>
    </row>
    <row r="1563" spans="546:546" ht="15" customHeight="1">
      <c r="TZ1563" s="15">
        <v>1.0833333333333299</v>
      </c>
    </row>
    <row r="1564" spans="546:546" ht="15" customHeight="1">
      <c r="TZ1564" s="15">
        <v>1.08402777777778</v>
      </c>
    </row>
    <row r="1565" spans="546:546" ht="15" customHeight="1">
      <c r="TZ1565" s="15">
        <v>1.0847222222222199</v>
      </c>
    </row>
    <row r="1566" spans="546:546" ht="15" customHeight="1">
      <c r="TZ1566" s="15">
        <v>1.08541666666667</v>
      </c>
    </row>
    <row r="1567" spans="546:546" ht="15" customHeight="1">
      <c r="TZ1567" s="15">
        <v>1.0861111111111099</v>
      </c>
    </row>
    <row r="1568" spans="546:546" ht="15" customHeight="1">
      <c r="TZ1568" s="15">
        <v>1.08680555555556</v>
      </c>
    </row>
    <row r="1569" spans="546:546" ht="15" customHeight="1">
      <c r="TZ1569" s="15">
        <v>1.0874999999999999</v>
      </c>
    </row>
    <row r="1570" spans="546:546" ht="15" customHeight="1">
      <c r="TZ1570" s="15">
        <v>1.08819444444444</v>
      </c>
    </row>
    <row r="1571" spans="546:546" ht="15" customHeight="1">
      <c r="TZ1571" s="15">
        <v>1.0888888888888899</v>
      </c>
    </row>
    <row r="1572" spans="546:546" ht="15" customHeight="1">
      <c r="TZ1572" s="15">
        <v>1.08958333333333</v>
      </c>
    </row>
    <row r="1573" spans="546:546" ht="15" customHeight="1">
      <c r="TZ1573" s="15">
        <v>1.0902777777777799</v>
      </c>
    </row>
    <row r="1574" spans="546:546" ht="15" customHeight="1">
      <c r="TZ1574" s="15">
        <v>1.09097222222222</v>
      </c>
    </row>
    <row r="1575" spans="546:546" ht="15" customHeight="1">
      <c r="TZ1575" s="15">
        <v>1.0916666666666699</v>
      </c>
    </row>
    <row r="1576" spans="546:546" ht="15" customHeight="1">
      <c r="TZ1576" s="15">
        <v>1.09236111111111</v>
      </c>
    </row>
    <row r="1577" spans="546:546" ht="15" customHeight="1">
      <c r="TZ1577" s="15">
        <v>1.0930555555555601</v>
      </c>
    </row>
    <row r="1578" spans="546:546" ht="15" customHeight="1">
      <c r="TZ1578" s="15">
        <v>1.09375</v>
      </c>
    </row>
    <row r="1579" spans="546:546" ht="15" customHeight="1">
      <c r="TZ1579" s="15">
        <v>1.0944444444444399</v>
      </c>
    </row>
    <row r="1580" spans="546:546" ht="15" customHeight="1">
      <c r="TZ1580" s="15">
        <v>1.09513888888889</v>
      </c>
    </row>
    <row r="1581" spans="546:546" ht="15" customHeight="1">
      <c r="TZ1581" s="15">
        <v>1.0958333333333301</v>
      </c>
    </row>
    <row r="1582" spans="546:546" ht="15" customHeight="1">
      <c r="TZ1582" s="15">
        <v>1.09652777777778</v>
      </c>
    </row>
    <row r="1583" spans="546:546" ht="15" customHeight="1">
      <c r="TZ1583" s="15">
        <v>1.0972222222222201</v>
      </c>
    </row>
    <row r="1584" spans="546:546" ht="15" customHeight="1">
      <c r="TZ1584" s="15">
        <v>1.09791666666667</v>
      </c>
    </row>
    <row r="1585" spans="546:546" ht="15" customHeight="1">
      <c r="TZ1585" s="15">
        <v>1.0986111111111101</v>
      </c>
    </row>
    <row r="1586" spans="546:546" ht="15" customHeight="1">
      <c r="TZ1586" s="15">
        <v>1.09930555555556</v>
      </c>
    </row>
    <row r="1587" spans="546:546" ht="15" customHeight="1">
      <c r="TZ1587" s="15">
        <v>1.1000000000000001</v>
      </c>
    </row>
    <row r="1588" spans="546:546" ht="15" customHeight="1">
      <c r="TZ1588" s="15">
        <v>1.10069444444444</v>
      </c>
    </row>
    <row r="1589" spans="546:546" ht="15" customHeight="1">
      <c r="TZ1589" s="15">
        <v>1.1013888888888901</v>
      </c>
    </row>
    <row r="1590" spans="546:546" ht="15" customHeight="1">
      <c r="TZ1590" s="15">
        <v>1.10208333333333</v>
      </c>
    </row>
    <row r="1591" spans="546:546" ht="15" customHeight="1">
      <c r="TZ1591" s="15">
        <v>1.1027777777777801</v>
      </c>
    </row>
    <row r="1592" spans="546:546" ht="15" customHeight="1">
      <c r="TZ1592" s="15">
        <v>1.10347222222222</v>
      </c>
    </row>
    <row r="1593" spans="546:546" ht="15" customHeight="1">
      <c r="TZ1593" s="15">
        <v>1.1041666666666701</v>
      </c>
    </row>
    <row r="1594" spans="546:546" ht="15" customHeight="1">
      <c r="TZ1594" s="15">
        <v>1.10486111111111</v>
      </c>
    </row>
    <row r="1595" spans="546:546" ht="15" customHeight="1">
      <c r="TZ1595" s="15">
        <v>1.1055555555555601</v>
      </c>
    </row>
    <row r="1596" spans="546:546" ht="15" customHeight="1">
      <c r="TZ1596" s="15">
        <v>1.10625</v>
      </c>
    </row>
    <row r="1597" spans="546:546" ht="15" customHeight="1">
      <c r="TZ1597" s="15">
        <v>1.1069444444444401</v>
      </c>
    </row>
    <row r="1598" spans="546:546" ht="15" customHeight="1">
      <c r="TZ1598" s="15">
        <v>1.1076388888888899</v>
      </c>
    </row>
    <row r="1599" spans="546:546" ht="15" customHeight="1">
      <c r="TZ1599" s="15">
        <v>1.1083333333333301</v>
      </c>
    </row>
    <row r="1600" spans="546:546" ht="15" customHeight="1">
      <c r="TZ1600" s="15">
        <v>1.1090277777777799</v>
      </c>
    </row>
    <row r="1601" spans="546:546" ht="15" customHeight="1">
      <c r="TZ1601" s="15">
        <v>1.1097222222222201</v>
      </c>
    </row>
    <row r="1602" spans="546:546" ht="15" customHeight="1">
      <c r="TZ1602" s="15">
        <v>1.1104166666666699</v>
      </c>
    </row>
    <row r="1603" spans="546:546" ht="15" customHeight="1">
      <c r="TZ1603" s="15">
        <v>1.1111111111111101</v>
      </c>
    </row>
    <row r="1604" spans="546:546" ht="15" customHeight="1">
      <c r="TZ1604" s="15">
        <v>1.1118055555555599</v>
      </c>
    </row>
    <row r="1605" spans="546:546" ht="15" customHeight="1">
      <c r="TZ1605" s="15">
        <v>1.1125</v>
      </c>
    </row>
    <row r="1606" spans="546:546" ht="15" customHeight="1">
      <c r="TZ1606" s="15">
        <v>1.1131944444444399</v>
      </c>
    </row>
    <row r="1607" spans="546:546" ht="15" customHeight="1">
      <c r="TZ1607" s="15">
        <v>1.11388888888889</v>
      </c>
    </row>
    <row r="1608" spans="546:546" ht="15" customHeight="1">
      <c r="TZ1608" s="15">
        <v>1.1145833333333299</v>
      </c>
    </row>
    <row r="1609" spans="546:546" ht="15" customHeight="1">
      <c r="TZ1609" s="15">
        <v>1.11527777777778</v>
      </c>
    </row>
    <row r="1610" spans="546:546" ht="15" customHeight="1">
      <c r="TZ1610" s="15">
        <v>1.1159722222222199</v>
      </c>
    </row>
    <row r="1611" spans="546:546" ht="15" customHeight="1">
      <c r="TZ1611" s="15">
        <v>1.11666666666667</v>
      </c>
    </row>
    <row r="1612" spans="546:546" ht="15" customHeight="1">
      <c r="TZ1612" s="15">
        <v>1.1173611111111099</v>
      </c>
    </row>
    <row r="1613" spans="546:546" ht="15" customHeight="1">
      <c r="TZ1613" s="15">
        <v>1.11805555555556</v>
      </c>
    </row>
    <row r="1614" spans="546:546" ht="15" customHeight="1">
      <c r="TZ1614" s="15">
        <v>1.1187499999999999</v>
      </c>
    </row>
    <row r="1615" spans="546:546" ht="15" customHeight="1">
      <c r="TZ1615" s="15">
        <v>1.11944444444444</v>
      </c>
    </row>
    <row r="1616" spans="546:546" ht="15" customHeight="1">
      <c r="TZ1616" s="15">
        <v>1.1201388888888899</v>
      </c>
    </row>
    <row r="1617" spans="546:546" ht="15" customHeight="1">
      <c r="TZ1617" s="15">
        <v>1.12083333333333</v>
      </c>
    </row>
    <row r="1618" spans="546:546" ht="15" customHeight="1">
      <c r="TZ1618" s="15">
        <v>1.1215277777777799</v>
      </c>
    </row>
    <row r="1619" spans="546:546" ht="15" customHeight="1">
      <c r="TZ1619" s="15">
        <v>1.12222222222222</v>
      </c>
    </row>
    <row r="1620" spans="546:546" ht="15" customHeight="1">
      <c r="TZ1620" s="15">
        <v>1.1229166666666699</v>
      </c>
    </row>
    <row r="1621" spans="546:546" ht="15" customHeight="1">
      <c r="TZ1621" s="15">
        <v>1.12361111111111</v>
      </c>
    </row>
    <row r="1622" spans="546:546" ht="15" customHeight="1">
      <c r="TZ1622" s="15">
        <v>1.1243055555555601</v>
      </c>
    </row>
    <row r="1623" spans="546:546" ht="15" customHeight="1">
      <c r="TZ1623" s="15">
        <v>1.125</v>
      </c>
    </row>
    <row r="1624" spans="546:546" ht="15" customHeight="1">
      <c r="TZ1624" s="15">
        <v>1.1256944444444399</v>
      </c>
    </row>
    <row r="1625" spans="546:546" ht="15" customHeight="1">
      <c r="TZ1625" s="15">
        <v>1.12638888888889</v>
      </c>
    </row>
    <row r="1626" spans="546:546" ht="15" customHeight="1">
      <c r="TZ1626" s="15">
        <v>1.1270833333333301</v>
      </c>
    </row>
    <row r="1627" spans="546:546" ht="15" customHeight="1">
      <c r="TZ1627" s="15">
        <v>1.12777777777778</v>
      </c>
    </row>
    <row r="1628" spans="546:546" ht="15" customHeight="1">
      <c r="TZ1628" s="15">
        <v>1.1284722222222201</v>
      </c>
    </row>
    <row r="1629" spans="546:546" ht="15" customHeight="1">
      <c r="TZ1629" s="15">
        <v>1.12916666666667</v>
      </c>
    </row>
    <row r="1630" spans="546:546" ht="15" customHeight="1">
      <c r="TZ1630" s="15">
        <v>1.1298611111111101</v>
      </c>
    </row>
    <row r="1631" spans="546:546" ht="15" customHeight="1">
      <c r="TZ1631" s="15">
        <v>1.13055555555556</v>
      </c>
    </row>
    <row r="1632" spans="546:546" ht="15" customHeight="1">
      <c r="TZ1632" s="15">
        <v>1.1312500000000001</v>
      </c>
    </row>
    <row r="1633" spans="546:546" ht="15" customHeight="1">
      <c r="TZ1633" s="15">
        <v>1.13194444444444</v>
      </c>
    </row>
    <row r="1634" spans="546:546" ht="15" customHeight="1">
      <c r="TZ1634" s="15">
        <v>1.1326388888888901</v>
      </c>
    </row>
    <row r="1635" spans="546:546" ht="15" customHeight="1">
      <c r="TZ1635" s="15">
        <v>1.13333333333333</v>
      </c>
    </row>
    <row r="1636" spans="546:546" ht="15" customHeight="1">
      <c r="TZ1636" s="15">
        <v>1.1340277777777801</v>
      </c>
    </row>
    <row r="1637" spans="546:546" ht="15" customHeight="1">
      <c r="TZ1637" s="15">
        <v>1.13472222222222</v>
      </c>
    </row>
    <row r="1638" spans="546:546" ht="15" customHeight="1">
      <c r="TZ1638" s="15">
        <v>1.1354166666666701</v>
      </c>
    </row>
    <row r="1639" spans="546:546" ht="15" customHeight="1">
      <c r="TZ1639" s="15">
        <v>1.13611111111111</v>
      </c>
    </row>
    <row r="1640" spans="546:546" ht="15" customHeight="1">
      <c r="TZ1640" s="15">
        <v>1.1368055555555601</v>
      </c>
    </row>
    <row r="1641" spans="546:546" ht="15" customHeight="1">
      <c r="TZ1641" s="15">
        <v>1.1375</v>
      </c>
    </row>
    <row r="1642" spans="546:546" ht="15" customHeight="1">
      <c r="TZ1642" s="15">
        <v>1.1381944444444401</v>
      </c>
    </row>
    <row r="1643" spans="546:546" ht="15" customHeight="1">
      <c r="TZ1643" s="15">
        <v>1.1388888888888899</v>
      </c>
    </row>
    <row r="1644" spans="546:546" ht="15" customHeight="1">
      <c r="TZ1644" s="15">
        <v>1.1395833333333301</v>
      </c>
    </row>
    <row r="1645" spans="546:546" ht="15" customHeight="1">
      <c r="TZ1645" s="15">
        <v>1.1402777777777799</v>
      </c>
    </row>
    <row r="1646" spans="546:546" ht="15" customHeight="1">
      <c r="TZ1646" s="15">
        <v>1.1409722222222201</v>
      </c>
    </row>
    <row r="1647" spans="546:546" ht="15" customHeight="1">
      <c r="TZ1647" s="15">
        <v>1.1416666666666699</v>
      </c>
    </row>
    <row r="1648" spans="546:546" ht="15" customHeight="1">
      <c r="TZ1648" s="15">
        <v>1.1423611111111101</v>
      </c>
    </row>
    <row r="1649" spans="546:546" ht="15" customHeight="1">
      <c r="TZ1649" s="15">
        <v>1.1430555555555599</v>
      </c>
    </row>
    <row r="1650" spans="546:546" ht="15" customHeight="1">
      <c r="TZ1650" s="15">
        <v>1.14375</v>
      </c>
    </row>
    <row r="1651" spans="546:546" ht="15" customHeight="1">
      <c r="TZ1651" s="15">
        <v>1.1444444444444399</v>
      </c>
    </row>
    <row r="1652" spans="546:546" ht="15" customHeight="1">
      <c r="TZ1652" s="15">
        <v>1.14513888888889</v>
      </c>
    </row>
    <row r="1653" spans="546:546" ht="15" customHeight="1">
      <c r="TZ1653" s="15">
        <v>1.1458333333333299</v>
      </c>
    </row>
    <row r="1654" spans="546:546" ht="15" customHeight="1">
      <c r="TZ1654" s="15">
        <v>1.14652777777778</v>
      </c>
    </row>
    <row r="1655" spans="546:546" ht="15" customHeight="1">
      <c r="TZ1655" s="15">
        <v>1.1472222222222199</v>
      </c>
    </row>
    <row r="1656" spans="546:546" ht="15" customHeight="1">
      <c r="TZ1656" s="15">
        <v>1.14791666666667</v>
      </c>
    </row>
    <row r="1657" spans="546:546" ht="15" customHeight="1">
      <c r="TZ1657" s="15">
        <v>1.1486111111111099</v>
      </c>
    </row>
    <row r="1658" spans="546:546" ht="15" customHeight="1">
      <c r="TZ1658" s="15">
        <v>1.14930555555556</v>
      </c>
    </row>
    <row r="1659" spans="546:546" ht="15" customHeight="1">
      <c r="TZ1659" s="15">
        <v>1.1499999999999999</v>
      </c>
    </row>
    <row r="1660" spans="546:546" ht="15" customHeight="1">
      <c r="TZ1660" s="15">
        <v>1.15069444444444</v>
      </c>
    </row>
    <row r="1661" spans="546:546" ht="15" customHeight="1">
      <c r="TZ1661" s="15">
        <v>1.1513888888888899</v>
      </c>
    </row>
    <row r="1662" spans="546:546" ht="15" customHeight="1">
      <c r="TZ1662" s="15">
        <v>1.15208333333333</v>
      </c>
    </row>
    <row r="1663" spans="546:546" ht="15" customHeight="1">
      <c r="TZ1663" s="15">
        <v>1.1527777777777799</v>
      </c>
    </row>
    <row r="1664" spans="546:546" ht="15" customHeight="1">
      <c r="TZ1664" s="15">
        <v>1.15347222222222</v>
      </c>
    </row>
    <row r="1665" spans="546:546" ht="15" customHeight="1">
      <c r="TZ1665" s="15">
        <v>1.1541666666666699</v>
      </c>
    </row>
    <row r="1666" spans="546:546" ht="15" customHeight="1">
      <c r="TZ1666" s="15">
        <v>1.15486111111111</v>
      </c>
    </row>
    <row r="1667" spans="546:546" ht="15" customHeight="1">
      <c r="TZ1667" s="15">
        <v>1.1555555555555601</v>
      </c>
    </row>
    <row r="1668" spans="546:546" ht="15" customHeight="1">
      <c r="TZ1668" s="15">
        <v>1.15625</v>
      </c>
    </row>
    <row r="1669" spans="546:546" ht="15" customHeight="1">
      <c r="TZ1669" s="15">
        <v>1.1569444444444399</v>
      </c>
    </row>
    <row r="1670" spans="546:546" ht="15" customHeight="1">
      <c r="TZ1670" s="15">
        <v>1.15763888888889</v>
      </c>
    </row>
    <row r="1671" spans="546:546" ht="15" customHeight="1">
      <c r="TZ1671" s="15">
        <v>1.1583333333333301</v>
      </c>
    </row>
    <row r="1672" spans="546:546" ht="15" customHeight="1">
      <c r="TZ1672" s="15">
        <v>1.15902777777778</v>
      </c>
    </row>
    <row r="1673" spans="546:546" ht="15" customHeight="1">
      <c r="TZ1673" s="15">
        <v>1.1597222222222201</v>
      </c>
    </row>
    <row r="1674" spans="546:546" ht="15" customHeight="1">
      <c r="TZ1674" s="15">
        <v>1.16041666666667</v>
      </c>
    </row>
    <row r="1675" spans="546:546" ht="15" customHeight="1">
      <c r="TZ1675" s="15">
        <v>1.1611111111111101</v>
      </c>
    </row>
    <row r="1676" spans="546:546" ht="15" customHeight="1">
      <c r="TZ1676" s="15">
        <v>1.16180555555556</v>
      </c>
    </row>
    <row r="1677" spans="546:546" ht="15" customHeight="1">
      <c r="TZ1677" s="15">
        <v>1.1625000000000001</v>
      </c>
    </row>
    <row r="1678" spans="546:546" ht="15" customHeight="1">
      <c r="TZ1678" s="15">
        <v>1.16319444444444</v>
      </c>
    </row>
    <row r="1679" spans="546:546" ht="15" customHeight="1">
      <c r="TZ1679" s="15">
        <v>1.1638888888888901</v>
      </c>
    </row>
    <row r="1680" spans="546:546" ht="15" customHeight="1">
      <c r="TZ1680" s="15">
        <v>1.16458333333333</v>
      </c>
    </row>
    <row r="1681" spans="546:546" ht="15" customHeight="1">
      <c r="TZ1681" s="15">
        <v>1.1652777777777801</v>
      </c>
    </row>
    <row r="1682" spans="546:546" ht="15" customHeight="1">
      <c r="TZ1682" s="15">
        <v>1.16597222222222</v>
      </c>
    </row>
    <row r="1683" spans="546:546" ht="15" customHeight="1">
      <c r="TZ1683" s="15">
        <v>1.1666666666666701</v>
      </c>
    </row>
    <row r="1684" spans="546:546" ht="15" customHeight="1">
      <c r="TZ1684" s="15">
        <v>1.16736111111111</v>
      </c>
    </row>
    <row r="1685" spans="546:546" ht="15" customHeight="1">
      <c r="TZ1685" s="15">
        <v>1.1680555555555601</v>
      </c>
    </row>
    <row r="1686" spans="546:546" ht="15" customHeight="1">
      <c r="TZ1686" s="15">
        <v>1.16875</v>
      </c>
    </row>
    <row r="1687" spans="546:546" ht="15" customHeight="1">
      <c r="TZ1687" s="15">
        <v>1.1694444444444401</v>
      </c>
    </row>
    <row r="1688" spans="546:546" ht="15" customHeight="1">
      <c r="TZ1688" s="15">
        <v>1.1701388888888899</v>
      </c>
    </row>
    <row r="1689" spans="546:546" ht="15" customHeight="1">
      <c r="TZ1689" s="15">
        <v>1.1708333333333301</v>
      </c>
    </row>
    <row r="1690" spans="546:546" ht="15" customHeight="1">
      <c r="TZ1690" s="15">
        <v>1.1715277777777799</v>
      </c>
    </row>
    <row r="1691" spans="546:546" ht="15" customHeight="1">
      <c r="TZ1691" s="15">
        <v>1.1722222222222201</v>
      </c>
    </row>
    <row r="1692" spans="546:546" ht="15" customHeight="1">
      <c r="TZ1692" s="15">
        <v>1.1729166666666699</v>
      </c>
    </row>
    <row r="1693" spans="546:546" ht="15" customHeight="1">
      <c r="TZ1693" s="15">
        <v>1.1736111111111101</v>
      </c>
    </row>
    <row r="1694" spans="546:546" ht="15" customHeight="1">
      <c r="TZ1694" s="15">
        <v>1.1743055555555599</v>
      </c>
    </row>
    <row r="1695" spans="546:546" ht="15" customHeight="1">
      <c r="TZ1695" s="15">
        <v>1.175</v>
      </c>
    </row>
    <row r="1696" spans="546:546" ht="15" customHeight="1">
      <c r="TZ1696" s="15">
        <v>1.1756944444444399</v>
      </c>
    </row>
    <row r="1697" spans="546:546" ht="15" customHeight="1">
      <c r="TZ1697" s="15">
        <v>1.17638888888889</v>
      </c>
    </row>
    <row r="1698" spans="546:546" ht="15" customHeight="1">
      <c r="TZ1698" s="15">
        <v>1.1770833333333299</v>
      </c>
    </row>
    <row r="1699" spans="546:546" ht="15" customHeight="1">
      <c r="TZ1699" s="15">
        <v>1.17777777777778</v>
      </c>
    </row>
    <row r="1700" spans="546:546" ht="15" customHeight="1">
      <c r="TZ1700" s="15">
        <v>1.1784722222222199</v>
      </c>
    </row>
    <row r="1701" spans="546:546" ht="15" customHeight="1">
      <c r="TZ1701" s="15">
        <v>1.17916666666667</v>
      </c>
    </row>
    <row r="1702" spans="546:546" ht="15" customHeight="1">
      <c r="TZ1702" s="15">
        <v>1.1798611111111099</v>
      </c>
    </row>
    <row r="1703" spans="546:546" ht="15" customHeight="1">
      <c r="TZ1703" s="15">
        <v>1.18055555555556</v>
      </c>
    </row>
    <row r="1704" spans="546:546" ht="15" customHeight="1">
      <c r="TZ1704" s="15">
        <v>1.1812499999999999</v>
      </c>
    </row>
    <row r="1705" spans="546:546" ht="15" customHeight="1">
      <c r="TZ1705" s="15">
        <v>1.18194444444444</v>
      </c>
    </row>
    <row r="1706" spans="546:546" ht="15" customHeight="1">
      <c r="TZ1706" s="15">
        <v>1.1826388888888899</v>
      </c>
    </row>
    <row r="1707" spans="546:546" ht="15" customHeight="1">
      <c r="TZ1707" s="15">
        <v>1.18333333333333</v>
      </c>
    </row>
    <row r="1708" spans="546:546" ht="15" customHeight="1">
      <c r="TZ1708" s="15">
        <v>1.1840277777777799</v>
      </c>
    </row>
    <row r="1709" spans="546:546" ht="15" customHeight="1">
      <c r="TZ1709" s="15">
        <v>1.18472222222222</v>
      </c>
    </row>
    <row r="1710" spans="546:546" ht="15" customHeight="1">
      <c r="TZ1710" s="15">
        <v>1.1854166666666699</v>
      </c>
    </row>
    <row r="1711" spans="546:546" ht="15" customHeight="1">
      <c r="TZ1711" s="15">
        <v>1.18611111111111</v>
      </c>
    </row>
    <row r="1712" spans="546:546" ht="15" customHeight="1">
      <c r="TZ1712" s="15">
        <v>1.1868055555555601</v>
      </c>
    </row>
    <row r="1713" spans="546:546" ht="15" customHeight="1">
      <c r="TZ1713" s="15">
        <v>1.1875</v>
      </c>
    </row>
    <row r="1714" spans="546:546" ht="15" customHeight="1">
      <c r="TZ1714" s="15">
        <v>1.1881944444444399</v>
      </c>
    </row>
    <row r="1715" spans="546:546" ht="15" customHeight="1">
      <c r="TZ1715" s="15">
        <v>1.18888888888889</v>
      </c>
    </row>
    <row r="1716" spans="546:546" ht="15" customHeight="1">
      <c r="TZ1716" s="15">
        <v>1.1895833333333301</v>
      </c>
    </row>
    <row r="1717" spans="546:546" ht="15" customHeight="1">
      <c r="TZ1717" s="15">
        <v>1.19027777777778</v>
      </c>
    </row>
    <row r="1718" spans="546:546" ht="15" customHeight="1">
      <c r="TZ1718" s="15">
        <v>1.1909722222222201</v>
      </c>
    </row>
    <row r="1719" spans="546:546" ht="15" customHeight="1">
      <c r="TZ1719" s="15">
        <v>1.19166666666667</v>
      </c>
    </row>
    <row r="1720" spans="546:546" ht="15" customHeight="1">
      <c r="TZ1720" s="15">
        <v>1.1923611111111101</v>
      </c>
    </row>
    <row r="1721" spans="546:546" ht="15" customHeight="1">
      <c r="TZ1721" s="15">
        <v>1.19305555555556</v>
      </c>
    </row>
    <row r="1722" spans="546:546" ht="15" customHeight="1">
      <c r="TZ1722" s="15">
        <v>1.1937500000000001</v>
      </c>
    </row>
    <row r="1723" spans="546:546" ht="15" customHeight="1">
      <c r="TZ1723" s="15">
        <v>1.19444444444444</v>
      </c>
    </row>
    <row r="1724" spans="546:546" ht="15" customHeight="1">
      <c r="TZ1724" s="15">
        <v>1.1951388888888901</v>
      </c>
    </row>
    <row r="1725" spans="546:546" ht="15" customHeight="1">
      <c r="TZ1725" s="15">
        <v>1.19583333333333</v>
      </c>
    </row>
    <row r="1726" spans="546:546" ht="15" customHeight="1">
      <c r="TZ1726" s="15">
        <v>1.1965277777777801</v>
      </c>
    </row>
    <row r="1727" spans="546:546" ht="15" customHeight="1">
      <c r="TZ1727" s="15">
        <v>1.19722222222222</v>
      </c>
    </row>
    <row r="1728" spans="546:546" ht="15" customHeight="1">
      <c r="TZ1728" s="15">
        <v>1.1979166666666701</v>
      </c>
    </row>
    <row r="1729" spans="546:546" ht="15" customHeight="1">
      <c r="TZ1729" s="15">
        <v>1.19861111111111</v>
      </c>
    </row>
    <row r="1730" spans="546:546" ht="15" customHeight="1">
      <c r="TZ1730" s="15">
        <v>1.1993055555555601</v>
      </c>
    </row>
    <row r="1731" spans="546:546" ht="15" customHeight="1">
      <c r="TZ1731" s="15">
        <v>1.2</v>
      </c>
    </row>
    <row r="1732" spans="546:546" ht="15" customHeight="1">
      <c r="TZ1732" s="15">
        <v>1.2006944444444401</v>
      </c>
    </row>
    <row r="1733" spans="546:546" ht="15" customHeight="1">
      <c r="TZ1733" s="15">
        <v>1.2013888888888899</v>
      </c>
    </row>
    <row r="1734" spans="546:546" ht="15" customHeight="1">
      <c r="TZ1734" s="15">
        <v>1.2020833333333301</v>
      </c>
    </row>
    <row r="1735" spans="546:546" ht="15" customHeight="1">
      <c r="TZ1735" s="15">
        <v>1.2027777777777799</v>
      </c>
    </row>
    <row r="1736" spans="546:546" ht="15" customHeight="1">
      <c r="TZ1736" s="15">
        <v>1.2034722222222201</v>
      </c>
    </row>
    <row r="1737" spans="546:546" ht="15" customHeight="1">
      <c r="TZ1737" s="15">
        <v>1.2041666666666699</v>
      </c>
    </row>
    <row r="1738" spans="546:546" ht="15" customHeight="1">
      <c r="TZ1738" s="15">
        <v>1.2048611111111101</v>
      </c>
    </row>
    <row r="1739" spans="546:546" ht="15" customHeight="1">
      <c r="TZ1739" s="15">
        <v>1.2055555555555599</v>
      </c>
    </row>
    <row r="1740" spans="546:546" ht="15" customHeight="1">
      <c r="TZ1740" s="15">
        <v>1.20625</v>
      </c>
    </row>
    <row r="1741" spans="546:546" ht="15" customHeight="1">
      <c r="TZ1741" s="15">
        <v>1.2069444444444399</v>
      </c>
    </row>
    <row r="1742" spans="546:546" ht="15" customHeight="1">
      <c r="TZ1742" s="15">
        <v>1.20763888888889</v>
      </c>
    </row>
    <row r="1743" spans="546:546" ht="15" customHeight="1">
      <c r="TZ1743" s="15">
        <v>1.2083333333333299</v>
      </c>
    </row>
    <row r="1744" spans="546:546" ht="15" customHeight="1">
      <c r="TZ1744" s="15">
        <v>1.20902777777778</v>
      </c>
    </row>
    <row r="1745" spans="546:546" ht="15" customHeight="1">
      <c r="TZ1745" s="15">
        <v>1.2097222222222199</v>
      </c>
    </row>
    <row r="1746" spans="546:546" ht="15" customHeight="1">
      <c r="TZ1746" s="15">
        <v>1.21041666666667</v>
      </c>
    </row>
    <row r="1747" spans="546:546" ht="15" customHeight="1">
      <c r="TZ1747" s="15">
        <v>1.2111111111111099</v>
      </c>
    </row>
    <row r="1748" spans="546:546" ht="15" customHeight="1">
      <c r="TZ1748" s="15">
        <v>1.21180555555556</v>
      </c>
    </row>
    <row r="1749" spans="546:546" ht="15" customHeight="1">
      <c r="TZ1749" s="15">
        <v>1.2124999999999999</v>
      </c>
    </row>
    <row r="1750" spans="546:546" ht="15" customHeight="1">
      <c r="TZ1750" s="15">
        <v>1.21319444444444</v>
      </c>
    </row>
    <row r="1751" spans="546:546" ht="15" customHeight="1">
      <c r="TZ1751" s="15">
        <v>1.2138888888888899</v>
      </c>
    </row>
    <row r="1752" spans="546:546" ht="15" customHeight="1">
      <c r="TZ1752" s="15">
        <v>1.21458333333333</v>
      </c>
    </row>
    <row r="1753" spans="546:546" ht="15" customHeight="1">
      <c r="TZ1753" s="15">
        <v>1.2152777777777799</v>
      </c>
    </row>
    <row r="1754" spans="546:546" ht="15" customHeight="1">
      <c r="TZ1754" s="15">
        <v>1.21597222222222</v>
      </c>
    </row>
    <row r="1755" spans="546:546" ht="15" customHeight="1">
      <c r="TZ1755" s="15">
        <v>1.2166666666666699</v>
      </c>
    </row>
    <row r="1756" spans="546:546" ht="15" customHeight="1">
      <c r="TZ1756" s="15">
        <v>1.21736111111111</v>
      </c>
    </row>
    <row r="1757" spans="546:546" ht="15" customHeight="1">
      <c r="TZ1757" s="15">
        <v>1.2180555555555601</v>
      </c>
    </row>
    <row r="1758" spans="546:546" ht="15" customHeight="1">
      <c r="TZ1758" s="15">
        <v>1.21875</v>
      </c>
    </row>
    <row r="1759" spans="546:546" ht="15" customHeight="1">
      <c r="TZ1759" s="15">
        <v>1.2194444444444399</v>
      </c>
    </row>
    <row r="1760" spans="546:546" ht="15" customHeight="1">
      <c r="TZ1760" s="15">
        <v>1.22013888888889</v>
      </c>
    </row>
    <row r="1761" spans="546:546" ht="15" customHeight="1">
      <c r="TZ1761" s="15">
        <v>1.2208333333333301</v>
      </c>
    </row>
    <row r="1762" spans="546:546" ht="15" customHeight="1">
      <c r="TZ1762" s="15">
        <v>1.22152777777778</v>
      </c>
    </row>
    <row r="1763" spans="546:546" ht="15" customHeight="1">
      <c r="TZ1763" s="15">
        <v>1.2222222222222201</v>
      </c>
    </row>
    <row r="1764" spans="546:546" ht="15" customHeight="1">
      <c r="TZ1764" s="15">
        <v>1.22291666666667</v>
      </c>
    </row>
    <row r="1765" spans="546:546" ht="15" customHeight="1">
      <c r="TZ1765" s="15">
        <v>1.2236111111111101</v>
      </c>
    </row>
    <row r="1766" spans="546:546" ht="15" customHeight="1">
      <c r="TZ1766" s="15">
        <v>1.22430555555556</v>
      </c>
    </row>
    <row r="1767" spans="546:546" ht="15" customHeight="1">
      <c r="TZ1767" s="15">
        <v>1.2250000000000001</v>
      </c>
    </row>
    <row r="1768" spans="546:546" ht="15" customHeight="1">
      <c r="TZ1768" s="15">
        <v>1.22569444444444</v>
      </c>
    </row>
    <row r="1769" spans="546:546" ht="15" customHeight="1">
      <c r="TZ1769" s="15">
        <v>1.2263888888888901</v>
      </c>
    </row>
    <row r="1770" spans="546:546" ht="15" customHeight="1">
      <c r="TZ1770" s="15">
        <v>1.22708333333333</v>
      </c>
    </row>
    <row r="1771" spans="546:546" ht="15" customHeight="1">
      <c r="TZ1771" s="15">
        <v>1.2277777777777801</v>
      </c>
    </row>
    <row r="1772" spans="546:546" ht="15" customHeight="1">
      <c r="TZ1772" s="15">
        <v>1.22847222222222</v>
      </c>
    </row>
    <row r="1773" spans="546:546" ht="15" customHeight="1">
      <c r="TZ1773" s="15">
        <v>1.2291666666666701</v>
      </c>
    </row>
    <row r="1774" spans="546:546" ht="15" customHeight="1">
      <c r="TZ1774" s="15">
        <v>1.22986111111111</v>
      </c>
    </row>
    <row r="1775" spans="546:546" ht="15" customHeight="1">
      <c r="TZ1775" s="15">
        <v>1.2305555555555601</v>
      </c>
    </row>
    <row r="1776" spans="546:546" ht="15" customHeight="1">
      <c r="TZ1776" s="15">
        <v>1.23125</v>
      </c>
    </row>
    <row r="1777" spans="546:546" ht="15" customHeight="1">
      <c r="TZ1777" s="15">
        <v>1.2319444444444401</v>
      </c>
    </row>
    <row r="1778" spans="546:546" ht="15" customHeight="1">
      <c r="TZ1778" s="15">
        <v>1.2326388888888899</v>
      </c>
    </row>
    <row r="1779" spans="546:546" ht="15" customHeight="1">
      <c r="TZ1779" s="15">
        <v>1.2333333333333301</v>
      </c>
    </row>
    <row r="1780" spans="546:546" ht="15" customHeight="1">
      <c r="TZ1780" s="15">
        <v>1.2340277777777799</v>
      </c>
    </row>
    <row r="1781" spans="546:546" ht="15" customHeight="1">
      <c r="TZ1781" s="15">
        <v>1.2347222222222201</v>
      </c>
    </row>
    <row r="1782" spans="546:546" ht="15" customHeight="1">
      <c r="TZ1782" s="15">
        <v>1.2354166666666699</v>
      </c>
    </row>
    <row r="1783" spans="546:546" ht="15" customHeight="1">
      <c r="TZ1783" s="15">
        <v>1.2361111111111101</v>
      </c>
    </row>
    <row r="1784" spans="546:546" ht="15" customHeight="1">
      <c r="TZ1784" s="15">
        <v>1.2368055555555599</v>
      </c>
    </row>
    <row r="1785" spans="546:546" ht="15" customHeight="1">
      <c r="TZ1785" s="15">
        <v>1.2375</v>
      </c>
    </row>
    <row r="1786" spans="546:546" ht="15" customHeight="1">
      <c r="TZ1786" s="15">
        <v>1.2381944444444399</v>
      </c>
    </row>
    <row r="1787" spans="546:546" ht="15" customHeight="1">
      <c r="TZ1787" s="15">
        <v>1.23888888888889</v>
      </c>
    </row>
    <row r="1788" spans="546:546" ht="15" customHeight="1">
      <c r="TZ1788" s="15">
        <v>1.2395833333333299</v>
      </c>
    </row>
    <row r="1789" spans="546:546" ht="15" customHeight="1">
      <c r="TZ1789" s="15">
        <v>1.24027777777778</v>
      </c>
    </row>
    <row r="1790" spans="546:546" ht="15" customHeight="1">
      <c r="TZ1790" s="15">
        <v>1.2409722222222199</v>
      </c>
    </row>
    <row r="1791" spans="546:546" ht="15" customHeight="1">
      <c r="TZ1791" s="15">
        <v>1.24166666666667</v>
      </c>
    </row>
    <row r="1792" spans="546:546" ht="15" customHeight="1">
      <c r="TZ1792" s="15">
        <v>1.2423611111111099</v>
      </c>
    </row>
    <row r="1793" spans="546:546" ht="15" customHeight="1">
      <c r="TZ1793" s="15">
        <v>1.24305555555556</v>
      </c>
    </row>
    <row r="1794" spans="546:546" ht="15" customHeight="1">
      <c r="TZ1794" s="15">
        <v>1.2437499999999999</v>
      </c>
    </row>
    <row r="1795" spans="546:546" ht="15" customHeight="1">
      <c r="TZ1795" s="15">
        <v>1.24444444444444</v>
      </c>
    </row>
    <row r="1796" spans="546:546" ht="15" customHeight="1">
      <c r="TZ1796" s="15">
        <v>1.2451388888888899</v>
      </c>
    </row>
    <row r="1797" spans="546:546" ht="15" customHeight="1">
      <c r="TZ1797" s="15">
        <v>1.24583333333333</v>
      </c>
    </row>
    <row r="1798" spans="546:546" ht="15" customHeight="1">
      <c r="TZ1798" s="15">
        <v>1.2465277777777799</v>
      </c>
    </row>
    <row r="1799" spans="546:546" ht="15" customHeight="1">
      <c r="TZ1799" s="15">
        <v>1.24722222222222</v>
      </c>
    </row>
    <row r="1800" spans="546:546" ht="15" customHeight="1">
      <c r="TZ1800" s="15">
        <v>1.2479166666666699</v>
      </c>
    </row>
    <row r="1801" spans="546:546" ht="15" customHeight="1">
      <c r="TZ1801" s="15">
        <v>1.24861111111111</v>
      </c>
    </row>
    <row r="1802" spans="546:546" ht="15" customHeight="1">
      <c r="TZ1802" s="15">
        <v>1.2493055555555601</v>
      </c>
    </row>
    <row r="1803" spans="546:546" ht="15" customHeight="1">
      <c r="TZ1803" s="15">
        <v>1.25</v>
      </c>
    </row>
    <row r="1804" spans="546:546" ht="15" customHeight="1">
      <c r="TZ1804" s="15">
        <v>1.2506944444444399</v>
      </c>
    </row>
    <row r="1805" spans="546:546" ht="15" customHeight="1">
      <c r="TZ1805" s="15">
        <v>1.25138888888889</v>
      </c>
    </row>
    <row r="1806" spans="546:546" ht="15" customHeight="1">
      <c r="TZ1806" s="15">
        <v>1.2520833333333301</v>
      </c>
    </row>
    <row r="1807" spans="546:546" ht="15" customHeight="1">
      <c r="TZ1807" s="15">
        <v>1.25277777777778</v>
      </c>
    </row>
    <row r="1808" spans="546:546" ht="15" customHeight="1">
      <c r="TZ1808" s="15">
        <v>1.2534722222222201</v>
      </c>
    </row>
    <row r="1809" spans="546:546" ht="15" customHeight="1">
      <c r="TZ1809" s="15">
        <v>1.25416666666667</v>
      </c>
    </row>
    <row r="1810" spans="546:546" ht="15" customHeight="1">
      <c r="TZ1810" s="15">
        <v>1.2548611111111101</v>
      </c>
    </row>
    <row r="1811" spans="546:546" ht="15" customHeight="1">
      <c r="TZ1811" s="15">
        <v>1.25555555555556</v>
      </c>
    </row>
    <row r="1812" spans="546:546" ht="15" customHeight="1">
      <c r="TZ1812" s="15">
        <v>1.2562500000000001</v>
      </c>
    </row>
    <row r="1813" spans="546:546" ht="15" customHeight="1">
      <c r="TZ1813" s="15">
        <v>1.25694444444444</v>
      </c>
    </row>
    <row r="1814" spans="546:546" ht="15" customHeight="1">
      <c r="TZ1814" s="15">
        <v>1.2576388888888901</v>
      </c>
    </row>
    <row r="1815" spans="546:546" ht="15" customHeight="1">
      <c r="TZ1815" s="15">
        <v>1.25833333333333</v>
      </c>
    </row>
    <row r="1816" spans="546:546" ht="15" customHeight="1">
      <c r="TZ1816" s="15">
        <v>1.2590277777777801</v>
      </c>
    </row>
    <row r="1817" spans="546:546" ht="15" customHeight="1">
      <c r="TZ1817" s="15">
        <v>1.25972222222222</v>
      </c>
    </row>
    <row r="1818" spans="546:546" ht="15" customHeight="1">
      <c r="TZ1818" s="15">
        <v>1.2604166666666701</v>
      </c>
    </row>
    <row r="1819" spans="546:546" ht="15" customHeight="1">
      <c r="TZ1819" s="15">
        <v>1.26111111111111</v>
      </c>
    </row>
    <row r="1820" spans="546:546" ht="15" customHeight="1">
      <c r="TZ1820" s="15">
        <v>1.2618055555555601</v>
      </c>
    </row>
    <row r="1821" spans="546:546" ht="15" customHeight="1">
      <c r="TZ1821" s="15">
        <v>1.2625</v>
      </c>
    </row>
    <row r="1822" spans="546:546" ht="15" customHeight="1">
      <c r="TZ1822" s="15">
        <v>1.2631944444444401</v>
      </c>
    </row>
    <row r="1823" spans="546:546" ht="15" customHeight="1">
      <c r="TZ1823" s="15">
        <v>1.2638888888888899</v>
      </c>
    </row>
    <row r="1824" spans="546:546" ht="15" customHeight="1">
      <c r="TZ1824" s="15">
        <v>1.2645833333333301</v>
      </c>
    </row>
    <row r="1825" spans="546:546" ht="15" customHeight="1">
      <c r="TZ1825" s="15">
        <v>1.2652777777777799</v>
      </c>
    </row>
    <row r="1826" spans="546:546" ht="15" customHeight="1">
      <c r="TZ1826" s="15">
        <v>1.2659722222222201</v>
      </c>
    </row>
    <row r="1827" spans="546:546" ht="15" customHeight="1">
      <c r="TZ1827" s="15">
        <v>1.2666666666666699</v>
      </c>
    </row>
    <row r="1828" spans="546:546" ht="15" customHeight="1">
      <c r="TZ1828" s="15">
        <v>1.2673611111111101</v>
      </c>
    </row>
    <row r="1829" spans="546:546" ht="15" customHeight="1">
      <c r="TZ1829" s="15">
        <v>1.2680555555555599</v>
      </c>
    </row>
    <row r="1830" spans="546:546" ht="15" customHeight="1">
      <c r="TZ1830" s="15">
        <v>1.26875</v>
      </c>
    </row>
    <row r="1831" spans="546:546" ht="15" customHeight="1">
      <c r="TZ1831" s="15">
        <v>1.2694444444444399</v>
      </c>
    </row>
    <row r="1832" spans="546:546" ht="15" customHeight="1">
      <c r="TZ1832" s="15">
        <v>1.27013888888889</v>
      </c>
    </row>
    <row r="1833" spans="546:546" ht="15" customHeight="1">
      <c r="TZ1833" s="15">
        <v>1.2708333333333299</v>
      </c>
    </row>
    <row r="1834" spans="546:546" ht="15" customHeight="1">
      <c r="TZ1834" s="15">
        <v>1.27152777777778</v>
      </c>
    </row>
    <row r="1835" spans="546:546" ht="15" customHeight="1">
      <c r="TZ1835" s="15">
        <v>1.2722222222222199</v>
      </c>
    </row>
    <row r="1836" spans="546:546" ht="15" customHeight="1">
      <c r="TZ1836" s="15">
        <v>1.27291666666667</v>
      </c>
    </row>
    <row r="1837" spans="546:546" ht="15" customHeight="1">
      <c r="TZ1837" s="15">
        <v>1.2736111111111099</v>
      </c>
    </row>
    <row r="1838" spans="546:546" ht="15" customHeight="1">
      <c r="TZ1838" s="15">
        <v>1.27430555555556</v>
      </c>
    </row>
    <row r="1839" spans="546:546" ht="15" customHeight="1">
      <c r="TZ1839" s="15">
        <v>1.2749999999999999</v>
      </c>
    </row>
    <row r="1840" spans="546:546" ht="15" customHeight="1">
      <c r="TZ1840" s="15">
        <v>1.27569444444444</v>
      </c>
    </row>
    <row r="1841" spans="546:546" ht="15" customHeight="1">
      <c r="TZ1841" s="15">
        <v>1.2763888888888899</v>
      </c>
    </row>
    <row r="1842" spans="546:546" ht="15" customHeight="1">
      <c r="TZ1842" s="15">
        <v>1.27708333333333</v>
      </c>
    </row>
    <row r="1843" spans="546:546" ht="15" customHeight="1">
      <c r="TZ1843" s="15">
        <v>1.2777777777777799</v>
      </c>
    </row>
    <row r="1844" spans="546:546" ht="15" customHeight="1">
      <c r="TZ1844" s="15">
        <v>1.27847222222222</v>
      </c>
    </row>
    <row r="1845" spans="546:546" ht="15" customHeight="1">
      <c r="TZ1845" s="15">
        <v>1.2791666666666699</v>
      </c>
    </row>
    <row r="1846" spans="546:546" ht="15" customHeight="1">
      <c r="TZ1846" s="15">
        <v>1.27986111111111</v>
      </c>
    </row>
    <row r="1847" spans="546:546" ht="15" customHeight="1">
      <c r="TZ1847" s="15">
        <v>1.2805555555555601</v>
      </c>
    </row>
    <row r="1848" spans="546:546" ht="15" customHeight="1">
      <c r="TZ1848" s="15">
        <v>1.28125</v>
      </c>
    </row>
    <row r="1849" spans="546:546" ht="15" customHeight="1">
      <c r="TZ1849" s="15">
        <v>1.2819444444444399</v>
      </c>
    </row>
    <row r="1850" spans="546:546" ht="15" customHeight="1">
      <c r="TZ1850" s="15">
        <v>1.28263888888889</v>
      </c>
    </row>
    <row r="1851" spans="546:546" ht="15" customHeight="1">
      <c r="TZ1851" s="15">
        <v>1.2833333333333301</v>
      </c>
    </row>
    <row r="1852" spans="546:546" ht="15" customHeight="1">
      <c r="TZ1852" s="15">
        <v>1.28402777777778</v>
      </c>
    </row>
    <row r="1853" spans="546:546" ht="15" customHeight="1">
      <c r="TZ1853" s="15">
        <v>1.2847222222222201</v>
      </c>
    </row>
    <row r="1854" spans="546:546" ht="15" customHeight="1">
      <c r="TZ1854" s="15">
        <v>1.28541666666667</v>
      </c>
    </row>
    <row r="1855" spans="546:546" ht="15" customHeight="1">
      <c r="TZ1855" s="15">
        <v>1.2861111111111101</v>
      </c>
    </row>
    <row r="1856" spans="546:546" ht="15" customHeight="1">
      <c r="TZ1856" s="15">
        <v>1.28680555555556</v>
      </c>
    </row>
    <row r="1857" spans="546:546" ht="15" customHeight="1">
      <c r="TZ1857" s="15">
        <v>1.2875000000000001</v>
      </c>
    </row>
    <row r="1858" spans="546:546" ht="15" customHeight="1">
      <c r="TZ1858" s="15">
        <v>1.28819444444444</v>
      </c>
    </row>
    <row r="1859" spans="546:546" ht="15" customHeight="1">
      <c r="TZ1859" s="15">
        <v>1.2888888888888901</v>
      </c>
    </row>
    <row r="1860" spans="546:546" ht="15" customHeight="1">
      <c r="TZ1860" s="15">
        <v>1.28958333333333</v>
      </c>
    </row>
    <row r="1861" spans="546:546" ht="15" customHeight="1">
      <c r="TZ1861" s="15">
        <v>1.2902777777777801</v>
      </c>
    </row>
    <row r="1862" spans="546:546" ht="15" customHeight="1">
      <c r="TZ1862" s="15">
        <v>1.29097222222222</v>
      </c>
    </row>
    <row r="1863" spans="546:546" ht="15" customHeight="1">
      <c r="TZ1863" s="15">
        <v>1.2916666666666701</v>
      </c>
    </row>
    <row r="1864" spans="546:546" ht="15" customHeight="1">
      <c r="TZ1864" s="15">
        <v>1.29236111111111</v>
      </c>
    </row>
    <row r="1865" spans="546:546" ht="15" customHeight="1">
      <c r="TZ1865" s="15">
        <v>1.2930555555555601</v>
      </c>
    </row>
    <row r="1866" spans="546:546" ht="15" customHeight="1">
      <c r="TZ1866" s="15">
        <v>1.29375</v>
      </c>
    </row>
    <row r="1867" spans="546:546" ht="15" customHeight="1">
      <c r="TZ1867" s="15">
        <v>1.2944444444444401</v>
      </c>
    </row>
    <row r="1868" spans="546:546" ht="15" customHeight="1">
      <c r="TZ1868" s="15">
        <v>1.2951388888888899</v>
      </c>
    </row>
    <row r="1869" spans="546:546" ht="15" customHeight="1">
      <c r="TZ1869" s="15">
        <v>1.2958333333333301</v>
      </c>
    </row>
    <row r="1870" spans="546:546" ht="15" customHeight="1">
      <c r="TZ1870" s="15">
        <v>1.2965277777777799</v>
      </c>
    </row>
    <row r="1871" spans="546:546" ht="15" customHeight="1">
      <c r="TZ1871" s="15">
        <v>1.2972222222222201</v>
      </c>
    </row>
    <row r="1872" spans="546:546" ht="15" customHeight="1">
      <c r="TZ1872" s="15">
        <v>1.2979166666666699</v>
      </c>
    </row>
    <row r="1873" spans="546:546" ht="15" customHeight="1">
      <c r="TZ1873" s="15">
        <v>1.2986111111111101</v>
      </c>
    </row>
    <row r="1874" spans="546:546" ht="15" customHeight="1">
      <c r="TZ1874" s="15">
        <v>1.2993055555555599</v>
      </c>
    </row>
    <row r="1875" spans="546:546" ht="15" customHeight="1">
      <c r="TZ1875" s="15">
        <v>1.3</v>
      </c>
    </row>
    <row r="1876" spans="546:546" ht="15" customHeight="1">
      <c r="TZ1876" s="15">
        <v>1.3006944444444399</v>
      </c>
    </row>
    <row r="1877" spans="546:546" ht="15" customHeight="1">
      <c r="TZ1877" s="15">
        <v>1.30138888888889</v>
      </c>
    </row>
    <row r="1878" spans="546:546" ht="15" customHeight="1">
      <c r="TZ1878" s="15">
        <v>1.3020833333333299</v>
      </c>
    </row>
    <row r="1879" spans="546:546" ht="15" customHeight="1">
      <c r="TZ1879" s="15">
        <v>1.30277777777778</v>
      </c>
    </row>
    <row r="1880" spans="546:546" ht="15" customHeight="1">
      <c r="TZ1880" s="15">
        <v>1.3034722222222199</v>
      </c>
    </row>
    <row r="1881" spans="546:546" ht="15" customHeight="1">
      <c r="TZ1881" s="15">
        <v>1.30416666666667</v>
      </c>
    </row>
    <row r="1882" spans="546:546" ht="15" customHeight="1">
      <c r="TZ1882" s="15">
        <v>1.3048611111111099</v>
      </c>
    </row>
    <row r="1883" spans="546:546" ht="15" customHeight="1">
      <c r="TZ1883" s="15">
        <v>1.30555555555556</v>
      </c>
    </row>
    <row r="1884" spans="546:546" ht="15" customHeight="1">
      <c r="TZ1884" s="15">
        <v>1.3062499999999999</v>
      </c>
    </row>
    <row r="1885" spans="546:546" ht="15" customHeight="1">
      <c r="TZ1885" s="15">
        <v>1.30694444444444</v>
      </c>
    </row>
    <row r="1886" spans="546:546" ht="15" customHeight="1">
      <c r="TZ1886" s="15">
        <v>1.3076388888888899</v>
      </c>
    </row>
    <row r="1887" spans="546:546" ht="15" customHeight="1">
      <c r="TZ1887" s="15">
        <v>1.30833333333333</v>
      </c>
    </row>
    <row r="1888" spans="546:546" ht="15" customHeight="1">
      <c r="TZ1888" s="15">
        <v>1.3090277777777799</v>
      </c>
    </row>
    <row r="1889" spans="546:546" ht="15" customHeight="1">
      <c r="TZ1889" s="15">
        <v>1.30972222222222</v>
      </c>
    </row>
    <row r="1890" spans="546:546" ht="15" customHeight="1">
      <c r="TZ1890" s="15">
        <v>1.3104166666666699</v>
      </c>
    </row>
    <row r="1891" spans="546:546" ht="15" customHeight="1">
      <c r="TZ1891" s="15">
        <v>1.31111111111111</v>
      </c>
    </row>
    <row r="1892" spans="546:546" ht="15" customHeight="1">
      <c r="TZ1892" s="15">
        <v>1.3118055555555601</v>
      </c>
    </row>
    <row r="1893" spans="546:546" ht="15" customHeight="1">
      <c r="TZ1893" s="15">
        <v>1.3125</v>
      </c>
    </row>
    <row r="1894" spans="546:546" ht="15" customHeight="1">
      <c r="TZ1894" s="15">
        <v>1.3131944444444399</v>
      </c>
    </row>
    <row r="1895" spans="546:546" ht="15" customHeight="1">
      <c r="TZ1895" s="15">
        <v>1.31388888888889</v>
      </c>
    </row>
    <row r="1896" spans="546:546" ht="15" customHeight="1">
      <c r="TZ1896" s="15">
        <v>1.3145833333333301</v>
      </c>
    </row>
    <row r="1897" spans="546:546" ht="15" customHeight="1">
      <c r="TZ1897" s="15">
        <v>1.31527777777778</v>
      </c>
    </row>
    <row r="1898" spans="546:546" ht="15" customHeight="1">
      <c r="TZ1898" s="15">
        <v>1.3159722222222201</v>
      </c>
    </row>
    <row r="1899" spans="546:546" ht="15" customHeight="1">
      <c r="TZ1899" s="15">
        <v>1.31666666666667</v>
      </c>
    </row>
    <row r="1900" spans="546:546" ht="15" customHeight="1">
      <c r="TZ1900" s="15">
        <v>1.3173611111111101</v>
      </c>
    </row>
    <row r="1901" spans="546:546" ht="15" customHeight="1">
      <c r="TZ1901" s="15">
        <v>1.31805555555556</v>
      </c>
    </row>
    <row r="1902" spans="546:546" ht="15" customHeight="1">
      <c r="TZ1902" s="15">
        <v>1.3187500000000001</v>
      </c>
    </row>
    <row r="1903" spans="546:546" ht="15" customHeight="1">
      <c r="TZ1903" s="15">
        <v>1.31944444444444</v>
      </c>
    </row>
    <row r="1904" spans="546:546" ht="15" customHeight="1">
      <c r="TZ1904" s="15">
        <v>1.3201388888888901</v>
      </c>
    </row>
    <row r="1905" spans="546:546" ht="15" customHeight="1">
      <c r="TZ1905" s="15">
        <v>1.32083333333333</v>
      </c>
    </row>
    <row r="1906" spans="546:546" ht="15" customHeight="1">
      <c r="TZ1906" s="15">
        <v>1.3215277777777801</v>
      </c>
    </row>
    <row r="1907" spans="546:546" ht="15" customHeight="1">
      <c r="TZ1907" s="15">
        <v>1.32222222222222</v>
      </c>
    </row>
    <row r="1908" spans="546:546" ht="15" customHeight="1">
      <c r="TZ1908" s="15">
        <v>1.3229166666666701</v>
      </c>
    </row>
    <row r="1909" spans="546:546" ht="15" customHeight="1">
      <c r="TZ1909" s="15">
        <v>1.32361111111111</v>
      </c>
    </row>
    <row r="1910" spans="546:546" ht="15" customHeight="1">
      <c r="TZ1910" s="15">
        <v>1.3243055555555601</v>
      </c>
    </row>
    <row r="1911" spans="546:546" ht="15" customHeight="1">
      <c r="TZ1911" s="15">
        <v>1.325</v>
      </c>
    </row>
    <row r="1912" spans="546:546" ht="15" customHeight="1">
      <c r="TZ1912" s="15">
        <v>1.3256944444444401</v>
      </c>
    </row>
    <row r="1913" spans="546:546" ht="15" customHeight="1">
      <c r="TZ1913" s="15">
        <v>1.3263888888888899</v>
      </c>
    </row>
    <row r="1914" spans="546:546" ht="15" customHeight="1">
      <c r="TZ1914" s="15">
        <v>1.3270833333333301</v>
      </c>
    </row>
    <row r="1915" spans="546:546" ht="15" customHeight="1">
      <c r="TZ1915" s="15">
        <v>1.3277777777777799</v>
      </c>
    </row>
    <row r="1916" spans="546:546" ht="15" customHeight="1">
      <c r="TZ1916" s="15">
        <v>1.3284722222222201</v>
      </c>
    </row>
    <row r="1917" spans="546:546" ht="15" customHeight="1">
      <c r="TZ1917" s="15">
        <v>1.3291666666666699</v>
      </c>
    </row>
    <row r="1918" spans="546:546" ht="15" customHeight="1">
      <c r="TZ1918" s="15">
        <v>1.3298611111111101</v>
      </c>
    </row>
    <row r="1919" spans="546:546" ht="15" customHeight="1">
      <c r="TZ1919" s="15">
        <v>1.3305555555555599</v>
      </c>
    </row>
    <row r="1920" spans="546:546" ht="15" customHeight="1">
      <c r="TZ1920" s="15">
        <v>1.33125</v>
      </c>
    </row>
    <row r="1921" spans="546:546" ht="15" customHeight="1">
      <c r="TZ1921" s="15">
        <v>1.3319444444444399</v>
      </c>
    </row>
    <row r="1922" spans="546:546" ht="15" customHeight="1">
      <c r="TZ1922" s="15">
        <v>1.33263888888889</v>
      </c>
    </row>
    <row r="1923" spans="546:546" ht="15" customHeight="1">
      <c r="TZ1923" s="15">
        <v>1.3333333333333299</v>
      </c>
    </row>
    <row r="1924" spans="546:546" ht="15" customHeight="1">
      <c r="TZ1924" s="15">
        <v>1.33402777777778</v>
      </c>
    </row>
    <row r="1925" spans="546:546" ht="15" customHeight="1">
      <c r="TZ1925" s="15">
        <v>1.3347222222222199</v>
      </c>
    </row>
    <row r="1926" spans="546:546" ht="15" customHeight="1">
      <c r="TZ1926" s="15">
        <v>1.33541666666667</v>
      </c>
    </row>
    <row r="1927" spans="546:546" ht="15" customHeight="1">
      <c r="TZ1927" s="15">
        <v>1.3361111111111099</v>
      </c>
    </row>
    <row r="1928" spans="546:546" ht="15" customHeight="1">
      <c r="TZ1928" s="15">
        <v>1.33680555555556</v>
      </c>
    </row>
    <row r="1929" spans="546:546" ht="15" customHeight="1">
      <c r="TZ1929" s="15">
        <v>1.3374999999999999</v>
      </c>
    </row>
    <row r="1930" spans="546:546" ht="15" customHeight="1">
      <c r="TZ1930" s="15">
        <v>1.33819444444444</v>
      </c>
    </row>
    <row r="1931" spans="546:546" ht="15" customHeight="1">
      <c r="TZ1931" s="15">
        <v>1.3388888888888899</v>
      </c>
    </row>
    <row r="1932" spans="546:546" ht="15" customHeight="1">
      <c r="TZ1932" s="15">
        <v>1.33958333333333</v>
      </c>
    </row>
    <row r="1933" spans="546:546" ht="15" customHeight="1">
      <c r="TZ1933" s="15">
        <v>1.3402777777777799</v>
      </c>
    </row>
    <row r="1934" spans="546:546" ht="15" customHeight="1">
      <c r="TZ1934" s="15">
        <v>1.34097222222222</v>
      </c>
    </row>
    <row r="1935" spans="546:546" ht="15" customHeight="1">
      <c r="TZ1935" s="15">
        <v>1.3416666666666699</v>
      </c>
    </row>
    <row r="1936" spans="546:546" ht="15" customHeight="1">
      <c r="TZ1936" s="15">
        <v>1.34236111111111</v>
      </c>
    </row>
    <row r="1937" spans="546:546" ht="15" customHeight="1">
      <c r="TZ1937" s="15">
        <v>1.3430555555555601</v>
      </c>
    </row>
    <row r="1938" spans="546:546" ht="15" customHeight="1">
      <c r="TZ1938" s="15">
        <v>1.34375</v>
      </c>
    </row>
    <row r="1939" spans="546:546" ht="15" customHeight="1">
      <c r="TZ1939" s="15">
        <v>1.3444444444444399</v>
      </c>
    </row>
    <row r="1940" spans="546:546" ht="15" customHeight="1">
      <c r="TZ1940" s="15">
        <v>1.34513888888889</v>
      </c>
    </row>
    <row r="1941" spans="546:546" ht="15" customHeight="1">
      <c r="TZ1941" s="15">
        <v>1.3458333333333301</v>
      </c>
    </row>
    <row r="1942" spans="546:546" ht="15" customHeight="1">
      <c r="TZ1942" s="15">
        <v>1.34652777777778</v>
      </c>
    </row>
    <row r="1943" spans="546:546" ht="15" customHeight="1">
      <c r="TZ1943" s="15">
        <v>1.3472222222222201</v>
      </c>
    </row>
    <row r="1944" spans="546:546" ht="15" customHeight="1">
      <c r="TZ1944" s="15">
        <v>1.34791666666667</v>
      </c>
    </row>
    <row r="1945" spans="546:546" ht="15" customHeight="1">
      <c r="TZ1945" s="15">
        <v>1.3486111111111101</v>
      </c>
    </row>
    <row r="1946" spans="546:546" ht="15" customHeight="1">
      <c r="TZ1946" s="15">
        <v>1.34930555555556</v>
      </c>
    </row>
    <row r="1947" spans="546:546" ht="15" customHeight="1">
      <c r="TZ1947" s="15">
        <v>1.35</v>
      </c>
    </row>
    <row r="1948" spans="546:546" ht="15" customHeight="1">
      <c r="TZ1948" s="15">
        <v>1.35069444444444</v>
      </c>
    </row>
    <row r="1949" spans="546:546" ht="15" customHeight="1">
      <c r="TZ1949" s="15">
        <v>1.3513888888888901</v>
      </c>
    </row>
    <row r="1950" spans="546:546" ht="15" customHeight="1">
      <c r="TZ1950" s="15">
        <v>1.35208333333333</v>
      </c>
    </row>
    <row r="1951" spans="546:546" ht="15" customHeight="1">
      <c r="TZ1951" s="15">
        <v>1.3527777777777801</v>
      </c>
    </row>
    <row r="1952" spans="546:546" ht="15" customHeight="1">
      <c r="TZ1952" s="15">
        <v>1.35347222222222</v>
      </c>
    </row>
    <row r="1953" spans="546:546" ht="15" customHeight="1">
      <c r="TZ1953" s="15">
        <v>1.3541666666666701</v>
      </c>
    </row>
    <row r="1954" spans="546:546" ht="15" customHeight="1">
      <c r="TZ1954" s="15">
        <v>1.35486111111111</v>
      </c>
    </row>
    <row r="1955" spans="546:546" ht="15" customHeight="1">
      <c r="TZ1955" s="15">
        <v>1.3555555555555601</v>
      </c>
    </row>
    <row r="1956" spans="546:546" ht="15" customHeight="1">
      <c r="TZ1956" s="15">
        <v>1.35625</v>
      </c>
    </row>
    <row r="1957" spans="546:546" ht="15" customHeight="1">
      <c r="TZ1957" s="15">
        <v>1.3569444444444401</v>
      </c>
    </row>
    <row r="1958" spans="546:546" ht="15" customHeight="1">
      <c r="TZ1958" s="15">
        <v>1.3576388888888899</v>
      </c>
    </row>
    <row r="1959" spans="546:546" ht="15" customHeight="1">
      <c r="TZ1959" s="15">
        <v>1.3583333333333301</v>
      </c>
    </row>
    <row r="1960" spans="546:546" ht="15" customHeight="1">
      <c r="TZ1960" s="15">
        <v>1.3590277777777799</v>
      </c>
    </row>
    <row r="1961" spans="546:546" ht="15" customHeight="1">
      <c r="TZ1961" s="15">
        <v>1.3597222222222201</v>
      </c>
    </row>
    <row r="1962" spans="546:546" ht="15" customHeight="1">
      <c r="TZ1962" s="15">
        <v>1.3604166666666699</v>
      </c>
    </row>
    <row r="1963" spans="546:546" ht="15" customHeight="1">
      <c r="TZ1963" s="15">
        <v>1.3611111111111101</v>
      </c>
    </row>
    <row r="1964" spans="546:546" ht="15" customHeight="1">
      <c r="TZ1964" s="15">
        <v>1.3618055555555599</v>
      </c>
    </row>
    <row r="1965" spans="546:546" ht="15" customHeight="1">
      <c r="TZ1965" s="15">
        <v>1.3625</v>
      </c>
    </row>
    <row r="1966" spans="546:546" ht="15" customHeight="1">
      <c r="TZ1966" s="15">
        <v>1.3631944444444399</v>
      </c>
    </row>
    <row r="1967" spans="546:546" ht="15" customHeight="1">
      <c r="TZ1967" s="15">
        <v>1.36388888888889</v>
      </c>
    </row>
    <row r="1968" spans="546:546" ht="15" customHeight="1">
      <c r="TZ1968" s="15">
        <v>1.3645833333333299</v>
      </c>
    </row>
    <row r="1969" spans="546:546" ht="15" customHeight="1">
      <c r="TZ1969" s="15">
        <v>1.36527777777778</v>
      </c>
    </row>
    <row r="1970" spans="546:546" ht="15" customHeight="1">
      <c r="TZ1970" s="15">
        <v>1.3659722222222199</v>
      </c>
    </row>
    <row r="1971" spans="546:546" ht="15" customHeight="1">
      <c r="TZ1971" s="15">
        <v>1.36666666666667</v>
      </c>
    </row>
    <row r="1972" spans="546:546" ht="15" customHeight="1">
      <c r="TZ1972" s="15">
        <v>1.3673611111111099</v>
      </c>
    </row>
    <row r="1973" spans="546:546" ht="15" customHeight="1">
      <c r="TZ1973" s="15">
        <v>1.36805555555556</v>
      </c>
    </row>
    <row r="1974" spans="546:546" ht="15" customHeight="1">
      <c r="TZ1974" s="15">
        <v>1.3687499999999999</v>
      </c>
    </row>
    <row r="1975" spans="546:546" ht="15" customHeight="1">
      <c r="TZ1975" s="15">
        <v>1.36944444444444</v>
      </c>
    </row>
    <row r="1976" spans="546:546" ht="15" customHeight="1">
      <c r="TZ1976" s="15">
        <v>1.3701388888888899</v>
      </c>
    </row>
    <row r="1977" spans="546:546" ht="15" customHeight="1">
      <c r="TZ1977" s="15">
        <v>1.37083333333333</v>
      </c>
    </row>
    <row r="1978" spans="546:546" ht="15" customHeight="1">
      <c r="TZ1978" s="15">
        <v>1.3715277777777799</v>
      </c>
    </row>
    <row r="1979" spans="546:546" ht="15" customHeight="1">
      <c r="TZ1979" s="15">
        <v>1.37222222222222</v>
      </c>
    </row>
    <row r="1980" spans="546:546" ht="15" customHeight="1">
      <c r="TZ1980" s="15">
        <v>1.3729166666666699</v>
      </c>
    </row>
    <row r="1981" spans="546:546" ht="15" customHeight="1">
      <c r="TZ1981" s="15">
        <v>1.37361111111111</v>
      </c>
    </row>
    <row r="1982" spans="546:546" ht="15" customHeight="1">
      <c r="TZ1982" s="15">
        <v>1.3743055555555601</v>
      </c>
    </row>
    <row r="1983" spans="546:546" ht="15" customHeight="1">
      <c r="TZ1983" s="15">
        <v>1.375</v>
      </c>
    </row>
    <row r="1984" spans="546:546" ht="15" customHeight="1">
      <c r="TZ1984" s="15">
        <v>1.3756944444444399</v>
      </c>
    </row>
    <row r="1985" spans="546:546" ht="15" customHeight="1">
      <c r="TZ1985" s="15">
        <v>1.37638888888889</v>
      </c>
    </row>
    <row r="1986" spans="546:546" ht="15" customHeight="1">
      <c r="TZ1986" s="15">
        <v>1.3770833333333301</v>
      </c>
    </row>
    <row r="1987" spans="546:546" ht="15" customHeight="1">
      <c r="TZ1987" s="15">
        <v>1.37777777777778</v>
      </c>
    </row>
    <row r="1988" spans="546:546" ht="15" customHeight="1">
      <c r="TZ1988" s="15">
        <v>1.3784722222222201</v>
      </c>
    </row>
    <row r="1989" spans="546:546" ht="15" customHeight="1">
      <c r="TZ1989" s="15">
        <v>1.37916666666667</v>
      </c>
    </row>
    <row r="1990" spans="546:546" ht="15" customHeight="1">
      <c r="TZ1990" s="15">
        <v>1.3798611111111101</v>
      </c>
    </row>
    <row r="1991" spans="546:546" ht="15" customHeight="1">
      <c r="TZ1991" s="15">
        <v>1.38055555555556</v>
      </c>
    </row>
    <row r="1992" spans="546:546" ht="15" customHeight="1">
      <c r="TZ1992" s="15">
        <v>1.3812500000000001</v>
      </c>
    </row>
    <row r="1993" spans="546:546" ht="15" customHeight="1">
      <c r="TZ1993" s="15">
        <v>1.38194444444444</v>
      </c>
    </row>
    <row r="1994" spans="546:546" ht="15" customHeight="1">
      <c r="TZ1994" s="15">
        <v>1.3826388888888901</v>
      </c>
    </row>
    <row r="1995" spans="546:546" ht="15" customHeight="1">
      <c r="TZ1995" s="15">
        <v>1.38333333333333</v>
      </c>
    </row>
    <row r="1996" spans="546:546" ht="15" customHeight="1">
      <c r="TZ1996" s="15">
        <v>1.3840277777777801</v>
      </c>
    </row>
    <row r="1997" spans="546:546" ht="15" customHeight="1">
      <c r="TZ1997" s="15">
        <v>1.38472222222222</v>
      </c>
    </row>
    <row r="1998" spans="546:546" ht="15" customHeight="1">
      <c r="TZ1998" s="15">
        <v>1.3854166666666701</v>
      </c>
    </row>
    <row r="1999" spans="546:546" ht="15" customHeight="1">
      <c r="TZ1999" s="15">
        <v>1.38611111111111</v>
      </c>
    </row>
    <row r="2000" spans="546:546" ht="15" customHeight="1">
      <c r="TZ2000" s="15">
        <v>1.3868055555555601</v>
      </c>
    </row>
    <row r="2001" spans="546:546" ht="15" customHeight="1">
      <c r="TZ2001" s="15">
        <v>1.3875</v>
      </c>
    </row>
    <row r="2002" spans="546:546" ht="15" customHeight="1">
      <c r="TZ2002" s="15">
        <v>1.3881944444444401</v>
      </c>
    </row>
    <row r="2003" spans="546:546" ht="15" customHeight="1">
      <c r="TZ2003" s="15">
        <v>1.3888888888888899</v>
      </c>
    </row>
    <row r="2004" spans="546:546" ht="15" customHeight="1">
      <c r="TZ2004" s="15">
        <v>1.3895833333333301</v>
      </c>
    </row>
    <row r="2005" spans="546:546" ht="15" customHeight="1">
      <c r="TZ2005" s="15">
        <v>1.3902777777777799</v>
      </c>
    </row>
    <row r="2006" spans="546:546" ht="15" customHeight="1">
      <c r="TZ2006" s="15">
        <v>1.3909722222222201</v>
      </c>
    </row>
    <row r="2007" spans="546:546" ht="15" customHeight="1">
      <c r="TZ2007" s="15">
        <v>1.3916666666666699</v>
      </c>
    </row>
    <row r="2008" spans="546:546" ht="15" customHeight="1">
      <c r="TZ2008" s="15">
        <v>1.3923611111111101</v>
      </c>
    </row>
    <row r="2009" spans="546:546" ht="15" customHeight="1">
      <c r="TZ2009" s="15">
        <v>1.3930555555555599</v>
      </c>
    </row>
    <row r="2010" spans="546:546" ht="15" customHeight="1">
      <c r="TZ2010" s="15">
        <v>1.39375</v>
      </c>
    </row>
    <row r="2011" spans="546:546" ht="15" customHeight="1">
      <c r="TZ2011" s="15">
        <v>1.3944444444444399</v>
      </c>
    </row>
    <row r="2012" spans="546:546" ht="15" customHeight="1">
      <c r="TZ2012" s="15">
        <v>1.39513888888889</v>
      </c>
    </row>
    <row r="2013" spans="546:546" ht="15" customHeight="1">
      <c r="TZ2013" s="15">
        <v>1.3958333333333299</v>
      </c>
    </row>
    <row r="2014" spans="546:546" ht="15" customHeight="1">
      <c r="TZ2014" s="15">
        <v>1.39652777777778</v>
      </c>
    </row>
    <row r="2015" spans="546:546" ht="15" customHeight="1">
      <c r="TZ2015" s="15">
        <v>1.3972222222222199</v>
      </c>
    </row>
    <row r="2016" spans="546:546" ht="15" customHeight="1">
      <c r="TZ2016" s="15">
        <v>1.39791666666667</v>
      </c>
    </row>
    <row r="2017" spans="546:546" ht="15" customHeight="1">
      <c r="TZ2017" s="15">
        <v>1.3986111111111099</v>
      </c>
    </row>
    <row r="2018" spans="546:546" ht="15" customHeight="1">
      <c r="TZ2018" s="15">
        <v>1.39930555555556</v>
      </c>
    </row>
    <row r="2019" spans="546:546" ht="15" customHeight="1">
      <c r="TZ2019" s="15">
        <v>1.4</v>
      </c>
    </row>
    <row r="2020" spans="546:546" ht="15" customHeight="1">
      <c r="TZ2020" s="15">
        <v>1.40069444444444</v>
      </c>
    </row>
    <row r="2021" spans="546:546" ht="15" customHeight="1">
      <c r="TZ2021" s="15">
        <v>1.4013888888888899</v>
      </c>
    </row>
    <row r="2022" spans="546:546" ht="15" customHeight="1">
      <c r="TZ2022" s="15">
        <v>1.40208333333333</v>
      </c>
    </row>
    <row r="2023" spans="546:546" ht="15" customHeight="1">
      <c r="TZ2023" s="15">
        <v>1.4027777777777799</v>
      </c>
    </row>
    <row r="2024" spans="546:546" ht="15" customHeight="1">
      <c r="TZ2024" s="15">
        <v>1.40347222222222</v>
      </c>
    </row>
    <row r="2025" spans="546:546" ht="15" customHeight="1">
      <c r="TZ2025" s="15">
        <v>1.4041666666666699</v>
      </c>
    </row>
    <row r="2026" spans="546:546" ht="15" customHeight="1">
      <c r="TZ2026" s="15">
        <v>1.40486111111111</v>
      </c>
    </row>
    <row r="2027" spans="546:546" ht="15" customHeight="1">
      <c r="TZ2027" s="15">
        <v>1.4055555555555601</v>
      </c>
    </row>
    <row r="2028" spans="546:546" ht="15" customHeight="1">
      <c r="TZ2028" s="15">
        <v>1.40625</v>
      </c>
    </row>
    <row r="2029" spans="546:546" ht="15" customHeight="1">
      <c r="TZ2029" s="15">
        <v>1.4069444444444399</v>
      </c>
    </row>
    <row r="2030" spans="546:546" ht="15" customHeight="1">
      <c r="TZ2030" s="15">
        <v>1.40763888888889</v>
      </c>
    </row>
    <row r="2031" spans="546:546" ht="15" customHeight="1">
      <c r="TZ2031" s="15">
        <v>1.4083333333333301</v>
      </c>
    </row>
    <row r="2032" spans="546:546" ht="15" customHeight="1">
      <c r="TZ2032" s="15">
        <v>1.40902777777778</v>
      </c>
    </row>
    <row r="2033" spans="546:546" ht="15" customHeight="1">
      <c r="TZ2033" s="15">
        <v>1.4097222222222201</v>
      </c>
    </row>
    <row r="2034" spans="546:546" ht="15" customHeight="1">
      <c r="TZ2034" s="15">
        <v>1.41041666666667</v>
      </c>
    </row>
    <row r="2035" spans="546:546" ht="15" customHeight="1">
      <c r="TZ2035" s="15">
        <v>1.4111111111111101</v>
      </c>
    </row>
    <row r="2036" spans="546:546" ht="15" customHeight="1">
      <c r="TZ2036" s="15">
        <v>1.41180555555556</v>
      </c>
    </row>
    <row r="2037" spans="546:546" ht="15" customHeight="1">
      <c r="TZ2037" s="15">
        <v>1.4125000000000001</v>
      </c>
    </row>
    <row r="2038" spans="546:546" ht="15" customHeight="1">
      <c r="TZ2038" s="15">
        <v>1.41319444444444</v>
      </c>
    </row>
    <row r="2039" spans="546:546" ht="15" customHeight="1">
      <c r="TZ2039" s="15">
        <v>1.4138888888888901</v>
      </c>
    </row>
    <row r="2040" spans="546:546" ht="15" customHeight="1">
      <c r="TZ2040" s="15">
        <v>1.41458333333333</v>
      </c>
    </row>
    <row r="2041" spans="546:546" ht="15" customHeight="1">
      <c r="TZ2041" s="15">
        <v>1.4152777777777801</v>
      </c>
    </row>
    <row r="2042" spans="546:546" ht="15" customHeight="1">
      <c r="TZ2042" s="15">
        <v>1.41597222222222</v>
      </c>
    </row>
    <row r="2043" spans="546:546" ht="15" customHeight="1">
      <c r="TZ2043" s="15">
        <v>1.4166666666666701</v>
      </c>
    </row>
    <row r="2044" spans="546:546" ht="15" customHeight="1">
      <c r="TZ2044" s="15">
        <v>1.41736111111111</v>
      </c>
    </row>
    <row r="2045" spans="546:546" ht="15" customHeight="1">
      <c r="TZ2045" s="15">
        <v>1.4180555555555601</v>
      </c>
    </row>
    <row r="2046" spans="546:546" ht="15" customHeight="1">
      <c r="TZ2046" s="15">
        <v>1.41875</v>
      </c>
    </row>
    <row r="2047" spans="546:546" ht="15" customHeight="1">
      <c r="TZ2047" s="15">
        <v>1.4194444444444401</v>
      </c>
    </row>
    <row r="2048" spans="546:546" ht="15" customHeight="1">
      <c r="TZ2048" s="15">
        <v>1.4201388888888899</v>
      </c>
    </row>
    <row r="2049" spans="546:546" ht="15" customHeight="1">
      <c r="TZ2049" s="15">
        <v>1.4208333333333301</v>
      </c>
    </row>
    <row r="2050" spans="546:546" ht="15" customHeight="1">
      <c r="TZ2050" s="15">
        <v>1.4215277777777799</v>
      </c>
    </row>
    <row r="2051" spans="546:546" ht="15" customHeight="1">
      <c r="TZ2051" s="15">
        <v>1.4222222222222201</v>
      </c>
    </row>
    <row r="2052" spans="546:546" ht="15" customHeight="1">
      <c r="TZ2052" s="15">
        <v>1.4229166666666699</v>
      </c>
    </row>
    <row r="2053" spans="546:546" ht="15" customHeight="1">
      <c r="TZ2053" s="15">
        <v>1.4236111111111101</v>
      </c>
    </row>
    <row r="2054" spans="546:546" ht="15" customHeight="1">
      <c r="TZ2054" s="15">
        <v>1.4243055555555599</v>
      </c>
    </row>
    <row r="2055" spans="546:546" ht="15" customHeight="1">
      <c r="TZ2055" s="15">
        <v>1.425</v>
      </c>
    </row>
    <row r="2056" spans="546:546" ht="15" customHeight="1">
      <c r="TZ2056" s="15">
        <v>1.4256944444444399</v>
      </c>
    </row>
    <row r="2057" spans="546:546" ht="15" customHeight="1">
      <c r="TZ2057" s="15">
        <v>1.42638888888889</v>
      </c>
    </row>
    <row r="2058" spans="546:546" ht="15" customHeight="1">
      <c r="TZ2058" s="15">
        <v>1.4270833333333299</v>
      </c>
    </row>
    <row r="2059" spans="546:546" ht="15" customHeight="1">
      <c r="TZ2059" s="15">
        <v>1.42777777777778</v>
      </c>
    </row>
    <row r="2060" spans="546:546" ht="15" customHeight="1">
      <c r="TZ2060" s="15">
        <v>1.4284722222222199</v>
      </c>
    </row>
    <row r="2061" spans="546:546" ht="15" customHeight="1">
      <c r="TZ2061" s="15">
        <v>1.42916666666667</v>
      </c>
    </row>
    <row r="2062" spans="546:546" ht="15" customHeight="1">
      <c r="TZ2062" s="15">
        <v>1.4298611111111099</v>
      </c>
    </row>
    <row r="2063" spans="546:546" ht="15" customHeight="1">
      <c r="TZ2063" s="15">
        <v>1.43055555555556</v>
      </c>
    </row>
    <row r="2064" spans="546:546" ht="15" customHeight="1">
      <c r="TZ2064" s="15">
        <v>1.4312499999999999</v>
      </c>
    </row>
    <row r="2065" spans="546:546" ht="15" customHeight="1">
      <c r="TZ2065" s="15">
        <v>1.43194444444444</v>
      </c>
    </row>
    <row r="2066" spans="546:546" ht="15" customHeight="1">
      <c r="TZ2066" s="15">
        <v>1.4326388888888899</v>
      </c>
    </row>
    <row r="2067" spans="546:546" ht="15" customHeight="1">
      <c r="TZ2067" s="15">
        <v>1.43333333333333</v>
      </c>
    </row>
    <row r="2068" spans="546:546" ht="15" customHeight="1">
      <c r="TZ2068" s="15">
        <v>1.4340277777777799</v>
      </c>
    </row>
    <row r="2069" spans="546:546" ht="15" customHeight="1">
      <c r="TZ2069" s="15">
        <v>1.43472222222222</v>
      </c>
    </row>
    <row r="2070" spans="546:546" ht="15" customHeight="1">
      <c r="TZ2070" s="15">
        <v>1.4354166666666699</v>
      </c>
    </row>
    <row r="2071" spans="546:546" ht="15" customHeight="1">
      <c r="TZ2071" s="15">
        <v>1.43611111111111</v>
      </c>
    </row>
    <row r="2072" spans="546:546" ht="15" customHeight="1">
      <c r="TZ2072" s="15">
        <v>1.4368055555555601</v>
      </c>
    </row>
    <row r="2073" spans="546:546" ht="15" customHeight="1">
      <c r="TZ2073" s="15">
        <v>1.4375</v>
      </c>
    </row>
    <row r="2074" spans="546:546" ht="15" customHeight="1">
      <c r="TZ2074" s="15">
        <v>1.4381944444444399</v>
      </c>
    </row>
    <row r="2075" spans="546:546" ht="15" customHeight="1">
      <c r="TZ2075" s="15">
        <v>1.43888888888889</v>
      </c>
    </row>
    <row r="2076" spans="546:546" ht="15" customHeight="1">
      <c r="TZ2076" s="15">
        <v>1.4395833333333301</v>
      </c>
    </row>
    <row r="2077" spans="546:546" ht="15" customHeight="1">
      <c r="TZ2077" s="15">
        <v>1.44027777777778</v>
      </c>
    </row>
    <row r="2078" spans="546:546" ht="15" customHeight="1">
      <c r="TZ2078" s="15">
        <v>1.4409722222222201</v>
      </c>
    </row>
    <row r="2079" spans="546:546" ht="15" customHeight="1">
      <c r="TZ2079" s="15">
        <v>1.44166666666667</v>
      </c>
    </row>
    <row r="2080" spans="546:546" ht="15" customHeight="1">
      <c r="TZ2080" s="15">
        <v>1.4423611111111101</v>
      </c>
    </row>
    <row r="2081" spans="546:546" ht="15" customHeight="1">
      <c r="TZ2081" s="15">
        <v>1.44305555555556</v>
      </c>
    </row>
    <row r="2082" spans="546:546" ht="15" customHeight="1">
      <c r="TZ2082" s="15">
        <v>1.4437500000000001</v>
      </c>
    </row>
    <row r="2083" spans="546:546" ht="15" customHeight="1">
      <c r="TZ2083" s="15">
        <v>1.44444444444444</v>
      </c>
    </row>
    <row r="2084" spans="546:546" ht="15" customHeight="1">
      <c r="TZ2084" s="15">
        <v>1.4451388888888901</v>
      </c>
    </row>
    <row r="2085" spans="546:546" ht="15" customHeight="1">
      <c r="TZ2085" s="15">
        <v>1.44583333333333</v>
      </c>
    </row>
    <row r="2086" spans="546:546" ht="15" customHeight="1">
      <c r="TZ2086" s="15">
        <v>1.4465277777777801</v>
      </c>
    </row>
    <row r="2087" spans="546:546" ht="15" customHeight="1">
      <c r="TZ2087" s="15">
        <v>1.44722222222222</v>
      </c>
    </row>
    <row r="2088" spans="546:546" ht="15" customHeight="1">
      <c r="TZ2088" s="15">
        <v>1.4479166666666701</v>
      </c>
    </row>
    <row r="2089" spans="546:546" ht="15" customHeight="1">
      <c r="TZ2089" s="15">
        <v>1.44861111111111</v>
      </c>
    </row>
    <row r="2090" spans="546:546" ht="15" customHeight="1">
      <c r="TZ2090" s="15">
        <v>1.4493055555555601</v>
      </c>
    </row>
    <row r="2091" spans="546:546" ht="15" customHeight="1">
      <c r="TZ2091" s="15">
        <v>1.45</v>
      </c>
    </row>
    <row r="2092" spans="546:546" ht="15" customHeight="1">
      <c r="TZ2092" s="15">
        <v>1.4506944444444401</v>
      </c>
    </row>
    <row r="2093" spans="546:546" ht="15" customHeight="1">
      <c r="TZ2093" s="15">
        <v>1.4513888888888899</v>
      </c>
    </row>
    <row r="2094" spans="546:546" ht="15" customHeight="1">
      <c r="TZ2094" s="15">
        <v>1.4520833333333301</v>
      </c>
    </row>
    <row r="2095" spans="546:546" ht="15" customHeight="1">
      <c r="TZ2095" s="15">
        <v>1.4527777777777799</v>
      </c>
    </row>
    <row r="2096" spans="546:546" ht="15" customHeight="1">
      <c r="TZ2096" s="15">
        <v>1.4534722222222201</v>
      </c>
    </row>
    <row r="2097" spans="546:546" ht="15" customHeight="1">
      <c r="TZ2097" s="15">
        <v>1.4541666666666699</v>
      </c>
    </row>
    <row r="2098" spans="546:546" ht="15" customHeight="1">
      <c r="TZ2098" s="15">
        <v>1.4548611111111101</v>
      </c>
    </row>
    <row r="2099" spans="546:546" ht="15" customHeight="1">
      <c r="TZ2099" s="15">
        <v>1.4555555555555599</v>
      </c>
    </row>
    <row r="2100" spans="546:546" ht="15" customHeight="1">
      <c r="TZ2100" s="15">
        <v>1.45625</v>
      </c>
    </row>
    <row r="2101" spans="546:546" ht="15" customHeight="1">
      <c r="TZ2101" s="15">
        <v>1.4569444444444399</v>
      </c>
    </row>
    <row r="2102" spans="546:546" ht="15" customHeight="1">
      <c r="TZ2102" s="15">
        <v>1.45763888888889</v>
      </c>
    </row>
    <row r="2103" spans="546:546" ht="15" customHeight="1">
      <c r="TZ2103" s="15">
        <v>1.4583333333333299</v>
      </c>
    </row>
    <row r="2104" spans="546:546" ht="15" customHeight="1">
      <c r="TZ2104" s="15">
        <v>1.45902777777778</v>
      </c>
    </row>
    <row r="2105" spans="546:546" ht="15" customHeight="1">
      <c r="TZ2105" s="15">
        <v>1.4597222222222199</v>
      </c>
    </row>
    <row r="2106" spans="546:546" ht="15" customHeight="1">
      <c r="TZ2106" s="15">
        <v>1.46041666666667</v>
      </c>
    </row>
    <row r="2107" spans="546:546" ht="15" customHeight="1">
      <c r="TZ2107" s="15">
        <v>1.4611111111111099</v>
      </c>
    </row>
    <row r="2108" spans="546:546" ht="15" customHeight="1">
      <c r="TZ2108" s="15">
        <v>1.46180555555556</v>
      </c>
    </row>
    <row r="2109" spans="546:546" ht="15" customHeight="1">
      <c r="TZ2109" s="15">
        <v>1.4624999999999999</v>
      </c>
    </row>
    <row r="2110" spans="546:546" ht="15" customHeight="1">
      <c r="TZ2110" s="15">
        <v>1.46319444444444</v>
      </c>
    </row>
    <row r="2111" spans="546:546" ht="15" customHeight="1">
      <c r="TZ2111" s="15">
        <v>1.4638888888888899</v>
      </c>
    </row>
    <row r="2112" spans="546:546" ht="15" customHeight="1">
      <c r="TZ2112" s="15">
        <v>1.46458333333333</v>
      </c>
    </row>
    <row r="2113" spans="546:546" ht="15" customHeight="1">
      <c r="TZ2113" s="15">
        <v>1.4652777777777799</v>
      </c>
    </row>
    <row r="2114" spans="546:546" ht="15" customHeight="1">
      <c r="TZ2114" s="15">
        <v>1.46597222222222</v>
      </c>
    </row>
    <row r="2115" spans="546:546" ht="15" customHeight="1">
      <c r="TZ2115" s="15">
        <v>1.4666666666666699</v>
      </c>
    </row>
    <row r="2116" spans="546:546" ht="15" customHeight="1">
      <c r="TZ2116" s="15">
        <v>1.46736111111111</v>
      </c>
    </row>
    <row r="2117" spans="546:546" ht="15" customHeight="1">
      <c r="TZ2117" s="15">
        <v>1.4680555555555601</v>
      </c>
    </row>
    <row r="2118" spans="546:546" ht="15" customHeight="1">
      <c r="TZ2118" s="15">
        <v>1.46875</v>
      </c>
    </row>
    <row r="2119" spans="546:546" ht="15" customHeight="1">
      <c r="TZ2119" s="15">
        <v>1.4694444444444399</v>
      </c>
    </row>
    <row r="2120" spans="546:546" ht="15" customHeight="1">
      <c r="TZ2120" s="15">
        <v>1.47013888888889</v>
      </c>
    </row>
    <row r="2121" spans="546:546" ht="15" customHeight="1">
      <c r="TZ2121" s="15">
        <v>1.4708333333333301</v>
      </c>
    </row>
    <row r="2122" spans="546:546" ht="15" customHeight="1">
      <c r="TZ2122" s="15">
        <v>1.47152777777778</v>
      </c>
    </row>
    <row r="2123" spans="546:546" ht="15" customHeight="1">
      <c r="TZ2123" s="15">
        <v>1.4722222222222201</v>
      </c>
    </row>
    <row r="2124" spans="546:546" ht="15" customHeight="1">
      <c r="TZ2124" s="15">
        <v>1.47291666666667</v>
      </c>
    </row>
    <row r="2125" spans="546:546" ht="15" customHeight="1">
      <c r="TZ2125" s="15">
        <v>1.4736111111111101</v>
      </c>
    </row>
    <row r="2126" spans="546:546" ht="15" customHeight="1">
      <c r="TZ2126" s="15">
        <v>1.47430555555556</v>
      </c>
    </row>
    <row r="2127" spans="546:546" ht="15" customHeight="1">
      <c r="TZ2127" s="15">
        <v>1.4750000000000001</v>
      </c>
    </row>
    <row r="2128" spans="546:546" ht="15" customHeight="1">
      <c r="TZ2128" s="15">
        <v>1.47569444444444</v>
      </c>
    </row>
    <row r="2129" spans="546:546" ht="15" customHeight="1">
      <c r="TZ2129" s="15">
        <v>1.4763888888888901</v>
      </c>
    </row>
    <row r="2130" spans="546:546" ht="15" customHeight="1">
      <c r="TZ2130" s="15">
        <v>1.47708333333333</v>
      </c>
    </row>
    <row r="2131" spans="546:546" ht="15" customHeight="1">
      <c r="TZ2131" s="15">
        <v>1.4777777777777801</v>
      </c>
    </row>
    <row r="2132" spans="546:546" ht="15" customHeight="1">
      <c r="TZ2132" s="15">
        <v>1.47847222222222</v>
      </c>
    </row>
    <row r="2133" spans="546:546" ht="15" customHeight="1">
      <c r="TZ2133" s="15">
        <v>1.4791666666666701</v>
      </c>
    </row>
    <row r="2134" spans="546:546" ht="15" customHeight="1">
      <c r="TZ2134" s="15">
        <v>1.47986111111111</v>
      </c>
    </row>
    <row r="2135" spans="546:546" ht="15" customHeight="1">
      <c r="TZ2135" s="15">
        <v>1.4805555555555601</v>
      </c>
    </row>
    <row r="2136" spans="546:546" ht="15" customHeight="1">
      <c r="TZ2136" s="15">
        <v>1.48125</v>
      </c>
    </row>
    <row r="2137" spans="546:546" ht="15" customHeight="1">
      <c r="TZ2137" s="15">
        <v>1.4819444444444401</v>
      </c>
    </row>
    <row r="2138" spans="546:546" ht="15" customHeight="1">
      <c r="TZ2138" s="15">
        <v>1.4826388888888899</v>
      </c>
    </row>
    <row r="2139" spans="546:546" ht="15" customHeight="1">
      <c r="TZ2139" s="15">
        <v>1.4833333333333301</v>
      </c>
    </row>
    <row r="2140" spans="546:546" ht="15" customHeight="1">
      <c r="TZ2140" s="15">
        <v>1.4840277777777799</v>
      </c>
    </row>
    <row r="2141" spans="546:546" ht="15" customHeight="1">
      <c r="TZ2141" s="15">
        <v>1.4847222222222201</v>
      </c>
    </row>
    <row r="2142" spans="546:546" ht="15" customHeight="1">
      <c r="TZ2142" s="15">
        <v>1.4854166666666699</v>
      </c>
    </row>
    <row r="2143" spans="546:546" ht="15" customHeight="1">
      <c r="TZ2143" s="15">
        <v>1.4861111111111101</v>
      </c>
    </row>
    <row r="2144" spans="546:546" ht="15" customHeight="1">
      <c r="TZ2144" s="15">
        <v>1.4868055555555599</v>
      </c>
    </row>
    <row r="2145" spans="546:546" ht="15" customHeight="1">
      <c r="TZ2145" s="15">
        <v>1.4875</v>
      </c>
    </row>
    <row r="2146" spans="546:546" ht="15" customHeight="1">
      <c r="TZ2146" s="15">
        <v>1.4881944444444399</v>
      </c>
    </row>
    <row r="2147" spans="546:546" ht="15" customHeight="1">
      <c r="TZ2147" s="15">
        <v>1.48888888888889</v>
      </c>
    </row>
    <row r="2148" spans="546:546" ht="15" customHeight="1">
      <c r="TZ2148" s="15">
        <v>1.4895833333333299</v>
      </c>
    </row>
    <row r="2149" spans="546:546" ht="15" customHeight="1">
      <c r="TZ2149" s="15">
        <v>1.49027777777778</v>
      </c>
    </row>
    <row r="2150" spans="546:546" ht="15" customHeight="1">
      <c r="TZ2150" s="15">
        <v>1.4909722222222199</v>
      </c>
    </row>
    <row r="2151" spans="546:546" ht="15" customHeight="1">
      <c r="TZ2151" s="15">
        <v>1.49166666666667</v>
      </c>
    </row>
    <row r="2152" spans="546:546" ht="15" customHeight="1">
      <c r="TZ2152" s="15">
        <v>1.4923611111111099</v>
      </c>
    </row>
    <row r="2153" spans="546:546" ht="15" customHeight="1">
      <c r="TZ2153" s="15">
        <v>1.49305555555556</v>
      </c>
    </row>
    <row r="2154" spans="546:546" ht="15" customHeight="1">
      <c r="TZ2154" s="15">
        <v>1.4937499999999999</v>
      </c>
    </row>
    <row r="2155" spans="546:546" ht="15" customHeight="1">
      <c r="TZ2155" s="15">
        <v>1.49444444444444</v>
      </c>
    </row>
    <row r="2156" spans="546:546" ht="15" customHeight="1">
      <c r="TZ2156" s="15">
        <v>1.4951388888888899</v>
      </c>
    </row>
    <row r="2157" spans="546:546" ht="15" customHeight="1">
      <c r="TZ2157" s="15">
        <v>1.49583333333333</v>
      </c>
    </row>
    <row r="2158" spans="546:546" ht="15" customHeight="1">
      <c r="TZ2158" s="15">
        <v>1.4965277777777799</v>
      </c>
    </row>
    <row r="2159" spans="546:546" ht="15" customHeight="1">
      <c r="TZ2159" s="15">
        <v>1.49722222222222</v>
      </c>
    </row>
    <row r="2160" spans="546:546" ht="15" customHeight="1">
      <c r="TZ2160" s="15">
        <v>1.4979166666666699</v>
      </c>
    </row>
    <row r="2161" spans="546:546" ht="15" customHeight="1">
      <c r="TZ2161" s="15">
        <v>1.49861111111111</v>
      </c>
    </row>
    <row r="2162" spans="546:546" ht="15" customHeight="1">
      <c r="TZ2162" s="15">
        <v>1.4993055555555601</v>
      </c>
    </row>
    <row r="2163" spans="546:546" ht="15" customHeight="1">
      <c r="TZ2163" s="15">
        <v>1.5</v>
      </c>
    </row>
    <row r="2164" spans="546:546" ht="15" customHeight="1">
      <c r="TZ2164" s="15">
        <v>1.5006944444444399</v>
      </c>
    </row>
    <row r="2165" spans="546:546" ht="15" customHeight="1">
      <c r="TZ2165" s="15">
        <v>1.50138888888889</v>
      </c>
    </row>
    <row r="2166" spans="546:546" ht="15" customHeight="1">
      <c r="TZ2166" s="15">
        <v>1.5020833333333301</v>
      </c>
    </row>
    <row r="2167" spans="546:546" ht="15" customHeight="1">
      <c r="TZ2167" s="15">
        <v>1.50277777777778</v>
      </c>
    </row>
    <row r="2168" spans="546:546" ht="15" customHeight="1">
      <c r="TZ2168" s="15">
        <v>1.5034722222222201</v>
      </c>
    </row>
    <row r="2169" spans="546:546" ht="15" customHeight="1">
      <c r="TZ2169" s="15">
        <v>1.50416666666667</v>
      </c>
    </row>
    <row r="2170" spans="546:546" ht="15" customHeight="1">
      <c r="TZ2170" s="15">
        <v>1.5048611111111101</v>
      </c>
    </row>
    <row r="2171" spans="546:546" ht="15" customHeight="1">
      <c r="TZ2171" s="15">
        <v>1.50555555555556</v>
      </c>
    </row>
    <row r="2172" spans="546:546" ht="15" customHeight="1">
      <c r="TZ2172" s="15">
        <v>1.5062500000000001</v>
      </c>
    </row>
    <row r="2173" spans="546:546" ht="15" customHeight="1">
      <c r="TZ2173" s="15">
        <v>1.50694444444444</v>
      </c>
    </row>
    <row r="2174" spans="546:546" ht="15" customHeight="1">
      <c r="TZ2174" s="15">
        <v>1.5076388888888901</v>
      </c>
    </row>
    <row r="2175" spans="546:546" ht="15" customHeight="1">
      <c r="TZ2175" s="15">
        <v>1.50833333333333</v>
      </c>
    </row>
    <row r="2176" spans="546:546" ht="15" customHeight="1">
      <c r="TZ2176" s="15">
        <v>1.5090277777777801</v>
      </c>
    </row>
    <row r="2177" spans="546:546" ht="15" customHeight="1">
      <c r="TZ2177" s="15">
        <v>1.50972222222222</v>
      </c>
    </row>
    <row r="2178" spans="546:546" ht="15" customHeight="1">
      <c r="TZ2178" s="15">
        <v>1.5104166666666701</v>
      </c>
    </row>
    <row r="2179" spans="546:546" ht="15" customHeight="1">
      <c r="TZ2179" s="15">
        <v>1.51111111111111</v>
      </c>
    </row>
    <row r="2180" spans="546:546" ht="15" customHeight="1">
      <c r="TZ2180" s="15">
        <v>1.5118055555555601</v>
      </c>
    </row>
    <row r="2181" spans="546:546" ht="15" customHeight="1">
      <c r="TZ2181" s="15">
        <v>1.5125</v>
      </c>
    </row>
    <row r="2182" spans="546:546" ht="15" customHeight="1">
      <c r="TZ2182" s="15">
        <v>1.5131944444444401</v>
      </c>
    </row>
    <row r="2183" spans="546:546" ht="15" customHeight="1">
      <c r="TZ2183" s="15">
        <v>1.5138888888888899</v>
      </c>
    </row>
    <row r="2184" spans="546:546" ht="15" customHeight="1">
      <c r="TZ2184" s="15">
        <v>1.5145833333333301</v>
      </c>
    </row>
    <row r="2185" spans="546:546" ht="15" customHeight="1">
      <c r="TZ2185" s="15">
        <v>1.5152777777777799</v>
      </c>
    </row>
    <row r="2186" spans="546:546" ht="15" customHeight="1">
      <c r="TZ2186" s="15">
        <v>1.5159722222222201</v>
      </c>
    </row>
    <row r="2187" spans="546:546" ht="15" customHeight="1">
      <c r="TZ2187" s="15">
        <v>1.5166666666666699</v>
      </c>
    </row>
    <row r="2188" spans="546:546" ht="15" customHeight="1">
      <c r="TZ2188" s="15">
        <v>1.5173611111111101</v>
      </c>
    </row>
    <row r="2189" spans="546:546" ht="15" customHeight="1">
      <c r="TZ2189" s="15">
        <v>1.5180555555555599</v>
      </c>
    </row>
    <row r="2190" spans="546:546" ht="15" customHeight="1">
      <c r="TZ2190" s="15">
        <v>1.51875</v>
      </c>
    </row>
    <row r="2191" spans="546:546" ht="15" customHeight="1">
      <c r="TZ2191" s="15">
        <v>1.5194444444444399</v>
      </c>
    </row>
    <row r="2192" spans="546:546" ht="15" customHeight="1">
      <c r="TZ2192" s="15">
        <v>1.52013888888889</v>
      </c>
    </row>
    <row r="2193" spans="546:546" ht="15" customHeight="1">
      <c r="TZ2193" s="15">
        <v>1.5208333333333299</v>
      </c>
    </row>
    <row r="2194" spans="546:546" ht="15" customHeight="1">
      <c r="TZ2194" s="15">
        <v>1.52152777777778</v>
      </c>
    </row>
    <row r="2195" spans="546:546" ht="15" customHeight="1">
      <c r="TZ2195" s="15">
        <v>1.5222222222222199</v>
      </c>
    </row>
    <row r="2196" spans="546:546" ht="15" customHeight="1">
      <c r="TZ2196" s="15">
        <v>1.52291666666667</v>
      </c>
    </row>
    <row r="2197" spans="546:546" ht="15" customHeight="1">
      <c r="TZ2197" s="15">
        <v>1.5236111111111099</v>
      </c>
    </row>
    <row r="2198" spans="546:546" ht="15" customHeight="1">
      <c r="TZ2198" s="15">
        <v>1.52430555555556</v>
      </c>
    </row>
    <row r="2199" spans="546:546" ht="15" customHeight="1">
      <c r="TZ2199" s="15">
        <v>1.5249999999999999</v>
      </c>
    </row>
    <row r="2200" spans="546:546" ht="15" customHeight="1">
      <c r="TZ2200" s="15">
        <v>1.52569444444444</v>
      </c>
    </row>
    <row r="2201" spans="546:546" ht="15" customHeight="1">
      <c r="TZ2201" s="15">
        <v>1.5263888888888899</v>
      </c>
    </row>
    <row r="2202" spans="546:546" ht="15" customHeight="1">
      <c r="TZ2202" s="15">
        <v>1.52708333333333</v>
      </c>
    </row>
    <row r="2203" spans="546:546" ht="15" customHeight="1">
      <c r="TZ2203" s="15">
        <v>1.5277777777777799</v>
      </c>
    </row>
    <row r="2204" spans="546:546" ht="15" customHeight="1">
      <c r="TZ2204" s="15">
        <v>1.52847222222222</v>
      </c>
    </row>
    <row r="2205" spans="546:546" ht="15" customHeight="1">
      <c r="TZ2205" s="15">
        <v>1.5291666666666699</v>
      </c>
    </row>
    <row r="2206" spans="546:546" ht="15" customHeight="1">
      <c r="TZ2206" s="15">
        <v>1.52986111111111</v>
      </c>
    </row>
    <row r="2207" spans="546:546" ht="15" customHeight="1">
      <c r="TZ2207" s="15">
        <v>1.5305555555555601</v>
      </c>
    </row>
    <row r="2208" spans="546:546" ht="15" customHeight="1">
      <c r="TZ2208" s="15">
        <v>1.53125</v>
      </c>
    </row>
    <row r="2209" spans="546:546" ht="15" customHeight="1">
      <c r="TZ2209" s="15">
        <v>1.5319444444444399</v>
      </c>
    </row>
    <row r="2210" spans="546:546" ht="15" customHeight="1">
      <c r="TZ2210" s="15">
        <v>1.53263888888889</v>
      </c>
    </row>
    <row r="2211" spans="546:546" ht="15" customHeight="1">
      <c r="TZ2211" s="15">
        <v>1.5333333333333301</v>
      </c>
    </row>
    <row r="2212" spans="546:546" ht="15" customHeight="1">
      <c r="TZ2212" s="15">
        <v>1.53402777777778</v>
      </c>
    </row>
    <row r="2213" spans="546:546" ht="15" customHeight="1">
      <c r="TZ2213" s="15">
        <v>1.5347222222222201</v>
      </c>
    </row>
    <row r="2214" spans="546:546" ht="15" customHeight="1">
      <c r="TZ2214" s="15">
        <v>1.53541666666667</v>
      </c>
    </row>
    <row r="2215" spans="546:546" ht="15" customHeight="1">
      <c r="TZ2215" s="15">
        <v>1.5361111111111101</v>
      </c>
    </row>
    <row r="2216" spans="546:546" ht="15" customHeight="1">
      <c r="TZ2216" s="15">
        <v>1.53680555555556</v>
      </c>
    </row>
    <row r="2217" spans="546:546" ht="15" customHeight="1">
      <c r="TZ2217" s="15">
        <v>1.5375000000000001</v>
      </c>
    </row>
    <row r="2218" spans="546:546" ht="15" customHeight="1">
      <c r="TZ2218" s="15">
        <v>1.53819444444444</v>
      </c>
    </row>
    <row r="2219" spans="546:546" ht="15" customHeight="1">
      <c r="TZ2219" s="15">
        <v>1.5388888888888901</v>
      </c>
    </row>
    <row r="2220" spans="546:546" ht="15" customHeight="1">
      <c r="TZ2220" s="15">
        <v>1.53958333333333</v>
      </c>
    </row>
    <row r="2221" spans="546:546" ht="15" customHeight="1">
      <c r="TZ2221" s="15">
        <v>1.5402777777777801</v>
      </c>
    </row>
    <row r="2222" spans="546:546" ht="15" customHeight="1">
      <c r="TZ2222" s="15">
        <v>1.54097222222222</v>
      </c>
    </row>
    <row r="2223" spans="546:546" ht="15" customHeight="1">
      <c r="TZ2223" s="15">
        <v>1.5416666666666701</v>
      </c>
    </row>
    <row r="2224" spans="546:546" ht="15" customHeight="1">
      <c r="TZ2224" s="15">
        <v>1.54236111111111</v>
      </c>
    </row>
    <row r="2225" spans="546:546" ht="15" customHeight="1">
      <c r="TZ2225" s="15">
        <v>1.5430555555555601</v>
      </c>
    </row>
    <row r="2226" spans="546:546" ht="15" customHeight="1">
      <c r="TZ2226" s="15">
        <v>1.54375</v>
      </c>
    </row>
    <row r="2227" spans="546:546" ht="15" customHeight="1">
      <c r="TZ2227" s="15">
        <v>1.5444444444444401</v>
      </c>
    </row>
    <row r="2228" spans="546:546" ht="15" customHeight="1">
      <c r="TZ2228" s="15">
        <v>1.5451388888888899</v>
      </c>
    </row>
    <row r="2229" spans="546:546" ht="15" customHeight="1">
      <c r="TZ2229" s="15">
        <v>1.5458333333333301</v>
      </c>
    </row>
    <row r="2230" spans="546:546" ht="15" customHeight="1">
      <c r="TZ2230" s="15">
        <v>1.5465277777777799</v>
      </c>
    </row>
    <row r="2231" spans="546:546" ht="15" customHeight="1">
      <c r="TZ2231" s="15">
        <v>1.5472222222222201</v>
      </c>
    </row>
    <row r="2232" spans="546:546" ht="15" customHeight="1">
      <c r="TZ2232" s="15">
        <v>1.5479166666666699</v>
      </c>
    </row>
    <row r="2233" spans="546:546" ht="15" customHeight="1">
      <c r="TZ2233" s="15">
        <v>1.5486111111111101</v>
      </c>
    </row>
    <row r="2234" spans="546:546" ht="15" customHeight="1">
      <c r="TZ2234" s="15">
        <v>1.5493055555555599</v>
      </c>
    </row>
    <row r="2235" spans="546:546" ht="15" customHeight="1">
      <c r="TZ2235" s="15">
        <v>1.55</v>
      </c>
    </row>
    <row r="2236" spans="546:546" ht="15" customHeight="1">
      <c r="TZ2236" s="15">
        <v>1.5506944444444399</v>
      </c>
    </row>
    <row r="2237" spans="546:546" ht="15" customHeight="1">
      <c r="TZ2237" s="15">
        <v>1.55138888888889</v>
      </c>
    </row>
    <row r="2238" spans="546:546" ht="15" customHeight="1">
      <c r="TZ2238" s="15">
        <v>1.5520833333333299</v>
      </c>
    </row>
    <row r="2239" spans="546:546" ht="15" customHeight="1">
      <c r="TZ2239" s="15">
        <v>1.55277777777778</v>
      </c>
    </row>
    <row r="2240" spans="546:546" ht="15" customHeight="1">
      <c r="TZ2240" s="15">
        <v>1.5534722222222199</v>
      </c>
    </row>
    <row r="2241" spans="546:546" ht="15" customHeight="1">
      <c r="TZ2241" s="15">
        <v>1.55416666666667</v>
      </c>
    </row>
    <row r="2242" spans="546:546" ht="15" customHeight="1">
      <c r="TZ2242" s="15">
        <v>1.5548611111111099</v>
      </c>
    </row>
    <row r="2243" spans="546:546" ht="15" customHeight="1">
      <c r="TZ2243" s="15">
        <v>1.55555555555556</v>
      </c>
    </row>
    <row r="2244" spans="546:546" ht="15" customHeight="1">
      <c r="TZ2244" s="15">
        <v>1.5562499999999999</v>
      </c>
    </row>
    <row r="2245" spans="546:546" ht="15" customHeight="1">
      <c r="TZ2245" s="15">
        <v>1.55694444444444</v>
      </c>
    </row>
    <row r="2246" spans="546:546" ht="15" customHeight="1">
      <c r="TZ2246" s="15">
        <v>1.5576388888888899</v>
      </c>
    </row>
    <row r="2247" spans="546:546" ht="15" customHeight="1">
      <c r="TZ2247" s="15">
        <v>1.55833333333333</v>
      </c>
    </row>
    <row r="2248" spans="546:546" ht="15" customHeight="1">
      <c r="TZ2248" s="15">
        <v>1.5590277777777799</v>
      </c>
    </row>
    <row r="2249" spans="546:546" ht="15" customHeight="1">
      <c r="TZ2249" s="15">
        <v>1.55972222222222</v>
      </c>
    </row>
    <row r="2250" spans="546:546" ht="15" customHeight="1">
      <c r="TZ2250" s="15">
        <v>1.5604166666666699</v>
      </c>
    </row>
    <row r="2251" spans="546:546" ht="15" customHeight="1">
      <c r="TZ2251" s="15">
        <v>1.56111111111111</v>
      </c>
    </row>
    <row r="2252" spans="546:546" ht="15" customHeight="1">
      <c r="TZ2252" s="15">
        <v>1.5618055555555601</v>
      </c>
    </row>
    <row r="2253" spans="546:546" ht="15" customHeight="1">
      <c r="TZ2253" s="15">
        <v>1.5625</v>
      </c>
    </row>
    <row r="2254" spans="546:546" ht="15" customHeight="1">
      <c r="TZ2254" s="15">
        <v>1.5631944444444399</v>
      </c>
    </row>
    <row r="2255" spans="546:546" ht="15" customHeight="1">
      <c r="TZ2255" s="15">
        <v>1.56388888888889</v>
      </c>
    </row>
    <row r="2256" spans="546:546" ht="15" customHeight="1">
      <c r="TZ2256" s="15">
        <v>1.5645833333333301</v>
      </c>
    </row>
    <row r="2257" spans="546:546" ht="15" customHeight="1">
      <c r="TZ2257" s="15">
        <v>1.56527777777778</v>
      </c>
    </row>
    <row r="2258" spans="546:546" ht="15" customHeight="1">
      <c r="TZ2258" s="15">
        <v>1.5659722222222201</v>
      </c>
    </row>
    <row r="2259" spans="546:546" ht="15" customHeight="1">
      <c r="TZ2259" s="15">
        <v>1.56666666666667</v>
      </c>
    </row>
    <row r="2260" spans="546:546" ht="15" customHeight="1">
      <c r="TZ2260" s="15">
        <v>1.5673611111111101</v>
      </c>
    </row>
    <row r="2261" spans="546:546" ht="15" customHeight="1">
      <c r="TZ2261" s="15">
        <v>1.56805555555556</v>
      </c>
    </row>
    <row r="2262" spans="546:546" ht="15" customHeight="1">
      <c r="TZ2262" s="15">
        <v>1.5687500000000001</v>
      </c>
    </row>
    <row r="2263" spans="546:546" ht="15" customHeight="1">
      <c r="TZ2263" s="15">
        <v>1.56944444444444</v>
      </c>
    </row>
    <row r="2264" spans="546:546" ht="15" customHeight="1">
      <c r="TZ2264" s="15">
        <v>1.5701388888888901</v>
      </c>
    </row>
    <row r="2265" spans="546:546" ht="15" customHeight="1">
      <c r="TZ2265" s="15">
        <v>1.57083333333333</v>
      </c>
    </row>
    <row r="2266" spans="546:546" ht="15" customHeight="1">
      <c r="TZ2266" s="15">
        <v>1.5715277777777801</v>
      </c>
    </row>
    <row r="2267" spans="546:546" ht="15" customHeight="1">
      <c r="TZ2267" s="15">
        <v>1.57222222222222</v>
      </c>
    </row>
    <row r="2268" spans="546:546" ht="15" customHeight="1">
      <c r="TZ2268" s="15">
        <v>1.5729166666666701</v>
      </c>
    </row>
    <row r="2269" spans="546:546" ht="15" customHeight="1">
      <c r="TZ2269" s="15">
        <v>1.57361111111111</v>
      </c>
    </row>
    <row r="2270" spans="546:546" ht="15" customHeight="1">
      <c r="TZ2270" s="15">
        <v>1.5743055555555601</v>
      </c>
    </row>
    <row r="2271" spans="546:546" ht="15" customHeight="1">
      <c r="TZ2271" s="15">
        <v>1.575</v>
      </c>
    </row>
    <row r="2272" spans="546:546" ht="15" customHeight="1">
      <c r="TZ2272" s="15">
        <v>1.5756944444444401</v>
      </c>
    </row>
    <row r="2273" spans="546:546" ht="15" customHeight="1">
      <c r="TZ2273" s="15">
        <v>1.5763888888888899</v>
      </c>
    </row>
    <row r="2274" spans="546:546" ht="15" customHeight="1">
      <c r="TZ2274" s="15">
        <v>1.5770833333333301</v>
      </c>
    </row>
    <row r="2275" spans="546:546" ht="15" customHeight="1">
      <c r="TZ2275" s="15">
        <v>1.5777777777777799</v>
      </c>
    </row>
    <row r="2276" spans="546:546" ht="15" customHeight="1">
      <c r="TZ2276" s="15">
        <v>1.5784722222222201</v>
      </c>
    </row>
    <row r="2277" spans="546:546" ht="15" customHeight="1">
      <c r="TZ2277" s="15">
        <v>1.5791666666666699</v>
      </c>
    </row>
    <row r="2278" spans="546:546" ht="15" customHeight="1">
      <c r="TZ2278" s="15">
        <v>1.5798611111111101</v>
      </c>
    </row>
    <row r="2279" spans="546:546" ht="15" customHeight="1">
      <c r="TZ2279" s="15">
        <v>1.5805555555555599</v>
      </c>
    </row>
    <row r="2280" spans="546:546" ht="15" customHeight="1">
      <c r="TZ2280" s="15">
        <v>1.58125</v>
      </c>
    </row>
    <row r="2281" spans="546:546" ht="15" customHeight="1">
      <c r="TZ2281" s="15">
        <v>1.5819444444444399</v>
      </c>
    </row>
    <row r="2282" spans="546:546" ht="15" customHeight="1">
      <c r="TZ2282" s="15">
        <v>1.58263888888889</v>
      </c>
    </row>
    <row r="2283" spans="546:546" ht="15" customHeight="1">
      <c r="TZ2283" s="15">
        <v>1.5833333333333299</v>
      </c>
    </row>
    <row r="2284" spans="546:546" ht="15" customHeight="1">
      <c r="TZ2284" s="15">
        <v>1.58402777777778</v>
      </c>
    </row>
    <row r="2285" spans="546:546" ht="15" customHeight="1">
      <c r="TZ2285" s="15">
        <v>1.5847222222222199</v>
      </c>
    </row>
    <row r="2286" spans="546:546" ht="15" customHeight="1">
      <c r="TZ2286" s="15">
        <v>1.58541666666667</v>
      </c>
    </row>
    <row r="2287" spans="546:546" ht="15" customHeight="1">
      <c r="TZ2287" s="15">
        <v>1.5861111111111099</v>
      </c>
    </row>
    <row r="2288" spans="546:546" ht="15" customHeight="1">
      <c r="TZ2288" s="15">
        <v>1.58680555555556</v>
      </c>
    </row>
    <row r="2289" spans="546:546" ht="15" customHeight="1">
      <c r="TZ2289" s="15">
        <v>1.5874999999999999</v>
      </c>
    </row>
    <row r="2290" spans="546:546" ht="15" customHeight="1">
      <c r="TZ2290" s="15">
        <v>1.58819444444444</v>
      </c>
    </row>
    <row r="2291" spans="546:546" ht="15" customHeight="1">
      <c r="TZ2291" s="15">
        <v>1.5888888888888899</v>
      </c>
    </row>
    <row r="2292" spans="546:546" ht="15" customHeight="1">
      <c r="TZ2292" s="15">
        <v>1.58958333333333</v>
      </c>
    </row>
    <row r="2293" spans="546:546" ht="15" customHeight="1">
      <c r="TZ2293" s="15">
        <v>1.5902777777777799</v>
      </c>
    </row>
    <row r="2294" spans="546:546" ht="15" customHeight="1">
      <c r="TZ2294" s="15">
        <v>1.59097222222222</v>
      </c>
    </row>
    <row r="2295" spans="546:546" ht="15" customHeight="1">
      <c r="TZ2295" s="15">
        <v>1.5916666666666699</v>
      </c>
    </row>
    <row r="2296" spans="546:546" ht="15" customHeight="1">
      <c r="TZ2296" s="15">
        <v>1.59236111111111</v>
      </c>
    </row>
    <row r="2297" spans="546:546" ht="15" customHeight="1">
      <c r="TZ2297" s="15">
        <v>1.5930555555555601</v>
      </c>
    </row>
    <row r="2298" spans="546:546" ht="15" customHeight="1">
      <c r="TZ2298" s="15">
        <v>1.59375</v>
      </c>
    </row>
    <row r="2299" spans="546:546" ht="15" customHeight="1">
      <c r="TZ2299" s="15">
        <v>1.5944444444444399</v>
      </c>
    </row>
    <row r="2300" spans="546:546" ht="15" customHeight="1">
      <c r="TZ2300" s="15">
        <v>1.59513888888889</v>
      </c>
    </row>
    <row r="2301" spans="546:546" ht="15" customHeight="1">
      <c r="TZ2301" s="15">
        <v>1.5958333333333301</v>
      </c>
    </row>
    <row r="2302" spans="546:546" ht="15" customHeight="1">
      <c r="TZ2302" s="15">
        <v>1.59652777777778</v>
      </c>
    </row>
    <row r="2303" spans="546:546" ht="15" customHeight="1">
      <c r="TZ2303" s="15">
        <v>1.5972222222222201</v>
      </c>
    </row>
    <row r="2304" spans="546:546" ht="15" customHeight="1">
      <c r="TZ2304" s="15">
        <v>1.59791666666667</v>
      </c>
    </row>
    <row r="2305" spans="546:546" ht="15" customHeight="1">
      <c r="TZ2305" s="15">
        <v>1.5986111111111101</v>
      </c>
    </row>
    <row r="2306" spans="546:546" ht="15" customHeight="1">
      <c r="TZ2306" s="15">
        <v>1.59930555555556</v>
      </c>
    </row>
    <row r="2307" spans="546:546" ht="15" customHeight="1">
      <c r="TZ2307" s="15">
        <v>1.6</v>
      </c>
    </row>
    <row r="2308" spans="546:546" ht="15" customHeight="1">
      <c r="TZ2308" s="15">
        <v>1.60069444444444</v>
      </c>
    </row>
    <row r="2309" spans="546:546" ht="15" customHeight="1">
      <c r="TZ2309" s="15">
        <v>1.6013888888888901</v>
      </c>
    </row>
    <row r="2310" spans="546:546" ht="15" customHeight="1">
      <c r="TZ2310" s="15">
        <v>1.60208333333333</v>
      </c>
    </row>
    <row r="2311" spans="546:546" ht="15" customHeight="1">
      <c r="TZ2311" s="15">
        <v>1.6027777777777801</v>
      </c>
    </row>
    <row r="2312" spans="546:546" ht="15" customHeight="1">
      <c r="TZ2312" s="15">
        <v>1.60347222222222</v>
      </c>
    </row>
    <row r="2313" spans="546:546" ht="15" customHeight="1">
      <c r="TZ2313" s="15">
        <v>1.6041666666666701</v>
      </c>
    </row>
    <row r="2314" spans="546:546" ht="15" customHeight="1">
      <c r="TZ2314" s="15">
        <v>1.60486111111111</v>
      </c>
    </row>
    <row r="2315" spans="546:546" ht="15" customHeight="1">
      <c r="TZ2315" s="15">
        <v>1.6055555555555601</v>
      </c>
    </row>
    <row r="2316" spans="546:546" ht="15" customHeight="1">
      <c r="TZ2316" s="15">
        <v>1.60625</v>
      </c>
    </row>
    <row r="2317" spans="546:546" ht="15" customHeight="1">
      <c r="TZ2317" s="15">
        <v>1.6069444444444401</v>
      </c>
    </row>
    <row r="2318" spans="546:546" ht="15" customHeight="1">
      <c r="TZ2318" s="15">
        <v>1.6076388888888899</v>
      </c>
    </row>
    <row r="2319" spans="546:546" ht="15" customHeight="1">
      <c r="TZ2319" s="15">
        <v>1.6083333333333301</v>
      </c>
    </row>
    <row r="2320" spans="546:546" ht="15" customHeight="1">
      <c r="TZ2320" s="15">
        <v>1.6090277777777799</v>
      </c>
    </row>
    <row r="2321" spans="546:546" ht="15" customHeight="1">
      <c r="TZ2321" s="15">
        <v>1.6097222222222201</v>
      </c>
    </row>
    <row r="2322" spans="546:546" ht="15" customHeight="1">
      <c r="TZ2322" s="15">
        <v>1.6104166666666699</v>
      </c>
    </row>
    <row r="2323" spans="546:546" ht="15" customHeight="1">
      <c r="TZ2323" s="15">
        <v>1.6111111111111101</v>
      </c>
    </row>
    <row r="2324" spans="546:546" ht="15" customHeight="1">
      <c r="TZ2324" s="15">
        <v>1.6118055555555599</v>
      </c>
    </row>
    <row r="2325" spans="546:546" ht="15" customHeight="1">
      <c r="TZ2325" s="15">
        <v>1.6125</v>
      </c>
    </row>
    <row r="2326" spans="546:546" ht="15" customHeight="1">
      <c r="TZ2326" s="15">
        <v>1.6131944444444399</v>
      </c>
    </row>
    <row r="2327" spans="546:546" ht="15" customHeight="1">
      <c r="TZ2327" s="15">
        <v>1.61388888888889</v>
      </c>
    </row>
    <row r="2328" spans="546:546" ht="15" customHeight="1">
      <c r="TZ2328" s="15">
        <v>1.6145833333333299</v>
      </c>
    </row>
    <row r="2329" spans="546:546" ht="15" customHeight="1">
      <c r="TZ2329" s="15">
        <v>1.61527777777778</v>
      </c>
    </row>
    <row r="2330" spans="546:546" ht="15" customHeight="1">
      <c r="TZ2330" s="15">
        <v>1.6159722222222199</v>
      </c>
    </row>
    <row r="2331" spans="546:546" ht="15" customHeight="1">
      <c r="TZ2331" s="15">
        <v>1.61666666666667</v>
      </c>
    </row>
    <row r="2332" spans="546:546" ht="15" customHeight="1">
      <c r="TZ2332" s="15">
        <v>1.6173611111111099</v>
      </c>
    </row>
    <row r="2333" spans="546:546" ht="15" customHeight="1">
      <c r="TZ2333" s="15">
        <v>1.61805555555556</v>
      </c>
    </row>
    <row r="2334" spans="546:546" ht="15" customHeight="1">
      <c r="TZ2334" s="15">
        <v>1.6187499999999999</v>
      </c>
    </row>
    <row r="2335" spans="546:546" ht="15" customHeight="1">
      <c r="TZ2335" s="15">
        <v>1.61944444444444</v>
      </c>
    </row>
    <row r="2336" spans="546:546" ht="15" customHeight="1">
      <c r="TZ2336" s="15">
        <v>1.6201388888888899</v>
      </c>
    </row>
    <row r="2337" spans="546:546" ht="15" customHeight="1">
      <c r="TZ2337" s="15">
        <v>1.62083333333333</v>
      </c>
    </row>
    <row r="2338" spans="546:546" ht="15" customHeight="1">
      <c r="TZ2338" s="15">
        <v>1.6215277777777799</v>
      </c>
    </row>
    <row r="2339" spans="546:546" ht="15" customHeight="1">
      <c r="TZ2339" s="15">
        <v>1.62222222222222</v>
      </c>
    </row>
    <row r="2340" spans="546:546" ht="15" customHeight="1">
      <c r="TZ2340" s="15">
        <v>1.6229166666666699</v>
      </c>
    </row>
    <row r="2341" spans="546:546" ht="15" customHeight="1">
      <c r="TZ2341" s="15">
        <v>1.62361111111111</v>
      </c>
    </row>
    <row r="2342" spans="546:546" ht="15" customHeight="1">
      <c r="TZ2342" s="15">
        <v>1.6243055555555601</v>
      </c>
    </row>
    <row r="2343" spans="546:546" ht="15" customHeight="1">
      <c r="TZ2343" s="15">
        <v>1.625</v>
      </c>
    </row>
    <row r="2344" spans="546:546" ht="15" customHeight="1">
      <c r="TZ2344" s="15">
        <v>1.6256944444444399</v>
      </c>
    </row>
    <row r="2345" spans="546:546" ht="15" customHeight="1">
      <c r="TZ2345" s="15">
        <v>1.62638888888889</v>
      </c>
    </row>
    <row r="2346" spans="546:546" ht="15" customHeight="1">
      <c r="TZ2346" s="15">
        <v>1.6270833333333301</v>
      </c>
    </row>
    <row r="2347" spans="546:546" ht="15" customHeight="1">
      <c r="TZ2347" s="15">
        <v>1.62777777777778</v>
      </c>
    </row>
    <row r="2348" spans="546:546" ht="15" customHeight="1">
      <c r="TZ2348" s="15">
        <v>1.6284722222222201</v>
      </c>
    </row>
    <row r="2349" spans="546:546" ht="15" customHeight="1">
      <c r="TZ2349" s="15">
        <v>1.62916666666667</v>
      </c>
    </row>
    <row r="2350" spans="546:546" ht="15" customHeight="1">
      <c r="TZ2350" s="15">
        <v>1.6298611111111101</v>
      </c>
    </row>
    <row r="2351" spans="546:546" ht="15" customHeight="1">
      <c r="TZ2351" s="15">
        <v>1.63055555555556</v>
      </c>
    </row>
    <row r="2352" spans="546:546" ht="15" customHeight="1">
      <c r="TZ2352" s="15">
        <v>1.6312500000000001</v>
      </c>
    </row>
    <row r="2353" spans="546:546" ht="15" customHeight="1">
      <c r="TZ2353" s="15">
        <v>1.63194444444444</v>
      </c>
    </row>
    <row r="2354" spans="546:546" ht="15" customHeight="1">
      <c r="TZ2354" s="15">
        <v>1.6326388888888901</v>
      </c>
    </row>
    <row r="2355" spans="546:546" ht="15" customHeight="1">
      <c r="TZ2355" s="15">
        <v>1.63333333333333</v>
      </c>
    </row>
    <row r="2356" spans="546:546" ht="15" customHeight="1">
      <c r="TZ2356" s="15">
        <v>1.6340277777777801</v>
      </c>
    </row>
    <row r="2357" spans="546:546" ht="15" customHeight="1">
      <c r="TZ2357" s="15">
        <v>1.63472222222222</v>
      </c>
    </row>
    <row r="2358" spans="546:546" ht="15" customHeight="1">
      <c r="TZ2358" s="15">
        <v>1.6354166666666701</v>
      </c>
    </row>
    <row r="2359" spans="546:546" ht="15" customHeight="1">
      <c r="TZ2359" s="15">
        <v>1.63611111111111</v>
      </c>
    </row>
    <row r="2360" spans="546:546" ht="15" customHeight="1">
      <c r="TZ2360" s="15">
        <v>1.6368055555555601</v>
      </c>
    </row>
    <row r="2361" spans="546:546" ht="15" customHeight="1">
      <c r="TZ2361" s="15">
        <v>1.6375</v>
      </c>
    </row>
    <row r="2362" spans="546:546" ht="15" customHeight="1">
      <c r="TZ2362" s="15">
        <v>1.6381944444444401</v>
      </c>
    </row>
    <row r="2363" spans="546:546" ht="15" customHeight="1">
      <c r="TZ2363" s="15">
        <v>1.6388888888888899</v>
      </c>
    </row>
    <row r="2364" spans="546:546" ht="15" customHeight="1">
      <c r="TZ2364" s="15">
        <v>1.6395833333333301</v>
      </c>
    </row>
    <row r="2365" spans="546:546" ht="15" customHeight="1">
      <c r="TZ2365" s="15">
        <v>1.6402777777777799</v>
      </c>
    </row>
    <row r="2366" spans="546:546" ht="15" customHeight="1">
      <c r="TZ2366" s="15">
        <v>1.6409722222222201</v>
      </c>
    </row>
    <row r="2367" spans="546:546" ht="15" customHeight="1">
      <c r="TZ2367" s="15">
        <v>1.6416666666666699</v>
      </c>
    </row>
    <row r="2368" spans="546:546" ht="15" customHeight="1">
      <c r="TZ2368" s="15">
        <v>1.6423611111111101</v>
      </c>
    </row>
    <row r="2369" spans="546:546" ht="15" customHeight="1">
      <c r="TZ2369" s="15">
        <v>1.6430555555555599</v>
      </c>
    </row>
    <row r="2370" spans="546:546" ht="15" customHeight="1">
      <c r="TZ2370" s="15">
        <v>1.64375</v>
      </c>
    </row>
    <row r="2371" spans="546:546" ht="15" customHeight="1">
      <c r="TZ2371" s="15">
        <v>1.6444444444444399</v>
      </c>
    </row>
    <row r="2372" spans="546:546" ht="15" customHeight="1">
      <c r="TZ2372" s="15">
        <v>1.64513888888889</v>
      </c>
    </row>
    <row r="2373" spans="546:546" ht="15" customHeight="1">
      <c r="TZ2373" s="15">
        <v>1.6458333333333299</v>
      </c>
    </row>
    <row r="2374" spans="546:546" ht="15" customHeight="1">
      <c r="TZ2374" s="15">
        <v>1.64652777777778</v>
      </c>
    </row>
    <row r="2375" spans="546:546" ht="15" customHeight="1">
      <c r="TZ2375" s="15">
        <v>1.6472222222222199</v>
      </c>
    </row>
    <row r="2376" spans="546:546" ht="15" customHeight="1">
      <c r="TZ2376" s="15">
        <v>1.64791666666667</v>
      </c>
    </row>
    <row r="2377" spans="546:546" ht="15" customHeight="1">
      <c r="TZ2377" s="15">
        <v>1.6486111111111099</v>
      </c>
    </row>
    <row r="2378" spans="546:546" ht="15" customHeight="1">
      <c r="TZ2378" s="15">
        <v>1.64930555555556</v>
      </c>
    </row>
    <row r="2379" spans="546:546" ht="15" customHeight="1">
      <c r="TZ2379" s="15">
        <v>1.65</v>
      </c>
    </row>
    <row r="2380" spans="546:546" ht="15" customHeight="1">
      <c r="TZ2380" s="15">
        <v>1.65069444444444</v>
      </c>
    </row>
    <row r="2381" spans="546:546" ht="15" customHeight="1">
      <c r="TZ2381" s="15">
        <v>1.6513888888888899</v>
      </c>
    </row>
    <row r="2382" spans="546:546" ht="15" customHeight="1">
      <c r="TZ2382" s="15">
        <v>1.65208333333333</v>
      </c>
    </row>
    <row r="2383" spans="546:546" ht="15" customHeight="1">
      <c r="TZ2383" s="15">
        <v>1.6527777777777799</v>
      </c>
    </row>
    <row r="2384" spans="546:546" ht="15" customHeight="1">
      <c r="TZ2384" s="15">
        <v>1.65347222222222</v>
      </c>
    </row>
    <row r="2385" spans="546:546" ht="15" customHeight="1">
      <c r="TZ2385" s="15">
        <v>1.6541666666666699</v>
      </c>
    </row>
    <row r="2386" spans="546:546" ht="15" customHeight="1">
      <c r="TZ2386" s="15">
        <v>1.65486111111111</v>
      </c>
    </row>
    <row r="2387" spans="546:546" ht="15" customHeight="1">
      <c r="TZ2387" s="15">
        <v>1.6555555555555601</v>
      </c>
    </row>
    <row r="2388" spans="546:546" ht="15" customHeight="1">
      <c r="TZ2388" s="15">
        <v>1.65625</v>
      </c>
    </row>
    <row r="2389" spans="546:546" ht="15" customHeight="1">
      <c r="TZ2389" s="15">
        <v>1.6569444444444399</v>
      </c>
    </row>
    <row r="2390" spans="546:546" ht="15" customHeight="1">
      <c r="TZ2390" s="15">
        <v>1.65763888888889</v>
      </c>
    </row>
    <row r="2391" spans="546:546" ht="15" customHeight="1">
      <c r="TZ2391" s="15">
        <v>1.6583333333333301</v>
      </c>
    </row>
    <row r="2392" spans="546:546" ht="15" customHeight="1">
      <c r="TZ2392" s="15">
        <v>1.65902777777778</v>
      </c>
    </row>
    <row r="2393" spans="546:546" ht="15" customHeight="1">
      <c r="TZ2393" s="15">
        <v>1.6597222222222201</v>
      </c>
    </row>
    <row r="2394" spans="546:546" ht="15" customHeight="1">
      <c r="TZ2394" s="15">
        <v>1.66041666666667</v>
      </c>
    </row>
    <row r="2395" spans="546:546" ht="15" customHeight="1">
      <c r="TZ2395" s="15">
        <v>1.6611111111111101</v>
      </c>
    </row>
    <row r="2396" spans="546:546" ht="15" customHeight="1">
      <c r="TZ2396" s="15">
        <v>1.66180555555556</v>
      </c>
    </row>
    <row r="2397" spans="546:546" ht="15" customHeight="1">
      <c r="TZ2397" s="15">
        <v>1.6625000000000001</v>
      </c>
    </row>
    <row r="2398" spans="546:546" ht="15" customHeight="1">
      <c r="TZ2398" s="15">
        <v>1.66319444444444</v>
      </c>
    </row>
    <row r="2399" spans="546:546" ht="15" customHeight="1">
      <c r="TZ2399" s="15">
        <v>1.6638888888888901</v>
      </c>
    </row>
    <row r="2400" spans="546:546" ht="15" customHeight="1">
      <c r="TZ2400" s="15">
        <v>1.66458333333333</v>
      </c>
    </row>
    <row r="2401" spans="546:546" ht="15" customHeight="1">
      <c r="TZ2401" s="15">
        <v>1.6652777777777801</v>
      </c>
    </row>
    <row r="2402" spans="546:546" ht="15" customHeight="1">
      <c r="TZ2402" s="15">
        <v>1.66597222222222</v>
      </c>
    </row>
    <row r="2403" spans="546:546" ht="15" customHeight="1">
      <c r="TZ2403" s="15">
        <v>1.6666666666666701</v>
      </c>
    </row>
    <row r="2404" spans="546:546" ht="15" customHeight="1">
      <c r="TZ2404" s="15">
        <v>1.66736111111111</v>
      </c>
    </row>
    <row r="2405" spans="546:546" ht="15" customHeight="1">
      <c r="TZ2405" s="15">
        <v>1.6680555555555601</v>
      </c>
    </row>
    <row r="2406" spans="546:546" ht="15" customHeight="1">
      <c r="TZ2406" s="15">
        <v>1.66875</v>
      </c>
    </row>
    <row r="2407" spans="546:546" ht="15" customHeight="1">
      <c r="TZ2407" s="15">
        <v>1.6694444444444401</v>
      </c>
    </row>
    <row r="2408" spans="546:546" ht="15" customHeight="1">
      <c r="TZ2408" s="15">
        <v>1.6701388888888899</v>
      </c>
    </row>
    <row r="2409" spans="546:546" ht="15" customHeight="1">
      <c r="TZ2409" s="15">
        <v>1.6708333333333301</v>
      </c>
    </row>
    <row r="2410" spans="546:546" ht="15" customHeight="1">
      <c r="TZ2410" s="15">
        <v>1.6715277777777799</v>
      </c>
    </row>
    <row r="2411" spans="546:546" ht="15" customHeight="1">
      <c r="TZ2411" s="15">
        <v>1.6722222222222201</v>
      </c>
    </row>
    <row r="2412" spans="546:546" ht="15" customHeight="1">
      <c r="TZ2412" s="15">
        <v>1.6729166666666699</v>
      </c>
    </row>
    <row r="2413" spans="546:546" ht="15" customHeight="1">
      <c r="TZ2413" s="15">
        <v>1.6736111111111101</v>
      </c>
    </row>
    <row r="2414" spans="546:546" ht="15" customHeight="1">
      <c r="TZ2414" s="15">
        <v>1.6743055555555599</v>
      </c>
    </row>
    <row r="2415" spans="546:546" ht="15" customHeight="1">
      <c r="TZ2415" s="15">
        <v>1.675</v>
      </c>
    </row>
    <row r="2416" spans="546:546" ht="15" customHeight="1">
      <c r="TZ2416" s="15">
        <v>1.6756944444444399</v>
      </c>
    </row>
    <row r="2417" spans="546:546" ht="15" customHeight="1">
      <c r="TZ2417" s="15">
        <v>1.67638888888889</v>
      </c>
    </row>
    <row r="2418" spans="546:546" ht="15" customHeight="1">
      <c r="TZ2418" s="15">
        <v>1.6770833333333299</v>
      </c>
    </row>
    <row r="2419" spans="546:546" ht="15" customHeight="1">
      <c r="TZ2419" s="15">
        <v>1.67777777777778</v>
      </c>
    </row>
    <row r="2420" spans="546:546" ht="15" customHeight="1">
      <c r="TZ2420" s="15">
        <v>1.6784722222222199</v>
      </c>
    </row>
    <row r="2421" spans="546:546" ht="15" customHeight="1">
      <c r="TZ2421" s="15">
        <v>1.67916666666667</v>
      </c>
    </row>
    <row r="2422" spans="546:546" ht="15" customHeight="1">
      <c r="TZ2422" s="15">
        <v>1.6798611111111099</v>
      </c>
    </row>
    <row r="2423" spans="546:546" ht="15" customHeight="1">
      <c r="TZ2423" s="15">
        <v>1.68055555555556</v>
      </c>
    </row>
    <row r="2424" spans="546:546" ht="15" customHeight="1">
      <c r="TZ2424" s="15">
        <v>1.6812499999999999</v>
      </c>
    </row>
    <row r="2425" spans="546:546" ht="15" customHeight="1">
      <c r="TZ2425" s="15">
        <v>1.68194444444444</v>
      </c>
    </row>
    <row r="2426" spans="546:546" ht="15" customHeight="1">
      <c r="TZ2426" s="15">
        <v>1.6826388888888899</v>
      </c>
    </row>
    <row r="2427" spans="546:546" ht="15" customHeight="1">
      <c r="TZ2427" s="15">
        <v>1.68333333333333</v>
      </c>
    </row>
    <row r="2428" spans="546:546" ht="15" customHeight="1">
      <c r="TZ2428" s="15">
        <v>1.6840277777777799</v>
      </c>
    </row>
    <row r="2429" spans="546:546" ht="15" customHeight="1">
      <c r="TZ2429" s="15">
        <v>1.68472222222222</v>
      </c>
    </row>
    <row r="2430" spans="546:546" ht="15" customHeight="1">
      <c r="TZ2430" s="15">
        <v>1.6854166666666699</v>
      </c>
    </row>
    <row r="2431" spans="546:546" ht="15" customHeight="1">
      <c r="TZ2431" s="15">
        <v>1.68611111111111</v>
      </c>
    </row>
    <row r="2432" spans="546:546" ht="15" customHeight="1">
      <c r="TZ2432" s="15">
        <v>1.6868055555555601</v>
      </c>
    </row>
    <row r="2433" spans="546:546" ht="15" customHeight="1">
      <c r="TZ2433" s="15">
        <v>1.6875</v>
      </c>
    </row>
    <row r="2434" spans="546:546" ht="15" customHeight="1">
      <c r="TZ2434" s="15">
        <v>1.6881944444444399</v>
      </c>
    </row>
    <row r="2435" spans="546:546" ht="15" customHeight="1">
      <c r="TZ2435" s="15">
        <v>1.68888888888889</v>
      </c>
    </row>
    <row r="2436" spans="546:546" ht="15" customHeight="1">
      <c r="TZ2436" s="15">
        <v>1.6895833333333301</v>
      </c>
    </row>
    <row r="2437" spans="546:546" ht="15" customHeight="1">
      <c r="TZ2437" s="15">
        <v>1.69027777777778</v>
      </c>
    </row>
    <row r="2438" spans="546:546" ht="15" customHeight="1">
      <c r="TZ2438" s="15">
        <v>1.6909722222222201</v>
      </c>
    </row>
    <row r="2439" spans="546:546" ht="15" customHeight="1">
      <c r="TZ2439" s="15">
        <v>1.69166666666667</v>
      </c>
    </row>
    <row r="2440" spans="546:546" ht="15" customHeight="1">
      <c r="TZ2440" s="15">
        <v>1.6923611111111101</v>
      </c>
    </row>
    <row r="2441" spans="546:546" ht="15" customHeight="1">
      <c r="TZ2441" s="15">
        <v>1.69305555555556</v>
      </c>
    </row>
    <row r="2442" spans="546:546" ht="15" customHeight="1">
      <c r="TZ2442" s="15">
        <v>1.6937500000000001</v>
      </c>
    </row>
    <row r="2443" spans="546:546" ht="15" customHeight="1">
      <c r="TZ2443" s="15">
        <v>1.69444444444444</v>
      </c>
    </row>
    <row r="2444" spans="546:546" ht="15" customHeight="1">
      <c r="TZ2444" s="15">
        <v>1.6951388888888901</v>
      </c>
    </row>
    <row r="2445" spans="546:546" ht="15" customHeight="1">
      <c r="TZ2445" s="15">
        <v>1.69583333333333</v>
      </c>
    </row>
    <row r="2446" spans="546:546" ht="15" customHeight="1">
      <c r="TZ2446" s="15">
        <v>1.6965277777777801</v>
      </c>
    </row>
    <row r="2447" spans="546:546" ht="15" customHeight="1">
      <c r="TZ2447" s="15">
        <v>1.69722222222222</v>
      </c>
    </row>
    <row r="2448" spans="546:546" ht="15" customHeight="1">
      <c r="TZ2448" s="15">
        <v>1.6979166666666701</v>
      </c>
    </row>
    <row r="2449" spans="546:546" ht="15" customHeight="1">
      <c r="TZ2449" s="15">
        <v>1.69861111111111</v>
      </c>
    </row>
    <row r="2450" spans="546:546" ht="15" customHeight="1">
      <c r="TZ2450" s="15">
        <v>1.6993055555555601</v>
      </c>
    </row>
    <row r="2451" spans="546:546" ht="15" customHeight="1">
      <c r="TZ2451" s="15">
        <v>1.7</v>
      </c>
    </row>
    <row r="2452" spans="546:546" ht="15" customHeight="1">
      <c r="TZ2452" s="15">
        <v>1.7006944444444401</v>
      </c>
    </row>
    <row r="2453" spans="546:546" ht="15" customHeight="1">
      <c r="TZ2453" s="15">
        <v>1.7013888888888899</v>
      </c>
    </row>
    <row r="2454" spans="546:546" ht="15" customHeight="1">
      <c r="TZ2454" s="15">
        <v>1.7020833333333301</v>
      </c>
    </row>
    <row r="2455" spans="546:546" ht="15" customHeight="1">
      <c r="TZ2455" s="15">
        <v>1.7027777777777799</v>
      </c>
    </row>
    <row r="2456" spans="546:546" ht="15" customHeight="1">
      <c r="TZ2456" s="15">
        <v>1.7034722222222201</v>
      </c>
    </row>
    <row r="2457" spans="546:546" ht="15" customHeight="1">
      <c r="TZ2457" s="15">
        <v>1.7041666666666699</v>
      </c>
    </row>
    <row r="2458" spans="546:546" ht="15" customHeight="1">
      <c r="TZ2458" s="15">
        <v>1.7048611111111101</v>
      </c>
    </row>
    <row r="2459" spans="546:546" ht="15" customHeight="1">
      <c r="TZ2459" s="15">
        <v>1.7055555555555599</v>
      </c>
    </row>
    <row r="2460" spans="546:546" ht="15" customHeight="1">
      <c r="TZ2460" s="15">
        <v>1.70625</v>
      </c>
    </row>
    <row r="2461" spans="546:546" ht="15" customHeight="1">
      <c r="TZ2461" s="15">
        <v>1.7069444444444399</v>
      </c>
    </row>
    <row r="2462" spans="546:546" ht="15" customHeight="1">
      <c r="TZ2462" s="15">
        <v>1.70763888888889</v>
      </c>
    </row>
    <row r="2463" spans="546:546" ht="15" customHeight="1">
      <c r="TZ2463" s="15">
        <v>1.7083333333333299</v>
      </c>
    </row>
    <row r="2464" spans="546:546" ht="15" customHeight="1">
      <c r="TZ2464" s="15">
        <v>1.70902777777778</v>
      </c>
    </row>
    <row r="2465" spans="546:546" ht="15" customHeight="1">
      <c r="TZ2465" s="15">
        <v>1.7097222222222199</v>
      </c>
    </row>
    <row r="2466" spans="546:546" ht="15" customHeight="1">
      <c r="TZ2466" s="15">
        <v>1.71041666666667</v>
      </c>
    </row>
    <row r="2467" spans="546:546" ht="15" customHeight="1">
      <c r="TZ2467" s="15">
        <v>1.7111111111111099</v>
      </c>
    </row>
    <row r="2468" spans="546:546" ht="15" customHeight="1">
      <c r="TZ2468" s="15">
        <v>1.71180555555556</v>
      </c>
    </row>
    <row r="2469" spans="546:546" ht="15" customHeight="1">
      <c r="TZ2469" s="15">
        <v>1.7124999999999999</v>
      </c>
    </row>
    <row r="2470" spans="546:546" ht="15" customHeight="1">
      <c r="TZ2470" s="15">
        <v>1.71319444444444</v>
      </c>
    </row>
    <row r="2471" spans="546:546" ht="15" customHeight="1">
      <c r="TZ2471" s="15">
        <v>1.7138888888888899</v>
      </c>
    </row>
    <row r="2472" spans="546:546" ht="15" customHeight="1">
      <c r="TZ2472" s="15">
        <v>1.71458333333333</v>
      </c>
    </row>
    <row r="2473" spans="546:546" ht="15" customHeight="1">
      <c r="TZ2473" s="15">
        <v>1.7152777777777799</v>
      </c>
    </row>
    <row r="2474" spans="546:546" ht="15" customHeight="1">
      <c r="TZ2474" s="15">
        <v>1.71597222222222</v>
      </c>
    </row>
    <row r="2475" spans="546:546" ht="15" customHeight="1">
      <c r="TZ2475" s="15">
        <v>1.7166666666666699</v>
      </c>
    </row>
    <row r="2476" spans="546:546" ht="15" customHeight="1">
      <c r="TZ2476" s="15">
        <v>1.71736111111111</v>
      </c>
    </row>
    <row r="2477" spans="546:546" ht="15" customHeight="1">
      <c r="TZ2477" s="15">
        <v>1.7180555555555601</v>
      </c>
    </row>
    <row r="2478" spans="546:546" ht="15" customHeight="1">
      <c r="TZ2478" s="15">
        <v>1.71875</v>
      </c>
    </row>
    <row r="2479" spans="546:546" ht="15" customHeight="1">
      <c r="TZ2479" s="15">
        <v>1.7194444444444399</v>
      </c>
    </row>
    <row r="2480" spans="546:546" ht="15" customHeight="1">
      <c r="TZ2480" s="15">
        <v>1.72013888888889</v>
      </c>
    </row>
    <row r="2481" spans="546:546" ht="15" customHeight="1">
      <c r="TZ2481" s="15">
        <v>1.7208333333333301</v>
      </c>
    </row>
    <row r="2482" spans="546:546" ht="15" customHeight="1">
      <c r="TZ2482" s="15">
        <v>1.72152777777778</v>
      </c>
    </row>
    <row r="2483" spans="546:546" ht="15" customHeight="1">
      <c r="TZ2483" s="15">
        <v>1.7222222222222201</v>
      </c>
    </row>
    <row r="2484" spans="546:546" ht="15" customHeight="1">
      <c r="TZ2484" s="15">
        <v>1.72291666666667</v>
      </c>
    </row>
    <row r="2485" spans="546:546" ht="15" customHeight="1">
      <c r="TZ2485" s="15">
        <v>1.7236111111111101</v>
      </c>
    </row>
    <row r="2486" spans="546:546" ht="15" customHeight="1">
      <c r="TZ2486" s="15">
        <v>1.72430555555556</v>
      </c>
    </row>
    <row r="2487" spans="546:546" ht="15" customHeight="1">
      <c r="TZ2487" s="15">
        <v>1.7250000000000001</v>
      </c>
    </row>
    <row r="2488" spans="546:546" ht="15" customHeight="1">
      <c r="TZ2488" s="15">
        <v>1.72569444444444</v>
      </c>
    </row>
    <row r="2489" spans="546:546" ht="15" customHeight="1">
      <c r="TZ2489" s="15">
        <v>1.7263888888888901</v>
      </c>
    </row>
    <row r="2490" spans="546:546" ht="15" customHeight="1">
      <c r="TZ2490" s="15">
        <v>1.72708333333333</v>
      </c>
    </row>
    <row r="2491" spans="546:546" ht="15" customHeight="1">
      <c r="TZ2491" s="15">
        <v>1.7277777777777801</v>
      </c>
    </row>
    <row r="2492" spans="546:546" ht="15" customHeight="1">
      <c r="TZ2492" s="15">
        <v>1.72847222222222</v>
      </c>
    </row>
    <row r="2493" spans="546:546" ht="15" customHeight="1">
      <c r="TZ2493" s="15">
        <v>1.7291666666666701</v>
      </c>
    </row>
    <row r="2494" spans="546:546" ht="15" customHeight="1">
      <c r="TZ2494" s="15">
        <v>1.72986111111111</v>
      </c>
    </row>
    <row r="2495" spans="546:546" ht="15" customHeight="1">
      <c r="TZ2495" s="15">
        <v>1.7305555555555601</v>
      </c>
    </row>
    <row r="2496" spans="546:546" ht="15" customHeight="1">
      <c r="TZ2496" s="15">
        <v>1.73125</v>
      </c>
    </row>
    <row r="2497" spans="546:546" ht="15" customHeight="1">
      <c r="TZ2497" s="15">
        <v>1.7319444444444401</v>
      </c>
    </row>
    <row r="2498" spans="546:546" ht="15" customHeight="1">
      <c r="TZ2498" s="15">
        <v>1.7326388888888899</v>
      </c>
    </row>
    <row r="2499" spans="546:546" ht="15" customHeight="1">
      <c r="TZ2499" s="15">
        <v>1.7333333333333301</v>
      </c>
    </row>
    <row r="2500" spans="546:546" ht="15" customHeight="1">
      <c r="TZ2500" s="15">
        <v>1.7340277777777799</v>
      </c>
    </row>
    <row r="2501" spans="546:546" ht="15" customHeight="1">
      <c r="TZ2501" s="15">
        <v>1.7347222222222201</v>
      </c>
    </row>
    <row r="2502" spans="546:546" ht="15" customHeight="1">
      <c r="TZ2502" s="15">
        <v>1.7354166666666699</v>
      </c>
    </row>
    <row r="2503" spans="546:546" ht="15" customHeight="1">
      <c r="TZ2503" s="15">
        <v>1.7361111111111101</v>
      </c>
    </row>
    <row r="2504" spans="546:546" ht="15" customHeight="1">
      <c r="TZ2504" s="15">
        <v>1.7368055555555599</v>
      </c>
    </row>
    <row r="2505" spans="546:546" ht="15" customHeight="1">
      <c r="TZ2505" s="15">
        <v>1.7375</v>
      </c>
    </row>
    <row r="2506" spans="546:546" ht="15" customHeight="1">
      <c r="TZ2506" s="15">
        <v>1.7381944444444399</v>
      </c>
    </row>
    <row r="2507" spans="546:546" ht="15" customHeight="1">
      <c r="TZ2507" s="15">
        <v>1.73888888888889</v>
      </c>
    </row>
    <row r="2508" spans="546:546" ht="15" customHeight="1">
      <c r="TZ2508" s="15">
        <v>1.7395833333333299</v>
      </c>
    </row>
    <row r="2509" spans="546:546" ht="15" customHeight="1">
      <c r="TZ2509" s="15">
        <v>1.74027777777778</v>
      </c>
    </row>
    <row r="2510" spans="546:546" ht="15" customHeight="1">
      <c r="TZ2510" s="15">
        <v>1.7409722222222199</v>
      </c>
    </row>
    <row r="2511" spans="546:546" ht="15" customHeight="1">
      <c r="TZ2511" s="15">
        <v>1.74166666666667</v>
      </c>
    </row>
    <row r="2512" spans="546:546" ht="15" customHeight="1">
      <c r="TZ2512" s="15">
        <v>1.7423611111111099</v>
      </c>
    </row>
    <row r="2513" spans="546:546" ht="15" customHeight="1">
      <c r="TZ2513" s="15">
        <v>1.74305555555556</v>
      </c>
    </row>
    <row r="2514" spans="546:546" ht="15" customHeight="1">
      <c r="TZ2514" s="15">
        <v>1.7437499999999999</v>
      </c>
    </row>
    <row r="2515" spans="546:546" ht="15" customHeight="1">
      <c r="TZ2515" s="15">
        <v>1.74444444444444</v>
      </c>
    </row>
    <row r="2516" spans="546:546" ht="15" customHeight="1">
      <c r="TZ2516" s="15">
        <v>1.7451388888888899</v>
      </c>
    </row>
    <row r="2517" spans="546:546" ht="15" customHeight="1">
      <c r="TZ2517" s="15">
        <v>1.74583333333333</v>
      </c>
    </row>
    <row r="2518" spans="546:546" ht="15" customHeight="1">
      <c r="TZ2518" s="15">
        <v>1.7465277777777799</v>
      </c>
    </row>
    <row r="2519" spans="546:546" ht="15" customHeight="1">
      <c r="TZ2519" s="15">
        <v>1.74722222222222</v>
      </c>
    </row>
    <row r="2520" spans="546:546" ht="15" customHeight="1">
      <c r="TZ2520" s="15">
        <v>1.7479166666666699</v>
      </c>
    </row>
    <row r="2521" spans="546:546" ht="15" customHeight="1">
      <c r="TZ2521" s="15">
        <v>1.74861111111111</v>
      </c>
    </row>
    <row r="2522" spans="546:546" ht="15" customHeight="1">
      <c r="TZ2522" s="15">
        <v>1.7493055555555601</v>
      </c>
    </row>
    <row r="2523" spans="546:546" ht="15" customHeight="1">
      <c r="TZ2523" s="15">
        <v>1.75</v>
      </c>
    </row>
    <row r="2524" spans="546:546" ht="15" customHeight="1">
      <c r="TZ2524" s="15">
        <v>1.7506944444444399</v>
      </c>
    </row>
    <row r="2525" spans="546:546" ht="15" customHeight="1">
      <c r="TZ2525" s="15">
        <v>1.75138888888889</v>
      </c>
    </row>
    <row r="2526" spans="546:546" ht="15" customHeight="1">
      <c r="TZ2526" s="15">
        <v>1.7520833333333301</v>
      </c>
    </row>
    <row r="2527" spans="546:546" ht="15" customHeight="1">
      <c r="TZ2527" s="15">
        <v>1.75277777777778</v>
      </c>
    </row>
    <row r="2528" spans="546:546" ht="15" customHeight="1">
      <c r="TZ2528" s="15">
        <v>1.7534722222222201</v>
      </c>
    </row>
    <row r="2529" spans="546:546" ht="15" customHeight="1">
      <c r="TZ2529" s="15">
        <v>1.75416666666667</v>
      </c>
    </row>
    <row r="2530" spans="546:546" ht="15" customHeight="1">
      <c r="TZ2530" s="15">
        <v>1.7548611111111101</v>
      </c>
    </row>
    <row r="2531" spans="546:546" ht="15" customHeight="1">
      <c r="TZ2531" s="15">
        <v>1.75555555555556</v>
      </c>
    </row>
    <row r="2532" spans="546:546" ht="15" customHeight="1">
      <c r="TZ2532" s="15">
        <v>1.7562500000000001</v>
      </c>
    </row>
    <row r="2533" spans="546:546" ht="15" customHeight="1">
      <c r="TZ2533" s="15">
        <v>1.75694444444444</v>
      </c>
    </row>
    <row r="2534" spans="546:546" ht="15" customHeight="1">
      <c r="TZ2534" s="15">
        <v>1.7576388888888901</v>
      </c>
    </row>
    <row r="2535" spans="546:546" ht="15" customHeight="1">
      <c r="TZ2535" s="15">
        <v>1.75833333333333</v>
      </c>
    </row>
    <row r="2536" spans="546:546" ht="15" customHeight="1">
      <c r="TZ2536" s="15">
        <v>1.7590277777777801</v>
      </c>
    </row>
    <row r="2537" spans="546:546" ht="15" customHeight="1">
      <c r="TZ2537" s="15">
        <v>1.75972222222222</v>
      </c>
    </row>
    <row r="2538" spans="546:546" ht="15" customHeight="1">
      <c r="TZ2538" s="15">
        <v>1.7604166666666701</v>
      </c>
    </row>
    <row r="2539" spans="546:546" ht="15" customHeight="1">
      <c r="TZ2539" s="15">
        <v>1.76111111111111</v>
      </c>
    </row>
    <row r="2540" spans="546:546" ht="15" customHeight="1">
      <c r="TZ2540" s="15">
        <v>1.7618055555555601</v>
      </c>
    </row>
    <row r="2541" spans="546:546" ht="15" customHeight="1">
      <c r="TZ2541" s="15">
        <v>1.7625</v>
      </c>
    </row>
    <row r="2542" spans="546:546" ht="15" customHeight="1">
      <c r="TZ2542" s="15">
        <v>1.7631944444444401</v>
      </c>
    </row>
    <row r="2543" spans="546:546" ht="15" customHeight="1">
      <c r="TZ2543" s="15">
        <v>1.7638888888888899</v>
      </c>
    </row>
    <row r="2544" spans="546:546" ht="15" customHeight="1">
      <c r="TZ2544" s="15">
        <v>1.7645833333333301</v>
      </c>
    </row>
    <row r="2545" spans="546:546" ht="15" customHeight="1">
      <c r="TZ2545" s="15">
        <v>1.7652777777777799</v>
      </c>
    </row>
    <row r="2546" spans="546:546" ht="15" customHeight="1">
      <c r="TZ2546" s="15">
        <v>1.7659722222222201</v>
      </c>
    </row>
    <row r="2547" spans="546:546" ht="15" customHeight="1">
      <c r="TZ2547" s="15">
        <v>1.7666666666666699</v>
      </c>
    </row>
    <row r="2548" spans="546:546" ht="15" customHeight="1">
      <c r="TZ2548" s="15">
        <v>1.7673611111111101</v>
      </c>
    </row>
    <row r="2549" spans="546:546" ht="15" customHeight="1">
      <c r="TZ2549" s="15">
        <v>1.7680555555555599</v>
      </c>
    </row>
    <row r="2550" spans="546:546" ht="15" customHeight="1">
      <c r="TZ2550" s="15">
        <v>1.76875</v>
      </c>
    </row>
    <row r="2551" spans="546:546" ht="15" customHeight="1">
      <c r="TZ2551" s="15">
        <v>1.7694444444444399</v>
      </c>
    </row>
    <row r="2552" spans="546:546" ht="15" customHeight="1">
      <c r="TZ2552" s="15">
        <v>1.77013888888889</v>
      </c>
    </row>
    <row r="2553" spans="546:546" ht="15" customHeight="1">
      <c r="TZ2553" s="15">
        <v>1.7708333333333299</v>
      </c>
    </row>
    <row r="2554" spans="546:546" ht="15" customHeight="1">
      <c r="TZ2554" s="15">
        <v>1.77152777777778</v>
      </c>
    </row>
    <row r="2555" spans="546:546" ht="15" customHeight="1">
      <c r="TZ2555" s="15">
        <v>1.7722222222222199</v>
      </c>
    </row>
    <row r="2556" spans="546:546" ht="15" customHeight="1">
      <c r="TZ2556" s="15">
        <v>1.77291666666667</v>
      </c>
    </row>
    <row r="2557" spans="546:546" ht="15" customHeight="1">
      <c r="TZ2557" s="15">
        <v>1.7736111111111099</v>
      </c>
    </row>
    <row r="2558" spans="546:546" ht="15" customHeight="1">
      <c r="TZ2558" s="15">
        <v>1.77430555555556</v>
      </c>
    </row>
    <row r="2559" spans="546:546" ht="15" customHeight="1">
      <c r="TZ2559" s="15">
        <v>1.7749999999999999</v>
      </c>
    </row>
    <row r="2560" spans="546:546" ht="15" customHeight="1">
      <c r="TZ2560" s="15">
        <v>1.77569444444444</v>
      </c>
    </row>
    <row r="2561" spans="546:546" ht="15" customHeight="1">
      <c r="TZ2561" s="15">
        <v>1.7763888888888899</v>
      </c>
    </row>
    <row r="2562" spans="546:546" ht="15" customHeight="1">
      <c r="TZ2562" s="15">
        <v>1.77708333333333</v>
      </c>
    </row>
    <row r="2563" spans="546:546" ht="15" customHeight="1">
      <c r="TZ2563" s="15">
        <v>1.7777777777777799</v>
      </c>
    </row>
    <row r="2564" spans="546:546" ht="15" customHeight="1">
      <c r="TZ2564" s="15">
        <v>1.77847222222222</v>
      </c>
    </row>
    <row r="2565" spans="546:546" ht="15" customHeight="1">
      <c r="TZ2565" s="15">
        <v>1.7791666666666699</v>
      </c>
    </row>
    <row r="2566" spans="546:546" ht="15" customHeight="1">
      <c r="TZ2566" s="15">
        <v>1.77986111111111</v>
      </c>
    </row>
    <row r="2567" spans="546:546" ht="15" customHeight="1">
      <c r="TZ2567" s="15">
        <v>1.7805555555555601</v>
      </c>
    </row>
    <row r="2568" spans="546:546" ht="15" customHeight="1">
      <c r="TZ2568" s="15">
        <v>1.78125</v>
      </c>
    </row>
    <row r="2569" spans="546:546" ht="15" customHeight="1">
      <c r="TZ2569" s="15">
        <v>1.7819444444444399</v>
      </c>
    </row>
    <row r="2570" spans="546:546" ht="15" customHeight="1">
      <c r="TZ2570" s="15">
        <v>1.78263888888889</v>
      </c>
    </row>
    <row r="2571" spans="546:546" ht="15" customHeight="1">
      <c r="TZ2571" s="15">
        <v>1.7833333333333301</v>
      </c>
    </row>
    <row r="2572" spans="546:546" ht="15" customHeight="1">
      <c r="TZ2572" s="15">
        <v>1.78402777777778</v>
      </c>
    </row>
    <row r="2573" spans="546:546" ht="15" customHeight="1">
      <c r="TZ2573" s="15">
        <v>1.7847222222222201</v>
      </c>
    </row>
    <row r="2574" spans="546:546" ht="15" customHeight="1">
      <c r="TZ2574" s="15">
        <v>1.78541666666667</v>
      </c>
    </row>
    <row r="2575" spans="546:546" ht="15" customHeight="1">
      <c r="TZ2575" s="15">
        <v>1.7861111111111101</v>
      </c>
    </row>
    <row r="2576" spans="546:546" ht="15" customHeight="1">
      <c r="TZ2576" s="15">
        <v>1.78680555555556</v>
      </c>
    </row>
    <row r="2577" spans="546:546" ht="15" customHeight="1">
      <c r="TZ2577" s="15">
        <v>1.7875000000000001</v>
      </c>
    </row>
    <row r="2578" spans="546:546" ht="15" customHeight="1">
      <c r="TZ2578" s="15">
        <v>1.78819444444444</v>
      </c>
    </row>
    <row r="2579" spans="546:546" ht="15" customHeight="1">
      <c r="TZ2579" s="15">
        <v>1.7888888888888901</v>
      </c>
    </row>
    <row r="2580" spans="546:546" ht="15" customHeight="1">
      <c r="TZ2580" s="15">
        <v>1.78958333333333</v>
      </c>
    </row>
    <row r="2581" spans="546:546" ht="15" customHeight="1">
      <c r="TZ2581" s="15">
        <v>1.7902777777777801</v>
      </c>
    </row>
    <row r="2582" spans="546:546" ht="15" customHeight="1">
      <c r="TZ2582" s="15">
        <v>1.79097222222222</v>
      </c>
    </row>
    <row r="2583" spans="546:546" ht="15" customHeight="1">
      <c r="TZ2583" s="15">
        <v>1.7916666666666701</v>
      </c>
    </row>
    <row r="2584" spans="546:546" ht="15" customHeight="1">
      <c r="TZ2584" s="15">
        <v>1.79236111111111</v>
      </c>
    </row>
    <row r="2585" spans="546:546" ht="15" customHeight="1">
      <c r="TZ2585" s="15">
        <v>1.7930555555555601</v>
      </c>
    </row>
    <row r="2586" spans="546:546" ht="15" customHeight="1">
      <c r="TZ2586" s="15">
        <v>1.79375</v>
      </c>
    </row>
    <row r="2587" spans="546:546" ht="15" customHeight="1">
      <c r="TZ2587" s="15">
        <v>1.7944444444444401</v>
      </c>
    </row>
    <row r="2588" spans="546:546" ht="15" customHeight="1">
      <c r="TZ2588" s="15">
        <v>1.7951388888888899</v>
      </c>
    </row>
    <row r="2589" spans="546:546" ht="15" customHeight="1">
      <c r="TZ2589" s="15">
        <v>1.7958333333333301</v>
      </c>
    </row>
    <row r="2590" spans="546:546" ht="15" customHeight="1">
      <c r="TZ2590" s="15">
        <v>1.7965277777777799</v>
      </c>
    </row>
    <row r="2591" spans="546:546" ht="15" customHeight="1">
      <c r="TZ2591" s="15">
        <v>1.7972222222222201</v>
      </c>
    </row>
    <row r="2592" spans="546:546" ht="15" customHeight="1">
      <c r="TZ2592" s="15">
        <v>1.7979166666666699</v>
      </c>
    </row>
    <row r="2593" spans="546:546" ht="15" customHeight="1">
      <c r="TZ2593" s="15">
        <v>1.7986111111111101</v>
      </c>
    </row>
    <row r="2594" spans="546:546" ht="15" customHeight="1">
      <c r="TZ2594" s="15">
        <v>1.7993055555555599</v>
      </c>
    </row>
    <row r="2595" spans="546:546" ht="15" customHeight="1">
      <c r="TZ2595" s="15">
        <v>1.8</v>
      </c>
    </row>
    <row r="2596" spans="546:546" ht="15" customHeight="1">
      <c r="TZ2596" s="15">
        <v>1.8006944444444399</v>
      </c>
    </row>
    <row r="2597" spans="546:546" ht="15" customHeight="1">
      <c r="TZ2597" s="15">
        <v>1.80138888888889</v>
      </c>
    </row>
    <row r="2598" spans="546:546" ht="15" customHeight="1">
      <c r="TZ2598" s="15">
        <v>1.8020833333333299</v>
      </c>
    </row>
    <row r="2599" spans="546:546" ht="15" customHeight="1">
      <c r="TZ2599" s="15">
        <v>1.80277777777778</v>
      </c>
    </row>
    <row r="2600" spans="546:546" ht="15" customHeight="1">
      <c r="TZ2600" s="15">
        <v>1.8034722222222199</v>
      </c>
    </row>
    <row r="2601" spans="546:546" ht="15" customHeight="1">
      <c r="TZ2601" s="15">
        <v>1.80416666666667</v>
      </c>
    </row>
    <row r="2602" spans="546:546" ht="15" customHeight="1">
      <c r="TZ2602" s="15">
        <v>1.8048611111111099</v>
      </c>
    </row>
    <row r="2603" spans="546:546" ht="15" customHeight="1">
      <c r="TZ2603" s="15">
        <v>1.80555555555556</v>
      </c>
    </row>
    <row r="2604" spans="546:546" ht="15" customHeight="1">
      <c r="TZ2604" s="15">
        <v>1.8062499999999999</v>
      </c>
    </row>
    <row r="2605" spans="546:546" ht="15" customHeight="1">
      <c r="TZ2605" s="15">
        <v>1.80694444444444</v>
      </c>
    </row>
    <row r="2606" spans="546:546" ht="15" customHeight="1">
      <c r="TZ2606" s="15">
        <v>1.8076388888888899</v>
      </c>
    </row>
    <row r="2607" spans="546:546" ht="15" customHeight="1">
      <c r="TZ2607" s="15">
        <v>1.80833333333333</v>
      </c>
    </row>
    <row r="2608" spans="546:546" ht="15" customHeight="1">
      <c r="TZ2608" s="15">
        <v>1.8090277777777799</v>
      </c>
    </row>
    <row r="2609" spans="546:546" ht="15" customHeight="1">
      <c r="TZ2609" s="15">
        <v>1.80972222222222</v>
      </c>
    </row>
    <row r="2610" spans="546:546" ht="15" customHeight="1">
      <c r="TZ2610" s="15">
        <v>1.8104166666666699</v>
      </c>
    </row>
    <row r="2611" spans="546:546" ht="15" customHeight="1">
      <c r="TZ2611" s="15">
        <v>1.81111111111111</v>
      </c>
    </row>
    <row r="2612" spans="546:546" ht="15" customHeight="1">
      <c r="TZ2612" s="15">
        <v>1.8118055555555601</v>
      </c>
    </row>
    <row r="2613" spans="546:546" ht="15" customHeight="1">
      <c r="TZ2613" s="15">
        <v>1.8125</v>
      </c>
    </row>
    <row r="2614" spans="546:546" ht="15" customHeight="1">
      <c r="TZ2614" s="15">
        <v>1.8131944444444399</v>
      </c>
    </row>
    <row r="2615" spans="546:546" ht="15" customHeight="1">
      <c r="TZ2615" s="15">
        <v>1.81388888888889</v>
      </c>
    </row>
    <row r="2616" spans="546:546" ht="15" customHeight="1">
      <c r="TZ2616" s="15">
        <v>1.8145833333333301</v>
      </c>
    </row>
    <row r="2617" spans="546:546" ht="15" customHeight="1">
      <c r="TZ2617" s="15">
        <v>1.81527777777778</v>
      </c>
    </row>
    <row r="2618" spans="546:546" ht="15" customHeight="1">
      <c r="TZ2618" s="15">
        <v>1.8159722222222201</v>
      </c>
    </row>
    <row r="2619" spans="546:546" ht="15" customHeight="1">
      <c r="TZ2619" s="15">
        <v>1.81666666666667</v>
      </c>
    </row>
    <row r="2620" spans="546:546" ht="15" customHeight="1">
      <c r="TZ2620" s="15">
        <v>1.8173611111111101</v>
      </c>
    </row>
    <row r="2621" spans="546:546" ht="15" customHeight="1">
      <c r="TZ2621" s="15">
        <v>1.81805555555556</v>
      </c>
    </row>
    <row r="2622" spans="546:546" ht="15" customHeight="1">
      <c r="TZ2622" s="15">
        <v>1.8187500000000001</v>
      </c>
    </row>
    <row r="2623" spans="546:546" ht="15" customHeight="1">
      <c r="TZ2623" s="15">
        <v>1.81944444444444</v>
      </c>
    </row>
    <row r="2624" spans="546:546" ht="15" customHeight="1">
      <c r="TZ2624" s="15">
        <v>1.8201388888888901</v>
      </c>
    </row>
    <row r="2625" spans="546:546" ht="15" customHeight="1">
      <c r="TZ2625" s="15">
        <v>1.82083333333333</v>
      </c>
    </row>
    <row r="2626" spans="546:546" ht="15" customHeight="1">
      <c r="TZ2626" s="15">
        <v>1.8215277777777801</v>
      </c>
    </row>
    <row r="2627" spans="546:546" ht="15" customHeight="1">
      <c r="TZ2627" s="15">
        <v>1.82222222222222</v>
      </c>
    </row>
    <row r="2628" spans="546:546" ht="15" customHeight="1">
      <c r="TZ2628" s="15">
        <v>1.8229166666666701</v>
      </c>
    </row>
    <row r="2629" spans="546:546" ht="15" customHeight="1">
      <c r="TZ2629" s="15">
        <v>1.82361111111111</v>
      </c>
    </row>
    <row r="2630" spans="546:546" ht="15" customHeight="1">
      <c r="TZ2630" s="15">
        <v>1.8243055555555601</v>
      </c>
    </row>
    <row r="2631" spans="546:546" ht="15" customHeight="1">
      <c r="TZ2631" s="15">
        <v>1.825</v>
      </c>
    </row>
    <row r="2632" spans="546:546" ht="15" customHeight="1">
      <c r="TZ2632" s="15">
        <v>1.8256944444444401</v>
      </c>
    </row>
    <row r="2633" spans="546:546" ht="15" customHeight="1">
      <c r="TZ2633" s="15">
        <v>1.8263888888888899</v>
      </c>
    </row>
    <row r="2634" spans="546:546" ht="15" customHeight="1">
      <c r="TZ2634" s="15">
        <v>1.8270833333333301</v>
      </c>
    </row>
    <row r="2635" spans="546:546" ht="15" customHeight="1">
      <c r="TZ2635" s="15">
        <v>1.8277777777777799</v>
      </c>
    </row>
    <row r="2636" spans="546:546" ht="15" customHeight="1">
      <c r="TZ2636" s="15">
        <v>1.8284722222222201</v>
      </c>
    </row>
    <row r="2637" spans="546:546" ht="15" customHeight="1">
      <c r="TZ2637" s="15">
        <v>1.8291666666666699</v>
      </c>
    </row>
    <row r="2638" spans="546:546" ht="15" customHeight="1">
      <c r="TZ2638" s="15">
        <v>1.8298611111111101</v>
      </c>
    </row>
    <row r="2639" spans="546:546" ht="15" customHeight="1">
      <c r="TZ2639" s="15">
        <v>1.8305555555555599</v>
      </c>
    </row>
    <row r="2640" spans="546:546" ht="15" customHeight="1">
      <c r="TZ2640" s="15">
        <v>1.83125</v>
      </c>
    </row>
    <row r="2641" spans="546:546" ht="15" customHeight="1">
      <c r="TZ2641" s="15">
        <v>1.8319444444444399</v>
      </c>
    </row>
    <row r="2642" spans="546:546" ht="15" customHeight="1">
      <c r="TZ2642" s="15">
        <v>1.83263888888889</v>
      </c>
    </row>
    <row r="2643" spans="546:546" ht="15" customHeight="1">
      <c r="TZ2643" s="15">
        <v>1.8333333333333299</v>
      </c>
    </row>
    <row r="2644" spans="546:546" ht="15" customHeight="1">
      <c r="TZ2644" s="15">
        <v>1.83402777777778</v>
      </c>
    </row>
    <row r="2645" spans="546:546" ht="15" customHeight="1">
      <c r="TZ2645" s="15">
        <v>1.8347222222222199</v>
      </c>
    </row>
    <row r="2646" spans="546:546" ht="15" customHeight="1">
      <c r="TZ2646" s="15">
        <v>1.83541666666667</v>
      </c>
    </row>
    <row r="2647" spans="546:546" ht="15" customHeight="1">
      <c r="TZ2647" s="15">
        <v>1.8361111111111099</v>
      </c>
    </row>
    <row r="2648" spans="546:546" ht="15" customHeight="1">
      <c r="TZ2648" s="15">
        <v>1.83680555555556</v>
      </c>
    </row>
    <row r="2649" spans="546:546" ht="15" customHeight="1">
      <c r="TZ2649" s="15">
        <v>1.8374999999999999</v>
      </c>
    </row>
    <row r="2650" spans="546:546" ht="15" customHeight="1">
      <c r="TZ2650" s="15">
        <v>1.83819444444444</v>
      </c>
    </row>
    <row r="2651" spans="546:546" ht="15" customHeight="1">
      <c r="TZ2651" s="15">
        <v>1.8388888888888899</v>
      </c>
    </row>
    <row r="2652" spans="546:546" ht="15" customHeight="1">
      <c r="TZ2652" s="15">
        <v>1.83958333333333</v>
      </c>
    </row>
    <row r="2653" spans="546:546" ht="15" customHeight="1">
      <c r="TZ2653" s="15">
        <v>1.8402777777777799</v>
      </c>
    </row>
    <row r="2654" spans="546:546" ht="15" customHeight="1">
      <c r="TZ2654" s="15">
        <v>1.84097222222222</v>
      </c>
    </row>
    <row r="2655" spans="546:546" ht="15" customHeight="1">
      <c r="TZ2655" s="15">
        <v>1.8416666666666699</v>
      </c>
    </row>
    <row r="2656" spans="546:546" ht="15" customHeight="1">
      <c r="TZ2656" s="15">
        <v>1.84236111111111</v>
      </c>
    </row>
    <row r="2657" spans="546:546" ht="15" customHeight="1">
      <c r="TZ2657" s="15">
        <v>1.8430555555555601</v>
      </c>
    </row>
    <row r="2658" spans="546:546" ht="15" customHeight="1">
      <c r="TZ2658" s="15">
        <v>1.84375</v>
      </c>
    </row>
    <row r="2659" spans="546:546" ht="15" customHeight="1">
      <c r="TZ2659" s="15">
        <v>1.8444444444444399</v>
      </c>
    </row>
    <row r="2660" spans="546:546" ht="15" customHeight="1">
      <c r="TZ2660" s="15">
        <v>1.84513888888889</v>
      </c>
    </row>
    <row r="2661" spans="546:546" ht="15" customHeight="1">
      <c r="TZ2661" s="15">
        <v>1.8458333333333301</v>
      </c>
    </row>
    <row r="2662" spans="546:546" ht="15" customHeight="1">
      <c r="TZ2662" s="15">
        <v>1.84652777777778</v>
      </c>
    </row>
    <row r="2663" spans="546:546" ht="15" customHeight="1">
      <c r="TZ2663" s="15">
        <v>1.8472222222222201</v>
      </c>
    </row>
    <row r="2664" spans="546:546" ht="15" customHeight="1">
      <c r="TZ2664" s="15">
        <v>1.84791666666667</v>
      </c>
    </row>
    <row r="2665" spans="546:546" ht="15" customHeight="1">
      <c r="TZ2665" s="15">
        <v>1.8486111111111101</v>
      </c>
    </row>
    <row r="2666" spans="546:546" ht="15" customHeight="1">
      <c r="TZ2666" s="15">
        <v>1.84930555555556</v>
      </c>
    </row>
    <row r="2667" spans="546:546" ht="15" customHeight="1">
      <c r="TZ2667" s="15">
        <v>1.85</v>
      </c>
    </row>
    <row r="2668" spans="546:546" ht="15" customHeight="1">
      <c r="TZ2668" s="15">
        <v>1.85069444444444</v>
      </c>
    </row>
    <row r="2669" spans="546:546" ht="15" customHeight="1">
      <c r="TZ2669" s="15">
        <v>1.8513888888888901</v>
      </c>
    </row>
    <row r="2670" spans="546:546" ht="15" customHeight="1">
      <c r="TZ2670" s="15">
        <v>1.85208333333333</v>
      </c>
    </row>
    <row r="2671" spans="546:546" ht="15" customHeight="1">
      <c r="TZ2671" s="15">
        <v>1.8527777777777801</v>
      </c>
    </row>
    <row r="2672" spans="546:546" ht="15" customHeight="1">
      <c r="TZ2672" s="15">
        <v>1.85347222222222</v>
      </c>
    </row>
    <row r="2673" spans="546:546" ht="15" customHeight="1">
      <c r="TZ2673" s="15">
        <v>1.8541666666666701</v>
      </c>
    </row>
    <row r="2674" spans="546:546" ht="15" customHeight="1">
      <c r="TZ2674" s="15">
        <v>1.85486111111111</v>
      </c>
    </row>
    <row r="2675" spans="546:546" ht="15" customHeight="1">
      <c r="TZ2675" s="15">
        <v>1.8555555555555601</v>
      </c>
    </row>
    <row r="2676" spans="546:546" ht="15" customHeight="1">
      <c r="TZ2676" s="15">
        <v>1.85625</v>
      </c>
    </row>
    <row r="2677" spans="546:546" ht="15" customHeight="1">
      <c r="TZ2677" s="15">
        <v>1.8569444444444401</v>
      </c>
    </row>
    <row r="2678" spans="546:546" ht="15" customHeight="1">
      <c r="TZ2678" s="15">
        <v>1.8576388888888899</v>
      </c>
    </row>
    <row r="2679" spans="546:546" ht="15" customHeight="1">
      <c r="TZ2679" s="15">
        <v>1.8583333333333301</v>
      </c>
    </row>
    <row r="2680" spans="546:546" ht="15" customHeight="1">
      <c r="TZ2680" s="15">
        <v>1.8590277777777799</v>
      </c>
    </row>
    <row r="2681" spans="546:546" ht="15" customHeight="1">
      <c r="TZ2681" s="15">
        <v>1.8597222222222201</v>
      </c>
    </row>
    <row r="2682" spans="546:546" ht="15" customHeight="1">
      <c r="TZ2682" s="15">
        <v>1.8604166666666699</v>
      </c>
    </row>
    <row r="2683" spans="546:546" ht="15" customHeight="1">
      <c r="TZ2683" s="15">
        <v>1.8611111111111101</v>
      </c>
    </row>
    <row r="2684" spans="546:546" ht="15" customHeight="1">
      <c r="TZ2684" s="15">
        <v>1.8618055555555599</v>
      </c>
    </row>
    <row r="2685" spans="546:546" ht="15" customHeight="1">
      <c r="TZ2685" s="15">
        <v>1.8625</v>
      </c>
    </row>
    <row r="2686" spans="546:546" ht="15" customHeight="1">
      <c r="TZ2686" s="15">
        <v>1.8631944444444399</v>
      </c>
    </row>
    <row r="2687" spans="546:546" ht="15" customHeight="1">
      <c r="TZ2687" s="15">
        <v>1.86388888888889</v>
      </c>
    </row>
    <row r="2688" spans="546:546" ht="15" customHeight="1">
      <c r="TZ2688" s="15">
        <v>1.8645833333333299</v>
      </c>
    </row>
    <row r="2689" spans="546:546" ht="15" customHeight="1">
      <c r="TZ2689" s="15">
        <v>1.86527777777778</v>
      </c>
    </row>
    <row r="2690" spans="546:546" ht="15" customHeight="1">
      <c r="TZ2690" s="15">
        <v>1.8659722222222199</v>
      </c>
    </row>
    <row r="2691" spans="546:546" ht="15" customHeight="1">
      <c r="TZ2691" s="15">
        <v>1.86666666666667</v>
      </c>
    </row>
    <row r="2692" spans="546:546" ht="15" customHeight="1">
      <c r="TZ2692" s="15">
        <v>1.8673611111111099</v>
      </c>
    </row>
    <row r="2693" spans="546:546" ht="15" customHeight="1">
      <c r="TZ2693" s="15">
        <v>1.86805555555556</v>
      </c>
    </row>
    <row r="2694" spans="546:546" ht="15" customHeight="1">
      <c r="TZ2694" s="15">
        <v>1.8687499999999999</v>
      </c>
    </row>
    <row r="2695" spans="546:546" ht="15" customHeight="1">
      <c r="TZ2695" s="15">
        <v>1.86944444444444</v>
      </c>
    </row>
    <row r="2696" spans="546:546" ht="15" customHeight="1">
      <c r="TZ2696" s="15">
        <v>1.8701388888888899</v>
      </c>
    </row>
    <row r="2697" spans="546:546" ht="15" customHeight="1">
      <c r="TZ2697" s="15">
        <v>1.87083333333333</v>
      </c>
    </row>
    <row r="2698" spans="546:546" ht="15" customHeight="1">
      <c r="TZ2698" s="15">
        <v>1.8715277777777799</v>
      </c>
    </row>
    <row r="2699" spans="546:546" ht="15" customHeight="1">
      <c r="TZ2699" s="15">
        <v>1.87222222222222</v>
      </c>
    </row>
    <row r="2700" spans="546:546" ht="15" customHeight="1">
      <c r="TZ2700" s="15">
        <v>1.8729166666666699</v>
      </c>
    </row>
    <row r="2701" spans="546:546" ht="15" customHeight="1">
      <c r="TZ2701" s="15">
        <v>1.87361111111111</v>
      </c>
    </row>
    <row r="2702" spans="546:546" ht="15" customHeight="1">
      <c r="TZ2702" s="15">
        <v>1.8743055555555601</v>
      </c>
    </row>
    <row r="2703" spans="546:546" ht="15" customHeight="1">
      <c r="TZ2703" s="15">
        <v>1.875</v>
      </c>
    </row>
    <row r="2704" spans="546:546" ht="15" customHeight="1">
      <c r="TZ2704" s="15">
        <v>1.8756944444444399</v>
      </c>
    </row>
    <row r="2705" spans="546:546" ht="15" customHeight="1">
      <c r="TZ2705" s="15">
        <v>1.87638888888889</v>
      </c>
    </row>
    <row r="2706" spans="546:546" ht="15" customHeight="1">
      <c r="TZ2706" s="15">
        <v>1.8770833333333301</v>
      </c>
    </row>
    <row r="2707" spans="546:546" ht="15" customHeight="1">
      <c r="TZ2707" s="15">
        <v>1.87777777777778</v>
      </c>
    </row>
    <row r="2708" spans="546:546" ht="15" customHeight="1">
      <c r="TZ2708" s="15">
        <v>1.8784722222222201</v>
      </c>
    </row>
    <row r="2709" spans="546:546" ht="15" customHeight="1">
      <c r="TZ2709" s="15">
        <v>1.87916666666667</v>
      </c>
    </row>
    <row r="2710" spans="546:546" ht="15" customHeight="1">
      <c r="TZ2710" s="15">
        <v>1.8798611111111101</v>
      </c>
    </row>
    <row r="2711" spans="546:546" ht="15" customHeight="1">
      <c r="TZ2711" s="15">
        <v>1.88055555555556</v>
      </c>
    </row>
    <row r="2712" spans="546:546" ht="15" customHeight="1">
      <c r="TZ2712" s="15">
        <v>1.8812500000000001</v>
      </c>
    </row>
    <row r="2713" spans="546:546" ht="15" customHeight="1">
      <c r="TZ2713" s="15">
        <v>1.88194444444444</v>
      </c>
    </row>
    <row r="2714" spans="546:546" ht="15" customHeight="1">
      <c r="TZ2714" s="15">
        <v>1.8826388888888901</v>
      </c>
    </row>
    <row r="2715" spans="546:546" ht="15" customHeight="1">
      <c r="TZ2715" s="15">
        <v>1.88333333333333</v>
      </c>
    </row>
    <row r="2716" spans="546:546" ht="15" customHeight="1">
      <c r="TZ2716" s="15">
        <v>1.8840277777777801</v>
      </c>
    </row>
    <row r="2717" spans="546:546" ht="15" customHeight="1">
      <c r="TZ2717" s="15">
        <v>1.88472222222222</v>
      </c>
    </row>
    <row r="2718" spans="546:546" ht="15" customHeight="1">
      <c r="TZ2718" s="15">
        <v>1.8854166666666701</v>
      </c>
    </row>
    <row r="2719" spans="546:546" ht="15" customHeight="1">
      <c r="TZ2719" s="15">
        <v>1.88611111111111</v>
      </c>
    </row>
    <row r="2720" spans="546:546" ht="15" customHeight="1">
      <c r="TZ2720" s="15">
        <v>1.8868055555555601</v>
      </c>
    </row>
    <row r="2721" spans="546:546" ht="15" customHeight="1">
      <c r="TZ2721" s="15">
        <v>1.8875</v>
      </c>
    </row>
    <row r="2722" spans="546:546" ht="15" customHeight="1">
      <c r="TZ2722" s="15">
        <v>1.8881944444444401</v>
      </c>
    </row>
    <row r="2723" spans="546:546" ht="15" customHeight="1">
      <c r="TZ2723" s="15">
        <v>1.8888888888888899</v>
      </c>
    </row>
    <row r="2724" spans="546:546" ht="15" customHeight="1">
      <c r="TZ2724" s="15">
        <v>1.8895833333333301</v>
      </c>
    </row>
    <row r="2725" spans="546:546" ht="15" customHeight="1">
      <c r="TZ2725" s="15">
        <v>1.8902777777777799</v>
      </c>
    </row>
    <row r="2726" spans="546:546" ht="15" customHeight="1">
      <c r="TZ2726" s="15">
        <v>1.8909722222222201</v>
      </c>
    </row>
    <row r="2727" spans="546:546" ht="15" customHeight="1">
      <c r="TZ2727" s="15">
        <v>1.8916666666666699</v>
      </c>
    </row>
    <row r="2728" spans="546:546" ht="15" customHeight="1">
      <c r="TZ2728" s="15">
        <v>1.8923611111111101</v>
      </c>
    </row>
    <row r="2729" spans="546:546" ht="15" customHeight="1">
      <c r="TZ2729" s="15">
        <v>1.8930555555555599</v>
      </c>
    </row>
    <row r="2730" spans="546:546" ht="15" customHeight="1">
      <c r="TZ2730" s="15">
        <v>1.89375</v>
      </c>
    </row>
    <row r="2731" spans="546:546" ht="15" customHeight="1">
      <c r="TZ2731" s="15">
        <v>1.8944444444444399</v>
      </c>
    </row>
    <row r="2732" spans="546:546" ht="15" customHeight="1">
      <c r="TZ2732" s="15">
        <v>1.89513888888889</v>
      </c>
    </row>
    <row r="2733" spans="546:546" ht="15" customHeight="1">
      <c r="TZ2733" s="15">
        <v>1.8958333333333299</v>
      </c>
    </row>
    <row r="2734" spans="546:546" ht="15" customHeight="1">
      <c r="TZ2734" s="15">
        <v>1.89652777777778</v>
      </c>
    </row>
    <row r="2735" spans="546:546" ht="15" customHeight="1">
      <c r="TZ2735" s="15">
        <v>1.8972222222222199</v>
      </c>
    </row>
    <row r="2736" spans="546:546" ht="15" customHeight="1">
      <c r="TZ2736" s="15">
        <v>1.89791666666667</v>
      </c>
    </row>
    <row r="2737" spans="546:546" ht="15" customHeight="1">
      <c r="TZ2737" s="15">
        <v>1.8986111111111099</v>
      </c>
    </row>
    <row r="2738" spans="546:546" ht="15" customHeight="1">
      <c r="TZ2738" s="15">
        <v>1.89930555555556</v>
      </c>
    </row>
    <row r="2739" spans="546:546" ht="15" customHeight="1">
      <c r="TZ2739" s="15">
        <v>1.9</v>
      </c>
    </row>
    <row r="2740" spans="546:546" ht="15" customHeight="1">
      <c r="TZ2740" s="15">
        <v>1.90069444444444</v>
      </c>
    </row>
    <row r="2741" spans="546:546" ht="15" customHeight="1">
      <c r="TZ2741" s="15">
        <v>1.9013888888888899</v>
      </c>
    </row>
    <row r="2742" spans="546:546" ht="15" customHeight="1">
      <c r="TZ2742" s="15">
        <v>1.90208333333333</v>
      </c>
    </row>
    <row r="2743" spans="546:546" ht="15" customHeight="1">
      <c r="TZ2743" s="15">
        <v>1.9027777777777799</v>
      </c>
    </row>
    <row r="2744" spans="546:546" ht="15" customHeight="1">
      <c r="TZ2744" s="15">
        <v>1.90347222222222</v>
      </c>
    </row>
    <row r="2745" spans="546:546" ht="15" customHeight="1">
      <c r="TZ2745" s="15">
        <v>1.9041666666666699</v>
      </c>
    </row>
    <row r="2746" spans="546:546" ht="15" customHeight="1">
      <c r="TZ2746" s="15">
        <v>1.90486111111111</v>
      </c>
    </row>
    <row r="2747" spans="546:546" ht="15" customHeight="1">
      <c r="TZ2747" s="15">
        <v>1.9055555555555601</v>
      </c>
    </row>
    <row r="2748" spans="546:546" ht="15" customHeight="1">
      <c r="TZ2748" s="15">
        <v>1.90625</v>
      </c>
    </row>
    <row r="2749" spans="546:546" ht="15" customHeight="1">
      <c r="TZ2749" s="15">
        <v>1.9069444444444399</v>
      </c>
    </row>
    <row r="2750" spans="546:546" ht="15" customHeight="1">
      <c r="TZ2750" s="15">
        <v>1.90763888888889</v>
      </c>
    </row>
    <row r="2751" spans="546:546" ht="15" customHeight="1">
      <c r="TZ2751" s="15">
        <v>1.9083333333333301</v>
      </c>
    </row>
    <row r="2752" spans="546:546" ht="15" customHeight="1">
      <c r="TZ2752" s="15">
        <v>1.90902777777778</v>
      </c>
    </row>
    <row r="2753" spans="546:546" ht="15" customHeight="1">
      <c r="TZ2753" s="15">
        <v>1.9097222222222201</v>
      </c>
    </row>
    <row r="2754" spans="546:546" ht="15" customHeight="1">
      <c r="TZ2754" s="15">
        <v>1.91041666666667</v>
      </c>
    </row>
    <row r="2755" spans="546:546" ht="15" customHeight="1">
      <c r="TZ2755" s="15">
        <v>1.9111111111111101</v>
      </c>
    </row>
    <row r="2756" spans="546:546" ht="15" customHeight="1">
      <c r="TZ2756" s="15">
        <v>1.91180555555556</v>
      </c>
    </row>
    <row r="2757" spans="546:546" ht="15" customHeight="1">
      <c r="TZ2757" s="15">
        <v>1.9125000000000001</v>
      </c>
    </row>
    <row r="2758" spans="546:546" ht="15" customHeight="1">
      <c r="TZ2758" s="15">
        <v>1.91319444444444</v>
      </c>
    </row>
    <row r="2759" spans="546:546" ht="15" customHeight="1">
      <c r="TZ2759" s="15">
        <v>1.9138888888888901</v>
      </c>
    </row>
    <row r="2760" spans="546:546" ht="15" customHeight="1">
      <c r="TZ2760" s="15">
        <v>1.91458333333333</v>
      </c>
    </row>
    <row r="2761" spans="546:546" ht="15" customHeight="1">
      <c r="TZ2761" s="15">
        <v>1.9152777777777801</v>
      </c>
    </row>
    <row r="2762" spans="546:546" ht="15" customHeight="1">
      <c r="TZ2762" s="15">
        <v>1.91597222222222</v>
      </c>
    </row>
    <row r="2763" spans="546:546" ht="15" customHeight="1">
      <c r="TZ2763" s="15">
        <v>1.9166666666666701</v>
      </c>
    </row>
    <row r="2764" spans="546:546" ht="15" customHeight="1">
      <c r="TZ2764" s="15">
        <v>1.91736111111111</v>
      </c>
    </row>
    <row r="2765" spans="546:546" ht="15" customHeight="1">
      <c r="TZ2765" s="15">
        <v>1.9180555555555601</v>
      </c>
    </row>
    <row r="2766" spans="546:546" ht="15" customHeight="1">
      <c r="TZ2766" s="15">
        <v>1.91875</v>
      </c>
    </row>
    <row r="2767" spans="546:546" ht="15" customHeight="1">
      <c r="TZ2767" s="15">
        <v>1.9194444444444401</v>
      </c>
    </row>
    <row r="2768" spans="546:546" ht="15" customHeight="1">
      <c r="TZ2768" s="15">
        <v>1.9201388888888899</v>
      </c>
    </row>
    <row r="2769" spans="546:546" ht="15" customHeight="1">
      <c r="TZ2769" s="15">
        <v>1.9208333333333301</v>
      </c>
    </row>
    <row r="2770" spans="546:546" ht="15" customHeight="1">
      <c r="TZ2770" s="15">
        <v>1.9215277777777799</v>
      </c>
    </row>
    <row r="2771" spans="546:546" ht="15" customHeight="1">
      <c r="TZ2771" s="15">
        <v>1.9222222222222201</v>
      </c>
    </row>
    <row r="2772" spans="546:546" ht="15" customHeight="1">
      <c r="TZ2772" s="15">
        <v>1.9229166666666699</v>
      </c>
    </row>
    <row r="2773" spans="546:546" ht="15" customHeight="1">
      <c r="TZ2773" s="15">
        <v>1.9236111111111101</v>
      </c>
    </row>
    <row r="2774" spans="546:546" ht="15" customHeight="1">
      <c r="TZ2774" s="15">
        <v>1.9243055555555599</v>
      </c>
    </row>
    <row r="2775" spans="546:546" ht="15" customHeight="1">
      <c r="TZ2775" s="15">
        <v>1.925</v>
      </c>
    </row>
    <row r="2776" spans="546:546" ht="15" customHeight="1">
      <c r="TZ2776" s="15">
        <v>1.9256944444444399</v>
      </c>
    </row>
    <row r="2777" spans="546:546" ht="15" customHeight="1">
      <c r="TZ2777" s="15">
        <v>1.92638888888889</v>
      </c>
    </row>
    <row r="2778" spans="546:546" ht="15" customHeight="1">
      <c r="TZ2778" s="15">
        <v>1.9270833333333299</v>
      </c>
    </row>
    <row r="2779" spans="546:546" ht="15" customHeight="1">
      <c r="TZ2779" s="15">
        <v>1.92777777777778</v>
      </c>
    </row>
    <row r="2780" spans="546:546" ht="15" customHeight="1">
      <c r="TZ2780" s="15">
        <v>1.9284722222222199</v>
      </c>
    </row>
    <row r="2781" spans="546:546" ht="15" customHeight="1">
      <c r="TZ2781" s="15">
        <v>1.92916666666667</v>
      </c>
    </row>
    <row r="2782" spans="546:546" ht="15" customHeight="1">
      <c r="TZ2782" s="15">
        <v>1.9298611111111099</v>
      </c>
    </row>
    <row r="2783" spans="546:546" ht="15" customHeight="1">
      <c r="TZ2783" s="15">
        <v>1.93055555555556</v>
      </c>
    </row>
    <row r="2784" spans="546:546" ht="15" customHeight="1">
      <c r="TZ2784" s="15">
        <v>1.9312499999999999</v>
      </c>
    </row>
    <row r="2785" spans="546:546" ht="15" customHeight="1">
      <c r="TZ2785" s="15">
        <v>1.93194444444444</v>
      </c>
    </row>
    <row r="2786" spans="546:546" ht="15" customHeight="1">
      <c r="TZ2786" s="15">
        <v>1.9326388888888899</v>
      </c>
    </row>
    <row r="2787" spans="546:546" ht="15" customHeight="1">
      <c r="TZ2787" s="15">
        <v>1.93333333333333</v>
      </c>
    </row>
    <row r="2788" spans="546:546" ht="15" customHeight="1">
      <c r="TZ2788" s="15">
        <v>1.9340277777777799</v>
      </c>
    </row>
    <row r="2789" spans="546:546" ht="15" customHeight="1">
      <c r="TZ2789" s="15">
        <v>1.93472222222222</v>
      </c>
    </row>
    <row r="2790" spans="546:546" ht="15" customHeight="1">
      <c r="TZ2790" s="15">
        <v>1.9354166666666699</v>
      </c>
    </row>
    <row r="2791" spans="546:546" ht="15" customHeight="1">
      <c r="TZ2791" s="15">
        <v>1.93611111111111</v>
      </c>
    </row>
    <row r="2792" spans="546:546" ht="15" customHeight="1">
      <c r="TZ2792" s="15">
        <v>1.9368055555555601</v>
      </c>
    </row>
    <row r="2793" spans="546:546" ht="15" customHeight="1">
      <c r="TZ2793" s="15">
        <v>1.9375</v>
      </c>
    </row>
    <row r="2794" spans="546:546" ht="15" customHeight="1">
      <c r="TZ2794" s="15">
        <v>1.9381944444444399</v>
      </c>
    </row>
    <row r="2795" spans="546:546" ht="15" customHeight="1">
      <c r="TZ2795" s="15">
        <v>1.93888888888889</v>
      </c>
    </row>
    <row r="2796" spans="546:546" ht="15" customHeight="1">
      <c r="TZ2796" s="15">
        <v>1.9395833333333301</v>
      </c>
    </row>
    <row r="2797" spans="546:546" ht="15" customHeight="1">
      <c r="TZ2797" s="15">
        <v>1.94027777777778</v>
      </c>
    </row>
    <row r="2798" spans="546:546" ht="15" customHeight="1">
      <c r="TZ2798" s="15">
        <v>1.9409722222222201</v>
      </c>
    </row>
    <row r="2799" spans="546:546" ht="15" customHeight="1">
      <c r="TZ2799" s="15">
        <v>1.94166666666667</v>
      </c>
    </row>
    <row r="2800" spans="546:546" ht="15" customHeight="1">
      <c r="TZ2800" s="15">
        <v>1.9423611111111101</v>
      </c>
    </row>
    <row r="2801" spans="546:546" ht="15" customHeight="1">
      <c r="TZ2801" s="15">
        <v>1.94305555555556</v>
      </c>
    </row>
    <row r="2802" spans="546:546" ht="15" customHeight="1">
      <c r="TZ2802" s="15">
        <v>1.9437500000000001</v>
      </c>
    </row>
    <row r="2803" spans="546:546" ht="15" customHeight="1">
      <c r="TZ2803" s="15">
        <v>1.94444444444444</v>
      </c>
    </row>
    <row r="2804" spans="546:546" ht="15" customHeight="1">
      <c r="TZ2804" s="15">
        <v>1.9451388888888901</v>
      </c>
    </row>
    <row r="2805" spans="546:546" ht="15" customHeight="1">
      <c r="TZ2805" s="15">
        <v>1.94583333333333</v>
      </c>
    </row>
    <row r="2806" spans="546:546" ht="15" customHeight="1">
      <c r="TZ2806" s="15">
        <v>1.9465277777777801</v>
      </c>
    </row>
    <row r="2807" spans="546:546" ht="15" customHeight="1">
      <c r="TZ2807" s="15">
        <v>1.94722222222222</v>
      </c>
    </row>
    <row r="2808" spans="546:546" ht="15" customHeight="1">
      <c r="TZ2808" s="15">
        <v>1.9479166666666701</v>
      </c>
    </row>
    <row r="2809" spans="546:546" ht="15" customHeight="1">
      <c r="TZ2809" s="15">
        <v>1.94861111111111</v>
      </c>
    </row>
    <row r="2810" spans="546:546" ht="15" customHeight="1">
      <c r="TZ2810" s="15">
        <v>1.9493055555555601</v>
      </c>
    </row>
    <row r="2811" spans="546:546" ht="15" customHeight="1">
      <c r="TZ2811" s="15">
        <v>1.95</v>
      </c>
    </row>
    <row r="2812" spans="546:546" ht="15" customHeight="1">
      <c r="TZ2812" s="15">
        <v>1.9506944444444401</v>
      </c>
    </row>
    <row r="2813" spans="546:546" ht="15" customHeight="1">
      <c r="TZ2813" s="15">
        <v>1.9513888888888899</v>
      </c>
    </row>
    <row r="2814" spans="546:546" ht="15" customHeight="1">
      <c r="TZ2814" s="15">
        <v>1.9520833333333301</v>
      </c>
    </row>
    <row r="2815" spans="546:546" ht="15" customHeight="1">
      <c r="TZ2815" s="15">
        <v>1.9527777777777799</v>
      </c>
    </row>
    <row r="2816" spans="546:546" ht="15" customHeight="1">
      <c r="TZ2816" s="15">
        <v>1.9534722222222201</v>
      </c>
    </row>
    <row r="2817" spans="546:546" ht="15" customHeight="1">
      <c r="TZ2817" s="15">
        <v>1.9541666666666699</v>
      </c>
    </row>
    <row r="2818" spans="546:546" ht="15" customHeight="1">
      <c r="TZ2818" s="15">
        <v>1.9548611111111101</v>
      </c>
    </row>
    <row r="2819" spans="546:546" ht="15" customHeight="1">
      <c r="TZ2819" s="15">
        <v>1.9555555555555599</v>
      </c>
    </row>
    <row r="2820" spans="546:546" ht="15" customHeight="1">
      <c r="TZ2820" s="15">
        <v>1.95625</v>
      </c>
    </row>
    <row r="2821" spans="546:546" ht="15" customHeight="1">
      <c r="TZ2821" s="15">
        <v>1.9569444444444399</v>
      </c>
    </row>
    <row r="2822" spans="546:546" ht="15" customHeight="1">
      <c r="TZ2822" s="15">
        <v>1.95763888888889</v>
      </c>
    </row>
    <row r="2823" spans="546:546" ht="15" customHeight="1">
      <c r="TZ2823" s="15">
        <v>1.9583333333333299</v>
      </c>
    </row>
    <row r="2824" spans="546:546" ht="15" customHeight="1">
      <c r="TZ2824" s="15">
        <v>1.95902777777778</v>
      </c>
    </row>
    <row r="2825" spans="546:546" ht="15" customHeight="1">
      <c r="TZ2825" s="15">
        <v>1.9597222222222199</v>
      </c>
    </row>
    <row r="2826" spans="546:546" ht="15" customHeight="1">
      <c r="TZ2826" s="15">
        <v>1.96041666666667</v>
      </c>
    </row>
    <row r="2827" spans="546:546" ht="15" customHeight="1">
      <c r="TZ2827" s="15">
        <v>1.9611111111111099</v>
      </c>
    </row>
    <row r="2828" spans="546:546" ht="15" customHeight="1">
      <c r="TZ2828" s="15">
        <v>1.96180555555556</v>
      </c>
    </row>
    <row r="2829" spans="546:546" ht="15" customHeight="1">
      <c r="TZ2829" s="15">
        <v>1.9624999999999999</v>
      </c>
    </row>
    <row r="2830" spans="546:546" ht="15" customHeight="1">
      <c r="TZ2830" s="15">
        <v>1.96319444444444</v>
      </c>
    </row>
    <row r="2831" spans="546:546" ht="15" customHeight="1">
      <c r="TZ2831" s="15">
        <v>1.9638888888888899</v>
      </c>
    </row>
    <row r="2832" spans="546:546" ht="15" customHeight="1">
      <c r="TZ2832" s="15">
        <v>1.96458333333333</v>
      </c>
    </row>
    <row r="2833" spans="546:546" ht="15" customHeight="1">
      <c r="TZ2833" s="15">
        <v>1.9652777777777799</v>
      </c>
    </row>
    <row r="2834" spans="546:546" ht="15" customHeight="1">
      <c r="TZ2834" s="15">
        <v>1.96597222222222</v>
      </c>
    </row>
    <row r="2835" spans="546:546" ht="15" customHeight="1">
      <c r="TZ2835" s="15">
        <v>1.9666666666666699</v>
      </c>
    </row>
    <row r="2836" spans="546:546" ht="15" customHeight="1">
      <c r="TZ2836" s="15">
        <v>1.96736111111111</v>
      </c>
    </row>
    <row r="2837" spans="546:546" ht="15" customHeight="1">
      <c r="TZ2837" s="15">
        <v>1.9680555555555601</v>
      </c>
    </row>
    <row r="2838" spans="546:546" ht="15" customHeight="1">
      <c r="TZ2838" s="15">
        <v>1.96875</v>
      </c>
    </row>
    <row r="2839" spans="546:546" ht="15" customHeight="1">
      <c r="TZ2839" s="15">
        <v>1.9694444444444399</v>
      </c>
    </row>
    <row r="2840" spans="546:546" ht="15" customHeight="1">
      <c r="TZ2840" s="15">
        <v>1.97013888888889</v>
      </c>
    </row>
    <row r="2841" spans="546:546" ht="15" customHeight="1">
      <c r="TZ2841" s="15">
        <v>1.9708333333333301</v>
      </c>
    </row>
    <row r="2842" spans="546:546" ht="15" customHeight="1">
      <c r="TZ2842" s="15">
        <v>1.97152777777778</v>
      </c>
    </row>
    <row r="2843" spans="546:546" ht="15" customHeight="1">
      <c r="TZ2843" s="15">
        <v>1.9722222222222201</v>
      </c>
    </row>
    <row r="2844" spans="546:546" ht="15" customHeight="1">
      <c r="TZ2844" s="15">
        <v>1.97291666666667</v>
      </c>
    </row>
    <row r="2845" spans="546:546" ht="15" customHeight="1">
      <c r="TZ2845" s="15">
        <v>1.9736111111111101</v>
      </c>
    </row>
    <row r="2846" spans="546:546" ht="15" customHeight="1">
      <c r="TZ2846" s="15">
        <v>1.97430555555556</v>
      </c>
    </row>
    <row r="2847" spans="546:546" ht="15" customHeight="1">
      <c r="TZ2847" s="15">
        <v>1.9750000000000001</v>
      </c>
    </row>
    <row r="2848" spans="546:546" ht="15" customHeight="1">
      <c r="TZ2848" s="15">
        <v>1.97569444444444</v>
      </c>
    </row>
    <row r="2849" spans="546:546" ht="15" customHeight="1">
      <c r="TZ2849" s="15">
        <v>1.9763888888888901</v>
      </c>
    </row>
    <row r="2850" spans="546:546" ht="15" customHeight="1">
      <c r="TZ2850" s="15">
        <v>1.97708333333333</v>
      </c>
    </row>
    <row r="2851" spans="546:546" ht="15" customHeight="1">
      <c r="TZ2851" s="15">
        <v>1.9777777777777801</v>
      </c>
    </row>
    <row r="2852" spans="546:546" ht="15" customHeight="1">
      <c r="TZ2852" s="15">
        <v>1.97847222222222</v>
      </c>
    </row>
    <row r="2853" spans="546:546" ht="15" customHeight="1">
      <c r="TZ2853" s="15">
        <v>1.9791666666666701</v>
      </c>
    </row>
    <row r="2854" spans="546:546" ht="15" customHeight="1">
      <c r="TZ2854" s="15">
        <v>1.97986111111111</v>
      </c>
    </row>
    <row r="2855" spans="546:546" ht="15" customHeight="1">
      <c r="TZ2855" s="15">
        <v>1.9805555555555601</v>
      </c>
    </row>
    <row r="2856" spans="546:546" ht="15" customHeight="1">
      <c r="TZ2856" s="15">
        <v>1.98125</v>
      </c>
    </row>
    <row r="2857" spans="546:546" ht="15" customHeight="1">
      <c r="TZ2857" s="15">
        <v>1.9819444444444401</v>
      </c>
    </row>
    <row r="2858" spans="546:546" ht="15" customHeight="1">
      <c r="TZ2858" s="15">
        <v>1.9826388888888899</v>
      </c>
    </row>
    <row r="2859" spans="546:546" ht="15" customHeight="1">
      <c r="TZ2859" s="15">
        <v>1.9833333333333301</v>
      </c>
    </row>
    <row r="2860" spans="546:546" ht="15" customHeight="1">
      <c r="TZ2860" s="15">
        <v>1.9840277777777799</v>
      </c>
    </row>
    <row r="2861" spans="546:546" ht="15" customHeight="1">
      <c r="TZ2861" s="15">
        <v>1.9847222222222201</v>
      </c>
    </row>
    <row r="2862" spans="546:546" ht="15" customHeight="1">
      <c r="TZ2862" s="15">
        <v>1.9854166666666699</v>
      </c>
    </row>
    <row r="2863" spans="546:546" ht="15" customHeight="1">
      <c r="TZ2863" s="15">
        <v>1.9861111111111101</v>
      </c>
    </row>
    <row r="2864" spans="546:546" ht="15" customHeight="1">
      <c r="TZ2864" s="15">
        <v>1.9868055555555599</v>
      </c>
    </row>
    <row r="2865" spans="546:546" ht="15" customHeight="1">
      <c r="TZ2865" s="15">
        <v>1.9875</v>
      </c>
    </row>
    <row r="2866" spans="546:546" ht="15" customHeight="1">
      <c r="TZ2866" s="15">
        <v>1.9881944444444399</v>
      </c>
    </row>
    <row r="2867" spans="546:546" ht="15" customHeight="1">
      <c r="TZ2867" s="15">
        <v>1.98888888888889</v>
      </c>
    </row>
    <row r="2868" spans="546:546" ht="15" customHeight="1">
      <c r="TZ2868" s="15">
        <v>1.9895833333333299</v>
      </c>
    </row>
    <row r="2869" spans="546:546" ht="15" customHeight="1">
      <c r="TZ2869" s="15">
        <v>1.99027777777778</v>
      </c>
    </row>
    <row r="2870" spans="546:546" ht="15" customHeight="1">
      <c r="TZ2870" s="15">
        <v>1.9909722222222199</v>
      </c>
    </row>
    <row r="2871" spans="546:546" ht="15" customHeight="1">
      <c r="TZ2871" s="15">
        <v>1.99166666666667</v>
      </c>
    </row>
    <row r="2872" spans="546:546" ht="15" customHeight="1">
      <c r="TZ2872" s="15">
        <v>1.9923611111111099</v>
      </c>
    </row>
    <row r="2873" spans="546:546" ht="15" customHeight="1">
      <c r="TZ2873" s="15">
        <v>1.99305555555556</v>
      </c>
    </row>
    <row r="2874" spans="546:546" ht="15" customHeight="1">
      <c r="TZ2874" s="15">
        <v>1.9937499999999999</v>
      </c>
    </row>
    <row r="2875" spans="546:546" ht="15" customHeight="1">
      <c r="TZ2875" s="15">
        <v>1.99444444444444</v>
      </c>
    </row>
    <row r="2876" spans="546:546" ht="15" customHeight="1">
      <c r="TZ2876" s="15">
        <v>1.9951388888888899</v>
      </c>
    </row>
    <row r="2877" spans="546:546" ht="15" customHeight="1">
      <c r="TZ2877" s="15">
        <v>1.99583333333333</v>
      </c>
    </row>
    <row r="2878" spans="546:546" ht="15" customHeight="1">
      <c r="TZ2878" s="15">
        <v>1.9965277777777799</v>
      </c>
    </row>
    <row r="2879" spans="546:546" ht="15" customHeight="1">
      <c r="TZ2879" s="15">
        <v>1.99722222222222</v>
      </c>
    </row>
    <row r="2880" spans="546:546" ht="15" customHeight="1">
      <c r="TZ2880" s="15">
        <v>1.9979166666666699</v>
      </c>
    </row>
    <row r="2881" spans="546:546" ht="15" customHeight="1">
      <c r="TZ2881" s="15">
        <v>1.99861111111111</v>
      </c>
    </row>
    <row r="2882" spans="546:546" ht="15" customHeight="1">
      <c r="TZ2882" s="15">
        <v>1.9993055555555601</v>
      </c>
    </row>
  </sheetData>
  <mergeCells count="1035">
    <mergeCell ref="GP117:GR117"/>
    <mergeCell ref="FU117:FW117"/>
    <mergeCell ref="FX117:FZ117"/>
    <mergeCell ref="GB117:GD117"/>
    <mergeCell ref="GE117:GG117"/>
    <mergeCell ref="GI117:GK117"/>
    <mergeCell ref="GL117:GN117"/>
    <mergeCell ref="GP115:GR115"/>
    <mergeCell ref="FU116:FW116"/>
    <mergeCell ref="FX116:FZ116"/>
    <mergeCell ref="GB116:GD116"/>
    <mergeCell ref="GE116:GG116"/>
    <mergeCell ref="GI116:GK116"/>
    <mergeCell ref="GL116:GN116"/>
    <mergeCell ref="GP116:GR116"/>
    <mergeCell ref="FU115:FW115"/>
    <mergeCell ref="FX115:FZ115"/>
    <mergeCell ref="GB115:GD115"/>
    <mergeCell ref="GE115:GG115"/>
    <mergeCell ref="GI115:GK115"/>
    <mergeCell ref="GL115:GN115"/>
    <mergeCell ref="GP113:GR113"/>
    <mergeCell ref="FU114:FW114"/>
    <mergeCell ref="FX114:FZ114"/>
    <mergeCell ref="GB114:GD114"/>
    <mergeCell ref="GE114:GG114"/>
    <mergeCell ref="GI114:GK114"/>
    <mergeCell ref="GL114:GN114"/>
    <mergeCell ref="GP114:GR114"/>
    <mergeCell ref="FU113:FW113"/>
    <mergeCell ref="FX113:FZ113"/>
    <mergeCell ref="GB113:GD113"/>
    <mergeCell ref="GE113:GG113"/>
    <mergeCell ref="GI113:GK113"/>
    <mergeCell ref="GL113:GN113"/>
    <mergeCell ref="GP110:GR110"/>
    <mergeCell ref="FU112:FW112"/>
    <mergeCell ref="FX112:FZ112"/>
    <mergeCell ref="GB112:GD112"/>
    <mergeCell ref="GE112:GG112"/>
    <mergeCell ref="GI112:GK112"/>
    <mergeCell ref="GL112:GN112"/>
    <mergeCell ref="GP112:GR112"/>
    <mergeCell ref="FU110:FW110"/>
    <mergeCell ref="FX110:FZ110"/>
    <mergeCell ref="GB110:GD110"/>
    <mergeCell ref="GE110:GG110"/>
    <mergeCell ref="GI110:GK110"/>
    <mergeCell ref="GL110:GN110"/>
    <mergeCell ref="GP108:GR108"/>
    <mergeCell ref="FU109:FW109"/>
    <mergeCell ref="FX109:FZ109"/>
    <mergeCell ref="GB109:GD109"/>
    <mergeCell ref="GE109:GG109"/>
    <mergeCell ref="GI109:GK109"/>
    <mergeCell ref="GL109:GN109"/>
    <mergeCell ref="GP109:GR109"/>
    <mergeCell ref="FU108:FW108"/>
    <mergeCell ref="FX108:FZ108"/>
    <mergeCell ref="GB108:GD108"/>
    <mergeCell ref="GE108:GG108"/>
    <mergeCell ref="GI108:GK108"/>
    <mergeCell ref="GL108:GN108"/>
    <mergeCell ref="GP106:GR106"/>
    <mergeCell ref="FU107:FW107"/>
    <mergeCell ref="FX107:FZ107"/>
    <mergeCell ref="GB107:GD107"/>
    <mergeCell ref="GE107:GG107"/>
    <mergeCell ref="GI107:GK107"/>
    <mergeCell ref="GL107:GN107"/>
    <mergeCell ref="GP107:GR107"/>
    <mergeCell ref="FU106:FW106"/>
    <mergeCell ref="FX106:FZ106"/>
    <mergeCell ref="GB106:GD106"/>
    <mergeCell ref="GE106:GG106"/>
    <mergeCell ref="GI106:GK106"/>
    <mergeCell ref="GL106:GN106"/>
    <mergeCell ref="GP103:GR103"/>
    <mergeCell ref="FU105:FW105"/>
    <mergeCell ref="FX105:FZ105"/>
    <mergeCell ref="GB105:GD105"/>
    <mergeCell ref="GE105:GG105"/>
    <mergeCell ref="GI105:GK105"/>
    <mergeCell ref="GL105:GN105"/>
    <mergeCell ref="GP105:GR105"/>
    <mergeCell ref="FU103:FW103"/>
    <mergeCell ref="FX103:FZ103"/>
    <mergeCell ref="GB103:GD103"/>
    <mergeCell ref="GE103:GG103"/>
    <mergeCell ref="GI103:GK103"/>
    <mergeCell ref="GL103:GN103"/>
    <mergeCell ref="GP101:GR101"/>
    <mergeCell ref="FU102:FW102"/>
    <mergeCell ref="FX102:FZ102"/>
    <mergeCell ref="GB102:GD102"/>
    <mergeCell ref="GE102:GG102"/>
    <mergeCell ref="GI102:GK102"/>
    <mergeCell ref="GL102:GN102"/>
    <mergeCell ref="GP102:GR102"/>
    <mergeCell ref="FU101:FW101"/>
    <mergeCell ref="FX101:FZ101"/>
    <mergeCell ref="GB101:GD101"/>
    <mergeCell ref="GE101:GG101"/>
    <mergeCell ref="GI101:GK101"/>
    <mergeCell ref="GL101:GN101"/>
    <mergeCell ref="GP99:GR99"/>
    <mergeCell ref="FU100:FW100"/>
    <mergeCell ref="FX100:FZ100"/>
    <mergeCell ref="GB100:GD100"/>
    <mergeCell ref="GE100:GG100"/>
    <mergeCell ref="GI100:GK100"/>
    <mergeCell ref="GL100:GN100"/>
    <mergeCell ref="GP100:GR100"/>
    <mergeCell ref="FU99:FW99"/>
    <mergeCell ref="FX99:FZ99"/>
    <mergeCell ref="GB99:GD99"/>
    <mergeCell ref="GE99:GG99"/>
    <mergeCell ref="GI99:GK99"/>
    <mergeCell ref="GL99:GN99"/>
    <mergeCell ref="GP96:GR96"/>
    <mergeCell ref="FU98:FW98"/>
    <mergeCell ref="FX98:FZ98"/>
    <mergeCell ref="GB98:GD98"/>
    <mergeCell ref="GE98:GG98"/>
    <mergeCell ref="GI98:GK98"/>
    <mergeCell ref="GL98:GN98"/>
    <mergeCell ref="GP98:GR98"/>
    <mergeCell ref="FU96:FW96"/>
    <mergeCell ref="FX96:FZ96"/>
    <mergeCell ref="GB96:GD96"/>
    <mergeCell ref="GE96:GG96"/>
    <mergeCell ref="GI96:GK96"/>
    <mergeCell ref="GL96:GN96"/>
    <mergeCell ref="GP94:GR94"/>
    <mergeCell ref="FU95:FW95"/>
    <mergeCell ref="FX95:FZ95"/>
    <mergeCell ref="GB95:GD95"/>
    <mergeCell ref="GE95:GG95"/>
    <mergeCell ref="GI95:GK95"/>
    <mergeCell ref="GL95:GN95"/>
    <mergeCell ref="GP95:GR95"/>
    <mergeCell ref="FU94:FW94"/>
    <mergeCell ref="FX94:FZ94"/>
    <mergeCell ref="GB94:GD94"/>
    <mergeCell ref="GE94:GG94"/>
    <mergeCell ref="GI94:GK94"/>
    <mergeCell ref="GL94:GN94"/>
    <mergeCell ref="GP92:GR92"/>
    <mergeCell ref="FU93:FW93"/>
    <mergeCell ref="FX93:FZ93"/>
    <mergeCell ref="GB93:GD93"/>
    <mergeCell ref="GE93:GG93"/>
    <mergeCell ref="GI93:GK93"/>
    <mergeCell ref="GL93:GN93"/>
    <mergeCell ref="GP93:GR93"/>
    <mergeCell ref="FU92:FW92"/>
    <mergeCell ref="FX92:FZ92"/>
    <mergeCell ref="GB92:GD92"/>
    <mergeCell ref="GE92:GG92"/>
    <mergeCell ref="GI92:GK92"/>
    <mergeCell ref="GL92:GN92"/>
    <mergeCell ref="GP89:GR89"/>
    <mergeCell ref="FU91:FW91"/>
    <mergeCell ref="FX91:FZ91"/>
    <mergeCell ref="GB91:GD91"/>
    <mergeCell ref="GE91:GG91"/>
    <mergeCell ref="GI91:GK91"/>
    <mergeCell ref="GL91:GN91"/>
    <mergeCell ref="GP91:GR91"/>
    <mergeCell ref="FU89:FW89"/>
    <mergeCell ref="FX89:FZ89"/>
    <mergeCell ref="GB89:GD89"/>
    <mergeCell ref="GE89:GG89"/>
    <mergeCell ref="GI89:GK89"/>
    <mergeCell ref="GL89:GN89"/>
    <mergeCell ref="GP87:GR87"/>
    <mergeCell ref="FU88:FW88"/>
    <mergeCell ref="FX88:FZ88"/>
    <mergeCell ref="GB88:GD88"/>
    <mergeCell ref="GE88:GG88"/>
    <mergeCell ref="GI88:GK88"/>
    <mergeCell ref="GL88:GN88"/>
    <mergeCell ref="GP88:GR88"/>
    <mergeCell ref="FU87:FW87"/>
    <mergeCell ref="FX87:FZ87"/>
    <mergeCell ref="GB87:GD87"/>
    <mergeCell ref="GE87:GG87"/>
    <mergeCell ref="GI87:GK87"/>
    <mergeCell ref="GL87:GN87"/>
    <mergeCell ref="GP85:GR85"/>
    <mergeCell ref="FU86:FW86"/>
    <mergeCell ref="FX86:FZ86"/>
    <mergeCell ref="GB86:GD86"/>
    <mergeCell ref="GE86:GG86"/>
    <mergeCell ref="GI86:GK86"/>
    <mergeCell ref="GL86:GN86"/>
    <mergeCell ref="GP86:GR86"/>
    <mergeCell ref="FU85:FW85"/>
    <mergeCell ref="FX85:FZ85"/>
    <mergeCell ref="GB85:GD85"/>
    <mergeCell ref="GE85:GG85"/>
    <mergeCell ref="GI85:GK85"/>
    <mergeCell ref="GL85:GN85"/>
    <mergeCell ref="GP67:GR67"/>
    <mergeCell ref="FU84:FW84"/>
    <mergeCell ref="FX84:FZ84"/>
    <mergeCell ref="GB84:GD84"/>
    <mergeCell ref="GE84:GG84"/>
    <mergeCell ref="GI84:GK84"/>
    <mergeCell ref="GL84:GN84"/>
    <mergeCell ref="GP84:GR84"/>
    <mergeCell ref="FU67:FW67"/>
    <mergeCell ref="FX67:FZ67"/>
    <mergeCell ref="GB67:GD67"/>
    <mergeCell ref="GE67:GG67"/>
    <mergeCell ref="GI67:GK67"/>
    <mergeCell ref="GL67:GN67"/>
    <mergeCell ref="GP65:GR65"/>
    <mergeCell ref="FU66:FW66"/>
    <mergeCell ref="FX66:FZ66"/>
    <mergeCell ref="GB66:GD66"/>
    <mergeCell ref="GE66:GG66"/>
    <mergeCell ref="GI66:GK66"/>
    <mergeCell ref="GL66:GN66"/>
    <mergeCell ref="GP66:GR66"/>
    <mergeCell ref="FU65:FW65"/>
    <mergeCell ref="FX65:FZ65"/>
    <mergeCell ref="GB65:GD65"/>
    <mergeCell ref="GE65:GG65"/>
    <mergeCell ref="GI65:GK65"/>
    <mergeCell ref="GL65:GN65"/>
    <mergeCell ref="GP63:GR63"/>
    <mergeCell ref="FU64:FW64"/>
    <mergeCell ref="FX64:FZ64"/>
    <mergeCell ref="GB64:GD64"/>
    <mergeCell ref="GE64:GG64"/>
    <mergeCell ref="GI64:GK64"/>
    <mergeCell ref="GL64:GN64"/>
    <mergeCell ref="GP64:GR64"/>
    <mergeCell ref="FU63:FW63"/>
    <mergeCell ref="FX63:FZ63"/>
    <mergeCell ref="GB63:GD63"/>
    <mergeCell ref="GE63:GG63"/>
    <mergeCell ref="GI63:GK63"/>
    <mergeCell ref="GL63:GN63"/>
    <mergeCell ref="GP45:GR45"/>
    <mergeCell ref="FU62:FW62"/>
    <mergeCell ref="FX62:FZ62"/>
    <mergeCell ref="GB62:GD62"/>
    <mergeCell ref="GE62:GG62"/>
    <mergeCell ref="GI62:GK62"/>
    <mergeCell ref="GL62:GN62"/>
    <mergeCell ref="GP62:GR62"/>
    <mergeCell ref="FU45:FW45"/>
    <mergeCell ref="FX45:FZ45"/>
    <mergeCell ref="GB45:GD45"/>
    <mergeCell ref="GE45:GG45"/>
    <mergeCell ref="GI45:GK45"/>
    <mergeCell ref="GL45:GN45"/>
    <mergeCell ref="GP43:GR43"/>
    <mergeCell ref="FU44:FW44"/>
    <mergeCell ref="FX44:FZ44"/>
    <mergeCell ref="GB44:GD44"/>
    <mergeCell ref="GE44:GG44"/>
    <mergeCell ref="GI44:GK44"/>
    <mergeCell ref="GL44:GN44"/>
    <mergeCell ref="GP44:GR44"/>
    <mergeCell ref="FU43:FW43"/>
    <mergeCell ref="FX43:FZ43"/>
    <mergeCell ref="GB43:GD43"/>
    <mergeCell ref="GE43:GG43"/>
    <mergeCell ref="GI43:GK43"/>
    <mergeCell ref="GL43:GN43"/>
    <mergeCell ref="GP41:GR41"/>
    <mergeCell ref="FU42:FW42"/>
    <mergeCell ref="FX42:FZ42"/>
    <mergeCell ref="GB42:GD42"/>
    <mergeCell ref="GE42:GG42"/>
    <mergeCell ref="GI42:GK42"/>
    <mergeCell ref="GL42:GN42"/>
    <mergeCell ref="GP42:GR42"/>
    <mergeCell ref="FU41:FW41"/>
    <mergeCell ref="FX41:FZ41"/>
    <mergeCell ref="GB41:GD41"/>
    <mergeCell ref="GE41:GG41"/>
    <mergeCell ref="GI41:GK41"/>
    <mergeCell ref="GL41:GN41"/>
    <mergeCell ref="GP39:GR39"/>
    <mergeCell ref="FU40:FW40"/>
    <mergeCell ref="FX40:FZ40"/>
    <mergeCell ref="GB40:GD40"/>
    <mergeCell ref="GE40:GG40"/>
    <mergeCell ref="GI40:GK40"/>
    <mergeCell ref="GL40:GN40"/>
    <mergeCell ref="GP40:GR40"/>
    <mergeCell ref="FU39:FW39"/>
    <mergeCell ref="FX39:FZ39"/>
    <mergeCell ref="GB39:GD39"/>
    <mergeCell ref="GE39:GG39"/>
    <mergeCell ref="GI39:GK39"/>
    <mergeCell ref="GL39:GN39"/>
    <mergeCell ref="FP12:FT12"/>
    <mergeCell ref="UA12:UA13"/>
    <mergeCell ref="UB12:UD12"/>
    <mergeCell ref="UE12:UG12"/>
    <mergeCell ref="TR10:TR11"/>
    <mergeCell ref="TS10:TS11"/>
    <mergeCell ref="TT10:TT11"/>
    <mergeCell ref="TU10:TU11"/>
    <mergeCell ref="TL10:TL11"/>
    <mergeCell ref="TM10:TM11"/>
    <mergeCell ref="TN10:TN11"/>
    <mergeCell ref="TO10:TO11"/>
    <mergeCell ref="TP10:TP11"/>
    <mergeCell ref="TQ10:TQ11"/>
    <mergeCell ref="TF10:TF11"/>
    <mergeCell ref="TG10:TG11"/>
    <mergeCell ref="TH10:TH11"/>
    <mergeCell ref="TI10:TI11"/>
    <mergeCell ref="TJ10:TJ11"/>
    <mergeCell ref="TK10:TK11"/>
    <mergeCell ref="SZ10:SZ11"/>
    <mergeCell ref="TA10:TA11"/>
    <mergeCell ref="TB10:TB11"/>
    <mergeCell ref="TC10:TC11"/>
    <mergeCell ref="TD10:TD11"/>
    <mergeCell ref="TE10:TE11"/>
    <mergeCell ref="ST10:ST11"/>
    <mergeCell ref="SU10:SU11"/>
    <mergeCell ref="SV10:SV11"/>
    <mergeCell ref="SW10:SW11"/>
    <mergeCell ref="SX10:SX11"/>
    <mergeCell ref="SY10:SY11"/>
    <mergeCell ref="SN10:SN11"/>
    <mergeCell ref="SO10:SO11"/>
    <mergeCell ref="SP10:SP11"/>
    <mergeCell ref="SQ10:SQ11"/>
    <mergeCell ref="SR10:SR11"/>
    <mergeCell ref="SS10:SS11"/>
    <mergeCell ref="SH10:SH11"/>
    <mergeCell ref="SI10:SI11"/>
    <mergeCell ref="SJ10:SJ11"/>
    <mergeCell ref="SK10:SK11"/>
    <mergeCell ref="SL10:SL11"/>
    <mergeCell ref="SM10:SM11"/>
    <mergeCell ref="SB10:SB11"/>
    <mergeCell ref="SC10:SC11"/>
    <mergeCell ref="SD10:SD11"/>
    <mergeCell ref="SE10:SE11"/>
    <mergeCell ref="SF10:SF11"/>
    <mergeCell ref="SG10:SG11"/>
    <mergeCell ref="RV10:RV11"/>
    <mergeCell ref="RW10:RW11"/>
    <mergeCell ref="RX10:RX11"/>
    <mergeCell ref="RY10:RY11"/>
    <mergeCell ref="RZ10:RZ11"/>
    <mergeCell ref="SA10:SA11"/>
    <mergeCell ref="RP10:RP11"/>
    <mergeCell ref="RQ10:RQ11"/>
    <mergeCell ref="RR10:RR11"/>
    <mergeCell ref="RS10:RS11"/>
    <mergeCell ref="RT10:RT11"/>
    <mergeCell ref="RU10:RU11"/>
    <mergeCell ref="RJ10:RJ11"/>
    <mergeCell ref="RK10:RK11"/>
    <mergeCell ref="RL10:RL11"/>
    <mergeCell ref="RM10:RM11"/>
    <mergeCell ref="RN10:RN11"/>
    <mergeCell ref="RO10:RO11"/>
    <mergeCell ref="RD10:RD11"/>
    <mergeCell ref="RE10:RE11"/>
    <mergeCell ref="RF10:RF11"/>
    <mergeCell ref="RG10:RG11"/>
    <mergeCell ref="RH10:RH11"/>
    <mergeCell ref="RI10:RI11"/>
    <mergeCell ref="QX10:QX11"/>
    <mergeCell ref="QY10:QY11"/>
    <mergeCell ref="QZ10:QZ11"/>
    <mergeCell ref="RA10:RA11"/>
    <mergeCell ref="RB10:RB11"/>
    <mergeCell ref="RC10:RC11"/>
    <mergeCell ref="QR10:QR11"/>
    <mergeCell ref="QS10:QS11"/>
    <mergeCell ref="QT10:QT11"/>
    <mergeCell ref="QU10:QU11"/>
    <mergeCell ref="QV10:QV11"/>
    <mergeCell ref="QW10:QW11"/>
    <mergeCell ref="QL10:QL11"/>
    <mergeCell ref="QM10:QM11"/>
    <mergeCell ref="QN10:QN11"/>
    <mergeCell ref="QO10:QO11"/>
    <mergeCell ref="QP10:QP11"/>
    <mergeCell ref="QQ10:QQ11"/>
    <mergeCell ref="QF10:QF11"/>
    <mergeCell ref="QG10:QG11"/>
    <mergeCell ref="QH10:QH11"/>
    <mergeCell ref="QI10:QI11"/>
    <mergeCell ref="QJ10:QJ11"/>
    <mergeCell ref="QK10:QK11"/>
    <mergeCell ref="PZ10:PZ11"/>
    <mergeCell ref="QA10:QA11"/>
    <mergeCell ref="QB10:QB11"/>
    <mergeCell ref="QC10:QC11"/>
    <mergeCell ref="QD10:QD11"/>
    <mergeCell ref="QE10:QE11"/>
    <mergeCell ref="PT10:PT11"/>
    <mergeCell ref="PU10:PU11"/>
    <mergeCell ref="PV10:PV11"/>
    <mergeCell ref="PW10:PW11"/>
    <mergeCell ref="PX10:PX11"/>
    <mergeCell ref="PY10:PY11"/>
    <mergeCell ref="PN10:PN11"/>
    <mergeCell ref="PO10:PO11"/>
    <mergeCell ref="PP10:PP11"/>
    <mergeCell ref="PQ10:PQ11"/>
    <mergeCell ref="PR10:PR11"/>
    <mergeCell ref="PS10:PS11"/>
    <mergeCell ref="PH10:PH11"/>
    <mergeCell ref="PI10:PI11"/>
    <mergeCell ref="PJ10:PJ11"/>
    <mergeCell ref="PK10:PK11"/>
    <mergeCell ref="PL10:PL11"/>
    <mergeCell ref="PM10:PM11"/>
    <mergeCell ref="PB10:PB11"/>
    <mergeCell ref="PC10:PC11"/>
    <mergeCell ref="PD10:PD11"/>
    <mergeCell ref="PE10:PE11"/>
    <mergeCell ref="PF10:PF11"/>
    <mergeCell ref="PG10:PG11"/>
    <mergeCell ref="OV10:OV11"/>
    <mergeCell ref="OW10:OW11"/>
    <mergeCell ref="OX10:OX11"/>
    <mergeCell ref="OY10:OY11"/>
    <mergeCell ref="OZ10:OZ11"/>
    <mergeCell ref="PA10:PA11"/>
    <mergeCell ref="OP10:OP11"/>
    <mergeCell ref="OQ10:OQ11"/>
    <mergeCell ref="OR10:OR11"/>
    <mergeCell ref="OS10:OS11"/>
    <mergeCell ref="OT10:OT11"/>
    <mergeCell ref="OU10:OU11"/>
    <mergeCell ref="OJ10:OJ11"/>
    <mergeCell ref="OK10:OK11"/>
    <mergeCell ref="OL10:OL11"/>
    <mergeCell ref="OM10:OM11"/>
    <mergeCell ref="ON10:ON11"/>
    <mergeCell ref="OO10:OO11"/>
    <mergeCell ref="OD10:OD11"/>
    <mergeCell ref="OE10:OE11"/>
    <mergeCell ref="OF10:OF11"/>
    <mergeCell ref="OG10:OG11"/>
    <mergeCell ref="OH10:OH11"/>
    <mergeCell ref="OI10:OI11"/>
    <mergeCell ref="NX10:NX11"/>
    <mergeCell ref="NY10:NY11"/>
    <mergeCell ref="NZ10:NZ11"/>
    <mergeCell ref="OA10:OA11"/>
    <mergeCell ref="OB10:OB11"/>
    <mergeCell ref="OC10:OC11"/>
    <mergeCell ref="NR10:NR11"/>
    <mergeCell ref="NS10:NS11"/>
    <mergeCell ref="NT10:NT11"/>
    <mergeCell ref="NU10:NU11"/>
    <mergeCell ref="NV10:NV11"/>
    <mergeCell ref="NW10:NW11"/>
    <mergeCell ref="NL10:NL11"/>
    <mergeCell ref="NM10:NM11"/>
    <mergeCell ref="NN10:NN11"/>
    <mergeCell ref="NO10:NO11"/>
    <mergeCell ref="NP10:NP11"/>
    <mergeCell ref="NQ10:NQ11"/>
    <mergeCell ref="NF10:NF11"/>
    <mergeCell ref="NG10:NG11"/>
    <mergeCell ref="NH10:NH11"/>
    <mergeCell ref="NI10:NI11"/>
    <mergeCell ref="NJ10:NJ11"/>
    <mergeCell ref="NK10:NK11"/>
    <mergeCell ref="MZ10:MZ11"/>
    <mergeCell ref="NA10:NA11"/>
    <mergeCell ref="NB10:NB11"/>
    <mergeCell ref="NC10:NC11"/>
    <mergeCell ref="ND10:ND11"/>
    <mergeCell ref="NE10:NE11"/>
    <mergeCell ref="MT10:MT11"/>
    <mergeCell ref="MU10:MU11"/>
    <mergeCell ref="MV10:MV11"/>
    <mergeCell ref="MW10:MW11"/>
    <mergeCell ref="MX10:MX11"/>
    <mergeCell ref="MY10:MY11"/>
    <mergeCell ref="MN10:MN11"/>
    <mergeCell ref="MO10:MO11"/>
    <mergeCell ref="MP10:MP11"/>
    <mergeCell ref="MQ10:MQ11"/>
    <mergeCell ref="MR10:MR11"/>
    <mergeCell ref="MS10:MS11"/>
    <mergeCell ref="MH10:MH11"/>
    <mergeCell ref="MI10:MI11"/>
    <mergeCell ref="MJ10:MJ11"/>
    <mergeCell ref="MK10:MK11"/>
    <mergeCell ref="ML10:ML11"/>
    <mergeCell ref="MM10:MM11"/>
    <mergeCell ref="MB10:MB11"/>
    <mergeCell ref="MC10:MC11"/>
    <mergeCell ref="MD10:MD11"/>
    <mergeCell ref="ME10:ME11"/>
    <mergeCell ref="MF10:MF11"/>
    <mergeCell ref="MG10:MG11"/>
    <mergeCell ref="LV10:LV11"/>
    <mergeCell ref="LW10:LW11"/>
    <mergeCell ref="LX10:LX11"/>
    <mergeCell ref="LY10:LY11"/>
    <mergeCell ref="LZ10:LZ11"/>
    <mergeCell ref="MA10:MA11"/>
    <mergeCell ref="LP10:LP11"/>
    <mergeCell ref="LQ10:LQ11"/>
    <mergeCell ref="LR10:LR11"/>
    <mergeCell ref="LS10:LS11"/>
    <mergeCell ref="LT10:LT11"/>
    <mergeCell ref="LU10:LU11"/>
    <mergeCell ref="LJ10:LJ11"/>
    <mergeCell ref="LK10:LK11"/>
    <mergeCell ref="LL10:LL11"/>
    <mergeCell ref="LM10:LM11"/>
    <mergeCell ref="LN10:LN11"/>
    <mergeCell ref="LO10:LO11"/>
    <mergeCell ref="LD10:LD11"/>
    <mergeCell ref="LE10:LE11"/>
    <mergeCell ref="LF10:LF11"/>
    <mergeCell ref="LG10:LG11"/>
    <mergeCell ref="LH10:LH11"/>
    <mergeCell ref="LI10:LI11"/>
    <mergeCell ref="KX10:KX11"/>
    <mergeCell ref="KY10:KY11"/>
    <mergeCell ref="KZ10:KZ11"/>
    <mergeCell ref="LA10:LA11"/>
    <mergeCell ref="LB10:LB11"/>
    <mergeCell ref="LC10:LC11"/>
    <mergeCell ref="KR10:KR11"/>
    <mergeCell ref="KS10:KS11"/>
    <mergeCell ref="KT10:KT11"/>
    <mergeCell ref="KU10:KU11"/>
    <mergeCell ref="KV10:KV11"/>
    <mergeCell ref="KW10:KW11"/>
    <mergeCell ref="KL10:KL11"/>
    <mergeCell ref="KM10:KM11"/>
    <mergeCell ref="KN10:KN11"/>
    <mergeCell ref="KO10:KO11"/>
    <mergeCell ref="KP10:KP11"/>
    <mergeCell ref="KQ10:KQ11"/>
    <mergeCell ref="KF10:KF11"/>
    <mergeCell ref="KG10:KG11"/>
    <mergeCell ref="KH10:KH11"/>
    <mergeCell ref="KI10:KI11"/>
    <mergeCell ref="KJ10:KJ11"/>
    <mergeCell ref="KK10:KK11"/>
    <mergeCell ref="JZ10:JZ11"/>
    <mergeCell ref="KA10:KA11"/>
    <mergeCell ref="KB10:KB11"/>
    <mergeCell ref="KC10:KC11"/>
    <mergeCell ref="KD10:KD11"/>
    <mergeCell ref="KE10:KE11"/>
    <mergeCell ref="JT10:JT11"/>
    <mergeCell ref="JU10:JU11"/>
    <mergeCell ref="JV10:JV11"/>
    <mergeCell ref="JW10:JW11"/>
    <mergeCell ref="JX10:JX11"/>
    <mergeCell ref="JY10:JY11"/>
    <mergeCell ref="JN10:JN11"/>
    <mergeCell ref="JO10:JO11"/>
    <mergeCell ref="JP10:JP11"/>
    <mergeCell ref="JQ10:JQ11"/>
    <mergeCell ref="JR10:JR11"/>
    <mergeCell ref="JS10:JS11"/>
    <mergeCell ref="JH10:JH11"/>
    <mergeCell ref="JI10:JI11"/>
    <mergeCell ref="JJ10:JJ11"/>
    <mergeCell ref="JK10:JK11"/>
    <mergeCell ref="JL10:JL11"/>
    <mergeCell ref="JM10:JM11"/>
    <mergeCell ref="JB10:JB11"/>
    <mergeCell ref="JC10:JC11"/>
    <mergeCell ref="JD10:JD11"/>
    <mergeCell ref="JE10:JE11"/>
    <mergeCell ref="JF10:JF11"/>
    <mergeCell ref="JG10:JG11"/>
    <mergeCell ref="IV10:IV11"/>
    <mergeCell ref="IW10:IW11"/>
    <mergeCell ref="IX10:IX11"/>
    <mergeCell ref="IY10:IY11"/>
    <mergeCell ref="IZ10:IZ11"/>
    <mergeCell ref="JA10:JA11"/>
    <mergeCell ref="IP10:IP11"/>
    <mergeCell ref="IQ10:IQ11"/>
    <mergeCell ref="IR10:IR11"/>
    <mergeCell ref="IS10:IS11"/>
    <mergeCell ref="IT10:IT11"/>
    <mergeCell ref="IU10:IU11"/>
    <mergeCell ref="IJ10:IJ11"/>
    <mergeCell ref="IK10:IK11"/>
    <mergeCell ref="IL10:IL11"/>
    <mergeCell ref="IM10:IM11"/>
    <mergeCell ref="IN10:IN11"/>
    <mergeCell ref="IO10:IO11"/>
    <mergeCell ref="ID10:ID11"/>
    <mergeCell ref="IE10:IE11"/>
    <mergeCell ref="IF10:IF11"/>
    <mergeCell ref="IG10:IG11"/>
    <mergeCell ref="IH10:IH11"/>
    <mergeCell ref="II10:II11"/>
    <mergeCell ref="HX10:HX11"/>
    <mergeCell ref="HY10:HY11"/>
    <mergeCell ref="HZ10:HZ11"/>
    <mergeCell ref="IA10:IA11"/>
    <mergeCell ref="IB10:IB11"/>
    <mergeCell ref="IC10:IC11"/>
    <mergeCell ref="HR10:HR11"/>
    <mergeCell ref="HS10:HS11"/>
    <mergeCell ref="HT10:HT11"/>
    <mergeCell ref="HU10:HU11"/>
    <mergeCell ref="HV10:HV11"/>
    <mergeCell ref="HW10:HW11"/>
    <mergeCell ref="HL10:HL11"/>
    <mergeCell ref="HM10:HM11"/>
    <mergeCell ref="HN10:HN11"/>
    <mergeCell ref="HO10:HO11"/>
    <mergeCell ref="HP10:HP11"/>
    <mergeCell ref="HQ10:HQ11"/>
    <mergeCell ref="HF10:HF11"/>
    <mergeCell ref="HG10:HG11"/>
    <mergeCell ref="HH10:HH11"/>
    <mergeCell ref="HI10:HI11"/>
    <mergeCell ref="HJ10:HJ11"/>
    <mergeCell ref="HK10:HK11"/>
    <mergeCell ref="GZ10:GZ11"/>
    <mergeCell ref="HA10:HA11"/>
    <mergeCell ref="HB10:HB11"/>
    <mergeCell ref="HC10:HC11"/>
    <mergeCell ref="HD10:HD11"/>
    <mergeCell ref="HE10:HE11"/>
    <mergeCell ref="GT10:GT11"/>
    <mergeCell ref="GU10:GU11"/>
    <mergeCell ref="GV10:GV11"/>
    <mergeCell ref="GW10:GW11"/>
    <mergeCell ref="GX10:GX11"/>
    <mergeCell ref="GY10:GY11"/>
    <mergeCell ref="GN10:GN11"/>
    <mergeCell ref="GO10:GO11"/>
    <mergeCell ref="GP10:GP11"/>
    <mergeCell ref="GQ10:GQ11"/>
    <mergeCell ref="GR10:GR11"/>
    <mergeCell ref="GS10:GS11"/>
    <mergeCell ref="GH10:GH11"/>
    <mergeCell ref="GI10:GI11"/>
    <mergeCell ref="GJ10:GJ11"/>
    <mergeCell ref="GK10:GK11"/>
    <mergeCell ref="GL10:GL11"/>
    <mergeCell ref="GM10:GM11"/>
    <mergeCell ref="GB10:GB11"/>
    <mergeCell ref="GC10:GC11"/>
    <mergeCell ref="GD10:GD11"/>
    <mergeCell ref="GE10:GE11"/>
    <mergeCell ref="GF10:GF11"/>
    <mergeCell ref="GG10:GG11"/>
    <mergeCell ref="TT8:TT9"/>
    <mergeCell ref="TU8:TU9"/>
    <mergeCell ref="FU10:FU11"/>
    <mergeCell ref="FV10:FV11"/>
    <mergeCell ref="FW10:FW11"/>
    <mergeCell ref="FX10:FX11"/>
    <mergeCell ref="FY10:FY11"/>
    <mergeCell ref="FZ10:FZ11"/>
    <mergeCell ref="GA10:GA11"/>
    <mergeCell ref="TN8:TN9"/>
    <mergeCell ref="TO8:TO9"/>
    <mergeCell ref="TP8:TP9"/>
    <mergeCell ref="TQ8:TQ9"/>
    <mergeCell ref="TR8:TR9"/>
    <mergeCell ref="TS8:TS9"/>
    <mergeCell ref="TH8:TH9"/>
    <mergeCell ref="TI8:TI9"/>
    <mergeCell ref="TJ8:TJ9"/>
    <mergeCell ref="TK8:TK9"/>
    <mergeCell ref="TL8:TL9"/>
    <mergeCell ref="TM8:TM9"/>
    <mergeCell ref="TB8:TB9"/>
    <mergeCell ref="TC8:TC9"/>
    <mergeCell ref="TD8:TD9"/>
    <mergeCell ref="TE8:TE9"/>
    <mergeCell ref="TF8:TF9"/>
    <mergeCell ref="TG8:TG9"/>
    <mergeCell ref="SV8:SV9"/>
    <mergeCell ref="SW8:SW9"/>
    <mergeCell ref="SX8:SX9"/>
    <mergeCell ref="SY8:SY9"/>
    <mergeCell ref="SZ8:SZ9"/>
    <mergeCell ref="TA8:TA9"/>
    <mergeCell ref="SP8:SP9"/>
    <mergeCell ref="SQ8:SQ9"/>
    <mergeCell ref="SR8:SR9"/>
    <mergeCell ref="SS8:SS9"/>
    <mergeCell ref="ST8:ST9"/>
    <mergeCell ref="SU8:SU9"/>
    <mergeCell ref="SJ8:SJ9"/>
    <mergeCell ref="SK8:SK9"/>
    <mergeCell ref="SL8:SL9"/>
    <mergeCell ref="SM8:SM9"/>
    <mergeCell ref="SN8:SN9"/>
    <mergeCell ref="SO8:SO9"/>
    <mergeCell ref="SD8:SD9"/>
    <mergeCell ref="SE8:SE9"/>
    <mergeCell ref="SF8:SF9"/>
    <mergeCell ref="SG8:SG9"/>
    <mergeCell ref="SH8:SH9"/>
    <mergeCell ref="SI8:SI9"/>
    <mergeCell ref="RX8:RX9"/>
    <mergeCell ref="RY8:RY9"/>
    <mergeCell ref="RZ8:RZ9"/>
    <mergeCell ref="SA8:SA9"/>
    <mergeCell ref="SB8:SB9"/>
    <mergeCell ref="SC8:SC9"/>
    <mergeCell ref="RR8:RR9"/>
    <mergeCell ref="RS8:RS9"/>
    <mergeCell ref="RT8:RT9"/>
    <mergeCell ref="RU8:RU9"/>
    <mergeCell ref="RV8:RV9"/>
    <mergeCell ref="RW8:RW9"/>
    <mergeCell ref="RL8:RL9"/>
    <mergeCell ref="RM8:RM9"/>
    <mergeCell ref="RN8:RN9"/>
    <mergeCell ref="RO8:RO9"/>
    <mergeCell ref="RP8:RP9"/>
    <mergeCell ref="RQ8:RQ9"/>
    <mergeCell ref="RF8:RF9"/>
    <mergeCell ref="RG8:RG9"/>
    <mergeCell ref="RH8:RH9"/>
    <mergeCell ref="RI8:RI9"/>
    <mergeCell ref="RJ8:RJ9"/>
    <mergeCell ref="RK8:RK9"/>
    <mergeCell ref="QZ8:QZ9"/>
    <mergeCell ref="RA8:RA9"/>
    <mergeCell ref="RB8:RB9"/>
    <mergeCell ref="RC8:RC9"/>
    <mergeCell ref="RD8:RD9"/>
    <mergeCell ref="RE8:RE9"/>
    <mergeCell ref="QT8:QT9"/>
    <mergeCell ref="QU8:QU9"/>
    <mergeCell ref="QV8:QV9"/>
    <mergeCell ref="QW8:QW9"/>
    <mergeCell ref="QX8:QX9"/>
    <mergeCell ref="QY8:QY9"/>
    <mergeCell ref="QN8:QN9"/>
    <mergeCell ref="QO8:QO9"/>
    <mergeCell ref="QP8:QP9"/>
    <mergeCell ref="QQ8:QQ9"/>
    <mergeCell ref="QR8:QR9"/>
    <mergeCell ref="QS8:QS9"/>
    <mergeCell ref="QH8:QH9"/>
    <mergeCell ref="QI8:QI9"/>
    <mergeCell ref="QJ8:QJ9"/>
    <mergeCell ref="QK8:QK9"/>
    <mergeCell ref="QL8:QL9"/>
    <mergeCell ref="QM8:QM9"/>
    <mergeCell ref="QB8:QB9"/>
    <mergeCell ref="QC8:QC9"/>
    <mergeCell ref="QD8:QD9"/>
    <mergeCell ref="QE8:QE9"/>
    <mergeCell ref="QF8:QF9"/>
    <mergeCell ref="QG8:QG9"/>
    <mergeCell ref="PV8:PV9"/>
    <mergeCell ref="PW8:PW9"/>
    <mergeCell ref="PX8:PX9"/>
    <mergeCell ref="PY8:PY9"/>
    <mergeCell ref="PZ8:PZ9"/>
    <mergeCell ref="QA8:QA9"/>
    <mergeCell ref="PP8:PP9"/>
    <mergeCell ref="PQ8:PQ9"/>
    <mergeCell ref="PR8:PR9"/>
    <mergeCell ref="PS8:PS9"/>
    <mergeCell ref="PT8:PT9"/>
    <mergeCell ref="PU8:PU9"/>
    <mergeCell ref="PJ8:PJ9"/>
    <mergeCell ref="PK8:PK9"/>
    <mergeCell ref="PL8:PL9"/>
    <mergeCell ref="PM8:PM9"/>
    <mergeCell ref="PN8:PN9"/>
    <mergeCell ref="PO8:PO9"/>
    <mergeCell ref="PD8:PD9"/>
    <mergeCell ref="PE8:PE9"/>
    <mergeCell ref="PF8:PF9"/>
    <mergeCell ref="PG8:PG9"/>
    <mergeCell ref="PH8:PH9"/>
    <mergeCell ref="PI8:PI9"/>
    <mergeCell ref="OX8:OX9"/>
    <mergeCell ref="OY8:OY9"/>
    <mergeCell ref="OZ8:OZ9"/>
    <mergeCell ref="PA8:PA9"/>
    <mergeCell ref="PB8:PB9"/>
    <mergeCell ref="PC8:PC9"/>
    <mergeCell ref="OR8:OR9"/>
    <mergeCell ref="OS8:OS9"/>
    <mergeCell ref="OT8:OT9"/>
    <mergeCell ref="OU8:OU9"/>
    <mergeCell ref="OV8:OV9"/>
    <mergeCell ref="OW8:OW9"/>
    <mergeCell ref="OL8:OL9"/>
    <mergeCell ref="OM8:OM9"/>
    <mergeCell ref="ON8:ON9"/>
    <mergeCell ref="OO8:OO9"/>
    <mergeCell ref="OP8:OP9"/>
    <mergeCell ref="OQ8:OQ9"/>
    <mergeCell ref="OF8:OF9"/>
    <mergeCell ref="OG8:OG9"/>
    <mergeCell ref="OH8:OH9"/>
    <mergeCell ref="OI8:OI9"/>
    <mergeCell ref="OJ8:OJ9"/>
    <mergeCell ref="OK8:OK9"/>
    <mergeCell ref="NZ8:NZ9"/>
    <mergeCell ref="OA8:OA9"/>
    <mergeCell ref="OB8:OB9"/>
    <mergeCell ref="OC8:OC9"/>
    <mergeCell ref="OD8:OD9"/>
    <mergeCell ref="OE8:OE9"/>
    <mergeCell ref="NT8:NT9"/>
    <mergeCell ref="NU8:NU9"/>
    <mergeCell ref="NV8:NV9"/>
    <mergeCell ref="NW8:NW9"/>
    <mergeCell ref="NX8:NX9"/>
    <mergeCell ref="NY8:NY9"/>
    <mergeCell ref="NN8:NN9"/>
    <mergeCell ref="NO8:NO9"/>
    <mergeCell ref="NP8:NP9"/>
    <mergeCell ref="NQ8:NQ9"/>
    <mergeCell ref="NR8:NR9"/>
    <mergeCell ref="NS8:NS9"/>
    <mergeCell ref="NH8:NH9"/>
    <mergeCell ref="NI8:NI9"/>
    <mergeCell ref="NJ8:NJ9"/>
    <mergeCell ref="NK8:NK9"/>
    <mergeCell ref="NL8:NL9"/>
    <mergeCell ref="NM8:NM9"/>
    <mergeCell ref="NB8:NB9"/>
    <mergeCell ref="NC8:NC9"/>
    <mergeCell ref="ND8:ND9"/>
    <mergeCell ref="NE8:NE9"/>
    <mergeCell ref="NF8:NF9"/>
    <mergeCell ref="NG8:NG9"/>
    <mergeCell ref="MV8:MV9"/>
    <mergeCell ref="MW8:MW9"/>
    <mergeCell ref="MX8:MX9"/>
    <mergeCell ref="MY8:MY9"/>
    <mergeCell ref="MZ8:MZ9"/>
    <mergeCell ref="NA8:NA9"/>
    <mergeCell ref="MP8:MP9"/>
    <mergeCell ref="MQ8:MQ9"/>
    <mergeCell ref="MR8:MR9"/>
    <mergeCell ref="MS8:MS9"/>
    <mergeCell ref="MT8:MT9"/>
    <mergeCell ref="MU8:MU9"/>
    <mergeCell ref="MJ8:MJ9"/>
    <mergeCell ref="MK8:MK9"/>
    <mergeCell ref="ML8:ML9"/>
    <mergeCell ref="MM8:MM9"/>
    <mergeCell ref="MN8:MN9"/>
    <mergeCell ref="MO8:MO9"/>
    <mergeCell ref="MD8:MD9"/>
    <mergeCell ref="ME8:ME9"/>
    <mergeCell ref="MF8:MF9"/>
    <mergeCell ref="MG8:MG9"/>
    <mergeCell ref="MH8:MH9"/>
    <mergeCell ref="MI8:MI9"/>
    <mergeCell ref="LX8:LX9"/>
    <mergeCell ref="LY8:LY9"/>
    <mergeCell ref="LZ8:LZ9"/>
    <mergeCell ref="MA8:MA9"/>
    <mergeCell ref="MB8:MB9"/>
    <mergeCell ref="MC8:MC9"/>
    <mergeCell ref="LR8:LR9"/>
    <mergeCell ref="LS8:LS9"/>
    <mergeCell ref="LT8:LT9"/>
    <mergeCell ref="LU8:LU9"/>
    <mergeCell ref="LV8:LV9"/>
    <mergeCell ref="LW8:LW9"/>
    <mergeCell ref="LL8:LL9"/>
    <mergeCell ref="LM8:LM9"/>
    <mergeCell ref="LN8:LN9"/>
    <mergeCell ref="LO8:LO9"/>
    <mergeCell ref="LP8:LP9"/>
    <mergeCell ref="LQ8:LQ9"/>
    <mergeCell ref="LF8:LF9"/>
    <mergeCell ref="LG8:LG9"/>
    <mergeCell ref="LH8:LH9"/>
    <mergeCell ref="LI8:LI9"/>
    <mergeCell ref="LJ8:LJ9"/>
    <mergeCell ref="LK8:LK9"/>
    <mergeCell ref="KZ8:KZ9"/>
    <mergeCell ref="LA8:LA9"/>
    <mergeCell ref="LB8:LB9"/>
    <mergeCell ref="LC8:LC9"/>
    <mergeCell ref="LD8:LD9"/>
    <mergeCell ref="LE8:LE9"/>
    <mergeCell ref="KT8:KT9"/>
    <mergeCell ref="KU8:KU9"/>
    <mergeCell ref="KV8:KV9"/>
    <mergeCell ref="KW8:KW9"/>
    <mergeCell ref="KX8:KX9"/>
    <mergeCell ref="KY8:KY9"/>
    <mergeCell ref="KN8:KN9"/>
    <mergeCell ref="KO8:KO9"/>
    <mergeCell ref="KP8:KP9"/>
    <mergeCell ref="KQ8:KQ9"/>
    <mergeCell ref="KR8:KR9"/>
    <mergeCell ref="KS8:KS9"/>
    <mergeCell ref="KH8:KH9"/>
    <mergeCell ref="KI8:KI9"/>
    <mergeCell ref="KJ8:KJ9"/>
    <mergeCell ref="KK8:KK9"/>
    <mergeCell ref="KL8:KL9"/>
    <mergeCell ref="KM8:KM9"/>
    <mergeCell ref="KB8:KB9"/>
    <mergeCell ref="KC8:KC9"/>
    <mergeCell ref="KD8:KD9"/>
    <mergeCell ref="KE8:KE9"/>
    <mergeCell ref="KF8:KF9"/>
    <mergeCell ref="KG8:KG9"/>
    <mergeCell ref="JV8:JV9"/>
    <mergeCell ref="JW8:JW9"/>
    <mergeCell ref="JX8:JX9"/>
    <mergeCell ref="JY8:JY9"/>
    <mergeCell ref="JZ8:JZ9"/>
    <mergeCell ref="KA8:KA9"/>
    <mergeCell ref="JP8:JP9"/>
    <mergeCell ref="JQ8:JQ9"/>
    <mergeCell ref="JR8:JR9"/>
    <mergeCell ref="JS8:JS9"/>
    <mergeCell ref="JT8:JT9"/>
    <mergeCell ref="JU8:JU9"/>
    <mergeCell ref="JJ8:JJ9"/>
    <mergeCell ref="JK8:JK9"/>
    <mergeCell ref="JL8:JL9"/>
    <mergeCell ref="JM8:JM9"/>
    <mergeCell ref="JN8:JN9"/>
    <mergeCell ref="JO8:JO9"/>
    <mergeCell ref="JD8:JD9"/>
    <mergeCell ref="JE8:JE9"/>
    <mergeCell ref="JF8:JF9"/>
    <mergeCell ref="JG8:JG9"/>
    <mergeCell ref="JH8:JH9"/>
    <mergeCell ref="JI8:JI9"/>
    <mergeCell ref="IX8:IX9"/>
    <mergeCell ref="IY8:IY9"/>
    <mergeCell ref="IZ8:IZ9"/>
    <mergeCell ref="JA8:JA9"/>
    <mergeCell ref="JB8:JB9"/>
    <mergeCell ref="JC8:JC9"/>
    <mergeCell ref="IR8:IR9"/>
    <mergeCell ref="IS8:IS9"/>
    <mergeCell ref="IT8:IT9"/>
    <mergeCell ref="IU8:IU9"/>
    <mergeCell ref="IV8:IV9"/>
    <mergeCell ref="IW8:IW9"/>
    <mergeCell ref="IL8:IL9"/>
    <mergeCell ref="IM8:IM9"/>
    <mergeCell ref="IN8:IN9"/>
    <mergeCell ref="IO8:IO9"/>
    <mergeCell ref="IP8:IP9"/>
    <mergeCell ref="IQ8:IQ9"/>
    <mergeCell ref="IF8:IF9"/>
    <mergeCell ref="IG8:IG9"/>
    <mergeCell ref="IH8:IH9"/>
    <mergeCell ref="II8:II9"/>
    <mergeCell ref="IJ8:IJ9"/>
    <mergeCell ref="IK8:IK9"/>
    <mergeCell ref="HZ8:HZ9"/>
    <mergeCell ref="IA8:IA9"/>
    <mergeCell ref="IB8:IB9"/>
    <mergeCell ref="IC8:IC9"/>
    <mergeCell ref="ID8:ID9"/>
    <mergeCell ref="IE8:IE9"/>
    <mergeCell ref="HT8:HT9"/>
    <mergeCell ref="HU8:HU9"/>
    <mergeCell ref="HV8:HV9"/>
    <mergeCell ref="HW8:HW9"/>
    <mergeCell ref="HX8:HX9"/>
    <mergeCell ref="HY8:HY9"/>
    <mergeCell ref="HN8:HN9"/>
    <mergeCell ref="HO8:HO9"/>
    <mergeCell ref="HP8:HP9"/>
    <mergeCell ref="HQ8:HQ9"/>
    <mergeCell ref="HR8:HR9"/>
    <mergeCell ref="HS8:HS9"/>
    <mergeCell ref="HH8:HH9"/>
    <mergeCell ref="HI8:HI9"/>
    <mergeCell ref="HJ8:HJ9"/>
    <mergeCell ref="HK8:HK9"/>
    <mergeCell ref="HL8:HL9"/>
    <mergeCell ref="HM8:HM9"/>
    <mergeCell ref="HB8:HB9"/>
    <mergeCell ref="HC8:HC9"/>
    <mergeCell ref="HD8:HD9"/>
    <mergeCell ref="HE8:HE9"/>
    <mergeCell ref="HF8:HF9"/>
    <mergeCell ref="HG8:HG9"/>
    <mergeCell ref="GV8:GV9"/>
    <mergeCell ref="GW8:GW9"/>
    <mergeCell ref="GX8:GX9"/>
    <mergeCell ref="GY8:GY9"/>
    <mergeCell ref="GZ8:GZ9"/>
    <mergeCell ref="HA8:HA9"/>
    <mergeCell ref="GP8:GP9"/>
    <mergeCell ref="GQ8:GQ9"/>
    <mergeCell ref="GR8:GR9"/>
    <mergeCell ref="GS8:GS9"/>
    <mergeCell ref="GT8:GT9"/>
    <mergeCell ref="GU8:GU9"/>
    <mergeCell ref="FU8:FU9"/>
    <mergeCell ref="FV8:FV9"/>
    <mergeCell ref="FW8:FW9"/>
    <mergeCell ref="GJ8:GJ9"/>
    <mergeCell ref="GK8:GK9"/>
    <mergeCell ref="GL8:GL9"/>
    <mergeCell ref="GM8:GM9"/>
    <mergeCell ref="GN8:GN9"/>
    <mergeCell ref="GO8:GO9"/>
    <mergeCell ref="GD8:GD9"/>
    <mergeCell ref="GE8:GE9"/>
    <mergeCell ref="GF8:GF9"/>
    <mergeCell ref="GG8:GG9"/>
    <mergeCell ref="GH8:GH9"/>
    <mergeCell ref="GI8:GI9"/>
    <mergeCell ref="FX8:FX9"/>
    <mergeCell ref="FY8:FY9"/>
    <mergeCell ref="FZ8:FZ9"/>
    <mergeCell ref="GA8:GA9"/>
    <mergeCell ref="GB8:GB9"/>
    <mergeCell ref="GC8:GC9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35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8</vt:i4>
      </vt:variant>
    </vt:vector>
  </HeadingPairs>
  <TitlesOfParts>
    <vt:vector size="9" baseType="lpstr">
      <vt:lpstr>Feuil1</vt:lpstr>
      <vt:lpstr>AN</vt:lpstr>
      <vt:lpstr>DateDebut</vt:lpstr>
      <vt:lpstr>Feuil1!DebN</vt:lpstr>
      <vt:lpstr>feries</vt:lpstr>
      <vt:lpstr>fériés</vt:lpstr>
      <vt:lpstr>Feuil1!FinN</vt:lpstr>
      <vt:lpstr>Feuil1!jours_férier</vt:lpstr>
      <vt:lpstr>Feuil1!les_mois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2017-12-19T17:12:02Z</dcterms:modified>
</cp:coreProperties>
</file>