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20115" windowHeight="9780" activeTab="1"/>
  </bookViews>
  <sheets>
    <sheet name="Feuil1" sheetId="1" r:id="rId1"/>
    <sheet name="Feuil2" sheetId="3" r:id="rId2"/>
    <sheet name="Feuil3" sheetId="5" r:id="rId3"/>
    <sheet name="Feuil4" sheetId="6" r:id="rId4"/>
  </sheets>
  <definedNames>
    <definedName name="ENVELOPPE">Feuil1!$D$5:$S$5</definedName>
    <definedName name="ENVELOPPES">Feuil1!$D$5:$H$5</definedName>
    <definedName name="QUI?">Feuil1!$C$7:$C$15</definedName>
  </definedNames>
  <calcPr calcId="145621"/>
</workbook>
</file>

<file path=xl/calcChain.xml><?xml version="1.0" encoding="utf-8"?>
<calcChain xmlns="http://schemas.openxmlformats.org/spreadsheetml/2006/main">
  <c r="E7" i="3" l="1" a="1"/>
  <c r="E7" i="3" s="1"/>
  <c r="S15" i="1" a="1"/>
  <c r="S15" i="1" s="1"/>
  <c r="S14" i="1" a="1"/>
  <c r="S14" i="1" s="1"/>
  <c r="S13" i="1" a="1"/>
  <c r="S13" i="1" s="1"/>
  <c r="S12" i="1" a="1"/>
  <c r="S12" i="1" s="1"/>
  <c r="S11" i="1" a="1"/>
  <c r="S11" i="1" s="1"/>
  <c r="S10" i="1" a="1"/>
  <c r="S10" i="1" s="1"/>
  <c r="S9" i="1" a="1"/>
  <c r="S9" i="1" s="1"/>
  <c r="S8" i="1" a="1"/>
  <c r="S8" i="1" s="1"/>
  <c r="Q15" i="1" a="1"/>
  <c r="Q15" i="1" s="1"/>
  <c r="Q14" i="1" a="1"/>
  <c r="Q14" i="1" s="1"/>
  <c r="Q13" i="1" a="1"/>
  <c r="Q13" i="1" s="1"/>
  <c r="Q12" i="1" a="1"/>
  <c r="Q12" i="1" s="1"/>
  <c r="Q11" i="1" a="1"/>
  <c r="Q11" i="1" s="1"/>
  <c r="Q10" i="1" a="1"/>
  <c r="Q10" i="1" s="1"/>
  <c r="Q9" i="1" a="1"/>
  <c r="Q9" i="1" s="1"/>
  <c r="Q8" i="1" a="1"/>
  <c r="Q8" i="1" s="1"/>
  <c r="O15" i="1" a="1"/>
  <c r="O15" i="1" s="1"/>
  <c r="O14" i="1" a="1"/>
  <c r="O14" i="1" s="1"/>
  <c r="O13" i="1" a="1"/>
  <c r="O13" i="1" s="1"/>
  <c r="O12" i="1" a="1"/>
  <c r="O12" i="1" s="1"/>
  <c r="O11" i="1" a="1"/>
  <c r="O11" i="1" s="1"/>
  <c r="O10" i="1" a="1"/>
  <c r="O10" i="1" s="1"/>
  <c r="O9" i="1" a="1"/>
  <c r="O9" i="1" s="1"/>
  <c r="O8" i="1" a="1"/>
  <c r="O8" i="1" s="1"/>
  <c r="M15" i="1" a="1"/>
  <c r="M15" i="1" s="1"/>
  <c r="M14" i="1" a="1"/>
  <c r="M14" i="1" s="1"/>
  <c r="M13" i="1" a="1"/>
  <c r="M13" i="1" s="1"/>
  <c r="M12" i="1" a="1"/>
  <c r="M12" i="1" s="1"/>
  <c r="M11" i="1" a="1"/>
  <c r="M11" i="1" s="1"/>
  <c r="M10" i="1" a="1"/>
  <c r="M10" i="1" s="1"/>
  <c r="M9" i="1" a="1"/>
  <c r="M9" i="1" s="1"/>
  <c r="M8" i="1" a="1"/>
  <c r="M8" i="1" s="1"/>
  <c r="M7" i="1" a="1"/>
  <c r="M7" i="1" s="1"/>
  <c r="K15" i="1" a="1"/>
  <c r="K15" i="1" s="1"/>
  <c r="K14" i="1" a="1"/>
  <c r="K14" i="1" s="1"/>
  <c r="K13" i="1" a="1"/>
  <c r="K13" i="1" s="1"/>
  <c r="K12" i="1" a="1"/>
  <c r="K12" i="1" s="1"/>
  <c r="K11" i="1" a="1"/>
  <c r="K11" i="1" s="1"/>
  <c r="K10" i="1" a="1"/>
  <c r="K10" i="1" s="1"/>
  <c r="K9" i="1" a="1"/>
  <c r="K9" i="1" s="1"/>
  <c r="K8" i="1" a="1"/>
  <c r="K8" i="1" s="1"/>
  <c r="K7" i="1" a="1"/>
  <c r="K7" i="1" s="1"/>
  <c r="I15" i="1" a="1"/>
  <c r="I15" i="1" s="1"/>
  <c r="I14" i="1" a="1"/>
  <c r="I14" i="1" s="1"/>
  <c r="I13" i="1" a="1"/>
  <c r="I13" i="1" s="1"/>
  <c r="I12" i="1" a="1"/>
  <c r="I12" i="1" s="1"/>
  <c r="I11" i="1" a="1"/>
  <c r="I11" i="1" s="1"/>
  <c r="I10" i="1" a="1"/>
  <c r="I10" i="1" s="1"/>
  <c r="I9" i="1" a="1"/>
  <c r="I9" i="1" s="1"/>
  <c r="I8" i="1" a="1"/>
  <c r="I8" i="1" s="1"/>
  <c r="I7" i="1" a="1"/>
  <c r="I7" i="1" s="1"/>
  <c r="E9" i="3" a="1"/>
  <c r="E9" i="3"/>
  <c r="G15" i="3" a="1"/>
  <c r="G15" i="3" s="1"/>
  <c r="E15" i="3" a="1"/>
  <c r="E15" i="3" s="1"/>
  <c r="G14" i="3" a="1"/>
  <c r="G14" i="3" s="1"/>
  <c r="E14" i="3" a="1"/>
  <c r="E14" i="3" s="1"/>
  <c r="G13" i="3" a="1"/>
  <c r="G13" i="3" s="1"/>
  <c r="E13" i="3" a="1"/>
  <c r="E13" i="3" s="1"/>
  <c r="G12" i="3" a="1"/>
  <c r="G12" i="3" s="1"/>
  <c r="E12" i="3" a="1"/>
  <c r="E12" i="3" s="1"/>
  <c r="G11" i="3" a="1"/>
  <c r="G11" i="3" s="1"/>
  <c r="E11" i="3" a="1"/>
  <c r="E11" i="3" s="1"/>
  <c r="Q10" i="3" a="1"/>
  <c r="Q10" i="3" s="1"/>
  <c r="G10" i="3" a="1"/>
  <c r="G10" i="3" s="1"/>
  <c r="E10" i="3" a="1"/>
  <c r="E10" i="3" s="1"/>
  <c r="Q9" i="3" a="1"/>
  <c r="Q9" i="3" s="1"/>
  <c r="G9" i="3" a="1"/>
  <c r="G9" i="3" s="1"/>
  <c r="Q8" i="3" a="1"/>
  <c r="Q8" i="3" s="1"/>
  <c r="G8" i="3" a="1"/>
  <c r="G8" i="3" s="1"/>
  <c r="E8" i="3" a="1"/>
  <c r="E8" i="3" s="1"/>
  <c r="S7" i="3" a="1"/>
  <c r="S7" i="3" s="1"/>
  <c r="Q7" i="3" a="1"/>
  <c r="Q7" i="3" s="1"/>
  <c r="G7" i="3" a="1"/>
  <c r="G7" i="3" s="1"/>
  <c r="E15" i="1" a="1"/>
  <c r="E15" i="1" s="1"/>
  <c r="E13" i="1" a="1"/>
  <c r="E13" i="1" s="1"/>
  <c r="E7" i="1" a="1"/>
  <c r="E7" i="1" s="1"/>
  <c r="G15" i="1" a="1"/>
  <c r="G15" i="1" s="1"/>
  <c r="G14" i="1" a="1"/>
  <c r="G14" i="1" s="1"/>
  <c r="G13" i="1" a="1"/>
  <c r="G13" i="1" s="1"/>
  <c r="G12" i="1" a="1"/>
  <c r="G12" i="1" s="1"/>
  <c r="G11" i="1" a="1"/>
  <c r="G11" i="1" s="1"/>
  <c r="G10" i="1" a="1"/>
  <c r="G10" i="1" s="1"/>
  <c r="G9" i="1" a="1"/>
  <c r="G9" i="1" s="1"/>
  <c r="G8" i="1" a="1"/>
  <c r="G8" i="1" s="1"/>
  <c r="G7" i="1" a="1"/>
  <c r="G7" i="1" s="1"/>
  <c r="E8" i="1" a="1"/>
  <c r="E8" i="1" s="1"/>
  <c r="E9" i="1" a="1"/>
  <c r="E9" i="1" s="1"/>
  <c r="E10" i="1" a="1"/>
  <c r="E10" i="1" s="1"/>
  <c r="E11" i="1" a="1"/>
  <c r="E11" i="1" s="1"/>
  <c r="E12" i="1" a="1"/>
  <c r="E12" i="1" s="1"/>
  <c r="E14" i="1" a="1"/>
  <c r="E14" i="1" s="1"/>
  <c r="S7" i="1" a="1"/>
  <c r="S7" i="1" s="1"/>
  <c r="Q7" i="1" a="1"/>
  <c r="Q7" i="1" s="1"/>
</calcChain>
</file>

<file path=xl/sharedStrings.xml><?xml version="1.0" encoding="utf-8"?>
<sst xmlns="http://schemas.openxmlformats.org/spreadsheetml/2006/main" count="99" uniqueCount="30">
  <si>
    <t xml:space="preserve">PRODUITS D ENTRETIEN </t>
  </si>
  <si>
    <t>FOURNITURES DE BUREAU</t>
  </si>
  <si>
    <t>PETITS MATERIELS INFORMATIQUES</t>
  </si>
  <si>
    <t>EQUIPEMENTS DE SIGNALISATION LIES A LA PREVENTION</t>
  </si>
  <si>
    <t>PETITS MATERIELS DE SPORT</t>
  </si>
  <si>
    <t>PETITS MATERIELS DE RESTAURATION</t>
  </si>
  <si>
    <t xml:space="preserve">ENTRETIEN EQUIPEMENT INCENDIE </t>
  </si>
  <si>
    <t xml:space="preserve">TRANSPORT DE BIENS ET DEMENAGEMENT </t>
  </si>
  <si>
    <t>ENVELOPPES</t>
  </si>
  <si>
    <t>N° SUIDEP</t>
  </si>
  <si>
    <t>Enveloppe initale</t>
  </si>
  <si>
    <t>Reliquat</t>
  </si>
  <si>
    <t>QUI ?</t>
  </si>
  <si>
    <t>DA</t>
  </si>
  <si>
    <t>Service 1</t>
  </si>
  <si>
    <t>Service 2</t>
  </si>
  <si>
    <t>Service 3</t>
  </si>
  <si>
    <t>Service 4</t>
  </si>
  <si>
    <t>Service 5</t>
  </si>
  <si>
    <t>Service 6</t>
  </si>
  <si>
    <t>Service 7</t>
  </si>
  <si>
    <t>Service 8</t>
  </si>
  <si>
    <t>Service 9</t>
  </si>
  <si>
    <t>Dépense</t>
  </si>
  <si>
    <t>XXX</t>
  </si>
  <si>
    <t>DEPENSE</t>
  </si>
  <si>
    <t>CHA</t>
  </si>
  <si>
    <t>1ER RIMA</t>
  </si>
  <si>
    <t>cha</t>
  </si>
  <si>
    <t>OPERATION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</si>
</sst>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FF0000"/>
      <name val="Impact"/>
      <family val="2"/>
    </font>
    <font>
      <b/>
      <sz val="11"/>
      <color theme="0" tint="-0.34998626667073579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sz val="11"/>
      <color rgb="FFFF0000"/>
      <name val="Arial"/>
      <family val="2"/>
    </font>
    <font>
      <b/>
      <sz val="11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4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0" fillId="0" borderId="0" xfId="0" applyAlignment="1">
      <alignment wrapText="1"/>
    </xf>
    <xf numFmtId="0" fontId="0" fillId="0" borderId="0" xfId="0"/>
    <xf numFmtId="0" fontId="0" fillId="0" borderId="6" xfId="0" applyBorder="1" applyAlignment="1">
      <alignment horizontal="center" vertical="center"/>
    </xf>
    <xf numFmtId="0" fontId="0" fillId="0" borderId="6" xfId="0" applyBorder="1"/>
    <xf numFmtId="0" fontId="1" fillId="0" borderId="4" xfId="0" applyFont="1" applyBorder="1" applyAlignment="1">
      <alignment horizontal="center" vertical="center" wrapText="1"/>
    </xf>
    <xf numFmtId="0" fontId="0" fillId="0" borderId="7" xfId="0" applyBorder="1"/>
    <xf numFmtId="0" fontId="0" fillId="0" borderId="8" xfId="0" applyBorder="1"/>
    <xf numFmtId="0" fontId="1" fillId="0" borderId="10" xfId="0" applyFont="1" applyBorder="1" applyAlignment="1">
      <alignment horizontal="center" vertical="center" wrapText="1"/>
    </xf>
    <xf numFmtId="164" fontId="0" fillId="0" borderId="0" xfId="0" applyNumberFormat="1"/>
    <xf numFmtId="164" fontId="0" fillId="0" borderId="6" xfId="0" applyNumberFormat="1" applyBorder="1" applyAlignment="1">
      <alignment horizontal="center" vertical="center"/>
    </xf>
    <xf numFmtId="164" fontId="0" fillId="0" borderId="6" xfId="0" applyNumberFormat="1" applyBorder="1"/>
    <xf numFmtId="0" fontId="1" fillId="0" borderId="24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 wrapText="1"/>
    </xf>
    <xf numFmtId="0" fontId="0" fillId="0" borderId="20" xfId="0" applyBorder="1"/>
    <xf numFmtId="0" fontId="0" fillId="0" borderId="21" xfId="0" applyBorder="1"/>
    <xf numFmtId="0" fontId="0" fillId="0" borderId="0" xfId="0" applyAlignment="1">
      <alignment horizontal="left"/>
    </xf>
    <xf numFmtId="0" fontId="1" fillId="0" borderId="24" xfId="0" applyFont="1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6" xfId="0" applyBorder="1" applyAlignment="1">
      <alignment horizontal="left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wrapText="1"/>
    </xf>
    <xf numFmtId="164" fontId="0" fillId="0" borderId="0" xfId="0" applyNumberFormat="1" applyFont="1" applyBorder="1" applyAlignment="1">
      <alignment horizontal="left" vertical="center"/>
    </xf>
    <xf numFmtId="164" fontId="0" fillId="0" borderId="0" xfId="0" applyNumberFormat="1" applyFont="1" applyBorder="1" applyAlignment="1">
      <alignment horizontal="left" vertical="center" wrapText="1"/>
    </xf>
    <xf numFmtId="0" fontId="0" fillId="0" borderId="0" xfId="0" applyBorder="1"/>
    <xf numFmtId="0" fontId="0" fillId="3" borderId="9" xfId="0" applyFill="1" applyBorder="1" applyAlignment="1">
      <alignment vertical="center"/>
    </xf>
    <xf numFmtId="0" fontId="0" fillId="3" borderId="11" xfId="0" applyFill="1" applyBorder="1" applyAlignment="1">
      <alignment vertical="center"/>
    </xf>
    <xf numFmtId="0" fontId="0" fillId="3" borderId="12" xfId="0" applyFill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0" fillId="2" borderId="28" xfId="0" applyFill="1" applyBorder="1" applyAlignment="1">
      <alignment wrapText="1"/>
    </xf>
    <xf numFmtId="0" fontId="0" fillId="2" borderId="29" xfId="0" applyFill="1" applyBorder="1" applyAlignment="1">
      <alignment wrapText="1"/>
    </xf>
    <xf numFmtId="0" fontId="0" fillId="2" borderId="30" xfId="0" applyFill="1" applyBorder="1" applyAlignment="1">
      <alignment wrapText="1"/>
    </xf>
    <xf numFmtId="0" fontId="1" fillId="0" borderId="1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164" fontId="0" fillId="0" borderId="11" xfId="0" applyNumberFormat="1" applyFont="1" applyBorder="1" applyAlignment="1">
      <alignment horizontal="left" vertical="center"/>
    </xf>
    <xf numFmtId="164" fontId="0" fillId="0" borderId="12" xfId="0" applyNumberFormat="1" applyFont="1" applyBorder="1" applyAlignment="1">
      <alignment horizontal="left" vertical="center"/>
    </xf>
    <xf numFmtId="164" fontId="6" fillId="0" borderId="11" xfId="0" applyNumberFormat="1" applyFont="1" applyBorder="1" applyAlignment="1">
      <alignment horizontal="left" vertical="center"/>
    </xf>
    <xf numFmtId="164" fontId="6" fillId="0" borderId="12" xfId="0" applyNumberFormat="1" applyFont="1" applyBorder="1" applyAlignment="1">
      <alignment horizontal="left" vertical="center"/>
    </xf>
    <xf numFmtId="164" fontId="4" fillId="0" borderId="29" xfId="0" applyNumberFormat="1" applyFont="1" applyBorder="1" applyAlignment="1">
      <alignment horizontal="center" vertical="center" wrapText="1"/>
    </xf>
    <xf numFmtId="164" fontId="0" fillId="0" borderId="22" xfId="0" applyNumberFormat="1" applyFont="1" applyBorder="1" applyAlignment="1">
      <alignment horizontal="left" vertical="center" wrapText="1"/>
    </xf>
    <xf numFmtId="164" fontId="0" fillId="0" borderId="23" xfId="0" applyNumberFormat="1" applyFont="1" applyBorder="1" applyAlignment="1">
      <alignment horizontal="left" vertical="center" wrapText="1"/>
    </xf>
    <xf numFmtId="164" fontId="6" fillId="0" borderId="31" xfId="0" applyNumberFormat="1" applyFont="1" applyBorder="1" applyAlignment="1">
      <alignment horizontal="left" vertical="center" wrapText="1"/>
    </xf>
    <xf numFmtId="164" fontId="0" fillId="0" borderId="31" xfId="0" applyNumberFormat="1" applyFont="1" applyBorder="1" applyAlignment="1">
      <alignment horizontal="left" vertical="center" wrapText="1"/>
    </xf>
    <xf numFmtId="164" fontId="0" fillId="0" borderId="33" xfId="0" applyNumberFormat="1" applyFont="1" applyBorder="1" applyAlignment="1">
      <alignment horizontal="left" vertical="center" wrapText="1"/>
    </xf>
    <xf numFmtId="0" fontId="5" fillId="0" borderId="34" xfId="0" applyFont="1" applyBorder="1" applyAlignment="1">
      <alignment horizontal="left" vertical="center" wrapText="1"/>
    </xf>
    <xf numFmtId="0" fontId="1" fillId="0" borderId="35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4" fillId="0" borderId="30" xfId="0" applyNumberFormat="1" applyFont="1" applyBorder="1" applyAlignment="1">
      <alignment horizontal="center" vertical="center" wrapText="1"/>
    </xf>
    <xf numFmtId="164" fontId="3" fillId="0" borderId="32" xfId="0" applyNumberFormat="1" applyFont="1" applyBorder="1" applyAlignment="1">
      <alignment horizontal="center" vertical="center" wrapText="1"/>
    </xf>
    <xf numFmtId="0" fontId="5" fillId="0" borderId="37" xfId="0" applyFont="1" applyBorder="1" applyAlignment="1">
      <alignment horizontal="left" vertical="center" wrapText="1"/>
    </xf>
    <xf numFmtId="0" fontId="1" fillId="0" borderId="38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39" xfId="0" applyFont="1" applyBorder="1" applyAlignment="1">
      <alignment horizontal="center" vertical="center" wrapText="1"/>
    </xf>
    <xf numFmtId="164" fontId="6" fillId="0" borderId="9" xfId="0" applyNumberFormat="1" applyFont="1" applyBorder="1" applyAlignment="1">
      <alignment horizontal="left" vertical="center" wrapText="1"/>
    </xf>
    <xf numFmtId="0" fontId="1" fillId="0" borderId="40" xfId="0" applyFont="1" applyBorder="1" applyAlignment="1">
      <alignment horizontal="center" vertical="center" wrapText="1"/>
    </xf>
    <xf numFmtId="164" fontId="6" fillId="0" borderId="41" xfId="0" applyNumberFormat="1" applyFont="1" applyBorder="1" applyAlignment="1">
      <alignment horizontal="left" vertical="center"/>
    </xf>
    <xf numFmtId="164" fontId="6" fillId="0" borderId="42" xfId="0" applyNumberFormat="1" applyFont="1" applyBorder="1" applyAlignment="1">
      <alignment horizontal="left" vertical="center"/>
    </xf>
    <xf numFmtId="164" fontId="6" fillId="0" borderId="7" xfId="0" applyNumberFormat="1" applyFont="1" applyBorder="1" applyAlignment="1">
      <alignment horizontal="left" vertical="center"/>
    </xf>
    <xf numFmtId="164" fontId="6" fillId="0" borderId="8" xfId="0" applyNumberFormat="1" applyFont="1" applyBorder="1" applyAlignment="1">
      <alignment horizontal="left" vertical="center"/>
    </xf>
    <xf numFmtId="164" fontId="6" fillId="0" borderId="10" xfId="0" applyNumberFormat="1" applyFont="1" applyBorder="1" applyAlignment="1">
      <alignment horizontal="left" vertical="center" wrapText="1"/>
    </xf>
    <xf numFmtId="164" fontId="7" fillId="0" borderId="28" xfId="0" applyNumberFormat="1" applyFont="1" applyBorder="1" applyAlignment="1">
      <alignment horizontal="center" vertical="center" wrapText="1"/>
    </xf>
    <xf numFmtId="164" fontId="7" fillId="0" borderId="29" xfId="0" applyNumberFormat="1" applyFont="1" applyBorder="1" applyAlignment="1">
      <alignment horizontal="center" vertical="center" wrapText="1"/>
    </xf>
    <xf numFmtId="0" fontId="7" fillId="0" borderId="30" xfId="0" applyNumberFormat="1" applyFont="1" applyBorder="1" applyAlignment="1">
      <alignment horizontal="center" vertical="center" wrapText="1"/>
    </xf>
    <xf numFmtId="164" fontId="7" fillId="0" borderId="25" xfId="0" applyNumberFormat="1" applyFont="1" applyBorder="1" applyAlignment="1">
      <alignment horizontal="center" vertical="center" wrapText="1"/>
    </xf>
    <xf numFmtId="164" fontId="7" fillId="0" borderId="26" xfId="0" applyNumberFormat="1" applyFont="1" applyBorder="1" applyAlignment="1">
      <alignment horizontal="center" vertical="center" wrapText="1"/>
    </xf>
    <xf numFmtId="0" fontId="7" fillId="0" borderId="27" xfId="0" applyNumberFormat="1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164" fontId="7" fillId="0" borderId="7" xfId="0" applyNumberFormat="1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T157"/>
  <sheetViews>
    <sheetView zoomScaleNormal="100" workbookViewId="0">
      <pane ySplit="24" topLeftCell="A25" activePane="bottomLeft" state="frozen"/>
      <selection pane="bottomLeft" activeCell="K36" sqref="K36"/>
    </sheetView>
  </sheetViews>
  <sheetFormatPr baseColWidth="10" defaultRowHeight="15" x14ac:dyDescent="0.25"/>
  <cols>
    <col min="1" max="1" width="11.42578125" style="2"/>
    <col min="2" max="2" width="12.28515625" style="2" bestFit="1" customWidth="1"/>
    <col min="3" max="3" width="13.7109375" customWidth="1"/>
    <col min="4" max="4" width="11.5703125" style="28" customWidth="1"/>
    <col min="5" max="5" width="32.42578125" style="2" bestFit="1" customWidth="1"/>
    <col min="6" max="6" width="11.5703125" style="32" customWidth="1"/>
    <col min="7" max="7" width="11.5703125" style="2" customWidth="1"/>
    <col min="8" max="8" width="10.140625" customWidth="1"/>
    <col min="9" max="9" width="10.7109375" style="2" bestFit="1" customWidth="1"/>
    <col min="10" max="10" width="10.140625" customWidth="1"/>
    <col min="11" max="11" width="10.7109375" style="2" bestFit="1" customWidth="1"/>
    <col min="12" max="12" width="10.140625" style="2" customWidth="1"/>
    <col min="13" max="13" width="10.7109375" bestFit="1" customWidth="1"/>
    <col min="14" max="14" width="10.140625" style="2" customWidth="1"/>
    <col min="15" max="15" width="10.7109375" bestFit="1" customWidth="1"/>
    <col min="16" max="16" width="10.140625" style="2" customWidth="1"/>
    <col min="17" max="17" width="10.7109375" bestFit="1" customWidth="1"/>
    <col min="18" max="18" width="10.140625" style="2" customWidth="1"/>
    <col min="19" max="19" width="10.7109375" bestFit="1" customWidth="1"/>
  </cols>
  <sheetData>
    <row r="3" spans="2:20" ht="15.75" thickBot="1" x14ac:dyDescent="0.3"/>
    <row r="4" spans="2:20" ht="15.75" thickBot="1" x14ac:dyDescent="0.3">
      <c r="B4" s="13" t="s">
        <v>8</v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5"/>
    </row>
    <row r="5" spans="2:20" ht="45.75" customHeight="1" thickBot="1" x14ac:dyDescent="0.3">
      <c r="B5" s="16" t="s">
        <v>12</v>
      </c>
      <c r="C5" s="17"/>
      <c r="D5" s="46" t="s">
        <v>0</v>
      </c>
      <c r="E5" s="47"/>
      <c r="F5" s="46" t="s">
        <v>1</v>
      </c>
      <c r="G5" s="47"/>
      <c r="H5" s="19" t="s">
        <v>2</v>
      </c>
      <c r="I5" s="20"/>
      <c r="J5" s="19" t="s">
        <v>3</v>
      </c>
      <c r="K5" s="20"/>
      <c r="L5" s="19" t="s">
        <v>4</v>
      </c>
      <c r="M5" s="20"/>
      <c r="N5" s="19" t="s">
        <v>5</v>
      </c>
      <c r="O5" s="20"/>
      <c r="P5" s="19" t="s">
        <v>6</v>
      </c>
      <c r="Q5" s="20"/>
      <c r="R5" s="19" t="s">
        <v>7</v>
      </c>
      <c r="S5" s="20"/>
      <c r="T5" s="1"/>
    </row>
    <row r="6" spans="2:20" s="2" customFormat="1" ht="30.75" thickBot="1" x14ac:dyDescent="0.3">
      <c r="B6" s="18"/>
      <c r="C6" s="41"/>
      <c r="D6" s="64" t="s">
        <v>10</v>
      </c>
      <c r="E6" s="65" t="s">
        <v>11</v>
      </c>
      <c r="F6" s="66" t="s">
        <v>10</v>
      </c>
      <c r="G6" s="67" t="s">
        <v>11</v>
      </c>
      <c r="H6" s="45" t="s">
        <v>10</v>
      </c>
      <c r="I6" s="5" t="s">
        <v>11</v>
      </c>
      <c r="J6" s="5" t="s">
        <v>10</v>
      </c>
      <c r="K6" s="5" t="s">
        <v>11</v>
      </c>
      <c r="L6" s="5" t="s">
        <v>10</v>
      </c>
      <c r="M6" s="5" t="s">
        <v>11</v>
      </c>
      <c r="N6" s="5" t="s">
        <v>10</v>
      </c>
      <c r="O6" s="5" t="s">
        <v>11</v>
      </c>
      <c r="P6" s="5" t="s">
        <v>10</v>
      </c>
      <c r="Q6" s="5" t="s">
        <v>11</v>
      </c>
      <c r="R6" s="5" t="s">
        <v>10</v>
      </c>
      <c r="S6" s="5" t="s">
        <v>11</v>
      </c>
      <c r="T6" s="1"/>
    </row>
    <row r="7" spans="2:20" s="2" customFormat="1" x14ac:dyDescent="0.25">
      <c r="B7" s="38" t="s">
        <v>27</v>
      </c>
      <c r="C7" s="42" t="s">
        <v>14</v>
      </c>
      <c r="D7" s="68">
        <v>1000</v>
      </c>
      <c r="E7" s="75">
        <f t="array" ref="E7">D7-SUMPRODUCT(IF($D$26:$D$156=$C7,1,0)*IF($E$26:$E$156=D$5,1,0)*($G$26:$G$156))</f>
        <v>500</v>
      </c>
      <c r="F7" s="68">
        <v>1000</v>
      </c>
      <c r="G7" s="75">
        <f t="array" ref="G7">F7-SUMPRODUCT(IF($D$26:$D$156=$C7,1,0)*IF($E$26:$E$156=F$5,1,0)*($G$26:$G$156))</f>
        <v>750</v>
      </c>
      <c r="H7" s="68">
        <v>1000</v>
      </c>
      <c r="I7" s="75">
        <f t="array" ref="I7">H7-SUMPRODUCT(IF($D$26:$D$156=$C7,1,0)*IF($E$26:$E$156=H$5,1,0)*($G$26:$G$156))</f>
        <v>1000</v>
      </c>
      <c r="J7" s="74">
        <v>1000</v>
      </c>
      <c r="K7" s="78">
        <f t="array" ref="K7">J7-SUMPRODUCT(IF($D$26:$D$156=$C7,1,0)*IF($E$26:$E$156=J$5,1,0)*($G$26:$G$156))</f>
        <v>1000</v>
      </c>
      <c r="L7" s="74">
        <v>1000</v>
      </c>
      <c r="M7" s="78">
        <f t="array" ref="M7">L7-SUMPRODUCT(IF($D$26:$D$156=$C7,1,0)*IF($E$26:$E$156=L$5,1,0)*($G$26:$G$156))</f>
        <v>1000</v>
      </c>
      <c r="N7" s="8">
        <v>1000</v>
      </c>
      <c r="O7" s="81"/>
      <c r="P7" s="69">
        <v>1000</v>
      </c>
      <c r="Q7" s="82">
        <f t="array" ref="Q7">P7-SUMPRODUCT(IF($D$26:$D$156=$C7,1,0)*IF($E$26:$E$156=P$5,1,0)*($G$26:$G$156))</f>
        <v>1000</v>
      </c>
      <c r="R7" s="69"/>
      <c r="S7" s="82">
        <f t="array" ref="S7">R7-SUMPRODUCT(IF($D$26:$D$156=$C7,1,0)*IF($E$26:$E$156=R$5,1,0)*($G$26:$G$156))</f>
        <v>0</v>
      </c>
      <c r="T7" s="1"/>
    </row>
    <row r="8" spans="2:20" x14ac:dyDescent="0.25">
      <c r="B8" s="39"/>
      <c r="C8" s="43" t="s">
        <v>15</v>
      </c>
      <c r="D8" s="50">
        <v>800</v>
      </c>
      <c r="E8" s="76">
        <f t="array" ref="E8">D8-SUMPRODUCT(IF($D$26:$D$156=$C8,1,0)*IF($E$26:$E$156=D$5,1,0)*($G$26:$G$156))</f>
        <v>500</v>
      </c>
      <c r="F8" s="50">
        <v>800</v>
      </c>
      <c r="G8" s="76">
        <f t="array" ref="G8">F8-SUMPRODUCT(IF($D$26:$D$156=$C8,1,0)*IF($E$26:$E$156=F$5,1,0)*($G$26:$G$156))</f>
        <v>800</v>
      </c>
      <c r="H8" s="50">
        <v>800</v>
      </c>
      <c r="I8" s="76">
        <f t="array" ref="I8">H8-SUMPRODUCT(IF($D$26:$D$156=$C8,1,0)*IF($E$26:$E$156=H$5,1,0)*($G$26:$G$156))</f>
        <v>800</v>
      </c>
      <c r="J8" s="72">
        <v>800</v>
      </c>
      <c r="K8" s="79">
        <f t="array" ref="K8">J8-SUMPRODUCT(IF($D$26:$D$156=$C8,1,0)*IF($E$26:$E$156=J$5,1,0)*($G$26:$G$156))</f>
        <v>800</v>
      </c>
      <c r="L8" s="72">
        <v>800</v>
      </c>
      <c r="M8" s="79">
        <f t="array" ref="M8">L8-SUMPRODUCT(IF($D$26:$D$156=$C8,1,0)*IF($E$26:$E$156=L$5,1,0)*($G$26:$G$156))</f>
        <v>300</v>
      </c>
      <c r="N8" s="72">
        <v>800</v>
      </c>
      <c r="O8" s="79">
        <f t="array" ref="O8">N8-SUMPRODUCT(IF($D$26:$D$156=$C8,1,0)*IF($E$26:$E$156=N$5,1,0)*($G$26:$G$156))</f>
        <v>800</v>
      </c>
      <c r="P8" s="70">
        <v>800</v>
      </c>
      <c r="Q8" s="83">
        <f t="array" ref="Q8">P8-SUMPRODUCT(IF($D$26:$D$156=$C8,1,0)*IF($E$26:$E$156=P$5,1,0)*($G$26:$G$156))</f>
        <v>800</v>
      </c>
      <c r="R8" s="70">
        <v>800</v>
      </c>
      <c r="S8" s="83">
        <f t="array" ref="S8">R8-SUMPRODUCT(IF($D$26:$D$156=$C8,1,0)*IF($E$26:$E$156=R$5,1,0)*($G$26:$G$156))</f>
        <v>800</v>
      </c>
    </row>
    <row r="9" spans="2:20" s="2" customFormat="1" x14ac:dyDescent="0.25">
      <c r="B9" s="39"/>
      <c r="C9" s="43" t="s">
        <v>16</v>
      </c>
      <c r="D9" s="50">
        <v>2000</v>
      </c>
      <c r="E9" s="76">
        <f t="array" ref="E9">D9-SUMPRODUCT(IF($D$26:$D$156=$C9,1,0)*IF($E$26:$E$156=D$5,1,0)*($G$26:$G$156))</f>
        <v>1900</v>
      </c>
      <c r="F9" s="50">
        <v>2000</v>
      </c>
      <c r="G9" s="76">
        <f t="array" ref="G9">F9-SUMPRODUCT(IF($D$26:$D$156=$C9,1,0)*IF($E$26:$E$156=F$5,1,0)*($G$26:$G$156))</f>
        <v>2000</v>
      </c>
      <c r="H9" s="50">
        <v>2000</v>
      </c>
      <c r="I9" s="76">
        <f t="array" ref="I9">H9-SUMPRODUCT(IF($D$26:$D$156=$C9,1,0)*IF($E$26:$E$156=H$5,1,0)*($G$26:$G$156))</f>
        <v>2000</v>
      </c>
      <c r="J9" s="72">
        <v>2000</v>
      </c>
      <c r="K9" s="79">
        <f t="array" ref="K9">J9-SUMPRODUCT(IF($D$26:$D$156=$C9,1,0)*IF($E$26:$E$156=J$5,1,0)*($G$26:$G$156))</f>
        <v>2000</v>
      </c>
      <c r="L9" s="72">
        <v>2000</v>
      </c>
      <c r="M9" s="79">
        <f t="array" ref="M9">L9-SUMPRODUCT(IF($D$26:$D$156=$C9,1,0)*IF($E$26:$E$156=L$5,1,0)*($G$26:$G$156))</f>
        <v>2000</v>
      </c>
      <c r="N9" s="72">
        <v>2000</v>
      </c>
      <c r="O9" s="79">
        <f t="array" ref="O9">N9-SUMPRODUCT(IF($D$26:$D$156=$C9,1,0)*IF($E$26:$E$156=N$5,1,0)*($G$26:$G$156))</f>
        <v>2000</v>
      </c>
      <c r="P9" s="70">
        <v>2000</v>
      </c>
      <c r="Q9" s="83">
        <f t="array" ref="Q9">P9-SUMPRODUCT(IF($D$26:$D$156=$C9,1,0)*IF($E$26:$E$156=P$5,1,0)*($G$26:$G$156))</f>
        <v>2000</v>
      </c>
      <c r="R9" s="70">
        <v>2000</v>
      </c>
      <c r="S9" s="83">
        <f t="array" ref="S9">R9-SUMPRODUCT(IF($D$26:$D$156=$C9,1,0)*IF($E$26:$E$156=R$5,1,0)*($G$26:$G$156))</f>
        <v>2000</v>
      </c>
    </row>
    <row r="10" spans="2:20" s="2" customFormat="1" x14ac:dyDescent="0.25">
      <c r="B10" s="39"/>
      <c r="C10" s="43" t="s">
        <v>17</v>
      </c>
      <c r="D10" s="50">
        <v>900</v>
      </c>
      <c r="E10" s="76">
        <f t="array" ref="E10">D10-SUMPRODUCT(IF($D$26:$D$156=$C10,1,0)*IF($E$26:$E$156=D$5,1,0)*($G$26:$G$156))</f>
        <v>900</v>
      </c>
      <c r="F10" s="50">
        <v>900</v>
      </c>
      <c r="G10" s="76">
        <f t="array" ref="G10">F10-SUMPRODUCT(IF($D$26:$D$156=$C10,1,0)*IF($E$26:$E$156=F$5,1,0)*($G$26:$G$156))</f>
        <v>900</v>
      </c>
      <c r="H10" s="50">
        <v>900</v>
      </c>
      <c r="I10" s="76">
        <f t="array" ref="I10">H10-SUMPRODUCT(IF($D$26:$D$156=$C10,1,0)*IF($E$26:$E$156=H$5,1,0)*($G$26:$G$156))</f>
        <v>900</v>
      </c>
      <c r="J10" s="72">
        <v>900</v>
      </c>
      <c r="K10" s="79">
        <f t="array" ref="K10">J10-SUMPRODUCT(IF($D$26:$D$156=$C10,1,0)*IF($E$26:$E$156=J$5,1,0)*($G$26:$G$156))</f>
        <v>900</v>
      </c>
      <c r="L10" s="72">
        <v>900</v>
      </c>
      <c r="M10" s="79">
        <f t="array" ref="M10">L10-SUMPRODUCT(IF($D$26:$D$156=$C10,1,0)*IF($E$26:$E$156=L$5,1,0)*($G$26:$G$156))</f>
        <v>900</v>
      </c>
      <c r="N10" s="72">
        <v>900</v>
      </c>
      <c r="O10" s="79">
        <f t="array" ref="O10">N10-SUMPRODUCT(IF($D$26:$D$156=$C10,1,0)*IF($E$26:$E$156=N$5,1,0)*($G$26:$G$156))</f>
        <v>900</v>
      </c>
      <c r="P10" s="70">
        <v>900</v>
      </c>
      <c r="Q10" s="83">
        <f t="array" ref="Q10">P10-SUMPRODUCT(IF($D$26:$D$156=$C10,1,0)*IF($E$26:$E$156=P$5,1,0)*($G$26:$G$156))</f>
        <v>900</v>
      </c>
      <c r="R10" s="70">
        <v>900</v>
      </c>
      <c r="S10" s="83">
        <f t="array" ref="S10">R10-SUMPRODUCT(IF($D$26:$D$156=$C10,1,0)*IF($E$26:$E$156=R$5,1,0)*($G$26:$G$156))</f>
        <v>900</v>
      </c>
    </row>
    <row r="11" spans="2:20" s="2" customFormat="1" x14ac:dyDescent="0.25">
      <c r="B11" s="39"/>
      <c r="C11" s="43" t="s">
        <v>18</v>
      </c>
      <c r="D11" s="50">
        <v>600</v>
      </c>
      <c r="E11" s="76">
        <f t="array" ref="E11">D11-SUMPRODUCT(IF($D$26:$D$156=$C11,1,0)*IF($E$26:$E$156=D$5,1,0)*($G$26:$G$156))</f>
        <v>600</v>
      </c>
      <c r="F11" s="50">
        <v>600</v>
      </c>
      <c r="G11" s="76">
        <f t="array" ref="G11">F11-SUMPRODUCT(IF($D$26:$D$156=$C11,1,0)*IF($E$26:$E$156=F$5,1,0)*($G$26:$G$156))</f>
        <v>600</v>
      </c>
      <c r="H11" s="50">
        <v>600</v>
      </c>
      <c r="I11" s="76">
        <f t="array" ref="I11">H11-SUMPRODUCT(IF($D$26:$D$156=$C11,1,0)*IF($E$26:$E$156=H$5,1,0)*($G$26:$G$156))</f>
        <v>600</v>
      </c>
      <c r="J11" s="72">
        <v>600</v>
      </c>
      <c r="K11" s="79">
        <f t="array" ref="K11">J11-SUMPRODUCT(IF($D$26:$D$156=$C11,1,0)*IF($E$26:$E$156=J$5,1,0)*($G$26:$G$156))</f>
        <v>600</v>
      </c>
      <c r="L11" s="72">
        <v>600</v>
      </c>
      <c r="M11" s="79">
        <f t="array" ref="M11">L11-SUMPRODUCT(IF($D$26:$D$156=$C11,1,0)*IF($E$26:$E$156=L$5,1,0)*($G$26:$G$156))</f>
        <v>600</v>
      </c>
      <c r="N11" s="72">
        <v>600</v>
      </c>
      <c r="O11" s="79">
        <f t="array" ref="O11">N11-SUMPRODUCT(IF($D$26:$D$156=$C11,1,0)*IF($E$26:$E$156=N$5,1,0)*($G$26:$G$156))</f>
        <v>600</v>
      </c>
      <c r="P11" s="70">
        <v>600</v>
      </c>
      <c r="Q11" s="83">
        <f t="array" ref="Q11">P11-SUMPRODUCT(IF($D$26:$D$156=$C11,1,0)*IF($E$26:$E$156=P$5,1,0)*($G$26:$G$156))</f>
        <v>600</v>
      </c>
      <c r="R11" s="70">
        <v>600</v>
      </c>
      <c r="S11" s="83">
        <f t="array" ref="S11">R11-SUMPRODUCT(IF($D$26:$D$156=$C11,1,0)*IF($E$26:$E$156=R$5,1,0)*($G$26:$G$156))</f>
        <v>600</v>
      </c>
    </row>
    <row r="12" spans="2:20" s="2" customFormat="1" x14ac:dyDescent="0.25">
      <c r="B12" s="39"/>
      <c r="C12" s="43" t="s">
        <v>19</v>
      </c>
      <c r="D12" s="50">
        <v>1350</v>
      </c>
      <c r="E12" s="76">
        <f t="array" ref="E12">D12-SUMPRODUCT(IF($D$26:$D$156=$C12,1,0)*IF($E$26:$E$156=D$5,1,0)*($G$26:$G$156))</f>
        <v>1350</v>
      </c>
      <c r="F12" s="50">
        <v>1350</v>
      </c>
      <c r="G12" s="76">
        <f t="array" ref="G12">F12-SUMPRODUCT(IF($D$26:$D$156=$C12,1,0)*IF($E$26:$E$156=F$5,1,0)*($G$26:$G$156))</f>
        <v>1350</v>
      </c>
      <c r="H12" s="50">
        <v>1350</v>
      </c>
      <c r="I12" s="76">
        <f t="array" ref="I12">H12-SUMPRODUCT(IF($D$26:$D$156=$C12,1,0)*IF($E$26:$E$156=H$5,1,0)*($G$26:$G$156))</f>
        <v>1350</v>
      </c>
      <c r="J12" s="72">
        <v>1350</v>
      </c>
      <c r="K12" s="79">
        <f t="array" ref="K12">J12-SUMPRODUCT(IF($D$26:$D$156=$C12,1,0)*IF($E$26:$E$156=J$5,1,0)*($G$26:$G$156))</f>
        <v>1350</v>
      </c>
      <c r="L12" s="72">
        <v>1350</v>
      </c>
      <c r="M12" s="79">
        <f t="array" ref="M12">L12-SUMPRODUCT(IF($D$26:$D$156=$C12,1,0)*IF($E$26:$E$156=L$5,1,0)*($G$26:$G$156))</f>
        <v>1350</v>
      </c>
      <c r="N12" s="72">
        <v>1350</v>
      </c>
      <c r="O12" s="79">
        <f t="array" ref="O12">N12-SUMPRODUCT(IF($D$26:$D$156=$C12,1,0)*IF($E$26:$E$156=N$5,1,0)*($G$26:$G$156))</f>
        <v>1350</v>
      </c>
      <c r="P12" s="70">
        <v>1350</v>
      </c>
      <c r="Q12" s="83">
        <f t="array" ref="Q12">P12-SUMPRODUCT(IF($D$26:$D$156=$C12,1,0)*IF($E$26:$E$156=P$5,1,0)*($G$26:$G$156))</f>
        <v>1350</v>
      </c>
      <c r="R12" s="70">
        <v>1350</v>
      </c>
      <c r="S12" s="83">
        <f t="array" ref="S12">R12-SUMPRODUCT(IF($D$26:$D$156=$C12,1,0)*IF($E$26:$E$156=R$5,1,0)*($G$26:$G$156))</f>
        <v>1350</v>
      </c>
    </row>
    <row r="13" spans="2:20" s="2" customFormat="1" x14ac:dyDescent="0.25">
      <c r="B13" s="39"/>
      <c r="C13" s="43" t="s">
        <v>20</v>
      </c>
      <c r="D13" s="50">
        <v>1200</v>
      </c>
      <c r="E13" s="76">
        <f t="array" ref="E13">D13-SUMPRODUCT(IF($D$26:$D$156=$C13,1,0)*IF($E$26:$E$156=D$5,1,0)*($G$26:$G$156))</f>
        <v>1200</v>
      </c>
      <c r="F13" s="50">
        <v>1200</v>
      </c>
      <c r="G13" s="76">
        <f t="array" ref="G13">F13-SUMPRODUCT(IF($D$26:$D$156=$C13,1,0)*IF($E$26:$E$156=F$5,1,0)*($G$26:$G$156))</f>
        <v>1200</v>
      </c>
      <c r="H13" s="50">
        <v>1200</v>
      </c>
      <c r="I13" s="76">
        <f t="array" ref="I13">H13-SUMPRODUCT(IF($D$26:$D$156=$C13,1,0)*IF($E$26:$E$156=H$5,1,0)*($G$26:$G$156))</f>
        <v>1200</v>
      </c>
      <c r="J13" s="72">
        <v>1200</v>
      </c>
      <c r="K13" s="79">
        <f t="array" ref="K13">J13-SUMPRODUCT(IF($D$26:$D$156=$C13,1,0)*IF($E$26:$E$156=J$5,1,0)*($G$26:$G$156))</f>
        <v>1200</v>
      </c>
      <c r="L13" s="72">
        <v>1200</v>
      </c>
      <c r="M13" s="79">
        <f t="array" ref="M13">L13-SUMPRODUCT(IF($D$26:$D$156=$C13,1,0)*IF($E$26:$E$156=L$5,1,0)*($G$26:$G$156))</f>
        <v>1200</v>
      </c>
      <c r="N13" s="72">
        <v>1200</v>
      </c>
      <c r="O13" s="79">
        <f t="array" ref="O13">N13-SUMPRODUCT(IF($D$26:$D$156=$C13,1,0)*IF($E$26:$E$156=N$5,1,0)*($G$26:$G$156))</f>
        <v>400</v>
      </c>
      <c r="P13" s="70">
        <v>1200</v>
      </c>
      <c r="Q13" s="83">
        <f t="array" ref="Q13">P13-SUMPRODUCT(IF($D$26:$D$156=$C13,1,0)*IF($E$26:$E$156=P$5,1,0)*($G$26:$G$156))</f>
        <v>1200</v>
      </c>
      <c r="R13" s="70">
        <v>1200</v>
      </c>
      <c r="S13" s="83">
        <f t="array" ref="S13">R13-SUMPRODUCT(IF($D$26:$D$156=$C13,1,0)*IF($E$26:$E$156=R$5,1,0)*($G$26:$G$156))</f>
        <v>1200</v>
      </c>
    </row>
    <row r="14" spans="2:20" s="2" customFormat="1" x14ac:dyDescent="0.25">
      <c r="B14" s="39"/>
      <c r="C14" s="43" t="s">
        <v>21</v>
      </c>
      <c r="D14" s="50">
        <v>1500</v>
      </c>
      <c r="E14" s="76">
        <f t="array" ref="E14">D14-SUMPRODUCT(IF($D$26:$D$156=$C14,1,0)*IF($E$26:$E$156=D$5,1,0)*($G$26:$G$156))</f>
        <v>1500</v>
      </c>
      <c r="F14" s="50">
        <v>1500</v>
      </c>
      <c r="G14" s="76">
        <f t="array" ref="G14">F14-SUMPRODUCT(IF($D$26:$D$156=$C14,1,0)*IF($E$26:$E$156=F$5,1,0)*($G$26:$G$156))</f>
        <v>1500</v>
      </c>
      <c r="H14" s="50">
        <v>1500</v>
      </c>
      <c r="I14" s="76">
        <f t="array" ref="I14">H14-SUMPRODUCT(IF($D$26:$D$156=$C14,1,0)*IF($E$26:$E$156=H$5,1,0)*($G$26:$G$156))</f>
        <v>1500</v>
      </c>
      <c r="J14" s="72">
        <v>1500</v>
      </c>
      <c r="K14" s="79">
        <f t="array" ref="K14">J14-SUMPRODUCT(IF($D$26:$D$156=$C14,1,0)*IF($E$26:$E$156=J$5,1,0)*($G$26:$G$156))</f>
        <v>1500</v>
      </c>
      <c r="L14" s="72">
        <v>1500</v>
      </c>
      <c r="M14" s="79">
        <f t="array" ref="M14">L14-SUMPRODUCT(IF($D$26:$D$156=$C14,1,0)*IF($E$26:$E$156=L$5,1,0)*($G$26:$G$156))</f>
        <v>1500</v>
      </c>
      <c r="N14" s="72">
        <v>1500</v>
      </c>
      <c r="O14" s="79">
        <f t="array" ref="O14">N14-SUMPRODUCT(IF($D$26:$D$156=$C14,1,0)*IF($E$26:$E$156=N$5,1,0)*($G$26:$G$156))</f>
        <v>1500</v>
      </c>
      <c r="P14" s="70">
        <v>1500</v>
      </c>
      <c r="Q14" s="83">
        <f t="array" ref="Q14">P14-SUMPRODUCT(IF($D$26:$D$156=$C14,1,0)*IF($E$26:$E$156=P$5,1,0)*($G$26:$G$156))</f>
        <v>1500</v>
      </c>
      <c r="R14" s="70">
        <v>1500</v>
      </c>
      <c r="S14" s="83">
        <f t="array" ref="S14">R14-SUMPRODUCT(IF($D$26:$D$156=$C14,1,0)*IF($E$26:$E$156=R$5,1,0)*($G$26:$G$156))</f>
        <v>1500</v>
      </c>
    </row>
    <row r="15" spans="2:20" s="2" customFormat="1" ht="15.75" thickBot="1" x14ac:dyDescent="0.3">
      <c r="B15" s="40"/>
      <c r="C15" s="44" t="s">
        <v>22</v>
      </c>
      <c r="D15" s="51">
        <v>1900</v>
      </c>
      <c r="E15" s="77">
        <f t="array" ref="E15">D15-SUMPRODUCT(IF($D$26:$D$156=$C15,1,0)*IF($E$26:$E$156=D$5,1,0)*($G$26:$G$156))</f>
        <v>1900</v>
      </c>
      <c r="F15" s="51">
        <v>1900</v>
      </c>
      <c r="G15" s="77">
        <f t="array" ref="G15">F15-SUMPRODUCT(IF($D$26:$D$156=$C15,1,0)*IF($E$26:$E$156=F$5,1,0)*($G$26:$G$156))</f>
        <v>1900</v>
      </c>
      <c r="H15" s="51">
        <v>1900</v>
      </c>
      <c r="I15" s="77">
        <f t="array" ref="I15">H15-SUMPRODUCT(IF($D$26:$D$156=$C15,1,0)*IF($E$26:$E$156=H$5,1,0)*($G$26:$G$156))</f>
        <v>1900</v>
      </c>
      <c r="J15" s="73">
        <v>1900</v>
      </c>
      <c r="K15" s="80">
        <f t="array" ref="K15">J15-SUMPRODUCT(IF($D$26:$D$156=$C15,1,0)*IF($E$26:$E$156=J$5,1,0)*($G$26:$G$156))</f>
        <v>1900</v>
      </c>
      <c r="L15" s="73">
        <v>1900</v>
      </c>
      <c r="M15" s="80">
        <f t="array" ref="M15">L15-SUMPRODUCT(IF($D$26:$D$156=$C15,1,0)*IF($E$26:$E$156=L$5,1,0)*($G$26:$G$156))</f>
        <v>1900</v>
      </c>
      <c r="N15" s="73">
        <v>1900</v>
      </c>
      <c r="O15" s="80">
        <f t="array" ref="O15">N15-SUMPRODUCT(IF($D$26:$D$156=$C15,1,0)*IF($E$26:$E$156=N$5,1,0)*($G$26:$G$156))</f>
        <v>1900</v>
      </c>
      <c r="P15" s="71">
        <v>1900</v>
      </c>
      <c r="Q15" s="84">
        <f t="array" ref="Q15">P15-SUMPRODUCT(IF($D$26:$D$156=$C15,1,0)*IF($E$26:$E$156=P$5,1,0)*($G$26:$G$156))</f>
        <v>1900</v>
      </c>
      <c r="R15" s="71">
        <v>1900</v>
      </c>
      <c r="S15" s="84">
        <f t="array" ref="S15">R15-SUMPRODUCT(IF($D$26:$D$156=$C15,1,0)*IF($E$26:$E$156=R$5,1,0)*($G$26:$G$156))</f>
        <v>1900</v>
      </c>
    </row>
    <row r="16" spans="2:20" s="2" customFormat="1" x14ac:dyDescent="0.25">
      <c r="B16" s="33"/>
      <c r="C16" s="34"/>
      <c r="D16" s="35"/>
      <c r="E16" s="36"/>
      <c r="F16" s="35"/>
      <c r="G16" s="36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</row>
    <row r="17" spans="2:19" s="2" customFormat="1" x14ac:dyDescent="0.25"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7"/>
      <c r="M17" s="37"/>
      <c r="N17" s="37"/>
      <c r="O17" s="37"/>
      <c r="P17" s="37"/>
      <c r="Q17" s="37"/>
      <c r="R17" s="37"/>
      <c r="S17" s="37"/>
    </row>
    <row r="18" spans="2:19" s="2" customFormat="1" x14ac:dyDescent="0.25"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7"/>
      <c r="M18" s="37"/>
      <c r="N18" s="37"/>
      <c r="O18" s="37"/>
      <c r="P18" s="37"/>
      <c r="Q18" s="37"/>
      <c r="R18" s="37"/>
      <c r="S18" s="37"/>
    </row>
    <row r="19" spans="2:19" s="2" customFormat="1" x14ac:dyDescent="0.25">
      <c r="B19" s="33"/>
      <c r="C19" s="33"/>
      <c r="D19" s="33"/>
      <c r="E19" s="33"/>
      <c r="F19" s="33"/>
      <c r="G19" s="33"/>
      <c r="H19" s="33"/>
      <c r="I19" s="33"/>
      <c r="J19" s="33"/>
      <c r="K19" s="33"/>
    </row>
    <row r="20" spans="2:19" s="2" customFormat="1" x14ac:dyDescent="0.25">
      <c r="B20" s="33"/>
      <c r="C20" s="33"/>
      <c r="D20" s="33"/>
      <c r="E20" s="33"/>
      <c r="F20" s="33"/>
      <c r="G20" s="33"/>
      <c r="H20" s="33"/>
      <c r="I20" s="33"/>
      <c r="J20" s="33"/>
      <c r="K20" s="33"/>
    </row>
    <row r="21" spans="2:19" s="2" customFormat="1" x14ac:dyDescent="0.25">
      <c r="B21" s="33"/>
      <c r="C21" s="33"/>
      <c r="D21" s="33"/>
      <c r="E21" s="33"/>
      <c r="F21" s="33"/>
      <c r="G21" s="33"/>
      <c r="H21" s="33"/>
      <c r="I21" s="33"/>
      <c r="J21" s="33"/>
      <c r="K21" s="33"/>
    </row>
    <row r="22" spans="2:19" ht="15.75" thickBot="1" x14ac:dyDescent="0.3"/>
    <row r="23" spans="2:19" x14ac:dyDescent="0.25">
      <c r="D23" s="16" t="s">
        <v>25</v>
      </c>
      <c r="E23" s="21"/>
      <c r="F23" s="21"/>
      <c r="G23" s="21"/>
      <c r="H23" s="17"/>
    </row>
    <row r="24" spans="2:19" ht="15.75" thickBot="1" x14ac:dyDescent="0.3">
      <c r="D24" s="22"/>
      <c r="E24" s="23"/>
      <c r="F24" s="23"/>
      <c r="G24" s="23"/>
      <c r="H24" s="24"/>
    </row>
    <row r="25" spans="2:19" x14ac:dyDescent="0.25">
      <c r="D25" s="29" t="s">
        <v>12</v>
      </c>
      <c r="E25" s="12" t="s">
        <v>8</v>
      </c>
      <c r="F25" s="12" t="s">
        <v>29</v>
      </c>
      <c r="G25" s="12" t="s">
        <v>23</v>
      </c>
      <c r="H25" s="12" t="s">
        <v>9</v>
      </c>
      <c r="J25" s="2"/>
      <c r="M25" s="2"/>
      <c r="O25" s="2"/>
    </row>
    <row r="26" spans="2:19" x14ac:dyDescent="0.25">
      <c r="D26" s="30" t="s">
        <v>14</v>
      </c>
      <c r="E26" s="30" t="s">
        <v>0</v>
      </c>
      <c r="F26" s="3" t="s">
        <v>13</v>
      </c>
      <c r="G26" s="10">
        <v>500</v>
      </c>
      <c r="H26" s="3" t="s">
        <v>24</v>
      </c>
    </row>
    <row r="27" spans="2:19" x14ac:dyDescent="0.25">
      <c r="D27" s="31" t="s">
        <v>15</v>
      </c>
      <c r="E27" s="4" t="s">
        <v>0</v>
      </c>
      <c r="F27" s="3" t="s">
        <v>26</v>
      </c>
      <c r="G27" s="10">
        <v>200</v>
      </c>
      <c r="H27" s="4"/>
    </row>
    <row r="28" spans="2:19" x14ac:dyDescent="0.25">
      <c r="D28" s="31" t="s">
        <v>16</v>
      </c>
      <c r="E28" s="4" t="s">
        <v>0</v>
      </c>
      <c r="F28" s="3" t="s">
        <v>28</v>
      </c>
      <c r="G28" s="11">
        <v>100</v>
      </c>
      <c r="H28" s="4"/>
    </row>
    <row r="29" spans="2:19" x14ac:dyDescent="0.25">
      <c r="D29" s="31" t="s">
        <v>15</v>
      </c>
      <c r="E29" s="4" t="s">
        <v>0</v>
      </c>
      <c r="F29" s="3" t="s">
        <v>26</v>
      </c>
      <c r="G29" s="11">
        <v>100</v>
      </c>
      <c r="H29" s="4"/>
    </row>
    <row r="30" spans="2:19" x14ac:dyDescent="0.25">
      <c r="D30" s="31" t="s">
        <v>14</v>
      </c>
      <c r="E30" s="4" t="s">
        <v>1</v>
      </c>
      <c r="F30" s="3"/>
      <c r="G30" s="11">
        <v>200</v>
      </c>
      <c r="H30" s="4"/>
    </row>
    <row r="31" spans="2:19" x14ac:dyDescent="0.25">
      <c r="D31" s="31" t="s">
        <v>14</v>
      </c>
      <c r="E31" s="4" t="s">
        <v>1</v>
      </c>
      <c r="F31" s="3"/>
      <c r="G31" s="11">
        <v>50</v>
      </c>
      <c r="H31" s="4"/>
    </row>
    <row r="32" spans="2:19" x14ac:dyDescent="0.25">
      <c r="D32" s="31" t="s">
        <v>15</v>
      </c>
      <c r="E32" s="4" t="s">
        <v>4</v>
      </c>
      <c r="F32" s="3"/>
      <c r="G32" s="11">
        <v>500</v>
      </c>
      <c r="H32" s="4"/>
    </row>
    <row r="33" spans="2:8" x14ac:dyDescent="0.25">
      <c r="D33" s="31" t="s">
        <v>20</v>
      </c>
      <c r="E33" s="4" t="s">
        <v>5</v>
      </c>
      <c r="F33" s="3"/>
      <c r="G33" s="11">
        <v>800</v>
      </c>
      <c r="H33" s="4"/>
    </row>
    <row r="34" spans="2:8" x14ac:dyDescent="0.25">
      <c r="D34" s="31"/>
      <c r="E34" s="4"/>
      <c r="F34" s="3"/>
      <c r="G34" s="11"/>
      <c r="H34" s="4"/>
    </row>
    <row r="35" spans="2:8" x14ac:dyDescent="0.25">
      <c r="D35" s="31"/>
      <c r="E35" s="4"/>
      <c r="F35" s="3"/>
      <c r="G35" s="11"/>
      <c r="H35" s="4"/>
    </row>
    <row r="36" spans="2:8" x14ac:dyDescent="0.25">
      <c r="D36" s="31"/>
      <c r="E36" s="4"/>
      <c r="F36" s="3"/>
      <c r="G36" s="11"/>
      <c r="H36" s="4"/>
    </row>
    <row r="37" spans="2:8" x14ac:dyDescent="0.25">
      <c r="B37"/>
      <c r="D37" s="31"/>
      <c r="E37" s="4"/>
      <c r="F37" s="3"/>
      <c r="G37" s="11"/>
      <c r="H37" s="4"/>
    </row>
    <row r="38" spans="2:8" x14ac:dyDescent="0.25">
      <c r="D38" s="31"/>
      <c r="E38" s="4"/>
      <c r="F38" s="3"/>
      <c r="G38" s="11"/>
      <c r="H38" s="4"/>
    </row>
    <row r="39" spans="2:8" x14ac:dyDescent="0.25">
      <c r="D39" s="31"/>
      <c r="E39" s="4"/>
      <c r="F39" s="3"/>
      <c r="G39" s="11"/>
      <c r="H39" s="4"/>
    </row>
    <row r="40" spans="2:8" x14ac:dyDescent="0.25">
      <c r="D40" s="31"/>
      <c r="E40" s="4"/>
      <c r="F40" s="3"/>
      <c r="G40" s="11"/>
      <c r="H40" s="4"/>
    </row>
    <row r="41" spans="2:8" x14ac:dyDescent="0.25">
      <c r="D41" s="31"/>
      <c r="E41" s="4"/>
      <c r="F41" s="3"/>
      <c r="G41" s="11"/>
      <c r="H41" s="4"/>
    </row>
    <row r="42" spans="2:8" x14ac:dyDescent="0.25">
      <c r="D42" s="31"/>
      <c r="E42" s="4"/>
      <c r="F42" s="3"/>
      <c r="G42" s="11"/>
      <c r="H42" s="4"/>
    </row>
    <row r="43" spans="2:8" x14ac:dyDescent="0.25">
      <c r="D43" s="31"/>
      <c r="E43" s="4"/>
      <c r="F43" s="3"/>
      <c r="G43" s="11"/>
      <c r="H43" s="4"/>
    </row>
    <row r="44" spans="2:8" x14ac:dyDescent="0.25">
      <c r="D44" s="31"/>
      <c r="E44" s="4"/>
      <c r="F44" s="3"/>
      <c r="G44" s="11"/>
      <c r="H44" s="4"/>
    </row>
    <row r="45" spans="2:8" x14ac:dyDescent="0.25">
      <c r="D45" s="31"/>
      <c r="E45" s="4"/>
      <c r="F45" s="3"/>
      <c r="G45" s="11"/>
      <c r="H45" s="4"/>
    </row>
    <row r="46" spans="2:8" x14ac:dyDescent="0.25">
      <c r="D46" s="31"/>
      <c r="E46" s="4"/>
      <c r="F46" s="3"/>
      <c r="G46" s="11"/>
      <c r="H46" s="4"/>
    </row>
    <row r="47" spans="2:8" x14ac:dyDescent="0.25">
      <c r="D47" s="31"/>
      <c r="E47" s="4"/>
      <c r="F47" s="3"/>
      <c r="G47" s="11"/>
      <c r="H47" s="4"/>
    </row>
    <row r="48" spans="2:8" x14ac:dyDescent="0.25">
      <c r="D48" s="31"/>
      <c r="E48" s="4"/>
      <c r="F48" s="3"/>
      <c r="G48" s="11"/>
      <c r="H48" s="4"/>
    </row>
    <row r="49" spans="4:8" x14ac:dyDescent="0.25">
      <c r="D49" s="31"/>
      <c r="E49" s="4"/>
      <c r="F49" s="3"/>
      <c r="G49" s="11"/>
      <c r="H49" s="4"/>
    </row>
    <row r="50" spans="4:8" x14ac:dyDescent="0.25">
      <c r="D50" s="31"/>
      <c r="E50" s="4"/>
      <c r="F50" s="3"/>
      <c r="G50" s="11"/>
      <c r="H50" s="4"/>
    </row>
    <row r="51" spans="4:8" x14ac:dyDescent="0.25">
      <c r="D51" s="31"/>
      <c r="E51" s="4"/>
      <c r="F51" s="3"/>
      <c r="G51" s="11"/>
      <c r="H51" s="4"/>
    </row>
    <row r="52" spans="4:8" x14ac:dyDescent="0.25">
      <c r="D52" s="31"/>
      <c r="E52" s="4"/>
      <c r="F52" s="3"/>
      <c r="G52" s="11"/>
      <c r="H52" s="4"/>
    </row>
    <row r="53" spans="4:8" x14ac:dyDescent="0.25">
      <c r="D53" s="31"/>
      <c r="E53" s="4"/>
      <c r="F53" s="3"/>
      <c r="G53" s="11"/>
      <c r="H53" s="4"/>
    </row>
    <row r="54" spans="4:8" x14ac:dyDescent="0.25">
      <c r="D54" s="31"/>
      <c r="E54" s="4"/>
      <c r="F54" s="3"/>
      <c r="G54" s="11"/>
      <c r="H54" s="4"/>
    </row>
    <row r="55" spans="4:8" x14ac:dyDescent="0.25">
      <c r="D55" s="31"/>
      <c r="E55" s="4"/>
      <c r="F55" s="3"/>
      <c r="G55" s="11"/>
      <c r="H55" s="4"/>
    </row>
    <row r="56" spans="4:8" x14ac:dyDescent="0.25">
      <c r="D56" s="31"/>
      <c r="E56" s="4"/>
      <c r="F56" s="3"/>
      <c r="G56" s="11"/>
      <c r="H56" s="4"/>
    </row>
    <row r="57" spans="4:8" x14ac:dyDescent="0.25">
      <c r="D57" s="31"/>
      <c r="E57" s="4"/>
      <c r="F57" s="3"/>
      <c r="G57" s="11"/>
      <c r="H57" s="4"/>
    </row>
    <row r="58" spans="4:8" x14ac:dyDescent="0.25">
      <c r="D58" s="31"/>
      <c r="E58" s="4"/>
      <c r="F58" s="3"/>
      <c r="G58" s="11"/>
      <c r="H58" s="4"/>
    </row>
    <row r="59" spans="4:8" x14ac:dyDescent="0.25">
      <c r="D59" s="31"/>
      <c r="E59" s="4"/>
      <c r="F59" s="3"/>
      <c r="G59" s="11"/>
      <c r="H59" s="4"/>
    </row>
    <row r="60" spans="4:8" x14ac:dyDescent="0.25">
      <c r="D60" s="31"/>
      <c r="E60" s="4"/>
      <c r="F60" s="3"/>
      <c r="G60" s="11"/>
      <c r="H60" s="4"/>
    </row>
    <row r="61" spans="4:8" x14ac:dyDescent="0.25">
      <c r="D61" s="31"/>
      <c r="E61" s="4"/>
      <c r="F61" s="3"/>
      <c r="G61" s="11"/>
      <c r="H61" s="4"/>
    </row>
    <row r="62" spans="4:8" x14ac:dyDescent="0.25">
      <c r="D62" s="31"/>
      <c r="E62" s="4"/>
      <c r="F62" s="3"/>
      <c r="G62" s="11"/>
      <c r="H62" s="4"/>
    </row>
    <row r="63" spans="4:8" x14ac:dyDescent="0.25">
      <c r="D63" s="31"/>
      <c r="E63" s="4"/>
      <c r="F63" s="3"/>
      <c r="G63" s="11"/>
      <c r="H63" s="4"/>
    </row>
    <row r="64" spans="4:8" x14ac:dyDescent="0.25">
      <c r="D64" s="31"/>
      <c r="E64" s="4"/>
      <c r="F64" s="3"/>
      <c r="G64" s="11"/>
      <c r="H64" s="4"/>
    </row>
    <row r="65" spans="4:8" x14ac:dyDescent="0.25">
      <c r="D65" s="31"/>
      <c r="E65" s="4"/>
      <c r="F65" s="3"/>
      <c r="G65" s="11"/>
      <c r="H65" s="4"/>
    </row>
    <row r="66" spans="4:8" x14ac:dyDescent="0.25">
      <c r="D66" s="31"/>
      <c r="E66" s="4"/>
      <c r="F66" s="3"/>
      <c r="G66" s="11"/>
      <c r="H66" s="4"/>
    </row>
    <row r="67" spans="4:8" x14ac:dyDescent="0.25">
      <c r="D67" s="31"/>
      <c r="E67" s="4"/>
      <c r="F67" s="3"/>
      <c r="G67" s="11"/>
      <c r="H67" s="4"/>
    </row>
    <row r="68" spans="4:8" x14ac:dyDescent="0.25">
      <c r="D68" s="31"/>
      <c r="E68" s="4"/>
      <c r="F68" s="3"/>
      <c r="G68" s="11"/>
      <c r="H68" s="4"/>
    </row>
    <row r="69" spans="4:8" x14ac:dyDescent="0.25">
      <c r="D69" s="31"/>
      <c r="E69" s="4"/>
      <c r="F69" s="3"/>
      <c r="G69" s="11"/>
      <c r="H69" s="4"/>
    </row>
    <row r="70" spans="4:8" x14ac:dyDescent="0.25">
      <c r="D70" s="31"/>
      <c r="E70" s="4"/>
      <c r="F70" s="3"/>
      <c r="G70" s="11"/>
      <c r="H70" s="4"/>
    </row>
    <row r="71" spans="4:8" x14ac:dyDescent="0.25">
      <c r="D71" s="31"/>
      <c r="E71" s="4"/>
      <c r="F71" s="3"/>
      <c r="G71" s="11"/>
      <c r="H71" s="4"/>
    </row>
    <row r="72" spans="4:8" x14ac:dyDescent="0.25">
      <c r="D72" s="31"/>
      <c r="E72" s="4"/>
      <c r="F72" s="3"/>
      <c r="G72" s="11"/>
      <c r="H72" s="4"/>
    </row>
    <row r="73" spans="4:8" x14ac:dyDescent="0.25">
      <c r="D73" s="31"/>
      <c r="E73" s="4"/>
      <c r="F73" s="3"/>
      <c r="G73" s="11"/>
      <c r="H73" s="4"/>
    </row>
    <row r="74" spans="4:8" x14ac:dyDescent="0.25">
      <c r="D74" s="31"/>
      <c r="E74" s="4"/>
      <c r="F74" s="3"/>
      <c r="G74" s="11"/>
      <c r="H74" s="4"/>
    </row>
    <row r="75" spans="4:8" x14ac:dyDescent="0.25">
      <c r="D75" s="31"/>
      <c r="E75" s="4"/>
      <c r="F75" s="3"/>
      <c r="G75" s="11"/>
      <c r="H75" s="4"/>
    </row>
    <row r="76" spans="4:8" x14ac:dyDescent="0.25">
      <c r="D76" s="31"/>
      <c r="E76" s="4"/>
      <c r="F76" s="3"/>
      <c r="G76" s="11"/>
      <c r="H76" s="4"/>
    </row>
    <row r="77" spans="4:8" x14ac:dyDescent="0.25">
      <c r="D77" s="31"/>
      <c r="E77" s="4"/>
      <c r="F77" s="3"/>
      <c r="G77" s="11"/>
      <c r="H77" s="4"/>
    </row>
    <row r="78" spans="4:8" x14ac:dyDescent="0.25">
      <c r="D78" s="31"/>
      <c r="E78" s="4"/>
      <c r="F78" s="3"/>
      <c r="G78" s="11"/>
      <c r="H78" s="4"/>
    </row>
    <row r="79" spans="4:8" x14ac:dyDescent="0.25">
      <c r="D79" s="31"/>
      <c r="E79" s="4"/>
      <c r="F79" s="3"/>
      <c r="G79" s="11"/>
      <c r="H79" s="4"/>
    </row>
    <row r="80" spans="4:8" x14ac:dyDescent="0.25">
      <c r="D80" s="31"/>
      <c r="E80" s="4"/>
      <c r="F80" s="3"/>
      <c r="G80" s="11"/>
      <c r="H80" s="4"/>
    </row>
    <row r="81" spans="4:8" x14ac:dyDescent="0.25">
      <c r="D81" s="31"/>
      <c r="E81" s="4"/>
      <c r="F81" s="3"/>
      <c r="G81" s="11"/>
      <c r="H81" s="4"/>
    </row>
    <row r="82" spans="4:8" x14ac:dyDescent="0.25">
      <c r="D82" s="31"/>
      <c r="E82" s="4"/>
      <c r="F82" s="3"/>
      <c r="G82" s="11"/>
      <c r="H82" s="4"/>
    </row>
    <row r="83" spans="4:8" x14ac:dyDescent="0.25">
      <c r="D83" s="31"/>
      <c r="E83" s="4"/>
      <c r="F83" s="3"/>
      <c r="G83" s="11"/>
      <c r="H83" s="4"/>
    </row>
    <row r="84" spans="4:8" x14ac:dyDescent="0.25">
      <c r="D84" s="31"/>
      <c r="E84" s="4"/>
      <c r="F84" s="3"/>
      <c r="G84" s="11"/>
      <c r="H84" s="4"/>
    </row>
    <row r="85" spans="4:8" x14ac:dyDescent="0.25">
      <c r="D85" s="31"/>
      <c r="E85" s="4"/>
      <c r="F85" s="3"/>
      <c r="G85" s="11"/>
      <c r="H85" s="4"/>
    </row>
    <row r="86" spans="4:8" x14ac:dyDescent="0.25">
      <c r="D86" s="31"/>
      <c r="E86" s="4"/>
      <c r="F86" s="3"/>
      <c r="G86" s="11"/>
      <c r="H86" s="4"/>
    </row>
    <row r="87" spans="4:8" x14ac:dyDescent="0.25">
      <c r="D87" s="31"/>
      <c r="E87" s="4"/>
      <c r="F87" s="3"/>
      <c r="G87" s="11"/>
      <c r="H87" s="4"/>
    </row>
    <row r="88" spans="4:8" x14ac:dyDescent="0.25">
      <c r="D88" s="31"/>
      <c r="E88" s="4"/>
      <c r="F88" s="3"/>
      <c r="G88" s="11"/>
      <c r="H88" s="4"/>
    </row>
    <row r="89" spans="4:8" x14ac:dyDescent="0.25">
      <c r="D89" s="31"/>
      <c r="E89" s="4"/>
      <c r="F89" s="3"/>
      <c r="G89" s="11"/>
      <c r="H89" s="4"/>
    </row>
    <row r="90" spans="4:8" x14ac:dyDescent="0.25">
      <c r="D90" s="31"/>
      <c r="E90" s="4"/>
      <c r="F90" s="3"/>
      <c r="G90" s="11"/>
      <c r="H90" s="4"/>
    </row>
    <row r="91" spans="4:8" x14ac:dyDescent="0.25">
      <c r="D91" s="31"/>
      <c r="E91" s="4"/>
      <c r="F91" s="3"/>
      <c r="G91" s="11"/>
      <c r="H91" s="4"/>
    </row>
    <row r="92" spans="4:8" x14ac:dyDescent="0.25">
      <c r="D92" s="31"/>
      <c r="E92" s="4"/>
      <c r="F92" s="3"/>
      <c r="G92" s="11"/>
      <c r="H92" s="4"/>
    </row>
    <row r="93" spans="4:8" x14ac:dyDescent="0.25">
      <c r="D93" s="31"/>
      <c r="E93" s="4"/>
      <c r="F93" s="3"/>
      <c r="G93" s="11"/>
      <c r="H93" s="4"/>
    </row>
    <row r="94" spans="4:8" x14ac:dyDescent="0.25">
      <c r="D94" s="31"/>
      <c r="E94" s="4"/>
      <c r="F94" s="3"/>
      <c r="G94" s="11"/>
      <c r="H94" s="4"/>
    </row>
    <row r="95" spans="4:8" x14ac:dyDescent="0.25">
      <c r="D95" s="31"/>
      <c r="E95" s="4"/>
      <c r="F95" s="3"/>
      <c r="G95" s="11"/>
      <c r="H95" s="4"/>
    </row>
    <row r="96" spans="4:8" x14ac:dyDescent="0.25">
      <c r="D96" s="31"/>
      <c r="E96" s="4"/>
      <c r="F96" s="3"/>
      <c r="G96" s="11"/>
      <c r="H96" s="4"/>
    </row>
    <row r="97" spans="4:8" x14ac:dyDescent="0.25">
      <c r="D97" s="31"/>
      <c r="E97" s="4"/>
      <c r="F97" s="3"/>
      <c r="G97" s="11"/>
      <c r="H97" s="4"/>
    </row>
    <row r="98" spans="4:8" x14ac:dyDescent="0.25">
      <c r="D98" s="31"/>
      <c r="E98" s="4"/>
      <c r="F98" s="3"/>
      <c r="G98" s="11"/>
      <c r="H98" s="4"/>
    </row>
    <row r="99" spans="4:8" x14ac:dyDescent="0.25">
      <c r="D99" s="31"/>
      <c r="E99" s="4"/>
      <c r="F99" s="3"/>
      <c r="G99" s="11"/>
      <c r="H99" s="4"/>
    </row>
    <row r="100" spans="4:8" x14ac:dyDescent="0.25">
      <c r="D100" s="31"/>
      <c r="E100" s="4"/>
      <c r="F100" s="3"/>
      <c r="G100" s="11"/>
      <c r="H100" s="4"/>
    </row>
    <row r="101" spans="4:8" x14ac:dyDescent="0.25">
      <c r="D101" s="31"/>
      <c r="E101" s="4"/>
      <c r="F101" s="3"/>
      <c r="G101" s="11"/>
      <c r="H101" s="4"/>
    </row>
    <row r="102" spans="4:8" x14ac:dyDescent="0.25">
      <c r="D102" s="31"/>
      <c r="E102" s="4"/>
      <c r="F102" s="3"/>
      <c r="G102" s="11"/>
      <c r="H102" s="4"/>
    </row>
    <row r="103" spans="4:8" x14ac:dyDescent="0.25">
      <c r="D103" s="31"/>
      <c r="E103" s="4"/>
      <c r="F103" s="3"/>
      <c r="G103" s="11"/>
      <c r="H103" s="4"/>
    </row>
    <row r="104" spans="4:8" x14ac:dyDescent="0.25">
      <c r="D104" s="31"/>
      <c r="E104" s="4"/>
      <c r="F104" s="3"/>
      <c r="G104" s="11"/>
      <c r="H104" s="4"/>
    </row>
    <row r="105" spans="4:8" x14ac:dyDescent="0.25">
      <c r="D105" s="31"/>
      <c r="E105" s="4"/>
      <c r="F105" s="3"/>
      <c r="G105" s="11"/>
      <c r="H105" s="4"/>
    </row>
    <row r="106" spans="4:8" x14ac:dyDescent="0.25">
      <c r="D106" s="31"/>
      <c r="E106" s="4"/>
      <c r="F106" s="3"/>
      <c r="G106" s="11"/>
      <c r="H106" s="4"/>
    </row>
    <row r="107" spans="4:8" x14ac:dyDescent="0.25">
      <c r="D107" s="31"/>
      <c r="E107" s="4"/>
      <c r="F107" s="3"/>
      <c r="G107" s="11"/>
      <c r="H107" s="4"/>
    </row>
    <row r="108" spans="4:8" x14ac:dyDescent="0.25">
      <c r="D108" s="31"/>
      <c r="E108" s="4"/>
      <c r="F108" s="3"/>
      <c r="G108" s="11"/>
      <c r="H108" s="4"/>
    </row>
    <row r="109" spans="4:8" x14ac:dyDescent="0.25">
      <c r="D109" s="31"/>
      <c r="E109" s="4"/>
      <c r="F109" s="3"/>
      <c r="G109" s="11"/>
      <c r="H109" s="4"/>
    </row>
    <row r="110" spans="4:8" x14ac:dyDescent="0.25">
      <c r="D110" s="31"/>
      <c r="E110" s="4"/>
      <c r="F110" s="3"/>
      <c r="G110" s="11"/>
      <c r="H110" s="4"/>
    </row>
    <row r="111" spans="4:8" x14ac:dyDescent="0.25">
      <c r="D111" s="31"/>
      <c r="E111" s="4"/>
      <c r="F111" s="3"/>
      <c r="G111" s="11"/>
      <c r="H111" s="4"/>
    </row>
    <row r="112" spans="4:8" x14ac:dyDescent="0.25">
      <c r="D112" s="31"/>
      <c r="E112" s="4"/>
      <c r="F112" s="3"/>
      <c r="G112" s="11"/>
      <c r="H112" s="4"/>
    </row>
    <row r="113" spans="4:8" x14ac:dyDescent="0.25">
      <c r="D113" s="31"/>
      <c r="E113" s="4"/>
      <c r="F113" s="3"/>
      <c r="G113" s="11"/>
      <c r="H113" s="4"/>
    </row>
    <row r="114" spans="4:8" x14ac:dyDescent="0.25">
      <c r="D114" s="31"/>
      <c r="E114" s="4"/>
      <c r="F114" s="3"/>
      <c r="G114" s="11"/>
      <c r="H114" s="4"/>
    </row>
    <row r="115" spans="4:8" x14ac:dyDescent="0.25">
      <c r="D115" s="31"/>
      <c r="E115" s="4"/>
      <c r="F115" s="3"/>
      <c r="G115" s="11"/>
      <c r="H115" s="4"/>
    </row>
    <row r="116" spans="4:8" x14ac:dyDescent="0.25">
      <c r="D116" s="31"/>
      <c r="E116" s="4"/>
      <c r="F116" s="3"/>
      <c r="G116" s="11"/>
      <c r="H116" s="4"/>
    </row>
    <row r="117" spans="4:8" x14ac:dyDescent="0.25">
      <c r="D117" s="31"/>
      <c r="E117" s="4"/>
      <c r="F117" s="3"/>
      <c r="G117" s="11"/>
      <c r="H117" s="4"/>
    </row>
    <row r="118" spans="4:8" x14ac:dyDescent="0.25">
      <c r="D118" s="31"/>
      <c r="E118" s="4"/>
      <c r="F118" s="3"/>
      <c r="G118" s="11"/>
      <c r="H118" s="4"/>
    </row>
    <row r="119" spans="4:8" x14ac:dyDescent="0.25">
      <c r="D119" s="31"/>
      <c r="E119" s="4"/>
      <c r="F119" s="3"/>
      <c r="G119" s="11"/>
      <c r="H119" s="4"/>
    </row>
    <row r="120" spans="4:8" x14ac:dyDescent="0.25">
      <c r="D120" s="31"/>
      <c r="E120" s="4"/>
      <c r="F120" s="3"/>
      <c r="G120" s="11"/>
      <c r="H120" s="4"/>
    </row>
    <row r="121" spans="4:8" x14ac:dyDescent="0.25">
      <c r="D121" s="31"/>
      <c r="E121" s="4"/>
      <c r="F121" s="3"/>
      <c r="G121" s="11"/>
      <c r="H121" s="4"/>
    </row>
    <row r="122" spans="4:8" x14ac:dyDescent="0.25">
      <c r="D122" s="31"/>
      <c r="E122" s="4"/>
      <c r="F122" s="3"/>
      <c r="G122" s="11"/>
      <c r="H122" s="4"/>
    </row>
    <row r="123" spans="4:8" x14ac:dyDescent="0.25">
      <c r="D123" s="31"/>
      <c r="E123" s="4"/>
      <c r="F123" s="3"/>
      <c r="G123" s="11"/>
      <c r="H123" s="4"/>
    </row>
    <row r="124" spans="4:8" x14ac:dyDescent="0.25">
      <c r="D124" s="31"/>
      <c r="E124" s="4"/>
      <c r="F124" s="3"/>
      <c r="G124" s="11"/>
      <c r="H124" s="4"/>
    </row>
    <row r="125" spans="4:8" x14ac:dyDescent="0.25">
      <c r="D125" s="31"/>
      <c r="E125" s="4"/>
      <c r="F125" s="3"/>
      <c r="G125" s="11"/>
      <c r="H125" s="4"/>
    </row>
    <row r="126" spans="4:8" x14ac:dyDescent="0.25">
      <c r="D126" s="31"/>
      <c r="E126" s="4"/>
      <c r="F126" s="3"/>
      <c r="G126" s="11"/>
      <c r="H126" s="4"/>
    </row>
    <row r="127" spans="4:8" x14ac:dyDescent="0.25">
      <c r="D127" s="31"/>
      <c r="E127" s="4"/>
      <c r="F127" s="3"/>
      <c r="G127" s="11"/>
      <c r="H127" s="4"/>
    </row>
    <row r="128" spans="4:8" x14ac:dyDescent="0.25">
      <c r="D128" s="31"/>
      <c r="E128" s="4"/>
      <c r="F128" s="3"/>
      <c r="G128" s="11"/>
      <c r="H128" s="4"/>
    </row>
    <row r="129" spans="4:8" x14ac:dyDescent="0.25">
      <c r="D129" s="31"/>
      <c r="E129" s="4"/>
      <c r="F129" s="3"/>
      <c r="G129" s="11"/>
      <c r="H129" s="4"/>
    </row>
    <row r="130" spans="4:8" x14ac:dyDescent="0.25">
      <c r="D130" s="31"/>
      <c r="E130" s="4"/>
      <c r="F130" s="3"/>
      <c r="G130" s="11"/>
      <c r="H130" s="4"/>
    </row>
    <row r="131" spans="4:8" x14ac:dyDescent="0.25">
      <c r="D131" s="31"/>
      <c r="E131" s="4"/>
      <c r="F131" s="3"/>
      <c r="G131" s="11"/>
      <c r="H131" s="4"/>
    </row>
    <row r="132" spans="4:8" x14ac:dyDescent="0.25">
      <c r="D132" s="31"/>
      <c r="E132" s="4"/>
      <c r="F132" s="3"/>
      <c r="G132" s="11"/>
      <c r="H132" s="4"/>
    </row>
    <row r="133" spans="4:8" x14ac:dyDescent="0.25">
      <c r="D133" s="31"/>
      <c r="E133" s="4"/>
      <c r="F133" s="3"/>
      <c r="G133" s="11"/>
      <c r="H133" s="4"/>
    </row>
    <row r="134" spans="4:8" x14ac:dyDescent="0.25">
      <c r="D134" s="31"/>
      <c r="E134" s="4"/>
      <c r="F134" s="3"/>
      <c r="G134" s="11"/>
      <c r="H134" s="4"/>
    </row>
    <row r="135" spans="4:8" x14ac:dyDescent="0.25">
      <c r="D135" s="31"/>
      <c r="E135" s="4"/>
      <c r="F135" s="3"/>
      <c r="G135" s="11"/>
      <c r="H135" s="4"/>
    </row>
    <row r="136" spans="4:8" x14ac:dyDescent="0.25">
      <c r="D136" s="31"/>
      <c r="E136" s="4"/>
      <c r="F136" s="3"/>
      <c r="G136" s="11"/>
      <c r="H136" s="4"/>
    </row>
    <row r="137" spans="4:8" x14ac:dyDescent="0.25">
      <c r="D137" s="31"/>
      <c r="E137" s="4"/>
      <c r="F137" s="3"/>
      <c r="G137" s="11"/>
      <c r="H137" s="4"/>
    </row>
    <row r="138" spans="4:8" x14ac:dyDescent="0.25">
      <c r="D138" s="31"/>
      <c r="E138" s="4"/>
      <c r="F138" s="3"/>
      <c r="G138" s="11"/>
      <c r="H138" s="4"/>
    </row>
    <row r="139" spans="4:8" x14ac:dyDescent="0.25">
      <c r="D139" s="31"/>
      <c r="E139" s="4"/>
      <c r="F139" s="3"/>
      <c r="G139" s="11"/>
      <c r="H139" s="4"/>
    </row>
    <row r="140" spans="4:8" x14ac:dyDescent="0.25">
      <c r="D140" s="31"/>
      <c r="E140" s="4"/>
      <c r="F140" s="3"/>
      <c r="G140" s="11"/>
      <c r="H140" s="4"/>
    </row>
    <row r="141" spans="4:8" x14ac:dyDescent="0.25">
      <c r="D141" s="31"/>
      <c r="E141" s="4"/>
      <c r="F141" s="3"/>
      <c r="G141" s="11"/>
      <c r="H141" s="4"/>
    </row>
    <row r="142" spans="4:8" x14ac:dyDescent="0.25">
      <c r="D142" s="31"/>
      <c r="E142" s="4"/>
      <c r="F142" s="3"/>
      <c r="G142" s="11"/>
      <c r="H142" s="4"/>
    </row>
    <row r="143" spans="4:8" x14ac:dyDescent="0.25">
      <c r="D143" s="31"/>
      <c r="E143" s="4"/>
      <c r="F143" s="3"/>
      <c r="G143" s="11"/>
      <c r="H143" s="4"/>
    </row>
    <row r="144" spans="4:8" x14ac:dyDescent="0.25">
      <c r="D144" s="31"/>
      <c r="E144" s="4"/>
      <c r="F144" s="3"/>
      <c r="G144" s="11"/>
      <c r="H144" s="4"/>
    </row>
    <row r="145" spans="4:8" x14ac:dyDescent="0.25">
      <c r="D145" s="31"/>
      <c r="E145" s="4"/>
      <c r="F145" s="3"/>
      <c r="G145" s="11"/>
      <c r="H145" s="4"/>
    </row>
    <row r="146" spans="4:8" x14ac:dyDescent="0.25">
      <c r="D146" s="31"/>
      <c r="E146" s="4"/>
      <c r="F146" s="3"/>
      <c r="G146" s="11"/>
      <c r="H146" s="4"/>
    </row>
    <row r="147" spans="4:8" x14ac:dyDescent="0.25">
      <c r="D147" s="31"/>
      <c r="E147" s="4"/>
      <c r="F147" s="3"/>
      <c r="G147" s="11"/>
      <c r="H147" s="4"/>
    </row>
    <row r="148" spans="4:8" x14ac:dyDescent="0.25">
      <c r="D148" s="31"/>
      <c r="E148" s="4"/>
      <c r="F148" s="3"/>
      <c r="G148" s="11"/>
      <c r="H148" s="4"/>
    </row>
    <row r="149" spans="4:8" x14ac:dyDescent="0.25">
      <c r="D149" s="31"/>
      <c r="E149" s="4"/>
      <c r="F149" s="3"/>
      <c r="G149" s="11"/>
      <c r="H149" s="4"/>
    </row>
    <row r="150" spans="4:8" x14ac:dyDescent="0.25">
      <c r="D150" s="31"/>
      <c r="E150" s="4"/>
      <c r="F150" s="3"/>
      <c r="G150" s="11"/>
      <c r="H150" s="4"/>
    </row>
    <row r="151" spans="4:8" x14ac:dyDescent="0.25">
      <c r="D151" s="31"/>
      <c r="E151" s="4"/>
      <c r="F151" s="3"/>
      <c r="G151" s="11"/>
      <c r="H151" s="4"/>
    </row>
    <row r="152" spans="4:8" x14ac:dyDescent="0.25">
      <c r="D152" s="31"/>
      <c r="E152" s="4"/>
      <c r="F152" s="3"/>
      <c r="G152" s="11"/>
      <c r="H152" s="4"/>
    </row>
    <row r="153" spans="4:8" x14ac:dyDescent="0.25">
      <c r="D153" s="31"/>
      <c r="E153" s="4"/>
      <c r="F153" s="3"/>
      <c r="G153" s="11"/>
      <c r="H153" s="4"/>
    </row>
    <row r="154" spans="4:8" x14ac:dyDescent="0.25">
      <c r="D154" s="31"/>
      <c r="E154" s="4"/>
      <c r="F154" s="3"/>
      <c r="G154" s="11"/>
      <c r="H154" s="4"/>
    </row>
    <row r="155" spans="4:8" x14ac:dyDescent="0.25">
      <c r="D155" s="31"/>
      <c r="E155" s="4"/>
      <c r="F155" s="3"/>
      <c r="G155" s="11"/>
      <c r="H155" s="4"/>
    </row>
    <row r="156" spans="4:8" x14ac:dyDescent="0.25">
      <c r="D156" s="31"/>
      <c r="E156" s="4"/>
      <c r="F156" s="3"/>
      <c r="G156" s="11"/>
      <c r="H156" s="4"/>
    </row>
    <row r="157" spans="4:8" x14ac:dyDescent="0.25">
      <c r="G157" s="9"/>
    </row>
  </sheetData>
  <mergeCells count="12">
    <mergeCell ref="D23:H24"/>
    <mergeCell ref="B7:B15"/>
    <mergeCell ref="D5:E5"/>
    <mergeCell ref="B4:S4"/>
    <mergeCell ref="B5:C6"/>
    <mergeCell ref="F5:G5"/>
    <mergeCell ref="H5:I5"/>
    <mergeCell ref="J5:K5"/>
    <mergeCell ref="L5:M5"/>
    <mergeCell ref="N5:O5"/>
    <mergeCell ref="P5:Q5"/>
    <mergeCell ref="R5:S5"/>
  </mergeCells>
  <dataValidations count="3">
    <dataValidation type="list" allowBlank="1" showInputMessage="1" showErrorMessage="1" sqref="C7:C16">
      <formula1>$C$7:$C$15</formula1>
    </dataValidation>
    <dataValidation type="list" allowBlank="1" showInputMessage="1" showErrorMessage="1" sqref="D26:D156">
      <formula1>QUI?</formula1>
    </dataValidation>
    <dataValidation type="list" allowBlank="1" showInputMessage="1" showErrorMessage="1" sqref="E26:E156">
      <formula1>ENVELOPPE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S26"/>
  <sheetViews>
    <sheetView tabSelected="1" workbookViewId="0">
      <selection activeCell="E7" sqref="E7"/>
    </sheetView>
  </sheetViews>
  <sheetFormatPr baseColWidth="10" defaultRowHeight="15" x14ac:dyDescent="0.25"/>
  <cols>
    <col min="3" max="3" width="8.85546875" bestFit="1" customWidth="1"/>
    <col min="4" max="4" width="9.42578125" bestFit="1" customWidth="1"/>
    <col min="5" max="5" width="29" customWidth="1"/>
    <col min="6" max="6" width="11.42578125" bestFit="1" customWidth="1"/>
    <col min="7" max="7" width="9.42578125" bestFit="1" customWidth="1"/>
    <col min="8" max="8" width="10" bestFit="1" customWidth="1"/>
  </cols>
  <sheetData>
    <row r="3" spans="2:19" ht="15.75" thickBot="1" x14ac:dyDescent="0.3"/>
    <row r="4" spans="2:19" ht="15.75" thickBot="1" x14ac:dyDescent="0.3">
      <c r="B4" s="13" t="s">
        <v>8</v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5"/>
    </row>
    <row r="5" spans="2:19" ht="15.75" thickBot="1" x14ac:dyDescent="0.3">
      <c r="B5" s="16" t="s">
        <v>12</v>
      </c>
      <c r="C5" s="17"/>
      <c r="D5" s="46" t="s">
        <v>0</v>
      </c>
      <c r="E5" s="47"/>
      <c r="F5" s="46" t="s">
        <v>1</v>
      </c>
      <c r="G5" s="47"/>
      <c r="H5" s="19" t="s">
        <v>2</v>
      </c>
      <c r="I5" s="20"/>
      <c r="J5" s="19" t="s">
        <v>3</v>
      </c>
      <c r="K5" s="20"/>
      <c r="L5" s="19" t="s">
        <v>4</v>
      </c>
      <c r="M5" s="20"/>
      <c r="N5" s="19" t="s">
        <v>5</v>
      </c>
      <c r="O5" s="20"/>
      <c r="P5" s="19" t="s">
        <v>6</v>
      </c>
      <c r="Q5" s="20"/>
      <c r="R5" s="19" t="s">
        <v>7</v>
      </c>
      <c r="S5" s="20"/>
    </row>
    <row r="6" spans="2:19" ht="45.75" thickBot="1" x14ac:dyDescent="0.3">
      <c r="B6" s="18"/>
      <c r="C6" s="41"/>
      <c r="D6" s="58" t="s">
        <v>10</v>
      </c>
      <c r="E6" s="59" t="s">
        <v>11</v>
      </c>
      <c r="F6" s="60" t="s">
        <v>10</v>
      </c>
      <c r="G6" s="61" t="s">
        <v>11</v>
      </c>
      <c r="H6" s="45" t="s">
        <v>10</v>
      </c>
      <c r="I6" s="5" t="s">
        <v>11</v>
      </c>
      <c r="J6" s="5" t="s">
        <v>10</v>
      </c>
      <c r="K6" s="5" t="s">
        <v>11</v>
      </c>
      <c r="L6" s="5" t="s">
        <v>10</v>
      </c>
      <c r="M6" s="5" t="s">
        <v>11</v>
      </c>
      <c r="N6" s="5" t="s">
        <v>10</v>
      </c>
      <c r="O6" s="5" t="s">
        <v>11</v>
      </c>
      <c r="P6" s="5" t="s">
        <v>10</v>
      </c>
      <c r="Q6" s="5" t="s">
        <v>11</v>
      </c>
      <c r="R6" s="5" t="s">
        <v>10</v>
      </c>
      <c r="S6" s="5" t="s">
        <v>11</v>
      </c>
    </row>
    <row r="7" spans="2:19" ht="15.75" thickBot="1" x14ac:dyDescent="0.3">
      <c r="B7" s="38" t="s">
        <v>27</v>
      </c>
      <c r="C7" s="42" t="s">
        <v>14</v>
      </c>
      <c r="D7" s="55">
        <v>1000</v>
      </c>
      <c r="E7" s="63" t="e">
        <f t="array" ref="E7">D7-SUMPRODUCT(IF(Feuil1!$D$26:$D$33=Feuil2!$C7,1,0)*IF(Feuil1!$E$26:$E$34=Feuil2!$D$5,1,0)*(Feuil1!$G$26:$G$34))</f>
        <v>#N/A</v>
      </c>
      <c r="F7" s="56">
        <v>1000</v>
      </c>
      <c r="G7" s="57">
        <f t="array" ref="G7">F7-SUMPRODUCT(IF($D$26:$D$156=$C7,1,0)*IF($E$26:$E$156=F$5,1,0)*($G$26:$G$156))</f>
        <v>1000</v>
      </c>
      <c r="H7" s="25"/>
      <c r="I7" s="8"/>
      <c r="J7" s="8"/>
      <c r="K7" s="8"/>
      <c r="L7" s="8"/>
      <c r="M7" s="8"/>
      <c r="N7" s="8">
        <v>1000</v>
      </c>
      <c r="O7" s="8"/>
      <c r="P7" s="8">
        <v>1000</v>
      </c>
      <c r="Q7" s="8">
        <f t="array" ref="Q7">P7-SUMPRODUCT(IF($D$26:$D$156=$C7,1,0)*IF($E$26:$E$156=P$5,1,0)*($G$26:$G$156))</f>
        <v>1000</v>
      </c>
      <c r="R7" s="8"/>
      <c r="S7" s="8">
        <f t="array" ref="S7">R7-SUMPRODUCT(IF($D$26:$D$156=$C7,1,0)*IF($E$26:$E$156=R$5,1,0)*($G$26:$G$156))</f>
        <v>0</v>
      </c>
    </row>
    <row r="8" spans="2:19" ht="16.5" thickBot="1" x14ac:dyDescent="0.3">
      <c r="B8" s="39"/>
      <c r="C8" s="43" t="s">
        <v>15</v>
      </c>
      <c r="D8" s="50">
        <v>800</v>
      </c>
      <c r="E8" s="52">
        <f t="array" ref="E8">D8-SUMPRODUCT(IF($D$26:$D$156=$C8,1,0)*IF($E$26:$E$156=D$5,1,0)*($G$26:$G$156))</f>
        <v>800</v>
      </c>
      <c r="F8" s="48">
        <v>800</v>
      </c>
      <c r="G8" s="53">
        <f t="array" ref="G8">F8-SUMPRODUCT(IF($D$26:$D$156=$C8,1,0)*IF($E$26:$E$156=F$5,1,0)*($G$26:$G$156))</f>
        <v>800</v>
      </c>
      <c r="H8" s="26"/>
      <c r="I8" s="6"/>
      <c r="J8" s="6"/>
      <c r="K8" s="6"/>
      <c r="L8" s="6"/>
      <c r="M8" s="6"/>
      <c r="N8" s="6"/>
      <c r="O8" s="6"/>
      <c r="P8" s="6"/>
      <c r="Q8" s="8">
        <f t="array" ref="Q8">P8-SUMPRODUCT(IF($D$26:$D$156=$C8,1,0)*IF($E$26:$E$156=P$5,1,0)*($G$26:$G$156))</f>
        <v>0</v>
      </c>
      <c r="R8" s="6"/>
      <c r="S8" s="6"/>
    </row>
    <row r="9" spans="2:19" ht="16.5" thickBot="1" x14ac:dyDescent="0.3">
      <c r="B9" s="39"/>
      <c r="C9" s="43" t="s">
        <v>16</v>
      </c>
      <c r="D9" s="50">
        <v>2000</v>
      </c>
      <c r="E9" s="52">
        <f t="array" ref="E9">D9-SUMPRODUCT(IF($D$26:$D$156=$C9,1,0)*IF($E$26:$E$156=D$5,1,0)*($G$26:$G$156))</f>
        <v>2000</v>
      </c>
      <c r="F9" s="48">
        <v>2000</v>
      </c>
      <c r="G9" s="53">
        <f t="array" ref="G9">F9-SUMPRODUCT(IF($D$26:$D$156=$C9,1,0)*IF($E$26:$E$156=F$5,1,0)*($G$26:$G$156))</f>
        <v>2000</v>
      </c>
      <c r="H9" s="26"/>
      <c r="I9" s="6"/>
      <c r="J9" s="6"/>
      <c r="K9" s="6"/>
      <c r="L9" s="6"/>
      <c r="M9" s="6"/>
      <c r="N9" s="6"/>
      <c r="O9" s="6"/>
      <c r="P9" s="6"/>
      <c r="Q9" s="8">
        <f t="array" ref="Q9">P9-SUMPRODUCT(IF($D$26:$D$156=$C9,1,0)*IF($E$26:$E$156=P$5,1,0)*($G$26:$G$156))</f>
        <v>0</v>
      </c>
      <c r="R9" s="6"/>
      <c r="S9" s="6"/>
    </row>
    <row r="10" spans="2:19" ht="15.75" x14ac:dyDescent="0.25">
      <c r="B10" s="39"/>
      <c r="C10" s="43" t="s">
        <v>17</v>
      </c>
      <c r="D10" s="50">
        <v>900</v>
      </c>
      <c r="E10" s="52">
        <f t="array" ref="E10">D10-SUMPRODUCT(IF($D$26:$D$156=$C10,1,0)*IF($E$26:$E$156=D$5,1,0)*($G$26:$G$156))</f>
        <v>900</v>
      </c>
      <c r="F10" s="48">
        <v>900</v>
      </c>
      <c r="G10" s="53">
        <f t="array" ref="G10">F10-SUMPRODUCT(IF($D$26:$D$156=$C10,1,0)*IF($E$26:$E$156=F$5,1,0)*($G$26:$G$156))</f>
        <v>900</v>
      </c>
      <c r="H10" s="26"/>
      <c r="I10" s="6"/>
      <c r="J10" s="6"/>
      <c r="K10" s="6"/>
      <c r="L10" s="6"/>
      <c r="M10" s="6"/>
      <c r="N10" s="6"/>
      <c r="O10" s="6"/>
      <c r="P10" s="6"/>
      <c r="Q10" s="8">
        <f t="array" ref="Q10">P10-SUMPRODUCT(IF($D$26:$D$156=$C10,1,0)*IF($E$26:$E$156=P$5,1,0)*($G$26:$G$156))</f>
        <v>0</v>
      </c>
      <c r="R10" s="6"/>
      <c r="S10" s="6"/>
    </row>
    <row r="11" spans="2:19" ht="15.75" x14ac:dyDescent="0.25">
      <c r="B11" s="39"/>
      <c r="C11" s="43" t="s">
        <v>18</v>
      </c>
      <c r="D11" s="50">
        <v>600</v>
      </c>
      <c r="E11" s="52">
        <f t="array" ref="E11">D11-SUMPRODUCT(IF($D$26:$D$156=$C11,1,0)*IF($E$26:$E$156=D$5,1,0)*($G$26:$G$156))</f>
        <v>600</v>
      </c>
      <c r="F11" s="48">
        <v>600</v>
      </c>
      <c r="G11" s="53">
        <f t="array" ref="G11">F11-SUMPRODUCT(IF($D$26:$D$156=$C11,1,0)*IF($E$26:$E$156=F$5,1,0)*($G$26:$G$156))</f>
        <v>600</v>
      </c>
      <c r="H11" s="2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</row>
    <row r="12" spans="2:19" ht="15.75" x14ac:dyDescent="0.25">
      <c r="B12" s="39"/>
      <c r="C12" s="43" t="s">
        <v>14</v>
      </c>
      <c r="D12" s="50">
        <v>1350</v>
      </c>
      <c r="E12" s="52">
        <f t="array" ref="E12">D12-SUMPRODUCT(IF($D$26:$D$156=$C12,1,0)*IF($E$26:$E$156=D$5,1,0)*($G$26:$G$156))</f>
        <v>1350</v>
      </c>
      <c r="F12" s="48">
        <v>1350</v>
      </c>
      <c r="G12" s="53">
        <f t="array" ref="G12">F12-SUMPRODUCT(IF($D$26:$D$156=$C12,1,0)*IF($E$26:$E$156=F$5,1,0)*($G$26:$G$156))</f>
        <v>1350</v>
      </c>
      <c r="H12" s="2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</row>
    <row r="13" spans="2:19" ht="15.75" x14ac:dyDescent="0.25">
      <c r="B13" s="39"/>
      <c r="C13" s="43" t="s">
        <v>20</v>
      </c>
      <c r="D13" s="50">
        <v>1200</v>
      </c>
      <c r="E13" s="52">
        <f t="array" ref="E13">D13-SUMPRODUCT(IF($D$26:$D$156=$C13,1,0)*IF($E$26:$E$156=D$5,1,0)*($G$26:$G$156))</f>
        <v>1200</v>
      </c>
      <c r="F13" s="48">
        <v>1200</v>
      </c>
      <c r="G13" s="53">
        <f t="array" ref="G13">F13-SUMPRODUCT(IF($D$26:$D$156=$C13,1,0)*IF($E$26:$E$156=F$5,1,0)*($G$26:$G$156))</f>
        <v>1200</v>
      </c>
      <c r="H13" s="2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</row>
    <row r="14" spans="2:19" ht="15.75" x14ac:dyDescent="0.25">
      <c r="B14" s="39"/>
      <c r="C14" s="43" t="s">
        <v>21</v>
      </c>
      <c r="D14" s="50">
        <v>1500</v>
      </c>
      <c r="E14" s="52">
        <f t="array" ref="E14">D14-SUMPRODUCT(IF($D$26:$D$156=$C14,1,0)*IF($E$26:$E$156=D$5,1,0)*($G$26:$G$156))</f>
        <v>1500</v>
      </c>
      <c r="F14" s="48">
        <v>1500</v>
      </c>
      <c r="G14" s="53">
        <f t="array" ref="G14">F14-SUMPRODUCT(IF($D$26:$D$156=$C14,1,0)*IF($E$26:$E$156=F$5,1,0)*($G$26:$G$156))</f>
        <v>1500</v>
      </c>
      <c r="H14" s="2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</row>
    <row r="15" spans="2:19" ht="16.5" thickBot="1" x14ac:dyDescent="0.3">
      <c r="B15" s="40"/>
      <c r="C15" s="44" t="s">
        <v>22</v>
      </c>
      <c r="D15" s="51">
        <v>1900</v>
      </c>
      <c r="E15" s="62">
        <f t="array" ref="E15">D15-SUMPRODUCT(IF($D$26:$D$156=$C15,1,0)*IF($E$26:$E$156=D$5,1,0)*($G$26:$G$156))</f>
        <v>1900</v>
      </c>
      <c r="F15" s="49">
        <v>1900</v>
      </c>
      <c r="G15" s="54">
        <f t="array" ref="G15">F15-SUMPRODUCT(IF($D$26:$D$156=$C15,1,0)*IF($E$26:$E$156=F$5,1,0)*($G$26:$G$156))</f>
        <v>1900</v>
      </c>
      <c r="H15" s="2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</row>
    <row r="16" spans="2:19" x14ac:dyDescent="0.25">
      <c r="C16" s="2"/>
      <c r="D16" s="2"/>
      <c r="E16" s="2"/>
      <c r="F16" s="2"/>
      <c r="G16" s="2"/>
      <c r="H16" s="2"/>
    </row>
    <row r="17" spans="3:8" x14ac:dyDescent="0.25">
      <c r="C17" s="2"/>
      <c r="D17" s="2"/>
      <c r="E17" s="2"/>
      <c r="F17" s="2"/>
      <c r="G17" s="2"/>
      <c r="H17" s="2"/>
    </row>
    <row r="18" spans="3:8" x14ac:dyDescent="0.25">
      <c r="C18" s="2"/>
      <c r="D18" s="2"/>
      <c r="E18" s="2"/>
      <c r="F18" s="2"/>
      <c r="G18" s="2"/>
      <c r="H18" s="2"/>
    </row>
    <row r="19" spans="3:8" x14ac:dyDescent="0.25">
      <c r="C19" s="2"/>
      <c r="D19" s="2"/>
      <c r="E19" s="2"/>
      <c r="F19" s="2"/>
      <c r="G19" s="2"/>
      <c r="H19" s="2"/>
    </row>
    <row r="20" spans="3:8" x14ac:dyDescent="0.25">
      <c r="C20" s="2"/>
      <c r="D20" s="2"/>
      <c r="E20" s="2"/>
      <c r="F20" s="2"/>
      <c r="G20" s="2"/>
      <c r="H20" s="2"/>
    </row>
    <row r="21" spans="3:8" x14ac:dyDescent="0.25">
      <c r="C21" s="2"/>
      <c r="D21" s="2"/>
      <c r="E21" s="2"/>
      <c r="F21" s="2"/>
      <c r="G21" s="2"/>
      <c r="H21" s="2"/>
    </row>
    <row r="22" spans="3:8" x14ac:dyDescent="0.25">
      <c r="C22" s="2"/>
      <c r="D22" s="2"/>
      <c r="E22" s="2"/>
      <c r="F22" s="2"/>
      <c r="G22" s="2"/>
      <c r="H22" s="2"/>
    </row>
    <row r="23" spans="3:8" x14ac:dyDescent="0.25">
      <c r="C23" s="2"/>
      <c r="D23" s="2"/>
      <c r="E23" s="2"/>
      <c r="F23" s="2"/>
      <c r="G23" s="2"/>
      <c r="H23" s="2"/>
    </row>
    <row r="24" spans="3:8" x14ac:dyDescent="0.25">
      <c r="C24" s="2"/>
    </row>
    <row r="25" spans="3:8" x14ac:dyDescent="0.25">
      <c r="C25" s="2"/>
    </row>
    <row r="26" spans="3:8" x14ac:dyDescent="0.25">
      <c r="C26" s="2"/>
    </row>
  </sheetData>
  <mergeCells count="11">
    <mergeCell ref="P5:Q5"/>
    <mergeCell ref="R5:S5"/>
    <mergeCell ref="B7:B15"/>
    <mergeCell ref="B4:S4"/>
    <mergeCell ref="B5:C6"/>
    <mergeCell ref="D5:E5"/>
    <mergeCell ref="F5:G5"/>
    <mergeCell ref="H5:I5"/>
    <mergeCell ref="J5:K5"/>
    <mergeCell ref="L5:M5"/>
    <mergeCell ref="N5:O5"/>
  </mergeCells>
  <dataValidations count="1">
    <dataValidation type="list" allowBlank="1" showInputMessage="1" showErrorMessage="1" sqref="C7:C15">
      <formula1>$C$7:$C$15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Feuil1</vt:lpstr>
      <vt:lpstr>Feuil2</vt:lpstr>
      <vt:lpstr>Feuil3</vt:lpstr>
      <vt:lpstr>Feuil4</vt:lpstr>
      <vt:lpstr>ENVELOPPE</vt:lpstr>
      <vt:lpstr>ENVELOPPES</vt:lpstr>
      <vt:lpstr>QUI?</vt:lpstr>
    </vt:vector>
  </TitlesOfParts>
  <Company>Ministère de la Défense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JUGELE Jonathan SGT</dc:creator>
  <cp:lastModifiedBy>JUGELE Jonathan SGT</cp:lastModifiedBy>
  <dcterms:created xsi:type="dcterms:W3CDTF">2016-11-28T09:56:21Z</dcterms:created>
  <dcterms:modified xsi:type="dcterms:W3CDTF">2016-11-29T13:53:59Z</dcterms:modified>
</cp:coreProperties>
</file>