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.sahir\Desktop\Matrice Monétaire (1)\"/>
    </mc:Choice>
  </mc:AlternateContent>
  <bookViews>
    <workbookView xWindow="2160" yWindow="225" windowWidth="28920" windowHeight="16320"/>
  </bookViews>
  <sheets>
    <sheet name="Matrice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5" i="1" l="1"/>
  <c r="AJ6" i="1"/>
  <c r="AJ7" i="1"/>
  <c r="AJ8" i="1"/>
  <c r="AJ9" i="1"/>
  <c r="AJ11" i="1"/>
  <c r="AJ13" i="1"/>
  <c r="AJ14" i="1"/>
  <c r="AJ15" i="1"/>
  <c r="AJ16" i="1"/>
  <c r="AJ17" i="1"/>
  <c r="AJ18" i="1"/>
  <c r="AJ20" i="1"/>
  <c r="AJ21" i="1"/>
  <c r="AJ22" i="1"/>
  <c r="AJ23" i="1"/>
  <c r="AJ24" i="1"/>
  <c r="AJ25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6" i="1"/>
  <c r="AJ57" i="1"/>
  <c r="AJ58" i="1"/>
  <c r="AJ59" i="1"/>
  <c r="AJ62" i="1"/>
  <c r="AJ63" i="1"/>
  <c r="AJ65" i="1"/>
  <c r="AJ66" i="1"/>
  <c r="AJ68" i="1"/>
  <c r="AJ69" i="1"/>
  <c r="AJ71" i="1"/>
  <c r="AJ72" i="1"/>
  <c r="AJ74" i="1"/>
  <c r="AJ75" i="1"/>
  <c r="AJ77" i="1"/>
  <c r="AJ78" i="1"/>
  <c r="AJ80" i="1"/>
  <c r="AJ81" i="1"/>
  <c r="AJ84" i="1"/>
  <c r="AJ85" i="1"/>
  <c r="AJ87" i="1"/>
  <c r="AJ88" i="1"/>
  <c r="AJ89" i="1"/>
  <c r="AJ91" i="1"/>
  <c r="AJ92" i="1"/>
  <c r="AJ94" i="1"/>
  <c r="AJ95" i="1"/>
  <c r="AJ97" i="1"/>
  <c r="AJ98" i="1"/>
  <c r="AJ101" i="1"/>
  <c r="AJ102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20" i="1"/>
  <c r="AJ221" i="1"/>
  <c r="AJ222" i="1"/>
  <c r="AJ223" i="1"/>
  <c r="AJ224" i="1"/>
  <c r="AJ225" i="1"/>
  <c r="AJ226" i="1"/>
  <c r="AJ227" i="1"/>
  <c r="AJ228" i="1"/>
  <c r="AJ229" i="1"/>
  <c r="AJ230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9" i="1"/>
  <c r="AJ280" i="1"/>
  <c r="AJ282" i="1"/>
  <c r="AJ283" i="1"/>
  <c r="AJ285" i="1"/>
  <c r="AJ286" i="1"/>
  <c r="AJ287" i="1"/>
  <c r="AJ288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3" i="1"/>
  <c r="AJ316" i="1"/>
  <c r="Z5" i="1"/>
  <c r="Z6" i="1"/>
  <c r="Z7" i="1"/>
  <c r="Z8" i="1"/>
  <c r="Z9" i="1"/>
  <c r="Z11" i="1"/>
  <c r="Z13" i="1"/>
  <c r="Z14" i="1"/>
  <c r="Z15" i="1"/>
  <c r="Z16" i="1"/>
  <c r="Z17" i="1"/>
  <c r="Z18" i="1"/>
  <c r="Z20" i="1"/>
  <c r="Z21" i="1"/>
  <c r="Z22" i="1"/>
  <c r="Z23" i="1"/>
  <c r="Z24" i="1"/>
  <c r="Z25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6" i="1"/>
  <c r="Z57" i="1"/>
  <c r="Z58" i="1"/>
  <c r="Z59" i="1"/>
  <c r="Z62" i="1"/>
  <c r="Z63" i="1"/>
  <c r="Z65" i="1"/>
  <c r="Z66" i="1"/>
  <c r="Z68" i="1"/>
  <c r="Z69" i="1"/>
  <c r="Z71" i="1"/>
  <c r="Z72" i="1"/>
  <c r="Z74" i="1"/>
  <c r="Z75" i="1"/>
  <c r="Z77" i="1"/>
  <c r="Z78" i="1"/>
  <c r="Z80" i="1"/>
  <c r="Z81" i="1"/>
  <c r="Z84" i="1"/>
  <c r="Z85" i="1"/>
  <c r="Z87" i="1"/>
  <c r="Z88" i="1"/>
  <c r="Z89" i="1"/>
  <c r="Z91" i="1"/>
  <c r="Z92" i="1"/>
  <c r="Z94" i="1"/>
  <c r="Z95" i="1"/>
  <c r="Z97" i="1"/>
  <c r="Z98" i="1"/>
  <c r="Z101" i="1"/>
  <c r="Z102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20" i="1"/>
  <c r="Z221" i="1"/>
  <c r="Z222" i="1"/>
  <c r="Z223" i="1"/>
  <c r="Z224" i="1"/>
  <c r="Z225" i="1"/>
  <c r="Z226" i="1"/>
  <c r="Z227" i="1"/>
  <c r="Z228" i="1"/>
  <c r="Z229" i="1"/>
  <c r="Z230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9" i="1"/>
  <c r="Z280" i="1"/>
  <c r="Z282" i="1"/>
  <c r="Z283" i="1"/>
  <c r="Z285" i="1"/>
  <c r="Z286" i="1"/>
  <c r="Z287" i="1"/>
  <c r="Z288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3" i="1"/>
  <c r="Z316" i="1"/>
  <c r="O119" i="1"/>
  <c r="O131" i="1"/>
  <c r="O176" i="1"/>
  <c r="O247" i="1"/>
  <c r="O51" i="1"/>
  <c r="O104" i="1"/>
  <c r="O108" i="1"/>
  <c r="O112" i="1"/>
  <c r="O116" i="1"/>
  <c r="O120" i="1"/>
  <c r="O124" i="1"/>
  <c r="O128" i="1"/>
  <c r="O132" i="1"/>
  <c r="O140" i="1"/>
  <c r="O144" i="1"/>
  <c r="O148" i="1"/>
  <c r="O157" i="1"/>
  <c r="O161" i="1"/>
  <c r="O173" i="1"/>
  <c r="O177" i="1"/>
  <c r="O190" i="1"/>
  <c r="O194" i="1"/>
  <c r="O198" i="1"/>
  <c r="O199" i="1"/>
  <c r="O202" i="1"/>
  <c r="O203" i="1"/>
  <c r="O211" i="1"/>
  <c r="O214" i="1"/>
  <c r="O220" i="1"/>
  <c r="O223" i="1"/>
  <c r="O236" i="1"/>
  <c r="O240" i="1"/>
  <c r="O244" i="1"/>
  <c r="O248" i="1"/>
  <c r="O252" i="1"/>
  <c r="O265" i="1"/>
  <c r="O269" i="1"/>
  <c r="O273" i="1"/>
  <c r="O279" i="1"/>
  <c r="O222" i="1"/>
  <c r="O261" i="1"/>
  <c r="O169" i="1"/>
  <c r="O94" i="1"/>
  <c r="O91" i="1"/>
  <c r="O88" i="1"/>
  <c r="O85" i="1"/>
  <c r="O78" i="1"/>
  <c r="O75" i="1"/>
  <c r="O72" i="1"/>
  <c r="O69" i="1"/>
  <c r="O66" i="1"/>
  <c r="O63" i="1"/>
  <c r="O56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4" i="1"/>
  <c r="O23" i="1"/>
  <c r="O22" i="1"/>
  <c r="O21" i="1"/>
  <c r="O20" i="1"/>
  <c r="O17" i="1"/>
  <c r="O15" i="1"/>
  <c r="O14" i="1"/>
  <c r="O13" i="1"/>
  <c r="O8" i="1"/>
  <c r="O7" i="1"/>
  <c r="O6" i="1"/>
  <c r="O136" i="1"/>
  <c r="O238" i="1"/>
  <c r="O221" i="1"/>
  <c r="O142" i="1"/>
  <c r="O110" i="1"/>
  <c r="O187" i="1"/>
  <c r="O256" i="1"/>
  <c r="O205" i="1"/>
  <c r="O189" i="1"/>
  <c r="O151" i="1"/>
  <c r="O165" i="1"/>
  <c r="O210" i="1"/>
  <c r="O181" i="1"/>
  <c r="O207" i="1"/>
  <c r="O195" i="1"/>
  <c r="O246" i="1"/>
  <c r="O225" i="1"/>
  <c r="O217" i="1"/>
  <c r="O134" i="1"/>
  <c r="O126" i="1"/>
  <c r="O106" i="1"/>
  <c r="O268" i="1"/>
  <c r="O264" i="1"/>
  <c r="O260" i="1"/>
  <c r="O243" i="1"/>
  <c r="O239" i="1"/>
  <c r="O235" i="1"/>
  <c r="O226" i="1"/>
  <c r="O213" i="1"/>
  <c r="O209" i="1"/>
  <c r="O201" i="1"/>
  <c r="O193" i="1"/>
  <c r="O180" i="1"/>
  <c r="O172" i="1"/>
  <c r="O168" i="1"/>
  <c r="O164" i="1"/>
  <c r="O160" i="1"/>
  <c r="O147" i="1"/>
  <c r="O143" i="1"/>
  <c r="O139" i="1"/>
  <c r="O135" i="1"/>
  <c r="O127" i="1"/>
  <c r="O123" i="1"/>
  <c r="O115" i="1"/>
  <c r="O111" i="1"/>
  <c r="O224" i="1"/>
  <c r="O282" i="1"/>
  <c r="O250" i="1"/>
  <c r="O242" i="1"/>
  <c r="O234" i="1"/>
  <c r="O146" i="1"/>
  <c r="O138" i="1"/>
  <c r="O130" i="1"/>
  <c r="O122" i="1"/>
  <c r="O114" i="1"/>
  <c r="O267" i="1"/>
  <c r="O263" i="1"/>
  <c r="O259" i="1"/>
  <c r="O212" i="1"/>
  <c r="O208" i="1"/>
  <c r="O204" i="1"/>
  <c r="O200" i="1"/>
  <c r="O192" i="1"/>
  <c r="O188" i="1"/>
  <c r="O183" i="1"/>
  <c r="O179" i="1"/>
  <c r="O175" i="1"/>
  <c r="O171" i="1"/>
  <c r="O167" i="1"/>
  <c r="O163" i="1"/>
  <c r="O159" i="1"/>
  <c r="O270" i="1"/>
  <c r="O266" i="1"/>
  <c r="O253" i="1"/>
  <c r="O249" i="1"/>
  <c r="O245" i="1"/>
  <c r="O241" i="1"/>
  <c r="O237" i="1"/>
  <c r="O233" i="1"/>
  <c r="O229" i="1"/>
  <c r="O182" i="1"/>
  <c r="O178" i="1"/>
  <c r="O174" i="1"/>
  <c r="O170" i="1"/>
  <c r="O166" i="1"/>
  <c r="O162" i="1"/>
  <c r="O154" i="1"/>
  <c r="O149" i="1"/>
  <c r="O145" i="1"/>
  <c r="O141" i="1"/>
  <c r="O137" i="1"/>
  <c r="O133" i="1"/>
  <c r="O129" i="1"/>
  <c r="O125" i="1"/>
  <c r="O121" i="1"/>
  <c r="O117" i="1"/>
  <c r="O113" i="1"/>
  <c r="O109" i="1"/>
  <c r="O105" i="1"/>
  <c r="O262" i="1"/>
</calcChain>
</file>

<file path=xl/sharedStrings.xml><?xml version="1.0" encoding="utf-8"?>
<sst xmlns="http://schemas.openxmlformats.org/spreadsheetml/2006/main" count="1515" uniqueCount="641">
  <si>
    <t/>
  </si>
  <si>
    <t>PP</t>
  </si>
  <si>
    <t>Direct</t>
  </si>
  <si>
    <t>ENS</t>
  </si>
  <si>
    <t>Indirect</t>
  </si>
  <si>
    <t>S/T</t>
  </si>
  <si>
    <t>MOS</t>
  </si>
  <si>
    <t>U</t>
  </si>
  <si>
    <t>ID</t>
  </si>
  <si>
    <t>Niveau</t>
  </si>
  <si>
    <t>Hiérarchie OTP</t>
  </si>
  <si>
    <t>Désignation</t>
  </si>
  <si>
    <t>DELTA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</si>
  <si>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</si>
  <si>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</si>
  <si>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</si>
  <si>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</si>
  <si>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</si>
  <si>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</si>
  <si>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</si>
  <si>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Avc. Budget</t>
  </si>
  <si>
    <t>Qté M</t>
  </si>
  <si>
    <t>Qté RAR</t>
  </si>
  <si>
    <t>Qté
Totale</t>
  </si>
  <si>
    <t>Avc.
Tâche</t>
  </si>
  <si>
    <t>INDIRECTS</t>
  </si>
  <si>
    <t>COMPTE TRANSITOIRE</t>
  </si>
  <si>
    <t>MOD</t>
  </si>
  <si>
    <t>BETON</t>
  </si>
  <si>
    <t>ACIER</t>
  </si>
  <si>
    <t>AUTRES MATERIAUX</t>
  </si>
  <si>
    <t>FOURCHE A PALETTES</t>
  </si>
  <si>
    <t>GARDE CORPS A PINCE</t>
  </si>
  <si>
    <t>BOIS POUR FERMETURE TREMIES</t>
  </si>
  <si>
    <t>NETTOYAGE FIN DE CHANTIER</t>
  </si>
  <si>
    <t>AIDE SECURITE</t>
  </si>
  <si>
    <t>SOUDEUR</t>
  </si>
  <si>
    <t>MAGASINIER</t>
  </si>
  <si>
    <t>MENUISIER</t>
  </si>
  <si>
    <t>ELECTRICIEN</t>
  </si>
  <si>
    <t>MAITRISE</t>
  </si>
  <si>
    <t>BOIS POUR IMPLANTATION</t>
  </si>
  <si>
    <t>PHOTOS CHANTIER</t>
  </si>
  <si>
    <t>FRAIS DE RECEPTION</t>
  </si>
  <si>
    <t>NETTOYAGE VOIE PUBLIQUE</t>
  </si>
  <si>
    <t>COFFRAGE</t>
  </si>
  <si>
    <t>EX 2017</t>
  </si>
  <si>
    <t>EX 2018</t>
  </si>
  <si>
    <t>05-2017</t>
  </si>
  <si>
    <t>06-2017</t>
  </si>
  <si>
    <t>07-2017</t>
  </si>
  <si>
    <t>08-2017</t>
  </si>
  <si>
    <t>09-2017</t>
  </si>
  <si>
    <t>10-2017</t>
  </si>
  <si>
    <t>11-2017</t>
  </si>
  <si>
    <t>12-2017</t>
  </si>
  <si>
    <t>01-2018</t>
  </si>
  <si>
    <t>02-2018</t>
  </si>
  <si>
    <t>03-2018</t>
  </si>
  <si>
    <t>ENCADREMENT</t>
  </si>
  <si>
    <t>ETUDES</t>
  </si>
  <si>
    <t>DEPENSES ANNEXES</t>
  </si>
  <si>
    <t>ETANCHEITE</t>
  </si>
  <si>
    <t>PRODUCTION PROPRE</t>
  </si>
  <si>
    <t>CONGES MOD</t>
  </si>
  <si>
    <t>FONDATIONS</t>
  </si>
  <si>
    <t>SUPERSTRUCTURE</t>
  </si>
  <si>
    <t>TERRASSEMENT</t>
  </si>
  <si>
    <t>LOCATION MATERIEL</t>
  </si>
  <si>
    <t>CHARIOT ELEVATEUR</t>
  </si>
  <si>
    <t>BENNE A BETON</t>
  </si>
  <si>
    <t>BENNE A GRAVOIS</t>
  </si>
  <si>
    <t>SANITAIRE CHANTIER</t>
  </si>
  <si>
    <t>TABLEAU GENERAL BASSE TENSION</t>
  </si>
  <si>
    <t>ARMOIRE PIED DE GRUE</t>
  </si>
  <si>
    <t>ARMOIRE I40</t>
  </si>
  <si>
    <t>TRANSPORT MATERIEL</t>
  </si>
  <si>
    <t>POSTE A SOUDER</t>
  </si>
  <si>
    <t>PIED DE SCELLEMENT</t>
  </si>
  <si>
    <t>NETTOYEUR VAPEUR</t>
  </si>
  <si>
    <t>PETIT OUTILLAGE</t>
  </si>
  <si>
    <t>NETTOYAGE EN COURS DE CHANTIER</t>
  </si>
  <si>
    <t>FRAIS DE FONCTIONNEMENT</t>
  </si>
  <si>
    <t>EAU CHANTIER</t>
  </si>
  <si>
    <t>ELECTRICITE CHANTIER</t>
  </si>
  <si>
    <t>FOURNITURE DE BUREAU</t>
  </si>
  <si>
    <t>CALE A BETON</t>
  </si>
  <si>
    <t>HUILE DE DECOFFRAGE</t>
  </si>
  <si>
    <t>MEDECIN TRAVAIL &amp; FRAIS MEDICAUX</t>
  </si>
  <si>
    <t>SECURITE ET SIGNALISATION</t>
  </si>
  <si>
    <t>CONSTAT D'HUISSIER</t>
  </si>
  <si>
    <t>STAGIAIRES</t>
  </si>
  <si>
    <t>STRUCTURE</t>
  </si>
  <si>
    <t>PLANNING</t>
  </si>
  <si>
    <t>SAV</t>
  </si>
  <si>
    <t>RESULTAT FINANCIER</t>
  </si>
  <si>
    <t>04-2018</t>
  </si>
  <si>
    <t>05-2018</t>
  </si>
  <si>
    <t>06-2018</t>
  </si>
  <si>
    <t>07-2018</t>
  </si>
  <si>
    <t>08-2018</t>
  </si>
  <si>
    <t>MAIN D'OEUVRE INDIRECTE</t>
  </si>
  <si>
    <t>CONTREPLAQUE</t>
  </si>
  <si>
    <t>COFFRAGE MANUPORTABLE</t>
  </si>
  <si>
    <t>EXPERTISE FIN DE CHANTIER</t>
  </si>
  <si>
    <t>MATX.400220</t>
  </si>
  <si>
    <t>RYAD AL ANDALOUS - GH4 &amp; GH5</t>
  </si>
  <si>
    <t>...MATX.400220.CT</t>
  </si>
  <si>
    <t>......MATX.400220.CT.CT</t>
  </si>
  <si>
    <t>......MATX.400220.CT.MO</t>
  </si>
  <si>
    <t>......MATX.400220.CT.BT</t>
  </si>
  <si>
    <t>......MATX.400220.CT.AC</t>
  </si>
  <si>
    <t>......MATX.400220.CT.MT</t>
  </si>
  <si>
    <t>MATERIEL</t>
  </si>
  <si>
    <t>...MATX.400220.PP</t>
  </si>
  <si>
    <t>......MATX.400220.PP.CH</t>
  </si>
  <si>
    <t>......MATX.400220.PP.DS.1</t>
  </si>
  <si>
    <t>DEBOURSES SECS GH4</t>
  </si>
  <si>
    <t>.........MATX.400220.PP.DS.1 .1</t>
  </si>
  <si>
    <t>.........MATX.400220.PP.DS.1 .2</t>
  </si>
  <si>
    <t>.........MATX.400220.PP.DS.1 .3</t>
  </si>
  <si>
    <t>MAÇONNERIE &amp; ENDUIT (INFRA+SUPER)</t>
  </si>
  <si>
    <t>.........MATX.400220.PP.DS.1 .4</t>
  </si>
  <si>
    <t>ESCALIERS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</si>
  <si>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</si>
  <si>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</si>
  <si>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</si>
  <si>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</si>
  <si>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</si>
  <si>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</si>
  <si>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</si>
  <si>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</si>
  <si>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</si>
  <si>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</si>
  <si>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</si>
  <si>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</si>
  <si>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......MATX.400220.PP.AM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</si>
  <si>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</si>
  <si>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</si>
  <si>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</si>
  <si>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</si>
  <si>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</si>
  <si>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</si>
  <si>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</si>
  <si>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</si>
  <si>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</si>
  <si>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</si>
  <si>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</si>
  <si>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</si>
  <si>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</si>
  <si>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</si>
  <si>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</si>
  <si>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</si>
  <si>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</si>
  <si>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</si>
  <si>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</si>
  <si>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</si>
  <si>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</si>
  <si>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</si>
  <si>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</si>
  <si>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</si>
  <si>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</si>
  <si>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</si>
  <si>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</si>
  <si>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</si>
  <si>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</si>
  <si>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</si>
  <si>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</si>
  <si>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</si>
  <si>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</si>
  <si>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</si>
  <si>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</si>
  <si>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</si>
  <si>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</si>
  <si>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</si>
  <si>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</si>
  <si>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</si>
  <si>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</si>
  <si>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</si>
  <si>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</si>
  <si>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</si>
  <si>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</si>
  <si>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</si>
  <si>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</si>
  <si>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</si>
  <si>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</si>
  <si>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</si>
  <si>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</si>
  <si>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TERRASSEMENT COMPLEMENTAIRE</t>
  </si>
  <si>
    <t>...MATX.400220.ST</t>
  </si>
  <si>
    <t>SOUS TRAITANCE</t>
  </si>
  <si>
    <t>......MATX.400220.ST.GO</t>
  </si>
  <si>
    <t>GROS OEUVRES</t>
  </si>
  <si>
    <t>.........MATX.400220.ST.GO.TR</t>
  </si>
  <si>
    <t>............MATX.400220.ST.GO.TR.1</t>
  </si>
  <si>
    <t>DAKO CONSTRUCTION</t>
  </si>
  <si>
    <t>PC</t>
  </si>
  <si>
    <t>............MATX.400220.ST.GO.TR.2</t>
  </si>
  <si>
    <t>PART PROPRE</t>
  </si>
  <si>
    <t>............MATX.400220.ST.GO.TR.3</t>
  </si>
  <si>
    <t>RAT</t>
  </si>
  <si>
    <t>.........MATX.400220.ST.GO.CC</t>
  </si>
  <si>
    <t>CCL</t>
  </si>
  <si>
    <t>......MATX.400220.ST.CA</t>
  </si>
  <si>
    <t>CEA</t>
  </si>
  <si>
    <t>.........MATX.400220.ST.CA.ET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</si>
  <si>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</si>
  <si>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</si>
  <si>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</si>
  <si>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</si>
  <si>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</si>
  <si>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</si>
  <si>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</si>
  <si>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</si>
  <si>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</si>
  <si>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</si>
  <si>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</si>
  <si>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</si>
  <si>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</si>
  <si>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</si>
  <si>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</si>
  <si>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</si>
  <si>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</si>
  <si>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</si>
  <si>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</si>
  <si>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</si>
  <si>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</si>
  <si>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</si>
  <si>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</si>
  <si>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</si>
  <si>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</si>
  <si>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</si>
  <si>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</si>
  <si>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</si>
  <si>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</si>
  <si>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</si>
  <si>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</si>
  <si>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</si>
  <si>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</si>
  <si>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</si>
  <si>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</si>
  <si>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</si>
  <si>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............MATX.400220.ST.CE.DF.2</t>
  </si>
  <si>
    <t>.........MATX.400220.ST.CE.PB</t>
  </si>
  <si>
    <t>PLOMBERIE &amp; PI</t>
  </si>
  <si>
    <t>............MATX.400220.ST.CE.PB.1</t>
  </si>
  <si>
    <t>EGE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</si>
  <si>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</si>
  <si>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</si>
  <si>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</si>
  <si>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</si>
  <si>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</si>
  <si>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</si>
  <si>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</si>
  <si>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</si>
  <si>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</si>
  <si>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</si>
  <si>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</si>
  <si>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......MATX.400220.IN.IC</t>
  </si>
  <si>
    <t>INSTALLATION DE CHANTIER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</si>
  <si>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</si>
  <si>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</si>
  <si>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</si>
  <si>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</si>
  <si>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</si>
  <si>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</si>
  <si>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</si>
  <si>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</si>
  <si>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</si>
  <si>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</si>
  <si>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</si>
  <si>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</si>
  <si>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</si>
  <si>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</si>
  <si>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</si>
  <si>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</si>
  <si>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</si>
  <si>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</si>
  <si>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</si>
  <si>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</si>
  <si>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</si>
  <si>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</si>
  <si>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</si>
  <si>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</si>
  <si>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</si>
  <si>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</si>
  <si>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</si>
  <si>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</si>
  <si>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</si>
  <si>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</si>
  <si>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</si>
  <si>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COMPRESSEUR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</si>
  <si>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</si>
  <si>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</si>
  <si>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</si>
  <si>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</si>
  <si>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</si>
  <si>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.........MATX.400220.IN.LM.20</t>
  </si>
  <si>
    <t>PLATEAU AUTOCOINCANT</t>
  </si>
  <si>
    <t>.........MATX.400220.IN.LM.21</t>
  </si>
  <si>
    <t>CITERNE A GASOIL</t>
  </si>
  <si>
    <t>.........MATX.400220.IN.LM.22</t>
  </si>
  <si>
    <t>FOURGON AC PTV</t>
  </si>
  <si>
    <t>.........MATX.400220.IN.LM.23</t>
  </si>
  <si>
    <t>CONTAINER MAGASIN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</si>
  <si>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</si>
  <si>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</si>
  <si>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</si>
  <si>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</si>
  <si>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</si>
  <si>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</si>
  <si>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</si>
  <si>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</si>
  <si>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</si>
  <si>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</si>
  <si>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</si>
  <si>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</si>
  <si>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</si>
  <si>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</si>
  <si>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GOULOTTE POUR GRAVOIS</t>
  </si>
  <si>
    <t>.........MATX.400220.IN.LM.33</t>
  </si>
  <si>
    <t>SUPRESSEUR</t>
  </si>
  <si>
    <t>.........MATX.400220.IN.LM.34</t>
  </si>
  <si>
    <t>CITERNE A EAU</t>
  </si>
  <si>
    <t>.........MATX.400220.IN.LM.35</t>
  </si>
  <si>
    <t>.........MATX.400220.IN.LM.36</t>
  </si>
  <si>
    <t>ARMOIRE AP160</t>
  </si>
  <si>
    <t>.........MATX.400220.IN.LM.37</t>
  </si>
  <si>
    <t>.........MATX.400220.IN.LM.38</t>
  </si>
  <si>
    <t>.........MATX.400220.IN.LM.39</t>
  </si>
  <si>
    <t>ARMOIRE I40 BT</t>
  </si>
  <si>
    <t>.........MATX.400220.IN.LM.40</t>
  </si>
  <si>
    <t>PROJECTEUR 800W</t>
  </si>
  <si>
    <t>.........MATX.400220.IN.LM.41</t>
  </si>
  <si>
    <t>PROJECTEUR 2000W</t>
  </si>
  <si>
    <t>.........MATX.400220.IN.LM.42</t>
  </si>
  <si>
    <t>.........MATX.400220.IN.LM.43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</si>
  <si>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</si>
  <si>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</si>
  <si>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</si>
  <si>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</si>
  <si>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</si>
  <si>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</si>
  <si>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</si>
  <si>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</si>
  <si>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</si>
  <si>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</si>
  <si>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</si>
  <si>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</si>
  <si>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</si>
  <si>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</si>
  <si>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</si>
  <si>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</si>
  <si>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</si>
  <si>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</si>
  <si>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</si>
  <si>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VL - CONDUCTEUR CEA TR4</t>
  </si>
  <si>
    <t>......MATX.400220.IN.AC</t>
  </si>
  <si>
    <t>ACHATS</t>
  </si>
  <si>
    <t>.........MATX.400220.IN.AC.01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</si>
  <si>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</si>
  <si>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</si>
  <si>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</si>
  <si>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</si>
  <si>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</si>
  <si>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</si>
  <si>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</si>
  <si>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</si>
  <si>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</si>
  <si>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</si>
  <si>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</si>
  <si>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</si>
  <si>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</si>
  <si>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</si>
  <si>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</si>
  <si>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</si>
  <si>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</si>
  <si>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</si>
  <si>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</si>
  <si>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</si>
  <si>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</si>
  <si>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</si>
  <si>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</si>
  <si>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</si>
  <si>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</si>
  <si>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</si>
  <si>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</si>
  <si>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</si>
  <si>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</si>
  <si>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</si>
  <si>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</si>
  <si>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</si>
  <si>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</si>
  <si>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</si>
  <si>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</si>
  <si>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</si>
  <si>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</si>
  <si>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</si>
  <si>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</si>
  <si>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</si>
  <si>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</si>
  <si>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</si>
  <si>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</si>
  <si>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</si>
  <si>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</si>
  <si>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</si>
  <si>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</si>
  <si>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</si>
  <si>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</si>
  <si>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</si>
  <si>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</si>
  <si>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</si>
  <si>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</si>
  <si>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</si>
  <si>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</si>
  <si>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</si>
  <si>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</si>
  <si>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</si>
  <si>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.........MATX.400220.IN.AC.32</t>
  </si>
  <si>
    <t>......MATX.400220.IN.MI</t>
  </si>
  <si>
    <t>.........MATX.400220.IN.MI.01</t>
  </si>
  <si>
    <t>GRUTIER G12</t>
  </si>
  <si>
    <t>.........MATX.400220.IN.MI.02</t>
  </si>
  <si>
    <t>GRUTIER G13</t>
  </si>
  <si>
    <t>.........MATX.400220.IN.MI.03</t>
  </si>
  <si>
    <t>GRUTIER GTMR</t>
  </si>
  <si>
    <t>.........MATX.400220.IN.MI.04</t>
  </si>
  <si>
    <t>GRUTIER G14</t>
  </si>
  <si>
    <t>.........MATX.400220.IN.MI.05</t>
  </si>
  <si>
    <t>GRUTIER G15</t>
  </si>
  <si>
    <t>.........MATX.400220.IN.MI.06</t>
  </si>
  <si>
    <t>REMPLACANT GRUTIER</t>
  </si>
  <si>
    <t>.........MATX.400220.IN.MI.07</t>
  </si>
  <si>
    <t>AIDE IMPLANTATION</t>
  </si>
  <si>
    <t>.........MATX.400220.IN.MI.08</t>
  </si>
  <si>
    <t>AIDE TRAÇAGE</t>
  </si>
  <si>
    <t>.........MATX.400220.IN.MI.09</t>
  </si>
  <si>
    <t>.........MATX.400220.IN.MI.10</t>
  </si>
  <si>
    <t>NETTOYAGE DURANT CES</t>
  </si>
  <si>
    <t>.........MATX.400220.IN.MI.11</t>
  </si>
  <si>
    <t>.........MATX.400220.IN.MI.12</t>
  </si>
  <si>
    <t>.........MATX.400220.IN.MI.13</t>
  </si>
  <si>
    <t>MO DECHARGEMENT</t>
  </si>
  <si>
    <t>.........MATX.400220.IN.MI.14</t>
  </si>
  <si>
    <t>POINTEAU</t>
  </si>
  <si>
    <t>.........MATX.400220.IN.MI.15</t>
  </si>
  <si>
    <t>.........MATX.400220.IN.MI.16</t>
  </si>
  <si>
    <t>CONDUCT CHARIOT ELEV.</t>
  </si>
  <si>
    <t>.........MATX.400220.IN.MI.17</t>
  </si>
  <si>
    <t>CHAUFFEUR CAMIONNETTE</t>
  </si>
  <si>
    <t>.........MATX.400220.IN.MI.18</t>
  </si>
  <si>
    <t>.........MATX.400220.IN.MI.19</t>
  </si>
  <si>
    <t>AIDE MAGASINIER</t>
  </si>
  <si>
    <t>.........MATX.400220.IN.MI.20</t>
  </si>
  <si>
    <t>CONDUCTEUR DUMPER</t>
  </si>
  <si>
    <t>.........MATX.400220.IN.MI.21</t>
  </si>
  <si>
    <t>.........MATX.400220.IN.MI.22</t>
  </si>
  <si>
    <t>AIDE MENUISIER</t>
  </si>
  <si>
    <t>.........MATX.400220.IN.MI.23</t>
  </si>
  <si>
    <t>M.O ENTRETIEN BUREAU</t>
  </si>
  <si>
    <t>.........MATX.400220.IN.MI.24</t>
  </si>
  <si>
    <t>M.O ENTRETIEN VESTIAIRE - SANITAIRE</t>
  </si>
  <si>
    <t>.........MATX.400220.IN.MI.25</t>
  </si>
  <si>
    <t>INFIRMIER</t>
  </si>
  <si>
    <t>.........MATX.400220.IN.MI.26</t>
  </si>
  <si>
    <t>PLOMBIER</t>
  </si>
  <si>
    <t>.........MATX.400220.IN.MI.27</t>
  </si>
  <si>
    <t>.........MATX.400220.IN.MI.28</t>
  </si>
  <si>
    <t>CHANTIER: GARDIEN JOUR/NUIT</t>
  </si>
  <si>
    <t>.........MATX.400220.IN.MI.29</t>
  </si>
  <si>
    <t>GARDIEN IMMEUBLE ASOMOVIT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</si>
  <si>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</si>
  <si>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</si>
  <si>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</si>
  <si>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</si>
  <si>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</si>
  <si>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</si>
  <si>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</si>
  <si>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</si>
  <si>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</si>
  <si>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</si>
  <si>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</si>
  <si>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</si>
  <si>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</si>
  <si>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</si>
  <si>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</si>
  <si>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</si>
  <si>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</si>
  <si>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.........MATX.400220.IN.MT.10</t>
  </si>
  <si>
    <t>CHEF CHANTIER G15 (M.ABAD)</t>
  </si>
  <si>
    <t>.........MATX.400220.IN.MT.11</t>
  </si>
  <si>
    <t>......MATX.400220.IN.FF</t>
  </si>
  <si>
    <t>.........MATX.400220.IN.FF.01</t>
  </si>
  <si>
    <t>GASOIL</t>
  </si>
  <si>
    <t>.........MATX.400220.IN.FF.02</t>
  </si>
  <si>
    <t>.........MATX.400220.IN.FF.03</t>
  </si>
  <si>
    <t>.........MATX.400220.IN.FF.04</t>
  </si>
  <si>
    <t>TELEPHONE / INTERNET</t>
  </si>
  <si>
    <t>.........MATX.400220.IN.FF.05</t>
  </si>
  <si>
    <t>GSM</t>
  </si>
  <si>
    <t>.........MATX.400220.IN.FF.06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</si>
  <si>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</si>
  <si>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</si>
  <si>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</si>
  <si>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</si>
  <si>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</si>
  <si>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</si>
  <si>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</si>
  <si>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</si>
  <si>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</si>
  <si>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</si>
  <si>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.........MATX.400220.IN.FF.13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</si>
  <si>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</si>
  <si>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</si>
  <si>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</si>
  <si>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</si>
  <si>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</si>
  <si>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INFORMATIQUE</t>
  </si>
  <si>
    <t>.........MATX.400220.IN.FF.17</t>
  </si>
  <si>
    <t>.........MATX.400220.IN.FF.18</t>
  </si>
  <si>
    <t>PANNEAUX DE CHANTIER</t>
  </si>
  <si>
    <t>.........MATX.400220.IN.FF.19</t>
  </si>
  <si>
    <t>.........MATX.400220.IN.FF.20</t>
  </si>
  <si>
    <t>ESSAIS BETON</t>
  </si>
  <si>
    <t>.........MATX.400220.IN.FF.21</t>
  </si>
  <si>
    <t>VETEMENTS OUVRIERS (EPI) / AGENCE</t>
  </si>
  <si>
    <t>.........MATX.400220.IN.FF.22</t>
  </si>
  <si>
    <t>.........MATX.400220.IN.FF.23</t>
  </si>
  <si>
    <t>FORMATIONS</t>
  </si>
  <si>
    <t>.........MATX.400220.IN.FF.24</t>
  </si>
  <si>
    <t>.........MATX.400220.IN.FF.25</t>
  </si>
  <si>
    <t>.........MATX.400220.IN.FF.26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</si>
  <si>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</si>
  <si>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</si>
  <si>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</si>
  <si>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</si>
  <si>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</si>
  <si>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</si>
  <si>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</si>
  <si>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</si>
  <si>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</si>
  <si>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</si>
  <si>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</si>
  <si>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</si>
  <si>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</si>
  <si>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</si>
  <si>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</si>
  <si>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</si>
  <si>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</si>
  <si>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</si>
  <si>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</si>
  <si>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</si>
  <si>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</si>
  <si>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</si>
  <si>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</si>
  <si>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</si>
  <si>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</si>
  <si>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</si>
  <si>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TECHNICIEN GO TR4</t>
  </si>
  <si>
    <t>.........MATX.400220.IN.EN.14</t>
  </si>
  <si>
    <t>RESP. TRANCHE 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</si>
  <si>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</si>
  <si>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</si>
  <si>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</si>
  <si>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</si>
  <si>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</si>
  <si>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</si>
  <si>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</si>
  <si>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</si>
  <si>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</si>
  <si>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......MATX.400220.IN.ET</t>
  </si>
  <si>
    <t>.........MATX.400220.IN.ET.01</t>
  </si>
  <si>
    <t>.........MATX.400220.IN.ET.02</t>
  </si>
  <si>
    <t>......MATX.400220.IN.MH</t>
  </si>
  <si>
    <t>MISSION &amp; HEBERGEMENT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</si>
  <si>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</si>
  <si>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</si>
  <si>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</si>
  <si>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</si>
  <si>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</si>
  <si>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</si>
  <si>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</si>
  <si>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</si>
  <si>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</si>
  <si>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</si>
  <si>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</si>
  <si>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</si>
  <si>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</si>
  <si>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</si>
  <si>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</si>
  <si>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</si>
  <si>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</si>
  <si>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</si>
  <si>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</si>
  <si>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</si>
  <si>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</si>
  <si>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CONSOMMABLES COFFRAGE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</si>
  <si>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</si>
  <si>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</si>
  <si>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</si>
  <si>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</si>
  <si>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</si>
  <si>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</si>
  <si>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</si>
  <si>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</si>
  <si>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</si>
  <si>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</si>
  <si>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.........MATX.400220.IN.CO.11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</si>
  <si>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</si>
  <si>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</si>
  <si>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</si>
  <si>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</si>
  <si>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</si>
  <si>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</si>
  <si>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</si>
  <si>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</si>
  <si>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</si>
  <si>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</si>
  <si>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</si>
  <si>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</si>
  <si>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</si>
  <si>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</si>
  <si>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</si>
  <si>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</si>
  <si>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</si>
  <si>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</si>
  <si>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</si>
  <si>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</si>
  <si>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...MATX.400220.RD</t>
  </si>
  <si>
    <t>RECETTES DIVERSES</t>
  </si>
  <si>
    <t>......MATX.400220.RD.01</t>
  </si>
  <si>
    <t>PRORATA ST</t>
  </si>
  <si>
    <t>......MATX.400220.RD.02</t>
  </si>
  <si>
    <t>...MATX.400220.RF</t>
  </si>
  <si>
    <t>VIDE</t>
  </si>
  <si>
    <t>...MATX.400220.IN.CO.20.1</t>
  </si>
  <si>
    <t>09-2018</t>
  </si>
  <si>
    <t>COMPTES TRANSITOIRES</t>
  </si>
  <si>
    <t>SERSAM</t>
  </si>
  <si>
    <t>............MATX.400220.ST.CE.DF.3</t>
  </si>
  <si>
    <t>INSTALLATION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</si>
</sst>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C7F5"/>
        <bgColor indexed="64"/>
      </patternFill>
    </fill>
    <fill>
      <patternFill patternType="solid">
        <fgColor rgb="FFEF757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5D1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95">
    <xf numFmtId="0" fontId="0" fillId="0" borderId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3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2" xfId="0" quotePrefix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2" fontId="4" fillId="5" borderId="5" xfId="0" applyNumberFormat="1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2" fontId="1" fillId="7" borderId="8" xfId="0" applyNumberFormat="1" applyFont="1" applyFill="1" applyBorder="1" applyAlignment="1">
      <alignment horizontal="center" vertical="center"/>
    </xf>
    <xf numFmtId="2" fontId="0" fillId="7" borderId="8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1" fillId="10" borderId="8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 vertical="center"/>
    </xf>
    <xf numFmtId="10" fontId="0" fillId="0" borderId="8" xfId="1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10" fontId="0" fillId="7" borderId="8" xfId="1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10" fontId="0" fillId="3" borderId="8" xfId="1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1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2" fontId="1" fillId="11" borderId="8" xfId="0" applyNumberFormat="1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horizontal="center" vertical="center"/>
    </xf>
    <xf numFmtId="10" fontId="0" fillId="11" borderId="8" xfId="1" applyNumberFormat="1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</cellXfs>
  <cellStyles count="9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Normal" xfId="0" builtinId="0"/>
    <cellStyle name="Normal 2" xfId="48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38101</xdr:rowOff>
    </xdr:from>
    <xdr:to>
      <xdr:col>3</xdr:col>
      <xdr:colOff>3371850</xdr:colOff>
      <xdr:row>0</xdr:row>
      <xdr:rowOff>342901</xdr:rowOff>
    </xdr:to>
    <xdr:sp macro="[0]!CalculerMatrice" textlink="">
      <xdr:nvSpPr>
        <xdr:cNvPr id="5" name="Recalcule Matrice"/>
        <xdr:cNvSpPr/>
      </xdr:nvSpPr>
      <xdr:spPr>
        <a:xfrm>
          <a:off x="4314825" y="38101"/>
          <a:ext cx="3333750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Recalculer</a:t>
          </a:r>
          <a:r>
            <a:rPr lang="fr-FR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La Matrice</a:t>
          </a:r>
          <a:endParaRPr lang="fr-FR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2</xdr:col>
      <xdr:colOff>28575</xdr:colOff>
      <xdr:row>0</xdr:row>
      <xdr:rowOff>38100</xdr:rowOff>
    </xdr:from>
    <xdr:to>
      <xdr:col>2</xdr:col>
      <xdr:colOff>3352800</xdr:colOff>
      <xdr:row>0</xdr:row>
      <xdr:rowOff>342900</xdr:rowOff>
    </xdr:to>
    <xdr:sp macro="[0]!Importation" textlink="">
      <xdr:nvSpPr>
        <xdr:cNvPr id="4" name="Importation"/>
        <xdr:cNvSpPr/>
      </xdr:nvSpPr>
      <xdr:spPr>
        <a:xfrm>
          <a:off x="923925" y="38100"/>
          <a:ext cx="3324225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Importation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K414"/>
  <sheetViews>
    <sheetView showGridLines="0" showZeros="0" tabSelected="1" topLeftCell="A302" workbookViewId="0">
      <selection activeCell="A316" sqref="A316:XFD316"/>
    </sheetView>
  </sheetViews>
  <sheetFormatPr baseColWidth="10" defaultColWidth="9.140625" defaultRowHeight="12.75" x14ac:dyDescent="0.2"/>
  <cols>
    <col min="1" max="2" width="6.7109375" style="1" customWidth="1"/>
    <col min="3" max="4" width="50.7109375" style="1" customWidth="1"/>
    <col min="5" max="5" width="7.7109375" style="1" customWidth="1"/>
    <col min="6" max="6" width="6.7109375" style="1" customWidth="1"/>
    <col min="7" max="7" width="9.140625" style="1" bestFit="1" customWidth="1"/>
    <col min="8" max="8" width="5.7109375" style="1" bestFit="1" customWidth="1"/>
    <col min="9" max="9" width="10.7109375" style="2" customWidth="1"/>
    <col min="10" max="10" width="10.7109375" style="1" customWidth="1"/>
    <col min="11" max="11" width="8.7109375" style="1" customWidth="1"/>
    <col min="12" max="12" width="12.7109375" style="2" customWidth="1"/>
    <col min="13" max="13" width="8.7109375" style="1" customWidth="1"/>
    <col min="14" max="14" width="8.7109375" style="2" customWidth="1"/>
    <col min="15" max="15" width="8.7109375" style="1" customWidth="1"/>
    <col min="16" max="16" width="15.7109375" style="1" customWidth="1"/>
    <col min="17" max="17" width="8.7109375" style="1" customWidth="1"/>
    <col min="18" max="16384" width="9.140625" style="1"/>
  </cols>
  <sheetData>
    <row r="1" spans="1:37" ht="30" customHeight="1" thickBot="1" x14ac:dyDescent="0.25"/>
    <row r="2" spans="1:37" ht="30" customHeight="1" x14ac:dyDescent="0.2">
      <c r="A2" s="5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7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7" t="s">
        <v>22</v>
      </c>
      <c r="N2" s="7" t="s">
        <v>23</v>
      </c>
      <c r="O2" s="7" t="s">
        <v>24</v>
      </c>
      <c r="P2" s="7" t="s">
        <v>20</v>
      </c>
      <c r="Q2" s="6" t="s">
        <v>21</v>
      </c>
      <c r="R2" s="8" t="s">
        <v>48</v>
      </c>
      <c r="S2" s="8" t="s">
        <v>49</v>
      </c>
      <c r="T2" s="8" t="s">
        <v>50</v>
      </c>
      <c r="U2" s="8" t="s">
        <v>51</v>
      </c>
      <c r="V2" s="8" t="s">
        <v>52</v>
      </c>
      <c r="W2" s="8" t="s">
        <v>53</v>
      </c>
      <c r="X2" s="8" t="s">
        <v>54</v>
      </c>
      <c r="Y2" s="8" t="s">
        <v>55</v>
      </c>
      <c r="Z2" s="9" t="s">
        <v>46</v>
      </c>
      <c r="AA2" s="8" t="s">
        <v>56</v>
      </c>
      <c r="AB2" s="8" t="s">
        <v>57</v>
      </c>
      <c r="AC2" s="8" t="s">
        <v>58</v>
      </c>
      <c r="AD2" s="8" t="s">
        <v>96</v>
      </c>
      <c r="AE2" s="8" t="s">
        <v>97</v>
      </c>
      <c r="AF2" s="8" t="s">
        <v>98</v>
      </c>
      <c r="AG2" s="8" t="s">
        <v>99</v>
      </c>
      <c r="AH2" s="8" t="s">
        <v>100</v>
      </c>
      <c r="AI2" s="8" t="s">
        <v>636</v>
      </c>
      <c r="AJ2" s="10" t="s">
        <v>47</v>
      </c>
    </row>
    <row r="3" spans="1:37" x14ac:dyDescent="0.2">
      <c r="A3" s="11"/>
      <c r="B3" s="12">
        <v>1</v>
      </c>
      <c r="C3" s="13" t="s">
        <v>105</v>
      </c>
      <c r="D3" s="13" t="s">
        <v>106</v>
      </c>
      <c r="E3" s="14"/>
      <c r="F3" s="13" t="s">
        <v>0</v>
      </c>
      <c r="G3" s="13" t="s">
        <v>0</v>
      </c>
      <c r="H3" s="13" t="s">
        <v>0</v>
      </c>
      <c r="I3" s="14">
        <v>0</v>
      </c>
      <c r="J3" s="12">
        <v>247636439</v>
      </c>
      <c r="K3" s="15">
        <v>0</v>
      </c>
      <c r="L3" s="14"/>
      <c r="M3" s="15"/>
      <c r="N3" s="14"/>
      <c r="O3" s="13"/>
      <c r="P3" s="15">
        <v>23084988</v>
      </c>
      <c r="Q3" s="15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6">
        <v>0</v>
      </c>
      <c r="AI3" s="16">
        <v>0</v>
      </c>
      <c r="AJ3" s="17">
        <v>0</v>
      </c>
    </row>
    <row r="4" spans="1:37" x14ac:dyDescent="0.2">
      <c r="A4" s="18"/>
      <c r="B4" s="19">
        <v>2</v>
      </c>
      <c r="C4" s="20" t="s">
        <v>107</v>
      </c>
      <c r="D4" s="20" t="s">
        <v>637</v>
      </c>
      <c r="E4" s="21"/>
      <c r="F4" s="20"/>
      <c r="G4" s="20"/>
      <c r="H4" s="20"/>
      <c r="I4" s="22"/>
      <c r="J4" s="19"/>
      <c r="K4" s="23"/>
      <c r="L4" s="22"/>
      <c r="M4" s="23"/>
      <c r="N4" s="22"/>
      <c r="O4" s="20"/>
      <c r="P4" s="23"/>
      <c r="Q4" s="23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4"/>
      <c r="AK4" s="3"/>
    </row>
    <row r="5" spans="1:37" x14ac:dyDescent="0.2">
      <c r="A5" s="25" t="s">
        <v>0</v>
      </c>
      <c r="B5" s="26">
        <v>3</v>
      </c>
      <c r="C5" s="27" t="s">
        <v>108</v>
      </c>
      <c r="D5" s="27" t="s">
        <v>26</v>
      </c>
      <c r="E5" s="28"/>
      <c r="F5" s="27" t="s">
        <v>1</v>
      </c>
      <c r="G5" s="29" t="s">
        <v>2</v>
      </c>
      <c r="H5" s="27" t="s">
        <v>3</v>
      </c>
      <c r="I5" s="30">
        <v>100</v>
      </c>
      <c r="J5" s="26">
        <v>0</v>
      </c>
      <c r="K5" s="31">
        <v>0</v>
      </c>
      <c r="L5" s="32"/>
      <c r="M5" s="31"/>
      <c r="N5" s="30"/>
      <c r="O5" s="33"/>
      <c r="P5" s="31">
        <v>0</v>
      </c>
      <c r="Q5" s="31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0</v>
      </c>
      <c r="Y5" s="27">
        <v>0</v>
      </c>
      <c r="Z5" s="34">
        <f t="shared" ref="Z4:Z67" si="0">SUM(R5:Y5)</f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  <c r="AI5" s="27">
        <v>100</v>
      </c>
      <c r="AJ5" s="35">
        <f t="shared" ref="AJ4:AJ67" si="1">SUM(AA5:AI5)</f>
        <v>100</v>
      </c>
      <c r="AK5" s="3"/>
    </row>
    <row r="6" spans="1:37" x14ac:dyDescent="0.2">
      <c r="A6" s="25" t="s">
        <v>0</v>
      </c>
      <c r="B6" s="26">
        <v>3</v>
      </c>
      <c r="C6" s="27" t="s">
        <v>109</v>
      </c>
      <c r="D6" s="27" t="s">
        <v>27</v>
      </c>
      <c r="E6" s="28"/>
      <c r="F6" s="27" t="s">
        <v>1</v>
      </c>
      <c r="G6" s="29" t="s">
        <v>2</v>
      </c>
      <c r="H6" s="27" t="s">
        <v>3</v>
      </c>
      <c r="I6" s="30">
        <v>100</v>
      </c>
      <c r="J6" s="26">
        <v>0</v>
      </c>
      <c r="K6" s="31">
        <v>0</v>
      </c>
      <c r="L6" s="32"/>
      <c r="M6" s="31"/>
      <c r="N6" s="30"/>
      <c r="O6" s="33" t="str">
        <f>IFERROR(L6/N6,"")</f>
        <v/>
      </c>
      <c r="P6" s="31">
        <v>0</v>
      </c>
      <c r="Q6" s="31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34">
        <f t="shared" si="0"/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100</v>
      </c>
      <c r="AJ6" s="35">
        <f t="shared" si="1"/>
        <v>100</v>
      </c>
      <c r="AK6" s="3"/>
    </row>
    <row r="7" spans="1:37" x14ac:dyDescent="0.2">
      <c r="A7" s="25" t="s">
        <v>0</v>
      </c>
      <c r="B7" s="26">
        <v>3</v>
      </c>
      <c r="C7" s="27" t="s">
        <v>110</v>
      </c>
      <c r="D7" s="27" t="s">
        <v>28</v>
      </c>
      <c r="E7" s="28"/>
      <c r="F7" s="27" t="s">
        <v>1</v>
      </c>
      <c r="G7" s="29" t="s">
        <v>2</v>
      </c>
      <c r="H7" s="27" t="s">
        <v>3</v>
      </c>
      <c r="I7" s="30">
        <v>100</v>
      </c>
      <c r="J7" s="26">
        <v>0</v>
      </c>
      <c r="K7" s="31">
        <v>0</v>
      </c>
      <c r="L7" s="32"/>
      <c r="M7" s="31"/>
      <c r="N7" s="30"/>
      <c r="O7" s="33" t="str">
        <f>IFERROR(L7/N7,"")</f>
        <v/>
      </c>
      <c r="P7" s="31">
        <v>0</v>
      </c>
      <c r="Q7" s="31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34">
        <f t="shared" si="0"/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100</v>
      </c>
      <c r="AJ7" s="35">
        <f t="shared" si="1"/>
        <v>100</v>
      </c>
      <c r="AK7" s="3"/>
    </row>
    <row r="8" spans="1:37" x14ac:dyDescent="0.2">
      <c r="A8" s="25" t="s">
        <v>0</v>
      </c>
      <c r="B8" s="26">
        <v>3</v>
      </c>
      <c r="C8" s="27" t="s">
        <v>111</v>
      </c>
      <c r="D8" s="27" t="s">
        <v>29</v>
      </c>
      <c r="E8" s="28"/>
      <c r="F8" s="27" t="s">
        <v>1</v>
      </c>
      <c r="G8" s="29" t="s">
        <v>2</v>
      </c>
      <c r="H8" s="27" t="s">
        <v>3</v>
      </c>
      <c r="I8" s="30">
        <v>100</v>
      </c>
      <c r="J8" s="26">
        <v>0</v>
      </c>
      <c r="K8" s="31">
        <v>0</v>
      </c>
      <c r="L8" s="32"/>
      <c r="M8" s="31"/>
      <c r="N8" s="30"/>
      <c r="O8" s="33" t="str">
        <f>IFERROR(L8/N8,"")</f>
        <v/>
      </c>
      <c r="P8" s="31">
        <v>0</v>
      </c>
      <c r="Q8" s="31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34">
        <f t="shared" si="0"/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100</v>
      </c>
      <c r="AJ8" s="35">
        <f t="shared" si="1"/>
        <v>100</v>
      </c>
      <c r="AK8" s="3"/>
    </row>
    <row r="9" spans="1:37" x14ac:dyDescent="0.2">
      <c r="A9" s="25"/>
      <c r="B9" s="26">
        <v>3</v>
      </c>
      <c r="C9" s="27" t="s">
        <v>112</v>
      </c>
      <c r="D9" s="27" t="s">
        <v>113</v>
      </c>
      <c r="E9" s="28"/>
      <c r="F9" s="27" t="s">
        <v>1</v>
      </c>
      <c r="G9" s="29" t="s">
        <v>2</v>
      </c>
      <c r="H9" s="27" t="s">
        <v>3</v>
      </c>
      <c r="I9" s="30">
        <v>100</v>
      </c>
      <c r="J9" s="26">
        <v>0</v>
      </c>
      <c r="K9" s="31">
        <v>0</v>
      </c>
      <c r="L9" s="32"/>
      <c r="M9" s="31"/>
      <c r="N9" s="30"/>
      <c r="O9" s="27"/>
      <c r="P9" s="31">
        <v>0</v>
      </c>
      <c r="Q9" s="31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34">
        <f t="shared" si="0"/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100</v>
      </c>
      <c r="AJ9" s="35">
        <f t="shared" si="1"/>
        <v>100</v>
      </c>
      <c r="AK9" s="3"/>
    </row>
    <row r="10" spans="1:37" x14ac:dyDescent="0.2">
      <c r="A10" s="18" t="s">
        <v>0</v>
      </c>
      <c r="B10" s="19">
        <v>2</v>
      </c>
      <c r="C10" s="20" t="s">
        <v>114</v>
      </c>
      <c r="D10" s="20" t="s">
        <v>63</v>
      </c>
      <c r="E10" s="22"/>
      <c r="F10" s="20"/>
      <c r="G10" s="20"/>
      <c r="H10" s="20"/>
      <c r="I10" s="22"/>
      <c r="J10" s="19"/>
      <c r="K10" s="23"/>
      <c r="L10" s="22"/>
      <c r="M10" s="23"/>
      <c r="N10" s="22"/>
      <c r="O10" s="36"/>
      <c r="P10" s="23"/>
      <c r="Q10" s="23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4"/>
      <c r="AK10" s="3"/>
    </row>
    <row r="11" spans="1:37" x14ac:dyDescent="0.2">
      <c r="A11" s="25"/>
      <c r="B11" s="26">
        <v>3</v>
      </c>
      <c r="C11" s="27" t="s">
        <v>115</v>
      </c>
      <c r="D11" s="27" t="s">
        <v>64</v>
      </c>
      <c r="E11" s="28"/>
      <c r="F11" s="27" t="s">
        <v>1</v>
      </c>
      <c r="G11" s="29" t="s">
        <v>2</v>
      </c>
      <c r="H11" s="27" t="s">
        <v>3</v>
      </c>
      <c r="I11" s="30">
        <v>100</v>
      </c>
      <c r="J11" s="26">
        <v>0</v>
      </c>
      <c r="K11" s="31">
        <v>0</v>
      </c>
      <c r="L11" s="32"/>
      <c r="M11" s="31"/>
      <c r="N11" s="30"/>
      <c r="O11" s="27"/>
      <c r="P11" s="31">
        <v>0</v>
      </c>
      <c r="Q11" s="31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34">
        <f t="shared" si="0"/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100</v>
      </c>
      <c r="AJ11" s="35">
        <f t="shared" si="1"/>
        <v>100</v>
      </c>
      <c r="AK11" s="3"/>
    </row>
    <row r="12" spans="1:37" x14ac:dyDescent="0.2">
      <c r="A12" s="37" t="s">
        <v>0</v>
      </c>
      <c r="B12" s="38">
        <v>3</v>
      </c>
      <c r="C12" s="39" t="s">
        <v>116</v>
      </c>
      <c r="D12" s="39" t="s">
        <v>117</v>
      </c>
      <c r="E12" s="40"/>
      <c r="F12" s="39"/>
      <c r="G12" s="39"/>
      <c r="H12" s="39"/>
      <c r="I12" s="40"/>
      <c r="J12" s="38"/>
      <c r="K12" s="41"/>
      <c r="L12" s="40"/>
      <c r="M12" s="41"/>
      <c r="N12" s="40"/>
      <c r="O12" s="42"/>
      <c r="P12" s="41"/>
      <c r="Q12" s="41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43"/>
      <c r="AK12" s="3"/>
    </row>
    <row r="13" spans="1:37" x14ac:dyDescent="0.2">
      <c r="A13" s="25" t="s">
        <v>0</v>
      </c>
      <c r="B13" s="26">
        <v>4</v>
      </c>
      <c r="C13" s="27" t="s">
        <v>118</v>
      </c>
      <c r="D13" s="27" t="s">
        <v>65</v>
      </c>
      <c r="E13" s="28"/>
      <c r="F13" s="27" t="s">
        <v>1</v>
      </c>
      <c r="G13" s="29" t="s">
        <v>2</v>
      </c>
      <c r="H13" s="27" t="s">
        <v>3</v>
      </c>
      <c r="I13" s="30">
        <v>100</v>
      </c>
      <c r="J13" s="26">
        <v>3071999</v>
      </c>
      <c r="K13" s="31">
        <v>0</v>
      </c>
      <c r="L13" s="32">
        <v>99</v>
      </c>
      <c r="M13" s="31"/>
      <c r="N13" s="30"/>
      <c r="O13" s="33" t="str">
        <f t="shared" ref="O13:O17" si="2">IFERROR(L13/N13,"")</f>
        <v/>
      </c>
      <c r="P13" s="31">
        <v>2303384</v>
      </c>
      <c r="Q13" s="31">
        <v>4</v>
      </c>
      <c r="R13" s="27">
        <v>1.02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34">
        <f t="shared" si="0"/>
        <v>1.02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20</v>
      </c>
      <c r="AJ13" s="35">
        <f t="shared" si="1"/>
        <v>20</v>
      </c>
      <c r="AK13" s="3"/>
    </row>
    <row r="14" spans="1:37" x14ac:dyDescent="0.2">
      <c r="A14" s="25" t="s">
        <v>0</v>
      </c>
      <c r="B14" s="26">
        <v>4</v>
      </c>
      <c r="C14" s="27" t="s">
        <v>119</v>
      </c>
      <c r="D14" s="27" t="s">
        <v>66</v>
      </c>
      <c r="E14" s="28"/>
      <c r="F14" s="27" t="s">
        <v>1</v>
      </c>
      <c r="G14" s="29" t="s">
        <v>2</v>
      </c>
      <c r="H14" s="27" t="s">
        <v>3</v>
      </c>
      <c r="I14" s="30">
        <v>100</v>
      </c>
      <c r="J14" s="26">
        <v>13857614</v>
      </c>
      <c r="K14" s="31">
        <v>0</v>
      </c>
      <c r="L14" s="32">
        <v>12</v>
      </c>
      <c r="M14" s="31"/>
      <c r="N14" s="30"/>
      <c r="O14" s="33" t="str">
        <f t="shared" si="2"/>
        <v/>
      </c>
      <c r="P14" s="31">
        <v>155205</v>
      </c>
      <c r="Q14" s="31">
        <v>20</v>
      </c>
      <c r="R14" s="27">
        <v>20</v>
      </c>
      <c r="S14" s="27">
        <v>20</v>
      </c>
      <c r="T14" s="27">
        <v>5</v>
      </c>
      <c r="U14" s="27">
        <v>4.99</v>
      </c>
      <c r="V14" s="27">
        <v>8.89</v>
      </c>
      <c r="W14" s="27">
        <v>0</v>
      </c>
      <c r="X14" s="27">
        <v>0</v>
      </c>
      <c r="Y14" s="27">
        <v>0</v>
      </c>
      <c r="Z14" s="34">
        <f t="shared" si="0"/>
        <v>58.88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20</v>
      </c>
      <c r="AJ14" s="35">
        <f t="shared" si="1"/>
        <v>20</v>
      </c>
      <c r="AK14" s="3"/>
    </row>
    <row r="15" spans="1:37" x14ac:dyDescent="0.2">
      <c r="A15" s="25" t="s">
        <v>0</v>
      </c>
      <c r="B15" s="26">
        <v>4</v>
      </c>
      <c r="C15" s="27" t="s">
        <v>120</v>
      </c>
      <c r="D15" s="27" t="s">
        <v>121</v>
      </c>
      <c r="E15" s="28"/>
      <c r="F15" s="27" t="s">
        <v>1</v>
      </c>
      <c r="G15" s="29" t="s">
        <v>2</v>
      </c>
      <c r="H15" s="27" t="s">
        <v>3</v>
      </c>
      <c r="I15" s="30">
        <v>100</v>
      </c>
      <c r="J15" s="26">
        <v>311559</v>
      </c>
      <c r="K15" s="31">
        <v>0</v>
      </c>
      <c r="L15" s="32"/>
      <c r="M15" s="31"/>
      <c r="N15" s="30"/>
      <c r="O15" s="33" t="str">
        <f t="shared" si="2"/>
        <v/>
      </c>
      <c r="P15" s="31">
        <v>0</v>
      </c>
      <c r="Q15" s="31">
        <v>10</v>
      </c>
      <c r="R15" s="27">
        <v>20</v>
      </c>
      <c r="S15" s="27">
        <v>20</v>
      </c>
      <c r="T15" s="27">
        <v>20</v>
      </c>
      <c r="U15" s="27">
        <v>5</v>
      </c>
      <c r="V15" s="27">
        <v>5</v>
      </c>
      <c r="W15" s="27">
        <v>0</v>
      </c>
      <c r="X15" s="27">
        <v>0</v>
      </c>
      <c r="Y15" s="27">
        <v>0</v>
      </c>
      <c r="Z15" s="34">
        <f t="shared" si="0"/>
        <v>70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20</v>
      </c>
      <c r="AJ15" s="35">
        <f t="shared" si="1"/>
        <v>20</v>
      </c>
      <c r="AK15" s="3"/>
    </row>
    <row r="16" spans="1:37" x14ac:dyDescent="0.2">
      <c r="A16" s="25" t="s">
        <v>0</v>
      </c>
      <c r="B16" s="26">
        <v>4</v>
      </c>
      <c r="C16" s="27" t="s">
        <v>122</v>
      </c>
      <c r="D16" s="27" t="s">
        <v>123</v>
      </c>
      <c r="E16" s="28"/>
      <c r="F16" s="27" t="s">
        <v>1</v>
      </c>
      <c r="G16" s="29" t="s">
        <v>2</v>
      </c>
      <c r="H16" s="27" t="s">
        <v>3</v>
      </c>
      <c r="I16" s="30">
        <v>100</v>
      </c>
      <c r="J16" s="26">
        <v>192469</v>
      </c>
      <c r="K16" s="31">
        <v>0</v>
      </c>
      <c r="L16" s="32">
        <v>5.3</v>
      </c>
      <c r="M16" s="31"/>
      <c r="N16" s="30"/>
      <c r="O16" s="33"/>
      <c r="P16" s="31">
        <v>0</v>
      </c>
      <c r="Q16" s="31">
        <v>10</v>
      </c>
      <c r="R16" s="27">
        <v>20</v>
      </c>
      <c r="S16" s="27">
        <v>20</v>
      </c>
      <c r="T16" s="27">
        <v>20</v>
      </c>
      <c r="U16" s="27">
        <v>5</v>
      </c>
      <c r="V16" s="27">
        <v>5</v>
      </c>
      <c r="W16" s="27">
        <v>0</v>
      </c>
      <c r="X16" s="27">
        <v>0</v>
      </c>
      <c r="Y16" s="27">
        <v>0</v>
      </c>
      <c r="Z16" s="34">
        <f t="shared" si="0"/>
        <v>70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20</v>
      </c>
      <c r="AJ16" s="35">
        <f t="shared" si="1"/>
        <v>20</v>
      </c>
      <c r="AK16" s="3"/>
    </row>
    <row r="17" spans="1:37" x14ac:dyDescent="0.2">
      <c r="A17" s="25" t="s">
        <v>0</v>
      </c>
      <c r="B17" s="26">
        <v>4</v>
      </c>
      <c r="C17" s="27" t="s">
        <v>124</v>
      </c>
      <c r="D17" s="27" t="s">
        <v>125</v>
      </c>
      <c r="E17" s="28"/>
      <c r="F17" s="27" t="s">
        <v>1</v>
      </c>
      <c r="G17" s="29" t="s">
        <v>2</v>
      </c>
      <c r="H17" s="27" t="s">
        <v>3</v>
      </c>
      <c r="I17" s="30">
        <v>100</v>
      </c>
      <c r="J17" s="26">
        <v>816415</v>
      </c>
      <c r="K17" s="31">
        <v>0</v>
      </c>
      <c r="L17" s="32"/>
      <c r="M17" s="31"/>
      <c r="N17" s="30"/>
      <c r="O17" s="33" t="str">
        <f t="shared" si="2"/>
        <v/>
      </c>
      <c r="P17" s="31">
        <v>0</v>
      </c>
      <c r="Q17" s="31">
        <v>10</v>
      </c>
      <c r="R17" s="27">
        <v>20</v>
      </c>
      <c r="S17" s="27">
        <v>20</v>
      </c>
      <c r="T17" s="27">
        <v>20</v>
      </c>
      <c r="U17" s="27">
        <v>5</v>
      </c>
      <c r="V17" s="27">
        <v>5</v>
      </c>
      <c r="W17" s="27">
        <v>0</v>
      </c>
      <c r="X17" s="27">
        <v>0</v>
      </c>
      <c r="Y17" s="27">
        <v>0</v>
      </c>
      <c r="Z17" s="34">
        <f t="shared" si="0"/>
        <v>70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20</v>
      </c>
      <c r="AJ17" s="35">
        <f t="shared" si="1"/>
        <v>20</v>
      </c>
      <c r="AK17" s="3"/>
    </row>
    <row r="18" spans="1:37" x14ac:dyDescent="0.2">
      <c r="A18" s="25"/>
      <c r="B18" s="26">
        <v>4</v>
      </c>
      <c r="C18" s="27" t="s">
        <v>126</v>
      </c>
      <c r="D18" s="27" t="s">
        <v>127</v>
      </c>
      <c r="E18" s="28"/>
      <c r="F18" s="27" t="s">
        <v>1</v>
      </c>
      <c r="G18" s="29" t="s">
        <v>2</v>
      </c>
      <c r="H18" s="27" t="s">
        <v>3</v>
      </c>
      <c r="I18" s="30">
        <v>100</v>
      </c>
      <c r="J18" s="26">
        <v>2973432</v>
      </c>
      <c r="K18" s="31">
        <v>0</v>
      </c>
      <c r="L18" s="32"/>
      <c r="M18" s="31"/>
      <c r="N18" s="30"/>
      <c r="O18" s="27"/>
      <c r="P18" s="31">
        <v>0</v>
      </c>
      <c r="Q18" s="31">
        <v>10</v>
      </c>
      <c r="R18" s="27">
        <v>20</v>
      </c>
      <c r="S18" s="27">
        <v>20</v>
      </c>
      <c r="T18" s="27">
        <v>20</v>
      </c>
      <c r="U18" s="27">
        <v>5</v>
      </c>
      <c r="V18" s="27">
        <v>5</v>
      </c>
      <c r="W18" s="27">
        <v>0</v>
      </c>
      <c r="X18" s="27">
        <v>0</v>
      </c>
      <c r="Y18" s="27">
        <v>0</v>
      </c>
      <c r="Z18" s="34">
        <f t="shared" si="0"/>
        <v>70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20</v>
      </c>
      <c r="AJ18" s="35">
        <f t="shared" si="1"/>
        <v>20</v>
      </c>
      <c r="AK18" s="3"/>
    </row>
    <row r="19" spans="1:37" x14ac:dyDescent="0.2">
      <c r="A19" s="37" t="s">
        <v>0</v>
      </c>
      <c r="B19" s="38">
        <v>3</v>
      </c>
      <c r="C19" s="39" t="s">
        <v>128</v>
      </c>
      <c r="D19" s="39" t="s">
        <v>129</v>
      </c>
      <c r="E19" s="40"/>
      <c r="F19" s="39"/>
      <c r="G19" s="39"/>
      <c r="H19" s="39"/>
      <c r="I19" s="40"/>
      <c r="J19" s="38"/>
      <c r="K19" s="41"/>
      <c r="L19" s="40"/>
      <c r="M19" s="41"/>
      <c r="N19" s="40"/>
      <c r="O19" s="42"/>
      <c r="P19" s="41"/>
      <c r="Q19" s="41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43"/>
      <c r="AK19" s="3"/>
    </row>
    <row r="20" spans="1:37" x14ac:dyDescent="0.2">
      <c r="A20" s="25" t="s">
        <v>0</v>
      </c>
      <c r="B20" s="26">
        <v>4</v>
      </c>
      <c r="C20" s="27" t="s">
        <v>130</v>
      </c>
      <c r="D20" s="27" t="s">
        <v>65</v>
      </c>
      <c r="E20" s="28"/>
      <c r="F20" s="27" t="s">
        <v>1</v>
      </c>
      <c r="G20" s="29" t="s">
        <v>2</v>
      </c>
      <c r="H20" s="27" t="s">
        <v>3</v>
      </c>
      <c r="I20" s="30">
        <v>100</v>
      </c>
      <c r="J20" s="26">
        <v>5808597</v>
      </c>
      <c r="K20" s="31">
        <v>0</v>
      </c>
      <c r="L20" s="32">
        <v>99</v>
      </c>
      <c r="M20" s="31"/>
      <c r="N20" s="30"/>
      <c r="O20" s="33" t="str">
        <f t="shared" ref="O20:O24" si="3">IFERROR(L20/N20,"")</f>
        <v/>
      </c>
      <c r="P20" s="31">
        <v>5808016</v>
      </c>
      <c r="Q20" s="31">
        <v>0</v>
      </c>
      <c r="R20" s="27">
        <v>0</v>
      </c>
      <c r="S20" s="27">
        <v>0</v>
      </c>
      <c r="T20" s="27">
        <v>0</v>
      </c>
      <c r="U20" s="27">
        <v>0.01</v>
      </c>
      <c r="V20" s="27">
        <v>0</v>
      </c>
      <c r="W20" s="27">
        <v>0</v>
      </c>
      <c r="X20" s="27">
        <v>0</v>
      </c>
      <c r="Y20" s="27">
        <v>0</v>
      </c>
      <c r="Z20" s="34">
        <f t="shared" si="0"/>
        <v>0.01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35">
        <f t="shared" si="1"/>
        <v>0</v>
      </c>
      <c r="AK20" s="3"/>
    </row>
    <row r="21" spans="1:37" x14ac:dyDescent="0.2">
      <c r="A21" s="25" t="s">
        <v>0</v>
      </c>
      <c r="B21" s="26">
        <v>4</v>
      </c>
      <c r="C21" s="27" t="s">
        <v>131</v>
      </c>
      <c r="D21" s="27" t="s">
        <v>66</v>
      </c>
      <c r="E21" s="28"/>
      <c r="F21" s="27" t="s">
        <v>1</v>
      </c>
      <c r="G21" s="29" t="s">
        <v>2</v>
      </c>
      <c r="H21" s="27" t="s">
        <v>3</v>
      </c>
      <c r="I21" s="30">
        <v>100</v>
      </c>
      <c r="J21" s="26">
        <v>17385700</v>
      </c>
      <c r="K21" s="31">
        <v>0</v>
      </c>
      <c r="L21" s="32">
        <v>32.159999999999997</v>
      </c>
      <c r="M21" s="31"/>
      <c r="N21" s="30"/>
      <c r="O21" s="33" t="str">
        <f t="shared" si="3"/>
        <v/>
      </c>
      <c r="P21" s="31">
        <v>2308821</v>
      </c>
      <c r="Q21" s="31">
        <v>18.27</v>
      </c>
      <c r="R21" s="27">
        <v>20</v>
      </c>
      <c r="S21" s="27">
        <v>10</v>
      </c>
      <c r="T21" s="27">
        <v>5</v>
      </c>
      <c r="U21" s="27">
        <v>13.45</v>
      </c>
      <c r="V21" s="27">
        <v>0</v>
      </c>
      <c r="W21" s="27">
        <v>0</v>
      </c>
      <c r="X21" s="27">
        <v>0</v>
      </c>
      <c r="Y21" s="27">
        <v>0</v>
      </c>
      <c r="Z21" s="34">
        <f t="shared" si="0"/>
        <v>48.45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20</v>
      </c>
      <c r="AJ21" s="35">
        <f t="shared" si="1"/>
        <v>20</v>
      </c>
      <c r="AK21" s="3"/>
    </row>
    <row r="22" spans="1:37" x14ac:dyDescent="0.2">
      <c r="A22" s="25" t="s">
        <v>0</v>
      </c>
      <c r="B22" s="26">
        <v>4</v>
      </c>
      <c r="C22" s="27" t="s">
        <v>132</v>
      </c>
      <c r="D22" s="27" t="s">
        <v>121</v>
      </c>
      <c r="E22" s="28"/>
      <c r="F22" s="27" t="s">
        <v>1</v>
      </c>
      <c r="G22" s="29" t="s">
        <v>2</v>
      </c>
      <c r="H22" s="27" t="s">
        <v>3</v>
      </c>
      <c r="I22" s="30">
        <v>100</v>
      </c>
      <c r="J22" s="26">
        <v>368822</v>
      </c>
      <c r="K22" s="31">
        <v>0</v>
      </c>
      <c r="L22" s="32"/>
      <c r="M22" s="31"/>
      <c r="N22" s="30"/>
      <c r="O22" s="33" t="str">
        <f t="shared" si="3"/>
        <v/>
      </c>
      <c r="P22" s="31">
        <v>0</v>
      </c>
      <c r="Q22" s="31">
        <v>10</v>
      </c>
      <c r="R22" s="27">
        <v>20</v>
      </c>
      <c r="S22" s="27">
        <v>20</v>
      </c>
      <c r="T22" s="27">
        <v>20</v>
      </c>
      <c r="U22" s="27">
        <v>5</v>
      </c>
      <c r="V22" s="27">
        <v>5</v>
      </c>
      <c r="W22" s="27">
        <v>0</v>
      </c>
      <c r="X22" s="27">
        <v>0</v>
      </c>
      <c r="Y22" s="27">
        <v>0</v>
      </c>
      <c r="Z22" s="34">
        <f t="shared" si="0"/>
        <v>70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20</v>
      </c>
      <c r="AJ22" s="35">
        <f t="shared" si="1"/>
        <v>20</v>
      </c>
      <c r="AK22" s="3"/>
    </row>
    <row r="23" spans="1:37" x14ac:dyDescent="0.2">
      <c r="A23" s="25" t="s">
        <v>0</v>
      </c>
      <c r="B23" s="26">
        <v>4</v>
      </c>
      <c r="C23" s="27" t="s">
        <v>133</v>
      </c>
      <c r="D23" s="27" t="s">
        <v>123</v>
      </c>
      <c r="E23" s="28"/>
      <c r="F23" s="27" t="s">
        <v>1</v>
      </c>
      <c r="G23" s="29" t="s">
        <v>2</v>
      </c>
      <c r="H23" s="27" t="s">
        <v>3</v>
      </c>
      <c r="I23" s="30">
        <v>100</v>
      </c>
      <c r="J23" s="26">
        <v>256271</v>
      </c>
      <c r="K23" s="31">
        <v>0</v>
      </c>
      <c r="L23" s="32">
        <v>12.07</v>
      </c>
      <c r="M23" s="31"/>
      <c r="N23" s="30"/>
      <c r="O23" s="33" t="str">
        <f t="shared" si="3"/>
        <v/>
      </c>
      <c r="P23" s="31">
        <v>2819</v>
      </c>
      <c r="Q23" s="31">
        <v>10</v>
      </c>
      <c r="R23" s="27">
        <v>20</v>
      </c>
      <c r="S23" s="27">
        <v>20</v>
      </c>
      <c r="T23" s="27">
        <v>18.899999999999999</v>
      </c>
      <c r="U23" s="27">
        <v>5</v>
      </c>
      <c r="V23" s="27">
        <v>5</v>
      </c>
      <c r="W23" s="27">
        <v>0</v>
      </c>
      <c r="X23" s="27">
        <v>0</v>
      </c>
      <c r="Y23" s="27">
        <v>0</v>
      </c>
      <c r="Z23" s="34">
        <f t="shared" si="0"/>
        <v>68.900000000000006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20</v>
      </c>
      <c r="AJ23" s="35">
        <f t="shared" si="1"/>
        <v>20</v>
      </c>
      <c r="AK23" s="3"/>
    </row>
    <row r="24" spans="1:37" x14ac:dyDescent="0.2">
      <c r="A24" s="25" t="s">
        <v>0</v>
      </c>
      <c r="B24" s="26">
        <v>4</v>
      </c>
      <c r="C24" s="27" t="s">
        <v>134</v>
      </c>
      <c r="D24" s="27" t="s">
        <v>125</v>
      </c>
      <c r="E24" s="28"/>
      <c r="F24" s="27" t="s">
        <v>1</v>
      </c>
      <c r="G24" s="29" t="s">
        <v>2</v>
      </c>
      <c r="H24" s="27" t="s">
        <v>3</v>
      </c>
      <c r="I24" s="30">
        <v>100</v>
      </c>
      <c r="J24" s="26">
        <v>1073172</v>
      </c>
      <c r="K24" s="31">
        <v>0</v>
      </c>
      <c r="L24" s="32"/>
      <c r="M24" s="31"/>
      <c r="N24" s="30"/>
      <c r="O24" s="33" t="str">
        <f t="shared" si="3"/>
        <v/>
      </c>
      <c r="P24" s="31">
        <v>0</v>
      </c>
      <c r="Q24" s="31">
        <v>10</v>
      </c>
      <c r="R24" s="27">
        <v>20</v>
      </c>
      <c r="S24" s="27">
        <v>20</v>
      </c>
      <c r="T24" s="27">
        <v>20</v>
      </c>
      <c r="U24" s="27">
        <v>5</v>
      </c>
      <c r="V24" s="27">
        <v>5</v>
      </c>
      <c r="W24" s="27">
        <v>0</v>
      </c>
      <c r="X24" s="27">
        <v>0</v>
      </c>
      <c r="Y24" s="27">
        <v>0</v>
      </c>
      <c r="Z24" s="34">
        <f t="shared" si="0"/>
        <v>70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20</v>
      </c>
      <c r="AJ24" s="35">
        <f t="shared" si="1"/>
        <v>20</v>
      </c>
      <c r="AK24" s="3"/>
    </row>
    <row r="25" spans="1:37" x14ac:dyDescent="0.2">
      <c r="A25" s="25"/>
      <c r="B25" s="26">
        <v>4</v>
      </c>
      <c r="C25" s="27" t="s">
        <v>135</v>
      </c>
      <c r="D25" s="27" t="s">
        <v>127</v>
      </c>
      <c r="E25" s="28"/>
      <c r="F25" s="27" t="s">
        <v>1</v>
      </c>
      <c r="G25" s="29" t="s">
        <v>2</v>
      </c>
      <c r="H25" s="27" t="s">
        <v>3</v>
      </c>
      <c r="I25" s="30">
        <v>100</v>
      </c>
      <c r="J25" s="26">
        <v>6033654</v>
      </c>
      <c r="K25" s="31">
        <v>0</v>
      </c>
      <c r="L25" s="32"/>
      <c r="M25" s="31"/>
      <c r="N25" s="30"/>
      <c r="O25" s="27"/>
      <c r="P25" s="31">
        <v>0</v>
      </c>
      <c r="Q25" s="31">
        <v>10</v>
      </c>
      <c r="R25" s="27">
        <v>20</v>
      </c>
      <c r="S25" s="27">
        <v>20</v>
      </c>
      <c r="T25" s="27">
        <v>20</v>
      </c>
      <c r="U25" s="27">
        <v>5</v>
      </c>
      <c r="V25" s="27">
        <v>5</v>
      </c>
      <c r="W25" s="27">
        <v>0</v>
      </c>
      <c r="X25" s="27">
        <v>0</v>
      </c>
      <c r="Y25" s="27">
        <v>0</v>
      </c>
      <c r="Z25" s="34">
        <f t="shared" si="0"/>
        <v>70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20</v>
      </c>
      <c r="AJ25" s="35">
        <f t="shared" si="1"/>
        <v>20</v>
      </c>
      <c r="AK25" s="3"/>
    </row>
    <row r="26" spans="1:37" x14ac:dyDescent="0.2">
      <c r="A26" s="37"/>
      <c r="B26" s="38">
        <v>3</v>
      </c>
      <c r="C26" s="39" t="s">
        <v>136</v>
      </c>
      <c r="D26" s="39" t="s">
        <v>30</v>
      </c>
      <c r="E26" s="40"/>
      <c r="F26" s="39"/>
      <c r="G26" s="39"/>
      <c r="H26" s="39"/>
      <c r="I26" s="40"/>
      <c r="J26" s="38"/>
      <c r="K26" s="41"/>
      <c r="L26" s="40"/>
      <c r="M26" s="41"/>
      <c r="N26" s="40"/>
      <c r="O26" s="42"/>
      <c r="P26" s="41"/>
      <c r="Q26" s="41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43"/>
      <c r="AK26" s="3"/>
    </row>
    <row r="27" spans="1:37" x14ac:dyDescent="0.2">
      <c r="A27" s="25"/>
      <c r="B27" s="26">
        <v>4</v>
      </c>
      <c r="C27" s="27" t="s">
        <v>137</v>
      </c>
      <c r="D27" s="27" t="s">
        <v>138</v>
      </c>
      <c r="E27" s="28"/>
      <c r="F27" s="27" t="s">
        <v>1</v>
      </c>
      <c r="G27" s="29" t="s">
        <v>2</v>
      </c>
      <c r="H27" s="27" t="s">
        <v>3</v>
      </c>
      <c r="I27" s="30">
        <v>100</v>
      </c>
      <c r="J27" s="26">
        <v>0</v>
      </c>
      <c r="K27" s="31">
        <v>0</v>
      </c>
      <c r="L27" s="32"/>
      <c r="M27" s="31"/>
      <c r="N27" s="30"/>
      <c r="O27" s="33" t="str">
        <f t="shared" ref="O27:O51" si="4">IFERROR(L27/N27,"")</f>
        <v/>
      </c>
      <c r="P27" s="31">
        <v>0</v>
      </c>
      <c r="Q27" s="31">
        <v>10</v>
      </c>
      <c r="R27" s="27">
        <v>10</v>
      </c>
      <c r="S27" s="27">
        <v>10</v>
      </c>
      <c r="T27" s="27">
        <v>10</v>
      </c>
      <c r="U27" s="27">
        <v>5</v>
      </c>
      <c r="V27" s="27">
        <v>5</v>
      </c>
      <c r="W27" s="27">
        <v>5</v>
      </c>
      <c r="X27" s="27">
        <v>5</v>
      </c>
      <c r="Y27" s="27">
        <v>5</v>
      </c>
      <c r="Z27" s="34">
        <f t="shared" si="0"/>
        <v>55</v>
      </c>
      <c r="AA27" s="27">
        <v>5</v>
      </c>
      <c r="AB27" s="27">
        <v>5</v>
      </c>
      <c r="AC27" s="27">
        <v>5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20</v>
      </c>
      <c r="AJ27" s="35">
        <f t="shared" si="1"/>
        <v>35</v>
      </c>
      <c r="AK27" s="3"/>
    </row>
    <row r="28" spans="1:37" x14ac:dyDescent="0.2">
      <c r="A28" s="25"/>
      <c r="B28" s="26">
        <v>4</v>
      </c>
      <c r="C28" s="27" t="s">
        <v>139</v>
      </c>
      <c r="D28" s="27" t="s">
        <v>140</v>
      </c>
      <c r="E28" s="28"/>
      <c r="F28" s="27" t="s">
        <v>1</v>
      </c>
      <c r="G28" s="29" t="s">
        <v>2</v>
      </c>
      <c r="H28" s="27" t="s">
        <v>3</v>
      </c>
      <c r="I28" s="30">
        <v>100</v>
      </c>
      <c r="J28" s="26">
        <v>1792618</v>
      </c>
      <c r="K28" s="31">
        <v>0</v>
      </c>
      <c r="L28" s="32"/>
      <c r="M28" s="31"/>
      <c r="N28" s="30"/>
      <c r="O28" s="33" t="str">
        <f t="shared" si="4"/>
        <v/>
      </c>
      <c r="P28" s="31">
        <v>0</v>
      </c>
      <c r="Q28" s="31">
        <v>10</v>
      </c>
      <c r="R28" s="27">
        <v>10</v>
      </c>
      <c r="S28" s="27">
        <v>10</v>
      </c>
      <c r="T28" s="27">
        <v>10</v>
      </c>
      <c r="U28" s="27">
        <v>5</v>
      </c>
      <c r="V28" s="27">
        <v>5</v>
      </c>
      <c r="W28" s="27">
        <v>5</v>
      </c>
      <c r="X28" s="27">
        <v>5</v>
      </c>
      <c r="Y28" s="27">
        <v>5</v>
      </c>
      <c r="Z28" s="34">
        <f t="shared" si="0"/>
        <v>55</v>
      </c>
      <c r="AA28" s="27">
        <v>5</v>
      </c>
      <c r="AB28" s="27">
        <v>5</v>
      </c>
      <c r="AC28" s="27">
        <v>5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20</v>
      </c>
      <c r="AJ28" s="35">
        <f t="shared" si="1"/>
        <v>35</v>
      </c>
      <c r="AK28" s="3"/>
    </row>
    <row r="29" spans="1:37" x14ac:dyDescent="0.2">
      <c r="A29" s="25"/>
      <c r="B29" s="26">
        <v>4</v>
      </c>
      <c r="C29" s="27" t="s">
        <v>141</v>
      </c>
      <c r="D29" s="27" t="s">
        <v>142</v>
      </c>
      <c r="E29" s="28"/>
      <c r="F29" s="27" t="s">
        <v>1</v>
      </c>
      <c r="G29" s="29" t="s">
        <v>2</v>
      </c>
      <c r="H29" s="27" t="s">
        <v>3</v>
      </c>
      <c r="I29" s="30">
        <v>100</v>
      </c>
      <c r="J29" s="26">
        <v>12038</v>
      </c>
      <c r="K29" s="31">
        <v>0</v>
      </c>
      <c r="L29" s="32"/>
      <c r="M29" s="31"/>
      <c r="N29" s="30"/>
      <c r="O29" s="33" t="str">
        <f t="shared" si="4"/>
        <v/>
      </c>
      <c r="P29" s="31">
        <v>0</v>
      </c>
      <c r="Q29" s="31">
        <v>10</v>
      </c>
      <c r="R29" s="27">
        <v>10</v>
      </c>
      <c r="S29" s="27">
        <v>10</v>
      </c>
      <c r="T29" s="27">
        <v>10</v>
      </c>
      <c r="U29" s="27">
        <v>5</v>
      </c>
      <c r="V29" s="27">
        <v>5</v>
      </c>
      <c r="W29" s="27">
        <v>5</v>
      </c>
      <c r="X29" s="27">
        <v>5</v>
      </c>
      <c r="Y29" s="27">
        <v>5</v>
      </c>
      <c r="Z29" s="34">
        <f t="shared" si="0"/>
        <v>55</v>
      </c>
      <c r="AA29" s="27">
        <v>5</v>
      </c>
      <c r="AB29" s="27">
        <v>5</v>
      </c>
      <c r="AC29" s="27">
        <v>5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20</v>
      </c>
      <c r="AJ29" s="35">
        <f t="shared" si="1"/>
        <v>35</v>
      </c>
      <c r="AK29" s="3"/>
    </row>
    <row r="30" spans="1:37" x14ac:dyDescent="0.2">
      <c r="A30" s="25"/>
      <c r="B30" s="26">
        <v>4</v>
      </c>
      <c r="C30" s="27" t="s">
        <v>143</v>
      </c>
      <c r="D30" s="27" t="s">
        <v>144</v>
      </c>
      <c r="E30" s="28"/>
      <c r="F30" s="27" t="s">
        <v>1</v>
      </c>
      <c r="G30" s="29" t="s">
        <v>2</v>
      </c>
      <c r="H30" s="27" t="s">
        <v>3</v>
      </c>
      <c r="I30" s="30">
        <v>100</v>
      </c>
      <c r="J30" s="26">
        <v>1044612</v>
      </c>
      <c r="K30" s="31">
        <v>0</v>
      </c>
      <c r="L30" s="32"/>
      <c r="M30" s="31"/>
      <c r="N30" s="30"/>
      <c r="O30" s="33" t="str">
        <f t="shared" si="4"/>
        <v/>
      </c>
      <c r="P30" s="31">
        <v>0</v>
      </c>
      <c r="Q30" s="31">
        <v>10</v>
      </c>
      <c r="R30" s="27">
        <v>10</v>
      </c>
      <c r="S30" s="27">
        <v>10</v>
      </c>
      <c r="T30" s="27">
        <v>10</v>
      </c>
      <c r="U30" s="27">
        <v>5</v>
      </c>
      <c r="V30" s="27">
        <v>5</v>
      </c>
      <c r="W30" s="27">
        <v>5</v>
      </c>
      <c r="X30" s="27">
        <v>5</v>
      </c>
      <c r="Y30" s="27">
        <v>5</v>
      </c>
      <c r="Z30" s="34">
        <f t="shared" si="0"/>
        <v>55</v>
      </c>
      <c r="AA30" s="27">
        <v>5</v>
      </c>
      <c r="AB30" s="27">
        <v>5</v>
      </c>
      <c r="AC30" s="27">
        <v>5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20</v>
      </c>
      <c r="AJ30" s="35">
        <f t="shared" si="1"/>
        <v>35</v>
      </c>
      <c r="AK30" s="3"/>
    </row>
    <row r="31" spans="1:37" x14ac:dyDescent="0.2">
      <c r="A31" s="25"/>
      <c r="B31" s="26">
        <v>4</v>
      </c>
      <c r="C31" s="27" t="s">
        <v>145</v>
      </c>
      <c r="D31" s="27" t="s">
        <v>146</v>
      </c>
      <c r="E31" s="28"/>
      <c r="F31" s="27" t="s">
        <v>1</v>
      </c>
      <c r="G31" s="29" t="s">
        <v>2</v>
      </c>
      <c r="H31" s="27" t="s">
        <v>3</v>
      </c>
      <c r="I31" s="30">
        <v>100</v>
      </c>
      <c r="J31" s="26">
        <v>473041</v>
      </c>
      <c r="K31" s="31">
        <v>0</v>
      </c>
      <c r="L31" s="32"/>
      <c r="M31" s="31"/>
      <c r="N31" s="30"/>
      <c r="O31" s="33" t="str">
        <f t="shared" si="4"/>
        <v/>
      </c>
      <c r="P31" s="31">
        <v>0</v>
      </c>
      <c r="Q31" s="31">
        <v>10</v>
      </c>
      <c r="R31" s="27">
        <v>10</v>
      </c>
      <c r="S31" s="27">
        <v>10</v>
      </c>
      <c r="T31" s="27">
        <v>10</v>
      </c>
      <c r="U31" s="27">
        <v>5</v>
      </c>
      <c r="V31" s="27">
        <v>5</v>
      </c>
      <c r="W31" s="27">
        <v>5</v>
      </c>
      <c r="X31" s="27">
        <v>5</v>
      </c>
      <c r="Y31" s="27">
        <v>5</v>
      </c>
      <c r="Z31" s="34">
        <f t="shared" si="0"/>
        <v>55</v>
      </c>
      <c r="AA31" s="27">
        <v>5</v>
      </c>
      <c r="AB31" s="27">
        <v>5</v>
      </c>
      <c r="AC31" s="27">
        <v>5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20</v>
      </c>
      <c r="AJ31" s="35">
        <f t="shared" si="1"/>
        <v>35</v>
      </c>
      <c r="AK31" s="3"/>
    </row>
    <row r="32" spans="1:37" x14ac:dyDescent="0.2">
      <c r="A32" s="25"/>
      <c r="B32" s="26">
        <v>4</v>
      </c>
      <c r="C32" s="27" t="s">
        <v>147</v>
      </c>
      <c r="D32" s="27" t="s">
        <v>148</v>
      </c>
      <c r="E32" s="28"/>
      <c r="F32" s="27" t="s">
        <v>1</v>
      </c>
      <c r="G32" s="29" t="s">
        <v>2</v>
      </c>
      <c r="H32" s="27" t="s">
        <v>3</v>
      </c>
      <c r="I32" s="30">
        <v>100</v>
      </c>
      <c r="J32" s="26">
        <v>29676</v>
      </c>
      <c r="K32" s="31">
        <v>0</v>
      </c>
      <c r="L32" s="32">
        <v>99</v>
      </c>
      <c r="M32" s="31"/>
      <c r="N32" s="30"/>
      <c r="O32" s="33" t="str">
        <f t="shared" si="4"/>
        <v/>
      </c>
      <c r="P32" s="31">
        <v>28500</v>
      </c>
      <c r="Q32" s="31">
        <v>0</v>
      </c>
      <c r="R32" s="27">
        <v>0</v>
      </c>
      <c r="S32" s="27">
        <v>3.96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34">
        <f t="shared" si="0"/>
        <v>3.96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35">
        <f t="shared" si="1"/>
        <v>0</v>
      </c>
      <c r="AK32" s="3"/>
    </row>
    <row r="33" spans="1:37" x14ac:dyDescent="0.2">
      <c r="A33" s="25"/>
      <c r="B33" s="26">
        <v>4</v>
      </c>
      <c r="C33" s="27" t="s">
        <v>149</v>
      </c>
      <c r="D33" s="27" t="s">
        <v>150</v>
      </c>
      <c r="E33" s="28"/>
      <c r="F33" s="27" t="s">
        <v>1</v>
      </c>
      <c r="G33" s="29" t="s">
        <v>2</v>
      </c>
      <c r="H33" s="27" t="s">
        <v>3</v>
      </c>
      <c r="I33" s="30">
        <v>100</v>
      </c>
      <c r="J33" s="26">
        <v>1848</v>
      </c>
      <c r="K33" s="31">
        <v>0</v>
      </c>
      <c r="L33" s="32">
        <v>99</v>
      </c>
      <c r="M33" s="31"/>
      <c r="N33" s="30"/>
      <c r="O33" s="33" t="str">
        <f t="shared" si="4"/>
        <v/>
      </c>
      <c r="P33" s="31">
        <v>1848</v>
      </c>
      <c r="Q33" s="31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34">
        <f t="shared" si="0"/>
        <v>0</v>
      </c>
      <c r="AA33" s="27">
        <v>0.01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35">
        <f t="shared" si="1"/>
        <v>0.01</v>
      </c>
      <c r="AK33" s="3"/>
    </row>
    <row r="34" spans="1:37" x14ac:dyDescent="0.2">
      <c r="A34" s="25"/>
      <c r="B34" s="26">
        <v>4</v>
      </c>
      <c r="C34" s="27" t="s">
        <v>151</v>
      </c>
      <c r="D34" s="27" t="s">
        <v>152</v>
      </c>
      <c r="E34" s="28"/>
      <c r="F34" s="27" t="s">
        <v>1</v>
      </c>
      <c r="G34" s="29" t="s">
        <v>2</v>
      </c>
      <c r="H34" s="27" t="s">
        <v>3</v>
      </c>
      <c r="I34" s="30">
        <v>100</v>
      </c>
      <c r="J34" s="26">
        <v>304036</v>
      </c>
      <c r="K34" s="31">
        <v>0</v>
      </c>
      <c r="L34" s="32"/>
      <c r="M34" s="31"/>
      <c r="N34" s="30"/>
      <c r="O34" s="33" t="str">
        <f t="shared" si="4"/>
        <v/>
      </c>
      <c r="P34" s="31">
        <v>0</v>
      </c>
      <c r="Q34" s="31">
        <v>10</v>
      </c>
      <c r="R34" s="27">
        <v>10</v>
      </c>
      <c r="S34" s="27">
        <v>10</v>
      </c>
      <c r="T34" s="27">
        <v>10</v>
      </c>
      <c r="U34" s="27">
        <v>10</v>
      </c>
      <c r="V34" s="27">
        <v>5</v>
      </c>
      <c r="W34" s="27">
        <v>5</v>
      </c>
      <c r="X34" s="27">
        <v>5</v>
      </c>
      <c r="Y34" s="27">
        <v>5</v>
      </c>
      <c r="Z34" s="34">
        <f t="shared" si="0"/>
        <v>60</v>
      </c>
      <c r="AA34" s="27">
        <v>5</v>
      </c>
      <c r="AB34" s="27">
        <v>5</v>
      </c>
      <c r="AC34" s="27">
        <v>5</v>
      </c>
      <c r="AD34" s="27">
        <v>5</v>
      </c>
      <c r="AE34" s="27">
        <v>0</v>
      </c>
      <c r="AF34" s="27">
        <v>0</v>
      </c>
      <c r="AG34" s="27">
        <v>0</v>
      </c>
      <c r="AH34" s="27">
        <v>0</v>
      </c>
      <c r="AI34" s="27">
        <v>10</v>
      </c>
      <c r="AJ34" s="35">
        <f t="shared" si="1"/>
        <v>30</v>
      </c>
      <c r="AK34" s="3"/>
    </row>
    <row r="35" spans="1:37" x14ac:dyDescent="0.2">
      <c r="A35" s="25"/>
      <c r="B35" s="26">
        <v>4</v>
      </c>
      <c r="C35" s="27" t="s">
        <v>153</v>
      </c>
      <c r="D35" s="27" t="s">
        <v>154</v>
      </c>
      <c r="E35" s="28"/>
      <c r="F35" s="27" t="s">
        <v>1</v>
      </c>
      <c r="G35" s="29" t="s">
        <v>2</v>
      </c>
      <c r="H35" s="27" t="s">
        <v>3</v>
      </c>
      <c r="I35" s="30">
        <v>100</v>
      </c>
      <c r="J35" s="26">
        <v>1987049</v>
      </c>
      <c r="K35" s="31">
        <v>0</v>
      </c>
      <c r="L35" s="32"/>
      <c r="M35" s="31"/>
      <c r="N35" s="30"/>
      <c r="O35" s="33" t="str">
        <f t="shared" si="4"/>
        <v/>
      </c>
      <c r="P35" s="31">
        <v>0</v>
      </c>
      <c r="Q35" s="31">
        <v>10</v>
      </c>
      <c r="R35" s="27">
        <v>10</v>
      </c>
      <c r="S35" s="27">
        <v>10</v>
      </c>
      <c r="T35" s="27">
        <v>10</v>
      </c>
      <c r="U35" s="27">
        <v>10</v>
      </c>
      <c r="V35" s="27">
        <v>5</v>
      </c>
      <c r="W35" s="27">
        <v>5</v>
      </c>
      <c r="X35" s="27">
        <v>5</v>
      </c>
      <c r="Y35" s="27">
        <v>5</v>
      </c>
      <c r="Z35" s="34">
        <f t="shared" si="0"/>
        <v>60</v>
      </c>
      <c r="AA35" s="27">
        <v>5</v>
      </c>
      <c r="AB35" s="27">
        <v>5</v>
      </c>
      <c r="AC35" s="27">
        <v>5</v>
      </c>
      <c r="AD35" s="27">
        <v>5</v>
      </c>
      <c r="AE35" s="27">
        <v>0</v>
      </c>
      <c r="AF35" s="27">
        <v>0</v>
      </c>
      <c r="AG35" s="27">
        <v>0</v>
      </c>
      <c r="AH35" s="27">
        <v>0</v>
      </c>
      <c r="AI35" s="27">
        <v>10</v>
      </c>
      <c r="AJ35" s="35">
        <f t="shared" si="1"/>
        <v>30</v>
      </c>
      <c r="AK35" s="3"/>
    </row>
    <row r="36" spans="1:37" x14ac:dyDescent="0.2">
      <c r="A36" s="25"/>
      <c r="B36" s="26">
        <v>4</v>
      </c>
      <c r="C36" s="27" t="s">
        <v>155</v>
      </c>
      <c r="D36" s="27" t="s">
        <v>156</v>
      </c>
      <c r="E36" s="28"/>
      <c r="F36" s="27" t="s">
        <v>1</v>
      </c>
      <c r="G36" s="29" t="s">
        <v>2</v>
      </c>
      <c r="H36" s="27" t="s">
        <v>3</v>
      </c>
      <c r="I36" s="30">
        <v>100</v>
      </c>
      <c r="J36" s="26">
        <v>201155</v>
      </c>
      <c r="K36" s="31">
        <v>0</v>
      </c>
      <c r="L36" s="32"/>
      <c r="M36" s="31"/>
      <c r="N36" s="30"/>
      <c r="O36" s="33" t="str">
        <f t="shared" si="4"/>
        <v/>
      </c>
      <c r="P36" s="31">
        <v>0</v>
      </c>
      <c r="Q36" s="31">
        <v>10</v>
      </c>
      <c r="R36" s="27">
        <v>10</v>
      </c>
      <c r="S36" s="27">
        <v>10</v>
      </c>
      <c r="T36" s="27">
        <v>10</v>
      </c>
      <c r="U36" s="27">
        <v>10</v>
      </c>
      <c r="V36" s="27">
        <v>5</v>
      </c>
      <c r="W36" s="27">
        <v>5</v>
      </c>
      <c r="X36" s="27">
        <v>5</v>
      </c>
      <c r="Y36" s="27">
        <v>5</v>
      </c>
      <c r="Z36" s="34">
        <f t="shared" si="0"/>
        <v>60</v>
      </c>
      <c r="AA36" s="27">
        <v>5</v>
      </c>
      <c r="AB36" s="27">
        <v>5</v>
      </c>
      <c r="AC36" s="27">
        <v>5</v>
      </c>
      <c r="AD36" s="27">
        <v>5</v>
      </c>
      <c r="AE36" s="27">
        <v>0</v>
      </c>
      <c r="AF36" s="27">
        <v>0</v>
      </c>
      <c r="AG36" s="27">
        <v>0</v>
      </c>
      <c r="AH36" s="27">
        <v>0</v>
      </c>
      <c r="AI36" s="27">
        <v>10</v>
      </c>
      <c r="AJ36" s="35">
        <f t="shared" si="1"/>
        <v>30</v>
      </c>
      <c r="AK36" s="3"/>
    </row>
    <row r="37" spans="1:37" x14ac:dyDescent="0.2">
      <c r="A37" s="25"/>
      <c r="B37" s="26">
        <v>4</v>
      </c>
      <c r="C37" s="27" t="s">
        <v>157</v>
      </c>
      <c r="D37" s="27" t="s">
        <v>158</v>
      </c>
      <c r="E37" s="28"/>
      <c r="F37" s="27" t="s">
        <v>1</v>
      </c>
      <c r="G37" s="29" t="s">
        <v>2</v>
      </c>
      <c r="H37" s="27" t="s">
        <v>3</v>
      </c>
      <c r="I37" s="30">
        <v>100</v>
      </c>
      <c r="J37" s="26">
        <v>2008300</v>
      </c>
      <c r="K37" s="31">
        <v>0</v>
      </c>
      <c r="L37" s="32"/>
      <c r="M37" s="31"/>
      <c r="N37" s="30"/>
      <c r="O37" s="33" t="str">
        <f t="shared" si="4"/>
        <v/>
      </c>
      <c r="P37" s="31">
        <v>0</v>
      </c>
      <c r="Q37" s="31">
        <v>10</v>
      </c>
      <c r="R37" s="27">
        <v>10</v>
      </c>
      <c r="S37" s="27">
        <v>10</v>
      </c>
      <c r="T37" s="27">
        <v>10</v>
      </c>
      <c r="U37" s="27">
        <v>10</v>
      </c>
      <c r="V37" s="27">
        <v>5</v>
      </c>
      <c r="W37" s="27">
        <v>5</v>
      </c>
      <c r="X37" s="27">
        <v>5</v>
      </c>
      <c r="Y37" s="27">
        <v>5</v>
      </c>
      <c r="Z37" s="34">
        <f t="shared" si="0"/>
        <v>60</v>
      </c>
      <c r="AA37" s="27">
        <v>5</v>
      </c>
      <c r="AB37" s="27">
        <v>5</v>
      </c>
      <c r="AC37" s="27">
        <v>5</v>
      </c>
      <c r="AD37" s="27">
        <v>5</v>
      </c>
      <c r="AE37" s="27">
        <v>0</v>
      </c>
      <c r="AF37" s="27">
        <v>0</v>
      </c>
      <c r="AG37" s="27">
        <v>0</v>
      </c>
      <c r="AH37" s="27">
        <v>0</v>
      </c>
      <c r="AI37" s="27">
        <v>10</v>
      </c>
      <c r="AJ37" s="35">
        <f t="shared" si="1"/>
        <v>30</v>
      </c>
      <c r="AK37" s="3"/>
    </row>
    <row r="38" spans="1:37" x14ac:dyDescent="0.2">
      <c r="A38" s="25"/>
      <c r="B38" s="26">
        <v>4</v>
      </c>
      <c r="C38" s="27" t="s">
        <v>159</v>
      </c>
      <c r="D38" s="27" t="s">
        <v>160</v>
      </c>
      <c r="E38" s="28"/>
      <c r="F38" s="27" t="s">
        <v>1</v>
      </c>
      <c r="G38" s="29" t="s">
        <v>2</v>
      </c>
      <c r="H38" s="27" t="s">
        <v>3</v>
      </c>
      <c r="I38" s="30">
        <v>100</v>
      </c>
      <c r="J38" s="26">
        <v>120213</v>
      </c>
      <c r="K38" s="31">
        <v>0</v>
      </c>
      <c r="L38" s="32"/>
      <c r="M38" s="31"/>
      <c r="N38" s="30"/>
      <c r="O38" s="33" t="str">
        <f t="shared" si="4"/>
        <v/>
      </c>
      <c r="P38" s="31">
        <v>0</v>
      </c>
      <c r="Q38" s="31">
        <v>10</v>
      </c>
      <c r="R38" s="27">
        <v>10</v>
      </c>
      <c r="S38" s="27">
        <v>10</v>
      </c>
      <c r="T38" s="27">
        <v>10</v>
      </c>
      <c r="U38" s="27">
        <v>10</v>
      </c>
      <c r="V38" s="27">
        <v>5</v>
      </c>
      <c r="W38" s="27">
        <v>5</v>
      </c>
      <c r="X38" s="27">
        <v>5</v>
      </c>
      <c r="Y38" s="27">
        <v>5</v>
      </c>
      <c r="Z38" s="34">
        <f t="shared" si="0"/>
        <v>60</v>
      </c>
      <c r="AA38" s="27">
        <v>5</v>
      </c>
      <c r="AB38" s="27">
        <v>5</v>
      </c>
      <c r="AC38" s="27">
        <v>5</v>
      </c>
      <c r="AD38" s="27">
        <v>5</v>
      </c>
      <c r="AE38" s="27">
        <v>0</v>
      </c>
      <c r="AF38" s="27">
        <v>0</v>
      </c>
      <c r="AG38" s="27">
        <v>0</v>
      </c>
      <c r="AH38" s="27">
        <v>0</v>
      </c>
      <c r="AI38" s="27">
        <v>10</v>
      </c>
      <c r="AJ38" s="35">
        <f t="shared" si="1"/>
        <v>30</v>
      </c>
      <c r="AK38" s="3"/>
    </row>
    <row r="39" spans="1:37" x14ac:dyDescent="0.2">
      <c r="A39" s="25"/>
      <c r="B39" s="26">
        <v>4</v>
      </c>
      <c r="C39" s="27" t="s">
        <v>161</v>
      </c>
      <c r="D39" s="27" t="s">
        <v>162</v>
      </c>
      <c r="E39" s="28"/>
      <c r="F39" s="27" t="s">
        <v>1</v>
      </c>
      <c r="G39" s="29" t="s">
        <v>2</v>
      </c>
      <c r="H39" s="27" t="s">
        <v>3</v>
      </c>
      <c r="I39" s="30">
        <v>100</v>
      </c>
      <c r="J39" s="26">
        <v>0</v>
      </c>
      <c r="K39" s="31">
        <v>0</v>
      </c>
      <c r="L39" s="32"/>
      <c r="M39" s="31"/>
      <c r="N39" s="30"/>
      <c r="O39" s="33" t="str">
        <f t="shared" si="4"/>
        <v/>
      </c>
      <c r="P39" s="31">
        <v>0</v>
      </c>
      <c r="Q39" s="31">
        <v>10</v>
      </c>
      <c r="R39" s="27">
        <v>10</v>
      </c>
      <c r="S39" s="27">
        <v>10</v>
      </c>
      <c r="T39" s="27">
        <v>10</v>
      </c>
      <c r="U39" s="27">
        <v>10</v>
      </c>
      <c r="V39" s="27">
        <v>5</v>
      </c>
      <c r="W39" s="27">
        <v>5</v>
      </c>
      <c r="X39" s="27">
        <v>5</v>
      </c>
      <c r="Y39" s="27">
        <v>5</v>
      </c>
      <c r="Z39" s="34">
        <f t="shared" si="0"/>
        <v>60</v>
      </c>
      <c r="AA39" s="27">
        <v>5</v>
      </c>
      <c r="AB39" s="27">
        <v>5</v>
      </c>
      <c r="AC39" s="27">
        <v>5</v>
      </c>
      <c r="AD39" s="27">
        <v>5</v>
      </c>
      <c r="AE39" s="27">
        <v>0</v>
      </c>
      <c r="AF39" s="27">
        <v>0</v>
      </c>
      <c r="AG39" s="27">
        <v>0</v>
      </c>
      <c r="AH39" s="27">
        <v>0</v>
      </c>
      <c r="AI39" s="27">
        <v>10</v>
      </c>
      <c r="AJ39" s="35">
        <f t="shared" si="1"/>
        <v>30</v>
      </c>
      <c r="AK39" s="3"/>
    </row>
    <row r="40" spans="1:37" x14ac:dyDescent="0.2">
      <c r="A40" s="25"/>
      <c r="B40" s="26">
        <v>4</v>
      </c>
      <c r="C40" s="27" t="s">
        <v>163</v>
      </c>
      <c r="D40" s="27" t="s">
        <v>164</v>
      </c>
      <c r="E40" s="28"/>
      <c r="F40" s="27" t="s">
        <v>1</v>
      </c>
      <c r="G40" s="29" t="s">
        <v>2</v>
      </c>
      <c r="H40" s="27" t="s">
        <v>3</v>
      </c>
      <c r="I40" s="30">
        <v>100</v>
      </c>
      <c r="J40" s="26">
        <v>0</v>
      </c>
      <c r="K40" s="31">
        <v>0</v>
      </c>
      <c r="L40" s="32"/>
      <c r="M40" s="31"/>
      <c r="N40" s="30"/>
      <c r="O40" s="33" t="str">
        <f t="shared" si="4"/>
        <v/>
      </c>
      <c r="P40" s="31">
        <v>0</v>
      </c>
      <c r="Q40" s="31">
        <v>10</v>
      </c>
      <c r="R40" s="27">
        <v>10</v>
      </c>
      <c r="S40" s="27">
        <v>10</v>
      </c>
      <c r="T40" s="27">
        <v>10</v>
      </c>
      <c r="U40" s="27">
        <v>10</v>
      </c>
      <c r="V40" s="27">
        <v>5</v>
      </c>
      <c r="W40" s="27">
        <v>5</v>
      </c>
      <c r="X40" s="27">
        <v>5</v>
      </c>
      <c r="Y40" s="27">
        <v>5</v>
      </c>
      <c r="Z40" s="34">
        <f t="shared" si="0"/>
        <v>60</v>
      </c>
      <c r="AA40" s="27">
        <v>5</v>
      </c>
      <c r="AB40" s="27">
        <v>5</v>
      </c>
      <c r="AC40" s="27">
        <v>5</v>
      </c>
      <c r="AD40" s="27">
        <v>5</v>
      </c>
      <c r="AE40" s="27">
        <v>0</v>
      </c>
      <c r="AF40" s="27">
        <v>0</v>
      </c>
      <c r="AG40" s="27">
        <v>0</v>
      </c>
      <c r="AH40" s="27">
        <v>0</v>
      </c>
      <c r="AI40" s="27">
        <v>10</v>
      </c>
      <c r="AJ40" s="35">
        <f t="shared" si="1"/>
        <v>30</v>
      </c>
      <c r="AK40" s="3"/>
    </row>
    <row r="41" spans="1:37" x14ac:dyDescent="0.2">
      <c r="A41" s="25"/>
      <c r="B41" s="26">
        <v>4</v>
      </c>
      <c r="C41" s="27" t="s">
        <v>165</v>
      </c>
      <c r="D41" s="27" t="s">
        <v>166</v>
      </c>
      <c r="E41" s="28"/>
      <c r="F41" s="27" t="s">
        <v>1</v>
      </c>
      <c r="G41" s="29" t="s">
        <v>2</v>
      </c>
      <c r="H41" s="27" t="s">
        <v>3</v>
      </c>
      <c r="I41" s="30">
        <v>100</v>
      </c>
      <c r="J41" s="26">
        <v>3706984</v>
      </c>
      <c r="K41" s="31">
        <v>0</v>
      </c>
      <c r="L41" s="32"/>
      <c r="M41" s="31"/>
      <c r="N41" s="30"/>
      <c r="O41" s="33" t="str">
        <f t="shared" si="4"/>
        <v/>
      </c>
      <c r="P41" s="31">
        <v>0</v>
      </c>
      <c r="Q41" s="31">
        <v>10</v>
      </c>
      <c r="R41" s="27">
        <v>10</v>
      </c>
      <c r="S41" s="27">
        <v>10</v>
      </c>
      <c r="T41" s="27">
        <v>10</v>
      </c>
      <c r="U41" s="27">
        <v>10</v>
      </c>
      <c r="V41" s="27">
        <v>5</v>
      </c>
      <c r="W41" s="27">
        <v>5</v>
      </c>
      <c r="X41" s="27">
        <v>5</v>
      </c>
      <c r="Y41" s="27">
        <v>5</v>
      </c>
      <c r="Z41" s="34">
        <f t="shared" si="0"/>
        <v>60</v>
      </c>
      <c r="AA41" s="27">
        <v>5</v>
      </c>
      <c r="AB41" s="27">
        <v>5</v>
      </c>
      <c r="AC41" s="27">
        <v>5</v>
      </c>
      <c r="AD41" s="27">
        <v>5</v>
      </c>
      <c r="AE41" s="27">
        <v>0</v>
      </c>
      <c r="AF41" s="27">
        <v>0</v>
      </c>
      <c r="AG41" s="27">
        <v>0</v>
      </c>
      <c r="AH41" s="27">
        <v>0</v>
      </c>
      <c r="AI41" s="27">
        <v>10</v>
      </c>
      <c r="AJ41" s="35">
        <f t="shared" si="1"/>
        <v>30</v>
      </c>
      <c r="AK41" s="3"/>
    </row>
    <row r="42" spans="1:37" x14ac:dyDescent="0.2">
      <c r="A42" s="25"/>
      <c r="B42" s="26">
        <v>4</v>
      </c>
      <c r="C42" s="27" t="s">
        <v>167</v>
      </c>
      <c r="D42" s="27" t="s">
        <v>168</v>
      </c>
      <c r="E42" s="28"/>
      <c r="F42" s="27" t="s">
        <v>1</v>
      </c>
      <c r="G42" s="29" t="s">
        <v>2</v>
      </c>
      <c r="H42" s="27" t="s">
        <v>3</v>
      </c>
      <c r="I42" s="30">
        <v>100</v>
      </c>
      <c r="J42" s="26">
        <v>639912</v>
      </c>
      <c r="K42" s="31">
        <v>0</v>
      </c>
      <c r="L42" s="32"/>
      <c r="M42" s="31"/>
      <c r="N42" s="30"/>
      <c r="O42" s="33" t="str">
        <f t="shared" si="4"/>
        <v/>
      </c>
      <c r="P42" s="31">
        <v>0</v>
      </c>
      <c r="Q42" s="31">
        <v>10</v>
      </c>
      <c r="R42" s="27">
        <v>10</v>
      </c>
      <c r="S42" s="27">
        <v>10</v>
      </c>
      <c r="T42" s="27">
        <v>10</v>
      </c>
      <c r="U42" s="27">
        <v>10</v>
      </c>
      <c r="V42" s="27">
        <v>5</v>
      </c>
      <c r="W42" s="27">
        <v>5</v>
      </c>
      <c r="X42" s="27">
        <v>5</v>
      </c>
      <c r="Y42" s="27">
        <v>5</v>
      </c>
      <c r="Z42" s="34">
        <f t="shared" si="0"/>
        <v>60</v>
      </c>
      <c r="AA42" s="27">
        <v>5</v>
      </c>
      <c r="AB42" s="27">
        <v>5</v>
      </c>
      <c r="AC42" s="27">
        <v>5</v>
      </c>
      <c r="AD42" s="27">
        <v>5</v>
      </c>
      <c r="AE42" s="27">
        <v>0</v>
      </c>
      <c r="AF42" s="27">
        <v>0</v>
      </c>
      <c r="AG42" s="27">
        <v>0</v>
      </c>
      <c r="AH42" s="27">
        <v>0</v>
      </c>
      <c r="AI42" s="27">
        <v>10</v>
      </c>
      <c r="AJ42" s="35">
        <f t="shared" si="1"/>
        <v>30</v>
      </c>
      <c r="AK42" s="3"/>
    </row>
    <row r="43" spans="1:37" x14ac:dyDescent="0.2">
      <c r="A43" s="25"/>
      <c r="B43" s="26">
        <v>4</v>
      </c>
      <c r="C43" s="27" t="s">
        <v>169</v>
      </c>
      <c r="D43" s="27" t="s">
        <v>170</v>
      </c>
      <c r="E43" s="28"/>
      <c r="F43" s="27" t="s">
        <v>1</v>
      </c>
      <c r="G43" s="29" t="s">
        <v>2</v>
      </c>
      <c r="H43" s="27" t="s">
        <v>3</v>
      </c>
      <c r="I43" s="30">
        <v>100</v>
      </c>
      <c r="J43" s="26">
        <v>60600</v>
      </c>
      <c r="K43" s="31">
        <v>0</v>
      </c>
      <c r="L43" s="32"/>
      <c r="M43" s="31"/>
      <c r="N43" s="30"/>
      <c r="O43" s="33" t="str">
        <f t="shared" si="4"/>
        <v/>
      </c>
      <c r="P43" s="31">
        <v>0</v>
      </c>
      <c r="Q43" s="31">
        <v>10</v>
      </c>
      <c r="R43" s="27">
        <v>10</v>
      </c>
      <c r="S43" s="27">
        <v>10</v>
      </c>
      <c r="T43" s="27">
        <v>10</v>
      </c>
      <c r="U43" s="27">
        <v>10</v>
      </c>
      <c r="V43" s="27">
        <v>5</v>
      </c>
      <c r="W43" s="27">
        <v>5</v>
      </c>
      <c r="X43" s="27">
        <v>5</v>
      </c>
      <c r="Y43" s="27">
        <v>5</v>
      </c>
      <c r="Z43" s="34">
        <f t="shared" si="0"/>
        <v>60</v>
      </c>
      <c r="AA43" s="27">
        <v>5</v>
      </c>
      <c r="AB43" s="27">
        <v>5</v>
      </c>
      <c r="AC43" s="27">
        <v>5</v>
      </c>
      <c r="AD43" s="27">
        <v>5</v>
      </c>
      <c r="AE43" s="27">
        <v>0</v>
      </c>
      <c r="AF43" s="27">
        <v>0</v>
      </c>
      <c r="AG43" s="27">
        <v>0</v>
      </c>
      <c r="AH43" s="27">
        <v>0</v>
      </c>
      <c r="AI43" s="27">
        <v>10</v>
      </c>
      <c r="AJ43" s="35">
        <f t="shared" si="1"/>
        <v>30</v>
      </c>
      <c r="AK43" s="3"/>
    </row>
    <row r="44" spans="1:37" x14ac:dyDescent="0.2">
      <c r="A44" s="25"/>
      <c r="B44" s="26">
        <v>4</v>
      </c>
      <c r="C44" s="27" t="s">
        <v>171</v>
      </c>
      <c r="D44" s="27" t="s">
        <v>172</v>
      </c>
      <c r="E44" s="28"/>
      <c r="F44" s="27" t="s">
        <v>1</v>
      </c>
      <c r="G44" s="29" t="s">
        <v>2</v>
      </c>
      <c r="H44" s="27" t="s">
        <v>3</v>
      </c>
      <c r="I44" s="30">
        <v>100</v>
      </c>
      <c r="J44" s="26">
        <v>71870</v>
      </c>
      <c r="K44" s="31">
        <v>0</v>
      </c>
      <c r="L44" s="32">
        <v>3.7</v>
      </c>
      <c r="M44" s="31"/>
      <c r="N44" s="30"/>
      <c r="O44" s="33" t="str">
        <f t="shared" si="4"/>
        <v/>
      </c>
      <c r="P44" s="31">
        <v>776</v>
      </c>
      <c r="Q44" s="31">
        <v>10</v>
      </c>
      <c r="R44" s="27">
        <v>10</v>
      </c>
      <c r="S44" s="27">
        <v>10</v>
      </c>
      <c r="T44" s="27">
        <v>10</v>
      </c>
      <c r="U44" s="27">
        <v>5</v>
      </c>
      <c r="V44" s="27">
        <v>5</v>
      </c>
      <c r="W44" s="27">
        <v>5</v>
      </c>
      <c r="X44" s="27">
        <v>5</v>
      </c>
      <c r="Y44" s="27">
        <v>5</v>
      </c>
      <c r="Z44" s="34">
        <f t="shared" si="0"/>
        <v>55</v>
      </c>
      <c r="AA44" s="27">
        <v>5</v>
      </c>
      <c r="AB44" s="27">
        <v>5</v>
      </c>
      <c r="AC44" s="27">
        <v>5</v>
      </c>
      <c r="AD44" s="27">
        <v>8.92</v>
      </c>
      <c r="AE44" s="27">
        <v>0</v>
      </c>
      <c r="AF44" s="27">
        <v>0</v>
      </c>
      <c r="AG44" s="27">
        <v>0</v>
      </c>
      <c r="AH44" s="27">
        <v>0</v>
      </c>
      <c r="AI44" s="27">
        <v>10</v>
      </c>
      <c r="AJ44" s="35">
        <f t="shared" si="1"/>
        <v>33.92</v>
      </c>
      <c r="AK44" s="3"/>
    </row>
    <row r="45" spans="1:37" x14ac:dyDescent="0.2">
      <c r="A45" s="25"/>
      <c r="B45" s="26">
        <v>4</v>
      </c>
      <c r="C45" s="27" t="s">
        <v>173</v>
      </c>
      <c r="D45" s="27" t="s">
        <v>174</v>
      </c>
      <c r="E45" s="28"/>
      <c r="F45" s="27" t="s">
        <v>1</v>
      </c>
      <c r="G45" s="29" t="s">
        <v>2</v>
      </c>
      <c r="H45" s="27" t="s">
        <v>3</v>
      </c>
      <c r="I45" s="30">
        <v>100</v>
      </c>
      <c r="J45" s="26">
        <v>466450</v>
      </c>
      <c r="K45" s="31">
        <v>0</v>
      </c>
      <c r="L45" s="32"/>
      <c r="M45" s="31"/>
      <c r="N45" s="30"/>
      <c r="O45" s="33" t="str">
        <f t="shared" si="4"/>
        <v/>
      </c>
      <c r="P45" s="31">
        <v>0</v>
      </c>
      <c r="Q45" s="31">
        <v>10</v>
      </c>
      <c r="R45" s="27">
        <v>10</v>
      </c>
      <c r="S45" s="27">
        <v>10</v>
      </c>
      <c r="T45" s="27">
        <v>10</v>
      </c>
      <c r="U45" s="27">
        <v>10</v>
      </c>
      <c r="V45" s="27">
        <v>5</v>
      </c>
      <c r="W45" s="27">
        <v>5</v>
      </c>
      <c r="X45" s="27">
        <v>5</v>
      </c>
      <c r="Y45" s="27">
        <v>5</v>
      </c>
      <c r="Z45" s="34">
        <f t="shared" si="0"/>
        <v>60</v>
      </c>
      <c r="AA45" s="27">
        <v>5</v>
      </c>
      <c r="AB45" s="27">
        <v>5</v>
      </c>
      <c r="AC45" s="27">
        <v>5</v>
      </c>
      <c r="AD45" s="27">
        <v>5</v>
      </c>
      <c r="AE45" s="27">
        <v>0</v>
      </c>
      <c r="AF45" s="27">
        <v>0</v>
      </c>
      <c r="AG45" s="27">
        <v>0</v>
      </c>
      <c r="AH45" s="27">
        <v>0</v>
      </c>
      <c r="AI45" s="27">
        <v>10</v>
      </c>
      <c r="AJ45" s="35">
        <f t="shared" si="1"/>
        <v>30</v>
      </c>
      <c r="AK45" s="3"/>
    </row>
    <row r="46" spans="1:37" x14ac:dyDescent="0.2">
      <c r="A46" s="25"/>
      <c r="B46" s="26">
        <v>4</v>
      </c>
      <c r="C46" s="27" t="s">
        <v>175</v>
      </c>
      <c r="D46" s="27" t="s">
        <v>176</v>
      </c>
      <c r="E46" s="28"/>
      <c r="F46" s="27" t="s">
        <v>1</v>
      </c>
      <c r="G46" s="29" t="s">
        <v>2</v>
      </c>
      <c r="H46" s="27" t="s">
        <v>3</v>
      </c>
      <c r="I46" s="30">
        <v>100</v>
      </c>
      <c r="J46" s="26">
        <v>216720</v>
      </c>
      <c r="K46" s="31">
        <v>0</v>
      </c>
      <c r="L46" s="32"/>
      <c r="M46" s="31"/>
      <c r="N46" s="30"/>
      <c r="O46" s="33" t="str">
        <f t="shared" si="4"/>
        <v/>
      </c>
      <c r="P46" s="31">
        <v>0</v>
      </c>
      <c r="Q46" s="31">
        <v>10</v>
      </c>
      <c r="R46" s="27">
        <v>10</v>
      </c>
      <c r="S46" s="27">
        <v>10</v>
      </c>
      <c r="T46" s="27">
        <v>10</v>
      </c>
      <c r="U46" s="27">
        <v>10</v>
      </c>
      <c r="V46" s="27">
        <v>5</v>
      </c>
      <c r="W46" s="27">
        <v>5</v>
      </c>
      <c r="X46" s="27">
        <v>5</v>
      </c>
      <c r="Y46" s="27">
        <v>5</v>
      </c>
      <c r="Z46" s="34">
        <f t="shared" si="0"/>
        <v>60</v>
      </c>
      <c r="AA46" s="27">
        <v>5</v>
      </c>
      <c r="AB46" s="27">
        <v>5</v>
      </c>
      <c r="AC46" s="27">
        <v>5</v>
      </c>
      <c r="AD46" s="27">
        <v>5</v>
      </c>
      <c r="AE46" s="27">
        <v>0</v>
      </c>
      <c r="AF46" s="27">
        <v>0</v>
      </c>
      <c r="AG46" s="27">
        <v>0</v>
      </c>
      <c r="AH46" s="27">
        <v>0</v>
      </c>
      <c r="AI46" s="27">
        <v>10</v>
      </c>
      <c r="AJ46" s="35">
        <f t="shared" si="1"/>
        <v>30</v>
      </c>
      <c r="AK46" s="3"/>
    </row>
    <row r="47" spans="1:37" x14ac:dyDescent="0.2">
      <c r="A47" s="25"/>
      <c r="B47" s="26">
        <v>4</v>
      </c>
      <c r="C47" s="27" t="s">
        <v>177</v>
      </c>
      <c r="D47" s="27" t="s">
        <v>178</v>
      </c>
      <c r="E47" s="28"/>
      <c r="F47" s="27" t="s">
        <v>1</v>
      </c>
      <c r="G47" s="29" t="s">
        <v>2</v>
      </c>
      <c r="H47" s="27" t="s">
        <v>3</v>
      </c>
      <c r="I47" s="30">
        <v>100</v>
      </c>
      <c r="J47" s="26">
        <v>2107</v>
      </c>
      <c r="K47" s="31">
        <v>0</v>
      </c>
      <c r="L47" s="32"/>
      <c r="M47" s="31"/>
      <c r="N47" s="30"/>
      <c r="O47" s="33" t="str">
        <f t="shared" si="4"/>
        <v/>
      </c>
      <c r="P47" s="31">
        <v>0</v>
      </c>
      <c r="Q47" s="31">
        <v>10</v>
      </c>
      <c r="R47" s="27">
        <v>10</v>
      </c>
      <c r="S47" s="27">
        <v>10</v>
      </c>
      <c r="T47" s="27">
        <v>10</v>
      </c>
      <c r="U47" s="27">
        <v>10</v>
      </c>
      <c r="V47" s="27">
        <v>5</v>
      </c>
      <c r="W47" s="27">
        <v>5</v>
      </c>
      <c r="X47" s="27">
        <v>5</v>
      </c>
      <c r="Y47" s="27">
        <v>5</v>
      </c>
      <c r="Z47" s="34">
        <f t="shared" si="0"/>
        <v>60</v>
      </c>
      <c r="AA47" s="27">
        <v>5</v>
      </c>
      <c r="AB47" s="27">
        <v>5</v>
      </c>
      <c r="AC47" s="27">
        <v>5</v>
      </c>
      <c r="AD47" s="27">
        <v>5</v>
      </c>
      <c r="AE47" s="27">
        <v>0</v>
      </c>
      <c r="AF47" s="27">
        <v>0</v>
      </c>
      <c r="AG47" s="27">
        <v>0</v>
      </c>
      <c r="AH47" s="27">
        <v>0</v>
      </c>
      <c r="AI47" s="27">
        <v>10</v>
      </c>
      <c r="AJ47" s="35">
        <f t="shared" si="1"/>
        <v>30</v>
      </c>
      <c r="AK47" s="3"/>
    </row>
    <row r="48" spans="1:37" x14ac:dyDescent="0.2">
      <c r="A48" s="25"/>
      <c r="B48" s="26">
        <v>4</v>
      </c>
      <c r="C48" s="27" t="s">
        <v>179</v>
      </c>
      <c r="D48" s="27" t="s">
        <v>180</v>
      </c>
      <c r="E48" s="28"/>
      <c r="F48" s="27" t="s">
        <v>1</v>
      </c>
      <c r="G48" s="29" t="s">
        <v>2</v>
      </c>
      <c r="H48" s="27" t="s">
        <v>3</v>
      </c>
      <c r="I48" s="30">
        <v>100</v>
      </c>
      <c r="J48" s="26">
        <v>4000</v>
      </c>
      <c r="K48" s="31">
        <v>0</v>
      </c>
      <c r="L48" s="32"/>
      <c r="M48" s="31"/>
      <c r="N48" s="30"/>
      <c r="O48" s="33" t="str">
        <f t="shared" si="4"/>
        <v/>
      </c>
      <c r="P48" s="31">
        <v>0</v>
      </c>
      <c r="Q48" s="31">
        <v>10</v>
      </c>
      <c r="R48" s="27">
        <v>10</v>
      </c>
      <c r="S48" s="27">
        <v>10</v>
      </c>
      <c r="T48" s="27">
        <v>10</v>
      </c>
      <c r="U48" s="27">
        <v>10</v>
      </c>
      <c r="V48" s="27">
        <v>5</v>
      </c>
      <c r="W48" s="27">
        <v>5</v>
      </c>
      <c r="X48" s="27">
        <v>5</v>
      </c>
      <c r="Y48" s="27">
        <v>5</v>
      </c>
      <c r="Z48" s="34">
        <f t="shared" si="0"/>
        <v>60</v>
      </c>
      <c r="AA48" s="27">
        <v>5</v>
      </c>
      <c r="AB48" s="27">
        <v>5</v>
      </c>
      <c r="AC48" s="27">
        <v>5</v>
      </c>
      <c r="AD48" s="27">
        <v>5</v>
      </c>
      <c r="AE48" s="27">
        <v>0</v>
      </c>
      <c r="AF48" s="27">
        <v>0</v>
      </c>
      <c r="AG48" s="27">
        <v>0</v>
      </c>
      <c r="AH48" s="27">
        <v>0</v>
      </c>
      <c r="AI48" s="27">
        <v>10</v>
      </c>
      <c r="AJ48" s="35">
        <f t="shared" si="1"/>
        <v>30</v>
      </c>
      <c r="AK48" s="3"/>
    </row>
    <row r="49" spans="1:37" x14ac:dyDescent="0.2">
      <c r="A49" s="25"/>
      <c r="B49" s="26">
        <v>4</v>
      </c>
      <c r="C49" s="27" t="s">
        <v>181</v>
      </c>
      <c r="D49" s="27" t="s">
        <v>182</v>
      </c>
      <c r="E49" s="28"/>
      <c r="F49" s="27" t="s">
        <v>1</v>
      </c>
      <c r="G49" s="29" t="s">
        <v>2</v>
      </c>
      <c r="H49" s="27" t="s">
        <v>3</v>
      </c>
      <c r="I49" s="30">
        <v>100</v>
      </c>
      <c r="J49" s="26">
        <v>50000</v>
      </c>
      <c r="K49" s="31">
        <v>0</v>
      </c>
      <c r="L49" s="32"/>
      <c r="M49" s="31"/>
      <c r="N49" s="30"/>
      <c r="O49" s="33" t="str">
        <f t="shared" si="4"/>
        <v/>
      </c>
      <c r="P49" s="31">
        <v>0</v>
      </c>
      <c r="Q49" s="31">
        <v>10</v>
      </c>
      <c r="R49" s="27">
        <v>10</v>
      </c>
      <c r="S49" s="27">
        <v>10</v>
      </c>
      <c r="T49" s="27">
        <v>10</v>
      </c>
      <c r="U49" s="27">
        <v>10</v>
      </c>
      <c r="V49" s="27">
        <v>5</v>
      </c>
      <c r="W49" s="27">
        <v>5</v>
      </c>
      <c r="X49" s="27">
        <v>5</v>
      </c>
      <c r="Y49" s="27">
        <v>5</v>
      </c>
      <c r="Z49" s="34">
        <f t="shared" si="0"/>
        <v>60</v>
      </c>
      <c r="AA49" s="27">
        <v>5</v>
      </c>
      <c r="AB49" s="27">
        <v>5</v>
      </c>
      <c r="AC49" s="27">
        <v>5</v>
      </c>
      <c r="AD49" s="27">
        <v>5</v>
      </c>
      <c r="AE49" s="27">
        <v>0</v>
      </c>
      <c r="AF49" s="27">
        <v>0</v>
      </c>
      <c r="AG49" s="27">
        <v>0</v>
      </c>
      <c r="AH49" s="27">
        <v>0</v>
      </c>
      <c r="AI49" s="27">
        <v>10</v>
      </c>
      <c r="AJ49" s="35">
        <f t="shared" si="1"/>
        <v>30</v>
      </c>
      <c r="AK49" s="3"/>
    </row>
    <row r="50" spans="1:37" x14ac:dyDescent="0.2">
      <c r="A50" s="25"/>
      <c r="B50" s="26">
        <v>4</v>
      </c>
      <c r="C50" s="27" t="s">
        <v>183</v>
      </c>
      <c r="D50" s="27" t="s">
        <v>184</v>
      </c>
      <c r="E50" s="28"/>
      <c r="F50" s="27" t="s">
        <v>1</v>
      </c>
      <c r="G50" s="29" t="s">
        <v>2</v>
      </c>
      <c r="H50" s="27" t="s">
        <v>3</v>
      </c>
      <c r="I50" s="30">
        <v>100</v>
      </c>
      <c r="J50" s="26">
        <v>154948</v>
      </c>
      <c r="K50" s="31">
        <v>0</v>
      </c>
      <c r="L50" s="32"/>
      <c r="M50" s="31"/>
      <c r="N50" s="30"/>
      <c r="O50" s="33" t="str">
        <f t="shared" si="4"/>
        <v/>
      </c>
      <c r="P50" s="31">
        <v>0</v>
      </c>
      <c r="Q50" s="31">
        <v>10</v>
      </c>
      <c r="R50" s="27">
        <v>10</v>
      </c>
      <c r="S50" s="27">
        <v>10</v>
      </c>
      <c r="T50" s="27">
        <v>10</v>
      </c>
      <c r="U50" s="27">
        <v>10</v>
      </c>
      <c r="V50" s="27">
        <v>5</v>
      </c>
      <c r="W50" s="27">
        <v>5</v>
      </c>
      <c r="X50" s="27">
        <v>5</v>
      </c>
      <c r="Y50" s="27">
        <v>5</v>
      </c>
      <c r="Z50" s="34">
        <f t="shared" si="0"/>
        <v>60</v>
      </c>
      <c r="AA50" s="27">
        <v>5</v>
      </c>
      <c r="AB50" s="27">
        <v>5</v>
      </c>
      <c r="AC50" s="27">
        <v>5</v>
      </c>
      <c r="AD50" s="27">
        <v>5</v>
      </c>
      <c r="AE50" s="27">
        <v>0</v>
      </c>
      <c r="AF50" s="27">
        <v>0</v>
      </c>
      <c r="AG50" s="27">
        <v>0</v>
      </c>
      <c r="AH50" s="27">
        <v>0</v>
      </c>
      <c r="AI50" s="27">
        <v>10</v>
      </c>
      <c r="AJ50" s="35">
        <f t="shared" si="1"/>
        <v>30</v>
      </c>
      <c r="AK50" s="3"/>
    </row>
    <row r="51" spans="1:37" x14ac:dyDescent="0.2">
      <c r="A51" s="25"/>
      <c r="B51" s="26">
        <v>4</v>
      </c>
      <c r="C51" s="27" t="s">
        <v>185</v>
      </c>
      <c r="D51" s="27" t="s">
        <v>186</v>
      </c>
      <c r="E51" s="28"/>
      <c r="F51" s="27" t="s">
        <v>1</v>
      </c>
      <c r="G51" s="29" t="s">
        <v>2</v>
      </c>
      <c r="H51" s="27" t="s">
        <v>3</v>
      </c>
      <c r="I51" s="30">
        <v>100</v>
      </c>
      <c r="J51" s="26">
        <v>779567</v>
      </c>
      <c r="K51" s="31">
        <v>0</v>
      </c>
      <c r="L51" s="32">
        <v>22.24</v>
      </c>
      <c r="M51" s="31"/>
      <c r="N51" s="30"/>
      <c r="O51" s="33" t="str">
        <f t="shared" si="4"/>
        <v/>
      </c>
      <c r="P51" s="31">
        <v>156927</v>
      </c>
      <c r="Q51" s="31">
        <v>10</v>
      </c>
      <c r="R51" s="27">
        <v>10</v>
      </c>
      <c r="S51" s="27">
        <v>5</v>
      </c>
      <c r="T51" s="27">
        <v>5</v>
      </c>
      <c r="U51" s="27">
        <v>10</v>
      </c>
      <c r="V51" s="27">
        <v>5</v>
      </c>
      <c r="W51" s="27">
        <v>5</v>
      </c>
      <c r="X51" s="27">
        <v>5</v>
      </c>
      <c r="Y51" s="27">
        <v>5</v>
      </c>
      <c r="Z51" s="34">
        <f t="shared" si="0"/>
        <v>50</v>
      </c>
      <c r="AA51" s="27">
        <v>9.8699999999999992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10</v>
      </c>
      <c r="AJ51" s="35">
        <f t="shared" si="1"/>
        <v>19.869999999999997</v>
      </c>
      <c r="AK51" s="3"/>
    </row>
    <row r="52" spans="1:37" x14ac:dyDescent="0.2">
      <c r="A52" s="25"/>
      <c r="B52" s="26">
        <v>4</v>
      </c>
      <c r="C52" s="27" t="s">
        <v>187</v>
      </c>
      <c r="D52" s="27" t="s">
        <v>188</v>
      </c>
      <c r="E52" s="28"/>
      <c r="F52" s="27" t="s">
        <v>1</v>
      </c>
      <c r="G52" s="29" t="s">
        <v>2</v>
      </c>
      <c r="H52" s="27" t="s">
        <v>3</v>
      </c>
      <c r="I52" s="30">
        <v>100</v>
      </c>
      <c r="J52" s="26">
        <v>1240449</v>
      </c>
      <c r="K52" s="31">
        <v>0</v>
      </c>
      <c r="L52" s="32">
        <v>44.96</v>
      </c>
      <c r="M52" s="31"/>
      <c r="N52" s="30"/>
      <c r="O52" s="27"/>
      <c r="P52" s="31">
        <v>403146</v>
      </c>
      <c r="Q52" s="31">
        <v>10</v>
      </c>
      <c r="R52" s="27">
        <v>10</v>
      </c>
      <c r="S52" s="27">
        <v>10</v>
      </c>
      <c r="T52" s="27">
        <v>10</v>
      </c>
      <c r="U52" s="27">
        <v>10</v>
      </c>
      <c r="V52" s="27">
        <v>7.5</v>
      </c>
      <c r="W52" s="27">
        <v>0</v>
      </c>
      <c r="X52" s="27">
        <v>0</v>
      </c>
      <c r="Y52" s="27">
        <v>0</v>
      </c>
      <c r="Z52" s="34">
        <f t="shared" si="0"/>
        <v>47.5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10</v>
      </c>
      <c r="AJ52" s="35">
        <f t="shared" si="1"/>
        <v>10</v>
      </c>
      <c r="AK52" s="3"/>
    </row>
    <row r="53" spans="1:37" x14ac:dyDescent="0.2">
      <c r="A53" s="18"/>
      <c r="B53" s="19">
        <v>2</v>
      </c>
      <c r="C53" s="20" t="s">
        <v>189</v>
      </c>
      <c r="D53" s="20" t="s">
        <v>190</v>
      </c>
      <c r="E53" s="22"/>
      <c r="F53" s="20"/>
      <c r="G53" s="20"/>
      <c r="H53" s="20"/>
      <c r="I53" s="22"/>
      <c r="J53" s="19"/>
      <c r="K53" s="23"/>
      <c r="L53" s="22"/>
      <c r="M53" s="23"/>
      <c r="N53" s="22"/>
      <c r="O53" s="20"/>
      <c r="P53" s="23"/>
      <c r="Q53" s="23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4"/>
      <c r="AK53" s="3"/>
    </row>
    <row r="54" spans="1:37" x14ac:dyDescent="0.2">
      <c r="A54" s="37"/>
      <c r="B54" s="38">
        <v>3</v>
      </c>
      <c r="C54" s="39" t="s">
        <v>191</v>
      </c>
      <c r="D54" s="39" t="s">
        <v>192</v>
      </c>
      <c r="E54" s="40"/>
      <c r="F54" s="39"/>
      <c r="G54" s="39"/>
      <c r="H54" s="39"/>
      <c r="I54" s="40"/>
      <c r="J54" s="38"/>
      <c r="K54" s="41"/>
      <c r="L54" s="40"/>
      <c r="M54" s="41"/>
      <c r="N54" s="40"/>
      <c r="O54" s="39"/>
      <c r="P54" s="41"/>
      <c r="Q54" s="41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43"/>
      <c r="AK54" s="3"/>
    </row>
    <row r="55" spans="1:37" x14ac:dyDescent="0.2">
      <c r="A55" s="44"/>
      <c r="B55" s="45">
        <v>4</v>
      </c>
      <c r="C55" s="46" t="s">
        <v>193</v>
      </c>
      <c r="D55" s="46" t="s">
        <v>67</v>
      </c>
      <c r="E55" s="47"/>
      <c r="F55" s="46"/>
      <c r="G55" s="46"/>
      <c r="H55" s="46"/>
      <c r="I55" s="47"/>
      <c r="J55" s="45"/>
      <c r="K55" s="48"/>
      <c r="L55" s="47"/>
      <c r="M55" s="48"/>
      <c r="N55" s="47"/>
      <c r="O55" s="49"/>
      <c r="P55" s="48"/>
      <c r="Q55" s="48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50"/>
      <c r="AK55" s="3"/>
    </row>
    <row r="56" spans="1:37" x14ac:dyDescent="0.2">
      <c r="A56" s="25"/>
      <c r="B56" s="26">
        <v>5</v>
      </c>
      <c r="C56" s="27" t="s">
        <v>194</v>
      </c>
      <c r="D56" s="27" t="s">
        <v>195</v>
      </c>
      <c r="E56" s="28"/>
      <c r="F56" s="27" t="s">
        <v>5</v>
      </c>
      <c r="G56" s="29" t="s">
        <v>2</v>
      </c>
      <c r="H56" s="27" t="s">
        <v>196</v>
      </c>
      <c r="I56" s="30">
        <v>100</v>
      </c>
      <c r="J56" s="31">
        <v>2596568</v>
      </c>
      <c r="K56" s="31">
        <v>0</v>
      </c>
      <c r="L56" s="32">
        <v>66.22</v>
      </c>
      <c r="M56" s="31"/>
      <c r="N56" s="30"/>
      <c r="O56" s="33" t="str">
        <f>IFERROR(L56/N56,"")</f>
        <v/>
      </c>
      <c r="P56" s="31">
        <v>0</v>
      </c>
      <c r="Q56" s="31">
        <v>10</v>
      </c>
      <c r="R56" s="27">
        <v>13.78</v>
      </c>
      <c r="S56" s="27">
        <v>10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34">
        <f t="shared" si="0"/>
        <v>23.78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66.22</v>
      </c>
      <c r="AJ56" s="35">
        <f t="shared" si="1"/>
        <v>66.22</v>
      </c>
      <c r="AK56" s="3"/>
    </row>
    <row r="57" spans="1:37" x14ac:dyDescent="0.2">
      <c r="A57" s="25"/>
      <c r="B57" s="26">
        <v>5</v>
      </c>
      <c r="C57" s="27" t="s">
        <v>197</v>
      </c>
      <c r="D57" s="27" t="s">
        <v>198</v>
      </c>
      <c r="E57" s="28"/>
      <c r="F57" s="27" t="s">
        <v>1</v>
      </c>
      <c r="G57" s="29" t="s">
        <v>2</v>
      </c>
      <c r="H57" s="27" t="s">
        <v>3</v>
      </c>
      <c r="I57" s="30">
        <v>100</v>
      </c>
      <c r="J57" s="26">
        <v>140000</v>
      </c>
      <c r="K57" s="31">
        <v>0</v>
      </c>
      <c r="L57" s="32">
        <v>27.66</v>
      </c>
      <c r="M57" s="31"/>
      <c r="N57" s="30"/>
      <c r="O57" s="27"/>
      <c r="P57" s="31">
        <v>138950</v>
      </c>
      <c r="Q57" s="31">
        <v>0</v>
      </c>
      <c r="R57" s="27">
        <v>0</v>
      </c>
      <c r="S57" s="27">
        <v>0</v>
      </c>
      <c r="T57" s="27">
        <v>0</v>
      </c>
      <c r="U57" s="27">
        <v>0.75</v>
      </c>
      <c r="V57" s="27">
        <v>0</v>
      </c>
      <c r="W57" s="27">
        <v>0</v>
      </c>
      <c r="X57" s="27">
        <v>0</v>
      </c>
      <c r="Y57" s="27">
        <v>0</v>
      </c>
      <c r="Z57" s="34">
        <f t="shared" si="0"/>
        <v>0.75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35">
        <f t="shared" si="1"/>
        <v>0</v>
      </c>
      <c r="AK57" s="3"/>
    </row>
    <row r="58" spans="1:37" x14ac:dyDescent="0.2">
      <c r="A58" s="25"/>
      <c r="B58" s="26">
        <v>5</v>
      </c>
      <c r="C58" s="27" t="s">
        <v>199</v>
      </c>
      <c r="D58" s="27" t="s">
        <v>200</v>
      </c>
      <c r="E58" s="28"/>
      <c r="F58" s="27" t="s">
        <v>1</v>
      </c>
      <c r="G58" s="29" t="s">
        <v>2</v>
      </c>
      <c r="H58" s="27" t="s">
        <v>196</v>
      </c>
      <c r="I58" s="30">
        <v>100</v>
      </c>
      <c r="J58" s="26">
        <v>528490</v>
      </c>
      <c r="K58" s="31">
        <v>0</v>
      </c>
      <c r="L58" s="32"/>
      <c r="M58" s="31"/>
      <c r="N58" s="30"/>
      <c r="O58" s="27"/>
      <c r="P58" s="31">
        <v>0</v>
      </c>
      <c r="Q58" s="31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34">
        <f t="shared" si="0"/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100</v>
      </c>
      <c r="AJ58" s="35">
        <f t="shared" si="1"/>
        <v>100</v>
      </c>
      <c r="AK58" s="3"/>
    </row>
    <row r="59" spans="1:37" x14ac:dyDescent="0.2">
      <c r="A59" s="25"/>
      <c r="B59" s="26">
        <v>4</v>
      </c>
      <c r="C59" s="27" t="s">
        <v>201</v>
      </c>
      <c r="D59" s="27" t="s">
        <v>202</v>
      </c>
      <c r="E59" s="28"/>
      <c r="F59" s="27" t="s">
        <v>5</v>
      </c>
      <c r="G59" s="29" t="s">
        <v>2</v>
      </c>
      <c r="H59" s="27" t="s">
        <v>196</v>
      </c>
      <c r="I59" s="30">
        <v>100</v>
      </c>
      <c r="J59" s="26">
        <v>5982300</v>
      </c>
      <c r="K59" s="31">
        <v>0</v>
      </c>
      <c r="L59" s="32">
        <v>52.94</v>
      </c>
      <c r="M59" s="31"/>
      <c r="N59" s="30"/>
      <c r="O59" s="33"/>
      <c r="P59" s="31">
        <v>0</v>
      </c>
      <c r="Q59" s="31">
        <v>25</v>
      </c>
      <c r="R59" s="27">
        <v>0</v>
      </c>
      <c r="S59" s="27">
        <v>0</v>
      </c>
      <c r="T59" s="27">
        <v>25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34">
        <f t="shared" si="0"/>
        <v>25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50</v>
      </c>
      <c r="AJ59" s="35">
        <f t="shared" si="1"/>
        <v>50</v>
      </c>
      <c r="AK59" s="3"/>
    </row>
    <row r="60" spans="1:37" x14ac:dyDescent="0.2">
      <c r="A60" s="37"/>
      <c r="B60" s="38">
        <v>3</v>
      </c>
      <c r="C60" s="39" t="s">
        <v>203</v>
      </c>
      <c r="D60" s="39" t="s">
        <v>204</v>
      </c>
      <c r="E60" s="40"/>
      <c r="F60" s="39"/>
      <c r="G60" s="39"/>
      <c r="H60" s="39"/>
      <c r="I60" s="40"/>
      <c r="J60" s="41"/>
      <c r="K60" s="41"/>
      <c r="L60" s="40"/>
      <c r="M60" s="41"/>
      <c r="N60" s="40"/>
      <c r="O60" s="42"/>
      <c r="P60" s="41"/>
      <c r="Q60" s="41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43"/>
      <c r="AK60" s="3"/>
    </row>
    <row r="61" spans="1:37" x14ac:dyDescent="0.2">
      <c r="A61" s="44"/>
      <c r="B61" s="45">
        <v>4</v>
      </c>
      <c r="C61" s="46" t="s">
        <v>205</v>
      </c>
      <c r="D61" s="46" t="s">
        <v>62</v>
      </c>
      <c r="E61" s="47"/>
      <c r="F61" s="46"/>
      <c r="G61" s="46"/>
      <c r="H61" s="46"/>
      <c r="I61" s="47"/>
      <c r="J61" s="45"/>
      <c r="K61" s="48"/>
      <c r="L61" s="47"/>
      <c r="M61" s="48"/>
      <c r="N61" s="47"/>
      <c r="O61" s="46"/>
      <c r="P61" s="48"/>
      <c r="Q61" s="48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50"/>
      <c r="AK61" s="3"/>
    </row>
    <row r="62" spans="1:37" x14ac:dyDescent="0.2">
      <c r="A62" s="25"/>
      <c r="B62" s="26">
        <v>5</v>
      </c>
      <c r="C62" s="27" t="s">
        <v>206</v>
      </c>
      <c r="D62" s="27" t="s">
        <v>207</v>
      </c>
      <c r="E62" s="28"/>
      <c r="F62" s="27" t="s">
        <v>5</v>
      </c>
      <c r="G62" s="29" t="s">
        <v>2</v>
      </c>
      <c r="H62" s="27" t="s">
        <v>196</v>
      </c>
      <c r="I62" s="30">
        <v>100</v>
      </c>
      <c r="J62" s="26">
        <v>3853000</v>
      </c>
      <c r="K62" s="31">
        <v>0</v>
      </c>
      <c r="L62" s="32"/>
      <c r="M62" s="31"/>
      <c r="N62" s="30"/>
      <c r="O62" s="33"/>
      <c r="P62" s="31">
        <v>0</v>
      </c>
      <c r="Q62" s="31">
        <v>10</v>
      </c>
      <c r="R62" s="27">
        <v>15</v>
      </c>
      <c r="S62" s="27">
        <v>15</v>
      </c>
      <c r="T62" s="27">
        <v>15</v>
      </c>
      <c r="U62" s="27">
        <v>10</v>
      </c>
      <c r="V62" s="27">
        <v>10</v>
      </c>
      <c r="W62" s="27">
        <v>10</v>
      </c>
      <c r="X62" s="27">
        <v>10</v>
      </c>
      <c r="Y62" s="27">
        <v>5</v>
      </c>
      <c r="Z62" s="34">
        <f t="shared" si="0"/>
        <v>90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35">
        <f t="shared" si="1"/>
        <v>0</v>
      </c>
      <c r="AK62" s="3"/>
    </row>
    <row r="63" spans="1:37" x14ac:dyDescent="0.2">
      <c r="A63" s="25"/>
      <c r="B63" s="26">
        <v>5</v>
      </c>
      <c r="C63" s="27" t="s">
        <v>208</v>
      </c>
      <c r="D63" s="27" t="s">
        <v>200</v>
      </c>
      <c r="E63" s="28"/>
      <c r="F63" s="27" t="s">
        <v>1</v>
      </c>
      <c r="G63" s="29" t="s">
        <v>2</v>
      </c>
      <c r="H63" s="27" t="s">
        <v>196</v>
      </c>
      <c r="I63" s="30">
        <v>100</v>
      </c>
      <c r="J63" s="31">
        <v>0</v>
      </c>
      <c r="K63" s="31">
        <v>0</v>
      </c>
      <c r="L63" s="32">
        <v>0</v>
      </c>
      <c r="M63" s="31"/>
      <c r="N63" s="30"/>
      <c r="O63" s="33" t="str">
        <f t="shared" ref="O63:O75" si="5">IFERROR(L63/N63,"")</f>
        <v/>
      </c>
      <c r="P63" s="31">
        <v>0</v>
      </c>
      <c r="Q63" s="31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34">
        <f t="shared" si="0"/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100</v>
      </c>
      <c r="AJ63" s="35">
        <f t="shared" si="1"/>
        <v>100</v>
      </c>
      <c r="AK63" s="3"/>
    </row>
    <row r="64" spans="1:37" x14ac:dyDescent="0.2">
      <c r="A64" s="44"/>
      <c r="B64" s="45">
        <v>4</v>
      </c>
      <c r="C64" s="46" t="s">
        <v>209</v>
      </c>
      <c r="D64" s="46" t="s">
        <v>210</v>
      </c>
      <c r="E64" s="47"/>
      <c r="F64" s="46"/>
      <c r="G64" s="46"/>
      <c r="H64" s="46"/>
      <c r="I64" s="47"/>
      <c r="J64" s="45"/>
      <c r="K64" s="48"/>
      <c r="L64" s="47"/>
      <c r="M64" s="48"/>
      <c r="N64" s="47"/>
      <c r="O64" s="46"/>
      <c r="P64" s="48"/>
      <c r="Q64" s="48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50"/>
      <c r="AK64" s="3"/>
    </row>
    <row r="65" spans="1:37" x14ac:dyDescent="0.2">
      <c r="A65" s="25"/>
      <c r="B65" s="26">
        <v>5</v>
      </c>
      <c r="C65" s="27" t="s">
        <v>211</v>
      </c>
      <c r="D65" s="27" t="s">
        <v>207</v>
      </c>
      <c r="E65" s="28"/>
      <c r="F65" s="27" t="s">
        <v>5</v>
      </c>
      <c r="G65" s="29" t="s">
        <v>2</v>
      </c>
      <c r="H65" s="27" t="s">
        <v>196</v>
      </c>
      <c r="I65" s="30">
        <v>100</v>
      </c>
      <c r="J65" s="26">
        <v>12000000</v>
      </c>
      <c r="K65" s="31">
        <v>0</v>
      </c>
      <c r="L65" s="32"/>
      <c r="M65" s="31"/>
      <c r="N65" s="30"/>
      <c r="O65" s="33"/>
      <c r="P65" s="31">
        <v>0</v>
      </c>
      <c r="Q65" s="31">
        <v>0</v>
      </c>
      <c r="R65" s="27">
        <v>10</v>
      </c>
      <c r="S65" s="27">
        <v>15</v>
      </c>
      <c r="T65" s="27">
        <v>10</v>
      </c>
      <c r="U65" s="27">
        <v>15</v>
      </c>
      <c r="V65" s="27">
        <v>10</v>
      </c>
      <c r="W65" s="27">
        <v>10</v>
      </c>
      <c r="X65" s="27">
        <v>10</v>
      </c>
      <c r="Y65" s="27">
        <v>10</v>
      </c>
      <c r="Z65" s="34">
        <f t="shared" si="0"/>
        <v>90</v>
      </c>
      <c r="AA65" s="27">
        <v>10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35">
        <f t="shared" si="1"/>
        <v>10</v>
      </c>
      <c r="AK65" s="3"/>
    </row>
    <row r="66" spans="1:37" x14ac:dyDescent="0.2">
      <c r="A66" s="25"/>
      <c r="B66" s="26">
        <v>5</v>
      </c>
      <c r="C66" s="27" t="s">
        <v>212</v>
      </c>
      <c r="D66" s="27" t="s">
        <v>200</v>
      </c>
      <c r="E66" s="28"/>
      <c r="F66" s="27" t="s">
        <v>1</v>
      </c>
      <c r="G66" s="29" t="s">
        <v>2</v>
      </c>
      <c r="H66" s="27" t="s">
        <v>196</v>
      </c>
      <c r="I66" s="30">
        <v>100</v>
      </c>
      <c r="J66" s="31">
        <v>0</v>
      </c>
      <c r="K66" s="31">
        <v>0</v>
      </c>
      <c r="L66" s="32">
        <v>0</v>
      </c>
      <c r="M66" s="31"/>
      <c r="N66" s="30"/>
      <c r="O66" s="33" t="str">
        <f t="shared" si="5"/>
        <v/>
      </c>
      <c r="P66" s="31">
        <v>0</v>
      </c>
      <c r="Q66" s="31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34">
        <f t="shared" si="0"/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100</v>
      </c>
      <c r="AJ66" s="35">
        <f t="shared" si="1"/>
        <v>100</v>
      </c>
      <c r="AK66" s="3"/>
    </row>
    <row r="67" spans="1:37" x14ac:dyDescent="0.2">
      <c r="A67" s="44"/>
      <c r="B67" s="45">
        <v>4</v>
      </c>
      <c r="C67" s="46" t="s">
        <v>213</v>
      </c>
      <c r="D67" s="46" t="s">
        <v>214</v>
      </c>
      <c r="E67" s="47"/>
      <c r="F67" s="46"/>
      <c r="G67" s="46"/>
      <c r="H67" s="46"/>
      <c r="I67" s="47"/>
      <c r="J67" s="45"/>
      <c r="K67" s="48"/>
      <c r="L67" s="47"/>
      <c r="M67" s="48"/>
      <c r="N67" s="47"/>
      <c r="O67" s="46"/>
      <c r="P67" s="48"/>
      <c r="Q67" s="48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50"/>
      <c r="AK67" s="3"/>
    </row>
    <row r="68" spans="1:37" x14ac:dyDescent="0.2">
      <c r="A68" s="25"/>
      <c r="B68" s="26">
        <v>5</v>
      </c>
      <c r="C68" s="27" t="s">
        <v>215</v>
      </c>
      <c r="D68" s="27" t="s">
        <v>207</v>
      </c>
      <c r="E68" s="28"/>
      <c r="F68" s="27" t="s">
        <v>5</v>
      </c>
      <c r="G68" s="29" t="s">
        <v>2</v>
      </c>
      <c r="H68" s="27" t="s">
        <v>196</v>
      </c>
      <c r="I68" s="30">
        <v>100</v>
      </c>
      <c r="J68" s="26">
        <v>16991000</v>
      </c>
      <c r="K68" s="31">
        <v>0</v>
      </c>
      <c r="L68" s="32"/>
      <c r="M68" s="31"/>
      <c r="N68" s="30"/>
      <c r="O68" s="33"/>
      <c r="P68" s="31">
        <v>0</v>
      </c>
      <c r="Q68" s="31">
        <v>0</v>
      </c>
      <c r="R68" s="27">
        <v>10</v>
      </c>
      <c r="S68" s="27">
        <v>15</v>
      </c>
      <c r="T68" s="27">
        <v>10</v>
      </c>
      <c r="U68" s="27">
        <v>15</v>
      </c>
      <c r="V68" s="27">
        <v>10</v>
      </c>
      <c r="W68" s="27">
        <v>10</v>
      </c>
      <c r="X68" s="27">
        <v>10</v>
      </c>
      <c r="Y68" s="27">
        <v>10</v>
      </c>
      <c r="Z68" s="34">
        <f t="shared" ref="Z68:Z131" si="6">SUM(R68:Y68)</f>
        <v>90</v>
      </c>
      <c r="AA68" s="27">
        <v>10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35">
        <f t="shared" ref="AJ68:AJ131" si="7">SUM(AA68:AI68)</f>
        <v>10</v>
      </c>
      <c r="AK68" s="3"/>
    </row>
    <row r="69" spans="1:37" x14ac:dyDescent="0.2">
      <c r="A69" s="25"/>
      <c r="B69" s="26">
        <v>5</v>
      </c>
      <c r="C69" s="27" t="s">
        <v>216</v>
      </c>
      <c r="D69" s="27" t="s">
        <v>200</v>
      </c>
      <c r="E69" s="28"/>
      <c r="F69" s="27" t="s">
        <v>1</v>
      </c>
      <c r="G69" s="29" t="s">
        <v>2</v>
      </c>
      <c r="H69" s="27" t="s">
        <v>196</v>
      </c>
      <c r="I69" s="30">
        <v>100</v>
      </c>
      <c r="J69" s="31">
        <v>0</v>
      </c>
      <c r="K69" s="31">
        <v>0</v>
      </c>
      <c r="L69" s="32">
        <v>0</v>
      </c>
      <c r="M69" s="31"/>
      <c r="N69" s="30"/>
      <c r="O69" s="33" t="str">
        <f t="shared" si="5"/>
        <v/>
      </c>
      <c r="P69" s="31">
        <v>0</v>
      </c>
      <c r="Q69" s="31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34">
        <f t="shared" si="6"/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100</v>
      </c>
      <c r="AJ69" s="35">
        <f t="shared" si="7"/>
        <v>100</v>
      </c>
      <c r="AK69" s="3"/>
    </row>
    <row r="70" spans="1:37" x14ac:dyDescent="0.2">
      <c r="A70" s="44"/>
      <c r="B70" s="45">
        <v>4</v>
      </c>
      <c r="C70" s="46" t="s">
        <v>217</v>
      </c>
      <c r="D70" s="46" t="s">
        <v>218</v>
      </c>
      <c r="E70" s="47"/>
      <c r="F70" s="46"/>
      <c r="G70" s="46"/>
      <c r="H70" s="46"/>
      <c r="I70" s="47"/>
      <c r="J70" s="45"/>
      <c r="K70" s="48"/>
      <c r="L70" s="47"/>
      <c r="M70" s="48"/>
      <c r="N70" s="47"/>
      <c r="O70" s="46"/>
      <c r="P70" s="48"/>
      <c r="Q70" s="48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50"/>
      <c r="AK70" s="3"/>
    </row>
    <row r="71" spans="1:37" x14ac:dyDescent="0.2">
      <c r="A71" s="25"/>
      <c r="B71" s="26">
        <v>5</v>
      </c>
      <c r="C71" s="27" t="s">
        <v>219</v>
      </c>
      <c r="D71" s="27" t="s">
        <v>207</v>
      </c>
      <c r="E71" s="28"/>
      <c r="F71" s="27" t="s">
        <v>5</v>
      </c>
      <c r="G71" s="29" t="s">
        <v>2</v>
      </c>
      <c r="H71" s="27" t="s">
        <v>196</v>
      </c>
      <c r="I71" s="30">
        <v>100</v>
      </c>
      <c r="J71" s="26">
        <v>32798000</v>
      </c>
      <c r="K71" s="31">
        <v>0</v>
      </c>
      <c r="L71" s="32"/>
      <c r="M71" s="31"/>
      <c r="N71" s="30"/>
      <c r="O71" s="33"/>
      <c r="P71" s="31">
        <v>0</v>
      </c>
      <c r="Q71" s="31">
        <v>0</v>
      </c>
      <c r="R71" s="27">
        <v>0</v>
      </c>
      <c r="S71" s="27">
        <v>15</v>
      </c>
      <c r="T71" s="27">
        <v>15</v>
      </c>
      <c r="U71" s="27">
        <v>10</v>
      </c>
      <c r="V71" s="27">
        <v>10</v>
      </c>
      <c r="W71" s="27">
        <v>10</v>
      </c>
      <c r="X71" s="27">
        <v>10</v>
      </c>
      <c r="Y71" s="27">
        <v>10</v>
      </c>
      <c r="Z71" s="34">
        <f t="shared" si="6"/>
        <v>80</v>
      </c>
      <c r="AA71" s="27">
        <v>10</v>
      </c>
      <c r="AB71" s="27">
        <v>10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35">
        <f t="shared" si="7"/>
        <v>20</v>
      </c>
      <c r="AK71" s="3"/>
    </row>
    <row r="72" spans="1:37" x14ac:dyDescent="0.2">
      <c r="A72" s="25"/>
      <c r="B72" s="26">
        <v>5</v>
      </c>
      <c r="C72" s="27" t="s">
        <v>220</v>
      </c>
      <c r="D72" s="27" t="s">
        <v>200</v>
      </c>
      <c r="E72" s="28"/>
      <c r="F72" s="27" t="s">
        <v>1</v>
      </c>
      <c r="G72" s="29" t="s">
        <v>2</v>
      </c>
      <c r="H72" s="27" t="s">
        <v>196</v>
      </c>
      <c r="I72" s="30">
        <v>100</v>
      </c>
      <c r="J72" s="31">
        <v>0</v>
      </c>
      <c r="K72" s="31">
        <v>0</v>
      </c>
      <c r="L72" s="32">
        <v>0</v>
      </c>
      <c r="M72" s="31"/>
      <c r="N72" s="30"/>
      <c r="O72" s="33" t="str">
        <f t="shared" si="5"/>
        <v/>
      </c>
      <c r="P72" s="31">
        <v>0</v>
      </c>
      <c r="Q72" s="31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34">
        <f t="shared" si="6"/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100</v>
      </c>
      <c r="AJ72" s="35">
        <f t="shared" si="7"/>
        <v>100</v>
      </c>
      <c r="AK72" s="3"/>
    </row>
    <row r="73" spans="1:37" x14ac:dyDescent="0.2">
      <c r="A73" s="44"/>
      <c r="B73" s="45">
        <v>4</v>
      </c>
      <c r="C73" s="46" t="s">
        <v>221</v>
      </c>
      <c r="D73" s="46" t="s">
        <v>222</v>
      </c>
      <c r="E73" s="47"/>
      <c r="F73" s="46"/>
      <c r="G73" s="46"/>
      <c r="H73" s="46"/>
      <c r="I73" s="47"/>
      <c r="J73" s="45"/>
      <c r="K73" s="48"/>
      <c r="L73" s="47"/>
      <c r="M73" s="48"/>
      <c r="N73" s="47"/>
      <c r="O73" s="46"/>
      <c r="P73" s="48"/>
      <c r="Q73" s="48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50"/>
      <c r="AK73" s="3"/>
    </row>
    <row r="74" spans="1:37" x14ac:dyDescent="0.2">
      <c r="A74" s="25"/>
      <c r="B74" s="26">
        <v>5</v>
      </c>
      <c r="C74" s="27" t="s">
        <v>223</v>
      </c>
      <c r="D74" s="27" t="s">
        <v>207</v>
      </c>
      <c r="E74" s="28"/>
      <c r="F74" s="27" t="s">
        <v>5</v>
      </c>
      <c r="G74" s="29" t="s">
        <v>2</v>
      </c>
      <c r="H74" s="27" t="s">
        <v>196</v>
      </c>
      <c r="I74" s="30">
        <v>100</v>
      </c>
      <c r="J74" s="26">
        <v>4365000</v>
      </c>
      <c r="K74" s="31">
        <v>0</v>
      </c>
      <c r="L74" s="32"/>
      <c r="M74" s="31"/>
      <c r="N74" s="30"/>
      <c r="O74" s="33"/>
      <c r="P74" s="31">
        <v>0</v>
      </c>
      <c r="Q74" s="31">
        <v>0</v>
      </c>
      <c r="R74" s="27">
        <v>0</v>
      </c>
      <c r="S74" s="27">
        <v>15</v>
      </c>
      <c r="T74" s="27">
        <v>15</v>
      </c>
      <c r="U74" s="27">
        <v>10</v>
      </c>
      <c r="V74" s="27">
        <v>10</v>
      </c>
      <c r="W74" s="27">
        <v>10</v>
      </c>
      <c r="X74" s="27">
        <v>10</v>
      </c>
      <c r="Y74" s="27">
        <v>10</v>
      </c>
      <c r="Z74" s="34">
        <f t="shared" si="6"/>
        <v>80</v>
      </c>
      <c r="AA74" s="27">
        <v>10</v>
      </c>
      <c r="AB74" s="27">
        <v>10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35">
        <f t="shared" si="7"/>
        <v>20</v>
      </c>
      <c r="AK74" s="3"/>
    </row>
    <row r="75" spans="1:37" x14ac:dyDescent="0.2">
      <c r="A75" s="25"/>
      <c r="B75" s="26">
        <v>5</v>
      </c>
      <c r="C75" s="27" t="s">
        <v>224</v>
      </c>
      <c r="D75" s="27" t="s">
        <v>200</v>
      </c>
      <c r="E75" s="28"/>
      <c r="F75" s="27" t="s">
        <v>1</v>
      </c>
      <c r="G75" s="29" t="s">
        <v>2</v>
      </c>
      <c r="H75" s="27" t="s">
        <v>196</v>
      </c>
      <c r="I75" s="30">
        <v>100</v>
      </c>
      <c r="J75" s="31">
        <v>0</v>
      </c>
      <c r="K75" s="31">
        <v>0</v>
      </c>
      <c r="L75" s="32">
        <v>0</v>
      </c>
      <c r="M75" s="31"/>
      <c r="N75" s="30"/>
      <c r="O75" s="33" t="str">
        <f t="shared" si="5"/>
        <v/>
      </c>
      <c r="P75" s="31">
        <v>0</v>
      </c>
      <c r="Q75" s="31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34">
        <f t="shared" si="6"/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100</v>
      </c>
      <c r="AJ75" s="35">
        <f t="shared" si="7"/>
        <v>100</v>
      </c>
      <c r="AK75" s="3"/>
    </row>
    <row r="76" spans="1:37" x14ac:dyDescent="0.2">
      <c r="A76" s="44"/>
      <c r="B76" s="45">
        <v>4</v>
      </c>
      <c r="C76" s="46" t="s">
        <v>225</v>
      </c>
      <c r="D76" s="46" t="s">
        <v>226</v>
      </c>
      <c r="E76" s="47"/>
      <c r="F76" s="46"/>
      <c r="G76" s="46"/>
      <c r="H76" s="46"/>
      <c r="I76" s="47"/>
      <c r="J76" s="45"/>
      <c r="K76" s="48"/>
      <c r="L76" s="47"/>
      <c r="M76" s="48"/>
      <c r="N76" s="47"/>
      <c r="O76" s="46"/>
      <c r="P76" s="48"/>
      <c r="Q76" s="48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50"/>
      <c r="AK76" s="3"/>
    </row>
    <row r="77" spans="1:37" x14ac:dyDescent="0.2">
      <c r="A77" s="25"/>
      <c r="B77" s="26">
        <v>5</v>
      </c>
      <c r="C77" s="27" t="s">
        <v>227</v>
      </c>
      <c r="D77" s="27" t="s">
        <v>207</v>
      </c>
      <c r="E77" s="28"/>
      <c r="F77" s="27" t="s">
        <v>5</v>
      </c>
      <c r="G77" s="29" t="s">
        <v>2</v>
      </c>
      <c r="H77" s="27" t="s">
        <v>196</v>
      </c>
      <c r="I77" s="30">
        <v>100</v>
      </c>
      <c r="J77" s="26">
        <v>6910000</v>
      </c>
      <c r="K77" s="31">
        <v>0</v>
      </c>
      <c r="L77" s="32"/>
      <c r="M77" s="31"/>
      <c r="N77" s="30"/>
      <c r="O77" s="33"/>
      <c r="P77" s="31">
        <v>0</v>
      </c>
      <c r="Q77" s="31">
        <v>0</v>
      </c>
      <c r="R77" s="27">
        <v>0</v>
      </c>
      <c r="S77" s="27">
        <v>15</v>
      </c>
      <c r="T77" s="27">
        <v>15</v>
      </c>
      <c r="U77" s="27">
        <v>10</v>
      </c>
      <c r="V77" s="27">
        <v>10</v>
      </c>
      <c r="W77" s="27">
        <v>10</v>
      </c>
      <c r="X77" s="27">
        <v>10</v>
      </c>
      <c r="Y77" s="27">
        <v>10</v>
      </c>
      <c r="Z77" s="34">
        <f t="shared" si="6"/>
        <v>80</v>
      </c>
      <c r="AA77" s="27">
        <v>10</v>
      </c>
      <c r="AB77" s="27">
        <v>10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35">
        <f t="shared" si="7"/>
        <v>20</v>
      </c>
      <c r="AK77" s="3"/>
    </row>
    <row r="78" spans="1:37" x14ac:dyDescent="0.2">
      <c r="A78" s="25"/>
      <c r="B78" s="26">
        <v>5</v>
      </c>
      <c r="C78" s="27" t="s">
        <v>228</v>
      </c>
      <c r="D78" s="27" t="s">
        <v>200</v>
      </c>
      <c r="E78" s="28"/>
      <c r="F78" s="27" t="s">
        <v>1</v>
      </c>
      <c r="G78" s="29" t="s">
        <v>2</v>
      </c>
      <c r="H78" s="27" t="s">
        <v>196</v>
      </c>
      <c r="I78" s="30">
        <v>100</v>
      </c>
      <c r="J78" s="31">
        <v>0</v>
      </c>
      <c r="K78" s="31">
        <v>0</v>
      </c>
      <c r="L78" s="32">
        <v>0</v>
      </c>
      <c r="M78" s="31"/>
      <c r="N78" s="30"/>
      <c r="O78" s="33" t="str">
        <f>IFERROR(L78/N78,"")</f>
        <v/>
      </c>
      <c r="P78" s="31">
        <v>0</v>
      </c>
      <c r="Q78" s="31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34">
        <f t="shared" si="6"/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100</v>
      </c>
      <c r="AJ78" s="35">
        <f t="shared" si="7"/>
        <v>100</v>
      </c>
      <c r="AK78" s="3"/>
    </row>
    <row r="79" spans="1:37" x14ac:dyDescent="0.2">
      <c r="A79" s="44"/>
      <c r="B79" s="45">
        <v>4</v>
      </c>
      <c r="C79" s="46" t="s">
        <v>229</v>
      </c>
      <c r="D79" s="46" t="s">
        <v>230</v>
      </c>
      <c r="E79" s="47"/>
      <c r="F79" s="46"/>
      <c r="G79" s="46"/>
      <c r="H79" s="46"/>
      <c r="I79" s="47"/>
      <c r="J79" s="45"/>
      <c r="K79" s="48"/>
      <c r="L79" s="47"/>
      <c r="M79" s="48"/>
      <c r="N79" s="47"/>
      <c r="O79" s="46"/>
      <c r="P79" s="48"/>
      <c r="Q79" s="48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50"/>
      <c r="AK79" s="3"/>
    </row>
    <row r="80" spans="1:37" x14ac:dyDescent="0.2">
      <c r="A80" s="25"/>
      <c r="B80" s="26">
        <v>5</v>
      </c>
      <c r="C80" s="27" t="s">
        <v>231</v>
      </c>
      <c r="D80" s="27" t="s">
        <v>207</v>
      </c>
      <c r="E80" s="28"/>
      <c r="F80" s="27" t="s">
        <v>5</v>
      </c>
      <c r="G80" s="29" t="s">
        <v>2</v>
      </c>
      <c r="H80" s="27" t="s">
        <v>196</v>
      </c>
      <c r="I80" s="30">
        <v>100</v>
      </c>
      <c r="J80" s="26">
        <v>7331000</v>
      </c>
      <c r="K80" s="31">
        <v>0</v>
      </c>
      <c r="L80" s="32"/>
      <c r="M80" s="31"/>
      <c r="N80" s="30"/>
      <c r="O80" s="27"/>
      <c r="P80" s="31">
        <v>0</v>
      </c>
      <c r="Q80" s="31">
        <v>0</v>
      </c>
      <c r="R80" s="27">
        <v>0</v>
      </c>
      <c r="S80" s="27">
        <v>15</v>
      </c>
      <c r="T80" s="27">
        <v>15</v>
      </c>
      <c r="U80" s="27">
        <v>10</v>
      </c>
      <c r="V80" s="27">
        <v>10</v>
      </c>
      <c r="W80" s="27">
        <v>10</v>
      </c>
      <c r="X80" s="27">
        <v>10</v>
      </c>
      <c r="Y80" s="27">
        <v>10</v>
      </c>
      <c r="Z80" s="34">
        <f t="shared" si="6"/>
        <v>80</v>
      </c>
      <c r="AA80" s="27">
        <v>10</v>
      </c>
      <c r="AB80" s="27">
        <v>10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35">
        <f t="shared" si="7"/>
        <v>20</v>
      </c>
      <c r="AK80" s="3"/>
    </row>
    <row r="81" spans="1:37" x14ac:dyDescent="0.2">
      <c r="A81" s="25"/>
      <c r="B81" s="26">
        <v>5</v>
      </c>
      <c r="C81" s="27" t="s">
        <v>232</v>
      </c>
      <c r="D81" s="27" t="s">
        <v>200</v>
      </c>
      <c r="E81" s="28"/>
      <c r="F81" s="27" t="s">
        <v>1</v>
      </c>
      <c r="G81" s="29" t="s">
        <v>2</v>
      </c>
      <c r="H81" s="27" t="s">
        <v>196</v>
      </c>
      <c r="I81" s="30">
        <v>100</v>
      </c>
      <c r="J81" s="26">
        <v>0</v>
      </c>
      <c r="K81" s="31">
        <v>0</v>
      </c>
      <c r="L81" s="32"/>
      <c r="M81" s="31"/>
      <c r="N81" s="30"/>
      <c r="O81" s="33"/>
      <c r="P81" s="31">
        <v>0</v>
      </c>
      <c r="Q81" s="31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34">
        <f t="shared" si="6"/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100</v>
      </c>
      <c r="AJ81" s="35">
        <f t="shared" si="7"/>
        <v>100</v>
      </c>
      <c r="AK81" s="3"/>
    </row>
    <row r="82" spans="1:37" x14ac:dyDescent="0.2">
      <c r="A82" s="37"/>
      <c r="B82" s="38">
        <v>3</v>
      </c>
      <c r="C82" s="39" t="s">
        <v>233</v>
      </c>
      <c r="D82" s="39" t="s">
        <v>234</v>
      </c>
      <c r="E82" s="40"/>
      <c r="F82" s="39"/>
      <c r="G82" s="39"/>
      <c r="H82" s="39"/>
      <c r="I82" s="40"/>
      <c r="J82" s="41"/>
      <c r="K82" s="41"/>
      <c r="L82" s="40"/>
      <c r="M82" s="41"/>
      <c r="N82" s="40"/>
      <c r="O82" s="42"/>
      <c r="P82" s="41"/>
      <c r="Q82" s="41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43"/>
      <c r="AK82" s="3"/>
    </row>
    <row r="83" spans="1:37" x14ac:dyDescent="0.2">
      <c r="A83" s="44"/>
      <c r="B83" s="45">
        <v>4</v>
      </c>
      <c r="C83" s="46" t="s">
        <v>235</v>
      </c>
      <c r="D83" s="46" t="s">
        <v>236</v>
      </c>
      <c r="E83" s="47"/>
      <c r="F83" s="46"/>
      <c r="G83" s="46"/>
      <c r="H83" s="46"/>
      <c r="I83" s="47"/>
      <c r="J83" s="45"/>
      <c r="K83" s="48"/>
      <c r="L83" s="47"/>
      <c r="M83" s="48"/>
      <c r="N83" s="47"/>
      <c r="O83" s="46"/>
      <c r="P83" s="48"/>
      <c r="Q83" s="48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50"/>
      <c r="AK83" s="3"/>
    </row>
    <row r="84" spans="1:37" x14ac:dyDescent="0.2">
      <c r="A84" s="25"/>
      <c r="B84" s="26">
        <v>5</v>
      </c>
      <c r="C84" s="27" t="s">
        <v>237</v>
      </c>
      <c r="D84" s="27" t="s">
        <v>207</v>
      </c>
      <c r="E84" s="28"/>
      <c r="F84" s="27" t="s">
        <v>5</v>
      </c>
      <c r="G84" s="29" t="s">
        <v>2</v>
      </c>
      <c r="H84" s="27" t="s">
        <v>196</v>
      </c>
      <c r="I84" s="30">
        <v>100</v>
      </c>
      <c r="J84" s="26">
        <v>336000</v>
      </c>
      <c r="K84" s="31">
        <v>0</v>
      </c>
      <c r="L84" s="32"/>
      <c r="M84" s="31"/>
      <c r="N84" s="30"/>
      <c r="O84" s="33"/>
      <c r="P84" s="31">
        <v>0</v>
      </c>
      <c r="Q84" s="31">
        <v>0</v>
      </c>
      <c r="R84" s="27">
        <v>0</v>
      </c>
      <c r="S84" s="27">
        <v>15</v>
      </c>
      <c r="T84" s="27">
        <v>15</v>
      </c>
      <c r="U84" s="27">
        <v>10</v>
      </c>
      <c r="V84" s="27">
        <v>10</v>
      </c>
      <c r="W84" s="27">
        <v>10</v>
      </c>
      <c r="X84" s="27">
        <v>10</v>
      </c>
      <c r="Y84" s="27">
        <v>10</v>
      </c>
      <c r="Z84" s="34">
        <f t="shared" si="6"/>
        <v>80</v>
      </c>
      <c r="AA84" s="27">
        <v>10</v>
      </c>
      <c r="AB84" s="27">
        <v>10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35">
        <f t="shared" si="7"/>
        <v>20</v>
      </c>
      <c r="AK84" s="3"/>
    </row>
    <row r="85" spans="1:37" x14ac:dyDescent="0.2">
      <c r="A85" s="25"/>
      <c r="B85" s="26">
        <v>5</v>
      </c>
      <c r="C85" s="27" t="s">
        <v>238</v>
      </c>
      <c r="D85" s="27" t="s">
        <v>200</v>
      </c>
      <c r="E85" s="28"/>
      <c r="F85" s="27" t="s">
        <v>1</v>
      </c>
      <c r="G85" s="29" t="s">
        <v>2</v>
      </c>
      <c r="H85" s="27" t="s">
        <v>196</v>
      </c>
      <c r="I85" s="30">
        <v>100</v>
      </c>
      <c r="J85" s="31">
        <v>0</v>
      </c>
      <c r="K85" s="31">
        <v>0</v>
      </c>
      <c r="L85" s="32"/>
      <c r="M85" s="31"/>
      <c r="N85" s="30"/>
      <c r="O85" s="33" t="str">
        <f t="shared" ref="O85:O94" si="8">IFERROR(L85/N85,"")</f>
        <v/>
      </c>
      <c r="P85" s="31">
        <v>0</v>
      </c>
      <c r="Q85" s="31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34">
        <f t="shared" si="6"/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100</v>
      </c>
      <c r="AJ85" s="35">
        <f t="shared" si="7"/>
        <v>100</v>
      </c>
      <c r="AK85" s="3"/>
    </row>
    <row r="86" spans="1:37" x14ac:dyDescent="0.2">
      <c r="A86" s="44"/>
      <c r="B86" s="45">
        <v>4</v>
      </c>
      <c r="C86" s="46" t="s">
        <v>239</v>
      </c>
      <c r="D86" s="46" t="s">
        <v>240</v>
      </c>
      <c r="E86" s="47"/>
      <c r="F86" s="46"/>
      <c r="G86" s="46"/>
      <c r="H86" s="46"/>
      <c r="I86" s="47"/>
      <c r="J86" s="45"/>
      <c r="K86" s="48"/>
      <c r="L86" s="47"/>
      <c r="M86" s="48"/>
      <c r="N86" s="47"/>
      <c r="O86" s="46"/>
      <c r="P86" s="48"/>
      <c r="Q86" s="48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50"/>
      <c r="AK86" s="3"/>
    </row>
    <row r="87" spans="1:37" x14ac:dyDescent="0.2">
      <c r="A87" s="25"/>
      <c r="B87" s="26">
        <v>5</v>
      </c>
      <c r="C87" s="27" t="s">
        <v>241</v>
      </c>
      <c r="D87" s="27" t="s">
        <v>246</v>
      </c>
      <c r="E87" s="28"/>
      <c r="F87" s="27" t="s">
        <v>5</v>
      </c>
      <c r="G87" s="29" t="s">
        <v>2</v>
      </c>
      <c r="H87" s="27" t="s">
        <v>196</v>
      </c>
      <c r="I87" s="30">
        <v>100</v>
      </c>
      <c r="J87" s="26">
        <v>9346000</v>
      </c>
      <c r="K87" s="31">
        <v>0</v>
      </c>
      <c r="L87" s="32"/>
      <c r="M87" s="31"/>
      <c r="N87" s="30"/>
      <c r="O87" s="33"/>
      <c r="P87" s="31">
        <v>0</v>
      </c>
      <c r="Q87" s="31">
        <v>0</v>
      </c>
      <c r="R87" s="27">
        <v>0</v>
      </c>
      <c r="S87" s="27">
        <v>15</v>
      </c>
      <c r="T87" s="27">
        <v>15</v>
      </c>
      <c r="U87" s="27">
        <v>10</v>
      </c>
      <c r="V87" s="27">
        <v>10</v>
      </c>
      <c r="W87" s="27">
        <v>10</v>
      </c>
      <c r="X87" s="27">
        <v>10</v>
      </c>
      <c r="Y87" s="27">
        <v>10</v>
      </c>
      <c r="Z87" s="34">
        <f t="shared" si="6"/>
        <v>80</v>
      </c>
      <c r="AA87" s="27">
        <v>10</v>
      </c>
      <c r="AB87" s="27">
        <v>10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35">
        <f t="shared" si="7"/>
        <v>20</v>
      </c>
      <c r="AK87" s="3"/>
    </row>
    <row r="88" spans="1:37" x14ac:dyDescent="0.2">
      <c r="A88" s="25"/>
      <c r="B88" s="26">
        <v>5</v>
      </c>
      <c r="C88" s="27" t="s">
        <v>242</v>
      </c>
      <c r="D88" s="27" t="s">
        <v>638</v>
      </c>
      <c r="E88" s="28"/>
      <c r="F88" s="27" t="s">
        <v>1</v>
      </c>
      <c r="G88" s="29" t="s">
        <v>4</v>
      </c>
      <c r="H88" s="27" t="s">
        <v>3</v>
      </c>
      <c r="I88" s="30">
        <v>100</v>
      </c>
      <c r="J88" s="31">
        <v>0</v>
      </c>
      <c r="K88" s="31">
        <v>0</v>
      </c>
      <c r="L88" s="32">
        <v>0</v>
      </c>
      <c r="M88" s="31"/>
      <c r="N88" s="30"/>
      <c r="O88" s="33" t="str">
        <f t="shared" si="8"/>
        <v/>
      </c>
      <c r="P88" s="31">
        <v>0</v>
      </c>
      <c r="Q88" s="31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34">
        <f t="shared" si="6"/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100</v>
      </c>
      <c r="AJ88" s="35">
        <f t="shared" si="7"/>
        <v>100</v>
      </c>
      <c r="AK88" s="3"/>
    </row>
    <row r="89" spans="1:37" x14ac:dyDescent="0.2">
      <c r="A89" s="25"/>
      <c r="B89" s="26">
        <v>5</v>
      </c>
      <c r="C89" s="27" t="s">
        <v>639</v>
      </c>
      <c r="D89" s="27" t="s">
        <v>200</v>
      </c>
      <c r="E89" s="28"/>
      <c r="F89" s="27" t="s">
        <v>1</v>
      </c>
      <c r="G89" s="29" t="s">
        <v>2</v>
      </c>
      <c r="H89" s="27" t="s">
        <v>196</v>
      </c>
      <c r="I89" s="30">
        <v>100</v>
      </c>
      <c r="J89" s="26">
        <v>0</v>
      </c>
      <c r="K89" s="31">
        <v>0</v>
      </c>
      <c r="L89" s="32"/>
      <c r="M89" s="31"/>
      <c r="N89" s="30"/>
      <c r="O89" s="27"/>
      <c r="P89" s="31">
        <v>0</v>
      </c>
      <c r="Q89" s="31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34">
        <f t="shared" si="6"/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100</v>
      </c>
      <c r="AJ89" s="35">
        <f t="shared" si="7"/>
        <v>100</v>
      </c>
      <c r="AK89" s="3"/>
    </row>
    <row r="90" spans="1:37" x14ac:dyDescent="0.2">
      <c r="A90" s="44"/>
      <c r="B90" s="45">
        <v>4</v>
      </c>
      <c r="C90" s="46" t="s">
        <v>243</v>
      </c>
      <c r="D90" s="46" t="s">
        <v>244</v>
      </c>
      <c r="E90" s="47"/>
      <c r="F90" s="46"/>
      <c r="G90" s="46"/>
      <c r="H90" s="46"/>
      <c r="I90" s="47"/>
      <c r="J90" s="45"/>
      <c r="K90" s="48"/>
      <c r="L90" s="47"/>
      <c r="M90" s="48"/>
      <c r="N90" s="47"/>
      <c r="O90" s="49"/>
      <c r="P90" s="48"/>
      <c r="Q90" s="48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50"/>
      <c r="AK90" s="3"/>
    </row>
    <row r="91" spans="1:37" x14ac:dyDescent="0.2">
      <c r="A91" s="25"/>
      <c r="B91" s="26">
        <v>5</v>
      </c>
      <c r="C91" s="27" t="s">
        <v>245</v>
      </c>
      <c r="D91" s="27" t="s">
        <v>246</v>
      </c>
      <c r="E91" s="28"/>
      <c r="F91" s="27" t="s">
        <v>5</v>
      </c>
      <c r="G91" s="29" t="s">
        <v>2</v>
      </c>
      <c r="H91" s="27" t="s">
        <v>196</v>
      </c>
      <c r="I91" s="30">
        <v>100</v>
      </c>
      <c r="J91" s="31">
        <v>6300000</v>
      </c>
      <c r="K91" s="31">
        <v>0</v>
      </c>
      <c r="L91" s="32"/>
      <c r="M91" s="31"/>
      <c r="N91" s="30"/>
      <c r="O91" s="33" t="str">
        <f t="shared" si="8"/>
        <v/>
      </c>
      <c r="P91" s="31">
        <v>0</v>
      </c>
      <c r="Q91" s="31">
        <v>0</v>
      </c>
      <c r="R91" s="27">
        <v>0</v>
      </c>
      <c r="S91" s="27">
        <v>15</v>
      </c>
      <c r="T91" s="27">
        <v>15</v>
      </c>
      <c r="U91" s="27">
        <v>10</v>
      </c>
      <c r="V91" s="27">
        <v>10</v>
      </c>
      <c r="W91" s="27">
        <v>10</v>
      </c>
      <c r="X91" s="27">
        <v>10</v>
      </c>
      <c r="Y91" s="27">
        <v>10</v>
      </c>
      <c r="Z91" s="34">
        <f t="shared" si="6"/>
        <v>80</v>
      </c>
      <c r="AA91" s="27">
        <v>10</v>
      </c>
      <c r="AB91" s="27">
        <v>10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35">
        <f t="shared" si="7"/>
        <v>20</v>
      </c>
      <c r="AK91" s="3"/>
    </row>
    <row r="92" spans="1:37" x14ac:dyDescent="0.2">
      <c r="A92" s="25"/>
      <c r="B92" s="26">
        <v>5</v>
      </c>
      <c r="C92" s="27" t="s">
        <v>247</v>
      </c>
      <c r="D92" s="27" t="s">
        <v>200</v>
      </c>
      <c r="E92" s="28"/>
      <c r="F92" s="27" t="s">
        <v>1</v>
      </c>
      <c r="G92" s="29" t="s">
        <v>2</v>
      </c>
      <c r="H92" s="27" t="s">
        <v>196</v>
      </c>
      <c r="I92" s="30">
        <v>100</v>
      </c>
      <c r="J92" s="26">
        <v>7667000</v>
      </c>
      <c r="K92" s="31">
        <v>0</v>
      </c>
      <c r="L92" s="32"/>
      <c r="M92" s="31"/>
      <c r="N92" s="30"/>
      <c r="O92" s="27"/>
      <c r="P92" s="31">
        <v>0</v>
      </c>
      <c r="Q92" s="31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34">
        <f t="shared" si="6"/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100</v>
      </c>
      <c r="AJ92" s="35">
        <f t="shared" si="7"/>
        <v>100</v>
      </c>
      <c r="AK92" s="3"/>
    </row>
    <row r="93" spans="1:37" x14ac:dyDescent="0.2">
      <c r="A93" s="44"/>
      <c r="B93" s="45">
        <v>4</v>
      </c>
      <c r="C93" s="46" t="s">
        <v>248</v>
      </c>
      <c r="D93" s="46" t="s">
        <v>249</v>
      </c>
      <c r="E93" s="47"/>
      <c r="F93" s="46"/>
      <c r="G93" s="46"/>
      <c r="H93" s="46"/>
      <c r="I93" s="47"/>
      <c r="J93" s="45"/>
      <c r="K93" s="48"/>
      <c r="L93" s="47"/>
      <c r="M93" s="48"/>
      <c r="N93" s="47"/>
      <c r="O93" s="49"/>
      <c r="P93" s="48"/>
      <c r="Q93" s="48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50"/>
      <c r="AK93" s="3"/>
    </row>
    <row r="94" spans="1:37" x14ac:dyDescent="0.2">
      <c r="A94" s="25"/>
      <c r="B94" s="26">
        <v>5</v>
      </c>
      <c r="C94" s="27" t="s">
        <v>250</v>
      </c>
      <c r="D94" s="27" t="s">
        <v>251</v>
      </c>
      <c r="E94" s="28"/>
      <c r="F94" s="27" t="s">
        <v>5</v>
      </c>
      <c r="G94" s="29" t="s">
        <v>2</v>
      </c>
      <c r="H94" s="27" t="s">
        <v>196</v>
      </c>
      <c r="I94" s="30">
        <v>100</v>
      </c>
      <c r="J94" s="31">
        <v>8200000</v>
      </c>
      <c r="K94" s="31">
        <v>0</v>
      </c>
      <c r="L94" s="32">
        <v>3.25</v>
      </c>
      <c r="M94" s="31"/>
      <c r="N94" s="30"/>
      <c r="O94" s="33" t="str">
        <f t="shared" si="8"/>
        <v/>
      </c>
      <c r="P94" s="31">
        <v>0</v>
      </c>
      <c r="Q94" s="31">
        <v>0</v>
      </c>
      <c r="R94" s="27">
        <v>0</v>
      </c>
      <c r="S94" s="27">
        <v>15</v>
      </c>
      <c r="T94" s="27">
        <v>15</v>
      </c>
      <c r="U94" s="27">
        <v>10</v>
      </c>
      <c r="V94" s="27">
        <v>10</v>
      </c>
      <c r="W94" s="27">
        <v>10</v>
      </c>
      <c r="X94" s="27">
        <v>10</v>
      </c>
      <c r="Y94" s="27">
        <v>10</v>
      </c>
      <c r="Z94" s="34">
        <f t="shared" si="6"/>
        <v>80</v>
      </c>
      <c r="AA94" s="27">
        <v>10</v>
      </c>
      <c r="AB94" s="27">
        <v>10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35">
        <f t="shared" si="7"/>
        <v>20</v>
      </c>
      <c r="AK94" s="3"/>
    </row>
    <row r="95" spans="1:37" x14ac:dyDescent="0.2">
      <c r="A95" s="25"/>
      <c r="B95" s="26">
        <v>5</v>
      </c>
      <c r="C95" s="27" t="s">
        <v>252</v>
      </c>
      <c r="D95" s="27" t="s">
        <v>200</v>
      </c>
      <c r="E95" s="28"/>
      <c r="F95" s="27" t="s">
        <v>1</v>
      </c>
      <c r="G95" s="29" t="s">
        <v>2</v>
      </c>
      <c r="H95" s="27" t="s">
        <v>196</v>
      </c>
      <c r="I95" s="30">
        <v>100</v>
      </c>
      <c r="J95" s="26">
        <v>947000</v>
      </c>
      <c r="K95" s="31">
        <v>0</v>
      </c>
      <c r="L95" s="32"/>
      <c r="M95" s="31"/>
      <c r="N95" s="30"/>
      <c r="O95" s="27"/>
      <c r="P95" s="31">
        <v>0</v>
      </c>
      <c r="Q95" s="31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34">
        <f t="shared" si="6"/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100</v>
      </c>
      <c r="AJ95" s="35">
        <f t="shared" si="7"/>
        <v>100</v>
      </c>
      <c r="AK95" s="3"/>
    </row>
    <row r="96" spans="1:37" x14ac:dyDescent="0.2">
      <c r="A96" s="44"/>
      <c r="B96" s="45">
        <v>4</v>
      </c>
      <c r="C96" s="46" t="s">
        <v>253</v>
      </c>
      <c r="D96" s="46" t="s">
        <v>254</v>
      </c>
      <c r="E96" s="47"/>
      <c r="F96" s="46"/>
      <c r="G96" s="46"/>
      <c r="H96" s="46"/>
      <c r="I96" s="47"/>
      <c r="J96" s="45"/>
      <c r="K96" s="48"/>
      <c r="L96" s="47"/>
      <c r="M96" s="48"/>
      <c r="N96" s="47"/>
      <c r="O96" s="46"/>
      <c r="P96" s="48"/>
      <c r="Q96" s="48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50"/>
      <c r="AK96" s="3"/>
    </row>
    <row r="97" spans="1:37" x14ac:dyDescent="0.2">
      <c r="A97" s="25"/>
      <c r="B97" s="26">
        <v>5</v>
      </c>
      <c r="C97" s="27" t="s">
        <v>255</v>
      </c>
      <c r="D97" s="27" t="s">
        <v>207</v>
      </c>
      <c r="E97" s="28"/>
      <c r="F97" s="27" t="s">
        <v>5</v>
      </c>
      <c r="G97" s="29" t="s">
        <v>2</v>
      </c>
      <c r="H97" s="27" t="s">
        <v>196</v>
      </c>
      <c r="I97" s="30">
        <v>100</v>
      </c>
      <c r="J97" s="26">
        <v>2718000</v>
      </c>
      <c r="K97" s="31">
        <v>0</v>
      </c>
      <c r="L97" s="32"/>
      <c r="M97" s="31"/>
      <c r="N97" s="30"/>
      <c r="O97" s="33"/>
      <c r="P97" s="31">
        <v>0</v>
      </c>
      <c r="Q97" s="31">
        <v>0</v>
      </c>
      <c r="R97" s="27">
        <v>0</v>
      </c>
      <c r="S97" s="27">
        <v>15</v>
      </c>
      <c r="T97" s="27">
        <v>15</v>
      </c>
      <c r="U97" s="27">
        <v>10</v>
      </c>
      <c r="V97" s="27">
        <v>10</v>
      </c>
      <c r="W97" s="27">
        <v>10</v>
      </c>
      <c r="X97" s="27">
        <v>10</v>
      </c>
      <c r="Y97" s="27">
        <v>10</v>
      </c>
      <c r="Z97" s="34">
        <f t="shared" si="6"/>
        <v>80</v>
      </c>
      <c r="AA97" s="27">
        <v>10</v>
      </c>
      <c r="AB97" s="27">
        <v>10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35">
        <f t="shared" si="7"/>
        <v>20</v>
      </c>
      <c r="AK97" s="3"/>
    </row>
    <row r="98" spans="1:37" x14ac:dyDescent="0.2">
      <c r="A98" s="25"/>
      <c r="B98" s="26">
        <v>5</v>
      </c>
      <c r="C98" s="27" t="s">
        <v>256</v>
      </c>
      <c r="D98" s="27" t="s">
        <v>200</v>
      </c>
      <c r="E98" s="28"/>
      <c r="F98" s="27" t="s">
        <v>1</v>
      </c>
      <c r="G98" s="29" t="s">
        <v>2</v>
      </c>
      <c r="H98" s="27" t="s">
        <v>196</v>
      </c>
      <c r="I98" s="30">
        <v>100</v>
      </c>
      <c r="J98" s="26">
        <v>0</v>
      </c>
      <c r="K98" s="31">
        <v>0</v>
      </c>
      <c r="L98" s="32"/>
      <c r="M98" s="31"/>
      <c r="N98" s="30"/>
      <c r="O98" s="33"/>
      <c r="P98" s="31">
        <v>0</v>
      </c>
      <c r="Q98" s="31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34">
        <f t="shared" si="6"/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100</v>
      </c>
      <c r="AJ98" s="35">
        <f t="shared" si="7"/>
        <v>100</v>
      </c>
      <c r="AK98" s="3"/>
    </row>
    <row r="99" spans="1:37" x14ac:dyDescent="0.2">
      <c r="A99" s="18"/>
      <c r="B99" s="19">
        <v>2</v>
      </c>
      <c r="C99" s="20" t="s">
        <v>257</v>
      </c>
      <c r="D99" s="20" t="s">
        <v>25</v>
      </c>
      <c r="E99" s="22"/>
      <c r="F99" s="20"/>
      <c r="G99" s="20"/>
      <c r="H99" s="20"/>
      <c r="I99" s="22"/>
      <c r="J99" s="19"/>
      <c r="K99" s="23"/>
      <c r="L99" s="22"/>
      <c r="M99" s="23"/>
      <c r="N99" s="22"/>
      <c r="O99" s="20"/>
      <c r="P99" s="23"/>
      <c r="Q99" s="23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4"/>
      <c r="AK99" s="3"/>
    </row>
    <row r="100" spans="1:37" x14ac:dyDescent="0.2">
      <c r="A100" s="37"/>
      <c r="B100" s="38">
        <v>3</v>
      </c>
      <c r="C100" s="39" t="s">
        <v>258</v>
      </c>
      <c r="D100" s="39" t="s">
        <v>259</v>
      </c>
      <c r="E100" s="40"/>
      <c r="F100" s="39"/>
      <c r="G100" s="39"/>
      <c r="H100" s="39"/>
      <c r="I100" s="40"/>
      <c r="J100" s="38"/>
      <c r="K100" s="41"/>
      <c r="L100" s="40"/>
      <c r="M100" s="41"/>
      <c r="N100" s="40"/>
      <c r="O100" s="42"/>
      <c r="P100" s="41"/>
      <c r="Q100" s="41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43"/>
      <c r="AK100" s="3"/>
    </row>
    <row r="101" spans="1:37" x14ac:dyDescent="0.2">
      <c r="A101" s="25"/>
      <c r="B101" s="26">
        <v>4</v>
      </c>
      <c r="C101" s="27" t="s">
        <v>260</v>
      </c>
      <c r="D101" s="27" t="s">
        <v>261</v>
      </c>
      <c r="E101" s="28"/>
      <c r="F101" s="27" t="s">
        <v>1</v>
      </c>
      <c r="G101" s="29" t="s">
        <v>4</v>
      </c>
      <c r="H101" s="27" t="s">
        <v>3</v>
      </c>
      <c r="I101" s="30">
        <v>100</v>
      </c>
      <c r="J101" s="26">
        <v>1669313</v>
      </c>
      <c r="K101" s="31">
        <v>7</v>
      </c>
      <c r="L101" s="32">
        <v>15.55</v>
      </c>
      <c r="M101" s="31"/>
      <c r="N101" s="30"/>
      <c r="O101" s="33"/>
      <c r="P101" s="31">
        <v>377265</v>
      </c>
      <c r="Q101" s="31">
        <v>7</v>
      </c>
      <c r="R101" s="27">
        <v>7</v>
      </c>
      <c r="S101" s="27">
        <v>7</v>
      </c>
      <c r="T101" s="27">
        <v>6.4</v>
      </c>
      <c r="U101" s="27">
        <v>7</v>
      </c>
      <c r="V101" s="27">
        <v>0</v>
      </c>
      <c r="W101" s="27">
        <v>0</v>
      </c>
      <c r="X101" s="27">
        <v>0</v>
      </c>
      <c r="Y101" s="27">
        <v>0</v>
      </c>
      <c r="Z101" s="34">
        <f t="shared" si="6"/>
        <v>27.4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50</v>
      </c>
      <c r="AJ101" s="35">
        <f t="shared" si="7"/>
        <v>50</v>
      </c>
      <c r="AK101" s="3"/>
    </row>
    <row r="102" spans="1:37" x14ac:dyDescent="0.2">
      <c r="A102" s="25"/>
      <c r="B102" s="26">
        <v>4</v>
      </c>
      <c r="C102" s="27" t="s">
        <v>262</v>
      </c>
      <c r="D102" s="27" t="s">
        <v>640</v>
      </c>
      <c r="E102" s="28"/>
      <c r="F102" s="27" t="s">
        <v>1</v>
      </c>
      <c r="G102" s="29" t="s">
        <v>4</v>
      </c>
      <c r="H102" s="27" t="s">
        <v>3</v>
      </c>
      <c r="I102" s="30">
        <v>100</v>
      </c>
      <c r="J102" s="26">
        <v>708655</v>
      </c>
      <c r="K102" s="31">
        <v>6.6</v>
      </c>
      <c r="L102" s="32">
        <v>72.180000000000007</v>
      </c>
      <c r="M102" s="31"/>
      <c r="N102" s="30"/>
      <c r="O102" s="33"/>
      <c r="P102" s="31">
        <v>555373</v>
      </c>
      <c r="Q102" s="31">
        <v>6.6</v>
      </c>
      <c r="R102" s="27">
        <v>1.63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34">
        <f t="shared" si="6"/>
        <v>1.63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20</v>
      </c>
      <c r="AJ102" s="35">
        <f t="shared" si="7"/>
        <v>20</v>
      </c>
      <c r="AK102" s="3"/>
    </row>
    <row r="103" spans="1:37" x14ac:dyDescent="0.2">
      <c r="A103" s="37"/>
      <c r="B103" s="38">
        <v>3</v>
      </c>
      <c r="C103" s="39" t="s">
        <v>263</v>
      </c>
      <c r="D103" s="39" t="s">
        <v>68</v>
      </c>
      <c r="E103" s="40"/>
      <c r="F103" s="39"/>
      <c r="G103" s="39"/>
      <c r="H103" s="39"/>
      <c r="I103" s="40"/>
      <c r="J103" s="38"/>
      <c r="K103" s="41"/>
      <c r="L103" s="40"/>
      <c r="M103" s="41"/>
      <c r="N103" s="40"/>
      <c r="O103" s="42"/>
      <c r="P103" s="41"/>
      <c r="Q103" s="41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43"/>
      <c r="AK103" s="3"/>
    </row>
    <row r="104" spans="1:37" x14ac:dyDescent="0.2">
      <c r="A104" s="25"/>
      <c r="B104" s="26">
        <v>4</v>
      </c>
      <c r="C104" s="27" t="s">
        <v>264</v>
      </c>
      <c r="D104" s="27" t="s">
        <v>265</v>
      </c>
      <c r="E104" s="28"/>
      <c r="F104" s="27" t="s">
        <v>1</v>
      </c>
      <c r="G104" s="29" t="s">
        <v>4</v>
      </c>
      <c r="H104" s="27" t="s">
        <v>6</v>
      </c>
      <c r="I104" s="30">
        <v>15</v>
      </c>
      <c r="J104" s="26">
        <v>1072500</v>
      </c>
      <c r="K104" s="31">
        <v>1</v>
      </c>
      <c r="L104" s="32">
        <v>5.27</v>
      </c>
      <c r="M104" s="31"/>
      <c r="N104" s="30"/>
      <c r="O104" s="33" t="str">
        <f t="shared" ref="O104:O151" si="9">IFERROR(L104/N104,"")</f>
        <v/>
      </c>
      <c r="P104" s="31">
        <v>373230</v>
      </c>
      <c r="Q104" s="31">
        <v>1</v>
      </c>
      <c r="R104" s="27">
        <v>1</v>
      </c>
      <c r="S104" s="27">
        <v>1</v>
      </c>
      <c r="T104" s="27">
        <v>1</v>
      </c>
      <c r="U104" s="27">
        <v>1</v>
      </c>
      <c r="V104" s="27">
        <v>1</v>
      </c>
      <c r="W104" s="27">
        <v>0.78</v>
      </c>
      <c r="X104" s="27">
        <v>0</v>
      </c>
      <c r="Y104" s="27">
        <v>0</v>
      </c>
      <c r="Z104" s="34">
        <f t="shared" si="6"/>
        <v>5.78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4</v>
      </c>
      <c r="AJ104" s="35">
        <f t="shared" si="7"/>
        <v>4</v>
      </c>
      <c r="AK104" s="3"/>
    </row>
    <row r="105" spans="1:37" x14ac:dyDescent="0.2">
      <c r="A105" s="25"/>
      <c r="B105" s="26">
        <v>4</v>
      </c>
      <c r="C105" s="27" t="s">
        <v>266</v>
      </c>
      <c r="D105" s="27" t="s">
        <v>267</v>
      </c>
      <c r="E105" s="28"/>
      <c r="F105" s="27" t="s">
        <v>1</v>
      </c>
      <c r="G105" s="29" t="s">
        <v>4</v>
      </c>
      <c r="H105" s="27" t="s">
        <v>6</v>
      </c>
      <c r="I105" s="30">
        <v>15</v>
      </c>
      <c r="J105" s="26">
        <v>1072500</v>
      </c>
      <c r="K105" s="31">
        <v>1</v>
      </c>
      <c r="L105" s="32">
        <v>4.75</v>
      </c>
      <c r="M105" s="31"/>
      <c r="N105" s="30"/>
      <c r="O105" s="33" t="str">
        <f t="shared" si="9"/>
        <v/>
      </c>
      <c r="P105" s="31">
        <v>343200</v>
      </c>
      <c r="Q105" s="31">
        <v>1</v>
      </c>
      <c r="R105" s="27">
        <v>1</v>
      </c>
      <c r="S105" s="27">
        <v>1</v>
      </c>
      <c r="T105" s="27">
        <v>1</v>
      </c>
      <c r="U105" s="27">
        <v>1</v>
      </c>
      <c r="V105" s="27">
        <v>1</v>
      </c>
      <c r="W105" s="27">
        <v>1.2</v>
      </c>
      <c r="X105" s="27">
        <v>0</v>
      </c>
      <c r="Y105" s="27">
        <v>0</v>
      </c>
      <c r="Z105" s="34">
        <f t="shared" si="6"/>
        <v>6.2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4</v>
      </c>
      <c r="AJ105" s="35">
        <f t="shared" si="7"/>
        <v>4</v>
      </c>
      <c r="AK105" s="3"/>
    </row>
    <row r="106" spans="1:37" x14ac:dyDescent="0.2">
      <c r="A106" s="25"/>
      <c r="B106" s="26">
        <v>4</v>
      </c>
      <c r="C106" s="27" t="s">
        <v>268</v>
      </c>
      <c r="D106" s="27" t="s">
        <v>269</v>
      </c>
      <c r="E106" s="28"/>
      <c r="F106" s="27" t="s">
        <v>1</v>
      </c>
      <c r="G106" s="29" t="s">
        <v>4</v>
      </c>
      <c r="H106" s="27" t="s">
        <v>6</v>
      </c>
      <c r="I106" s="30">
        <v>5</v>
      </c>
      <c r="J106" s="26">
        <v>200000</v>
      </c>
      <c r="K106" s="31">
        <v>1</v>
      </c>
      <c r="L106" s="32">
        <v>5</v>
      </c>
      <c r="M106" s="31"/>
      <c r="N106" s="30"/>
      <c r="O106" s="33" t="str">
        <f t="shared" si="9"/>
        <v/>
      </c>
      <c r="P106" s="31">
        <v>200000</v>
      </c>
      <c r="Q106" s="31">
        <v>1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34">
        <f t="shared" si="6"/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35">
        <f t="shared" si="7"/>
        <v>0</v>
      </c>
      <c r="AK106" s="3"/>
    </row>
    <row r="107" spans="1:37" x14ac:dyDescent="0.2">
      <c r="A107" s="25"/>
      <c r="B107" s="26">
        <v>4</v>
      </c>
      <c r="C107" s="27" t="s">
        <v>270</v>
      </c>
      <c r="D107" s="27" t="s">
        <v>271</v>
      </c>
      <c r="E107" s="28"/>
      <c r="F107" s="27" t="s">
        <v>1</v>
      </c>
      <c r="G107" s="29" t="s">
        <v>4</v>
      </c>
      <c r="H107" s="27" t="s">
        <v>6</v>
      </c>
      <c r="I107" s="30">
        <v>15</v>
      </c>
      <c r="J107" s="26">
        <v>1072500</v>
      </c>
      <c r="K107" s="31">
        <v>1</v>
      </c>
      <c r="L107" s="32">
        <v>4.75</v>
      </c>
      <c r="M107" s="31"/>
      <c r="N107" s="30"/>
      <c r="O107" s="33"/>
      <c r="P107" s="31">
        <v>343951</v>
      </c>
      <c r="Q107" s="31">
        <v>1</v>
      </c>
      <c r="R107" s="27">
        <v>1</v>
      </c>
      <c r="S107" s="27">
        <v>1</v>
      </c>
      <c r="T107" s="27">
        <v>1</v>
      </c>
      <c r="U107" s="27">
        <v>1</v>
      </c>
      <c r="V107" s="27">
        <v>1</v>
      </c>
      <c r="W107" s="27">
        <v>1</v>
      </c>
      <c r="X107" s="27">
        <v>1.19</v>
      </c>
      <c r="Y107" s="27">
        <v>0</v>
      </c>
      <c r="Z107" s="34">
        <f t="shared" si="6"/>
        <v>7.1899999999999995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3</v>
      </c>
      <c r="AJ107" s="35">
        <f t="shared" si="7"/>
        <v>3</v>
      </c>
      <c r="AK107" s="3"/>
    </row>
    <row r="108" spans="1:37" x14ac:dyDescent="0.2">
      <c r="A108" s="25"/>
      <c r="B108" s="26">
        <v>4</v>
      </c>
      <c r="C108" s="27" t="s">
        <v>272</v>
      </c>
      <c r="D108" s="27" t="s">
        <v>273</v>
      </c>
      <c r="E108" s="28"/>
      <c r="F108" s="27" t="s">
        <v>1</v>
      </c>
      <c r="G108" s="29" t="s">
        <v>4</v>
      </c>
      <c r="H108" s="27" t="s">
        <v>6</v>
      </c>
      <c r="I108" s="30">
        <v>15</v>
      </c>
      <c r="J108" s="26">
        <v>1425000</v>
      </c>
      <c r="K108" s="31">
        <v>1</v>
      </c>
      <c r="L108" s="32">
        <v>0</v>
      </c>
      <c r="M108" s="31"/>
      <c r="N108" s="30"/>
      <c r="O108" s="33" t="str">
        <f t="shared" si="9"/>
        <v/>
      </c>
      <c r="P108" s="31">
        <v>95048</v>
      </c>
      <c r="Q108" s="31">
        <v>1</v>
      </c>
      <c r="R108" s="27">
        <v>1</v>
      </c>
      <c r="S108" s="27">
        <v>1</v>
      </c>
      <c r="T108" s="27">
        <v>1</v>
      </c>
      <c r="U108" s="27">
        <v>1</v>
      </c>
      <c r="V108" s="27">
        <v>1</v>
      </c>
      <c r="W108" s="27">
        <v>1</v>
      </c>
      <c r="X108" s="27">
        <v>1</v>
      </c>
      <c r="Y108" s="27">
        <v>1</v>
      </c>
      <c r="Z108" s="34">
        <f t="shared" si="6"/>
        <v>8</v>
      </c>
      <c r="AA108" s="27">
        <v>1</v>
      </c>
      <c r="AB108" s="27">
        <v>1</v>
      </c>
      <c r="AC108" s="27">
        <v>1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3</v>
      </c>
      <c r="AJ108" s="35">
        <f t="shared" si="7"/>
        <v>6</v>
      </c>
      <c r="AK108" s="3"/>
    </row>
    <row r="109" spans="1:37" x14ac:dyDescent="0.2">
      <c r="A109" s="25"/>
      <c r="B109" s="26">
        <v>4</v>
      </c>
      <c r="C109" s="27" t="s">
        <v>274</v>
      </c>
      <c r="D109" s="27" t="s">
        <v>275</v>
      </c>
      <c r="E109" s="28"/>
      <c r="F109" s="27" t="s">
        <v>1</v>
      </c>
      <c r="G109" s="29" t="s">
        <v>4</v>
      </c>
      <c r="H109" s="27" t="s">
        <v>6</v>
      </c>
      <c r="I109" s="30">
        <v>65</v>
      </c>
      <c r="J109" s="26">
        <v>325000</v>
      </c>
      <c r="K109" s="31">
        <v>4</v>
      </c>
      <c r="L109" s="32">
        <v>0</v>
      </c>
      <c r="M109" s="31"/>
      <c r="N109" s="30"/>
      <c r="O109" s="33" t="str">
        <f t="shared" si="9"/>
        <v/>
      </c>
      <c r="P109" s="31">
        <v>19988</v>
      </c>
      <c r="Q109" s="31">
        <v>4</v>
      </c>
      <c r="R109" s="27">
        <v>4</v>
      </c>
      <c r="S109" s="27">
        <v>4</v>
      </c>
      <c r="T109" s="27">
        <v>4</v>
      </c>
      <c r="U109" s="27">
        <v>4</v>
      </c>
      <c r="V109" s="27">
        <v>4</v>
      </c>
      <c r="W109" s="27">
        <v>4</v>
      </c>
      <c r="X109" s="27">
        <v>4.63</v>
      </c>
      <c r="Y109" s="27">
        <v>5</v>
      </c>
      <c r="Z109" s="34">
        <f t="shared" si="6"/>
        <v>33.629999999999995</v>
      </c>
      <c r="AA109" s="27">
        <v>5.37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22</v>
      </c>
      <c r="AJ109" s="35">
        <f t="shared" si="7"/>
        <v>27.37</v>
      </c>
      <c r="AK109" s="3"/>
    </row>
    <row r="110" spans="1:37" x14ac:dyDescent="0.2">
      <c r="A110" s="25"/>
      <c r="B110" s="26">
        <v>4</v>
      </c>
      <c r="C110" s="27" t="s">
        <v>276</v>
      </c>
      <c r="D110" s="27" t="s">
        <v>277</v>
      </c>
      <c r="E110" s="28"/>
      <c r="F110" s="27" t="s">
        <v>1</v>
      </c>
      <c r="G110" s="29" t="s">
        <v>4</v>
      </c>
      <c r="H110" s="27" t="s">
        <v>6</v>
      </c>
      <c r="I110" s="30">
        <v>5</v>
      </c>
      <c r="J110" s="26">
        <v>12500</v>
      </c>
      <c r="K110" s="31">
        <v>1</v>
      </c>
      <c r="L110" s="32">
        <v>3.84</v>
      </c>
      <c r="M110" s="31"/>
      <c r="N110" s="30"/>
      <c r="O110" s="33" t="str">
        <f t="shared" si="9"/>
        <v/>
      </c>
      <c r="P110" s="31">
        <v>4100</v>
      </c>
      <c r="Q110" s="31">
        <v>1</v>
      </c>
      <c r="R110" s="27">
        <v>0.5</v>
      </c>
      <c r="S110" s="27">
        <v>0.5</v>
      </c>
      <c r="T110" s="27">
        <v>0.5</v>
      </c>
      <c r="U110" s="27">
        <v>0.5</v>
      </c>
      <c r="V110" s="27">
        <v>0.5</v>
      </c>
      <c r="W110" s="27">
        <v>0.5</v>
      </c>
      <c r="X110" s="27">
        <v>0.36</v>
      </c>
      <c r="Y110" s="27">
        <v>0</v>
      </c>
      <c r="Z110" s="34">
        <f t="shared" si="6"/>
        <v>3.36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35">
        <f t="shared" si="7"/>
        <v>0</v>
      </c>
      <c r="AK110" s="3"/>
    </row>
    <row r="111" spans="1:37" x14ac:dyDescent="0.2">
      <c r="A111" s="25"/>
      <c r="B111" s="26">
        <v>4</v>
      </c>
      <c r="C111" s="27" t="s">
        <v>278</v>
      </c>
      <c r="D111" s="27" t="s">
        <v>279</v>
      </c>
      <c r="E111" s="28"/>
      <c r="F111" s="27" t="s">
        <v>1</v>
      </c>
      <c r="G111" s="29" t="s">
        <v>4</v>
      </c>
      <c r="H111" s="27" t="s">
        <v>6</v>
      </c>
      <c r="I111" s="30">
        <v>8</v>
      </c>
      <c r="J111" s="26">
        <v>20000</v>
      </c>
      <c r="K111" s="31">
        <v>1</v>
      </c>
      <c r="L111" s="32">
        <v>1</v>
      </c>
      <c r="M111" s="31"/>
      <c r="N111" s="30"/>
      <c r="O111" s="33" t="str">
        <f t="shared" si="9"/>
        <v/>
      </c>
      <c r="P111" s="31">
        <v>5000</v>
      </c>
      <c r="Q111" s="31">
        <v>1</v>
      </c>
      <c r="R111" s="27">
        <v>1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34">
        <f t="shared" si="6"/>
        <v>2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4</v>
      </c>
      <c r="AJ111" s="35">
        <f t="shared" si="7"/>
        <v>4</v>
      </c>
      <c r="AK111" s="3"/>
    </row>
    <row r="112" spans="1:37" x14ac:dyDescent="0.2">
      <c r="A112" s="25"/>
      <c r="B112" s="26">
        <v>4</v>
      </c>
      <c r="C112" s="27" t="s">
        <v>280</v>
      </c>
      <c r="D112" s="27" t="s">
        <v>31</v>
      </c>
      <c r="E112" s="28"/>
      <c r="F112" s="27" t="s">
        <v>1</v>
      </c>
      <c r="G112" s="29" t="s">
        <v>4</v>
      </c>
      <c r="H112" s="27" t="s">
        <v>6</v>
      </c>
      <c r="I112" s="30">
        <v>18</v>
      </c>
      <c r="J112" s="26">
        <v>10800</v>
      </c>
      <c r="K112" s="31">
        <v>1.99</v>
      </c>
      <c r="L112" s="32">
        <v>4.0199999999999996</v>
      </c>
      <c r="M112" s="31"/>
      <c r="N112" s="30"/>
      <c r="O112" s="33" t="str">
        <f t="shared" si="9"/>
        <v/>
      </c>
      <c r="P112" s="31">
        <v>3600</v>
      </c>
      <c r="Q112" s="31">
        <v>1.99</v>
      </c>
      <c r="R112" s="27">
        <v>2</v>
      </c>
      <c r="S112" s="27">
        <v>1</v>
      </c>
      <c r="T112" s="27">
        <v>1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34">
        <f t="shared" si="6"/>
        <v>4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8</v>
      </c>
      <c r="AJ112" s="35">
        <f t="shared" si="7"/>
        <v>8</v>
      </c>
      <c r="AK112" s="3"/>
    </row>
    <row r="113" spans="1:37" x14ac:dyDescent="0.2">
      <c r="A113" s="25"/>
      <c r="B113" s="26">
        <v>4</v>
      </c>
      <c r="C113" s="27" t="s">
        <v>281</v>
      </c>
      <c r="D113" s="27" t="s">
        <v>69</v>
      </c>
      <c r="E113" s="28"/>
      <c r="F113" s="27" t="s">
        <v>1</v>
      </c>
      <c r="G113" s="29" t="s">
        <v>4</v>
      </c>
      <c r="H113" s="27" t="s">
        <v>6</v>
      </c>
      <c r="I113" s="30">
        <v>26.5</v>
      </c>
      <c r="J113" s="26">
        <v>556500</v>
      </c>
      <c r="K113" s="31">
        <v>1</v>
      </c>
      <c r="L113" s="32">
        <v>5.58</v>
      </c>
      <c r="M113" s="31"/>
      <c r="N113" s="30"/>
      <c r="O113" s="33" t="str">
        <f t="shared" si="9"/>
        <v/>
      </c>
      <c r="P113" s="31">
        <v>110243</v>
      </c>
      <c r="Q113" s="31">
        <v>1</v>
      </c>
      <c r="R113" s="27">
        <v>1</v>
      </c>
      <c r="S113" s="27">
        <v>1</v>
      </c>
      <c r="T113" s="27">
        <v>1</v>
      </c>
      <c r="U113" s="27">
        <v>1</v>
      </c>
      <c r="V113" s="27">
        <v>1</v>
      </c>
      <c r="W113" s="27">
        <v>1</v>
      </c>
      <c r="X113" s="27">
        <v>1</v>
      </c>
      <c r="Y113" s="27">
        <v>1</v>
      </c>
      <c r="Z113" s="34">
        <f t="shared" si="6"/>
        <v>8</v>
      </c>
      <c r="AA113" s="27">
        <v>1</v>
      </c>
      <c r="AB113" s="27">
        <v>1</v>
      </c>
      <c r="AC113" s="27">
        <v>1</v>
      </c>
      <c r="AD113" s="27">
        <v>1</v>
      </c>
      <c r="AE113" s="27">
        <v>0.75</v>
      </c>
      <c r="AF113" s="27">
        <v>0</v>
      </c>
      <c r="AG113" s="27">
        <v>0</v>
      </c>
      <c r="AH113" s="27">
        <v>0</v>
      </c>
      <c r="AI113" s="27">
        <v>8.5</v>
      </c>
      <c r="AJ113" s="35">
        <f t="shared" si="7"/>
        <v>13.25</v>
      </c>
      <c r="AK113" s="3"/>
    </row>
    <row r="114" spans="1:37" x14ac:dyDescent="0.2">
      <c r="A114" s="25"/>
      <c r="B114" s="26">
        <v>4</v>
      </c>
      <c r="C114" s="27" t="s">
        <v>282</v>
      </c>
      <c r="D114" s="27" t="s">
        <v>70</v>
      </c>
      <c r="E114" s="28"/>
      <c r="F114" s="27" t="s">
        <v>1</v>
      </c>
      <c r="G114" s="29" t="s">
        <v>4</v>
      </c>
      <c r="H114" s="27" t="s">
        <v>6</v>
      </c>
      <c r="I114" s="30">
        <v>56</v>
      </c>
      <c r="J114" s="26">
        <v>67200</v>
      </c>
      <c r="K114" s="31">
        <v>4</v>
      </c>
      <c r="L114" s="32">
        <v>21.28</v>
      </c>
      <c r="M114" s="31"/>
      <c r="N114" s="30"/>
      <c r="O114" s="33" t="str">
        <f t="shared" si="9"/>
        <v/>
      </c>
      <c r="P114" s="31">
        <v>19239</v>
      </c>
      <c r="Q114" s="31">
        <v>4</v>
      </c>
      <c r="R114" s="27">
        <v>4</v>
      </c>
      <c r="S114" s="27">
        <v>4</v>
      </c>
      <c r="T114" s="27">
        <v>4</v>
      </c>
      <c r="U114" s="27">
        <v>3.97</v>
      </c>
      <c r="V114" s="27">
        <v>0</v>
      </c>
      <c r="W114" s="27">
        <v>0</v>
      </c>
      <c r="X114" s="27">
        <v>0</v>
      </c>
      <c r="Y114" s="27">
        <v>0</v>
      </c>
      <c r="Z114" s="34">
        <f t="shared" si="6"/>
        <v>15.97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24</v>
      </c>
      <c r="AJ114" s="35">
        <f t="shared" si="7"/>
        <v>24</v>
      </c>
      <c r="AK114" s="3"/>
    </row>
    <row r="115" spans="1:37" x14ac:dyDescent="0.2">
      <c r="A115" s="25"/>
      <c r="B115" s="26">
        <v>4</v>
      </c>
      <c r="C115" s="27" t="s">
        <v>283</v>
      </c>
      <c r="D115" s="27" t="s">
        <v>71</v>
      </c>
      <c r="E115" s="28"/>
      <c r="F115" s="27" t="s">
        <v>1</v>
      </c>
      <c r="G115" s="29" t="s">
        <v>4</v>
      </c>
      <c r="H115" s="27" t="s">
        <v>6</v>
      </c>
      <c r="I115" s="30">
        <v>56</v>
      </c>
      <c r="J115" s="26">
        <v>56000</v>
      </c>
      <c r="K115" s="31">
        <v>4</v>
      </c>
      <c r="L115" s="32">
        <v>26.76</v>
      </c>
      <c r="M115" s="31"/>
      <c r="N115" s="30"/>
      <c r="O115" s="33" t="str">
        <f t="shared" si="9"/>
        <v/>
      </c>
      <c r="P115" s="31">
        <v>29159</v>
      </c>
      <c r="Q115" s="31">
        <v>4</v>
      </c>
      <c r="R115" s="27">
        <v>4</v>
      </c>
      <c r="S115" s="27">
        <v>2.9</v>
      </c>
      <c r="T115" s="27">
        <v>2.41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34">
        <f t="shared" si="6"/>
        <v>9.31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17.53</v>
      </c>
      <c r="AJ115" s="35">
        <f t="shared" si="7"/>
        <v>17.53</v>
      </c>
      <c r="AK115" s="3"/>
    </row>
    <row r="116" spans="1:37" x14ac:dyDescent="0.2">
      <c r="A116" s="25"/>
      <c r="B116" s="26">
        <v>4</v>
      </c>
      <c r="C116" s="27" t="s">
        <v>284</v>
      </c>
      <c r="D116" s="27" t="s">
        <v>285</v>
      </c>
      <c r="E116" s="28"/>
      <c r="F116" s="27" t="s">
        <v>1</v>
      </c>
      <c r="G116" s="29" t="s">
        <v>4</v>
      </c>
      <c r="H116" s="27" t="s">
        <v>6</v>
      </c>
      <c r="I116" s="30">
        <v>20</v>
      </c>
      <c r="J116" s="26">
        <v>26000</v>
      </c>
      <c r="K116" s="31">
        <v>2</v>
      </c>
      <c r="L116" s="32">
        <v>3.13</v>
      </c>
      <c r="M116" s="31"/>
      <c r="N116" s="30"/>
      <c r="O116" s="33" t="str">
        <f t="shared" si="9"/>
        <v/>
      </c>
      <c r="P116" s="31">
        <v>6669</v>
      </c>
      <c r="Q116" s="31">
        <v>2</v>
      </c>
      <c r="R116" s="27">
        <v>2</v>
      </c>
      <c r="S116" s="27">
        <v>2.87</v>
      </c>
      <c r="T116" s="27">
        <v>2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34">
        <f t="shared" si="6"/>
        <v>6.87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8</v>
      </c>
      <c r="AJ116" s="35">
        <f t="shared" si="7"/>
        <v>8</v>
      </c>
      <c r="AK116" s="3"/>
    </row>
    <row r="117" spans="1:37" x14ac:dyDescent="0.2">
      <c r="A117" s="25"/>
      <c r="B117" s="26">
        <v>4</v>
      </c>
      <c r="C117" s="27" t="s">
        <v>286</v>
      </c>
      <c r="D117" s="27" t="s">
        <v>287</v>
      </c>
      <c r="E117" s="28"/>
      <c r="F117" s="27" t="s">
        <v>1</v>
      </c>
      <c r="G117" s="29" t="s">
        <v>4</v>
      </c>
      <c r="H117" s="27" t="s">
        <v>6</v>
      </c>
      <c r="I117" s="30">
        <v>32</v>
      </c>
      <c r="J117" s="26">
        <v>67200</v>
      </c>
      <c r="K117" s="31">
        <v>2</v>
      </c>
      <c r="L117" s="32">
        <v>0</v>
      </c>
      <c r="M117" s="31"/>
      <c r="N117" s="30"/>
      <c r="O117" s="33" t="str">
        <f t="shared" si="9"/>
        <v/>
      </c>
      <c r="P117" s="31">
        <v>4200</v>
      </c>
      <c r="Q117" s="31">
        <v>2</v>
      </c>
      <c r="R117" s="27">
        <v>2</v>
      </c>
      <c r="S117" s="27">
        <v>2</v>
      </c>
      <c r="T117" s="27">
        <v>2</v>
      </c>
      <c r="U117" s="27">
        <v>2</v>
      </c>
      <c r="V117" s="27">
        <v>2</v>
      </c>
      <c r="W117" s="27">
        <v>2</v>
      </c>
      <c r="X117" s="27">
        <v>2</v>
      </c>
      <c r="Y117" s="27">
        <v>2</v>
      </c>
      <c r="Z117" s="34">
        <f t="shared" si="6"/>
        <v>16</v>
      </c>
      <c r="AA117" s="27">
        <v>2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12</v>
      </c>
      <c r="AJ117" s="35">
        <f t="shared" si="7"/>
        <v>14</v>
      </c>
      <c r="AK117" s="3"/>
    </row>
    <row r="118" spans="1:37" x14ac:dyDescent="0.2">
      <c r="A118" s="25"/>
      <c r="B118" s="26">
        <v>4</v>
      </c>
      <c r="C118" s="27" t="s">
        <v>288</v>
      </c>
      <c r="D118" s="27" t="s">
        <v>289</v>
      </c>
      <c r="E118" s="28"/>
      <c r="F118" s="27" t="s">
        <v>1</v>
      </c>
      <c r="G118" s="29" t="s">
        <v>4</v>
      </c>
      <c r="H118" s="27" t="s">
        <v>6</v>
      </c>
      <c r="I118" s="30">
        <v>64</v>
      </c>
      <c r="J118" s="26">
        <v>38400</v>
      </c>
      <c r="K118" s="31">
        <v>2</v>
      </c>
      <c r="L118" s="32">
        <v>3.03</v>
      </c>
      <c r="M118" s="31"/>
      <c r="N118" s="30"/>
      <c r="O118" s="33"/>
      <c r="P118" s="31">
        <v>2711</v>
      </c>
      <c r="Q118" s="31">
        <v>2</v>
      </c>
      <c r="R118" s="27">
        <v>2</v>
      </c>
      <c r="S118" s="27">
        <v>2</v>
      </c>
      <c r="T118" s="27">
        <v>2</v>
      </c>
      <c r="U118" s="27">
        <v>2</v>
      </c>
      <c r="V118" s="27">
        <v>2</v>
      </c>
      <c r="W118" s="27">
        <v>2</v>
      </c>
      <c r="X118" s="27">
        <v>2</v>
      </c>
      <c r="Y118" s="27">
        <v>2</v>
      </c>
      <c r="Z118" s="34">
        <f t="shared" si="6"/>
        <v>16</v>
      </c>
      <c r="AA118" s="27">
        <v>3.55</v>
      </c>
      <c r="AB118" s="27">
        <v>4</v>
      </c>
      <c r="AC118" s="27">
        <v>5.33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30.6</v>
      </c>
      <c r="AJ118" s="35">
        <f t="shared" si="7"/>
        <v>43.480000000000004</v>
      </c>
      <c r="AK118" s="3"/>
    </row>
    <row r="119" spans="1:37" x14ac:dyDescent="0.2">
      <c r="A119" s="25"/>
      <c r="B119" s="26">
        <v>4</v>
      </c>
      <c r="C119" s="27" t="s">
        <v>290</v>
      </c>
      <c r="D119" s="27" t="s">
        <v>291</v>
      </c>
      <c r="E119" s="28"/>
      <c r="F119" s="27" t="s">
        <v>1</v>
      </c>
      <c r="G119" s="29" t="s">
        <v>4</v>
      </c>
      <c r="H119" s="27" t="s">
        <v>6</v>
      </c>
      <c r="I119" s="30">
        <v>40</v>
      </c>
      <c r="J119" s="26">
        <v>420000</v>
      </c>
      <c r="K119" s="31">
        <v>2</v>
      </c>
      <c r="L119" s="32">
        <v>4</v>
      </c>
      <c r="M119" s="31"/>
      <c r="N119" s="30"/>
      <c r="O119" s="33" t="str">
        <f t="shared" si="9"/>
        <v/>
      </c>
      <c r="P119" s="31">
        <v>52500</v>
      </c>
      <c r="Q119" s="31">
        <v>2</v>
      </c>
      <c r="R119" s="27">
        <v>2</v>
      </c>
      <c r="S119" s="27">
        <v>2</v>
      </c>
      <c r="T119" s="27">
        <v>2</v>
      </c>
      <c r="U119" s="27">
        <v>2</v>
      </c>
      <c r="V119" s="27">
        <v>2</v>
      </c>
      <c r="W119" s="27">
        <v>2</v>
      </c>
      <c r="X119" s="27">
        <v>2</v>
      </c>
      <c r="Y119" s="27">
        <v>2</v>
      </c>
      <c r="Z119" s="34">
        <f t="shared" si="6"/>
        <v>16</v>
      </c>
      <c r="AA119" s="27">
        <v>2</v>
      </c>
      <c r="AB119" s="27">
        <v>2</v>
      </c>
      <c r="AC119" s="27">
        <v>2</v>
      </c>
      <c r="AD119" s="27">
        <v>1</v>
      </c>
      <c r="AE119" s="27">
        <v>0</v>
      </c>
      <c r="AF119" s="27">
        <v>0</v>
      </c>
      <c r="AG119" s="27">
        <v>0</v>
      </c>
      <c r="AH119" s="27">
        <v>0</v>
      </c>
      <c r="AI119" s="27">
        <v>12</v>
      </c>
      <c r="AJ119" s="35">
        <f t="shared" si="7"/>
        <v>19</v>
      </c>
      <c r="AK119" s="3"/>
    </row>
    <row r="120" spans="1:37" x14ac:dyDescent="0.2">
      <c r="A120" s="25"/>
      <c r="B120" s="26">
        <v>4</v>
      </c>
      <c r="C120" s="27" t="s">
        <v>292</v>
      </c>
      <c r="D120" s="27" t="s">
        <v>293</v>
      </c>
      <c r="E120" s="28"/>
      <c r="F120" s="27" t="s">
        <v>1</v>
      </c>
      <c r="G120" s="29" t="s">
        <v>4</v>
      </c>
      <c r="H120" s="27" t="s">
        <v>6</v>
      </c>
      <c r="I120" s="30">
        <v>120</v>
      </c>
      <c r="J120" s="26">
        <v>300000</v>
      </c>
      <c r="K120" s="31">
        <v>8</v>
      </c>
      <c r="L120" s="32">
        <v>32.08</v>
      </c>
      <c r="M120" s="31"/>
      <c r="N120" s="30"/>
      <c r="O120" s="33" t="str">
        <f t="shared" si="9"/>
        <v/>
      </c>
      <c r="P120" s="31">
        <v>94860</v>
      </c>
      <c r="Q120" s="31">
        <v>8</v>
      </c>
      <c r="R120" s="27">
        <v>8</v>
      </c>
      <c r="S120" s="27">
        <v>8</v>
      </c>
      <c r="T120" s="27">
        <v>8</v>
      </c>
      <c r="U120" s="27">
        <v>5</v>
      </c>
      <c r="V120" s="27">
        <v>5.0599999999999996</v>
      </c>
      <c r="W120" s="27">
        <v>0</v>
      </c>
      <c r="X120" s="27">
        <v>0</v>
      </c>
      <c r="Y120" s="27">
        <v>0</v>
      </c>
      <c r="Z120" s="34">
        <f t="shared" si="6"/>
        <v>34.06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48</v>
      </c>
      <c r="AJ120" s="35">
        <f t="shared" si="7"/>
        <v>48</v>
      </c>
      <c r="AK120" s="3"/>
    </row>
    <row r="121" spans="1:37" x14ac:dyDescent="0.2">
      <c r="A121" s="25"/>
      <c r="B121" s="26">
        <v>4</v>
      </c>
      <c r="C121" s="27" t="s">
        <v>294</v>
      </c>
      <c r="D121" s="27" t="s">
        <v>295</v>
      </c>
      <c r="E121" s="28"/>
      <c r="F121" s="27" t="s">
        <v>1</v>
      </c>
      <c r="G121" s="29" t="s">
        <v>4</v>
      </c>
      <c r="H121" s="27" t="s">
        <v>6</v>
      </c>
      <c r="I121" s="30">
        <v>1</v>
      </c>
      <c r="J121" s="26">
        <v>1649000</v>
      </c>
      <c r="K121" s="31">
        <v>0</v>
      </c>
      <c r="L121" s="32">
        <v>0</v>
      </c>
      <c r="M121" s="31"/>
      <c r="N121" s="30"/>
      <c r="O121" s="33" t="str">
        <f t="shared" si="9"/>
        <v/>
      </c>
      <c r="P121" s="31">
        <v>0</v>
      </c>
      <c r="Q121" s="31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34">
        <f t="shared" si="6"/>
        <v>1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35">
        <f t="shared" si="7"/>
        <v>0</v>
      </c>
      <c r="AK121" s="3"/>
    </row>
    <row r="122" spans="1:37" x14ac:dyDescent="0.2">
      <c r="A122" s="25"/>
      <c r="B122" s="26">
        <v>4</v>
      </c>
      <c r="C122" s="27" t="s">
        <v>296</v>
      </c>
      <c r="D122" s="27" t="s">
        <v>32</v>
      </c>
      <c r="E122" s="28"/>
      <c r="F122" s="27" t="s">
        <v>1</v>
      </c>
      <c r="G122" s="29" t="s">
        <v>4</v>
      </c>
      <c r="H122" s="27" t="s">
        <v>6</v>
      </c>
      <c r="I122" s="30">
        <v>1</v>
      </c>
      <c r="J122" s="26">
        <v>364800</v>
      </c>
      <c r="K122" s="31">
        <v>0</v>
      </c>
      <c r="L122" s="32">
        <v>0</v>
      </c>
      <c r="M122" s="31"/>
      <c r="N122" s="30"/>
      <c r="O122" s="33" t="str">
        <f t="shared" si="9"/>
        <v/>
      </c>
      <c r="P122" s="31">
        <v>0</v>
      </c>
      <c r="Q122" s="31">
        <v>0</v>
      </c>
      <c r="R122" s="27">
        <v>1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34">
        <f t="shared" si="6"/>
        <v>1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35">
        <f t="shared" si="7"/>
        <v>0</v>
      </c>
      <c r="AK122" s="3"/>
    </row>
    <row r="123" spans="1:37" x14ac:dyDescent="0.2">
      <c r="A123" s="25"/>
      <c r="B123" s="26">
        <v>4</v>
      </c>
      <c r="C123" s="27" t="s">
        <v>297</v>
      </c>
      <c r="D123" s="27" t="s">
        <v>298</v>
      </c>
      <c r="E123" s="28"/>
      <c r="F123" s="27" t="s">
        <v>1</v>
      </c>
      <c r="G123" s="29" t="s">
        <v>4</v>
      </c>
      <c r="H123" s="27" t="s">
        <v>6</v>
      </c>
      <c r="I123" s="30">
        <v>1</v>
      </c>
      <c r="J123" s="26">
        <v>246400</v>
      </c>
      <c r="K123" s="31">
        <v>0</v>
      </c>
      <c r="L123" s="32">
        <v>0</v>
      </c>
      <c r="M123" s="31"/>
      <c r="N123" s="30"/>
      <c r="O123" s="33" t="str">
        <f t="shared" si="9"/>
        <v/>
      </c>
      <c r="P123" s="31">
        <v>0</v>
      </c>
      <c r="Q123" s="31">
        <v>0</v>
      </c>
      <c r="R123" s="27">
        <v>1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34">
        <f t="shared" si="6"/>
        <v>1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35">
        <f t="shared" si="7"/>
        <v>0</v>
      </c>
      <c r="AK123" s="3"/>
    </row>
    <row r="124" spans="1:37" x14ac:dyDescent="0.2">
      <c r="A124" s="25"/>
      <c r="B124" s="26">
        <v>4</v>
      </c>
      <c r="C124" s="27" t="s">
        <v>299</v>
      </c>
      <c r="D124" s="27" t="s">
        <v>300</v>
      </c>
      <c r="E124" s="28"/>
      <c r="F124" s="27" t="s">
        <v>1</v>
      </c>
      <c r="G124" s="29" t="s">
        <v>4</v>
      </c>
      <c r="H124" s="27" t="s">
        <v>6</v>
      </c>
      <c r="I124" s="30">
        <v>1</v>
      </c>
      <c r="J124" s="26">
        <v>24000</v>
      </c>
      <c r="K124" s="31">
        <v>0</v>
      </c>
      <c r="L124" s="32">
        <v>0</v>
      </c>
      <c r="M124" s="31"/>
      <c r="N124" s="30"/>
      <c r="O124" s="33" t="str">
        <f t="shared" si="9"/>
        <v/>
      </c>
      <c r="P124" s="31">
        <v>0</v>
      </c>
      <c r="Q124" s="31">
        <v>0</v>
      </c>
      <c r="R124" s="27">
        <v>1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34">
        <f t="shared" si="6"/>
        <v>1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35">
        <f t="shared" si="7"/>
        <v>0</v>
      </c>
      <c r="AK124" s="3"/>
    </row>
    <row r="125" spans="1:37" x14ac:dyDescent="0.2">
      <c r="A125" s="25"/>
      <c r="B125" s="26">
        <v>4</v>
      </c>
      <c r="C125" s="27" t="s">
        <v>301</v>
      </c>
      <c r="D125" s="27" t="s">
        <v>302</v>
      </c>
      <c r="E125" s="28"/>
      <c r="F125" s="27" t="s">
        <v>1</v>
      </c>
      <c r="G125" s="29" t="s">
        <v>4</v>
      </c>
      <c r="H125" s="27" t="s">
        <v>6</v>
      </c>
      <c r="I125" s="30">
        <v>11.06</v>
      </c>
      <c r="J125" s="26">
        <v>110600</v>
      </c>
      <c r="K125" s="31">
        <v>0.33</v>
      </c>
      <c r="L125" s="32">
        <v>0</v>
      </c>
      <c r="M125" s="31"/>
      <c r="N125" s="30"/>
      <c r="O125" s="33" t="str">
        <f t="shared" si="9"/>
        <v/>
      </c>
      <c r="P125" s="31">
        <v>3296</v>
      </c>
      <c r="Q125" s="31">
        <v>0.33</v>
      </c>
      <c r="R125" s="27">
        <v>0.33</v>
      </c>
      <c r="S125" s="27">
        <v>0.5</v>
      </c>
      <c r="T125" s="27">
        <v>0.5</v>
      </c>
      <c r="U125" s="27">
        <v>0.5</v>
      </c>
      <c r="V125" s="27">
        <v>0.5</v>
      </c>
      <c r="W125" s="27">
        <v>0.5</v>
      </c>
      <c r="X125" s="27">
        <v>0.5</v>
      </c>
      <c r="Y125" s="27">
        <v>0.5</v>
      </c>
      <c r="Z125" s="34">
        <f t="shared" si="6"/>
        <v>3.83</v>
      </c>
      <c r="AA125" s="27">
        <v>0.5</v>
      </c>
      <c r="AB125" s="27">
        <v>0.5</v>
      </c>
      <c r="AC125" s="27">
        <v>0.5</v>
      </c>
      <c r="AD125" s="27">
        <v>0.5</v>
      </c>
      <c r="AE125" s="27">
        <v>0.5</v>
      </c>
      <c r="AF125" s="27">
        <v>0.5</v>
      </c>
      <c r="AG125" s="27">
        <v>0.5</v>
      </c>
      <c r="AH125" s="27">
        <v>0</v>
      </c>
      <c r="AI125" s="27">
        <v>3.4</v>
      </c>
      <c r="AJ125" s="35">
        <f t="shared" si="7"/>
        <v>6.9</v>
      </c>
      <c r="AK125" s="3"/>
    </row>
    <row r="126" spans="1:37" x14ac:dyDescent="0.2">
      <c r="A126" s="25"/>
      <c r="B126" s="26">
        <v>4</v>
      </c>
      <c r="C126" s="27" t="s">
        <v>303</v>
      </c>
      <c r="D126" s="27" t="s">
        <v>304</v>
      </c>
      <c r="E126" s="28"/>
      <c r="F126" s="27" t="s">
        <v>1</v>
      </c>
      <c r="G126" s="29" t="s">
        <v>4</v>
      </c>
      <c r="H126" s="27" t="s">
        <v>6</v>
      </c>
      <c r="I126" s="30">
        <v>51.5</v>
      </c>
      <c r="J126" s="26">
        <v>77250</v>
      </c>
      <c r="K126" s="31">
        <v>2</v>
      </c>
      <c r="L126" s="32">
        <v>0</v>
      </c>
      <c r="M126" s="31"/>
      <c r="N126" s="30"/>
      <c r="O126" s="33" t="str">
        <f t="shared" si="9"/>
        <v/>
      </c>
      <c r="P126" s="31">
        <v>2997</v>
      </c>
      <c r="Q126" s="31">
        <v>2</v>
      </c>
      <c r="R126" s="27">
        <v>2</v>
      </c>
      <c r="S126" s="27">
        <v>2</v>
      </c>
      <c r="T126" s="27">
        <v>2</v>
      </c>
      <c r="U126" s="27">
        <v>2</v>
      </c>
      <c r="V126" s="27">
        <v>2</v>
      </c>
      <c r="W126" s="27">
        <v>2</v>
      </c>
      <c r="X126" s="27">
        <v>2</v>
      </c>
      <c r="Y126" s="27">
        <v>2</v>
      </c>
      <c r="Z126" s="34">
        <f t="shared" si="6"/>
        <v>16</v>
      </c>
      <c r="AA126" s="27">
        <v>2</v>
      </c>
      <c r="AB126" s="27">
        <v>2</v>
      </c>
      <c r="AC126" s="27">
        <v>2</v>
      </c>
      <c r="AD126" s="27">
        <v>2</v>
      </c>
      <c r="AE126" s="27">
        <v>2</v>
      </c>
      <c r="AF126" s="27">
        <v>0.5</v>
      </c>
      <c r="AG126" s="27">
        <v>0.5</v>
      </c>
      <c r="AH126" s="27">
        <v>0</v>
      </c>
      <c r="AI126" s="27">
        <v>22.5</v>
      </c>
      <c r="AJ126" s="35">
        <f t="shared" si="7"/>
        <v>33.5</v>
      </c>
      <c r="AK126" s="3"/>
    </row>
    <row r="127" spans="1:37" x14ac:dyDescent="0.2">
      <c r="A127" s="25"/>
      <c r="B127" s="26">
        <v>4</v>
      </c>
      <c r="C127" s="27" t="s">
        <v>305</v>
      </c>
      <c r="D127" s="27" t="s">
        <v>306</v>
      </c>
      <c r="E127" s="28"/>
      <c r="F127" s="27" t="s">
        <v>1</v>
      </c>
      <c r="G127" s="29" t="s">
        <v>4</v>
      </c>
      <c r="H127" s="27" t="s">
        <v>6</v>
      </c>
      <c r="I127" s="30">
        <v>48</v>
      </c>
      <c r="J127" s="26">
        <v>72000</v>
      </c>
      <c r="K127" s="31">
        <v>2</v>
      </c>
      <c r="L127" s="32">
        <v>0</v>
      </c>
      <c r="M127" s="31"/>
      <c r="N127" s="30"/>
      <c r="O127" s="33" t="str">
        <f t="shared" si="9"/>
        <v/>
      </c>
      <c r="P127" s="31">
        <v>3002</v>
      </c>
      <c r="Q127" s="31">
        <v>2</v>
      </c>
      <c r="R127" s="27">
        <v>2</v>
      </c>
      <c r="S127" s="27">
        <v>2</v>
      </c>
      <c r="T127" s="27">
        <v>2</v>
      </c>
      <c r="U127" s="27">
        <v>2</v>
      </c>
      <c r="V127" s="27">
        <v>2</v>
      </c>
      <c r="W127" s="27">
        <v>2</v>
      </c>
      <c r="X127" s="27">
        <v>2</v>
      </c>
      <c r="Y127" s="27">
        <v>2</v>
      </c>
      <c r="Z127" s="34">
        <f t="shared" si="6"/>
        <v>16</v>
      </c>
      <c r="AA127" s="27">
        <v>2</v>
      </c>
      <c r="AB127" s="27">
        <v>2</v>
      </c>
      <c r="AC127" s="27">
        <v>2</v>
      </c>
      <c r="AD127" s="27">
        <v>2</v>
      </c>
      <c r="AE127" s="27">
        <v>2</v>
      </c>
      <c r="AF127" s="27">
        <v>2</v>
      </c>
      <c r="AG127" s="27">
        <v>0</v>
      </c>
      <c r="AH127" s="27">
        <v>0</v>
      </c>
      <c r="AI127" s="27">
        <v>18</v>
      </c>
      <c r="AJ127" s="35">
        <f t="shared" si="7"/>
        <v>30</v>
      </c>
      <c r="AK127" s="3"/>
    </row>
    <row r="128" spans="1:37" x14ac:dyDescent="0.2">
      <c r="A128" s="25"/>
      <c r="B128" s="26">
        <v>4</v>
      </c>
      <c r="C128" s="27" t="s">
        <v>307</v>
      </c>
      <c r="D128" s="27" t="s">
        <v>308</v>
      </c>
      <c r="E128" s="28"/>
      <c r="F128" s="27" t="s">
        <v>1</v>
      </c>
      <c r="G128" s="29" t="s">
        <v>4</v>
      </c>
      <c r="H128" s="27" t="s">
        <v>6</v>
      </c>
      <c r="I128" s="30">
        <v>60</v>
      </c>
      <c r="J128" s="26">
        <v>126000</v>
      </c>
      <c r="K128" s="31">
        <v>3</v>
      </c>
      <c r="L128" s="32">
        <v>5.71</v>
      </c>
      <c r="M128" s="31"/>
      <c r="N128" s="30"/>
      <c r="O128" s="33" t="str">
        <f t="shared" si="9"/>
        <v/>
      </c>
      <c r="P128" s="31">
        <v>15498</v>
      </c>
      <c r="Q128" s="31">
        <v>3</v>
      </c>
      <c r="R128" s="27">
        <v>3</v>
      </c>
      <c r="S128" s="27">
        <v>3</v>
      </c>
      <c r="T128" s="27">
        <v>3</v>
      </c>
      <c r="U128" s="27">
        <v>3</v>
      </c>
      <c r="V128" s="27">
        <v>3</v>
      </c>
      <c r="W128" s="27">
        <v>2</v>
      </c>
      <c r="X128" s="27">
        <v>2</v>
      </c>
      <c r="Y128" s="27">
        <v>2</v>
      </c>
      <c r="Z128" s="34">
        <f t="shared" si="6"/>
        <v>21</v>
      </c>
      <c r="AA128" s="27">
        <v>1</v>
      </c>
      <c r="AB128" s="27">
        <v>1</v>
      </c>
      <c r="AC128" s="27">
        <v>1</v>
      </c>
      <c r="AD128" s="27">
        <v>2.6</v>
      </c>
      <c r="AE128" s="27">
        <v>0</v>
      </c>
      <c r="AF128" s="27">
        <v>0</v>
      </c>
      <c r="AG128" s="27">
        <v>0</v>
      </c>
      <c r="AH128" s="27">
        <v>0</v>
      </c>
      <c r="AI128" s="27">
        <v>26.02</v>
      </c>
      <c r="AJ128" s="35">
        <f t="shared" si="7"/>
        <v>31.619999999999997</v>
      </c>
      <c r="AK128" s="3"/>
    </row>
    <row r="129" spans="1:37" x14ac:dyDescent="0.2">
      <c r="A129" s="25"/>
      <c r="B129" s="26">
        <v>4</v>
      </c>
      <c r="C129" s="27" t="s">
        <v>309</v>
      </c>
      <c r="D129" s="27" t="s">
        <v>72</v>
      </c>
      <c r="E129" s="28"/>
      <c r="F129" s="27" t="s">
        <v>1</v>
      </c>
      <c r="G129" s="29" t="s">
        <v>4</v>
      </c>
      <c r="H129" s="27" t="s">
        <v>6</v>
      </c>
      <c r="I129" s="30">
        <v>76.5</v>
      </c>
      <c r="J129" s="26">
        <v>168300</v>
      </c>
      <c r="K129" s="31">
        <v>3</v>
      </c>
      <c r="L129" s="32">
        <v>4.3600000000000003</v>
      </c>
      <c r="M129" s="31"/>
      <c r="N129" s="30"/>
      <c r="O129" s="33" t="str">
        <f t="shared" si="9"/>
        <v/>
      </c>
      <c r="P129" s="31">
        <v>16190</v>
      </c>
      <c r="Q129" s="31">
        <v>3</v>
      </c>
      <c r="R129" s="27">
        <v>3</v>
      </c>
      <c r="S129" s="27">
        <v>3</v>
      </c>
      <c r="T129" s="27">
        <v>3</v>
      </c>
      <c r="U129" s="27">
        <v>3</v>
      </c>
      <c r="V129" s="27">
        <v>3</v>
      </c>
      <c r="W129" s="27">
        <v>3</v>
      </c>
      <c r="X129" s="27">
        <v>3</v>
      </c>
      <c r="Y129" s="27">
        <v>3</v>
      </c>
      <c r="Z129" s="34">
        <f t="shared" si="6"/>
        <v>24</v>
      </c>
      <c r="AA129" s="27">
        <v>3</v>
      </c>
      <c r="AB129" s="27">
        <v>3</v>
      </c>
      <c r="AC129" s="27">
        <v>3</v>
      </c>
      <c r="AD129" s="27">
        <v>3</v>
      </c>
      <c r="AE129" s="27">
        <v>2.64</v>
      </c>
      <c r="AF129" s="27">
        <v>0</v>
      </c>
      <c r="AG129" s="27">
        <v>0</v>
      </c>
      <c r="AH129" s="27">
        <v>0</v>
      </c>
      <c r="AI129" s="27">
        <v>30.5</v>
      </c>
      <c r="AJ129" s="35">
        <f t="shared" si="7"/>
        <v>45.14</v>
      </c>
      <c r="AK129" s="3"/>
    </row>
    <row r="130" spans="1:37" x14ac:dyDescent="0.2">
      <c r="A130" s="25"/>
      <c r="B130" s="26">
        <v>4</v>
      </c>
      <c r="C130" s="27" t="s">
        <v>310</v>
      </c>
      <c r="D130" s="27" t="s">
        <v>311</v>
      </c>
      <c r="E130" s="28"/>
      <c r="F130" s="27" t="s">
        <v>1</v>
      </c>
      <c r="G130" s="29" t="s">
        <v>4</v>
      </c>
      <c r="H130" s="27" t="s">
        <v>6</v>
      </c>
      <c r="I130" s="30">
        <v>11.31</v>
      </c>
      <c r="J130" s="26">
        <v>269178</v>
      </c>
      <c r="K130" s="31">
        <v>0.33</v>
      </c>
      <c r="L130" s="32">
        <v>2.83</v>
      </c>
      <c r="M130" s="31"/>
      <c r="N130" s="30"/>
      <c r="O130" s="33" t="str">
        <f t="shared" si="9"/>
        <v/>
      </c>
      <c r="P130" s="31">
        <v>63795</v>
      </c>
      <c r="Q130" s="31">
        <v>0.33</v>
      </c>
      <c r="R130" s="27">
        <v>0.33</v>
      </c>
      <c r="S130" s="27">
        <v>0.33</v>
      </c>
      <c r="T130" s="27">
        <v>0.5</v>
      </c>
      <c r="U130" s="27">
        <v>0.5</v>
      </c>
      <c r="V130" s="27">
        <v>0.5</v>
      </c>
      <c r="W130" s="27">
        <v>0.5</v>
      </c>
      <c r="X130" s="27">
        <v>0.5</v>
      </c>
      <c r="Y130" s="27">
        <v>0.5</v>
      </c>
      <c r="Z130" s="34">
        <f t="shared" si="6"/>
        <v>3.66</v>
      </c>
      <c r="AA130" s="27">
        <v>0.5</v>
      </c>
      <c r="AB130" s="27">
        <v>0.5</v>
      </c>
      <c r="AC130" s="27">
        <v>0.5</v>
      </c>
      <c r="AD130" s="27">
        <v>0.5</v>
      </c>
      <c r="AE130" s="27">
        <v>0.31</v>
      </c>
      <c r="AF130" s="27">
        <v>0</v>
      </c>
      <c r="AG130" s="27">
        <v>0</v>
      </c>
      <c r="AH130" s="27">
        <v>0</v>
      </c>
      <c r="AI130" s="27">
        <v>2.66</v>
      </c>
      <c r="AJ130" s="35">
        <f t="shared" si="7"/>
        <v>4.9700000000000006</v>
      </c>
      <c r="AK130" s="3"/>
    </row>
    <row r="131" spans="1:37" x14ac:dyDescent="0.2">
      <c r="A131" s="25"/>
      <c r="B131" s="26">
        <v>4</v>
      </c>
      <c r="C131" s="27" t="s">
        <v>312</v>
      </c>
      <c r="D131" s="27" t="s">
        <v>313</v>
      </c>
      <c r="E131" s="28"/>
      <c r="F131" s="27" t="s">
        <v>1</v>
      </c>
      <c r="G131" s="29" t="s">
        <v>4</v>
      </c>
      <c r="H131" s="27" t="s">
        <v>6</v>
      </c>
      <c r="I131" s="30">
        <v>1</v>
      </c>
      <c r="J131" s="26">
        <v>576000</v>
      </c>
      <c r="K131" s="31">
        <v>0</v>
      </c>
      <c r="L131" s="32">
        <v>0</v>
      </c>
      <c r="M131" s="31"/>
      <c r="N131" s="30"/>
      <c r="O131" s="33" t="str">
        <f t="shared" si="9"/>
        <v/>
      </c>
      <c r="P131" s="31">
        <v>0</v>
      </c>
      <c r="Q131" s="31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34">
        <f t="shared" si="6"/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1</v>
      </c>
      <c r="AJ131" s="35">
        <f t="shared" si="7"/>
        <v>1</v>
      </c>
      <c r="AK131" s="3"/>
    </row>
    <row r="132" spans="1:37" x14ac:dyDescent="0.2">
      <c r="A132" s="25"/>
      <c r="B132" s="26">
        <v>4</v>
      </c>
      <c r="C132" s="27" t="s">
        <v>314</v>
      </c>
      <c r="D132" s="27" t="s">
        <v>315</v>
      </c>
      <c r="E132" s="28"/>
      <c r="F132" s="27" t="s">
        <v>1</v>
      </c>
      <c r="G132" s="29" t="s">
        <v>4</v>
      </c>
      <c r="H132" s="27" t="s">
        <v>6</v>
      </c>
      <c r="I132" s="30">
        <v>40.5</v>
      </c>
      <c r="J132" s="26">
        <v>20250</v>
      </c>
      <c r="K132" s="31">
        <v>0</v>
      </c>
      <c r="L132" s="32">
        <v>0</v>
      </c>
      <c r="M132" s="31"/>
      <c r="N132" s="30"/>
      <c r="O132" s="33" t="str">
        <f t="shared" si="9"/>
        <v/>
      </c>
      <c r="P132" s="31">
        <v>0</v>
      </c>
      <c r="Q132" s="31">
        <v>0</v>
      </c>
      <c r="R132" s="27">
        <v>3</v>
      </c>
      <c r="S132" s="27">
        <v>3</v>
      </c>
      <c r="T132" s="27">
        <v>3</v>
      </c>
      <c r="U132" s="27">
        <v>3</v>
      </c>
      <c r="V132" s="27">
        <v>3</v>
      </c>
      <c r="W132" s="27">
        <v>3</v>
      </c>
      <c r="X132" s="27">
        <v>3</v>
      </c>
      <c r="Y132" s="27">
        <v>3</v>
      </c>
      <c r="Z132" s="34">
        <f t="shared" ref="Z132:Z195" si="10">SUM(R132:Y132)</f>
        <v>24</v>
      </c>
      <c r="AA132" s="27">
        <v>3</v>
      </c>
      <c r="AB132" s="27">
        <v>3</v>
      </c>
      <c r="AC132" s="27">
        <v>3</v>
      </c>
      <c r="AD132" s="27">
        <v>3</v>
      </c>
      <c r="AE132" s="27">
        <v>3</v>
      </c>
      <c r="AF132" s="27">
        <v>0.5</v>
      </c>
      <c r="AG132" s="27">
        <v>0.5</v>
      </c>
      <c r="AH132" s="27">
        <v>0</v>
      </c>
      <c r="AI132" s="27">
        <v>0.5</v>
      </c>
      <c r="AJ132" s="35">
        <f t="shared" ref="AJ132:AJ195" si="11">SUM(AA132:AI132)</f>
        <v>16.5</v>
      </c>
      <c r="AK132" s="3"/>
    </row>
    <row r="133" spans="1:37" x14ac:dyDescent="0.2">
      <c r="A133" s="25"/>
      <c r="B133" s="26">
        <v>4</v>
      </c>
      <c r="C133" s="27" t="s">
        <v>316</v>
      </c>
      <c r="D133" s="27" t="s">
        <v>317</v>
      </c>
      <c r="E133" s="28"/>
      <c r="F133" s="27" t="s">
        <v>1</v>
      </c>
      <c r="G133" s="29" t="s">
        <v>4</v>
      </c>
      <c r="H133" s="27" t="s">
        <v>6</v>
      </c>
      <c r="I133" s="30">
        <v>24</v>
      </c>
      <c r="J133" s="26">
        <v>33600</v>
      </c>
      <c r="K133" s="31">
        <v>1</v>
      </c>
      <c r="L133" s="32">
        <v>0</v>
      </c>
      <c r="M133" s="31"/>
      <c r="N133" s="30"/>
      <c r="O133" s="33" t="str">
        <f t="shared" si="9"/>
        <v/>
      </c>
      <c r="P133" s="31">
        <v>1401</v>
      </c>
      <c r="Q133" s="31">
        <v>1</v>
      </c>
      <c r="R133" s="27">
        <v>1</v>
      </c>
      <c r="S133" s="27">
        <v>1</v>
      </c>
      <c r="T133" s="27">
        <v>1</v>
      </c>
      <c r="U133" s="27">
        <v>1</v>
      </c>
      <c r="V133" s="27">
        <v>1</v>
      </c>
      <c r="W133" s="27">
        <v>1</v>
      </c>
      <c r="X133" s="27">
        <v>1</v>
      </c>
      <c r="Y133" s="27">
        <v>1</v>
      </c>
      <c r="Z133" s="34">
        <f t="shared" si="10"/>
        <v>8</v>
      </c>
      <c r="AA133" s="27">
        <v>1</v>
      </c>
      <c r="AB133" s="27">
        <v>1</v>
      </c>
      <c r="AC133" s="27">
        <v>1</v>
      </c>
      <c r="AD133" s="27">
        <v>1</v>
      </c>
      <c r="AE133" s="27">
        <v>1</v>
      </c>
      <c r="AF133" s="27">
        <v>1</v>
      </c>
      <c r="AG133" s="27">
        <v>1</v>
      </c>
      <c r="AH133" s="27">
        <v>0</v>
      </c>
      <c r="AI133" s="27">
        <v>8</v>
      </c>
      <c r="AJ133" s="35">
        <f t="shared" si="11"/>
        <v>15</v>
      </c>
      <c r="AK133" s="3"/>
    </row>
    <row r="134" spans="1:37" x14ac:dyDescent="0.2">
      <c r="A134" s="25"/>
      <c r="B134" s="26">
        <v>4</v>
      </c>
      <c r="C134" s="27" t="s">
        <v>318</v>
      </c>
      <c r="D134" s="27" t="s">
        <v>319</v>
      </c>
      <c r="E134" s="28"/>
      <c r="F134" s="27" t="s">
        <v>1</v>
      </c>
      <c r="G134" s="29" t="s">
        <v>4</v>
      </c>
      <c r="H134" s="27" t="s">
        <v>6</v>
      </c>
      <c r="I134" s="30">
        <v>80</v>
      </c>
      <c r="J134" s="26">
        <v>52000</v>
      </c>
      <c r="K134" s="31">
        <v>5</v>
      </c>
      <c r="L134" s="32">
        <v>0.39</v>
      </c>
      <c r="M134" s="31"/>
      <c r="N134" s="30"/>
      <c r="O134" s="33" t="str">
        <f t="shared" si="9"/>
        <v/>
      </c>
      <c r="P134" s="31">
        <v>3250</v>
      </c>
      <c r="Q134" s="31">
        <v>5</v>
      </c>
      <c r="R134" s="27">
        <v>5</v>
      </c>
      <c r="S134" s="27">
        <v>5</v>
      </c>
      <c r="T134" s="27">
        <v>5</v>
      </c>
      <c r="U134" s="27">
        <v>5</v>
      </c>
      <c r="V134" s="27">
        <v>5</v>
      </c>
      <c r="W134" s="27">
        <v>5</v>
      </c>
      <c r="X134" s="27">
        <v>5</v>
      </c>
      <c r="Y134" s="27">
        <v>5</v>
      </c>
      <c r="Z134" s="34">
        <f t="shared" si="10"/>
        <v>40</v>
      </c>
      <c r="AA134" s="27">
        <v>5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30</v>
      </c>
      <c r="AJ134" s="35">
        <f t="shared" si="11"/>
        <v>35</v>
      </c>
      <c r="AK134" s="3"/>
    </row>
    <row r="135" spans="1:37" x14ac:dyDescent="0.2">
      <c r="A135" s="25"/>
      <c r="B135" s="26">
        <v>4</v>
      </c>
      <c r="C135" s="27" t="s">
        <v>320</v>
      </c>
      <c r="D135" s="27" t="s">
        <v>321</v>
      </c>
      <c r="E135" s="28"/>
      <c r="F135" s="27" t="s">
        <v>1</v>
      </c>
      <c r="G135" s="29" t="s">
        <v>4</v>
      </c>
      <c r="H135" s="27" t="s">
        <v>6</v>
      </c>
      <c r="I135" s="30">
        <v>24</v>
      </c>
      <c r="J135" s="26">
        <v>48000</v>
      </c>
      <c r="K135" s="31">
        <v>1</v>
      </c>
      <c r="L135" s="32">
        <v>1.25</v>
      </c>
      <c r="M135" s="31"/>
      <c r="N135" s="30"/>
      <c r="O135" s="33" t="str">
        <f t="shared" si="9"/>
        <v/>
      </c>
      <c r="P135" s="31">
        <v>3701</v>
      </c>
      <c r="Q135" s="31">
        <v>1</v>
      </c>
      <c r="R135" s="27">
        <v>1</v>
      </c>
      <c r="S135" s="27">
        <v>1</v>
      </c>
      <c r="T135" s="27">
        <v>1</v>
      </c>
      <c r="U135" s="27">
        <v>1</v>
      </c>
      <c r="V135" s="27">
        <v>1</v>
      </c>
      <c r="W135" s="27">
        <v>1</v>
      </c>
      <c r="X135" s="27">
        <v>1</v>
      </c>
      <c r="Y135" s="27">
        <v>1</v>
      </c>
      <c r="Z135" s="34">
        <f t="shared" si="10"/>
        <v>8</v>
      </c>
      <c r="AA135" s="27">
        <v>1</v>
      </c>
      <c r="AB135" s="27">
        <v>1</v>
      </c>
      <c r="AC135" s="27">
        <v>1</v>
      </c>
      <c r="AD135" s="27">
        <v>1</v>
      </c>
      <c r="AE135" s="27">
        <v>1</v>
      </c>
      <c r="AF135" s="27">
        <v>1</v>
      </c>
      <c r="AG135" s="27">
        <v>0</v>
      </c>
      <c r="AH135" s="27">
        <v>0</v>
      </c>
      <c r="AI135" s="27">
        <v>8.15</v>
      </c>
      <c r="AJ135" s="35">
        <f t="shared" si="11"/>
        <v>14.15</v>
      </c>
      <c r="AK135" s="3"/>
    </row>
    <row r="136" spans="1:37" x14ac:dyDescent="0.2">
      <c r="A136" s="25"/>
      <c r="B136" s="26">
        <v>4</v>
      </c>
      <c r="C136" s="27" t="s">
        <v>322</v>
      </c>
      <c r="D136" s="27" t="s">
        <v>323</v>
      </c>
      <c r="E136" s="28"/>
      <c r="F136" s="27" t="s">
        <v>1</v>
      </c>
      <c r="G136" s="29" t="s">
        <v>4</v>
      </c>
      <c r="H136" s="27" t="s">
        <v>6</v>
      </c>
      <c r="I136" s="30">
        <v>9.81</v>
      </c>
      <c r="J136" s="26">
        <v>29430</v>
      </c>
      <c r="K136" s="31">
        <v>0.33</v>
      </c>
      <c r="L136" s="32">
        <v>1.01</v>
      </c>
      <c r="M136" s="31"/>
      <c r="N136" s="30"/>
      <c r="O136" s="33" t="str">
        <f t="shared" si="9"/>
        <v/>
      </c>
      <c r="P136" s="31">
        <v>3479</v>
      </c>
      <c r="Q136" s="31">
        <v>0.33</v>
      </c>
      <c r="R136" s="27">
        <v>0.33</v>
      </c>
      <c r="S136" s="27">
        <v>0.5</v>
      </c>
      <c r="T136" s="27">
        <v>0.5</v>
      </c>
      <c r="U136" s="27">
        <v>0.5</v>
      </c>
      <c r="V136" s="27">
        <v>0.5</v>
      </c>
      <c r="W136" s="27">
        <v>0.5</v>
      </c>
      <c r="X136" s="27">
        <v>0.5</v>
      </c>
      <c r="Y136" s="27">
        <v>0.5</v>
      </c>
      <c r="Z136" s="34">
        <f t="shared" si="10"/>
        <v>3.83</v>
      </c>
      <c r="AA136" s="27">
        <v>0.5</v>
      </c>
      <c r="AB136" s="27">
        <v>0.5</v>
      </c>
      <c r="AC136" s="27">
        <v>0.5</v>
      </c>
      <c r="AD136" s="27">
        <v>0.5</v>
      </c>
      <c r="AE136" s="27">
        <v>0.5</v>
      </c>
      <c r="AF136" s="27">
        <v>0.41</v>
      </c>
      <c r="AG136" s="27">
        <v>0</v>
      </c>
      <c r="AH136" s="27">
        <v>0</v>
      </c>
      <c r="AI136" s="27">
        <v>1.91</v>
      </c>
      <c r="AJ136" s="35">
        <f t="shared" si="11"/>
        <v>4.82</v>
      </c>
      <c r="AK136" s="3"/>
    </row>
    <row r="137" spans="1:37" x14ac:dyDescent="0.2">
      <c r="A137" s="25"/>
      <c r="B137" s="26">
        <v>4</v>
      </c>
      <c r="C137" s="27" t="s">
        <v>324</v>
      </c>
      <c r="D137" s="27" t="s">
        <v>73</v>
      </c>
      <c r="E137" s="28"/>
      <c r="F137" s="27" t="s">
        <v>1</v>
      </c>
      <c r="G137" s="29" t="s">
        <v>4</v>
      </c>
      <c r="H137" s="27" t="s">
        <v>6</v>
      </c>
      <c r="I137" s="30">
        <v>79.5</v>
      </c>
      <c r="J137" s="26">
        <v>238500</v>
      </c>
      <c r="K137" s="31">
        <v>4</v>
      </c>
      <c r="L137" s="32">
        <v>0</v>
      </c>
      <c r="M137" s="31"/>
      <c r="N137" s="30"/>
      <c r="O137" s="33" t="str">
        <f t="shared" si="9"/>
        <v/>
      </c>
      <c r="P137" s="31">
        <v>11997</v>
      </c>
      <c r="Q137" s="31">
        <v>4</v>
      </c>
      <c r="R137" s="27">
        <v>3</v>
      </c>
      <c r="S137" s="27">
        <v>3</v>
      </c>
      <c r="T137" s="27">
        <v>3</v>
      </c>
      <c r="U137" s="27">
        <v>3</v>
      </c>
      <c r="V137" s="27">
        <v>3</v>
      </c>
      <c r="W137" s="27">
        <v>3</v>
      </c>
      <c r="X137" s="27">
        <v>3</v>
      </c>
      <c r="Y137" s="27">
        <v>3</v>
      </c>
      <c r="Z137" s="34">
        <f t="shared" si="10"/>
        <v>24</v>
      </c>
      <c r="AA137" s="27">
        <v>3</v>
      </c>
      <c r="AB137" s="27">
        <v>3</v>
      </c>
      <c r="AC137" s="27">
        <v>3</v>
      </c>
      <c r="AD137" s="27">
        <v>3</v>
      </c>
      <c r="AE137" s="27">
        <v>3</v>
      </c>
      <c r="AF137" s="27">
        <v>0.5</v>
      </c>
      <c r="AG137" s="27">
        <v>0.5</v>
      </c>
      <c r="AH137" s="27">
        <v>0</v>
      </c>
      <c r="AI137" s="27">
        <v>35.5</v>
      </c>
      <c r="AJ137" s="35">
        <f t="shared" si="11"/>
        <v>51.5</v>
      </c>
      <c r="AK137" s="3"/>
    </row>
    <row r="138" spans="1:37" x14ac:dyDescent="0.2">
      <c r="A138" s="25"/>
      <c r="B138" s="26">
        <v>4</v>
      </c>
      <c r="C138" s="27" t="s">
        <v>325</v>
      </c>
      <c r="D138" s="27" t="s">
        <v>326</v>
      </c>
      <c r="E138" s="28"/>
      <c r="F138" s="27" t="s">
        <v>1</v>
      </c>
      <c r="G138" s="29" t="s">
        <v>4</v>
      </c>
      <c r="H138" s="27" t="s">
        <v>6</v>
      </c>
      <c r="I138" s="30">
        <v>264</v>
      </c>
      <c r="J138" s="26">
        <v>211200</v>
      </c>
      <c r="K138" s="31">
        <v>11</v>
      </c>
      <c r="L138" s="32">
        <v>10.39</v>
      </c>
      <c r="M138" s="31"/>
      <c r="N138" s="30"/>
      <c r="O138" s="33" t="str">
        <f t="shared" si="9"/>
        <v/>
      </c>
      <c r="P138" s="31">
        <v>16495</v>
      </c>
      <c r="Q138" s="31">
        <v>11</v>
      </c>
      <c r="R138" s="27">
        <v>12</v>
      </c>
      <c r="S138" s="27">
        <v>12</v>
      </c>
      <c r="T138" s="27">
        <v>12</v>
      </c>
      <c r="U138" s="27">
        <v>12</v>
      </c>
      <c r="V138" s="27">
        <v>12</v>
      </c>
      <c r="W138" s="27">
        <v>12</v>
      </c>
      <c r="X138" s="27">
        <v>12</v>
      </c>
      <c r="Y138" s="27">
        <v>12</v>
      </c>
      <c r="Z138" s="34">
        <f t="shared" si="10"/>
        <v>96</v>
      </c>
      <c r="AA138" s="27">
        <v>12</v>
      </c>
      <c r="AB138" s="27">
        <v>12</v>
      </c>
      <c r="AC138" s="27">
        <v>12</v>
      </c>
      <c r="AD138" s="27">
        <v>11</v>
      </c>
      <c r="AE138" s="27">
        <v>15.23</v>
      </c>
      <c r="AF138" s="27">
        <v>0</v>
      </c>
      <c r="AG138" s="27">
        <v>0</v>
      </c>
      <c r="AH138" s="27">
        <v>0</v>
      </c>
      <c r="AI138" s="27">
        <v>85.14</v>
      </c>
      <c r="AJ138" s="35">
        <f t="shared" si="11"/>
        <v>147.37</v>
      </c>
      <c r="AK138" s="3"/>
    </row>
    <row r="139" spans="1:37" x14ac:dyDescent="0.2">
      <c r="A139" s="25"/>
      <c r="B139" s="26">
        <v>4</v>
      </c>
      <c r="C139" s="27" t="s">
        <v>327</v>
      </c>
      <c r="D139" s="27" t="s">
        <v>74</v>
      </c>
      <c r="E139" s="28"/>
      <c r="F139" s="27" t="s">
        <v>1</v>
      </c>
      <c r="G139" s="29" t="s">
        <v>4</v>
      </c>
      <c r="H139" s="27" t="s">
        <v>6</v>
      </c>
      <c r="I139" s="30">
        <v>60</v>
      </c>
      <c r="J139" s="26">
        <v>66000</v>
      </c>
      <c r="K139" s="31">
        <v>4</v>
      </c>
      <c r="L139" s="32">
        <v>0</v>
      </c>
      <c r="M139" s="31"/>
      <c r="N139" s="30"/>
      <c r="O139" s="33" t="str">
        <f t="shared" si="9"/>
        <v/>
      </c>
      <c r="P139" s="31">
        <v>4402</v>
      </c>
      <c r="Q139" s="31">
        <v>4</v>
      </c>
      <c r="R139" s="27">
        <v>4</v>
      </c>
      <c r="S139" s="27">
        <v>4</v>
      </c>
      <c r="T139" s="27">
        <v>4</v>
      </c>
      <c r="U139" s="27">
        <v>4</v>
      </c>
      <c r="V139" s="27">
        <v>4</v>
      </c>
      <c r="W139" s="27">
        <v>4</v>
      </c>
      <c r="X139" s="27">
        <v>4</v>
      </c>
      <c r="Y139" s="27">
        <v>0</v>
      </c>
      <c r="Z139" s="34">
        <f t="shared" si="10"/>
        <v>28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28</v>
      </c>
      <c r="AJ139" s="35">
        <f t="shared" si="11"/>
        <v>28</v>
      </c>
      <c r="AK139" s="3"/>
    </row>
    <row r="140" spans="1:37" x14ac:dyDescent="0.2">
      <c r="A140" s="25"/>
      <c r="B140" s="26">
        <v>4</v>
      </c>
      <c r="C140" s="27" t="s">
        <v>328</v>
      </c>
      <c r="D140" s="27" t="s">
        <v>75</v>
      </c>
      <c r="E140" s="28"/>
      <c r="F140" s="27" t="s">
        <v>1</v>
      </c>
      <c r="G140" s="29" t="s">
        <v>4</v>
      </c>
      <c r="H140" s="27" t="s">
        <v>6</v>
      </c>
      <c r="I140" s="30">
        <v>1632</v>
      </c>
      <c r="J140" s="26">
        <v>359040</v>
      </c>
      <c r="K140" s="31">
        <v>96</v>
      </c>
      <c r="L140" s="32">
        <v>95.52</v>
      </c>
      <c r="M140" s="31"/>
      <c r="N140" s="30"/>
      <c r="O140" s="33" t="str">
        <f t="shared" si="9"/>
        <v/>
      </c>
      <c r="P140" s="31">
        <v>29513</v>
      </c>
      <c r="Q140" s="31">
        <v>96</v>
      </c>
      <c r="R140" s="27">
        <v>96</v>
      </c>
      <c r="S140" s="27">
        <v>96</v>
      </c>
      <c r="T140" s="27">
        <v>96</v>
      </c>
      <c r="U140" s="27">
        <v>96</v>
      </c>
      <c r="V140" s="27">
        <v>96</v>
      </c>
      <c r="W140" s="27">
        <v>96</v>
      </c>
      <c r="X140" s="27">
        <v>96</v>
      </c>
      <c r="Y140" s="27">
        <v>96</v>
      </c>
      <c r="Z140" s="34">
        <f t="shared" si="10"/>
        <v>768</v>
      </c>
      <c r="AA140" s="27">
        <v>63.35</v>
      </c>
      <c r="AB140" s="27">
        <v>90.55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576</v>
      </c>
      <c r="AJ140" s="35">
        <f t="shared" si="11"/>
        <v>729.9</v>
      </c>
      <c r="AK140" s="3"/>
    </row>
    <row r="141" spans="1:37" x14ac:dyDescent="0.2">
      <c r="A141" s="25"/>
      <c r="B141" s="26">
        <v>4</v>
      </c>
      <c r="C141" s="27" t="s">
        <v>329</v>
      </c>
      <c r="D141" s="27" t="s">
        <v>330</v>
      </c>
      <c r="E141" s="28"/>
      <c r="F141" s="27" t="s">
        <v>1</v>
      </c>
      <c r="G141" s="29" t="s">
        <v>4</v>
      </c>
      <c r="H141" s="27" t="s">
        <v>6</v>
      </c>
      <c r="I141" s="30">
        <v>25</v>
      </c>
      <c r="J141" s="26">
        <v>5500</v>
      </c>
      <c r="K141" s="31">
        <v>0</v>
      </c>
      <c r="L141" s="32">
        <v>17.100000000000001</v>
      </c>
      <c r="M141" s="31"/>
      <c r="N141" s="30"/>
      <c r="O141" s="33" t="str">
        <f t="shared" si="9"/>
        <v/>
      </c>
      <c r="P141" s="31">
        <v>2116</v>
      </c>
      <c r="Q141" s="31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34">
        <f t="shared" si="10"/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15.38</v>
      </c>
      <c r="AJ141" s="35">
        <f t="shared" si="11"/>
        <v>15.38</v>
      </c>
      <c r="AK141" s="3"/>
    </row>
    <row r="142" spans="1:37" x14ac:dyDescent="0.2">
      <c r="A142" s="25"/>
      <c r="B142" s="26">
        <v>4</v>
      </c>
      <c r="C142" s="27" t="s">
        <v>331</v>
      </c>
      <c r="D142" s="27" t="s">
        <v>332</v>
      </c>
      <c r="E142" s="28"/>
      <c r="F142" s="27" t="s">
        <v>1</v>
      </c>
      <c r="G142" s="29" t="s">
        <v>4</v>
      </c>
      <c r="H142" s="27" t="s">
        <v>6</v>
      </c>
      <c r="I142" s="30">
        <v>120</v>
      </c>
      <c r="J142" s="26">
        <v>60000</v>
      </c>
      <c r="K142" s="31">
        <v>5</v>
      </c>
      <c r="L142" s="32">
        <v>0</v>
      </c>
      <c r="M142" s="31"/>
      <c r="N142" s="30"/>
      <c r="O142" s="33" t="str">
        <f t="shared" si="9"/>
        <v/>
      </c>
      <c r="P142" s="31">
        <v>2610</v>
      </c>
      <c r="Q142" s="31">
        <v>5</v>
      </c>
      <c r="R142" s="27">
        <v>5</v>
      </c>
      <c r="S142" s="27">
        <v>5</v>
      </c>
      <c r="T142" s="27">
        <v>5</v>
      </c>
      <c r="U142" s="27">
        <v>5</v>
      </c>
      <c r="V142" s="27">
        <v>5</v>
      </c>
      <c r="W142" s="27">
        <v>5</v>
      </c>
      <c r="X142" s="27">
        <v>5</v>
      </c>
      <c r="Y142" s="27">
        <v>5</v>
      </c>
      <c r="Z142" s="34">
        <f t="shared" si="10"/>
        <v>40</v>
      </c>
      <c r="AA142" s="27">
        <v>5</v>
      </c>
      <c r="AB142" s="27">
        <v>5</v>
      </c>
      <c r="AC142" s="27">
        <v>5</v>
      </c>
      <c r="AD142" s="27">
        <v>5</v>
      </c>
      <c r="AE142" s="27">
        <v>5</v>
      </c>
      <c r="AF142" s="27">
        <v>5</v>
      </c>
      <c r="AG142" s="27">
        <v>5</v>
      </c>
      <c r="AH142" s="27">
        <v>0</v>
      </c>
      <c r="AI142" s="27">
        <v>35</v>
      </c>
      <c r="AJ142" s="35">
        <f t="shared" si="11"/>
        <v>70</v>
      </c>
      <c r="AK142" s="3"/>
    </row>
    <row r="143" spans="1:37" x14ac:dyDescent="0.2">
      <c r="A143" s="25"/>
      <c r="B143" s="26">
        <v>4</v>
      </c>
      <c r="C143" s="27" t="s">
        <v>333</v>
      </c>
      <c r="D143" s="27" t="s">
        <v>334</v>
      </c>
      <c r="E143" s="28"/>
      <c r="F143" s="27" t="s">
        <v>1</v>
      </c>
      <c r="G143" s="29" t="s">
        <v>4</v>
      </c>
      <c r="H143" s="27" t="s">
        <v>6</v>
      </c>
      <c r="I143" s="30">
        <v>60</v>
      </c>
      <c r="J143" s="26">
        <v>150000</v>
      </c>
      <c r="K143" s="31">
        <v>4</v>
      </c>
      <c r="L143" s="32">
        <v>11.88</v>
      </c>
      <c r="M143" s="31"/>
      <c r="N143" s="30"/>
      <c r="O143" s="33" t="str">
        <f t="shared" si="9"/>
        <v/>
      </c>
      <c r="P143" s="31">
        <v>36075</v>
      </c>
      <c r="Q143" s="31">
        <v>4</v>
      </c>
      <c r="R143" s="27">
        <v>4</v>
      </c>
      <c r="S143" s="27">
        <v>4</v>
      </c>
      <c r="T143" s="27">
        <v>4</v>
      </c>
      <c r="U143" s="27">
        <v>4</v>
      </c>
      <c r="V143" s="27">
        <v>3</v>
      </c>
      <c r="W143" s="27">
        <v>2.57</v>
      </c>
      <c r="X143" s="27">
        <v>0</v>
      </c>
      <c r="Y143" s="27">
        <v>0</v>
      </c>
      <c r="Z143" s="34">
        <f t="shared" si="10"/>
        <v>21.57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24</v>
      </c>
      <c r="AJ143" s="35">
        <f t="shared" si="11"/>
        <v>24</v>
      </c>
      <c r="AK143" s="3"/>
    </row>
    <row r="144" spans="1:37" x14ac:dyDescent="0.2">
      <c r="A144" s="25"/>
      <c r="B144" s="26">
        <v>4</v>
      </c>
      <c r="C144" s="27" t="s">
        <v>335</v>
      </c>
      <c r="D144" s="27" t="s">
        <v>76</v>
      </c>
      <c r="E144" s="28"/>
      <c r="F144" s="27" t="s">
        <v>1</v>
      </c>
      <c r="G144" s="29" t="s">
        <v>4</v>
      </c>
      <c r="H144" s="27" t="s">
        <v>6</v>
      </c>
      <c r="I144" s="30">
        <v>1</v>
      </c>
      <c r="J144" s="26">
        <v>242700</v>
      </c>
      <c r="K144" s="31">
        <v>0.22</v>
      </c>
      <c r="L144" s="32">
        <v>0.37</v>
      </c>
      <c r="M144" s="31"/>
      <c r="N144" s="30"/>
      <c r="O144" s="33" t="str">
        <f t="shared" si="9"/>
        <v/>
      </c>
      <c r="P144" s="31">
        <v>145620</v>
      </c>
      <c r="Q144" s="31">
        <v>0.22</v>
      </c>
      <c r="R144" s="27">
        <v>0.23</v>
      </c>
      <c r="S144" s="27">
        <v>0.17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34">
        <f t="shared" si="10"/>
        <v>0.4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35">
        <f t="shared" si="11"/>
        <v>0</v>
      </c>
      <c r="AK144" s="3"/>
    </row>
    <row r="145" spans="1:37" x14ac:dyDescent="0.2">
      <c r="A145" s="25"/>
      <c r="B145" s="26">
        <v>4</v>
      </c>
      <c r="C145" s="27" t="s">
        <v>336</v>
      </c>
      <c r="D145" s="27" t="s">
        <v>77</v>
      </c>
      <c r="E145" s="28"/>
      <c r="F145" s="27" t="s">
        <v>1</v>
      </c>
      <c r="G145" s="29" t="s">
        <v>4</v>
      </c>
      <c r="H145" s="27" t="s">
        <v>6</v>
      </c>
      <c r="I145" s="30">
        <v>9.81</v>
      </c>
      <c r="J145" s="26">
        <v>19620</v>
      </c>
      <c r="K145" s="31">
        <v>0.33</v>
      </c>
      <c r="L145" s="32">
        <v>3</v>
      </c>
      <c r="M145" s="31"/>
      <c r="N145" s="30"/>
      <c r="O145" s="33" t="str">
        <f t="shared" si="9"/>
        <v/>
      </c>
      <c r="P145" s="31">
        <v>3659</v>
      </c>
      <c r="Q145" s="31">
        <v>0.33</v>
      </c>
      <c r="R145" s="27">
        <v>0.33</v>
      </c>
      <c r="S145" s="27">
        <v>0.5</v>
      </c>
      <c r="T145" s="27">
        <v>0.5</v>
      </c>
      <c r="U145" s="27">
        <v>0.5</v>
      </c>
      <c r="V145" s="27">
        <v>0.5</v>
      </c>
      <c r="W145" s="27">
        <v>0.5</v>
      </c>
      <c r="X145" s="27">
        <v>0.5</v>
      </c>
      <c r="Y145" s="27">
        <v>0.5</v>
      </c>
      <c r="Z145" s="34">
        <f t="shared" si="10"/>
        <v>3.83</v>
      </c>
      <c r="AA145" s="27">
        <v>0.5</v>
      </c>
      <c r="AB145" s="27">
        <v>0.5</v>
      </c>
      <c r="AC145" s="27">
        <v>0.57999999999999996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2.57</v>
      </c>
      <c r="AJ145" s="35">
        <f t="shared" si="11"/>
        <v>4.1500000000000004</v>
      </c>
      <c r="AK145" s="3"/>
    </row>
    <row r="146" spans="1:37" x14ac:dyDescent="0.2">
      <c r="A146" s="25"/>
      <c r="B146" s="26">
        <v>4</v>
      </c>
      <c r="C146" s="27" t="s">
        <v>337</v>
      </c>
      <c r="D146" s="27" t="s">
        <v>338</v>
      </c>
      <c r="E146" s="28"/>
      <c r="F146" s="27" t="s">
        <v>1</v>
      </c>
      <c r="G146" s="29" t="s">
        <v>4</v>
      </c>
      <c r="H146" s="27" t="s">
        <v>6</v>
      </c>
      <c r="I146" s="30">
        <v>1</v>
      </c>
      <c r="J146" s="26">
        <v>-8771845</v>
      </c>
      <c r="K146" s="31">
        <v>0</v>
      </c>
      <c r="L146" s="32">
        <v>0</v>
      </c>
      <c r="M146" s="31"/>
      <c r="N146" s="30"/>
      <c r="O146" s="33" t="str">
        <f t="shared" si="9"/>
        <v/>
      </c>
      <c r="P146" s="31">
        <v>0</v>
      </c>
      <c r="Q146" s="31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34">
        <f t="shared" si="10"/>
        <v>1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35">
        <f t="shared" si="11"/>
        <v>0</v>
      </c>
      <c r="AK146" s="3"/>
    </row>
    <row r="147" spans="1:37" x14ac:dyDescent="0.2">
      <c r="A147" s="25"/>
      <c r="B147" s="26">
        <v>4</v>
      </c>
      <c r="C147" s="27" t="s">
        <v>339</v>
      </c>
      <c r="D147" s="27" t="s">
        <v>340</v>
      </c>
      <c r="E147" s="28"/>
      <c r="F147" s="27" t="s">
        <v>1</v>
      </c>
      <c r="G147" s="29" t="s">
        <v>4</v>
      </c>
      <c r="H147" s="27" t="s">
        <v>6</v>
      </c>
      <c r="I147" s="30">
        <v>9.81</v>
      </c>
      <c r="J147" s="26">
        <v>45783</v>
      </c>
      <c r="K147" s="31">
        <v>0.33</v>
      </c>
      <c r="L147" s="32">
        <v>5.4</v>
      </c>
      <c r="M147" s="31"/>
      <c r="N147" s="30"/>
      <c r="O147" s="33" t="str">
        <f t="shared" si="9"/>
        <v/>
      </c>
      <c r="P147" s="31">
        <v>25204</v>
      </c>
      <c r="Q147" s="31">
        <v>0.33</v>
      </c>
      <c r="R147" s="27">
        <v>0.33</v>
      </c>
      <c r="S147" s="27">
        <v>0.5</v>
      </c>
      <c r="T147" s="27">
        <v>0.5</v>
      </c>
      <c r="U147" s="27">
        <v>0.5</v>
      </c>
      <c r="V147" s="27">
        <v>0.5</v>
      </c>
      <c r="W147" s="27">
        <v>0.5</v>
      </c>
      <c r="X147" s="27">
        <v>0</v>
      </c>
      <c r="Y147" s="27">
        <v>0</v>
      </c>
      <c r="Z147" s="34">
        <f t="shared" si="10"/>
        <v>2.83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1.58</v>
      </c>
      <c r="AJ147" s="35">
        <f t="shared" si="11"/>
        <v>1.58</v>
      </c>
      <c r="AK147" s="3"/>
    </row>
    <row r="148" spans="1:37" x14ac:dyDescent="0.2">
      <c r="A148" s="25"/>
      <c r="B148" s="26">
        <v>4</v>
      </c>
      <c r="C148" s="27" t="s">
        <v>341</v>
      </c>
      <c r="D148" s="27" t="s">
        <v>342</v>
      </c>
      <c r="E148" s="28"/>
      <c r="F148" s="27" t="s">
        <v>1</v>
      </c>
      <c r="G148" s="29" t="s">
        <v>4</v>
      </c>
      <c r="H148" s="27" t="s">
        <v>6</v>
      </c>
      <c r="I148" s="30">
        <v>9.81</v>
      </c>
      <c r="J148" s="26">
        <v>88290</v>
      </c>
      <c r="K148" s="31">
        <v>0.33</v>
      </c>
      <c r="L148" s="32">
        <v>3.22</v>
      </c>
      <c r="M148" s="31"/>
      <c r="N148" s="30"/>
      <c r="O148" s="33" t="str">
        <f t="shared" si="9"/>
        <v/>
      </c>
      <c r="P148" s="31">
        <v>29789</v>
      </c>
      <c r="Q148" s="31">
        <v>0.33</v>
      </c>
      <c r="R148" s="27">
        <v>0.33</v>
      </c>
      <c r="S148" s="27">
        <v>0.49</v>
      </c>
      <c r="T148" s="27">
        <v>0.5</v>
      </c>
      <c r="U148" s="27">
        <v>0.5</v>
      </c>
      <c r="V148" s="27">
        <v>0.5</v>
      </c>
      <c r="W148" s="27">
        <v>0.5</v>
      </c>
      <c r="X148" s="27">
        <v>0.5</v>
      </c>
      <c r="Y148" s="27">
        <v>0.5</v>
      </c>
      <c r="Z148" s="34">
        <f t="shared" si="10"/>
        <v>3.8200000000000003</v>
      </c>
      <c r="AA148" s="27">
        <v>0.5</v>
      </c>
      <c r="AB148" s="27">
        <v>0.6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1.58</v>
      </c>
      <c r="AJ148" s="35">
        <f t="shared" si="11"/>
        <v>2.68</v>
      </c>
      <c r="AK148" s="3"/>
    </row>
    <row r="149" spans="1:37" x14ac:dyDescent="0.2">
      <c r="A149" s="25"/>
      <c r="B149" s="26">
        <v>4</v>
      </c>
      <c r="C149" s="27" t="s">
        <v>343</v>
      </c>
      <c r="D149" s="27" t="s">
        <v>344</v>
      </c>
      <c r="E149" s="28"/>
      <c r="F149" s="27" t="s">
        <v>1</v>
      </c>
      <c r="G149" s="29" t="s">
        <v>4</v>
      </c>
      <c r="H149" s="27" t="s">
        <v>6</v>
      </c>
      <c r="I149" s="30">
        <v>9.81</v>
      </c>
      <c r="J149" s="26">
        <v>68670</v>
      </c>
      <c r="K149" s="31">
        <v>0.33</v>
      </c>
      <c r="L149" s="32">
        <v>2.56</v>
      </c>
      <c r="M149" s="31"/>
      <c r="N149" s="30"/>
      <c r="O149" s="33" t="str">
        <f t="shared" si="9"/>
        <v/>
      </c>
      <c r="P149" s="31">
        <v>18548</v>
      </c>
      <c r="Q149" s="31">
        <v>0.33</v>
      </c>
      <c r="R149" s="27">
        <v>0.33</v>
      </c>
      <c r="S149" s="27">
        <v>0.55000000000000004</v>
      </c>
      <c r="T149" s="27">
        <v>0.5</v>
      </c>
      <c r="U149" s="27">
        <v>0.5</v>
      </c>
      <c r="V149" s="27">
        <v>0.5</v>
      </c>
      <c r="W149" s="27">
        <v>0.5</v>
      </c>
      <c r="X149" s="27">
        <v>0.5</v>
      </c>
      <c r="Y149" s="27">
        <v>0.5</v>
      </c>
      <c r="Z149" s="34">
        <f t="shared" si="10"/>
        <v>3.88</v>
      </c>
      <c r="AA149" s="27">
        <v>0.5</v>
      </c>
      <c r="AB149" s="27">
        <v>0.5</v>
      </c>
      <c r="AC149" s="27">
        <v>0.38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1.9</v>
      </c>
      <c r="AJ149" s="35">
        <f t="shared" si="11"/>
        <v>3.28</v>
      </c>
      <c r="AK149" s="3"/>
    </row>
    <row r="150" spans="1:37" x14ac:dyDescent="0.2">
      <c r="A150" s="25"/>
      <c r="B150" s="26">
        <v>4</v>
      </c>
      <c r="C150" s="27" t="s">
        <v>345</v>
      </c>
      <c r="D150" s="27" t="s">
        <v>346</v>
      </c>
      <c r="E150" s="28"/>
      <c r="F150" s="27" t="s">
        <v>1</v>
      </c>
      <c r="G150" s="29" t="s">
        <v>4</v>
      </c>
      <c r="H150" s="27" t="s">
        <v>6</v>
      </c>
      <c r="I150" s="30">
        <v>7.31</v>
      </c>
      <c r="J150" s="26">
        <v>73100</v>
      </c>
      <c r="K150" s="31">
        <v>0.33</v>
      </c>
      <c r="L150" s="32">
        <v>3.24</v>
      </c>
      <c r="M150" s="31"/>
      <c r="N150" s="30"/>
      <c r="O150" s="33"/>
      <c r="P150" s="31">
        <v>33202</v>
      </c>
      <c r="Q150" s="31">
        <v>0.33</v>
      </c>
      <c r="R150" s="27">
        <v>0.33</v>
      </c>
      <c r="S150" s="27">
        <v>0.5</v>
      </c>
      <c r="T150" s="27">
        <v>0.5</v>
      </c>
      <c r="U150" s="27">
        <v>0.5</v>
      </c>
      <c r="V150" s="27">
        <v>0.57999999999999996</v>
      </c>
      <c r="W150" s="27">
        <v>0</v>
      </c>
      <c r="X150" s="27">
        <v>0</v>
      </c>
      <c r="Y150" s="27">
        <v>0</v>
      </c>
      <c r="Z150" s="34">
        <f t="shared" si="10"/>
        <v>2.41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1.58</v>
      </c>
      <c r="AJ150" s="35">
        <f t="shared" si="11"/>
        <v>1.58</v>
      </c>
      <c r="AK150" s="3"/>
    </row>
    <row r="151" spans="1:37" x14ac:dyDescent="0.2">
      <c r="A151" s="25"/>
      <c r="B151" s="26">
        <v>4</v>
      </c>
      <c r="C151" s="27" t="s">
        <v>347</v>
      </c>
      <c r="D151" s="27" t="s">
        <v>348</v>
      </c>
      <c r="E151" s="28"/>
      <c r="F151" s="27" t="s">
        <v>1</v>
      </c>
      <c r="G151" s="29" t="s">
        <v>4</v>
      </c>
      <c r="H151" s="27" t="s">
        <v>6</v>
      </c>
      <c r="I151" s="30">
        <v>24</v>
      </c>
      <c r="J151" s="26">
        <v>168000</v>
      </c>
      <c r="K151" s="31">
        <v>1</v>
      </c>
      <c r="L151" s="32">
        <v>8.48</v>
      </c>
      <c r="M151" s="31"/>
      <c r="N151" s="30"/>
      <c r="O151" s="33" t="str">
        <f t="shared" si="9"/>
        <v/>
      </c>
      <c r="P151" s="31">
        <v>59858</v>
      </c>
      <c r="Q151" s="31">
        <v>1</v>
      </c>
      <c r="R151" s="27">
        <v>1</v>
      </c>
      <c r="S151" s="27">
        <v>1</v>
      </c>
      <c r="T151" s="27">
        <v>1</v>
      </c>
      <c r="U151" s="27">
        <v>1</v>
      </c>
      <c r="V151" s="27">
        <v>1</v>
      </c>
      <c r="W151" s="27">
        <v>1</v>
      </c>
      <c r="X151" s="27">
        <v>1</v>
      </c>
      <c r="Y151" s="27">
        <v>1</v>
      </c>
      <c r="Z151" s="34">
        <f t="shared" si="10"/>
        <v>8</v>
      </c>
      <c r="AA151" s="27">
        <v>1</v>
      </c>
      <c r="AB151" s="27">
        <v>0.45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6</v>
      </c>
      <c r="AJ151" s="35">
        <f t="shared" si="11"/>
        <v>7.45</v>
      </c>
      <c r="AK151" s="3"/>
    </row>
    <row r="152" spans="1:37" x14ac:dyDescent="0.2">
      <c r="A152" s="25"/>
      <c r="B152" s="26">
        <v>4</v>
      </c>
      <c r="C152" s="27" t="s">
        <v>349</v>
      </c>
      <c r="D152" s="27" t="s">
        <v>350</v>
      </c>
      <c r="E152" s="28"/>
      <c r="F152" s="27" t="s">
        <v>1</v>
      </c>
      <c r="G152" s="29" t="s">
        <v>4</v>
      </c>
      <c r="H152" s="27" t="s">
        <v>6</v>
      </c>
      <c r="I152" s="30">
        <v>7.31</v>
      </c>
      <c r="J152" s="26">
        <v>51170</v>
      </c>
      <c r="K152" s="31">
        <v>0.33</v>
      </c>
      <c r="L152" s="32">
        <v>3.02</v>
      </c>
      <c r="M152" s="31"/>
      <c r="N152" s="30"/>
      <c r="O152" s="27"/>
      <c r="P152" s="31">
        <v>21630</v>
      </c>
      <c r="Q152" s="31">
        <v>0.33</v>
      </c>
      <c r="R152" s="27">
        <v>0.33</v>
      </c>
      <c r="S152" s="27">
        <v>0.49</v>
      </c>
      <c r="T152" s="27">
        <v>0.5</v>
      </c>
      <c r="U152" s="27">
        <v>0.5</v>
      </c>
      <c r="V152" s="27">
        <v>0.5</v>
      </c>
      <c r="W152" s="27">
        <v>0</v>
      </c>
      <c r="X152" s="27">
        <v>0</v>
      </c>
      <c r="Y152" s="27">
        <v>0</v>
      </c>
      <c r="Z152" s="34">
        <f t="shared" si="10"/>
        <v>2.3200000000000003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1.9</v>
      </c>
      <c r="AJ152" s="35">
        <f t="shared" si="11"/>
        <v>1.9</v>
      </c>
      <c r="AK152" s="3"/>
    </row>
    <row r="153" spans="1:37" x14ac:dyDescent="0.2">
      <c r="A153" s="25"/>
      <c r="B153" s="26">
        <v>4</v>
      </c>
      <c r="C153" s="27" t="s">
        <v>351</v>
      </c>
      <c r="D153" s="27" t="s">
        <v>352</v>
      </c>
      <c r="E153" s="28"/>
      <c r="F153" s="27" t="s">
        <v>1</v>
      </c>
      <c r="G153" s="29" t="s">
        <v>4</v>
      </c>
      <c r="H153" s="27" t="s">
        <v>6</v>
      </c>
      <c r="I153" s="30">
        <v>40</v>
      </c>
      <c r="J153" s="26">
        <v>280000</v>
      </c>
      <c r="K153" s="31">
        <v>2</v>
      </c>
      <c r="L153" s="32">
        <v>9.4</v>
      </c>
      <c r="M153" s="31"/>
      <c r="N153" s="30"/>
      <c r="O153" s="33"/>
      <c r="P153" s="31">
        <v>73360</v>
      </c>
      <c r="Q153" s="31">
        <v>2</v>
      </c>
      <c r="R153" s="27">
        <v>2</v>
      </c>
      <c r="S153" s="27">
        <v>2</v>
      </c>
      <c r="T153" s="27">
        <v>2</v>
      </c>
      <c r="U153" s="27">
        <v>2</v>
      </c>
      <c r="V153" s="27">
        <v>2</v>
      </c>
      <c r="W153" s="27">
        <v>2</v>
      </c>
      <c r="X153" s="27">
        <v>1.52</v>
      </c>
      <c r="Y153" s="27">
        <v>2</v>
      </c>
      <c r="Z153" s="34">
        <f t="shared" si="10"/>
        <v>15.52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14</v>
      </c>
      <c r="AJ153" s="35">
        <f t="shared" si="11"/>
        <v>14</v>
      </c>
      <c r="AK153" s="3"/>
    </row>
    <row r="154" spans="1:37" x14ac:dyDescent="0.2">
      <c r="A154" s="25"/>
      <c r="B154" s="26">
        <v>4</v>
      </c>
      <c r="C154" s="27" t="s">
        <v>353</v>
      </c>
      <c r="D154" s="27" t="s">
        <v>354</v>
      </c>
      <c r="E154" s="28"/>
      <c r="F154" s="27" t="s">
        <v>1</v>
      </c>
      <c r="G154" s="29" t="s">
        <v>4</v>
      </c>
      <c r="H154" s="27" t="s">
        <v>6</v>
      </c>
      <c r="I154" s="30">
        <v>34</v>
      </c>
      <c r="J154" s="26">
        <v>238000</v>
      </c>
      <c r="K154" s="31">
        <v>0</v>
      </c>
      <c r="L154" s="32">
        <v>0</v>
      </c>
      <c r="M154" s="31"/>
      <c r="N154" s="30"/>
      <c r="O154" s="33" t="str">
        <f t="shared" ref="O154:O183" si="12">IFERROR(L154/N154,"")</f>
        <v/>
      </c>
      <c r="P154" s="31">
        <v>0</v>
      </c>
      <c r="Q154" s="31">
        <v>0</v>
      </c>
      <c r="R154" s="27">
        <v>0</v>
      </c>
      <c r="S154" s="27">
        <v>2</v>
      </c>
      <c r="T154" s="27">
        <v>2</v>
      </c>
      <c r="U154" s="27">
        <v>2</v>
      </c>
      <c r="V154" s="27">
        <v>2</v>
      </c>
      <c r="W154" s="27">
        <v>2</v>
      </c>
      <c r="X154" s="27">
        <v>2</v>
      </c>
      <c r="Y154" s="27">
        <v>2</v>
      </c>
      <c r="Z154" s="34">
        <f t="shared" si="10"/>
        <v>14</v>
      </c>
      <c r="AA154" s="27">
        <v>2</v>
      </c>
      <c r="AB154" s="27">
        <v>2</v>
      </c>
      <c r="AC154" s="27">
        <v>2</v>
      </c>
      <c r="AD154" s="27">
        <v>2</v>
      </c>
      <c r="AE154" s="27">
        <v>2</v>
      </c>
      <c r="AF154" s="27">
        <v>2</v>
      </c>
      <c r="AG154" s="27">
        <v>2</v>
      </c>
      <c r="AH154" s="27">
        <v>2</v>
      </c>
      <c r="AI154" s="27">
        <v>4</v>
      </c>
      <c r="AJ154" s="35">
        <f t="shared" si="11"/>
        <v>20</v>
      </c>
      <c r="AK154" s="3"/>
    </row>
    <row r="155" spans="1:37" x14ac:dyDescent="0.2">
      <c r="A155" s="25"/>
      <c r="B155" s="26">
        <v>4</v>
      </c>
      <c r="C155" s="27" t="s">
        <v>355</v>
      </c>
      <c r="D155" s="27" t="s">
        <v>356</v>
      </c>
      <c r="E155" s="28"/>
      <c r="F155" s="27" t="s">
        <v>1</v>
      </c>
      <c r="G155" s="29" t="s">
        <v>4</v>
      </c>
      <c r="H155" s="27" t="s">
        <v>6</v>
      </c>
      <c r="I155" s="30">
        <v>35.5</v>
      </c>
      <c r="J155" s="26">
        <v>248500</v>
      </c>
      <c r="K155" s="31">
        <v>0</v>
      </c>
      <c r="L155" s="32">
        <v>0</v>
      </c>
      <c r="M155" s="31"/>
      <c r="N155" s="30"/>
      <c r="O155" s="33"/>
      <c r="P155" s="31">
        <v>0</v>
      </c>
      <c r="Q155" s="31">
        <v>0</v>
      </c>
      <c r="R155" s="27">
        <v>0</v>
      </c>
      <c r="S155" s="27">
        <v>2</v>
      </c>
      <c r="T155" s="27">
        <v>2</v>
      </c>
      <c r="U155" s="27">
        <v>2</v>
      </c>
      <c r="V155" s="27">
        <v>2</v>
      </c>
      <c r="W155" s="27">
        <v>2</v>
      </c>
      <c r="X155" s="27">
        <v>2</v>
      </c>
      <c r="Y155" s="27">
        <v>2</v>
      </c>
      <c r="Z155" s="34">
        <f t="shared" si="10"/>
        <v>14</v>
      </c>
      <c r="AA155" s="27">
        <v>2</v>
      </c>
      <c r="AB155" s="27">
        <v>2</v>
      </c>
      <c r="AC155" s="27">
        <v>2</v>
      </c>
      <c r="AD155" s="27">
        <v>2</v>
      </c>
      <c r="AE155" s="27">
        <v>2</v>
      </c>
      <c r="AF155" s="27">
        <v>2.5</v>
      </c>
      <c r="AG155" s="27">
        <v>2.5</v>
      </c>
      <c r="AH155" s="27">
        <v>2.5</v>
      </c>
      <c r="AI155" s="27">
        <v>4</v>
      </c>
      <c r="AJ155" s="35">
        <f t="shared" si="11"/>
        <v>21.5</v>
      </c>
      <c r="AK155" s="3"/>
    </row>
    <row r="156" spans="1:37" x14ac:dyDescent="0.2">
      <c r="A156" s="37"/>
      <c r="B156" s="38">
        <v>3</v>
      </c>
      <c r="C156" s="39" t="s">
        <v>357</v>
      </c>
      <c r="D156" s="39" t="s">
        <v>358</v>
      </c>
      <c r="E156" s="40"/>
      <c r="F156" s="39"/>
      <c r="G156" s="39"/>
      <c r="H156" s="39"/>
      <c r="I156" s="40"/>
      <c r="J156" s="38"/>
      <c r="K156" s="41"/>
      <c r="L156" s="40"/>
      <c r="M156" s="41"/>
      <c r="N156" s="40"/>
      <c r="O156" s="42"/>
      <c r="P156" s="41"/>
      <c r="Q156" s="41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43"/>
      <c r="AK156" s="3"/>
    </row>
    <row r="157" spans="1:37" x14ac:dyDescent="0.2">
      <c r="A157" s="25"/>
      <c r="B157" s="26">
        <v>4</v>
      </c>
      <c r="C157" s="27" t="s">
        <v>359</v>
      </c>
      <c r="D157" s="27" t="s">
        <v>78</v>
      </c>
      <c r="E157" s="28"/>
      <c r="F157" s="27" t="s">
        <v>1</v>
      </c>
      <c r="G157" s="29" t="s">
        <v>4</v>
      </c>
      <c r="H157" s="27" t="s">
        <v>3</v>
      </c>
      <c r="I157" s="30">
        <v>100</v>
      </c>
      <c r="J157" s="26">
        <v>139992</v>
      </c>
      <c r="K157" s="31">
        <v>15</v>
      </c>
      <c r="L157" s="32">
        <v>0</v>
      </c>
      <c r="M157" s="31"/>
      <c r="N157" s="30"/>
      <c r="O157" s="33" t="str">
        <f t="shared" si="12"/>
        <v/>
      </c>
      <c r="P157" s="31">
        <v>20999</v>
      </c>
      <c r="Q157" s="31">
        <v>15</v>
      </c>
      <c r="R157" s="27">
        <v>15</v>
      </c>
      <c r="S157" s="27">
        <v>15</v>
      </c>
      <c r="T157" s="27">
        <v>16</v>
      </c>
      <c r="U157" s="27">
        <v>15</v>
      </c>
      <c r="V157" s="27">
        <v>0</v>
      </c>
      <c r="W157" s="27">
        <v>0</v>
      </c>
      <c r="X157" s="27">
        <v>0</v>
      </c>
      <c r="Y157" s="27">
        <v>0</v>
      </c>
      <c r="Z157" s="34">
        <f t="shared" si="10"/>
        <v>61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24</v>
      </c>
      <c r="AJ157" s="35">
        <f t="shared" si="11"/>
        <v>24</v>
      </c>
      <c r="AK157" s="3"/>
    </row>
    <row r="158" spans="1:37" x14ac:dyDescent="0.2">
      <c r="A158" s="25"/>
      <c r="B158" s="26">
        <v>4</v>
      </c>
      <c r="C158" s="27" t="s">
        <v>360</v>
      </c>
      <c r="D158" s="27" t="s">
        <v>361</v>
      </c>
      <c r="E158" s="28"/>
      <c r="F158" s="27" t="s">
        <v>1</v>
      </c>
      <c r="G158" s="29" t="s">
        <v>4</v>
      </c>
      <c r="H158" s="27" t="s">
        <v>3</v>
      </c>
      <c r="I158" s="30">
        <v>100</v>
      </c>
      <c r="J158" s="26">
        <v>11200</v>
      </c>
      <c r="K158" s="31">
        <v>0</v>
      </c>
      <c r="L158" s="32"/>
      <c r="M158" s="31"/>
      <c r="N158" s="30"/>
      <c r="O158" s="33"/>
      <c r="P158" s="31">
        <v>0</v>
      </c>
      <c r="Q158" s="31">
        <v>0</v>
      </c>
      <c r="R158" s="27">
        <v>50</v>
      </c>
      <c r="S158" s="27">
        <v>0</v>
      </c>
      <c r="T158" s="27">
        <v>0</v>
      </c>
      <c r="U158" s="27">
        <v>50</v>
      </c>
      <c r="V158" s="27">
        <v>0</v>
      </c>
      <c r="W158" s="27">
        <v>0</v>
      </c>
      <c r="X158" s="27">
        <v>0</v>
      </c>
      <c r="Y158" s="27">
        <v>0</v>
      </c>
      <c r="Z158" s="34">
        <f t="shared" si="10"/>
        <v>100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35">
        <f t="shared" si="11"/>
        <v>0</v>
      </c>
      <c r="AK158" s="3"/>
    </row>
    <row r="159" spans="1:37" x14ac:dyDescent="0.2">
      <c r="A159" s="25"/>
      <c r="B159" s="26">
        <v>4</v>
      </c>
      <c r="C159" s="27" t="s">
        <v>362</v>
      </c>
      <c r="D159" s="27" t="s">
        <v>363</v>
      </c>
      <c r="E159" s="28"/>
      <c r="F159" s="27" t="s">
        <v>1</v>
      </c>
      <c r="G159" s="29" t="s">
        <v>4</v>
      </c>
      <c r="H159" s="27" t="s">
        <v>3</v>
      </c>
      <c r="I159" s="30">
        <v>100</v>
      </c>
      <c r="J159" s="26">
        <v>20160</v>
      </c>
      <c r="K159" s="31">
        <v>6.25</v>
      </c>
      <c r="L159" s="32">
        <v>0</v>
      </c>
      <c r="M159" s="31"/>
      <c r="N159" s="30"/>
      <c r="O159" s="33" t="str">
        <f t="shared" si="12"/>
        <v/>
      </c>
      <c r="P159" s="31">
        <v>1260</v>
      </c>
      <c r="Q159" s="31">
        <v>6.25</v>
      </c>
      <c r="R159" s="27">
        <v>6.25</v>
      </c>
      <c r="S159" s="27">
        <v>6.25</v>
      </c>
      <c r="T159" s="27">
        <v>6.25</v>
      </c>
      <c r="U159" s="27">
        <v>6.25</v>
      </c>
      <c r="V159" s="27">
        <v>6.25</v>
      </c>
      <c r="W159" s="27">
        <v>6.25</v>
      </c>
      <c r="X159" s="27">
        <v>6.25</v>
      </c>
      <c r="Y159" s="27">
        <v>6.25</v>
      </c>
      <c r="Z159" s="34">
        <f t="shared" si="10"/>
        <v>50</v>
      </c>
      <c r="AA159" s="27">
        <v>6.25</v>
      </c>
      <c r="AB159" s="27">
        <v>6.25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31.25</v>
      </c>
      <c r="AJ159" s="35">
        <f t="shared" si="11"/>
        <v>43.75</v>
      </c>
      <c r="AK159" s="3"/>
    </row>
    <row r="160" spans="1:37" x14ac:dyDescent="0.2">
      <c r="A160" s="25"/>
      <c r="B160" s="26">
        <v>4</v>
      </c>
      <c r="C160" s="27" t="s">
        <v>364</v>
      </c>
      <c r="D160" s="27" t="s">
        <v>365</v>
      </c>
      <c r="E160" s="28"/>
      <c r="F160" s="27" t="s">
        <v>1</v>
      </c>
      <c r="G160" s="29" t="s">
        <v>4</v>
      </c>
      <c r="H160" s="27" t="s">
        <v>3</v>
      </c>
      <c r="I160" s="30">
        <v>100</v>
      </c>
      <c r="J160" s="26">
        <v>23296</v>
      </c>
      <c r="K160" s="31">
        <v>6.25</v>
      </c>
      <c r="L160" s="32">
        <v>0</v>
      </c>
      <c r="M160" s="31"/>
      <c r="N160" s="30"/>
      <c r="O160" s="33" t="str">
        <f t="shared" si="12"/>
        <v/>
      </c>
      <c r="P160" s="31">
        <v>1456</v>
      </c>
      <c r="Q160" s="31">
        <v>6.25</v>
      </c>
      <c r="R160" s="27">
        <v>6.25</v>
      </c>
      <c r="S160" s="27">
        <v>6.25</v>
      </c>
      <c r="T160" s="27">
        <v>6.25</v>
      </c>
      <c r="U160" s="27">
        <v>6.25</v>
      </c>
      <c r="V160" s="27">
        <v>6.25</v>
      </c>
      <c r="W160" s="27">
        <v>6.25</v>
      </c>
      <c r="X160" s="27">
        <v>6.25</v>
      </c>
      <c r="Y160" s="27">
        <v>6.25</v>
      </c>
      <c r="Z160" s="34">
        <f t="shared" si="10"/>
        <v>50</v>
      </c>
      <c r="AA160" s="27">
        <v>6.25</v>
      </c>
      <c r="AB160" s="27">
        <v>6.25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31.25</v>
      </c>
      <c r="AJ160" s="35">
        <f t="shared" si="11"/>
        <v>43.75</v>
      </c>
      <c r="AK160" s="3"/>
    </row>
    <row r="161" spans="1:37" x14ac:dyDescent="0.2">
      <c r="A161" s="25"/>
      <c r="B161" s="26">
        <v>4</v>
      </c>
      <c r="C161" s="27" t="s">
        <v>366</v>
      </c>
      <c r="D161" s="27" t="s">
        <v>367</v>
      </c>
      <c r="E161" s="28"/>
      <c r="F161" s="27" t="s">
        <v>1</v>
      </c>
      <c r="G161" s="29" t="s">
        <v>4</v>
      </c>
      <c r="H161" s="27" t="s">
        <v>3</v>
      </c>
      <c r="I161" s="30">
        <v>100</v>
      </c>
      <c r="J161" s="26">
        <v>44800</v>
      </c>
      <c r="K161" s="31">
        <v>6.25</v>
      </c>
      <c r="L161" s="32">
        <v>73.17</v>
      </c>
      <c r="M161" s="31"/>
      <c r="N161" s="30"/>
      <c r="O161" s="33" t="str">
        <f t="shared" si="12"/>
        <v/>
      </c>
      <c r="P161" s="31">
        <v>35580</v>
      </c>
      <c r="Q161" s="31">
        <v>6.25</v>
      </c>
      <c r="R161" s="27">
        <v>6.25</v>
      </c>
      <c r="S161" s="27">
        <v>6.25</v>
      </c>
      <c r="T161" s="27">
        <v>1.83</v>
      </c>
      <c r="U161" s="27">
        <v>6.25</v>
      </c>
      <c r="V161" s="27">
        <v>0</v>
      </c>
      <c r="W161" s="27">
        <v>0</v>
      </c>
      <c r="X161" s="27">
        <v>0</v>
      </c>
      <c r="Y161" s="27">
        <v>0</v>
      </c>
      <c r="Z161" s="34">
        <f t="shared" si="10"/>
        <v>20.58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35">
        <f t="shared" si="11"/>
        <v>0</v>
      </c>
      <c r="AK161" s="3"/>
    </row>
    <row r="162" spans="1:37" x14ac:dyDescent="0.2">
      <c r="A162" s="25"/>
      <c r="B162" s="26">
        <v>4</v>
      </c>
      <c r="C162" s="27" t="s">
        <v>368</v>
      </c>
      <c r="D162" s="27" t="s">
        <v>369</v>
      </c>
      <c r="E162" s="28"/>
      <c r="F162" s="27" t="s">
        <v>1</v>
      </c>
      <c r="G162" s="29" t="s">
        <v>4</v>
      </c>
      <c r="H162" s="27" t="s">
        <v>3</v>
      </c>
      <c r="I162" s="30">
        <v>100</v>
      </c>
      <c r="J162" s="26">
        <v>44400</v>
      </c>
      <c r="K162" s="31">
        <v>6.5</v>
      </c>
      <c r="L162" s="32">
        <v>11.22</v>
      </c>
      <c r="M162" s="31"/>
      <c r="N162" s="30"/>
      <c r="O162" s="33" t="str">
        <f t="shared" si="12"/>
        <v/>
      </c>
      <c r="P162" s="31">
        <v>7290</v>
      </c>
      <c r="Q162" s="31">
        <v>6.5</v>
      </c>
      <c r="R162" s="27">
        <v>6.5</v>
      </c>
      <c r="S162" s="27">
        <v>6.5</v>
      </c>
      <c r="T162" s="27">
        <v>6.5</v>
      </c>
      <c r="U162" s="27">
        <v>6.5</v>
      </c>
      <c r="V162" s="27">
        <v>6.5</v>
      </c>
      <c r="W162" s="27">
        <v>3</v>
      </c>
      <c r="X162" s="27">
        <v>6.5</v>
      </c>
      <c r="Y162" s="27">
        <v>6.58</v>
      </c>
      <c r="Z162" s="34">
        <f t="shared" si="10"/>
        <v>48.58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35</v>
      </c>
      <c r="AJ162" s="35">
        <f t="shared" si="11"/>
        <v>35</v>
      </c>
      <c r="AK162" s="3"/>
    </row>
    <row r="163" spans="1:37" x14ac:dyDescent="0.2">
      <c r="A163" s="25"/>
      <c r="B163" s="26">
        <v>4</v>
      </c>
      <c r="C163" s="27" t="s">
        <v>370</v>
      </c>
      <c r="D163" s="27" t="s">
        <v>371</v>
      </c>
      <c r="E163" s="28"/>
      <c r="F163" s="27" t="s">
        <v>1</v>
      </c>
      <c r="G163" s="29" t="s">
        <v>4</v>
      </c>
      <c r="H163" s="27" t="s">
        <v>3</v>
      </c>
      <c r="I163" s="30">
        <v>100</v>
      </c>
      <c r="J163" s="26">
        <v>13888</v>
      </c>
      <c r="K163" s="31">
        <v>12.5</v>
      </c>
      <c r="L163" s="32">
        <v>0</v>
      </c>
      <c r="M163" s="31"/>
      <c r="N163" s="30"/>
      <c r="O163" s="33" t="str">
        <f t="shared" si="12"/>
        <v/>
      </c>
      <c r="P163" s="31">
        <v>1736</v>
      </c>
      <c r="Q163" s="31">
        <v>12.5</v>
      </c>
      <c r="R163" s="27">
        <v>12.5</v>
      </c>
      <c r="S163" s="27">
        <v>12.5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34">
        <f t="shared" si="10"/>
        <v>25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62.5</v>
      </c>
      <c r="AJ163" s="35">
        <f t="shared" si="11"/>
        <v>62.5</v>
      </c>
      <c r="AK163" s="3"/>
    </row>
    <row r="164" spans="1:37" x14ac:dyDescent="0.2">
      <c r="A164" s="25"/>
      <c r="B164" s="26">
        <v>4</v>
      </c>
      <c r="C164" s="27" t="s">
        <v>372</v>
      </c>
      <c r="D164" s="27" t="s">
        <v>373</v>
      </c>
      <c r="E164" s="28"/>
      <c r="F164" s="27" t="s">
        <v>1</v>
      </c>
      <c r="G164" s="29" t="s">
        <v>4</v>
      </c>
      <c r="H164" s="27" t="s">
        <v>3</v>
      </c>
      <c r="I164" s="30">
        <v>100</v>
      </c>
      <c r="J164" s="26">
        <v>11984</v>
      </c>
      <c r="K164" s="31">
        <v>7</v>
      </c>
      <c r="L164" s="32">
        <v>0</v>
      </c>
      <c r="M164" s="31"/>
      <c r="N164" s="30"/>
      <c r="O164" s="33" t="str">
        <f t="shared" si="12"/>
        <v/>
      </c>
      <c r="P164" s="31">
        <v>839</v>
      </c>
      <c r="Q164" s="31">
        <v>7</v>
      </c>
      <c r="R164" s="27">
        <v>7</v>
      </c>
      <c r="S164" s="27">
        <v>7</v>
      </c>
      <c r="T164" s="27">
        <v>7</v>
      </c>
      <c r="U164" s="27">
        <v>7</v>
      </c>
      <c r="V164" s="27">
        <v>7</v>
      </c>
      <c r="W164" s="27">
        <v>7</v>
      </c>
      <c r="X164" s="27">
        <v>7</v>
      </c>
      <c r="Y164" s="27">
        <v>7</v>
      </c>
      <c r="Z164" s="34">
        <f t="shared" si="10"/>
        <v>56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37</v>
      </c>
      <c r="AJ164" s="35">
        <f t="shared" si="11"/>
        <v>37</v>
      </c>
      <c r="AK164" s="3"/>
    </row>
    <row r="165" spans="1:37" x14ac:dyDescent="0.2">
      <c r="A165" s="25"/>
      <c r="B165" s="26">
        <v>4</v>
      </c>
      <c r="C165" s="27" t="s">
        <v>374</v>
      </c>
      <c r="D165" s="27" t="s">
        <v>375</v>
      </c>
      <c r="E165" s="28"/>
      <c r="F165" s="27" t="s">
        <v>1</v>
      </c>
      <c r="G165" s="29" t="s">
        <v>4</v>
      </c>
      <c r="H165" s="27" t="s">
        <v>3</v>
      </c>
      <c r="I165" s="30">
        <v>100</v>
      </c>
      <c r="J165" s="26">
        <v>26800</v>
      </c>
      <c r="K165" s="31">
        <v>25</v>
      </c>
      <c r="L165" s="32">
        <v>0</v>
      </c>
      <c r="M165" s="31"/>
      <c r="N165" s="30"/>
      <c r="O165" s="33" t="str">
        <f t="shared" si="12"/>
        <v/>
      </c>
      <c r="P165" s="31">
        <v>6700</v>
      </c>
      <c r="Q165" s="31">
        <v>25</v>
      </c>
      <c r="R165" s="27">
        <v>0</v>
      </c>
      <c r="S165" s="27">
        <v>25</v>
      </c>
      <c r="T165" s="27">
        <v>0</v>
      </c>
      <c r="U165" s="27">
        <v>25</v>
      </c>
      <c r="V165" s="27">
        <v>0</v>
      </c>
      <c r="W165" s="27">
        <v>0</v>
      </c>
      <c r="X165" s="27">
        <v>25</v>
      </c>
      <c r="Y165" s="27">
        <v>0</v>
      </c>
      <c r="Z165" s="34">
        <f t="shared" si="10"/>
        <v>75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35">
        <f t="shared" si="11"/>
        <v>0</v>
      </c>
      <c r="AK165" s="3"/>
    </row>
    <row r="166" spans="1:37" x14ac:dyDescent="0.2">
      <c r="A166" s="25"/>
      <c r="B166" s="26">
        <v>4</v>
      </c>
      <c r="C166" s="27" t="s">
        <v>376</v>
      </c>
      <c r="D166" s="27" t="s">
        <v>377</v>
      </c>
      <c r="E166" s="28"/>
      <c r="F166" s="27" t="s">
        <v>1</v>
      </c>
      <c r="G166" s="29" t="s">
        <v>4</v>
      </c>
      <c r="H166" s="27" t="s">
        <v>3</v>
      </c>
      <c r="I166" s="30">
        <v>100</v>
      </c>
      <c r="J166" s="26">
        <v>18000</v>
      </c>
      <c r="K166" s="31">
        <v>5</v>
      </c>
      <c r="L166" s="32">
        <v>56.6</v>
      </c>
      <c r="M166" s="31"/>
      <c r="N166" s="30"/>
      <c r="O166" s="33" t="str">
        <f t="shared" si="12"/>
        <v/>
      </c>
      <c r="P166" s="31">
        <v>11088</v>
      </c>
      <c r="Q166" s="31">
        <v>5</v>
      </c>
      <c r="R166" s="27">
        <v>15</v>
      </c>
      <c r="S166" s="27">
        <v>9</v>
      </c>
      <c r="T166" s="27">
        <v>5</v>
      </c>
      <c r="U166" s="27">
        <v>5</v>
      </c>
      <c r="V166" s="27">
        <v>4.4000000000000004</v>
      </c>
      <c r="W166" s="27">
        <v>0</v>
      </c>
      <c r="X166" s="27">
        <v>0</v>
      </c>
      <c r="Y166" s="27">
        <v>0</v>
      </c>
      <c r="Z166" s="34">
        <f t="shared" si="10"/>
        <v>38.4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35">
        <f t="shared" si="11"/>
        <v>0</v>
      </c>
      <c r="AK166" s="3"/>
    </row>
    <row r="167" spans="1:37" x14ac:dyDescent="0.2">
      <c r="A167" s="25"/>
      <c r="B167" s="26">
        <v>4</v>
      </c>
      <c r="C167" s="27" t="s">
        <v>378</v>
      </c>
      <c r="D167" s="27" t="s">
        <v>379</v>
      </c>
      <c r="E167" s="28"/>
      <c r="F167" s="27" t="s">
        <v>1</v>
      </c>
      <c r="G167" s="29" t="s">
        <v>4</v>
      </c>
      <c r="H167" s="27" t="s">
        <v>3</v>
      </c>
      <c r="I167" s="30">
        <v>100</v>
      </c>
      <c r="J167" s="26">
        <v>45720</v>
      </c>
      <c r="K167" s="31">
        <v>6.5</v>
      </c>
      <c r="L167" s="32">
        <v>50.52</v>
      </c>
      <c r="M167" s="31"/>
      <c r="N167" s="30"/>
      <c r="O167" s="33" t="str">
        <f t="shared" si="12"/>
        <v/>
      </c>
      <c r="P167" s="31">
        <v>26070</v>
      </c>
      <c r="Q167" s="31">
        <v>6.5</v>
      </c>
      <c r="R167" s="27">
        <v>6.5</v>
      </c>
      <c r="S167" s="27">
        <v>6.5</v>
      </c>
      <c r="T167" s="27">
        <v>6.5</v>
      </c>
      <c r="U167" s="27">
        <v>6.5</v>
      </c>
      <c r="V167" s="27">
        <v>6.5</v>
      </c>
      <c r="W167" s="27">
        <v>6.5</v>
      </c>
      <c r="X167" s="27">
        <v>3.98</v>
      </c>
      <c r="Y167" s="27">
        <v>0</v>
      </c>
      <c r="Z167" s="34">
        <f t="shared" si="10"/>
        <v>42.98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35">
        <f t="shared" si="11"/>
        <v>0</v>
      </c>
      <c r="AK167" s="3"/>
    </row>
    <row r="168" spans="1:37" x14ac:dyDescent="0.2">
      <c r="A168" s="25"/>
      <c r="B168" s="26">
        <v>4</v>
      </c>
      <c r="C168" s="27" t="s">
        <v>380</v>
      </c>
      <c r="D168" s="27" t="s">
        <v>381</v>
      </c>
      <c r="E168" s="28"/>
      <c r="F168" s="27" t="s">
        <v>1</v>
      </c>
      <c r="G168" s="29" t="s">
        <v>4</v>
      </c>
      <c r="H168" s="27" t="s">
        <v>3</v>
      </c>
      <c r="I168" s="30">
        <v>100</v>
      </c>
      <c r="J168" s="26">
        <v>69840</v>
      </c>
      <c r="K168" s="31">
        <v>5</v>
      </c>
      <c r="L168" s="32">
        <v>99</v>
      </c>
      <c r="M168" s="31"/>
      <c r="N168" s="30"/>
      <c r="O168" s="33" t="str">
        <f t="shared" si="12"/>
        <v/>
      </c>
      <c r="P168" s="31">
        <v>66292</v>
      </c>
      <c r="Q168" s="31">
        <v>5</v>
      </c>
      <c r="R168" s="27">
        <v>5.08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34">
        <f t="shared" si="10"/>
        <v>5.08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35">
        <f t="shared" si="11"/>
        <v>0</v>
      </c>
      <c r="AK168" s="3"/>
    </row>
    <row r="169" spans="1:37" x14ac:dyDescent="0.2">
      <c r="A169" s="25"/>
      <c r="B169" s="26">
        <v>4</v>
      </c>
      <c r="C169" s="27" t="s">
        <v>382</v>
      </c>
      <c r="D169" s="27" t="s">
        <v>383</v>
      </c>
      <c r="E169" s="28"/>
      <c r="F169" s="27" t="s">
        <v>1</v>
      </c>
      <c r="G169" s="29" t="s">
        <v>4</v>
      </c>
      <c r="H169" s="27" t="s">
        <v>3</v>
      </c>
      <c r="I169" s="30">
        <v>100</v>
      </c>
      <c r="J169" s="26">
        <v>15000</v>
      </c>
      <c r="K169" s="31">
        <v>6.5</v>
      </c>
      <c r="L169" s="32">
        <v>0</v>
      </c>
      <c r="M169" s="31"/>
      <c r="N169" s="30"/>
      <c r="O169" s="33" t="str">
        <f t="shared" si="12"/>
        <v/>
      </c>
      <c r="P169" s="31">
        <v>1950</v>
      </c>
      <c r="Q169" s="31">
        <v>6.5</v>
      </c>
      <c r="R169" s="27">
        <v>6.5</v>
      </c>
      <c r="S169" s="27">
        <v>6.5</v>
      </c>
      <c r="T169" s="27">
        <v>6.5</v>
      </c>
      <c r="U169" s="27">
        <v>6.5</v>
      </c>
      <c r="V169" s="27">
        <v>6.5</v>
      </c>
      <c r="W169" s="27">
        <v>6.5</v>
      </c>
      <c r="X169" s="27">
        <v>6.5</v>
      </c>
      <c r="Y169" s="27">
        <v>0</v>
      </c>
      <c r="Z169" s="34">
        <f t="shared" si="10"/>
        <v>45.5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41.5</v>
      </c>
      <c r="AJ169" s="35">
        <f t="shared" si="11"/>
        <v>41.5</v>
      </c>
      <c r="AK169" s="3"/>
    </row>
    <row r="170" spans="1:37" x14ac:dyDescent="0.2">
      <c r="A170" s="25"/>
      <c r="B170" s="26">
        <v>4</v>
      </c>
      <c r="C170" s="27" t="s">
        <v>384</v>
      </c>
      <c r="D170" s="27" t="s">
        <v>385</v>
      </c>
      <c r="E170" s="28"/>
      <c r="F170" s="27" t="s">
        <v>1</v>
      </c>
      <c r="G170" s="29" t="s">
        <v>4</v>
      </c>
      <c r="H170" s="27" t="s">
        <v>3</v>
      </c>
      <c r="I170" s="30">
        <v>100</v>
      </c>
      <c r="J170" s="26">
        <v>13648</v>
      </c>
      <c r="K170" s="31">
        <v>6.25</v>
      </c>
      <c r="L170" s="32">
        <v>0</v>
      </c>
      <c r="M170" s="31"/>
      <c r="N170" s="30"/>
      <c r="O170" s="33" t="str">
        <f t="shared" si="12"/>
        <v/>
      </c>
      <c r="P170" s="31">
        <v>853</v>
      </c>
      <c r="Q170" s="31">
        <v>6.25</v>
      </c>
      <c r="R170" s="27">
        <v>6.25</v>
      </c>
      <c r="S170" s="27">
        <v>6.25</v>
      </c>
      <c r="T170" s="27">
        <v>6.25</v>
      </c>
      <c r="U170" s="27">
        <v>6.25</v>
      </c>
      <c r="V170" s="27">
        <v>6.25</v>
      </c>
      <c r="W170" s="27">
        <v>6.25</v>
      </c>
      <c r="X170" s="27">
        <v>6.25</v>
      </c>
      <c r="Y170" s="27">
        <v>6.25</v>
      </c>
      <c r="Z170" s="34">
        <f t="shared" si="10"/>
        <v>50</v>
      </c>
      <c r="AA170" s="27">
        <v>6.25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37.5</v>
      </c>
      <c r="AJ170" s="35">
        <f t="shared" si="11"/>
        <v>43.75</v>
      </c>
      <c r="AK170" s="3"/>
    </row>
    <row r="171" spans="1:37" x14ac:dyDescent="0.2">
      <c r="A171" s="25"/>
      <c r="B171" s="26">
        <v>4</v>
      </c>
      <c r="C171" s="27" t="s">
        <v>386</v>
      </c>
      <c r="D171" s="27" t="s">
        <v>387</v>
      </c>
      <c r="E171" s="28"/>
      <c r="F171" s="27" t="s">
        <v>1</v>
      </c>
      <c r="G171" s="29" t="s">
        <v>4</v>
      </c>
      <c r="H171" s="27" t="s">
        <v>3</v>
      </c>
      <c r="I171" s="30">
        <v>100</v>
      </c>
      <c r="J171" s="26">
        <v>141968</v>
      </c>
      <c r="K171" s="31">
        <v>6.25</v>
      </c>
      <c r="L171" s="32">
        <v>0</v>
      </c>
      <c r="M171" s="31"/>
      <c r="N171" s="30"/>
      <c r="O171" s="33" t="str">
        <f t="shared" si="12"/>
        <v/>
      </c>
      <c r="P171" s="31">
        <v>8873</v>
      </c>
      <c r="Q171" s="31">
        <v>6.25</v>
      </c>
      <c r="R171" s="27">
        <v>6.25</v>
      </c>
      <c r="S171" s="27">
        <v>6.25</v>
      </c>
      <c r="T171" s="27">
        <v>6.25</v>
      </c>
      <c r="U171" s="27">
        <v>6.25</v>
      </c>
      <c r="V171" s="27">
        <v>6.25</v>
      </c>
      <c r="W171" s="27">
        <v>6.25</v>
      </c>
      <c r="X171" s="27">
        <v>6.25</v>
      </c>
      <c r="Y171" s="27">
        <v>6.25</v>
      </c>
      <c r="Z171" s="34">
        <f t="shared" si="10"/>
        <v>50</v>
      </c>
      <c r="AA171" s="27">
        <v>6.25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37.5</v>
      </c>
      <c r="AJ171" s="35">
        <f t="shared" si="11"/>
        <v>43.75</v>
      </c>
      <c r="AK171" s="3"/>
    </row>
    <row r="172" spans="1:37" x14ac:dyDescent="0.2">
      <c r="A172" s="25"/>
      <c r="B172" s="26">
        <v>4</v>
      </c>
      <c r="C172" s="27" t="s">
        <v>388</v>
      </c>
      <c r="D172" s="27" t="s">
        <v>33</v>
      </c>
      <c r="E172" s="28"/>
      <c r="F172" s="27" t="s">
        <v>1</v>
      </c>
      <c r="G172" s="29" t="s">
        <v>4</v>
      </c>
      <c r="H172" s="27" t="s">
        <v>3</v>
      </c>
      <c r="I172" s="30">
        <v>100</v>
      </c>
      <c r="J172" s="26">
        <v>50000</v>
      </c>
      <c r="K172" s="31">
        <v>0</v>
      </c>
      <c r="L172" s="32">
        <v>0</v>
      </c>
      <c r="M172" s="31"/>
      <c r="N172" s="30"/>
      <c r="O172" s="33" t="str">
        <f t="shared" si="12"/>
        <v/>
      </c>
      <c r="P172" s="31">
        <v>0</v>
      </c>
      <c r="Q172" s="31">
        <v>0</v>
      </c>
      <c r="R172" s="27">
        <v>0</v>
      </c>
      <c r="S172" s="27">
        <v>0</v>
      </c>
      <c r="T172" s="27">
        <v>0</v>
      </c>
      <c r="U172" s="27">
        <v>100</v>
      </c>
      <c r="V172" s="27">
        <v>0</v>
      </c>
      <c r="W172" s="27">
        <v>0</v>
      </c>
      <c r="X172" s="27">
        <v>0</v>
      </c>
      <c r="Y172" s="27">
        <v>0</v>
      </c>
      <c r="Z172" s="34">
        <f t="shared" si="10"/>
        <v>100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35">
        <f t="shared" si="11"/>
        <v>0</v>
      </c>
      <c r="AK172" s="3"/>
    </row>
    <row r="173" spans="1:37" x14ac:dyDescent="0.2">
      <c r="A173" s="25"/>
      <c r="B173" s="26">
        <v>4</v>
      </c>
      <c r="C173" s="27" t="s">
        <v>389</v>
      </c>
      <c r="D173" s="27" t="s">
        <v>390</v>
      </c>
      <c r="E173" s="28"/>
      <c r="F173" s="27" t="s">
        <v>1</v>
      </c>
      <c r="G173" s="29" t="s">
        <v>4</v>
      </c>
      <c r="H173" s="27" t="s">
        <v>3</v>
      </c>
      <c r="I173" s="30">
        <v>100</v>
      </c>
      <c r="J173" s="26">
        <v>35000</v>
      </c>
      <c r="K173" s="31">
        <v>0</v>
      </c>
      <c r="L173" s="32">
        <v>0</v>
      </c>
      <c r="M173" s="31"/>
      <c r="N173" s="30"/>
      <c r="O173" s="33" t="str">
        <f t="shared" si="12"/>
        <v/>
      </c>
      <c r="P173" s="31">
        <v>0</v>
      </c>
      <c r="Q173" s="31">
        <v>0</v>
      </c>
      <c r="R173" s="27">
        <v>0</v>
      </c>
      <c r="S173" s="27">
        <v>0</v>
      </c>
      <c r="T173" s="27">
        <v>0</v>
      </c>
      <c r="U173" s="27">
        <v>100</v>
      </c>
      <c r="V173" s="27">
        <v>0</v>
      </c>
      <c r="W173" s="27">
        <v>0</v>
      </c>
      <c r="X173" s="27">
        <v>0</v>
      </c>
      <c r="Y173" s="27">
        <v>0</v>
      </c>
      <c r="Z173" s="34">
        <f t="shared" si="10"/>
        <v>100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35">
        <f t="shared" si="11"/>
        <v>0</v>
      </c>
      <c r="AK173" s="3"/>
    </row>
    <row r="174" spans="1:37" x14ac:dyDescent="0.2">
      <c r="A174" s="25"/>
      <c r="B174" s="26">
        <v>4</v>
      </c>
      <c r="C174" s="27" t="s">
        <v>391</v>
      </c>
      <c r="D174" s="27" t="s">
        <v>79</v>
      </c>
      <c r="E174" s="28"/>
      <c r="F174" s="27" t="s">
        <v>1</v>
      </c>
      <c r="G174" s="29" t="s">
        <v>4</v>
      </c>
      <c r="H174" s="27" t="s">
        <v>3</v>
      </c>
      <c r="I174" s="30">
        <v>100</v>
      </c>
      <c r="J174" s="26">
        <v>55584</v>
      </c>
      <c r="K174" s="31">
        <v>4</v>
      </c>
      <c r="L174" s="32">
        <v>0</v>
      </c>
      <c r="M174" s="31"/>
      <c r="N174" s="30"/>
      <c r="O174" s="33" t="str">
        <f t="shared" si="12"/>
        <v/>
      </c>
      <c r="P174" s="31">
        <v>2223</v>
      </c>
      <c r="Q174" s="31">
        <v>4</v>
      </c>
      <c r="R174" s="27">
        <v>4</v>
      </c>
      <c r="S174" s="27">
        <v>4</v>
      </c>
      <c r="T174" s="27">
        <v>4</v>
      </c>
      <c r="U174" s="27">
        <v>4</v>
      </c>
      <c r="V174" s="27">
        <v>4</v>
      </c>
      <c r="W174" s="27">
        <v>4</v>
      </c>
      <c r="X174" s="27">
        <v>4</v>
      </c>
      <c r="Y174" s="27">
        <v>4</v>
      </c>
      <c r="Z174" s="34">
        <f t="shared" si="10"/>
        <v>32</v>
      </c>
      <c r="AA174" s="27">
        <v>4</v>
      </c>
      <c r="AB174" s="27">
        <v>4</v>
      </c>
      <c r="AC174" s="27">
        <v>4</v>
      </c>
      <c r="AD174" s="27">
        <v>4</v>
      </c>
      <c r="AE174" s="27">
        <v>4</v>
      </c>
      <c r="AF174" s="27">
        <v>4</v>
      </c>
      <c r="AG174" s="27">
        <v>4</v>
      </c>
      <c r="AH174" s="27">
        <v>4</v>
      </c>
      <c r="AI174" s="27">
        <v>32</v>
      </c>
      <c r="AJ174" s="35">
        <f t="shared" si="11"/>
        <v>64</v>
      </c>
      <c r="AK174" s="3"/>
    </row>
    <row r="175" spans="1:37" x14ac:dyDescent="0.2">
      <c r="A175" s="25"/>
      <c r="B175" s="26">
        <v>4</v>
      </c>
      <c r="C175" s="27" t="s">
        <v>392</v>
      </c>
      <c r="D175" s="27" t="s">
        <v>393</v>
      </c>
      <c r="E175" s="28"/>
      <c r="F175" s="27" t="s">
        <v>1</v>
      </c>
      <c r="G175" s="29" t="s">
        <v>4</v>
      </c>
      <c r="H175" s="27" t="s">
        <v>3</v>
      </c>
      <c r="I175" s="30">
        <v>100</v>
      </c>
      <c r="J175" s="26">
        <v>68592</v>
      </c>
      <c r="K175" s="31">
        <v>4</v>
      </c>
      <c r="L175" s="32">
        <v>0</v>
      </c>
      <c r="M175" s="31"/>
      <c r="N175" s="30"/>
      <c r="O175" s="33" t="str">
        <f t="shared" si="12"/>
        <v/>
      </c>
      <c r="P175" s="31">
        <v>2744</v>
      </c>
      <c r="Q175" s="31">
        <v>4</v>
      </c>
      <c r="R175" s="27">
        <v>4</v>
      </c>
      <c r="S175" s="27">
        <v>4</v>
      </c>
      <c r="T175" s="27">
        <v>4</v>
      </c>
      <c r="U175" s="27">
        <v>4</v>
      </c>
      <c r="V175" s="27">
        <v>4</v>
      </c>
      <c r="W175" s="27">
        <v>4</v>
      </c>
      <c r="X175" s="27">
        <v>4</v>
      </c>
      <c r="Y175" s="27">
        <v>4</v>
      </c>
      <c r="Z175" s="34">
        <f t="shared" si="10"/>
        <v>32</v>
      </c>
      <c r="AA175" s="27">
        <v>4</v>
      </c>
      <c r="AB175" s="27">
        <v>4</v>
      </c>
      <c r="AC175" s="27">
        <v>4</v>
      </c>
      <c r="AD175" s="27">
        <v>4</v>
      </c>
      <c r="AE175" s="27">
        <v>4</v>
      </c>
      <c r="AF175" s="27">
        <v>4</v>
      </c>
      <c r="AG175" s="27">
        <v>4</v>
      </c>
      <c r="AH175" s="27">
        <v>4</v>
      </c>
      <c r="AI175" s="27">
        <v>32</v>
      </c>
      <c r="AJ175" s="35">
        <f t="shared" si="11"/>
        <v>64</v>
      </c>
      <c r="AK175" s="3"/>
    </row>
    <row r="176" spans="1:37" x14ac:dyDescent="0.2">
      <c r="A176" s="25"/>
      <c r="B176" s="26">
        <v>4</v>
      </c>
      <c r="C176" s="27" t="s">
        <v>394</v>
      </c>
      <c r="D176" s="27" t="s">
        <v>395</v>
      </c>
      <c r="E176" s="28"/>
      <c r="F176" s="27" t="s">
        <v>1</v>
      </c>
      <c r="G176" s="29" t="s">
        <v>4</v>
      </c>
      <c r="H176" s="27" t="s">
        <v>3</v>
      </c>
      <c r="I176" s="30">
        <v>100</v>
      </c>
      <c r="J176" s="26">
        <v>30072</v>
      </c>
      <c r="K176" s="31">
        <v>4</v>
      </c>
      <c r="L176" s="32">
        <v>0</v>
      </c>
      <c r="M176" s="31"/>
      <c r="N176" s="30"/>
      <c r="O176" s="33" t="str">
        <f t="shared" si="12"/>
        <v/>
      </c>
      <c r="P176" s="31">
        <v>1203</v>
      </c>
      <c r="Q176" s="31">
        <v>4</v>
      </c>
      <c r="R176" s="27">
        <v>4</v>
      </c>
      <c r="S176" s="27">
        <v>4</v>
      </c>
      <c r="T176" s="27">
        <v>4</v>
      </c>
      <c r="U176" s="27">
        <v>4</v>
      </c>
      <c r="V176" s="27">
        <v>4</v>
      </c>
      <c r="W176" s="27">
        <v>4</v>
      </c>
      <c r="X176" s="27">
        <v>4</v>
      </c>
      <c r="Y176" s="27">
        <v>4</v>
      </c>
      <c r="Z176" s="34">
        <f t="shared" si="10"/>
        <v>32</v>
      </c>
      <c r="AA176" s="27">
        <v>4</v>
      </c>
      <c r="AB176" s="27">
        <v>4</v>
      </c>
      <c r="AC176" s="27">
        <v>4</v>
      </c>
      <c r="AD176" s="27">
        <v>4</v>
      </c>
      <c r="AE176" s="27">
        <v>4</v>
      </c>
      <c r="AF176" s="27">
        <v>4</v>
      </c>
      <c r="AG176" s="27">
        <v>4</v>
      </c>
      <c r="AH176" s="27">
        <v>4</v>
      </c>
      <c r="AI176" s="27">
        <v>32</v>
      </c>
      <c r="AJ176" s="35">
        <f t="shared" si="11"/>
        <v>64</v>
      </c>
      <c r="AK176" s="3"/>
    </row>
    <row r="177" spans="1:37" x14ac:dyDescent="0.2">
      <c r="A177" s="25"/>
      <c r="B177" s="26">
        <v>4</v>
      </c>
      <c r="C177" s="27" t="s">
        <v>396</v>
      </c>
      <c r="D177" s="27" t="s">
        <v>397</v>
      </c>
      <c r="E177" s="28"/>
      <c r="F177" s="27" t="s">
        <v>1</v>
      </c>
      <c r="G177" s="29" t="s">
        <v>4</v>
      </c>
      <c r="H177" s="27" t="s">
        <v>3</v>
      </c>
      <c r="I177" s="30">
        <v>100</v>
      </c>
      <c r="J177" s="26">
        <v>23112</v>
      </c>
      <c r="K177" s="31">
        <v>4</v>
      </c>
      <c r="L177" s="32">
        <v>0</v>
      </c>
      <c r="M177" s="31"/>
      <c r="N177" s="30"/>
      <c r="O177" s="33" t="str">
        <f t="shared" si="12"/>
        <v/>
      </c>
      <c r="P177" s="31">
        <v>924</v>
      </c>
      <c r="Q177" s="31">
        <v>4</v>
      </c>
      <c r="R177" s="27">
        <v>4</v>
      </c>
      <c r="S177" s="27">
        <v>4</v>
      </c>
      <c r="T177" s="27">
        <v>4</v>
      </c>
      <c r="U177" s="27">
        <v>4</v>
      </c>
      <c r="V177" s="27">
        <v>4</v>
      </c>
      <c r="W177" s="27">
        <v>4</v>
      </c>
      <c r="X177" s="27">
        <v>4</v>
      </c>
      <c r="Y177" s="27">
        <v>4</v>
      </c>
      <c r="Z177" s="34">
        <f t="shared" si="10"/>
        <v>32</v>
      </c>
      <c r="AA177" s="27">
        <v>4</v>
      </c>
      <c r="AB177" s="27">
        <v>4</v>
      </c>
      <c r="AC177" s="27">
        <v>4</v>
      </c>
      <c r="AD177" s="27">
        <v>4</v>
      </c>
      <c r="AE177" s="27">
        <v>4</v>
      </c>
      <c r="AF177" s="27">
        <v>4</v>
      </c>
      <c r="AG177" s="27">
        <v>4</v>
      </c>
      <c r="AH177" s="27">
        <v>4</v>
      </c>
      <c r="AI177" s="27">
        <v>32</v>
      </c>
      <c r="AJ177" s="35">
        <f t="shared" si="11"/>
        <v>64</v>
      </c>
      <c r="AK177" s="3"/>
    </row>
    <row r="178" spans="1:37" x14ac:dyDescent="0.2">
      <c r="A178" s="25"/>
      <c r="B178" s="26">
        <v>4</v>
      </c>
      <c r="C178" s="27" t="s">
        <v>398</v>
      </c>
      <c r="D178" s="27" t="s">
        <v>399</v>
      </c>
      <c r="E178" s="28"/>
      <c r="F178" s="27" t="s">
        <v>1</v>
      </c>
      <c r="G178" s="29" t="s">
        <v>4</v>
      </c>
      <c r="H178" s="27" t="s">
        <v>3</v>
      </c>
      <c r="I178" s="30">
        <v>100</v>
      </c>
      <c r="J178" s="26">
        <v>76992</v>
      </c>
      <c r="K178" s="31">
        <v>4</v>
      </c>
      <c r="L178" s="32">
        <v>0</v>
      </c>
      <c r="M178" s="31"/>
      <c r="N178" s="30"/>
      <c r="O178" s="33" t="str">
        <f t="shared" si="12"/>
        <v/>
      </c>
      <c r="P178" s="31">
        <v>3080</v>
      </c>
      <c r="Q178" s="31">
        <v>4</v>
      </c>
      <c r="R178" s="27">
        <v>4</v>
      </c>
      <c r="S178" s="27">
        <v>4</v>
      </c>
      <c r="T178" s="27">
        <v>4</v>
      </c>
      <c r="U178" s="27">
        <v>4</v>
      </c>
      <c r="V178" s="27">
        <v>4</v>
      </c>
      <c r="W178" s="27">
        <v>4</v>
      </c>
      <c r="X178" s="27">
        <v>4</v>
      </c>
      <c r="Y178" s="27">
        <v>4</v>
      </c>
      <c r="Z178" s="34">
        <f t="shared" si="10"/>
        <v>32</v>
      </c>
      <c r="AA178" s="27">
        <v>4</v>
      </c>
      <c r="AB178" s="27">
        <v>4</v>
      </c>
      <c r="AC178" s="27">
        <v>4</v>
      </c>
      <c r="AD178" s="27">
        <v>4</v>
      </c>
      <c r="AE178" s="27">
        <v>4</v>
      </c>
      <c r="AF178" s="27">
        <v>4</v>
      </c>
      <c r="AG178" s="27">
        <v>4</v>
      </c>
      <c r="AH178" s="27">
        <v>4</v>
      </c>
      <c r="AI178" s="27">
        <v>32</v>
      </c>
      <c r="AJ178" s="35">
        <f t="shared" si="11"/>
        <v>64</v>
      </c>
      <c r="AK178" s="3"/>
    </row>
    <row r="179" spans="1:37" x14ac:dyDescent="0.2">
      <c r="A179" s="25"/>
      <c r="B179" s="26">
        <v>4</v>
      </c>
      <c r="C179" s="27" t="s">
        <v>400</v>
      </c>
      <c r="D179" s="27" t="s">
        <v>401</v>
      </c>
      <c r="E179" s="28"/>
      <c r="F179" s="27" t="s">
        <v>1</v>
      </c>
      <c r="G179" s="29" t="s">
        <v>4</v>
      </c>
      <c r="H179" s="27" t="s">
        <v>3</v>
      </c>
      <c r="I179" s="30">
        <v>100</v>
      </c>
      <c r="J179" s="26">
        <v>16320</v>
      </c>
      <c r="K179" s="31">
        <v>0</v>
      </c>
      <c r="L179" s="32">
        <v>99</v>
      </c>
      <c r="M179" s="31"/>
      <c r="N179" s="30"/>
      <c r="O179" s="33" t="str">
        <f t="shared" si="12"/>
        <v/>
      </c>
      <c r="P179" s="31">
        <v>16157</v>
      </c>
      <c r="Q179" s="31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34">
        <f t="shared" si="10"/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1</v>
      </c>
      <c r="AJ179" s="35">
        <f t="shared" si="11"/>
        <v>1</v>
      </c>
      <c r="AK179" s="3"/>
    </row>
    <row r="180" spans="1:37" x14ac:dyDescent="0.2">
      <c r="A180" s="25"/>
      <c r="B180" s="26">
        <v>4</v>
      </c>
      <c r="C180" s="27" t="s">
        <v>402</v>
      </c>
      <c r="D180" s="27" t="s">
        <v>403</v>
      </c>
      <c r="E180" s="28"/>
      <c r="F180" s="27" t="s">
        <v>1</v>
      </c>
      <c r="G180" s="29" t="s">
        <v>4</v>
      </c>
      <c r="H180" s="27" t="s">
        <v>3</v>
      </c>
      <c r="I180" s="30">
        <v>100</v>
      </c>
      <c r="J180" s="26">
        <v>15000</v>
      </c>
      <c r="K180" s="31">
        <v>4</v>
      </c>
      <c r="L180" s="32">
        <v>0</v>
      </c>
      <c r="M180" s="31"/>
      <c r="N180" s="30"/>
      <c r="O180" s="33" t="str">
        <f t="shared" si="12"/>
        <v/>
      </c>
      <c r="P180" s="31">
        <v>600</v>
      </c>
      <c r="Q180" s="31">
        <v>4</v>
      </c>
      <c r="R180" s="27">
        <v>4</v>
      </c>
      <c r="S180" s="27">
        <v>4</v>
      </c>
      <c r="T180" s="27">
        <v>4</v>
      </c>
      <c r="U180" s="27">
        <v>4</v>
      </c>
      <c r="V180" s="27">
        <v>4</v>
      </c>
      <c r="W180" s="27">
        <v>4</v>
      </c>
      <c r="X180" s="27">
        <v>4</v>
      </c>
      <c r="Y180" s="27">
        <v>4</v>
      </c>
      <c r="Z180" s="34">
        <f t="shared" si="10"/>
        <v>32</v>
      </c>
      <c r="AA180" s="27">
        <v>4</v>
      </c>
      <c r="AB180" s="27">
        <v>4</v>
      </c>
      <c r="AC180" s="27">
        <v>4</v>
      </c>
      <c r="AD180" s="27">
        <v>4</v>
      </c>
      <c r="AE180" s="27">
        <v>4</v>
      </c>
      <c r="AF180" s="27">
        <v>4</v>
      </c>
      <c r="AG180" s="27">
        <v>4</v>
      </c>
      <c r="AH180" s="27">
        <v>4</v>
      </c>
      <c r="AI180" s="27">
        <v>32</v>
      </c>
      <c r="AJ180" s="35">
        <f t="shared" si="11"/>
        <v>64</v>
      </c>
      <c r="AK180" s="3"/>
    </row>
    <row r="181" spans="1:37" x14ac:dyDescent="0.2">
      <c r="A181" s="25"/>
      <c r="B181" s="26">
        <v>4</v>
      </c>
      <c r="C181" s="27" t="s">
        <v>404</v>
      </c>
      <c r="D181" s="27" t="s">
        <v>405</v>
      </c>
      <c r="E181" s="28"/>
      <c r="F181" s="27" t="s">
        <v>1</v>
      </c>
      <c r="G181" s="29" t="s">
        <v>4</v>
      </c>
      <c r="H181" s="27" t="s">
        <v>3</v>
      </c>
      <c r="I181" s="30">
        <v>100</v>
      </c>
      <c r="J181" s="26">
        <v>12240</v>
      </c>
      <c r="K181" s="31">
        <v>4</v>
      </c>
      <c r="L181" s="32">
        <v>0</v>
      </c>
      <c r="M181" s="31"/>
      <c r="N181" s="30"/>
      <c r="O181" s="33" t="str">
        <f t="shared" si="12"/>
        <v/>
      </c>
      <c r="P181" s="31">
        <v>490</v>
      </c>
      <c r="Q181" s="31">
        <v>4</v>
      </c>
      <c r="R181" s="27">
        <v>4</v>
      </c>
      <c r="S181" s="27">
        <v>4</v>
      </c>
      <c r="T181" s="27">
        <v>4</v>
      </c>
      <c r="U181" s="27">
        <v>4</v>
      </c>
      <c r="V181" s="27">
        <v>4</v>
      </c>
      <c r="W181" s="27">
        <v>4</v>
      </c>
      <c r="X181" s="27">
        <v>4</v>
      </c>
      <c r="Y181" s="27">
        <v>4</v>
      </c>
      <c r="Z181" s="34">
        <f t="shared" si="10"/>
        <v>32</v>
      </c>
      <c r="AA181" s="27">
        <v>4</v>
      </c>
      <c r="AB181" s="27">
        <v>4</v>
      </c>
      <c r="AC181" s="27">
        <v>4</v>
      </c>
      <c r="AD181" s="27">
        <v>4</v>
      </c>
      <c r="AE181" s="27">
        <v>4</v>
      </c>
      <c r="AF181" s="27">
        <v>4</v>
      </c>
      <c r="AG181" s="27">
        <v>4</v>
      </c>
      <c r="AH181" s="27">
        <v>4</v>
      </c>
      <c r="AI181" s="27">
        <v>32</v>
      </c>
      <c r="AJ181" s="35">
        <f t="shared" si="11"/>
        <v>64</v>
      </c>
      <c r="AK181" s="3"/>
    </row>
    <row r="182" spans="1:37" x14ac:dyDescent="0.2">
      <c r="A182" s="25"/>
      <c r="B182" s="26">
        <v>4</v>
      </c>
      <c r="C182" s="27" t="s">
        <v>406</v>
      </c>
      <c r="D182" s="27" t="s">
        <v>407</v>
      </c>
      <c r="E182" s="28"/>
      <c r="F182" s="27" t="s">
        <v>1</v>
      </c>
      <c r="G182" s="29" t="s">
        <v>4</v>
      </c>
      <c r="H182" s="27" t="s">
        <v>3</v>
      </c>
      <c r="I182" s="30">
        <v>100</v>
      </c>
      <c r="J182" s="26">
        <v>50400</v>
      </c>
      <c r="K182" s="31">
        <v>4</v>
      </c>
      <c r="L182" s="32">
        <v>0</v>
      </c>
      <c r="M182" s="31"/>
      <c r="N182" s="30"/>
      <c r="O182" s="33" t="str">
        <f t="shared" si="12"/>
        <v/>
      </c>
      <c r="P182" s="31">
        <v>2016</v>
      </c>
      <c r="Q182" s="31">
        <v>4</v>
      </c>
      <c r="R182" s="27">
        <v>4</v>
      </c>
      <c r="S182" s="27">
        <v>4</v>
      </c>
      <c r="T182" s="27">
        <v>4</v>
      </c>
      <c r="U182" s="27">
        <v>4</v>
      </c>
      <c r="V182" s="27">
        <v>4</v>
      </c>
      <c r="W182" s="27">
        <v>4</v>
      </c>
      <c r="X182" s="27">
        <v>4</v>
      </c>
      <c r="Y182" s="27">
        <v>4</v>
      </c>
      <c r="Z182" s="34">
        <f t="shared" si="10"/>
        <v>32</v>
      </c>
      <c r="AA182" s="27">
        <v>4</v>
      </c>
      <c r="AB182" s="27">
        <v>4</v>
      </c>
      <c r="AC182" s="27">
        <v>4</v>
      </c>
      <c r="AD182" s="27">
        <v>4</v>
      </c>
      <c r="AE182" s="27">
        <v>4</v>
      </c>
      <c r="AF182" s="27">
        <v>4</v>
      </c>
      <c r="AG182" s="27">
        <v>4</v>
      </c>
      <c r="AH182" s="27">
        <v>4</v>
      </c>
      <c r="AI182" s="27">
        <v>32</v>
      </c>
      <c r="AJ182" s="35">
        <f t="shared" si="11"/>
        <v>64</v>
      </c>
      <c r="AK182" s="3"/>
    </row>
    <row r="183" spans="1:37" x14ac:dyDescent="0.2">
      <c r="A183" s="25"/>
      <c r="B183" s="26">
        <v>4</v>
      </c>
      <c r="C183" s="27" t="s">
        <v>408</v>
      </c>
      <c r="D183" s="27" t="s">
        <v>409</v>
      </c>
      <c r="E183" s="28"/>
      <c r="F183" s="27" t="s">
        <v>1</v>
      </c>
      <c r="G183" s="29" t="s">
        <v>4</v>
      </c>
      <c r="H183" s="27" t="s">
        <v>3</v>
      </c>
      <c r="I183" s="30">
        <v>100</v>
      </c>
      <c r="J183" s="26">
        <v>60312</v>
      </c>
      <c r="K183" s="31">
        <v>4</v>
      </c>
      <c r="L183" s="32">
        <v>0</v>
      </c>
      <c r="M183" s="31"/>
      <c r="N183" s="30"/>
      <c r="O183" s="33" t="str">
        <f t="shared" si="12"/>
        <v/>
      </c>
      <c r="P183" s="31">
        <v>2412</v>
      </c>
      <c r="Q183" s="31">
        <v>4</v>
      </c>
      <c r="R183" s="27">
        <v>4</v>
      </c>
      <c r="S183" s="27">
        <v>4</v>
      </c>
      <c r="T183" s="27">
        <v>4</v>
      </c>
      <c r="U183" s="27">
        <v>4</v>
      </c>
      <c r="V183" s="27">
        <v>4</v>
      </c>
      <c r="W183" s="27">
        <v>4</v>
      </c>
      <c r="X183" s="27">
        <v>4</v>
      </c>
      <c r="Y183" s="27">
        <v>4</v>
      </c>
      <c r="Z183" s="34">
        <f t="shared" si="10"/>
        <v>32</v>
      </c>
      <c r="AA183" s="27">
        <v>4</v>
      </c>
      <c r="AB183" s="27">
        <v>4</v>
      </c>
      <c r="AC183" s="27">
        <v>4</v>
      </c>
      <c r="AD183" s="27">
        <v>4</v>
      </c>
      <c r="AE183" s="27">
        <v>4</v>
      </c>
      <c r="AF183" s="27">
        <v>4</v>
      </c>
      <c r="AG183" s="27">
        <v>4</v>
      </c>
      <c r="AH183" s="27">
        <v>4</v>
      </c>
      <c r="AI183" s="27">
        <v>32</v>
      </c>
      <c r="AJ183" s="35">
        <f t="shared" si="11"/>
        <v>64</v>
      </c>
      <c r="AK183" s="3"/>
    </row>
    <row r="184" spans="1:37" x14ac:dyDescent="0.2">
      <c r="A184" s="25"/>
      <c r="B184" s="26">
        <v>4</v>
      </c>
      <c r="C184" s="27" t="s">
        <v>410</v>
      </c>
      <c r="D184" s="27" t="s">
        <v>411</v>
      </c>
      <c r="E184" s="28"/>
      <c r="F184" s="27" t="s">
        <v>1</v>
      </c>
      <c r="G184" s="29" t="s">
        <v>4</v>
      </c>
      <c r="H184" s="27" t="s">
        <v>3</v>
      </c>
      <c r="I184" s="30">
        <v>100</v>
      </c>
      <c r="J184" s="26">
        <v>79992</v>
      </c>
      <c r="K184" s="31">
        <v>4</v>
      </c>
      <c r="L184" s="32"/>
      <c r="M184" s="31"/>
      <c r="N184" s="30"/>
      <c r="O184" s="33"/>
      <c r="P184" s="31">
        <v>3200</v>
      </c>
      <c r="Q184" s="31">
        <v>4</v>
      </c>
      <c r="R184" s="27">
        <v>4</v>
      </c>
      <c r="S184" s="27">
        <v>4</v>
      </c>
      <c r="T184" s="27">
        <v>4</v>
      </c>
      <c r="U184" s="27">
        <v>4</v>
      </c>
      <c r="V184" s="27">
        <v>4</v>
      </c>
      <c r="W184" s="27">
        <v>4</v>
      </c>
      <c r="X184" s="27">
        <v>4</v>
      </c>
      <c r="Y184" s="27">
        <v>4</v>
      </c>
      <c r="Z184" s="34">
        <f t="shared" si="10"/>
        <v>32</v>
      </c>
      <c r="AA184" s="27">
        <v>4</v>
      </c>
      <c r="AB184" s="27">
        <v>4</v>
      </c>
      <c r="AC184" s="27">
        <v>4</v>
      </c>
      <c r="AD184" s="27">
        <v>4</v>
      </c>
      <c r="AE184" s="27">
        <v>4</v>
      </c>
      <c r="AF184" s="27">
        <v>4</v>
      </c>
      <c r="AG184" s="27">
        <v>4</v>
      </c>
      <c r="AH184" s="27">
        <v>4</v>
      </c>
      <c r="AI184" s="27">
        <v>32</v>
      </c>
      <c r="AJ184" s="35">
        <f t="shared" si="11"/>
        <v>64</v>
      </c>
      <c r="AK184" s="3"/>
    </row>
    <row r="185" spans="1:37" x14ac:dyDescent="0.2">
      <c r="A185" s="25"/>
      <c r="B185" s="26">
        <v>4</v>
      </c>
      <c r="C185" s="27" t="s">
        <v>412</v>
      </c>
      <c r="D185" s="27" t="s">
        <v>413</v>
      </c>
      <c r="E185" s="28"/>
      <c r="F185" s="27" t="s">
        <v>1</v>
      </c>
      <c r="G185" s="29" t="s">
        <v>4</v>
      </c>
      <c r="H185" s="27" t="s">
        <v>3</v>
      </c>
      <c r="I185" s="30">
        <v>100</v>
      </c>
      <c r="J185" s="26">
        <v>45000</v>
      </c>
      <c r="K185" s="31">
        <v>4</v>
      </c>
      <c r="L185" s="32"/>
      <c r="M185" s="31"/>
      <c r="N185" s="30"/>
      <c r="O185" s="27"/>
      <c r="P185" s="31">
        <v>1800</v>
      </c>
      <c r="Q185" s="31">
        <v>4</v>
      </c>
      <c r="R185" s="27">
        <v>4</v>
      </c>
      <c r="S185" s="27">
        <v>4</v>
      </c>
      <c r="T185" s="27">
        <v>4</v>
      </c>
      <c r="U185" s="27">
        <v>4</v>
      </c>
      <c r="V185" s="27">
        <v>4</v>
      </c>
      <c r="W185" s="27">
        <v>4</v>
      </c>
      <c r="X185" s="27">
        <v>4</v>
      </c>
      <c r="Y185" s="27">
        <v>4</v>
      </c>
      <c r="Z185" s="34">
        <f t="shared" si="10"/>
        <v>32</v>
      </c>
      <c r="AA185" s="27">
        <v>4</v>
      </c>
      <c r="AB185" s="27">
        <v>4</v>
      </c>
      <c r="AC185" s="27">
        <v>4</v>
      </c>
      <c r="AD185" s="27">
        <v>4</v>
      </c>
      <c r="AE185" s="27">
        <v>4</v>
      </c>
      <c r="AF185" s="27">
        <v>4</v>
      </c>
      <c r="AG185" s="27">
        <v>4</v>
      </c>
      <c r="AH185" s="27">
        <v>4</v>
      </c>
      <c r="AI185" s="27">
        <v>32</v>
      </c>
      <c r="AJ185" s="35">
        <f t="shared" si="11"/>
        <v>64</v>
      </c>
      <c r="AK185" s="3"/>
    </row>
    <row r="186" spans="1:37" x14ac:dyDescent="0.2">
      <c r="A186" s="25"/>
      <c r="B186" s="26">
        <v>4</v>
      </c>
      <c r="C186" s="27" t="s">
        <v>414</v>
      </c>
      <c r="D186" s="27" t="s">
        <v>415</v>
      </c>
      <c r="E186" s="28"/>
      <c r="F186" s="27" t="s">
        <v>1</v>
      </c>
      <c r="G186" s="29" t="s">
        <v>4</v>
      </c>
      <c r="H186" s="27" t="s">
        <v>3</v>
      </c>
      <c r="I186" s="30">
        <v>100</v>
      </c>
      <c r="J186" s="26">
        <v>79800</v>
      </c>
      <c r="K186" s="31">
        <v>4</v>
      </c>
      <c r="L186" s="32"/>
      <c r="M186" s="31"/>
      <c r="N186" s="30"/>
      <c r="O186" s="33"/>
      <c r="P186" s="31">
        <v>3192</v>
      </c>
      <c r="Q186" s="31">
        <v>4</v>
      </c>
      <c r="R186" s="27">
        <v>4</v>
      </c>
      <c r="S186" s="27">
        <v>4</v>
      </c>
      <c r="T186" s="27">
        <v>4</v>
      </c>
      <c r="U186" s="27">
        <v>4</v>
      </c>
      <c r="V186" s="27">
        <v>4</v>
      </c>
      <c r="W186" s="27">
        <v>4</v>
      </c>
      <c r="X186" s="27">
        <v>4</v>
      </c>
      <c r="Y186" s="27">
        <v>4</v>
      </c>
      <c r="Z186" s="34">
        <f t="shared" si="10"/>
        <v>32</v>
      </c>
      <c r="AA186" s="27">
        <v>4</v>
      </c>
      <c r="AB186" s="27">
        <v>4</v>
      </c>
      <c r="AC186" s="27">
        <v>4</v>
      </c>
      <c r="AD186" s="27">
        <v>4</v>
      </c>
      <c r="AE186" s="27">
        <v>4</v>
      </c>
      <c r="AF186" s="27">
        <v>4</v>
      </c>
      <c r="AG186" s="27">
        <v>4</v>
      </c>
      <c r="AH186" s="27">
        <v>4</v>
      </c>
      <c r="AI186" s="27">
        <v>32</v>
      </c>
      <c r="AJ186" s="35">
        <f t="shared" si="11"/>
        <v>64</v>
      </c>
      <c r="AK186" s="3"/>
    </row>
    <row r="187" spans="1:37" x14ac:dyDescent="0.2">
      <c r="A187" s="25"/>
      <c r="B187" s="26">
        <v>4</v>
      </c>
      <c r="C187" s="27" t="s">
        <v>416</v>
      </c>
      <c r="D187" s="27" t="s">
        <v>417</v>
      </c>
      <c r="E187" s="28"/>
      <c r="F187" s="27" t="s">
        <v>1</v>
      </c>
      <c r="G187" s="29" t="s">
        <v>4</v>
      </c>
      <c r="H187" s="27" t="s">
        <v>3</v>
      </c>
      <c r="I187" s="30">
        <v>100</v>
      </c>
      <c r="J187" s="26">
        <v>168000</v>
      </c>
      <c r="K187" s="31">
        <v>4</v>
      </c>
      <c r="L187" s="32">
        <v>1.8</v>
      </c>
      <c r="M187" s="31"/>
      <c r="N187" s="30"/>
      <c r="O187" s="33" t="str">
        <f t="shared" ref="O187:O214" si="13">IFERROR(L187/N187,"")</f>
        <v/>
      </c>
      <c r="P187" s="31">
        <v>10080</v>
      </c>
      <c r="Q187" s="31">
        <v>4</v>
      </c>
      <c r="R187" s="27">
        <v>4</v>
      </c>
      <c r="S187" s="27">
        <v>4</v>
      </c>
      <c r="T187" s="27">
        <v>4</v>
      </c>
      <c r="U187" s="27">
        <v>4</v>
      </c>
      <c r="V187" s="27">
        <v>4</v>
      </c>
      <c r="W187" s="27">
        <v>4</v>
      </c>
      <c r="X187" s="27">
        <v>4</v>
      </c>
      <c r="Y187" s="27">
        <v>4</v>
      </c>
      <c r="Z187" s="34">
        <f t="shared" si="10"/>
        <v>32</v>
      </c>
      <c r="AA187" s="27">
        <v>4</v>
      </c>
      <c r="AB187" s="27">
        <v>4</v>
      </c>
      <c r="AC187" s="27">
        <v>4</v>
      </c>
      <c r="AD187" s="27">
        <v>4</v>
      </c>
      <c r="AE187" s="27">
        <v>4</v>
      </c>
      <c r="AF187" s="27">
        <v>4</v>
      </c>
      <c r="AG187" s="27">
        <v>4</v>
      </c>
      <c r="AH187" s="27">
        <v>0</v>
      </c>
      <c r="AI187" s="27">
        <v>34</v>
      </c>
      <c r="AJ187" s="35">
        <f t="shared" si="11"/>
        <v>62</v>
      </c>
      <c r="AK187" s="3"/>
    </row>
    <row r="188" spans="1:37" x14ac:dyDescent="0.2">
      <c r="A188" s="25"/>
      <c r="B188" s="26">
        <v>4</v>
      </c>
      <c r="C188" s="27" t="s">
        <v>418</v>
      </c>
      <c r="D188" s="27" t="s">
        <v>80</v>
      </c>
      <c r="E188" s="28"/>
      <c r="F188" s="27" t="s">
        <v>1</v>
      </c>
      <c r="G188" s="29" t="s">
        <v>4</v>
      </c>
      <c r="H188" s="27" t="s">
        <v>3</v>
      </c>
      <c r="I188" s="30">
        <v>100</v>
      </c>
      <c r="J188" s="26">
        <v>1045993</v>
      </c>
      <c r="K188" s="31">
        <v>4</v>
      </c>
      <c r="L188" s="32">
        <v>23.29</v>
      </c>
      <c r="M188" s="31"/>
      <c r="N188" s="30"/>
      <c r="O188" s="33" t="str">
        <f t="shared" si="13"/>
        <v/>
      </c>
      <c r="P188" s="31">
        <v>215370</v>
      </c>
      <c r="Q188" s="31">
        <v>4</v>
      </c>
      <c r="R188" s="27">
        <v>4</v>
      </c>
      <c r="S188" s="27">
        <v>4</v>
      </c>
      <c r="T188" s="27">
        <v>4</v>
      </c>
      <c r="U188" s="27">
        <v>4</v>
      </c>
      <c r="V188" s="27">
        <v>4</v>
      </c>
      <c r="W188" s="27">
        <v>4</v>
      </c>
      <c r="X188" s="27">
        <v>4</v>
      </c>
      <c r="Y188" s="27">
        <v>4</v>
      </c>
      <c r="Z188" s="34">
        <f t="shared" si="10"/>
        <v>32</v>
      </c>
      <c r="AA188" s="27">
        <v>4</v>
      </c>
      <c r="AB188" s="27">
        <v>4</v>
      </c>
      <c r="AC188" s="27">
        <v>4</v>
      </c>
      <c r="AD188" s="27">
        <v>4</v>
      </c>
      <c r="AE188" s="27">
        <v>4.41</v>
      </c>
      <c r="AF188" s="27">
        <v>0</v>
      </c>
      <c r="AG188" s="27">
        <v>0</v>
      </c>
      <c r="AH188" s="27">
        <v>0</v>
      </c>
      <c r="AI188" s="27">
        <v>27</v>
      </c>
      <c r="AJ188" s="35">
        <f t="shared" si="11"/>
        <v>47.41</v>
      </c>
      <c r="AK188" s="3"/>
    </row>
    <row r="189" spans="1:37" x14ac:dyDescent="0.2">
      <c r="A189" s="25"/>
      <c r="B189" s="26">
        <v>3</v>
      </c>
      <c r="C189" s="27" t="s">
        <v>419</v>
      </c>
      <c r="D189" s="27" t="s">
        <v>101</v>
      </c>
      <c r="E189" s="28"/>
      <c r="F189" s="27" t="s">
        <v>0</v>
      </c>
      <c r="G189" s="29" t="s">
        <v>0</v>
      </c>
      <c r="H189" s="27" t="s">
        <v>0</v>
      </c>
      <c r="I189" s="30">
        <v>0</v>
      </c>
      <c r="J189" s="26">
        <v>4974500</v>
      </c>
      <c r="K189" s="31">
        <v>0</v>
      </c>
      <c r="L189" s="32"/>
      <c r="M189" s="31"/>
      <c r="N189" s="30"/>
      <c r="O189" s="33" t="str">
        <f t="shared" si="13"/>
        <v/>
      </c>
      <c r="P189" s="31">
        <v>1010374</v>
      </c>
      <c r="Q189" s="31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34">
        <f t="shared" si="10"/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35">
        <f t="shared" si="11"/>
        <v>0</v>
      </c>
      <c r="AK189" s="3"/>
    </row>
    <row r="190" spans="1:37" x14ac:dyDescent="0.2">
      <c r="A190" s="25"/>
      <c r="B190" s="26">
        <v>4</v>
      </c>
      <c r="C190" s="27" t="s">
        <v>420</v>
      </c>
      <c r="D190" s="27" t="s">
        <v>421</v>
      </c>
      <c r="E190" s="28"/>
      <c r="F190" s="27" t="s">
        <v>1</v>
      </c>
      <c r="G190" s="29" t="s">
        <v>4</v>
      </c>
      <c r="H190" s="27" t="s">
        <v>6</v>
      </c>
      <c r="I190" s="30">
        <v>15</v>
      </c>
      <c r="J190" s="26">
        <v>108750</v>
      </c>
      <c r="K190" s="31">
        <v>1</v>
      </c>
      <c r="L190" s="32">
        <v>4.12</v>
      </c>
      <c r="M190" s="31"/>
      <c r="N190" s="30"/>
      <c r="O190" s="33" t="str">
        <f t="shared" si="13"/>
        <v/>
      </c>
      <c r="P190" s="31">
        <v>29874</v>
      </c>
      <c r="Q190" s="31">
        <v>1</v>
      </c>
      <c r="R190" s="27">
        <v>1</v>
      </c>
      <c r="S190" s="27">
        <v>1</v>
      </c>
      <c r="T190" s="27">
        <v>1</v>
      </c>
      <c r="U190" s="27">
        <v>1</v>
      </c>
      <c r="V190" s="27">
        <v>1</v>
      </c>
      <c r="W190" s="27">
        <v>1</v>
      </c>
      <c r="X190" s="27">
        <v>0.88</v>
      </c>
      <c r="Y190" s="27">
        <v>0</v>
      </c>
      <c r="Z190" s="34">
        <f t="shared" si="10"/>
        <v>6.88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4</v>
      </c>
      <c r="AJ190" s="35">
        <f t="shared" si="11"/>
        <v>4</v>
      </c>
      <c r="AK190" s="3"/>
    </row>
    <row r="191" spans="1:37" x14ac:dyDescent="0.2">
      <c r="A191" s="25"/>
      <c r="B191" s="26">
        <v>4</v>
      </c>
      <c r="C191" s="27" t="s">
        <v>422</v>
      </c>
      <c r="D191" s="27" t="s">
        <v>423</v>
      </c>
      <c r="E191" s="28"/>
      <c r="F191" s="27" t="s">
        <v>1</v>
      </c>
      <c r="G191" s="29" t="s">
        <v>4</v>
      </c>
      <c r="H191" s="27" t="s">
        <v>6</v>
      </c>
      <c r="I191" s="30">
        <v>15</v>
      </c>
      <c r="J191" s="26">
        <v>108750</v>
      </c>
      <c r="K191" s="31">
        <v>1</v>
      </c>
      <c r="L191" s="32">
        <v>3.32</v>
      </c>
      <c r="M191" s="31"/>
      <c r="N191" s="30"/>
      <c r="O191" s="33"/>
      <c r="P191" s="31">
        <v>24219</v>
      </c>
      <c r="Q191" s="31">
        <v>1</v>
      </c>
      <c r="R191" s="27">
        <v>1</v>
      </c>
      <c r="S191" s="27">
        <v>1</v>
      </c>
      <c r="T191" s="27">
        <v>1</v>
      </c>
      <c r="U191" s="27">
        <v>1</v>
      </c>
      <c r="V191" s="27">
        <v>1</v>
      </c>
      <c r="W191" s="27">
        <v>1</v>
      </c>
      <c r="X191" s="27">
        <v>1.06</v>
      </c>
      <c r="Y191" s="27">
        <v>0</v>
      </c>
      <c r="Z191" s="34">
        <f t="shared" si="10"/>
        <v>7.0600000000000005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4.5999999999999996</v>
      </c>
      <c r="AJ191" s="35">
        <f t="shared" si="11"/>
        <v>4.5999999999999996</v>
      </c>
      <c r="AK191" s="3"/>
    </row>
    <row r="192" spans="1:37" x14ac:dyDescent="0.2">
      <c r="A192" s="25"/>
      <c r="B192" s="26">
        <v>4</v>
      </c>
      <c r="C192" s="27" t="s">
        <v>424</v>
      </c>
      <c r="D192" s="27" t="s">
        <v>425</v>
      </c>
      <c r="E192" s="28"/>
      <c r="F192" s="27" t="s">
        <v>1</v>
      </c>
      <c r="G192" s="29" t="s">
        <v>4</v>
      </c>
      <c r="H192" s="27" t="s">
        <v>6</v>
      </c>
      <c r="I192" s="30">
        <v>5</v>
      </c>
      <c r="J192" s="26">
        <v>36250</v>
      </c>
      <c r="K192" s="31">
        <v>1</v>
      </c>
      <c r="L192" s="32">
        <v>4.34</v>
      </c>
      <c r="M192" s="31"/>
      <c r="N192" s="30"/>
      <c r="O192" s="33" t="str">
        <f t="shared" si="13"/>
        <v/>
      </c>
      <c r="P192" s="31">
        <v>29943</v>
      </c>
      <c r="Q192" s="31">
        <v>1</v>
      </c>
      <c r="R192" s="27">
        <v>0.87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34">
        <f t="shared" si="10"/>
        <v>0.87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35">
        <f t="shared" si="11"/>
        <v>0</v>
      </c>
      <c r="AK192" s="3"/>
    </row>
    <row r="193" spans="1:37" x14ac:dyDescent="0.2">
      <c r="A193" s="25"/>
      <c r="B193" s="26">
        <v>4</v>
      </c>
      <c r="C193" s="27" t="s">
        <v>426</v>
      </c>
      <c r="D193" s="27" t="s">
        <v>427</v>
      </c>
      <c r="E193" s="28"/>
      <c r="F193" s="27" t="s">
        <v>1</v>
      </c>
      <c r="G193" s="29" t="s">
        <v>4</v>
      </c>
      <c r="H193" s="27" t="s">
        <v>6</v>
      </c>
      <c r="I193" s="30">
        <v>15</v>
      </c>
      <c r="J193" s="26">
        <v>108750</v>
      </c>
      <c r="K193" s="31">
        <v>1</v>
      </c>
      <c r="L193" s="32">
        <v>3.87</v>
      </c>
      <c r="M193" s="31"/>
      <c r="N193" s="30"/>
      <c r="O193" s="33" t="str">
        <f t="shared" si="13"/>
        <v/>
      </c>
      <c r="P193" s="31">
        <v>28351</v>
      </c>
      <c r="Q193" s="31">
        <v>1</v>
      </c>
      <c r="R193" s="27">
        <v>1</v>
      </c>
      <c r="S193" s="27">
        <v>1</v>
      </c>
      <c r="T193" s="27">
        <v>1</v>
      </c>
      <c r="U193" s="27">
        <v>1</v>
      </c>
      <c r="V193" s="27">
        <v>1</v>
      </c>
      <c r="W193" s="27">
        <v>1</v>
      </c>
      <c r="X193" s="27">
        <v>1</v>
      </c>
      <c r="Y193" s="27">
        <v>1.0900000000000001</v>
      </c>
      <c r="Z193" s="34">
        <f t="shared" si="10"/>
        <v>8.09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3</v>
      </c>
      <c r="AJ193" s="35">
        <f t="shared" si="11"/>
        <v>3</v>
      </c>
      <c r="AK193" s="3"/>
    </row>
    <row r="194" spans="1:37" x14ac:dyDescent="0.2">
      <c r="A194" s="25"/>
      <c r="B194" s="26">
        <v>4</v>
      </c>
      <c r="C194" s="27" t="s">
        <v>428</v>
      </c>
      <c r="D194" s="27" t="s">
        <v>429</v>
      </c>
      <c r="E194" s="28"/>
      <c r="F194" s="27" t="s">
        <v>1</v>
      </c>
      <c r="G194" s="29" t="s">
        <v>4</v>
      </c>
      <c r="H194" s="27" t="s">
        <v>6</v>
      </c>
      <c r="I194" s="30">
        <v>15</v>
      </c>
      <c r="J194" s="26">
        <v>108750</v>
      </c>
      <c r="K194" s="31">
        <v>1</v>
      </c>
      <c r="L194" s="32">
        <v>3.05</v>
      </c>
      <c r="M194" s="31"/>
      <c r="N194" s="30"/>
      <c r="O194" s="33" t="str">
        <f t="shared" si="13"/>
        <v/>
      </c>
      <c r="P194" s="31">
        <v>21609</v>
      </c>
      <c r="Q194" s="31">
        <v>1</v>
      </c>
      <c r="R194" s="27">
        <v>1</v>
      </c>
      <c r="S194" s="27">
        <v>1</v>
      </c>
      <c r="T194" s="27">
        <v>1</v>
      </c>
      <c r="U194" s="27">
        <v>1</v>
      </c>
      <c r="V194" s="27">
        <v>1</v>
      </c>
      <c r="W194" s="27">
        <v>1</v>
      </c>
      <c r="X194" s="27">
        <v>1</v>
      </c>
      <c r="Y194" s="27">
        <v>1</v>
      </c>
      <c r="Z194" s="34">
        <f t="shared" si="10"/>
        <v>8</v>
      </c>
      <c r="AA194" s="27">
        <v>1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3.02</v>
      </c>
      <c r="AJ194" s="35">
        <f t="shared" si="11"/>
        <v>4.0199999999999996</v>
      </c>
      <c r="AK194" s="3"/>
    </row>
    <row r="195" spans="1:37" x14ac:dyDescent="0.2">
      <c r="A195" s="25"/>
      <c r="B195" s="26">
        <v>4</v>
      </c>
      <c r="C195" s="27" t="s">
        <v>430</v>
      </c>
      <c r="D195" s="27" t="s">
        <v>431</v>
      </c>
      <c r="E195" s="28"/>
      <c r="F195" s="27" t="s">
        <v>1</v>
      </c>
      <c r="G195" s="29" t="s">
        <v>4</v>
      </c>
      <c r="H195" s="27" t="s">
        <v>6</v>
      </c>
      <c r="I195" s="30">
        <v>16</v>
      </c>
      <c r="J195" s="26">
        <v>116000</v>
      </c>
      <c r="K195" s="31">
        <v>1</v>
      </c>
      <c r="L195" s="32">
        <v>0</v>
      </c>
      <c r="M195" s="31"/>
      <c r="N195" s="30"/>
      <c r="O195" s="33" t="str">
        <f t="shared" si="13"/>
        <v/>
      </c>
      <c r="P195" s="31">
        <v>7250</v>
      </c>
      <c r="Q195" s="31">
        <v>1</v>
      </c>
      <c r="R195" s="27">
        <v>1</v>
      </c>
      <c r="S195" s="27">
        <v>1</v>
      </c>
      <c r="T195" s="27">
        <v>1</v>
      </c>
      <c r="U195" s="27">
        <v>1</v>
      </c>
      <c r="V195" s="27">
        <v>1</v>
      </c>
      <c r="W195" s="27">
        <v>1</v>
      </c>
      <c r="X195" s="27">
        <v>1</v>
      </c>
      <c r="Y195" s="27">
        <v>1</v>
      </c>
      <c r="Z195" s="34">
        <f t="shared" si="10"/>
        <v>8</v>
      </c>
      <c r="AA195" s="27">
        <v>1</v>
      </c>
      <c r="AB195" s="27">
        <v>1</v>
      </c>
      <c r="AC195" s="27">
        <v>1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4</v>
      </c>
      <c r="AJ195" s="35">
        <f t="shared" si="11"/>
        <v>7</v>
      </c>
      <c r="AK195" s="3"/>
    </row>
    <row r="196" spans="1:37" x14ac:dyDescent="0.2">
      <c r="A196" s="25"/>
      <c r="B196" s="26">
        <v>4</v>
      </c>
      <c r="C196" s="27" t="s">
        <v>432</v>
      </c>
      <c r="D196" s="27" t="s">
        <v>433</v>
      </c>
      <c r="E196" s="28"/>
      <c r="F196" s="27" t="s">
        <v>1</v>
      </c>
      <c r="G196" s="29" t="s">
        <v>4</v>
      </c>
      <c r="H196" s="27" t="s">
        <v>6</v>
      </c>
      <c r="I196" s="30">
        <v>4</v>
      </c>
      <c r="J196" s="26">
        <v>20500</v>
      </c>
      <c r="K196" s="31">
        <v>0</v>
      </c>
      <c r="L196" s="32">
        <v>3.12</v>
      </c>
      <c r="M196" s="31"/>
      <c r="N196" s="30"/>
      <c r="O196" s="33"/>
      <c r="P196" s="31">
        <v>20449</v>
      </c>
      <c r="Q196" s="31">
        <v>0</v>
      </c>
      <c r="R196" s="27">
        <v>0</v>
      </c>
      <c r="S196" s="27">
        <v>0</v>
      </c>
      <c r="T196" s="27">
        <v>0.01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34">
        <f t="shared" ref="Z196:Z259" si="14">SUM(R196:Y196)</f>
        <v>0.01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35">
        <f t="shared" ref="AJ196:AJ259" si="15">SUM(AA196:AI196)</f>
        <v>0</v>
      </c>
      <c r="AK196" s="3"/>
    </row>
    <row r="197" spans="1:37" x14ac:dyDescent="0.2">
      <c r="A197" s="25"/>
      <c r="B197" s="26">
        <v>4</v>
      </c>
      <c r="C197" s="27" t="s">
        <v>434</v>
      </c>
      <c r="D197" s="27" t="s">
        <v>435</v>
      </c>
      <c r="E197" s="28"/>
      <c r="F197" s="27" t="s">
        <v>1</v>
      </c>
      <c r="G197" s="29" t="s">
        <v>4</v>
      </c>
      <c r="H197" s="27" t="s">
        <v>6</v>
      </c>
      <c r="I197" s="30">
        <v>68</v>
      </c>
      <c r="J197" s="26">
        <v>348500</v>
      </c>
      <c r="K197" s="31">
        <v>4</v>
      </c>
      <c r="L197" s="32">
        <v>24.86</v>
      </c>
      <c r="M197" s="31"/>
      <c r="N197" s="30"/>
      <c r="O197" s="33"/>
      <c r="P197" s="31">
        <v>126575</v>
      </c>
      <c r="Q197" s="31">
        <v>4</v>
      </c>
      <c r="R197" s="27">
        <v>4</v>
      </c>
      <c r="S197" s="27">
        <v>4</v>
      </c>
      <c r="T197" s="27">
        <v>4</v>
      </c>
      <c r="U197" s="27">
        <v>4.0199999999999996</v>
      </c>
      <c r="V197" s="27">
        <v>4</v>
      </c>
      <c r="W197" s="27">
        <v>3.28</v>
      </c>
      <c r="X197" s="27">
        <v>0</v>
      </c>
      <c r="Y197" s="27">
        <v>0</v>
      </c>
      <c r="Z197" s="34">
        <f t="shared" si="14"/>
        <v>23.3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20</v>
      </c>
      <c r="AJ197" s="35">
        <f t="shared" si="15"/>
        <v>20</v>
      </c>
      <c r="AK197" s="3"/>
    </row>
    <row r="198" spans="1:37" x14ac:dyDescent="0.2">
      <c r="A198" s="25"/>
      <c r="B198" s="26">
        <v>4</v>
      </c>
      <c r="C198" s="27" t="s">
        <v>436</v>
      </c>
      <c r="D198" s="27" t="s">
        <v>81</v>
      </c>
      <c r="E198" s="28"/>
      <c r="F198" s="27" t="s">
        <v>1</v>
      </c>
      <c r="G198" s="29" t="s">
        <v>4</v>
      </c>
      <c r="H198" s="27" t="s">
        <v>6</v>
      </c>
      <c r="I198" s="30">
        <v>60</v>
      </c>
      <c r="J198" s="26">
        <v>307500</v>
      </c>
      <c r="K198" s="31">
        <v>4</v>
      </c>
      <c r="L198" s="32">
        <v>14.21</v>
      </c>
      <c r="M198" s="31"/>
      <c r="N198" s="30"/>
      <c r="O198" s="33" t="str">
        <f t="shared" si="13"/>
        <v/>
      </c>
      <c r="P198" s="31">
        <v>57810</v>
      </c>
      <c r="Q198" s="31">
        <v>4</v>
      </c>
      <c r="R198" s="27">
        <v>4</v>
      </c>
      <c r="S198" s="27">
        <v>4</v>
      </c>
      <c r="T198" s="27">
        <v>4</v>
      </c>
      <c r="U198" s="27">
        <v>4</v>
      </c>
      <c r="V198" s="27">
        <v>4</v>
      </c>
      <c r="W198" s="27">
        <v>4.55</v>
      </c>
      <c r="X198" s="27">
        <v>4.17</v>
      </c>
      <c r="Y198" s="27">
        <v>0</v>
      </c>
      <c r="Z198" s="34">
        <f t="shared" si="14"/>
        <v>28.72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20</v>
      </c>
      <c r="AJ198" s="35">
        <f t="shared" si="15"/>
        <v>20</v>
      </c>
      <c r="AK198" s="3"/>
    </row>
    <row r="199" spans="1:37" x14ac:dyDescent="0.2">
      <c r="A199" s="25"/>
      <c r="B199" s="26">
        <v>4</v>
      </c>
      <c r="C199" s="27" t="s">
        <v>437</v>
      </c>
      <c r="D199" s="27" t="s">
        <v>438</v>
      </c>
      <c r="E199" s="28"/>
      <c r="F199" s="27" t="s">
        <v>1</v>
      </c>
      <c r="G199" s="29" t="s">
        <v>4</v>
      </c>
      <c r="H199" s="27" t="s">
        <v>6</v>
      </c>
      <c r="I199" s="30">
        <v>185</v>
      </c>
      <c r="J199" s="26">
        <v>948125</v>
      </c>
      <c r="K199" s="31">
        <v>10</v>
      </c>
      <c r="L199" s="32">
        <v>0</v>
      </c>
      <c r="M199" s="31"/>
      <c r="N199" s="30"/>
      <c r="O199" s="33" t="str">
        <f t="shared" si="13"/>
        <v/>
      </c>
      <c r="P199" s="31">
        <v>51294</v>
      </c>
      <c r="Q199" s="31">
        <v>10</v>
      </c>
      <c r="R199" s="27">
        <v>10</v>
      </c>
      <c r="S199" s="27">
        <v>10</v>
      </c>
      <c r="T199" s="27">
        <v>10</v>
      </c>
      <c r="U199" s="27">
        <v>10</v>
      </c>
      <c r="V199" s="27">
        <v>10</v>
      </c>
      <c r="W199" s="27">
        <v>10</v>
      </c>
      <c r="X199" s="27">
        <v>10</v>
      </c>
      <c r="Y199" s="27">
        <v>10</v>
      </c>
      <c r="Z199" s="34">
        <f t="shared" si="14"/>
        <v>80</v>
      </c>
      <c r="AA199" s="27">
        <v>10</v>
      </c>
      <c r="AB199" s="27">
        <v>10</v>
      </c>
      <c r="AC199" s="27">
        <v>10</v>
      </c>
      <c r="AD199" s="27">
        <v>10</v>
      </c>
      <c r="AE199" s="27">
        <v>10</v>
      </c>
      <c r="AF199" s="27">
        <v>5</v>
      </c>
      <c r="AG199" s="27">
        <v>5</v>
      </c>
      <c r="AH199" s="27">
        <v>0</v>
      </c>
      <c r="AI199" s="27">
        <v>35</v>
      </c>
      <c r="AJ199" s="35">
        <f t="shared" si="15"/>
        <v>95</v>
      </c>
      <c r="AK199" s="3"/>
    </row>
    <row r="200" spans="1:37" x14ac:dyDescent="0.2">
      <c r="A200" s="25"/>
      <c r="B200" s="26">
        <v>4</v>
      </c>
      <c r="C200" s="27" t="s">
        <v>439</v>
      </c>
      <c r="D200" s="27" t="s">
        <v>34</v>
      </c>
      <c r="E200" s="28"/>
      <c r="F200" s="27" t="s">
        <v>1</v>
      </c>
      <c r="G200" s="29" t="s">
        <v>4</v>
      </c>
      <c r="H200" s="27" t="s">
        <v>6</v>
      </c>
      <c r="I200" s="30">
        <v>250</v>
      </c>
      <c r="J200" s="26">
        <v>112500</v>
      </c>
      <c r="K200" s="31">
        <v>0</v>
      </c>
      <c r="L200" s="32">
        <v>0</v>
      </c>
      <c r="M200" s="31"/>
      <c r="N200" s="30"/>
      <c r="O200" s="33" t="str">
        <f t="shared" si="13"/>
        <v/>
      </c>
      <c r="P200" s="31">
        <v>0</v>
      </c>
      <c r="Q200" s="31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250</v>
      </c>
      <c r="X200" s="27">
        <v>0</v>
      </c>
      <c r="Y200" s="27">
        <v>0</v>
      </c>
      <c r="Z200" s="34">
        <f t="shared" si="14"/>
        <v>250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35">
        <f t="shared" si="15"/>
        <v>0</v>
      </c>
      <c r="AK200" s="3"/>
    </row>
    <row r="201" spans="1:37" x14ac:dyDescent="0.2">
      <c r="A201" s="25"/>
      <c r="B201" s="26">
        <v>4</v>
      </c>
      <c r="C201" s="27" t="s">
        <v>440</v>
      </c>
      <c r="D201" s="27" t="s">
        <v>35</v>
      </c>
      <c r="E201" s="28"/>
      <c r="F201" s="27" t="s">
        <v>1</v>
      </c>
      <c r="G201" s="29" t="s">
        <v>4</v>
      </c>
      <c r="H201" s="27" t="s">
        <v>6</v>
      </c>
      <c r="I201" s="30">
        <v>68</v>
      </c>
      <c r="J201" s="26">
        <v>348500</v>
      </c>
      <c r="K201" s="31">
        <v>4</v>
      </c>
      <c r="L201" s="32">
        <v>10.210000000000001</v>
      </c>
      <c r="M201" s="31"/>
      <c r="N201" s="30"/>
      <c r="O201" s="33" t="str">
        <f t="shared" si="13"/>
        <v/>
      </c>
      <c r="P201" s="31">
        <v>34292</v>
      </c>
      <c r="Q201" s="31">
        <v>4</v>
      </c>
      <c r="R201" s="27">
        <v>4</v>
      </c>
      <c r="S201" s="27">
        <v>4</v>
      </c>
      <c r="T201" s="27">
        <v>4</v>
      </c>
      <c r="U201" s="27">
        <v>4</v>
      </c>
      <c r="V201" s="27">
        <v>4</v>
      </c>
      <c r="W201" s="27">
        <v>4</v>
      </c>
      <c r="X201" s="27">
        <v>4</v>
      </c>
      <c r="Y201" s="27">
        <v>4</v>
      </c>
      <c r="Z201" s="34">
        <f t="shared" si="14"/>
        <v>32</v>
      </c>
      <c r="AA201" s="27">
        <v>4</v>
      </c>
      <c r="AB201" s="27">
        <v>3.17</v>
      </c>
      <c r="AC201" s="27">
        <v>2.71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19.43</v>
      </c>
      <c r="AJ201" s="35">
        <f t="shared" si="15"/>
        <v>29.31</v>
      </c>
      <c r="AK201" s="3"/>
    </row>
    <row r="202" spans="1:37" x14ac:dyDescent="0.2">
      <c r="A202" s="25"/>
      <c r="B202" s="26">
        <v>4</v>
      </c>
      <c r="C202" s="27" t="s">
        <v>441</v>
      </c>
      <c r="D202" s="27" t="s">
        <v>442</v>
      </c>
      <c r="E202" s="28"/>
      <c r="F202" s="27" t="s">
        <v>1</v>
      </c>
      <c r="G202" s="29" t="s">
        <v>4</v>
      </c>
      <c r="H202" s="27" t="s">
        <v>6</v>
      </c>
      <c r="I202" s="30">
        <v>40</v>
      </c>
      <c r="J202" s="26">
        <v>205000</v>
      </c>
      <c r="K202" s="31">
        <v>2</v>
      </c>
      <c r="L202" s="32">
        <v>15.15</v>
      </c>
      <c r="M202" s="31"/>
      <c r="N202" s="30"/>
      <c r="O202" s="33" t="str">
        <f t="shared" si="13"/>
        <v/>
      </c>
      <c r="P202" s="31">
        <v>79335</v>
      </c>
      <c r="Q202" s="31">
        <v>2</v>
      </c>
      <c r="R202" s="27">
        <v>2</v>
      </c>
      <c r="S202" s="27">
        <v>2</v>
      </c>
      <c r="T202" s="27">
        <v>2</v>
      </c>
      <c r="U202" s="27">
        <v>2</v>
      </c>
      <c r="V202" s="27">
        <v>2</v>
      </c>
      <c r="W202" s="27">
        <v>2</v>
      </c>
      <c r="X202" s="27">
        <v>2.52</v>
      </c>
      <c r="Y202" s="27">
        <v>0</v>
      </c>
      <c r="Z202" s="34">
        <f t="shared" si="14"/>
        <v>14.52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10</v>
      </c>
      <c r="AJ202" s="35">
        <f t="shared" si="15"/>
        <v>10</v>
      </c>
      <c r="AK202" s="3"/>
    </row>
    <row r="203" spans="1:37" x14ac:dyDescent="0.2">
      <c r="A203" s="25"/>
      <c r="B203" s="26">
        <v>4</v>
      </c>
      <c r="C203" s="27" t="s">
        <v>443</v>
      </c>
      <c r="D203" s="27" t="s">
        <v>444</v>
      </c>
      <c r="E203" s="28"/>
      <c r="F203" s="27" t="s">
        <v>1</v>
      </c>
      <c r="G203" s="29" t="s">
        <v>4</v>
      </c>
      <c r="H203" s="27" t="s">
        <v>6</v>
      </c>
      <c r="I203" s="30">
        <v>9.81</v>
      </c>
      <c r="J203" s="26">
        <v>63765</v>
      </c>
      <c r="K203" s="31">
        <v>0.33</v>
      </c>
      <c r="L203" s="32">
        <v>4.6900000000000004</v>
      </c>
      <c r="M203" s="31"/>
      <c r="N203" s="30"/>
      <c r="O203" s="33" t="str">
        <f t="shared" si="13"/>
        <v/>
      </c>
      <c r="P203" s="31">
        <v>15597</v>
      </c>
      <c r="Q203" s="31">
        <v>0.33</v>
      </c>
      <c r="R203" s="27">
        <v>0.33</v>
      </c>
      <c r="S203" s="27">
        <v>0.5</v>
      </c>
      <c r="T203" s="27">
        <v>0.5</v>
      </c>
      <c r="U203" s="27">
        <v>0.5</v>
      </c>
      <c r="V203" s="27">
        <v>0.5</v>
      </c>
      <c r="W203" s="27">
        <v>0.5</v>
      </c>
      <c r="X203" s="27">
        <v>0.5</v>
      </c>
      <c r="Y203" s="27">
        <v>0.5</v>
      </c>
      <c r="Z203" s="34">
        <f t="shared" si="14"/>
        <v>3.83</v>
      </c>
      <c r="AA203" s="27">
        <v>0.5</v>
      </c>
      <c r="AB203" s="27">
        <v>0.5</v>
      </c>
      <c r="AC203" s="27">
        <v>0.5</v>
      </c>
      <c r="AD203" s="27">
        <v>0.53</v>
      </c>
      <c r="AE203" s="27">
        <v>0.3</v>
      </c>
      <c r="AF203" s="27">
        <v>0</v>
      </c>
      <c r="AG203" s="27">
        <v>0</v>
      </c>
      <c r="AH203" s="27">
        <v>0</v>
      </c>
      <c r="AI203" s="27">
        <v>1.25</v>
      </c>
      <c r="AJ203" s="35">
        <f t="shared" si="15"/>
        <v>3.58</v>
      </c>
      <c r="AK203" s="3"/>
    </row>
    <row r="204" spans="1:37" x14ac:dyDescent="0.2">
      <c r="A204" s="25"/>
      <c r="B204" s="26">
        <v>4</v>
      </c>
      <c r="C204" s="27" t="s">
        <v>445</v>
      </c>
      <c r="D204" s="27" t="s">
        <v>36</v>
      </c>
      <c r="E204" s="28"/>
      <c r="F204" s="27" t="s">
        <v>1</v>
      </c>
      <c r="G204" s="29" t="s">
        <v>4</v>
      </c>
      <c r="H204" s="27" t="s">
        <v>6</v>
      </c>
      <c r="I204" s="30">
        <v>9.81</v>
      </c>
      <c r="J204" s="26">
        <v>68670</v>
      </c>
      <c r="K204" s="31">
        <v>0.33</v>
      </c>
      <c r="L204" s="32">
        <v>2.35</v>
      </c>
      <c r="M204" s="31"/>
      <c r="N204" s="30"/>
      <c r="O204" s="33" t="str">
        <f t="shared" si="13"/>
        <v/>
      </c>
      <c r="P204" s="31">
        <v>17641</v>
      </c>
      <c r="Q204" s="31">
        <v>0.33</v>
      </c>
      <c r="R204" s="27">
        <v>0.33</v>
      </c>
      <c r="S204" s="27">
        <v>0.5</v>
      </c>
      <c r="T204" s="27">
        <v>0.5</v>
      </c>
      <c r="U204" s="27">
        <v>0.5</v>
      </c>
      <c r="V204" s="27">
        <v>0.5</v>
      </c>
      <c r="W204" s="27">
        <v>0.5</v>
      </c>
      <c r="X204" s="27">
        <v>0.5</v>
      </c>
      <c r="Y204" s="27">
        <v>0.5</v>
      </c>
      <c r="Z204" s="34">
        <f t="shared" si="14"/>
        <v>3.83</v>
      </c>
      <c r="AA204" s="27">
        <v>0.5</v>
      </c>
      <c r="AB204" s="27">
        <v>0.74</v>
      </c>
      <c r="AC204" s="27">
        <v>0.44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1.78</v>
      </c>
      <c r="AJ204" s="35">
        <f t="shared" si="15"/>
        <v>3.46</v>
      </c>
      <c r="AK204" s="3"/>
    </row>
    <row r="205" spans="1:37" x14ac:dyDescent="0.2">
      <c r="A205" s="25"/>
      <c r="B205" s="26">
        <v>4</v>
      </c>
      <c r="C205" s="27" t="s">
        <v>446</v>
      </c>
      <c r="D205" s="27" t="s">
        <v>447</v>
      </c>
      <c r="E205" s="28"/>
      <c r="F205" s="27" t="s">
        <v>1</v>
      </c>
      <c r="G205" s="29" t="s">
        <v>4</v>
      </c>
      <c r="H205" s="27" t="s">
        <v>6</v>
      </c>
      <c r="I205" s="30">
        <v>25</v>
      </c>
      <c r="J205" s="26">
        <v>181250</v>
      </c>
      <c r="K205" s="31">
        <v>1</v>
      </c>
      <c r="L205" s="32">
        <v>7.91</v>
      </c>
      <c r="M205" s="31"/>
      <c r="N205" s="30"/>
      <c r="O205" s="33" t="str">
        <f t="shared" si="13"/>
        <v/>
      </c>
      <c r="P205" s="31">
        <v>43500</v>
      </c>
      <c r="Q205" s="31">
        <v>1</v>
      </c>
      <c r="R205" s="27">
        <v>1</v>
      </c>
      <c r="S205" s="27">
        <v>1</v>
      </c>
      <c r="T205" s="27">
        <v>1</v>
      </c>
      <c r="U205" s="27">
        <v>1</v>
      </c>
      <c r="V205" s="27">
        <v>1</v>
      </c>
      <c r="W205" s="27">
        <v>1</v>
      </c>
      <c r="X205" s="27">
        <v>1</v>
      </c>
      <c r="Y205" s="27">
        <v>1</v>
      </c>
      <c r="Z205" s="34">
        <f t="shared" si="14"/>
        <v>8</v>
      </c>
      <c r="AA205" s="27">
        <v>1</v>
      </c>
      <c r="AB205" s="27">
        <v>1</v>
      </c>
      <c r="AC205" s="27">
        <v>1</v>
      </c>
      <c r="AD205" s="27">
        <v>1</v>
      </c>
      <c r="AE205" s="27">
        <v>1</v>
      </c>
      <c r="AF205" s="27">
        <v>1</v>
      </c>
      <c r="AG205" s="27">
        <v>0</v>
      </c>
      <c r="AH205" s="27">
        <v>0</v>
      </c>
      <c r="AI205" s="27">
        <v>5</v>
      </c>
      <c r="AJ205" s="35">
        <f t="shared" si="15"/>
        <v>11</v>
      </c>
      <c r="AK205" s="3"/>
    </row>
    <row r="206" spans="1:37" x14ac:dyDescent="0.2">
      <c r="A206" s="25"/>
      <c r="B206" s="26">
        <v>4</v>
      </c>
      <c r="C206" s="27" t="s">
        <v>448</v>
      </c>
      <c r="D206" s="27" t="s">
        <v>449</v>
      </c>
      <c r="E206" s="28"/>
      <c r="F206" s="27" t="s">
        <v>1</v>
      </c>
      <c r="G206" s="29" t="s">
        <v>4</v>
      </c>
      <c r="H206" s="27" t="s">
        <v>6</v>
      </c>
      <c r="I206" s="30">
        <v>9.56</v>
      </c>
      <c r="J206" s="26">
        <v>69310</v>
      </c>
      <c r="K206" s="31">
        <v>0.33</v>
      </c>
      <c r="L206" s="32">
        <v>2.88</v>
      </c>
      <c r="M206" s="31"/>
      <c r="N206" s="30"/>
      <c r="O206" s="33"/>
      <c r="P206" s="31">
        <v>23274</v>
      </c>
      <c r="Q206" s="31">
        <v>0.33</v>
      </c>
      <c r="R206" s="27">
        <v>0.33</v>
      </c>
      <c r="S206" s="27">
        <v>0.5</v>
      </c>
      <c r="T206" s="27">
        <v>0.5</v>
      </c>
      <c r="U206" s="27">
        <v>0.5</v>
      </c>
      <c r="V206" s="27">
        <v>0.5</v>
      </c>
      <c r="W206" s="27">
        <v>0.5</v>
      </c>
      <c r="X206" s="27">
        <v>0.5</v>
      </c>
      <c r="Y206" s="27">
        <v>0.5</v>
      </c>
      <c r="Z206" s="34">
        <f t="shared" si="14"/>
        <v>3.83</v>
      </c>
      <c r="AA206" s="27">
        <v>0.5</v>
      </c>
      <c r="AB206" s="27">
        <v>0.36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1.66</v>
      </c>
      <c r="AJ206" s="35">
        <f t="shared" si="15"/>
        <v>2.52</v>
      </c>
      <c r="AK206" s="3"/>
    </row>
    <row r="207" spans="1:37" x14ac:dyDescent="0.2">
      <c r="A207" s="25"/>
      <c r="B207" s="26">
        <v>4</v>
      </c>
      <c r="C207" s="27" t="s">
        <v>450</v>
      </c>
      <c r="D207" s="27" t="s">
        <v>37</v>
      </c>
      <c r="E207" s="28"/>
      <c r="F207" s="27" t="s">
        <v>1</v>
      </c>
      <c r="G207" s="29" t="s">
        <v>4</v>
      </c>
      <c r="H207" s="27" t="s">
        <v>6</v>
      </c>
      <c r="I207" s="30">
        <v>9.81</v>
      </c>
      <c r="J207" s="26">
        <v>181485</v>
      </c>
      <c r="K207" s="31">
        <v>0.33</v>
      </c>
      <c r="L207" s="32">
        <v>2.91</v>
      </c>
      <c r="M207" s="31"/>
      <c r="N207" s="30"/>
      <c r="O207" s="33" t="str">
        <f t="shared" si="13"/>
        <v/>
      </c>
      <c r="P207" s="31">
        <v>59945</v>
      </c>
      <c r="Q207" s="31">
        <v>0.33</v>
      </c>
      <c r="R207" s="27">
        <v>0.33</v>
      </c>
      <c r="S207" s="27">
        <v>0.5</v>
      </c>
      <c r="T207" s="27">
        <v>0.5</v>
      </c>
      <c r="U207" s="27">
        <v>0.5</v>
      </c>
      <c r="V207" s="27">
        <v>0.5</v>
      </c>
      <c r="W207" s="27">
        <v>0.5</v>
      </c>
      <c r="X207" s="27">
        <v>0.5</v>
      </c>
      <c r="Y207" s="27">
        <v>0.5</v>
      </c>
      <c r="Z207" s="34">
        <f t="shared" si="14"/>
        <v>3.83</v>
      </c>
      <c r="AA207" s="27">
        <v>0.5</v>
      </c>
      <c r="AB207" s="27">
        <v>0.5</v>
      </c>
      <c r="AC207" s="27">
        <v>0.49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1.25</v>
      </c>
      <c r="AJ207" s="35">
        <f t="shared" si="15"/>
        <v>2.74</v>
      </c>
      <c r="AK207" s="3"/>
    </row>
    <row r="208" spans="1:37" x14ac:dyDescent="0.2">
      <c r="A208" s="25"/>
      <c r="B208" s="26">
        <v>4</v>
      </c>
      <c r="C208" s="27" t="s">
        <v>451</v>
      </c>
      <c r="D208" s="27" t="s">
        <v>452</v>
      </c>
      <c r="E208" s="28"/>
      <c r="F208" s="27" t="s">
        <v>1</v>
      </c>
      <c r="G208" s="29" t="s">
        <v>4</v>
      </c>
      <c r="H208" s="27" t="s">
        <v>6</v>
      </c>
      <c r="I208" s="30">
        <v>25</v>
      </c>
      <c r="J208" s="26">
        <v>125000</v>
      </c>
      <c r="K208" s="31">
        <v>1</v>
      </c>
      <c r="L208" s="32">
        <v>4.16</v>
      </c>
      <c r="M208" s="31"/>
      <c r="N208" s="30"/>
      <c r="O208" s="33" t="str">
        <f t="shared" si="13"/>
        <v/>
      </c>
      <c r="P208" s="31">
        <v>14400</v>
      </c>
      <c r="Q208" s="31">
        <v>1</v>
      </c>
      <c r="R208" s="27">
        <v>1</v>
      </c>
      <c r="S208" s="27">
        <v>1</v>
      </c>
      <c r="T208" s="27">
        <v>1</v>
      </c>
      <c r="U208" s="27">
        <v>1</v>
      </c>
      <c r="V208" s="27">
        <v>1</v>
      </c>
      <c r="W208" s="27">
        <v>1</v>
      </c>
      <c r="X208" s="27">
        <v>1</v>
      </c>
      <c r="Y208" s="27">
        <v>1</v>
      </c>
      <c r="Z208" s="34">
        <f t="shared" si="14"/>
        <v>8</v>
      </c>
      <c r="AA208" s="27">
        <v>1</v>
      </c>
      <c r="AB208" s="27">
        <v>1</v>
      </c>
      <c r="AC208" s="27">
        <v>1</v>
      </c>
      <c r="AD208" s="27">
        <v>1</v>
      </c>
      <c r="AE208" s="27">
        <v>1</v>
      </c>
      <c r="AF208" s="27">
        <v>1</v>
      </c>
      <c r="AG208" s="27">
        <v>1</v>
      </c>
      <c r="AH208" s="27">
        <v>0.92</v>
      </c>
      <c r="AI208" s="27">
        <v>6.2</v>
      </c>
      <c r="AJ208" s="35">
        <f t="shared" si="15"/>
        <v>14.120000000000001</v>
      </c>
      <c r="AK208" s="3"/>
    </row>
    <row r="209" spans="1:37" x14ac:dyDescent="0.2">
      <c r="A209" s="25"/>
      <c r="B209" s="26">
        <v>4</v>
      </c>
      <c r="C209" s="27" t="s">
        <v>453</v>
      </c>
      <c r="D209" s="27" t="s">
        <v>454</v>
      </c>
      <c r="E209" s="28"/>
      <c r="F209" s="27" t="s">
        <v>1</v>
      </c>
      <c r="G209" s="29" t="s">
        <v>4</v>
      </c>
      <c r="H209" s="27" t="s">
        <v>6</v>
      </c>
      <c r="I209" s="30">
        <v>9.81</v>
      </c>
      <c r="J209" s="26">
        <v>53955</v>
      </c>
      <c r="K209" s="31">
        <v>0.33</v>
      </c>
      <c r="L209" s="32">
        <v>8.11</v>
      </c>
      <c r="M209" s="31"/>
      <c r="N209" s="30"/>
      <c r="O209" s="33" t="str">
        <f t="shared" si="13"/>
        <v/>
      </c>
      <c r="P209" s="31">
        <v>42187</v>
      </c>
      <c r="Q209" s="31">
        <v>0.33</v>
      </c>
      <c r="R209" s="27">
        <v>0.33</v>
      </c>
      <c r="S209" s="27">
        <v>0.5</v>
      </c>
      <c r="T209" s="27">
        <v>0.5</v>
      </c>
      <c r="U209" s="27">
        <v>0.5</v>
      </c>
      <c r="V209" s="27">
        <v>0.31</v>
      </c>
      <c r="W209" s="27">
        <v>0</v>
      </c>
      <c r="X209" s="27">
        <v>0</v>
      </c>
      <c r="Y209" s="27">
        <v>0</v>
      </c>
      <c r="Z209" s="34">
        <f t="shared" si="14"/>
        <v>2.14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35">
        <f t="shared" si="15"/>
        <v>0</v>
      </c>
      <c r="AK209" s="3"/>
    </row>
    <row r="210" spans="1:37" x14ac:dyDescent="0.2">
      <c r="A210" s="25"/>
      <c r="B210" s="26">
        <v>4</v>
      </c>
      <c r="C210" s="27" t="s">
        <v>455</v>
      </c>
      <c r="D210" s="27" t="s">
        <v>38</v>
      </c>
      <c r="E210" s="28"/>
      <c r="F210" s="27" t="s">
        <v>1</v>
      </c>
      <c r="G210" s="29" t="s">
        <v>4</v>
      </c>
      <c r="H210" s="27" t="s">
        <v>6</v>
      </c>
      <c r="I210" s="30">
        <v>20</v>
      </c>
      <c r="J210" s="26">
        <v>125000</v>
      </c>
      <c r="K210" s="31">
        <v>1</v>
      </c>
      <c r="L210" s="32">
        <v>7.26</v>
      </c>
      <c r="M210" s="31"/>
      <c r="N210" s="30"/>
      <c r="O210" s="33" t="str">
        <f t="shared" si="13"/>
        <v/>
      </c>
      <c r="P210" s="31">
        <v>45000</v>
      </c>
      <c r="Q210" s="31">
        <v>1</v>
      </c>
      <c r="R210" s="27">
        <v>1</v>
      </c>
      <c r="S210" s="27">
        <v>1</v>
      </c>
      <c r="T210" s="27">
        <v>1</v>
      </c>
      <c r="U210" s="27">
        <v>1</v>
      </c>
      <c r="V210" s="27">
        <v>1</v>
      </c>
      <c r="W210" s="27">
        <v>1</v>
      </c>
      <c r="X210" s="27">
        <v>1</v>
      </c>
      <c r="Y210" s="27">
        <v>0.8</v>
      </c>
      <c r="Z210" s="34">
        <f t="shared" si="14"/>
        <v>7.8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5</v>
      </c>
      <c r="AJ210" s="35">
        <f t="shared" si="15"/>
        <v>5</v>
      </c>
      <c r="AK210" s="3"/>
    </row>
    <row r="211" spans="1:37" x14ac:dyDescent="0.2">
      <c r="A211" s="25"/>
      <c r="B211" s="26">
        <v>4</v>
      </c>
      <c r="C211" s="27" t="s">
        <v>456</v>
      </c>
      <c r="D211" s="27" t="s">
        <v>457</v>
      </c>
      <c r="E211" s="28"/>
      <c r="F211" s="27" t="s">
        <v>1</v>
      </c>
      <c r="G211" s="29" t="s">
        <v>4</v>
      </c>
      <c r="H211" s="27" t="s">
        <v>6</v>
      </c>
      <c r="I211" s="30">
        <v>16</v>
      </c>
      <c r="J211" s="26">
        <v>82000</v>
      </c>
      <c r="K211" s="31">
        <v>1</v>
      </c>
      <c r="L211" s="32">
        <v>0</v>
      </c>
      <c r="M211" s="31"/>
      <c r="N211" s="30"/>
      <c r="O211" s="33" t="str">
        <f t="shared" si="13"/>
        <v/>
      </c>
      <c r="P211" s="31">
        <v>5125</v>
      </c>
      <c r="Q211" s="31">
        <v>1</v>
      </c>
      <c r="R211" s="27">
        <v>1</v>
      </c>
      <c r="S211" s="27">
        <v>1</v>
      </c>
      <c r="T211" s="27">
        <v>1</v>
      </c>
      <c r="U211" s="27">
        <v>1</v>
      </c>
      <c r="V211" s="27">
        <v>1</v>
      </c>
      <c r="W211" s="27">
        <v>1</v>
      </c>
      <c r="X211" s="27">
        <v>1</v>
      </c>
      <c r="Y211" s="27">
        <v>1</v>
      </c>
      <c r="Z211" s="34">
        <f t="shared" si="14"/>
        <v>8</v>
      </c>
      <c r="AA211" s="27">
        <v>1</v>
      </c>
      <c r="AB211" s="27">
        <v>1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5</v>
      </c>
      <c r="AJ211" s="35">
        <f t="shared" si="15"/>
        <v>7</v>
      </c>
      <c r="AK211" s="3"/>
    </row>
    <row r="212" spans="1:37" x14ac:dyDescent="0.2">
      <c r="A212" s="25"/>
      <c r="B212" s="26">
        <v>4</v>
      </c>
      <c r="C212" s="27" t="s">
        <v>458</v>
      </c>
      <c r="D212" s="27" t="s">
        <v>459</v>
      </c>
      <c r="E212" s="28"/>
      <c r="F212" s="27" t="s">
        <v>1</v>
      </c>
      <c r="G212" s="29" t="s">
        <v>4</v>
      </c>
      <c r="H212" s="27" t="s">
        <v>6</v>
      </c>
      <c r="I212" s="30">
        <v>11.31</v>
      </c>
      <c r="J212" s="26">
        <v>50895</v>
      </c>
      <c r="K212" s="31">
        <v>0.33</v>
      </c>
      <c r="L212" s="32">
        <v>2.11</v>
      </c>
      <c r="M212" s="31"/>
      <c r="N212" s="30"/>
      <c r="O212" s="33" t="str">
        <f t="shared" si="13"/>
        <v/>
      </c>
      <c r="P212" s="31">
        <v>9675</v>
      </c>
      <c r="Q212" s="31">
        <v>0.33</v>
      </c>
      <c r="R212" s="27">
        <v>0.33</v>
      </c>
      <c r="S212" s="27">
        <v>0.5</v>
      </c>
      <c r="T212" s="27">
        <v>0.5</v>
      </c>
      <c r="U212" s="27">
        <v>0.5</v>
      </c>
      <c r="V212" s="27">
        <v>0.5</v>
      </c>
      <c r="W212" s="27">
        <v>0.5</v>
      </c>
      <c r="X212" s="27">
        <v>0.5</v>
      </c>
      <c r="Y212" s="27">
        <v>0.5</v>
      </c>
      <c r="Z212" s="34">
        <f t="shared" si="14"/>
        <v>3.83</v>
      </c>
      <c r="AA212" s="27">
        <v>0.5</v>
      </c>
      <c r="AB212" s="27">
        <v>0.5</v>
      </c>
      <c r="AC212" s="27">
        <v>0.5</v>
      </c>
      <c r="AD212" s="27">
        <v>0.5</v>
      </c>
      <c r="AE212" s="27">
        <v>0.67</v>
      </c>
      <c r="AF212" s="27">
        <v>0</v>
      </c>
      <c r="AG212" s="27">
        <v>0</v>
      </c>
      <c r="AH212" s="27">
        <v>0</v>
      </c>
      <c r="AI212" s="27">
        <v>2.66</v>
      </c>
      <c r="AJ212" s="35">
        <f t="shared" si="15"/>
        <v>5.33</v>
      </c>
      <c r="AK212" s="3"/>
    </row>
    <row r="213" spans="1:37" x14ac:dyDescent="0.2">
      <c r="A213" s="25"/>
      <c r="B213" s="26">
        <v>4</v>
      </c>
      <c r="C213" s="27" t="s">
        <v>460</v>
      </c>
      <c r="D213" s="27" t="s">
        <v>461</v>
      </c>
      <c r="E213" s="28"/>
      <c r="F213" s="27" t="s">
        <v>1</v>
      </c>
      <c r="G213" s="29" t="s">
        <v>4</v>
      </c>
      <c r="H213" s="27" t="s">
        <v>6</v>
      </c>
      <c r="I213" s="30">
        <v>9.81</v>
      </c>
      <c r="J213" s="26">
        <v>98100</v>
      </c>
      <c r="K213" s="31">
        <v>0.33</v>
      </c>
      <c r="L213" s="32">
        <v>2.56</v>
      </c>
      <c r="M213" s="31"/>
      <c r="N213" s="30"/>
      <c r="O213" s="33" t="str">
        <f t="shared" si="13"/>
        <v/>
      </c>
      <c r="P213" s="31">
        <v>28900</v>
      </c>
      <c r="Q213" s="31">
        <v>0.33</v>
      </c>
      <c r="R213" s="27">
        <v>0.33</v>
      </c>
      <c r="S213" s="27">
        <v>0.5</v>
      </c>
      <c r="T213" s="27">
        <v>0.5</v>
      </c>
      <c r="U213" s="27">
        <v>0.5</v>
      </c>
      <c r="V213" s="27">
        <v>0.5</v>
      </c>
      <c r="W213" s="27">
        <v>0.5</v>
      </c>
      <c r="X213" s="27">
        <v>0.5</v>
      </c>
      <c r="Y213" s="27">
        <v>0.5</v>
      </c>
      <c r="Z213" s="34">
        <f t="shared" si="14"/>
        <v>3.83</v>
      </c>
      <c r="AA213" s="27">
        <v>0.5</v>
      </c>
      <c r="AB213" s="27">
        <v>0.5</v>
      </c>
      <c r="AC213" s="27">
        <v>0.18</v>
      </c>
      <c r="AD213" s="27">
        <v>0.33</v>
      </c>
      <c r="AE213" s="27">
        <v>0</v>
      </c>
      <c r="AF213" s="27">
        <v>0</v>
      </c>
      <c r="AG213" s="27">
        <v>0</v>
      </c>
      <c r="AH213" s="27">
        <v>0</v>
      </c>
      <c r="AI213" s="27">
        <v>1.58</v>
      </c>
      <c r="AJ213" s="35">
        <f t="shared" si="15"/>
        <v>3.09</v>
      </c>
      <c r="AK213" s="3"/>
    </row>
    <row r="214" spans="1:37" x14ac:dyDescent="0.2">
      <c r="A214" s="25"/>
      <c r="B214" s="26">
        <v>4</v>
      </c>
      <c r="C214" s="27" t="s">
        <v>462</v>
      </c>
      <c r="D214" s="27" t="s">
        <v>463</v>
      </c>
      <c r="E214" s="28"/>
      <c r="F214" s="27" t="s">
        <v>1</v>
      </c>
      <c r="G214" s="29" t="s">
        <v>4</v>
      </c>
      <c r="H214" s="27" t="s">
        <v>6</v>
      </c>
      <c r="I214" s="30">
        <v>9.81</v>
      </c>
      <c r="J214" s="26">
        <v>58860</v>
      </c>
      <c r="K214" s="31">
        <v>0.33</v>
      </c>
      <c r="L214" s="32">
        <v>2.9</v>
      </c>
      <c r="M214" s="31"/>
      <c r="N214" s="30"/>
      <c r="O214" s="33" t="str">
        <f t="shared" si="13"/>
        <v/>
      </c>
      <c r="P214" s="31">
        <v>17523</v>
      </c>
      <c r="Q214" s="31">
        <v>0.33</v>
      </c>
      <c r="R214" s="27">
        <v>0.33</v>
      </c>
      <c r="S214" s="27">
        <v>0.5</v>
      </c>
      <c r="T214" s="27">
        <v>0.5</v>
      </c>
      <c r="U214" s="27">
        <v>0.5</v>
      </c>
      <c r="V214" s="27">
        <v>0.5</v>
      </c>
      <c r="W214" s="27">
        <v>0.5</v>
      </c>
      <c r="X214" s="27">
        <v>0.5</v>
      </c>
      <c r="Y214" s="27">
        <v>0.5</v>
      </c>
      <c r="Z214" s="34">
        <f t="shared" si="14"/>
        <v>3.83</v>
      </c>
      <c r="AA214" s="27">
        <v>0.5</v>
      </c>
      <c r="AB214" s="27">
        <v>0.5</v>
      </c>
      <c r="AC214" s="27">
        <v>0.5</v>
      </c>
      <c r="AD214" s="27">
        <v>0.31</v>
      </c>
      <c r="AE214" s="27">
        <v>0</v>
      </c>
      <c r="AF214" s="27">
        <v>0</v>
      </c>
      <c r="AG214" s="27">
        <v>0</v>
      </c>
      <c r="AH214" s="27">
        <v>0</v>
      </c>
      <c r="AI214" s="27">
        <v>1.25</v>
      </c>
      <c r="AJ214" s="35">
        <f t="shared" si="15"/>
        <v>3.06</v>
      </c>
      <c r="AK214" s="3"/>
    </row>
    <row r="215" spans="1:37" x14ac:dyDescent="0.2">
      <c r="A215" s="25"/>
      <c r="B215" s="26">
        <v>4</v>
      </c>
      <c r="C215" s="27" t="s">
        <v>464</v>
      </c>
      <c r="D215" s="27" t="s">
        <v>465</v>
      </c>
      <c r="E215" s="28"/>
      <c r="F215" s="27" t="s">
        <v>1</v>
      </c>
      <c r="G215" s="29" t="s">
        <v>4</v>
      </c>
      <c r="H215" s="27" t="s">
        <v>6</v>
      </c>
      <c r="I215" s="30">
        <v>12</v>
      </c>
      <c r="J215" s="26">
        <v>75000</v>
      </c>
      <c r="K215" s="31">
        <v>1</v>
      </c>
      <c r="L215" s="32">
        <v>0</v>
      </c>
      <c r="M215" s="31"/>
      <c r="N215" s="30"/>
      <c r="O215" s="27"/>
      <c r="P215" s="31">
        <v>6248</v>
      </c>
      <c r="Q215" s="31">
        <v>1</v>
      </c>
      <c r="R215" s="27">
        <v>1</v>
      </c>
      <c r="S215" s="27">
        <v>1</v>
      </c>
      <c r="T215" s="27">
        <v>1</v>
      </c>
      <c r="U215" s="27">
        <v>1</v>
      </c>
      <c r="V215" s="27">
        <v>1</v>
      </c>
      <c r="W215" s="27">
        <v>1</v>
      </c>
      <c r="X215" s="27">
        <v>0</v>
      </c>
      <c r="Y215" s="27">
        <v>0</v>
      </c>
      <c r="Z215" s="34">
        <f t="shared" si="14"/>
        <v>6</v>
      </c>
      <c r="AA215" s="27">
        <v>0</v>
      </c>
      <c r="AB215" s="27">
        <v>0</v>
      </c>
      <c r="AC215" s="27">
        <v>0</v>
      </c>
      <c r="AD215" s="27">
        <v>0</v>
      </c>
      <c r="AE215" s="27">
        <v>0</v>
      </c>
      <c r="AF215" s="27">
        <v>0</v>
      </c>
      <c r="AG215" s="27">
        <v>0</v>
      </c>
      <c r="AH215" s="27">
        <v>0</v>
      </c>
      <c r="AI215" s="27">
        <v>5</v>
      </c>
      <c r="AJ215" s="35">
        <f t="shared" si="15"/>
        <v>5</v>
      </c>
      <c r="AK215" s="3"/>
    </row>
    <row r="216" spans="1:37" x14ac:dyDescent="0.2">
      <c r="A216" s="25"/>
      <c r="B216" s="26">
        <v>4</v>
      </c>
      <c r="C216" s="27" t="s">
        <v>466</v>
      </c>
      <c r="D216" s="27" t="s">
        <v>39</v>
      </c>
      <c r="E216" s="28"/>
      <c r="F216" s="27" t="s">
        <v>1</v>
      </c>
      <c r="G216" s="29" t="s">
        <v>4</v>
      </c>
      <c r="H216" s="27" t="s">
        <v>6</v>
      </c>
      <c r="I216" s="30">
        <v>9.81</v>
      </c>
      <c r="J216" s="26">
        <v>58860</v>
      </c>
      <c r="K216" s="31">
        <v>0.33</v>
      </c>
      <c r="L216" s="32">
        <v>2.75</v>
      </c>
      <c r="M216" s="31"/>
      <c r="N216" s="30"/>
      <c r="O216" s="33"/>
      <c r="P216" s="31">
        <v>18417</v>
      </c>
      <c r="Q216" s="31">
        <v>0.33</v>
      </c>
      <c r="R216" s="27">
        <v>0.33</v>
      </c>
      <c r="S216" s="27">
        <v>0.5</v>
      </c>
      <c r="T216" s="27">
        <v>0.5</v>
      </c>
      <c r="U216" s="27">
        <v>0.5</v>
      </c>
      <c r="V216" s="27">
        <v>0.5</v>
      </c>
      <c r="W216" s="27">
        <v>0.5</v>
      </c>
      <c r="X216" s="27">
        <v>0.5</v>
      </c>
      <c r="Y216" s="27">
        <v>0.5</v>
      </c>
      <c r="Z216" s="34">
        <f t="shared" si="14"/>
        <v>3.83</v>
      </c>
      <c r="AA216" s="27">
        <v>0.5</v>
      </c>
      <c r="AB216" s="27">
        <v>0.5</v>
      </c>
      <c r="AC216" s="27">
        <v>0.33</v>
      </c>
      <c r="AD216" s="27">
        <v>0.33</v>
      </c>
      <c r="AE216" s="27">
        <v>0</v>
      </c>
      <c r="AF216" s="27">
        <v>0</v>
      </c>
      <c r="AG216" s="27">
        <v>0</v>
      </c>
      <c r="AH216" s="27">
        <v>0</v>
      </c>
      <c r="AI216" s="27">
        <v>1.25</v>
      </c>
      <c r="AJ216" s="35">
        <f t="shared" si="15"/>
        <v>2.91</v>
      </c>
      <c r="AK216" s="3"/>
    </row>
    <row r="217" spans="1:37" x14ac:dyDescent="0.2">
      <c r="A217" s="25"/>
      <c r="B217" s="26">
        <v>4</v>
      </c>
      <c r="C217" s="27" t="s">
        <v>467</v>
      </c>
      <c r="D217" s="27" t="s">
        <v>468</v>
      </c>
      <c r="E217" s="28"/>
      <c r="F217" s="27" t="s">
        <v>1</v>
      </c>
      <c r="G217" s="29" t="s">
        <v>4</v>
      </c>
      <c r="H217" s="27" t="s">
        <v>6</v>
      </c>
      <c r="I217" s="30">
        <v>110</v>
      </c>
      <c r="J217" s="26">
        <v>550000</v>
      </c>
      <c r="K217" s="31">
        <v>2</v>
      </c>
      <c r="L217" s="32">
        <v>21.33</v>
      </c>
      <c r="M217" s="31"/>
      <c r="N217" s="30"/>
      <c r="O217" s="33" t="str">
        <f t="shared" ref="O217:O226" si="16">IFERROR(L217/N217,"")</f>
        <v/>
      </c>
      <c r="P217" s="31">
        <v>90970</v>
      </c>
      <c r="Q217" s="31">
        <v>2</v>
      </c>
      <c r="R217" s="27">
        <v>2</v>
      </c>
      <c r="S217" s="27">
        <v>2</v>
      </c>
      <c r="T217" s="27">
        <v>2</v>
      </c>
      <c r="U217" s="27">
        <v>2</v>
      </c>
      <c r="V217" s="27">
        <v>2</v>
      </c>
      <c r="W217" s="27">
        <v>2</v>
      </c>
      <c r="X217" s="27">
        <v>2</v>
      </c>
      <c r="Y217" s="27">
        <v>2</v>
      </c>
      <c r="Z217" s="34">
        <f t="shared" si="14"/>
        <v>16</v>
      </c>
      <c r="AA217" s="27">
        <v>11</v>
      </c>
      <c r="AB217" s="27">
        <v>11</v>
      </c>
      <c r="AC217" s="27">
        <v>11</v>
      </c>
      <c r="AD217" s="27">
        <v>11</v>
      </c>
      <c r="AE217" s="27">
        <v>9.0500000000000007</v>
      </c>
      <c r="AF217" s="27">
        <v>5.76</v>
      </c>
      <c r="AG217" s="27">
        <v>0</v>
      </c>
      <c r="AH217" s="27">
        <v>0</v>
      </c>
      <c r="AI217" s="27">
        <v>17</v>
      </c>
      <c r="AJ217" s="35">
        <f t="shared" si="15"/>
        <v>75.81</v>
      </c>
      <c r="AK217" s="3"/>
    </row>
    <row r="218" spans="1:37" x14ac:dyDescent="0.2">
      <c r="A218" s="25"/>
      <c r="B218" s="26">
        <v>4</v>
      </c>
      <c r="C218" s="27" t="s">
        <v>469</v>
      </c>
      <c r="D218" s="27" t="s">
        <v>470</v>
      </c>
      <c r="E218" s="28"/>
      <c r="F218" s="27" t="s">
        <v>1</v>
      </c>
      <c r="G218" s="29" t="s">
        <v>4</v>
      </c>
      <c r="H218" s="27" t="s">
        <v>6</v>
      </c>
      <c r="I218" s="30">
        <v>11.31</v>
      </c>
      <c r="J218" s="26">
        <v>254475</v>
      </c>
      <c r="K218" s="31">
        <v>0.33</v>
      </c>
      <c r="L218" s="32">
        <v>2.38</v>
      </c>
      <c r="M218" s="31"/>
      <c r="N218" s="30"/>
      <c r="O218" s="33"/>
      <c r="P218" s="31">
        <v>60972</v>
      </c>
      <c r="Q218" s="31">
        <v>0.33</v>
      </c>
      <c r="R218" s="27">
        <v>0.33</v>
      </c>
      <c r="S218" s="27">
        <v>0.5</v>
      </c>
      <c r="T218" s="27">
        <v>0.5</v>
      </c>
      <c r="U218" s="27">
        <v>0.5</v>
      </c>
      <c r="V218" s="27">
        <v>0.5</v>
      </c>
      <c r="W218" s="27">
        <v>0.5</v>
      </c>
      <c r="X218" s="27">
        <v>0.5</v>
      </c>
      <c r="Y218" s="27">
        <v>0.5</v>
      </c>
      <c r="Z218" s="34">
        <f t="shared" si="14"/>
        <v>3.83</v>
      </c>
      <c r="AA218" s="27">
        <v>0.5</v>
      </c>
      <c r="AB218" s="27">
        <v>0.5</v>
      </c>
      <c r="AC218" s="27">
        <v>0.5</v>
      </c>
      <c r="AD218" s="27">
        <v>0.28000000000000003</v>
      </c>
      <c r="AE218" s="27">
        <v>0</v>
      </c>
      <c r="AF218" s="27">
        <v>0</v>
      </c>
      <c r="AG218" s="27">
        <v>0</v>
      </c>
      <c r="AH218" s="27">
        <v>0</v>
      </c>
      <c r="AI218" s="27">
        <v>2.99</v>
      </c>
      <c r="AJ218" s="35">
        <f t="shared" si="15"/>
        <v>4.7700000000000005</v>
      </c>
      <c r="AK218" s="3"/>
    </row>
    <row r="219" spans="1:37" x14ac:dyDescent="0.2">
      <c r="A219" s="37"/>
      <c r="B219" s="38">
        <v>3</v>
      </c>
      <c r="C219" s="39" t="s">
        <v>471</v>
      </c>
      <c r="D219" s="39" t="s">
        <v>40</v>
      </c>
      <c r="E219" s="40"/>
      <c r="F219" s="39"/>
      <c r="G219" s="39"/>
      <c r="H219" s="39"/>
      <c r="I219" s="40"/>
      <c r="J219" s="38"/>
      <c r="K219" s="41"/>
      <c r="L219" s="40"/>
      <c r="M219" s="41"/>
      <c r="N219" s="40"/>
      <c r="O219" s="42"/>
      <c r="P219" s="41"/>
      <c r="Q219" s="41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43"/>
      <c r="AK219" s="3"/>
    </row>
    <row r="220" spans="1:37" x14ac:dyDescent="0.2">
      <c r="A220" s="25"/>
      <c r="B220" s="26">
        <v>4</v>
      </c>
      <c r="C220" s="27" t="s">
        <v>472</v>
      </c>
      <c r="D220" s="27" t="s">
        <v>473</v>
      </c>
      <c r="E220" s="28"/>
      <c r="F220" s="27" t="s">
        <v>1</v>
      </c>
      <c r="G220" s="29" t="s">
        <v>4</v>
      </c>
      <c r="H220" s="27" t="s">
        <v>6</v>
      </c>
      <c r="I220" s="30">
        <v>7.31</v>
      </c>
      <c r="J220" s="26">
        <v>489770</v>
      </c>
      <c r="K220" s="31">
        <v>0.33</v>
      </c>
      <c r="L220" s="32">
        <v>3.7</v>
      </c>
      <c r="M220" s="31"/>
      <c r="N220" s="30"/>
      <c r="O220" s="33" t="str">
        <f t="shared" si="16"/>
        <v/>
      </c>
      <c r="P220" s="31">
        <v>249930</v>
      </c>
      <c r="Q220" s="31">
        <v>0.33</v>
      </c>
      <c r="R220" s="27">
        <v>0.33</v>
      </c>
      <c r="S220" s="27">
        <v>0.57999999999999996</v>
      </c>
      <c r="T220" s="27">
        <v>0.5</v>
      </c>
      <c r="U220" s="27">
        <v>0.5</v>
      </c>
      <c r="V220" s="27">
        <v>0.17</v>
      </c>
      <c r="W220" s="27">
        <v>0</v>
      </c>
      <c r="X220" s="27">
        <v>0</v>
      </c>
      <c r="Y220" s="27">
        <v>0</v>
      </c>
      <c r="Z220" s="34">
        <f t="shared" si="14"/>
        <v>2.08</v>
      </c>
      <c r="AA220" s="27">
        <v>0</v>
      </c>
      <c r="AB220" s="27">
        <v>0</v>
      </c>
      <c r="AC220" s="27">
        <v>0</v>
      </c>
      <c r="AD220" s="27">
        <v>0</v>
      </c>
      <c r="AE220" s="27">
        <v>0</v>
      </c>
      <c r="AF220" s="27">
        <v>0</v>
      </c>
      <c r="AG220" s="27">
        <v>0</v>
      </c>
      <c r="AH220" s="27">
        <v>0</v>
      </c>
      <c r="AI220" s="27">
        <v>1.5</v>
      </c>
      <c r="AJ220" s="35">
        <f t="shared" si="15"/>
        <v>1.5</v>
      </c>
      <c r="AK220" s="3"/>
    </row>
    <row r="221" spans="1:37" x14ac:dyDescent="0.2">
      <c r="A221" s="25"/>
      <c r="B221" s="26">
        <v>4</v>
      </c>
      <c r="C221" s="27" t="s">
        <v>474</v>
      </c>
      <c r="D221" s="27" t="s">
        <v>475</v>
      </c>
      <c r="E221" s="28"/>
      <c r="F221" s="27" t="s">
        <v>1</v>
      </c>
      <c r="G221" s="29" t="s">
        <v>4</v>
      </c>
      <c r="H221" s="27" t="s">
        <v>6</v>
      </c>
      <c r="I221" s="30">
        <v>7.31</v>
      </c>
      <c r="J221" s="26">
        <v>219300</v>
      </c>
      <c r="K221" s="31">
        <v>0.33</v>
      </c>
      <c r="L221" s="32">
        <v>2.17</v>
      </c>
      <c r="M221" s="31"/>
      <c r="N221" s="30"/>
      <c r="O221" s="33" t="str">
        <f t="shared" si="16"/>
        <v/>
      </c>
      <c r="P221" s="31">
        <v>66908</v>
      </c>
      <c r="Q221" s="31">
        <v>0.33</v>
      </c>
      <c r="R221" s="27">
        <v>0.33</v>
      </c>
      <c r="S221" s="27">
        <v>0.57999999999999996</v>
      </c>
      <c r="T221" s="27">
        <v>0.5</v>
      </c>
      <c r="U221" s="27">
        <v>0.5</v>
      </c>
      <c r="V221" s="27">
        <v>0.5</v>
      </c>
      <c r="W221" s="27">
        <v>0.5</v>
      </c>
      <c r="X221" s="27">
        <v>0.5</v>
      </c>
      <c r="Y221" s="27">
        <v>0.17</v>
      </c>
      <c r="Z221" s="34">
        <f t="shared" si="14"/>
        <v>3.58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27">
        <v>0</v>
      </c>
      <c r="AG221" s="27">
        <v>0</v>
      </c>
      <c r="AH221" s="27">
        <v>0</v>
      </c>
      <c r="AI221" s="27">
        <v>1.5</v>
      </c>
      <c r="AJ221" s="35">
        <f t="shared" si="15"/>
        <v>1.5</v>
      </c>
      <c r="AK221" s="3"/>
    </row>
    <row r="222" spans="1:37" x14ac:dyDescent="0.2">
      <c r="A222" s="25"/>
      <c r="B222" s="26">
        <v>4</v>
      </c>
      <c r="C222" s="27" t="s">
        <v>476</v>
      </c>
      <c r="D222" s="27" t="s">
        <v>477</v>
      </c>
      <c r="E222" s="28"/>
      <c r="F222" s="27" t="s">
        <v>1</v>
      </c>
      <c r="G222" s="29" t="s">
        <v>4</v>
      </c>
      <c r="H222" s="27" t="s">
        <v>6</v>
      </c>
      <c r="I222" s="30">
        <v>24</v>
      </c>
      <c r="J222" s="26">
        <v>1008000</v>
      </c>
      <c r="K222" s="31">
        <v>1</v>
      </c>
      <c r="L222" s="32">
        <v>7.61</v>
      </c>
      <c r="M222" s="31"/>
      <c r="N222" s="30"/>
      <c r="O222" s="33" t="str">
        <f t="shared" si="16"/>
        <v/>
      </c>
      <c r="P222" s="31">
        <v>322157</v>
      </c>
      <c r="Q222" s="31">
        <v>1</v>
      </c>
      <c r="R222" s="27">
        <v>1</v>
      </c>
      <c r="S222" s="27">
        <v>1</v>
      </c>
      <c r="T222" s="27">
        <v>1</v>
      </c>
      <c r="U222" s="27">
        <v>1</v>
      </c>
      <c r="V222" s="27">
        <v>1</v>
      </c>
      <c r="W222" s="27">
        <v>1</v>
      </c>
      <c r="X222" s="27">
        <v>1</v>
      </c>
      <c r="Y222" s="27">
        <v>1</v>
      </c>
      <c r="Z222" s="34">
        <f t="shared" si="14"/>
        <v>8</v>
      </c>
      <c r="AA222" s="27">
        <v>1</v>
      </c>
      <c r="AB222" s="27">
        <v>1</v>
      </c>
      <c r="AC222" s="27">
        <v>0.33</v>
      </c>
      <c r="AD222" s="27">
        <v>0</v>
      </c>
      <c r="AE222" s="27">
        <v>0</v>
      </c>
      <c r="AF222" s="27">
        <v>0</v>
      </c>
      <c r="AG222" s="27">
        <v>0</v>
      </c>
      <c r="AH222" s="27">
        <v>0</v>
      </c>
      <c r="AI222" s="27">
        <v>6</v>
      </c>
      <c r="AJ222" s="35">
        <f t="shared" si="15"/>
        <v>8.33</v>
      </c>
      <c r="AK222" s="3"/>
    </row>
    <row r="223" spans="1:37" x14ac:dyDescent="0.2">
      <c r="A223" s="25"/>
      <c r="B223" s="26">
        <v>4</v>
      </c>
      <c r="C223" s="27" t="s">
        <v>478</v>
      </c>
      <c r="D223" s="27" t="s">
        <v>479</v>
      </c>
      <c r="E223" s="28"/>
      <c r="F223" s="27" t="s">
        <v>1</v>
      </c>
      <c r="G223" s="29" t="s">
        <v>4</v>
      </c>
      <c r="H223" s="27" t="s">
        <v>6</v>
      </c>
      <c r="I223" s="30">
        <v>20.5</v>
      </c>
      <c r="J223" s="26">
        <v>409693</v>
      </c>
      <c r="K223" s="31">
        <v>1</v>
      </c>
      <c r="L223" s="32">
        <v>12.84</v>
      </c>
      <c r="M223" s="31"/>
      <c r="N223" s="30"/>
      <c r="O223" s="33" t="str">
        <f t="shared" si="16"/>
        <v/>
      </c>
      <c r="P223" s="31">
        <v>241022</v>
      </c>
      <c r="Q223" s="31">
        <v>1</v>
      </c>
      <c r="R223" s="27">
        <v>1</v>
      </c>
      <c r="S223" s="27">
        <v>1</v>
      </c>
      <c r="T223" s="27">
        <v>0.67</v>
      </c>
      <c r="U223" s="27">
        <v>0</v>
      </c>
      <c r="V223" s="27">
        <v>0</v>
      </c>
      <c r="W223" s="27">
        <v>0</v>
      </c>
      <c r="X223" s="27">
        <v>0</v>
      </c>
      <c r="Y223" s="27">
        <v>0</v>
      </c>
      <c r="Z223" s="34">
        <f t="shared" si="14"/>
        <v>2.67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0</v>
      </c>
      <c r="AI223" s="27">
        <v>5.77</v>
      </c>
      <c r="AJ223" s="35">
        <f t="shared" si="15"/>
        <v>5.77</v>
      </c>
      <c r="AK223" s="3"/>
    </row>
    <row r="224" spans="1:37" x14ac:dyDescent="0.2">
      <c r="A224" s="25"/>
      <c r="B224" s="26">
        <v>4</v>
      </c>
      <c r="C224" s="27" t="s">
        <v>480</v>
      </c>
      <c r="D224" s="27" t="s">
        <v>481</v>
      </c>
      <c r="E224" s="28"/>
      <c r="F224" s="27" t="s">
        <v>1</v>
      </c>
      <c r="G224" s="29" t="s">
        <v>4</v>
      </c>
      <c r="H224" s="27" t="s">
        <v>6</v>
      </c>
      <c r="I224" s="30">
        <v>9</v>
      </c>
      <c r="J224" s="26">
        <v>108999</v>
      </c>
      <c r="K224" s="31">
        <v>1</v>
      </c>
      <c r="L224" s="32">
        <v>0</v>
      </c>
      <c r="M224" s="31"/>
      <c r="N224" s="30"/>
      <c r="O224" s="33" t="str">
        <f t="shared" si="16"/>
        <v/>
      </c>
      <c r="P224" s="31">
        <v>12110</v>
      </c>
      <c r="Q224" s="31">
        <v>1</v>
      </c>
      <c r="R224" s="27">
        <v>1</v>
      </c>
      <c r="S224" s="27">
        <v>1</v>
      </c>
      <c r="T224" s="27">
        <v>1</v>
      </c>
      <c r="U224" s="27">
        <v>1</v>
      </c>
      <c r="V224" s="27">
        <v>1</v>
      </c>
      <c r="W224" s="27">
        <v>1</v>
      </c>
      <c r="X224" s="27">
        <v>1</v>
      </c>
      <c r="Y224" s="27">
        <v>1</v>
      </c>
      <c r="Z224" s="34">
        <f t="shared" si="14"/>
        <v>8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0</v>
      </c>
      <c r="AG224" s="27">
        <v>0</v>
      </c>
      <c r="AH224" s="27">
        <v>0</v>
      </c>
      <c r="AI224" s="27">
        <v>0</v>
      </c>
      <c r="AJ224" s="35">
        <f t="shared" si="15"/>
        <v>0</v>
      </c>
      <c r="AK224" s="3"/>
    </row>
    <row r="225" spans="1:37" x14ac:dyDescent="0.2">
      <c r="A225" s="25"/>
      <c r="B225" s="26">
        <v>4</v>
      </c>
      <c r="C225" s="27" t="s">
        <v>482</v>
      </c>
      <c r="D225" s="27" t="s">
        <v>483</v>
      </c>
      <c r="E225" s="28"/>
      <c r="F225" s="27" t="s">
        <v>1</v>
      </c>
      <c r="G225" s="29" t="s">
        <v>4</v>
      </c>
      <c r="H225" s="27" t="s">
        <v>6</v>
      </c>
      <c r="I225" s="30">
        <v>16</v>
      </c>
      <c r="J225" s="26">
        <v>319760</v>
      </c>
      <c r="K225" s="31">
        <v>1</v>
      </c>
      <c r="L225" s="32">
        <v>2.3199999999999998</v>
      </c>
      <c r="M225" s="31"/>
      <c r="N225" s="30"/>
      <c r="O225" s="33" t="str">
        <f t="shared" si="16"/>
        <v/>
      </c>
      <c r="P225" s="31">
        <v>51353</v>
      </c>
      <c r="Q225" s="31">
        <v>1</v>
      </c>
      <c r="R225" s="27">
        <v>1</v>
      </c>
      <c r="S225" s="27">
        <v>1</v>
      </c>
      <c r="T225" s="27">
        <v>1</v>
      </c>
      <c r="U225" s="27">
        <v>1</v>
      </c>
      <c r="V225" s="27">
        <v>1</v>
      </c>
      <c r="W225" s="27">
        <v>1</v>
      </c>
      <c r="X225" s="27">
        <v>1</v>
      </c>
      <c r="Y225" s="27">
        <v>1</v>
      </c>
      <c r="Z225" s="34">
        <f t="shared" si="14"/>
        <v>8</v>
      </c>
      <c r="AA225" s="27">
        <v>1</v>
      </c>
      <c r="AB225" s="27">
        <v>0.2</v>
      </c>
      <c r="AC225" s="27">
        <v>0</v>
      </c>
      <c r="AD225" s="27">
        <v>0</v>
      </c>
      <c r="AE225" s="27">
        <v>0</v>
      </c>
      <c r="AF225" s="27">
        <v>0</v>
      </c>
      <c r="AG225" s="27">
        <v>0</v>
      </c>
      <c r="AH225" s="27">
        <v>0</v>
      </c>
      <c r="AI225" s="27">
        <v>4.2300000000000004</v>
      </c>
      <c r="AJ225" s="35">
        <f t="shared" si="15"/>
        <v>5.4300000000000006</v>
      </c>
      <c r="AK225" s="3"/>
    </row>
    <row r="226" spans="1:37" x14ac:dyDescent="0.2">
      <c r="A226" s="25"/>
      <c r="B226" s="26">
        <v>4</v>
      </c>
      <c r="C226" s="27" t="s">
        <v>484</v>
      </c>
      <c r="D226" s="27" t="s">
        <v>481</v>
      </c>
      <c r="E226" s="28"/>
      <c r="F226" s="27" t="s">
        <v>1</v>
      </c>
      <c r="G226" s="29" t="s">
        <v>4</v>
      </c>
      <c r="H226" s="27" t="s">
        <v>6</v>
      </c>
      <c r="I226" s="30">
        <v>8</v>
      </c>
      <c r="J226" s="26">
        <v>96888</v>
      </c>
      <c r="K226" s="31">
        <v>0</v>
      </c>
      <c r="L226" s="32">
        <v>0</v>
      </c>
      <c r="M226" s="31"/>
      <c r="N226" s="30"/>
      <c r="O226" s="33" t="str">
        <f t="shared" si="16"/>
        <v/>
      </c>
      <c r="P226" s="31">
        <v>0</v>
      </c>
      <c r="Q226" s="31">
        <v>0</v>
      </c>
      <c r="R226" s="27">
        <v>1</v>
      </c>
      <c r="S226" s="27">
        <v>1</v>
      </c>
      <c r="T226" s="27">
        <v>1</v>
      </c>
      <c r="U226" s="27">
        <v>1</v>
      </c>
      <c r="V226" s="27">
        <v>1</v>
      </c>
      <c r="W226" s="27">
        <v>1</v>
      </c>
      <c r="X226" s="27">
        <v>1</v>
      </c>
      <c r="Y226" s="27">
        <v>1</v>
      </c>
      <c r="Z226" s="34">
        <f t="shared" si="14"/>
        <v>8</v>
      </c>
      <c r="AA226" s="27">
        <v>0</v>
      </c>
      <c r="AB226" s="27">
        <v>0</v>
      </c>
      <c r="AC226" s="27">
        <v>0</v>
      </c>
      <c r="AD226" s="27">
        <v>0</v>
      </c>
      <c r="AE226" s="27">
        <v>0</v>
      </c>
      <c r="AF226" s="27">
        <v>0</v>
      </c>
      <c r="AG226" s="27">
        <v>0</v>
      </c>
      <c r="AH226" s="27">
        <v>0</v>
      </c>
      <c r="AI226" s="27">
        <v>0</v>
      </c>
      <c r="AJ226" s="35">
        <f t="shared" si="15"/>
        <v>0</v>
      </c>
      <c r="AK226" s="3"/>
    </row>
    <row r="227" spans="1:37" x14ac:dyDescent="0.2">
      <c r="A227" s="25"/>
      <c r="B227" s="26">
        <v>4</v>
      </c>
      <c r="C227" s="27" t="s">
        <v>485</v>
      </c>
      <c r="D227" s="27" t="s">
        <v>486</v>
      </c>
      <c r="E227" s="28"/>
      <c r="F227" s="27" t="s">
        <v>1</v>
      </c>
      <c r="G227" s="29" t="s">
        <v>4</v>
      </c>
      <c r="H227" s="27" t="s">
        <v>6</v>
      </c>
      <c r="I227" s="30">
        <v>13</v>
      </c>
      <c r="J227" s="26">
        <v>259805</v>
      </c>
      <c r="K227" s="31">
        <v>1</v>
      </c>
      <c r="L227" s="32">
        <v>5.47</v>
      </c>
      <c r="M227" s="31"/>
      <c r="N227" s="30"/>
      <c r="O227" s="27"/>
      <c r="P227" s="31">
        <v>106910</v>
      </c>
      <c r="Q227" s="31">
        <v>1</v>
      </c>
      <c r="R227" s="27">
        <v>1</v>
      </c>
      <c r="S227" s="27">
        <v>1</v>
      </c>
      <c r="T227" s="27">
        <v>1</v>
      </c>
      <c r="U227" s="27">
        <v>1</v>
      </c>
      <c r="V227" s="27">
        <v>1</v>
      </c>
      <c r="W227" s="27">
        <v>0.65</v>
      </c>
      <c r="X227" s="27">
        <v>0</v>
      </c>
      <c r="Y227" s="27">
        <v>0</v>
      </c>
      <c r="Z227" s="34">
        <f t="shared" si="14"/>
        <v>5.65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27">
        <v>0</v>
      </c>
      <c r="AI227" s="27">
        <v>2</v>
      </c>
      <c r="AJ227" s="35">
        <f t="shared" si="15"/>
        <v>2</v>
      </c>
      <c r="AK227" s="3"/>
    </row>
    <row r="228" spans="1:37" x14ac:dyDescent="0.2">
      <c r="A228" s="25"/>
      <c r="B228" s="26">
        <v>4</v>
      </c>
      <c r="C228" s="27" t="s">
        <v>487</v>
      </c>
      <c r="D228" s="27" t="s">
        <v>481</v>
      </c>
      <c r="E228" s="28"/>
      <c r="F228" s="27" t="s">
        <v>1</v>
      </c>
      <c r="G228" s="29" t="s">
        <v>4</v>
      </c>
      <c r="H228" s="27" t="s">
        <v>6</v>
      </c>
      <c r="I228" s="30">
        <v>8</v>
      </c>
      <c r="J228" s="26">
        <v>96888</v>
      </c>
      <c r="K228" s="31">
        <v>1</v>
      </c>
      <c r="L228" s="32">
        <v>0</v>
      </c>
      <c r="M228" s="31"/>
      <c r="N228" s="30"/>
      <c r="O228" s="33"/>
      <c r="P228" s="31">
        <v>12111</v>
      </c>
      <c r="Q228" s="31">
        <v>1</v>
      </c>
      <c r="R228" s="27">
        <v>1</v>
      </c>
      <c r="S228" s="27">
        <v>1</v>
      </c>
      <c r="T228" s="27">
        <v>1</v>
      </c>
      <c r="U228" s="27">
        <v>1</v>
      </c>
      <c r="V228" s="27">
        <v>1</v>
      </c>
      <c r="W228" s="27">
        <v>1</v>
      </c>
      <c r="X228" s="27">
        <v>1</v>
      </c>
      <c r="Y228" s="27">
        <v>0</v>
      </c>
      <c r="Z228" s="34">
        <f t="shared" si="14"/>
        <v>7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0</v>
      </c>
      <c r="AH228" s="27">
        <v>0</v>
      </c>
      <c r="AI228" s="27">
        <v>0</v>
      </c>
      <c r="AJ228" s="35">
        <f t="shared" si="15"/>
        <v>0</v>
      </c>
      <c r="AK228" s="3"/>
    </row>
    <row r="229" spans="1:37" x14ac:dyDescent="0.2">
      <c r="A229" s="25"/>
      <c r="B229" s="26">
        <v>4</v>
      </c>
      <c r="C229" s="27" t="s">
        <v>488</v>
      </c>
      <c r="D229" s="27" t="s">
        <v>489</v>
      </c>
      <c r="E229" s="28"/>
      <c r="F229" s="27" t="s">
        <v>1</v>
      </c>
      <c r="G229" s="29" t="s">
        <v>4</v>
      </c>
      <c r="H229" s="27" t="s">
        <v>6</v>
      </c>
      <c r="I229" s="30">
        <v>13</v>
      </c>
      <c r="J229" s="26">
        <v>259805</v>
      </c>
      <c r="K229" s="31">
        <v>1</v>
      </c>
      <c r="L229" s="32">
        <v>1.81</v>
      </c>
      <c r="M229" s="31"/>
      <c r="N229" s="30"/>
      <c r="O229" s="33" t="str">
        <f t="shared" ref="O229:O253" si="17">IFERROR(L229/N229,"")</f>
        <v/>
      </c>
      <c r="P229" s="31">
        <v>49363</v>
      </c>
      <c r="Q229" s="31">
        <v>1</v>
      </c>
      <c r="R229" s="27">
        <v>1</v>
      </c>
      <c r="S229" s="27">
        <v>1</v>
      </c>
      <c r="T229" s="27">
        <v>1</v>
      </c>
      <c r="U229" s="27">
        <v>1</v>
      </c>
      <c r="V229" s="27">
        <v>1</v>
      </c>
      <c r="W229" s="27">
        <v>1</v>
      </c>
      <c r="X229" s="27">
        <v>1</v>
      </c>
      <c r="Y229" s="27">
        <v>1</v>
      </c>
      <c r="Z229" s="34">
        <f t="shared" si="14"/>
        <v>8</v>
      </c>
      <c r="AA229" s="27">
        <v>0.53</v>
      </c>
      <c r="AB229" s="27">
        <v>0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27">
        <v>0</v>
      </c>
      <c r="AI229" s="27">
        <v>2</v>
      </c>
      <c r="AJ229" s="35">
        <f t="shared" si="15"/>
        <v>2.5300000000000002</v>
      </c>
      <c r="AK229" s="3"/>
    </row>
    <row r="230" spans="1:37" x14ac:dyDescent="0.2">
      <c r="A230" s="25"/>
      <c r="B230" s="26">
        <v>4</v>
      </c>
      <c r="C230" s="27" t="s">
        <v>490</v>
      </c>
      <c r="D230" s="27" t="s">
        <v>481</v>
      </c>
      <c r="E230" s="28"/>
      <c r="F230" s="27" t="s">
        <v>1</v>
      </c>
      <c r="G230" s="29" t="s">
        <v>4</v>
      </c>
      <c r="H230" s="27" t="s">
        <v>6</v>
      </c>
      <c r="I230" s="30">
        <v>8</v>
      </c>
      <c r="J230" s="26">
        <v>96888</v>
      </c>
      <c r="K230" s="31">
        <v>1</v>
      </c>
      <c r="L230" s="32">
        <v>0</v>
      </c>
      <c r="M230" s="31"/>
      <c r="N230" s="30"/>
      <c r="O230" s="33"/>
      <c r="P230" s="31">
        <v>12111</v>
      </c>
      <c r="Q230" s="31">
        <v>1</v>
      </c>
      <c r="R230" s="27">
        <v>1</v>
      </c>
      <c r="S230" s="27">
        <v>1</v>
      </c>
      <c r="T230" s="27">
        <v>1</v>
      </c>
      <c r="U230" s="27">
        <v>1</v>
      </c>
      <c r="V230" s="27">
        <v>1</v>
      </c>
      <c r="W230" s="27">
        <v>1</v>
      </c>
      <c r="X230" s="27">
        <v>1</v>
      </c>
      <c r="Y230" s="27">
        <v>0</v>
      </c>
      <c r="Z230" s="34">
        <f t="shared" si="14"/>
        <v>7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27">
        <v>0</v>
      </c>
      <c r="AG230" s="27">
        <v>0</v>
      </c>
      <c r="AH230" s="27">
        <v>0</v>
      </c>
      <c r="AI230" s="27">
        <v>0</v>
      </c>
      <c r="AJ230" s="35">
        <f t="shared" si="15"/>
        <v>0</v>
      </c>
      <c r="AK230" s="3"/>
    </row>
    <row r="231" spans="1:37" x14ac:dyDescent="0.2">
      <c r="A231" s="37"/>
      <c r="B231" s="38">
        <v>3</v>
      </c>
      <c r="C231" s="39" t="s">
        <v>491</v>
      </c>
      <c r="D231" s="39" t="s">
        <v>82</v>
      </c>
      <c r="E231" s="40"/>
      <c r="F231" s="39"/>
      <c r="G231" s="39"/>
      <c r="H231" s="39"/>
      <c r="I231" s="40"/>
      <c r="J231" s="38"/>
      <c r="K231" s="41"/>
      <c r="L231" s="40"/>
      <c r="M231" s="41"/>
      <c r="N231" s="40"/>
      <c r="O231" s="42"/>
      <c r="P231" s="41"/>
      <c r="Q231" s="41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43"/>
      <c r="AK231" s="3"/>
    </row>
    <row r="232" spans="1:37" x14ac:dyDescent="0.2">
      <c r="A232" s="25"/>
      <c r="B232" s="26">
        <v>4</v>
      </c>
      <c r="C232" s="27" t="s">
        <v>492</v>
      </c>
      <c r="D232" s="27" t="s">
        <v>493</v>
      </c>
      <c r="E232" s="28"/>
      <c r="F232" s="27" t="s">
        <v>1</v>
      </c>
      <c r="G232" s="29" t="s">
        <v>4</v>
      </c>
      <c r="H232" s="27" t="s">
        <v>6</v>
      </c>
      <c r="I232" s="30">
        <v>100</v>
      </c>
      <c r="J232" s="26">
        <v>824040</v>
      </c>
      <c r="K232" s="31">
        <v>4</v>
      </c>
      <c r="L232" s="32">
        <v>39.74</v>
      </c>
      <c r="M232" s="31"/>
      <c r="N232" s="30"/>
      <c r="O232" s="33"/>
      <c r="P232" s="31">
        <v>317832</v>
      </c>
      <c r="Q232" s="31">
        <v>4</v>
      </c>
      <c r="R232" s="27">
        <v>4</v>
      </c>
      <c r="S232" s="27">
        <v>4</v>
      </c>
      <c r="T232" s="27">
        <v>4</v>
      </c>
      <c r="U232" s="27">
        <v>4</v>
      </c>
      <c r="V232" s="27">
        <v>4</v>
      </c>
      <c r="W232" s="27">
        <v>4</v>
      </c>
      <c r="X232" s="27">
        <v>4</v>
      </c>
      <c r="Y232" s="27">
        <v>4</v>
      </c>
      <c r="Z232" s="34">
        <f t="shared" si="14"/>
        <v>32</v>
      </c>
      <c r="AA232" s="27">
        <v>4</v>
      </c>
      <c r="AB232" s="27">
        <v>4</v>
      </c>
      <c r="AC232" s="27">
        <v>4</v>
      </c>
      <c r="AD232" s="27">
        <v>0.68</v>
      </c>
      <c r="AE232" s="27">
        <v>0</v>
      </c>
      <c r="AF232" s="27">
        <v>0</v>
      </c>
      <c r="AG232" s="27">
        <v>0</v>
      </c>
      <c r="AH232" s="27">
        <v>0</v>
      </c>
      <c r="AI232" s="27">
        <v>16.75</v>
      </c>
      <c r="AJ232" s="35">
        <f t="shared" si="15"/>
        <v>29.43</v>
      </c>
      <c r="AK232" s="3"/>
    </row>
    <row r="233" spans="1:37" x14ac:dyDescent="0.2">
      <c r="A233" s="25"/>
      <c r="B233" s="26">
        <v>4</v>
      </c>
      <c r="C233" s="27" t="s">
        <v>494</v>
      </c>
      <c r="D233" s="27" t="s">
        <v>83</v>
      </c>
      <c r="E233" s="28"/>
      <c r="F233" s="27" t="s">
        <v>1</v>
      </c>
      <c r="G233" s="29" t="s">
        <v>4</v>
      </c>
      <c r="H233" s="27" t="s">
        <v>6</v>
      </c>
      <c r="I233" s="30">
        <v>9.81</v>
      </c>
      <c r="J233" s="26">
        <v>225630</v>
      </c>
      <c r="K233" s="31">
        <v>0.33</v>
      </c>
      <c r="L233" s="32">
        <v>3.13</v>
      </c>
      <c r="M233" s="31"/>
      <c r="N233" s="30"/>
      <c r="O233" s="33" t="str">
        <f t="shared" si="17"/>
        <v/>
      </c>
      <c r="P233" s="31">
        <v>52910</v>
      </c>
      <c r="Q233" s="31">
        <v>0.33</v>
      </c>
      <c r="R233" s="27">
        <v>0.33</v>
      </c>
      <c r="S233" s="27">
        <v>0.5</v>
      </c>
      <c r="T233" s="27">
        <v>0.5</v>
      </c>
      <c r="U233" s="27">
        <v>0.5</v>
      </c>
      <c r="V233" s="27">
        <v>0.5</v>
      </c>
      <c r="W233" s="27">
        <v>0.5</v>
      </c>
      <c r="X233" s="27">
        <v>0.5</v>
      </c>
      <c r="Y233" s="27">
        <v>0.5</v>
      </c>
      <c r="Z233" s="34">
        <f t="shared" si="14"/>
        <v>3.83</v>
      </c>
      <c r="AA233" s="27">
        <v>0.5</v>
      </c>
      <c r="AB233" s="27">
        <v>0.5</v>
      </c>
      <c r="AC233" s="27">
        <v>0.5</v>
      </c>
      <c r="AD233" s="27">
        <v>0.6</v>
      </c>
      <c r="AE233" s="27">
        <v>0.33</v>
      </c>
      <c r="AF233" s="27">
        <v>0</v>
      </c>
      <c r="AG233" s="27">
        <v>0</v>
      </c>
      <c r="AH233" s="27">
        <v>0</v>
      </c>
      <c r="AI233" s="27">
        <v>1.25</v>
      </c>
      <c r="AJ233" s="35">
        <f t="shared" si="15"/>
        <v>3.68</v>
      </c>
      <c r="AK233" s="3"/>
    </row>
    <row r="234" spans="1:37" x14ac:dyDescent="0.2">
      <c r="A234" s="25"/>
      <c r="B234" s="26">
        <v>4</v>
      </c>
      <c r="C234" s="27" t="s">
        <v>495</v>
      </c>
      <c r="D234" s="27" t="s">
        <v>84</v>
      </c>
      <c r="E234" s="28"/>
      <c r="F234" s="27" t="s">
        <v>1</v>
      </c>
      <c r="G234" s="29" t="s">
        <v>4</v>
      </c>
      <c r="H234" s="27" t="s">
        <v>6</v>
      </c>
      <c r="I234" s="30">
        <v>9.81</v>
      </c>
      <c r="J234" s="26">
        <v>470880</v>
      </c>
      <c r="K234" s="31">
        <v>0.33</v>
      </c>
      <c r="L234" s="32">
        <v>2.77</v>
      </c>
      <c r="M234" s="31"/>
      <c r="N234" s="30"/>
      <c r="O234" s="33" t="str">
        <f t="shared" si="17"/>
        <v/>
      </c>
      <c r="P234" s="31">
        <v>107502</v>
      </c>
      <c r="Q234" s="31">
        <v>0.33</v>
      </c>
      <c r="R234" s="27">
        <v>0.33</v>
      </c>
      <c r="S234" s="27">
        <v>0.5</v>
      </c>
      <c r="T234" s="27">
        <v>0.5</v>
      </c>
      <c r="U234" s="27">
        <v>0.5</v>
      </c>
      <c r="V234" s="27">
        <v>0.5</v>
      </c>
      <c r="W234" s="27">
        <v>0.5</v>
      </c>
      <c r="X234" s="27">
        <v>0.5</v>
      </c>
      <c r="Y234" s="27">
        <v>0.5</v>
      </c>
      <c r="Z234" s="34">
        <f t="shared" si="14"/>
        <v>3.83</v>
      </c>
      <c r="AA234" s="27">
        <v>0.5</v>
      </c>
      <c r="AB234" s="27">
        <v>0.5</v>
      </c>
      <c r="AC234" s="27">
        <v>0.55000000000000004</v>
      </c>
      <c r="AD234" s="27">
        <v>0.63</v>
      </c>
      <c r="AE234" s="27">
        <v>0.31</v>
      </c>
      <c r="AF234" s="27">
        <v>0</v>
      </c>
      <c r="AG234" s="27">
        <v>0</v>
      </c>
      <c r="AH234" s="27">
        <v>0</v>
      </c>
      <c r="AI234" s="27">
        <v>1.25</v>
      </c>
      <c r="AJ234" s="35">
        <f t="shared" si="15"/>
        <v>3.74</v>
      </c>
      <c r="AK234" s="3"/>
    </row>
    <row r="235" spans="1:37" x14ac:dyDescent="0.2">
      <c r="A235" s="25"/>
      <c r="B235" s="26">
        <v>4</v>
      </c>
      <c r="C235" s="27" t="s">
        <v>496</v>
      </c>
      <c r="D235" s="27" t="s">
        <v>497</v>
      </c>
      <c r="E235" s="28"/>
      <c r="F235" s="27" t="s">
        <v>1</v>
      </c>
      <c r="G235" s="29" t="s">
        <v>4</v>
      </c>
      <c r="H235" s="27" t="s">
        <v>6</v>
      </c>
      <c r="I235" s="30">
        <v>9.81</v>
      </c>
      <c r="J235" s="26">
        <v>14715</v>
      </c>
      <c r="K235" s="31">
        <v>0.33</v>
      </c>
      <c r="L235" s="32">
        <v>4.2</v>
      </c>
      <c r="M235" s="31"/>
      <c r="N235" s="30"/>
      <c r="O235" s="33" t="str">
        <f t="shared" si="17"/>
        <v/>
      </c>
      <c r="P235" s="31">
        <v>6764</v>
      </c>
      <c r="Q235" s="31">
        <v>0.33</v>
      </c>
      <c r="R235" s="27">
        <v>0.33</v>
      </c>
      <c r="S235" s="27">
        <v>0.5</v>
      </c>
      <c r="T235" s="27">
        <v>0.5</v>
      </c>
      <c r="U235" s="27">
        <v>0.5</v>
      </c>
      <c r="V235" s="27">
        <v>0.5</v>
      </c>
      <c r="W235" s="27">
        <v>0.5</v>
      </c>
      <c r="X235" s="27">
        <v>0.56000000000000005</v>
      </c>
      <c r="Y235" s="27">
        <v>0.33</v>
      </c>
      <c r="Z235" s="34">
        <f t="shared" si="14"/>
        <v>3.72</v>
      </c>
      <c r="AA235" s="27">
        <v>0</v>
      </c>
      <c r="AB235" s="27">
        <v>0</v>
      </c>
      <c r="AC235" s="27">
        <v>0</v>
      </c>
      <c r="AD235" s="27">
        <v>0</v>
      </c>
      <c r="AE235" s="27">
        <v>0</v>
      </c>
      <c r="AF235" s="27">
        <v>0</v>
      </c>
      <c r="AG235" s="27">
        <v>0</v>
      </c>
      <c r="AH235" s="27">
        <v>0</v>
      </c>
      <c r="AI235" s="27">
        <v>1.58</v>
      </c>
      <c r="AJ235" s="35">
        <f t="shared" si="15"/>
        <v>1.58</v>
      </c>
      <c r="AK235" s="3"/>
    </row>
    <row r="236" spans="1:37" x14ac:dyDescent="0.2">
      <c r="A236" s="25"/>
      <c r="B236" s="26">
        <v>4</v>
      </c>
      <c r="C236" s="27" t="s">
        <v>498</v>
      </c>
      <c r="D236" s="27" t="s">
        <v>499</v>
      </c>
      <c r="E236" s="28"/>
      <c r="F236" s="27" t="s">
        <v>1</v>
      </c>
      <c r="G236" s="29" t="s">
        <v>4</v>
      </c>
      <c r="H236" s="27" t="s">
        <v>6</v>
      </c>
      <c r="I236" s="30">
        <v>9.81</v>
      </c>
      <c r="J236" s="26">
        <v>44145</v>
      </c>
      <c r="K236" s="31">
        <v>0.33</v>
      </c>
      <c r="L236" s="32">
        <v>3.76</v>
      </c>
      <c r="M236" s="31"/>
      <c r="N236" s="30"/>
      <c r="O236" s="33" t="str">
        <f t="shared" si="17"/>
        <v/>
      </c>
      <c r="P236" s="31">
        <v>18448</v>
      </c>
      <c r="Q236" s="31">
        <v>0.33</v>
      </c>
      <c r="R236" s="27">
        <v>0.33</v>
      </c>
      <c r="S236" s="27">
        <v>0.5</v>
      </c>
      <c r="T236" s="27">
        <v>0.5</v>
      </c>
      <c r="U236" s="27">
        <v>0.5</v>
      </c>
      <c r="V236" s="27">
        <v>0.5</v>
      </c>
      <c r="W236" s="27">
        <v>0.5</v>
      </c>
      <c r="X236" s="27">
        <v>0.5</v>
      </c>
      <c r="Y236" s="27">
        <v>0.47</v>
      </c>
      <c r="Z236" s="34">
        <f t="shared" si="14"/>
        <v>3.8</v>
      </c>
      <c r="AA236" s="27">
        <v>0.33</v>
      </c>
      <c r="AB236" s="27">
        <v>0</v>
      </c>
      <c r="AC236" s="27">
        <v>0</v>
      </c>
      <c r="AD236" s="27">
        <v>0</v>
      </c>
      <c r="AE236" s="27">
        <v>0</v>
      </c>
      <c r="AF236" s="27">
        <v>0</v>
      </c>
      <c r="AG236" s="27">
        <v>0</v>
      </c>
      <c r="AH236" s="27">
        <v>0</v>
      </c>
      <c r="AI236" s="27">
        <v>1.58</v>
      </c>
      <c r="AJ236" s="35">
        <f t="shared" si="15"/>
        <v>1.9100000000000001</v>
      </c>
      <c r="AK236" s="3"/>
    </row>
    <row r="237" spans="1:37" x14ac:dyDescent="0.2">
      <c r="A237" s="25"/>
      <c r="B237" s="26">
        <v>4</v>
      </c>
      <c r="C237" s="27" t="s">
        <v>500</v>
      </c>
      <c r="D237" s="27" t="s">
        <v>85</v>
      </c>
      <c r="E237" s="28"/>
      <c r="F237" s="27" t="s">
        <v>1</v>
      </c>
      <c r="G237" s="29" t="s">
        <v>4</v>
      </c>
      <c r="H237" s="27" t="s">
        <v>3</v>
      </c>
      <c r="I237" s="30">
        <v>100</v>
      </c>
      <c r="J237" s="26">
        <v>39240</v>
      </c>
      <c r="K237" s="31">
        <v>4</v>
      </c>
      <c r="L237" s="32">
        <v>40.64</v>
      </c>
      <c r="M237" s="31"/>
      <c r="N237" s="30"/>
      <c r="O237" s="33" t="str">
        <f t="shared" si="17"/>
        <v/>
      </c>
      <c r="P237" s="31">
        <v>17191</v>
      </c>
      <c r="Q237" s="31">
        <v>4</v>
      </c>
      <c r="R237" s="27">
        <v>4</v>
      </c>
      <c r="S237" s="27">
        <v>4</v>
      </c>
      <c r="T237" s="27">
        <v>4</v>
      </c>
      <c r="U237" s="27">
        <v>4</v>
      </c>
      <c r="V237" s="27">
        <v>4</v>
      </c>
      <c r="W237" s="27">
        <v>4</v>
      </c>
      <c r="X237" s="27">
        <v>4</v>
      </c>
      <c r="Y237" s="27">
        <v>0.19</v>
      </c>
      <c r="Z237" s="34">
        <f t="shared" si="14"/>
        <v>28.19</v>
      </c>
      <c r="AA237" s="27">
        <v>0</v>
      </c>
      <c r="AB237" s="27">
        <v>0</v>
      </c>
      <c r="AC237" s="27">
        <v>0</v>
      </c>
      <c r="AD237" s="27">
        <v>0</v>
      </c>
      <c r="AE237" s="27">
        <v>0</v>
      </c>
      <c r="AF237" s="27">
        <v>0</v>
      </c>
      <c r="AG237" s="27">
        <v>0</v>
      </c>
      <c r="AH237" s="27">
        <v>0</v>
      </c>
      <c r="AI237" s="27">
        <v>28</v>
      </c>
      <c r="AJ237" s="35">
        <f t="shared" si="15"/>
        <v>28</v>
      </c>
      <c r="AK237" s="3"/>
    </row>
    <row r="238" spans="1:37" x14ac:dyDescent="0.2">
      <c r="A238" s="25"/>
      <c r="B238" s="26">
        <v>4</v>
      </c>
      <c r="C238" s="27" t="s">
        <v>501</v>
      </c>
      <c r="D238" s="27" t="s">
        <v>502</v>
      </c>
      <c r="E238" s="28"/>
      <c r="F238" s="27" t="s">
        <v>1</v>
      </c>
      <c r="G238" s="29" t="s">
        <v>4</v>
      </c>
      <c r="H238" s="27" t="s">
        <v>3</v>
      </c>
      <c r="I238" s="30">
        <v>100</v>
      </c>
      <c r="J238" s="26">
        <v>49050</v>
      </c>
      <c r="K238" s="31">
        <v>4</v>
      </c>
      <c r="L238" s="32">
        <v>30.92</v>
      </c>
      <c r="M238" s="31"/>
      <c r="N238" s="30"/>
      <c r="O238" s="33" t="str">
        <f t="shared" si="17"/>
        <v/>
      </c>
      <c r="P238" s="31">
        <v>17133</v>
      </c>
      <c r="Q238" s="31">
        <v>4</v>
      </c>
      <c r="R238" s="27">
        <v>4</v>
      </c>
      <c r="S238" s="27">
        <v>4</v>
      </c>
      <c r="T238" s="27">
        <v>4</v>
      </c>
      <c r="U238" s="27">
        <v>4</v>
      </c>
      <c r="V238" s="27">
        <v>4</v>
      </c>
      <c r="W238" s="27">
        <v>4</v>
      </c>
      <c r="X238" s="27">
        <v>4</v>
      </c>
      <c r="Y238" s="27">
        <v>4</v>
      </c>
      <c r="Z238" s="34">
        <f t="shared" si="14"/>
        <v>32</v>
      </c>
      <c r="AA238" s="27">
        <v>5.07</v>
      </c>
      <c r="AB238" s="27">
        <v>0</v>
      </c>
      <c r="AC238" s="27">
        <v>0</v>
      </c>
      <c r="AD238" s="27">
        <v>0</v>
      </c>
      <c r="AE238" s="27">
        <v>0</v>
      </c>
      <c r="AF238" s="27">
        <v>0</v>
      </c>
      <c r="AG238" s="27">
        <v>0</v>
      </c>
      <c r="AH238" s="27">
        <v>0</v>
      </c>
      <c r="AI238" s="27">
        <v>28</v>
      </c>
      <c r="AJ238" s="35">
        <f t="shared" si="15"/>
        <v>33.07</v>
      </c>
      <c r="AK238" s="3"/>
    </row>
    <row r="239" spans="1:37" x14ac:dyDescent="0.2">
      <c r="A239" s="25"/>
      <c r="B239" s="26">
        <v>4</v>
      </c>
      <c r="C239" s="27" t="s">
        <v>503</v>
      </c>
      <c r="D239" s="27" t="s">
        <v>504</v>
      </c>
      <c r="E239" s="28"/>
      <c r="F239" s="27" t="s">
        <v>1</v>
      </c>
      <c r="G239" s="29" t="s">
        <v>4</v>
      </c>
      <c r="H239" s="27" t="s">
        <v>6</v>
      </c>
      <c r="I239" s="30">
        <v>9.81</v>
      </c>
      <c r="J239" s="26">
        <v>24525</v>
      </c>
      <c r="K239" s="31">
        <v>0.33</v>
      </c>
      <c r="L239" s="32">
        <v>2.6</v>
      </c>
      <c r="M239" s="31"/>
      <c r="N239" s="30"/>
      <c r="O239" s="33" t="str">
        <f t="shared" si="17"/>
        <v/>
      </c>
      <c r="P239" s="31">
        <v>7350</v>
      </c>
      <c r="Q239" s="31">
        <v>0.33</v>
      </c>
      <c r="R239" s="27">
        <v>0.33</v>
      </c>
      <c r="S239" s="27">
        <v>0.5</v>
      </c>
      <c r="T239" s="27">
        <v>0.5</v>
      </c>
      <c r="U239" s="27">
        <v>0.5</v>
      </c>
      <c r="V239" s="27">
        <v>0.5</v>
      </c>
      <c r="W239" s="27">
        <v>0.5</v>
      </c>
      <c r="X239" s="27">
        <v>0.5</v>
      </c>
      <c r="Y239" s="27">
        <v>0.5</v>
      </c>
      <c r="Z239" s="34">
        <f t="shared" si="14"/>
        <v>3.83</v>
      </c>
      <c r="AA239" s="27">
        <v>0.52</v>
      </c>
      <c r="AB239" s="27">
        <v>0.28000000000000003</v>
      </c>
      <c r="AC239" s="27">
        <v>0.33</v>
      </c>
      <c r="AD239" s="27">
        <v>0</v>
      </c>
      <c r="AE239" s="27">
        <v>0</v>
      </c>
      <c r="AF239" s="27">
        <v>0</v>
      </c>
      <c r="AG239" s="27">
        <v>0</v>
      </c>
      <c r="AH239" s="27">
        <v>0</v>
      </c>
      <c r="AI239" s="27">
        <v>1.91</v>
      </c>
      <c r="AJ239" s="35">
        <f t="shared" si="15"/>
        <v>3.04</v>
      </c>
      <c r="AK239" s="3"/>
    </row>
    <row r="240" spans="1:37" x14ac:dyDescent="0.2">
      <c r="A240" s="25"/>
      <c r="B240" s="26">
        <v>4</v>
      </c>
      <c r="C240" s="27" t="s">
        <v>505</v>
      </c>
      <c r="D240" s="27" t="s">
        <v>506</v>
      </c>
      <c r="E240" s="28"/>
      <c r="F240" s="27" t="s">
        <v>1</v>
      </c>
      <c r="G240" s="29" t="s">
        <v>4</v>
      </c>
      <c r="H240" s="27" t="s">
        <v>3</v>
      </c>
      <c r="I240" s="30">
        <v>100</v>
      </c>
      <c r="J240" s="26">
        <v>42240</v>
      </c>
      <c r="K240" s="31">
        <v>3.5</v>
      </c>
      <c r="L240" s="32">
        <v>22.63</v>
      </c>
      <c r="M240" s="31"/>
      <c r="N240" s="30"/>
      <c r="O240" s="33" t="str">
        <f t="shared" si="17"/>
        <v/>
      </c>
      <c r="P240" s="31">
        <v>11037</v>
      </c>
      <c r="Q240" s="31">
        <v>3.5</v>
      </c>
      <c r="R240" s="27">
        <v>3.5</v>
      </c>
      <c r="S240" s="27">
        <v>3.5</v>
      </c>
      <c r="T240" s="27">
        <v>3.5</v>
      </c>
      <c r="U240" s="27">
        <v>3.5</v>
      </c>
      <c r="V240" s="27">
        <v>3.5</v>
      </c>
      <c r="W240" s="27">
        <v>3.5</v>
      </c>
      <c r="X240" s="27">
        <v>3.5</v>
      </c>
      <c r="Y240" s="27">
        <v>3.5</v>
      </c>
      <c r="Z240" s="34">
        <f t="shared" si="14"/>
        <v>28</v>
      </c>
      <c r="AA240" s="27">
        <v>3.5</v>
      </c>
      <c r="AB240" s="27">
        <v>3.5</v>
      </c>
      <c r="AC240" s="27">
        <v>3.5</v>
      </c>
      <c r="AD240" s="27">
        <v>3.5</v>
      </c>
      <c r="AE240" s="27">
        <v>3.5</v>
      </c>
      <c r="AF240" s="27">
        <v>1.87</v>
      </c>
      <c r="AG240" s="27">
        <v>0</v>
      </c>
      <c r="AH240" s="27">
        <v>0</v>
      </c>
      <c r="AI240" s="27">
        <v>26.5</v>
      </c>
      <c r="AJ240" s="35">
        <f t="shared" si="15"/>
        <v>45.870000000000005</v>
      </c>
      <c r="AK240" s="3"/>
    </row>
    <row r="241" spans="1:37" x14ac:dyDescent="0.2">
      <c r="A241" s="25"/>
      <c r="B241" s="26">
        <v>4</v>
      </c>
      <c r="C241" s="27" t="s">
        <v>507</v>
      </c>
      <c r="D241" s="27" t="s">
        <v>508</v>
      </c>
      <c r="E241" s="28"/>
      <c r="F241" s="27" t="s">
        <v>1</v>
      </c>
      <c r="G241" s="29" t="s">
        <v>4</v>
      </c>
      <c r="H241" s="27" t="s">
        <v>3</v>
      </c>
      <c r="I241" s="30">
        <v>100</v>
      </c>
      <c r="J241" s="26">
        <v>34335</v>
      </c>
      <c r="K241" s="31">
        <v>4</v>
      </c>
      <c r="L241" s="32">
        <v>21.75</v>
      </c>
      <c r="M241" s="31"/>
      <c r="N241" s="30"/>
      <c r="O241" s="33" t="str">
        <f t="shared" si="17"/>
        <v/>
      </c>
      <c r="P241" s="31">
        <v>7080</v>
      </c>
      <c r="Q241" s="31">
        <v>4</v>
      </c>
      <c r="R241" s="27">
        <v>4</v>
      </c>
      <c r="S241" s="27">
        <v>4</v>
      </c>
      <c r="T241" s="27">
        <v>4</v>
      </c>
      <c r="U241" s="27">
        <v>4</v>
      </c>
      <c r="V241" s="27">
        <v>4</v>
      </c>
      <c r="W241" s="27">
        <v>4</v>
      </c>
      <c r="X241" s="27">
        <v>4</v>
      </c>
      <c r="Y241" s="27">
        <v>4</v>
      </c>
      <c r="Z241" s="34">
        <f t="shared" si="14"/>
        <v>32</v>
      </c>
      <c r="AA241" s="27">
        <v>4</v>
      </c>
      <c r="AB241" s="27">
        <v>4</v>
      </c>
      <c r="AC241" s="27">
        <v>4</v>
      </c>
      <c r="AD241" s="27">
        <v>4</v>
      </c>
      <c r="AE241" s="27">
        <v>1.08</v>
      </c>
      <c r="AF241" s="27">
        <v>0</v>
      </c>
      <c r="AG241" s="27">
        <v>0</v>
      </c>
      <c r="AH241" s="27">
        <v>0</v>
      </c>
      <c r="AI241" s="27">
        <v>30.3</v>
      </c>
      <c r="AJ241" s="35">
        <f t="shared" si="15"/>
        <v>47.379999999999995</v>
      </c>
      <c r="AK241" s="3"/>
    </row>
    <row r="242" spans="1:37" x14ac:dyDescent="0.2">
      <c r="A242" s="25"/>
      <c r="B242" s="26">
        <v>4</v>
      </c>
      <c r="C242" s="27" t="s">
        <v>509</v>
      </c>
      <c r="D242" s="27" t="s">
        <v>86</v>
      </c>
      <c r="E242" s="28"/>
      <c r="F242" s="27" t="s">
        <v>1</v>
      </c>
      <c r="G242" s="29" t="s">
        <v>4</v>
      </c>
      <c r="H242" s="27" t="s">
        <v>3</v>
      </c>
      <c r="I242" s="30">
        <v>100</v>
      </c>
      <c r="J242" s="26">
        <v>250000</v>
      </c>
      <c r="K242" s="31">
        <v>5</v>
      </c>
      <c r="L242" s="32">
        <v>6.58</v>
      </c>
      <c r="M242" s="31"/>
      <c r="N242" s="30"/>
      <c r="O242" s="33" t="str">
        <f t="shared" si="17"/>
        <v/>
      </c>
      <c r="P242" s="31">
        <v>25000</v>
      </c>
      <c r="Q242" s="31">
        <v>5</v>
      </c>
      <c r="R242" s="27">
        <v>10</v>
      </c>
      <c r="S242" s="27">
        <v>10</v>
      </c>
      <c r="T242" s="27">
        <v>10</v>
      </c>
      <c r="U242" s="27">
        <v>9</v>
      </c>
      <c r="V242" s="27">
        <v>10</v>
      </c>
      <c r="W242" s="27">
        <v>10</v>
      </c>
      <c r="X242" s="27">
        <v>9.6300000000000008</v>
      </c>
      <c r="Y242" s="27">
        <v>10</v>
      </c>
      <c r="Z242" s="34">
        <f t="shared" si="14"/>
        <v>78.63</v>
      </c>
      <c r="AA242" s="27">
        <v>11.37</v>
      </c>
      <c r="AB242" s="27">
        <v>0</v>
      </c>
      <c r="AC242" s="27">
        <v>0</v>
      </c>
      <c r="AD242" s="27">
        <v>0</v>
      </c>
      <c r="AE242" s="27">
        <v>0</v>
      </c>
      <c r="AF242" s="27">
        <v>0</v>
      </c>
      <c r="AG242" s="27">
        <v>0</v>
      </c>
      <c r="AH242" s="27">
        <v>0</v>
      </c>
      <c r="AI242" s="27">
        <v>0</v>
      </c>
      <c r="AJ242" s="35">
        <f t="shared" si="15"/>
        <v>11.37</v>
      </c>
      <c r="AK242" s="3"/>
    </row>
    <row r="243" spans="1:37" x14ac:dyDescent="0.2">
      <c r="A243" s="25"/>
      <c r="B243" s="26">
        <v>4</v>
      </c>
      <c r="C243" s="27" t="s">
        <v>510</v>
      </c>
      <c r="D243" s="27" t="s">
        <v>87</v>
      </c>
      <c r="E243" s="28"/>
      <c r="F243" s="27" t="s">
        <v>1</v>
      </c>
      <c r="G243" s="29" t="s">
        <v>4</v>
      </c>
      <c r="H243" s="27" t="s">
        <v>3</v>
      </c>
      <c r="I243" s="30">
        <v>100</v>
      </c>
      <c r="J243" s="26">
        <v>125000</v>
      </c>
      <c r="K243" s="31">
        <v>20</v>
      </c>
      <c r="L243" s="32">
        <v>36.96</v>
      </c>
      <c r="M243" s="31"/>
      <c r="N243" s="30"/>
      <c r="O243" s="33" t="str">
        <f t="shared" si="17"/>
        <v/>
      </c>
      <c r="P243" s="31">
        <v>55838</v>
      </c>
      <c r="Q243" s="31">
        <v>20</v>
      </c>
      <c r="R243" s="27">
        <v>20</v>
      </c>
      <c r="S243" s="27">
        <v>7.5</v>
      </c>
      <c r="T243" s="27">
        <v>10</v>
      </c>
      <c r="U243" s="27">
        <v>10</v>
      </c>
      <c r="V243" s="27">
        <v>7.83</v>
      </c>
      <c r="W243" s="27">
        <v>0</v>
      </c>
      <c r="X243" s="27">
        <v>0</v>
      </c>
      <c r="Y243" s="27">
        <v>0</v>
      </c>
      <c r="Z243" s="34">
        <f t="shared" si="14"/>
        <v>55.33</v>
      </c>
      <c r="AA243" s="27">
        <v>0</v>
      </c>
      <c r="AB243" s="27">
        <v>0</v>
      </c>
      <c r="AC243" s="27">
        <v>0</v>
      </c>
      <c r="AD243" s="27">
        <v>0</v>
      </c>
      <c r="AE243" s="27">
        <v>0</v>
      </c>
      <c r="AF243" s="27">
        <v>0</v>
      </c>
      <c r="AG243" s="27">
        <v>0</v>
      </c>
      <c r="AH243" s="27">
        <v>0</v>
      </c>
      <c r="AI243" s="27">
        <v>0</v>
      </c>
      <c r="AJ243" s="35">
        <f t="shared" si="15"/>
        <v>0</v>
      </c>
      <c r="AK243" s="3"/>
    </row>
    <row r="244" spans="1:37" x14ac:dyDescent="0.2">
      <c r="A244" s="25"/>
      <c r="B244" s="26">
        <v>4</v>
      </c>
      <c r="C244" s="27" t="s">
        <v>511</v>
      </c>
      <c r="D244" s="27" t="s">
        <v>41</v>
      </c>
      <c r="E244" s="28"/>
      <c r="F244" s="27" t="s">
        <v>1</v>
      </c>
      <c r="G244" s="29" t="s">
        <v>4</v>
      </c>
      <c r="H244" s="27" t="s">
        <v>3</v>
      </c>
      <c r="I244" s="30">
        <v>100</v>
      </c>
      <c r="J244" s="26">
        <v>51200</v>
      </c>
      <c r="K244" s="31">
        <v>10</v>
      </c>
      <c r="L244" s="32">
        <v>68.75</v>
      </c>
      <c r="M244" s="31"/>
      <c r="N244" s="30"/>
      <c r="O244" s="33" t="str">
        <f t="shared" si="17"/>
        <v/>
      </c>
      <c r="P244" s="31">
        <v>40448</v>
      </c>
      <c r="Q244" s="31">
        <v>10</v>
      </c>
      <c r="R244" s="27">
        <v>5</v>
      </c>
      <c r="S244" s="27">
        <v>5</v>
      </c>
      <c r="T244" s="27">
        <v>6</v>
      </c>
      <c r="U244" s="27">
        <v>5</v>
      </c>
      <c r="V244" s="27">
        <v>0</v>
      </c>
      <c r="W244" s="27">
        <v>0</v>
      </c>
      <c r="X244" s="27">
        <v>0</v>
      </c>
      <c r="Y244" s="27">
        <v>0</v>
      </c>
      <c r="Z244" s="34">
        <f t="shared" si="14"/>
        <v>21</v>
      </c>
      <c r="AA244" s="27">
        <v>0</v>
      </c>
      <c r="AB244" s="27">
        <v>0</v>
      </c>
      <c r="AC244" s="27">
        <v>0</v>
      </c>
      <c r="AD244" s="27">
        <v>0</v>
      </c>
      <c r="AE244" s="27">
        <v>0</v>
      </c>
      <c r="AF244" s="27">
        <v>0</v>
      </c>
      <c r="AG244" s="27">
        <v>0</v>
      </c>
      <c r="AH244" s="27">
        <v>0</v>
      </c>
      <c r="AI244" s="27">
        <v>0</v>
      </c>
      <c r="AJ244" s="35">
        <f t="shared" si="15"/>
        <v>0</v>
      </c>
      <c r="AK244" s="3"/>
    </row>
    <row r="245" spans="1:37" x14ac:dyDescent="0.2">
      <c r="A245" s="25"/>
      <c r="B245" s="26">
        <v>4</v>
      </c>
      <c r="C245" s="27" t="s">
        <v>512</v>
      </c>
      <c r="D245" s="27" t="s">
        <v>513</v>
      </c>
      <c r="E245" s="28"/>
      <c r="F245" s="27" t="s">
        <v>1</v>
      </c>
      <c r="G245" s="29" t="s">
        <v>4</v>
      </c>
      <c r="H245" s="27" t="s">
        <v>7</v>
      </c>
      <c r="I245" s="30">
        <v>100</v>
      </c>
      <c r="J245" s="26">
        <v>315000</v>
      </c>
      <c r="K245" s="31">
        <v>10</v>
      </c>
      <c r="L245" s="32">
        <v>36.58</v>
      </c>
      <c r="M245" s="31"/>
      <c r="N245" s="30"/>
      <c r="O245" s="33" t="str">
        <f t="shared" si="17"/>
        <v/>
      </c>
      <c r="P245" s="31">
        <v>120330</v>
      </c>
      <c r="Q245" s="31">
        <v>10</v>
      </c>
      <c r="R245" s="27">
        <v>10</v>
      </c>
      <c r="S245" s="27">
        <v>10</v>
      </c>
      <c r="T245" s="27">
        <v>10</v>
      </c>
      <c r="U245" s="27">
        <v>10</v>
      </c>
      <c r="V245" s="27">
        <v>10</v>
      </c>
      <c r="W245" s="27">
        <v>4.2</v>
      </c>
      <c r="X245" s="27">
        <v>7.6</v>
      </c>
      <c r="Y245" s="27">
        <v>0</v>
      </c>
      <c r="Z245" s="34">
        <f t="shared" si="14"/>
        <v>61.800000000000004</v>
      </c>
      <c r="AA245" s="27">
        <v>0</v>
      </c>
      <c r="AB245" s="27">
        <v>0</v>
      </c>
      <c r="AC245" s="27">
        <v>0</v>
      </c>
      <c r="AD245" s="27">
        <v>0</v>
      </c>
      <c r="AE245" s="27">
        <v>0</v>
      </c>
      <c r="AF245" s="27">
        <v>0</v>
      </c>
      <c r="AG245" s="27">
        <v>0</v>
      </c>
      <c r="AH245" s="27">
        <v>0</v>
      </c>
      <c r="AI245" s="27">
        <v>0</v>
      </c>
      <c r="AJ245" s="35">
        <f t="shared" si="15"/>
        <v>0</v>
      </c>
      <c r="AK245" s="3"/>
    </row>
    <row r="246" spans="1:37" x14ac:dyDescent="0.2">
      <c r="A246" s="25"/>
      <c r="B246" s="26">
        <v>4</v>
      </c>
      <c r="C246" s="27" t="s">
        <v>514</v>
      </c>
      <c r="D246" s="27" t="s">
        <v>515</v>
      </c>
      <c r="E246" s="28"/>
      <c r="F246" s="27" t="s">
        <v>1</v>
      </c>
      <c r="G246" s="29" t="s">
        <v>4</v>
      </c>
      <c r="H246" s="27" t="s">
        <v>7</v>
      </c>
      <c r="I246" s="30">
        <v>100</v>
      </c>
      <c r="J246" s="26">
        <v>16000</v>
      </c>
      <c r="K246" s="31">
        <v>10</v>
      </c>
      <c r="L246" s="32">
        <v>0</v>
      </c>
      <c r="M246" s="31"/>
      <c r="N246" s="30"/>
      <c r="O246" s="33" t="str">
        <f t="shared" si="17"/>
        <v/>
      </c>
      <c r="P246" s="31">
        <v>1600</v>
      </c>
      <c r="Q246" s="31">
        <v>10</v>
      </c>
      <c r="R246" s="27">
        <v>10</v>
      </c>
      <c r="S246" s="27">
        <v>10</v>
      </c>
      <c r="T246" s="27">
        <v>10</v>
      </c>
      <c r="U246" s="27">
        <v>10</v>
      </c>
      <c r="V246" s="27">
        <v>10</v>
      </c>
      <c r="W246" s="27">
        <v>10</v>
      </c>
      <c r="X246" s="27">
        <v>10</v>
      </c>
      <c r="Y246" s="27">
        <v>5</v>
      </c>
      <c r="Z246" s="34">
        <f t="shared" si="14"/>
        <v>75</v>
      </c>
      <c r="AA246" s="27">
        <v>10</v>
      </c>
      <c r="AB246" s="27">
        <v>5</v>
      </c>
      <c r="AC246" s="27">
        <v>0</v>
      </c>
      <c r="AD246" s="27">
        <v>0</v>
      </c>
      <c r="AE246" s="27">
        <v>0</v>
      </c>
      <c r="AF246" s="27">
        <v>0</v>
      </c>
      <c r="AG246" s="27">
        <v>0</v>
      </c>
      <c r="AH246" s="27">
        <v>0</v>
      </c>
      <c r="AI246" s="27">
        <v>0</v>
      </c>
      <c r="AJ246" s="35">
        <f t="shared" si="15"/>
        <v>15</v>
      </c>
      <c r="AK246" s="3"/>
    </row>
    <row r="247" spans="1:37" x14ac:dyDescent="0.2">
      <c r="A247" s="25"/>
      <c r="B247" s="26">
        <v>4</v>
      </c>
      <c r="C247" s="27" t="s">
        <v>516</v>
      </c>
      <c r="D247" s="27" t="s">
        <v>517</v>
      </c>
      <c r="E247" s="28"/>
      <c r="F247" s="27" t="s">
        <v>1</v>
      </c>
      <c r="G247" s="29" t="s">
        <v>4</v>
      </c>
      <c r="H247" s="27" t="s">
        <v>6</v>
      </c>
      <c r="I247" s="30">
        <v>10.56</v>
      </c>
      <c r="J247" s="26">
        <v>454080</v>
      </c>
      <c r="K247" s="31">
        <v>0.33</v>
      </c>
      <c r="L247" s="32">
        <v>2.83</v>
      </c>
      <c r="M247" s="31"/>
      <c r="N247" s="30"/>
      <c r="O247" s="33" t="str">
        <f t="shared" si="17"/>
        <v/>
      </c>
      <c r="P247" s="31">
        <v>137178</v>
      </c>
      <c r="Q247" s="31">
        <v>0.33</v>
      </c>
      <c r="R247" s="27">
        <v>0.33</v>
      </c>
      <c r="S247" s="27">
        <v>0.5</v>
      </c>
      <c r="T247" s="27">
        <v>0.5</v>
      </c>
      <c r="U247" s="27">
        <v>0.5</v>
      </c>
      <c r="V247" s="27">
        <v>0.5</v>
      </c>
      <c r="W247" s="27">
        <v>0.5</v>
      </c>
      <c r="X247" s="27">
        <v>0.5</v>
      </c>
      <c r="Y247" s="27">
        <v>0.5</v>
      </c>
      <c r="Z247" s="34">
        <f t="shared" si="14"/>
        <v>3.83</v>
      </c>
      <c r="AA247" s="27">
        <v>0.5</v>
      </c>
      <c r="AB247" s="27">
        <v>0.5</v>
      </c>
      <c r="AC247" s="27">
        <v>0.36</v>
      </c>
      <c r="AD247" s="27">
        <v>0</v>
      </c>
      <c r="AE247" s="27">
        <v>0</v>
      </c>
      <c r="AF247" s="27">
        <v>0</v>
      </c>
      <c r="AG247" s="27">
        <v>0</v>
      </c>
      <c r="AH247" s="27">
        <v>0</v>
      </c>
      <c r="AI247" s="27">
        <v>2.1800000000000002</v>
      </c>
      <c r="AJ247" s="35">
        <f t="shared" si="15"/>
        <v>3.54</v>
      </c>
      <c r="AK247" s="3"/>
    </row>
    <row r="248" spans="1:37" x14ac:dyDescent="0.2">
      <c r="A248" s="25"/>
      <c r="B248" s="26">
        <v>4</v>
      </c>
      <c r="C248" s="27" t="s">
        <v>518</v>
      </c>
      <c r="D248" s="27" t="s">
        <v>42</v>
      </c>
      <c r="E248" s="28"/>
      <c r="F248" s="27" t="s">
        <v>1</v>
      </c>
      <c r="G248" s="29" t="s">
        <v>4</v>
      </c>
      <c r="H248" s="27" t="s">
        <v>3</v>
      </c>
      <c r="I248" s="30">
        <v>100</v>
      </c>
      <c r="J248" s="26">
        <v>48000</v>
      </c>
      <c r="K248" s="31">
        <v>0</v>
      </c>
      <c r="L248" s="32">
        <v>1.31</v>
      </c>
      <c r="M248" s="31"/>
      <c r="N248" s="30"/>
      <c r="O248" s="33" t="str">
        <f t="shared" si="17"/>
        <v/>
      </c>
      <c r="P248" s="31">
        <v>48</v>
      </c>
      <c r="Q248" s="31">
        <v>0</v>
      </c>
      <c r="R248" s="27">
        <v>0</v>
      </c>
      <c r="S248" s="27">
        <v>0</v>
      </c>
      <c r="T248" s="27">
        <v>0</v>
      </c>
      <c r="U248" s="27">
        <v>0</v>
      </c>
      <c r="V248" s="27">
        <v>0</v>
      </c>
      <c r="W248" s="27">
        <v>0</v>
      </c>
      <c r="X248" s="27">
        <v>0</v>
      </c>
      <c r="Y248" s="27">
        <v>0</v>
      </c>
      <c r="Z248" s="34">
        <f t="shared" si="14"/>
        <v>0</v>
      </c>
      <c r="AA248" s="27">
        <v>0</v>
      </c>
      <c r="AB248" s="27">
        <v>0</v>
      </c>
      <c r="AC248" s="27">
        <v>0</v>
      </c>
      <c r="AD248" s="27">
        <v>0</v>
      </c>
      <c r="AE248" s="27">
        <v>0</v>
      </c>
      <c r="AF248" s="27">
        <v>0</v>
      </c>
      <c r="AG248" s="27">
        <v>0</v>
      </c>
      <c r="AH248" s="27">
        <v>0</v>
      </c>
      <c r="AI248" s="27">
        <v>99.9</v>
      </c>
      <c r="AJ248" s="35">
        <f t="shared" si="15"/>
        <v>99.9</v>
      </c>
      <c r="AK248" s="3"/>
    </row>
    <row r="249" spans="1:37" x14ac:dyDescent="0.2">
      <c r="A249" s="25"/>
      <c r="B249" s="26">
        <v>4</v>
      </c>
      <c r="C249" s="27" t="s">
        <v>519</v>
      </c>
      <c r="D249" s="27" t="s">
        <v>520</v>
      </c>
      <c r="E249" s="28"/>
      <c r="F249" s="27" t="s">
        <v>1</v>
      </c>
      <c r="G249" s="29" t="s">
        <v>4</v>
      </c>
      <c r="H249" s="27" t="s">
        <v>3</v>
      </c>
      <c r="I249" s="30">
        <v>100</v>
      </c>
      <c r="J249" s="26">
        <v>30000</v>
      </c>
      <c r="K249" s="31">
        <v>50</v>
      </c>
      <c r="L249" s="32">
        <v>0</v>
      </c>
      <c r="M249" s="31"/>
      <c r="N249" s="30"/>
      <c r="O249" s="33" t="str">
        <f t="shared" si="17"/>
        <v/>
      </c>
      <c r="P249" s="31">
        <v>15000</v>
      </c>
      <c r="Q249" s="31">
        <v>50</v>
      </c>
      <c r="R249" s="27">
        <v>0</v>
      </c>
      <c r="S249" s="27">
        <v>0</v>
      </c>
      <c r="T249" s="27">
        <v>0</v>
      </c>
      <c r="U249" s="27">
        <v>50</v>
      </c>
      <c r="V249" s="27">
        <v>0</v>
      </c>
      <c r="W249" s="27">
        <v>0</v>
      </c>
      <c r="X249" s="27">
        <v>0</v>
      </c>
      <c r="Y249" s="27">
        <v>0</v>
      </c>
      <c r="Z249" s="34">
        <f t="shared" si="14"/>
        <v>50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27">
        <v>0</v>
      </c>
      <c r="AG249" s="27">
        <v>0</v>
      </c>
      <c r="AH249" s="27">
        <v>0</v>
      </c>
      <c r="AI249" s="27">
        <v>0</v>
      </c>
      <c r="AJ249" s="35">
        <f t="shared" si="15"/>
        <v>0</v>
      </c>
      <c r="AK249" s="3"/>
    </row>
    <row r="250" spans="1:37" x14ac:dyDescent="0.2">
      <c r="A250" s="25"/>
      <c r="B250" s="26">
        <v>4</v>
      </c>
      <c r="C250" s="27" t="s">
        <v>521</v>
      </c>
      <c r="D250" s="27" t="s">
        <v>43</v>
      </c>
      <c r="E250" s="28"/>
      <c r="F250" s="27" t="s">
        <v>1</v>
      </c>
      <c r="G250" s="29" t="s">
        <v>4</v>
      </c>
      <c r="H250" s="27" t="s">
        <v>3</v>
      </c>
      <c r="I250" s="30">
        <v>100</v>
      </c>
      <c r="J250" s="26">
        <v>100000</v>
      </c>
      <c r="K250" s="31">
        <v>10</v>
      </c>
      <c r="L250" s="32">
        <v>3.54</v>
      </c>
      <c r="M250" s="31"/>
      <c r="N250" s="30"/>
      <c r="O250" s="33" t="str">
        <f t="shared" si="17"/>
        <v/>
      </c>
      <c r="P250" s="31">
        <v>11000</v>
      </c>
      <c r="Q250" s="31">
        <v>10</v>
      </c>
      <c r="R250" s="27">
        <v>10</v>
      </c>
      <c r="S250" s="27">
        <v>10</v>
      </c>
      <c r="T250" s="27">
        <v>5</v>
      </c>
      <c r="U250" s="27">
        <v>5</v>
      </c>
      <c r="V250" s="27">
        <v>5</v>
      </c>
      <c r="W250" s="27">
        <v>5</v>
      </c>
      <c r="X250" s="27">
        <v>9.4</v>
      </c>
      <c r="Y250" s="27">
        <v>10</v>
      </c>
      <c r="Z250" s="34">
        <f t="shared" si="14"/>
        <v>59.4</v>
      </c>
      <c r="AA250" s="27">
        <v>9.6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27">
        <v>0</v>
      </c>
      <c r="AI250" s="27">
        <v>20</v>
      </c>
      <c r="AJ250" s="35">
        <f t="shared" si="15"/>
        <v>29.6</v>
      </c>
      <c r="AK250" s="3"/>
    </row>
    <row r="251" spans="1:37" x14ac:dyDescent="0.2">
      <c r="A251" s="25"/>
      <c r="B251" s="26">
        <v>4</v>
      </c>
      <c r="C251" s="27" t="s">
        <v>522</v>
      </c>
      <c r="D251" s="27" t="s">
        <v>523</v>
      </c>
      <c r="E251" s="28"/>
      <c r="F251" s="27" t="s">
        <v>1</v>
      </c>
      <c r="G251" s="29" t="s">
        <v>4</v>
      </c>
      <c r="H251" s="27" t="s">
        <v>3</v>
      </c>
      <c r="I251" s="30">
        <v>100</v>
      </c>
      <c r="J251" s="26">
        <v>194000</v>
      </c>
      <c r="K251" s="31">
        <v>10</v>
      </c>
      <c r="L251" s="32">
        <v>7.66</v>
      </c>
      <c r="M251" s="31"/>
      <c r="N251" s="30"/>
      <c r="O251" s="33"/>
      <c r="P251" s="31">
        <v>34280</v>
      </c>
      <c r="Q251" s="31">
        <v>10</v>
      </c>
      <c r="R251" s="27">
        <v>10</v>
      </c>
      <c r="S251" s="27">
        <v>20</v>
      </c>
      <c r="T251" s="27">
        <v>10</v>
      </c>
      <c r="U251" s="27">
        <v>20</v>
      </c>
      <c r="V251" s="27">
        <v>10</v>
      </c>
      <c r="W251" s="27">
        <v>12.33</v>
      </c>
      <c r="X251" s="27">
        <v>0</v>
      </c>
      <c r="Y251" s="27">
        <v>0</v>
      </c>
      <c r="Z251" s="34">
        <f t="shared" si="14"/>
        <v>82.33</v>
      </c>
      <c r="AA251" s="27">
        <v>0</v>
      </c>
      <c r="AB251" s="27">
        <v>0</v>
      </c>
      <c r="AC251" s="27">
        <v>0</v>
      </c>
      <c r="AD251" s="27">
        <v>0</v>
      </c>
      <c r="AE251" s="27">
        <v>0</v>
      </c>
      <c r="AF251" s="27">
        <v>0</v>
      </c>
      <c r="AG251" s="27">
        <v>0</v>
      </c>
      <c r="AH251" s="27">
        <v>0</v>
      </c>
      <c r="AI251" s="27">
        <v>0</v>
      </c>
      <c r="AJ251" s="35">
        <f t="shared" si="15"/>
        <v>0</v>
      </c>
      <c r="AK251" s="3"/>
    </row>
    <row r="252" spans="1:37" x14ac:dyDescent="0.2">
      <c r="A252" s="25"/>
      <c r="B252" s="26">
        <v>4</v>
      </c>
      <c r="C252" s="27" t="s">
        <v>524</v>
      </c>
      <c r="D252" s="27" t="s">
        <v>525</v>
      </c>
      <c r="E252" s="28"/>
      <c r="F252" s="27" t="s">
        <v>1</v>
      </c>
      <c r="G252" s="29" t="s">
        <v>4</v>
      </c>
      <c r="H252" s="27" t="s">
        <v>3</v>
      </c>
      <c r="I252" s="30">
        <v>100</v>
      </c>
      <c r="J252" s="26">
        <v>345000</v>
      </c>
      <c r="K252" s="31">
        <v>20</v>
      </c>
      <c r="L252" s="32">
        <v>32.86</v>
      </c>
      <c r="M252" s="31"/>
      <c r="N252" s="30"/>
      <c r="O252" s="33" t="str">
        <f t="shared" si="17"/>
        <v/>
      </c>
      <c r="P252" s="31">
        <v>150006</v>
      </c>
      <c r="Q252" s="31">
        <v>20</v>
      </c>
      <c r="R252" s="27">
        <v>20</v>
      </c>
      <c r="S252" s="27">
        <v>12.5</v>
      </c>
      <c r="T252" s="27">
        <v>16.5</v>
      </c>
      <c r="U252" s="27">
        <v>7.52</v>
      </c>
      <c r="V252" s="27">
        <v>0</v>
      </c>
      <c r="W252" s="27">
        <v>0</v>
      </c>
      <c r="X252" s="27">
        <v>0</v>
      </c>
      <c r="Y252" s="27">
        <v>0</v>
      </c>
      <c r="Z252" s="34">
        <f t="shared" si="14"/>
        <v>56.519999999999996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27">
        <v>0</v>
      </c>
      <c r="AG252" s="27">
        <v>0</v>
      </c>
      <c r="AH252" s="27">
        <v>0</v>
      </c>
      <c r="AI252" s="27">
        <v>0</v>
      </c>
      <c r="AJ252" s="35">
        <f t="shared" si="15"/>
        <v>0</v>
      </c>
      <c r="AK252" s="3"/>
    </row>
    <row r="253" spans="1:37" x14ac:dyDescent="0.2">
      <c r="A253" s="25"/>
      <c r="B253" s="26">
        <v>4</v>
      </c>
      <c r="C253" s="27" t="s">
        <v>526</v>
      </c>
      <c r="D253" s="27" t="s">
        <v>88</v>
      </c>
      <c r="E253" s="28"/>
      <c r="F253" s="27" t="s">
        <v>1</v>
      </c>
      <c r="G253" s="29" t="s">
        <v>4</v>
      </c>
      <c r="H253" s="27" t="s">
        <v>6</v>
      </c>
      <c r="I253" s="30">
        <v>9.81</v>
      </c>
      <c r="J253" s="26">
        <v>78480</v>
      </c>
      <c r="K253" s="31">
        <v>0.33</v>
      </c>
      <c r="L253" s="32">
        <v>5.8</v>
      </c>
      <c r="M253" s="31"/>
      <c r="N253" s="30"/>
      <c r="O253" s="33" t="str">
        <f t="shared" si="17"/>
        <v/>
      </c>
      <c r="P253" s="31">
        <v>48964</v>
      </c>
      <c r="Q253" s="31">
        <v>0.33</v>
      </c>
      <c r="R253" s="27">
        <v>0.33</v>
      </c>
      <c r="S253" s="27">
        <v>0.5</v>
      </c>
      <c r="T253" s="27">
        <v>0.3</v>
      </c>
      <c r="U253" s="27">
        <v>0.5</v>
      </c>
      <c r="V253" s="27">
        <v>0.48</v>
      </c>
      <c r="W253" s="27">
        <v>0</v>
      </c>
      <c r="X253" s="27">
        <v>0</v>
      </c>
      <c r="Y253" s="27">
        <v>0</v>
      </c>
      <c r="Z253" s="34">
        <f t="shared" si="14"/>
        <v>2.1100000000000003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27">
        <v>0</v>
      </c>
      <c r="AG253" s="27">
        <v>0</v>
      </c>
      <c r="AH253" s="27">
        <v>0</v>
      </c>
      <c r="AI253" s="27">
        <v>1.58</v>
      </c>
      <c r="AJ253" s="35">
        <f t="shared" si="15"/>
        <v>1.58</v>
      </c>
      <c r="AK253" s="3"/>
    </row>
    <row r="254" spans="1:37" x14ac:dyDescent="0.2">
      <c r="A254" s="25"/>
      <c r="B254" s="26">
        <v>4</v>
      </c>
      <c r="C254" s="27" t="s">
        <v>527</v>
      </c>
      <c r="D254" s="27" t="s">
        <v>528</v>
      </c>
      <c r="E254" s="28"/>
      <c r="F254" s="27" t="s">
        <v>1</v>
      </c>
      <c r="G254" s="29" t="s">
        <v>4</v>
      </c>
      <c r="H254" s="27" t="s">
        <v>3</v>
      </c>
      <c r="I254" s="30">
        <v>100</v>
      </c>
      <c r="J254" s="26">
        <v>50970</v>
      </c>
      <c r="K254" s="31">
        <v>10</v>
      </c>
      <c r="L254" s="32">
        <v>35.25</v>
      </c>
      <c r="M254" s="31"/>
      <c r="N254" s="30"/>
      <c r="O254" s="27"/>
      <c r="P254" s="31">
        <v>23064</v>
      </c>
      <c r="Q254" s="31">
        <v>10</v>
      </c>
      <c r="R254" s="27">
        <v>10</v>
      </c>
      <c r="S254" s="27">
        <v>10</v>
      </c>
      <c r="T254" s="27">
        <v>10</v>
      </c>
      <c r="U254" s="27">
        <v>4.75</v>
      </c>
      <c r="V254" s="27">
        <v>10</v>
      </c>
      <c r="W254" s="27">
        <v>10</v>
      </c>
      <c r="X254" s="27">
        <v>0</v>
      </c>
      <c r="Y254" s="27">
        <v>0</v>
      </c>
      <c r="Z254" s="34">
        <f t="shared" si="14"/>
        <v>54.75</v>
      </c>
      <c r="AA254" s="27">
        <v>0</v>
      </c>
      <c r="AB254" s="27">
        <v>0</v>
      </c>
      <c r="AC254" s="27">
        <v>0</v>
      </c>
      <c r="AD254" s="27">
        <v>0</v>
      </c>
      <c r="AE254" s="27">
        <v>0</v>
      </c>
      <c r="AF254" s="27">
        <v>0</v>
      </c>
      <c r="AG254" s="27">
        <v>0</v>
      </c>
      <c r="AH254" s="27">
        <v>0</v>
      </c>
      <c r="AI254" s="27">
        <v>0</v>
      </c>
      <c r="AJ254" s="35">
        <f t="shared" si="15"/>
        <v>0</v>
      </c>
      <c r="AK254" s="3"/>
    </row>
    <row r="255" spans="1:37" x14ac:dyDescent="0.2">
      <c r="A255" s="25"/>
      <c r="B255" s="26">
        <v>4</v>
      </c>
      <c r="C255" s="27" t="s">
        <v>529</v>
      </c>
      <c r="D255" s="27" t="s">
        <v>89</v>
      </c>
      <c r="E255" s="28"/>
      <c r="F255" s="27" t="s">
        <v>1</v>
      </c>
      <c r="G255" s="29" t="s">
        <v>4</v>
      </c>
      <c r="H255" s="27" t="s">
        <v>3</v>
      </c>
      <c r="I255" s="30">
        <v>100</v>
      </c>
      <c r="J255" s="26">
        <v>10000</v>
      </c>
      <c r="K255" s="31">
        <v>10</v>
      </c>
      <c r="L255" s="32">
        <v>54</v>
      </c>
      <c r="M255" s="31"/>
      <c r="N255" s="30"/>
      <c r="O255" s="33"/>
      <c r="P255" s="31">
        <v>6400</v>
      </c>
      <c r="Q255" s="31">
        <v>10</v>
      </c>
      <c r="R255" s="27">
        <v>10</v>
      </c>
      <c r="S255" s="27">
        <v>10</v>
      </c>
      <c r="T255" s="27">
        <v>10</v>
      </c>
      <c r="U255" s="27">
        <v>6</v>
      </c>
      <c r="V255" s="27">
        <v>0</v>
      </c>
      <c r="W255" s="27">
        <v>0</v>
      </c>
      <c r="X255" s="27">
        <v>0</v>
      </c>
      <c r="Y255" s="27">
        <v>0</v>
      </c>
      <c r="Z255" s="34">
        <f t="shared" si="14"/>
        <v>36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27">
        <v>0</v>
      </c>
      <c r="AI255" s="27">
        <v>0</v>
      </c>
      <c r="AJ255" s="35">
        <f t="shared" si="15"/>
        <v>0</v>
      </c>
      <c r="AK255" s="3"/>
    </row>
    <row r="256" spans="1:37" x14ac:dyDescent="0.2">
      <c r="A256" s="25"/>
      <c r="B256" s="26">
        <v>4</v>
      </c>
      <c r="C256" s="27" t="s">
        <v>530</v>
      </c>
      <c r="D256" s="27" t="s">
        <v>44</v>
      </c>
      <c r="E256" s="28"/>
      <c r="F256" s="27" t="s">
        <v>1</v>
      </c>
      <c r="G256" s="29" t="s">
        <v>4</v>
      </c>
      <c r="H256" s="27" t="s">
        <v>3</v>
      </c>
      <c r="I256" s="30">
        <v>100</v>
      </c>
      <c r="J256" s="26">
        <v>30000</v>
      </c>
      <c r="K256" s="31">
        <v>0</v>
      </c>
      <c r="L256" s="32">
        <v>0</v>
      </c>
      <c r="M256" s="31"/>
      <c r="N256" s="30"/>
      <c r="O256" s="33" t="str">
        <f t="shared" ref="O256:O273" si="18">IFERROR(L256/N256,"")</f>
        <v/>
      </c>
      <c r="P256" s="31">
        <v>0</v>
      </c>
      <c r="Q256" s="31">
        <v>0</v>
      </c>
      <c r="R256" s="27">
        <v>20</v>
      </c>
      <c r="S256" s="27">
        <v>10</v>
      </c>
      <c r="T256" s="27">
        <v>10</v>
      </c>
      <c r="U256" s="27">
        <v>10</v>
      </c>
      <c r="V256" s="27">
        <v>10</v>
      </c>
      <c r="W256" s="27">
        <v>20</v>
      </c>
      <c r="X256" s="27">
        <v>10</v>
      </c>
      <c r="Y256" s="27">
        <v>10</v>
      </c>
      <c r="Z256" s="34">
        <f t="shared" si="14"/>
        <v>100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27">
        <v>0</v>
      </c>
      <c r="AG256" s="27">
        <v>0</v>
      </c>
      <c r="AH256" s="27">
        <v>0</v>
      </c>
      <c r="AI256" s="27">
        <v>0</v>
      </c>
      <c r="AJ256" s="35">
        <f t="shared" si="15"/>
        <v>0</v>
      </c>
      <c r="AK256" s="3"/>
    </row>
    <row r="257" spans="1:37" x14ac:dyDescent="0.2">
      <c r="A257" s="25"/>
      <c r="B257" s="26">
        <v>4</v>
      </c>
      <c r="C257" s="27" t="s">
        <v>531</v>
      </c>
      <c r="D257" s="27" t="s">
        <v>90</v>
      </c>
      <c r="E257" s="28"/>
      <c r="F257" s="27" t="s">
        <v>1</v>
      </c>
      <c r="G257" s="29" t="s">
        <v>4</v>
      </c>
      <c r="H257" s="27" t="s">
        <v>3</v>
      </c>
      <c r="I257" s="30">
        <v>100</v>
      </c>
      <c r="J257" s="26">
        <v>10000</v>
      </c>
      <c r="K257" s="31">
        <v>0</v>
      </c>
      <c r="L257" s="32">
        <v>0</v>
      </c>
      <c r="M257" s="31"/>
      <c r="N257" s="30"/>
      <c r="O257" s="33"/>
      <c r="P257" s="31">
        <v>0</v>
      </c>
      <c r="Q257" s="31">
        <v>0</v>
      </c>
      <c r="R257" s="27">
        <v>0</v>
      </c>
      <c r="S257" s="27">
        <v>0</v>
      </c>
      <c r="T257" s="27">
        <v>0</v>
      </c>
      <c r="U257" s="27">
        <v>0</v>
      </c>
      <c r="V257" s="27">
        <v>0</v>
      </c>
      <c r="W257" s="27">
        <v>0</v>
      </c>
      <c r="X257" s="27">
        <v>0</v>
      </c>
      <c r="Y257" s="27">
        <v>0</v>
      </c>
      <c r="Z257" s="34">
        <f t="shared" si="14"/>
        <v>0</v>
      </c>
      <c r="AA257" s="27">
        <v>0</v>
      </c>
      <c r="AB257" s="27">
        <v>0</v>
      </c>
      <c r="AC257" s="27">
        <v>0</v>
      </c>
      <c r="AD257" s="27">
        <v>0</v>
      </c>
      <c r="AE257" s="27">
        <v>0</v>
      </c>
      <c r="AF257" s="27">
        <v>0</v>
      </c>
      <c r="AG257" s="27">
        <v>0</v>
      </c>
      <c r="AH257" s="27">
        <v>0</v>
      </c>
      <c r="AI257" s="27">
        <v>100</v>
      </c>
      <c r="AJ257" s="35">
        <f t="shared" si="15"/>
        <v>100</v>
      </c>
      <c r="AK257" s="3"/>
    </row>
    <row r="258" spans="1:37" x14ac:dyDescent="0.2">
      <c r="A258" s="37"/>
      <c r="B258" s="38">
        <v>3</v>
      </c>
      <c r="C258" s="39" t="s">
        <v>532</v>
      </c>
      <c r="D258" s="39" t="s">
        <v>59</v>
      </c>
      <c r="E258" s="40"/>
      <c r="F258" s="39"/>
      <c r="G258" s="39"/>
      <c r="H258" s="39"/>
      <c r="I258" s="40"/>
      <c r="J258" s="38"/>
      <c r="K258" s="41"/>
      <c r="L258" s="40"/>
      <c r="M258" s="41"/>
      <c r="N258" s="40"/>
      <c r="O258" s="42"/>
      <c r="P258" s="41"/>
      <c r="Q258" s="41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43"/>
      <c r="AK258" s="3"/>
    </row>
    <row r="259" spans="1:37" x14ac:dyDescent="0.2">
      <c r="A259" s="25"/>
      <c r="B259" s="26">
        <v>4</v>
      </c>
      <c r="C259" s="27" t="s">
        <v>533</v>
      </c>
      <c r="D259" s="27" t="s">
        <v>534</v>
      </c>
      <c r="E259" s="28"/>
      <c r="F259" s="27" t="s">
        <v>1</v>
      </c>
      <c r="G259" s="29" t="s">
        <v>4</v>
      </c>
      <c r="H259" s="27" t="s">
        <v>6</v>
      </c>
      <c r="I259" s="30">
        <v>9.81</v>
      </c>
      <c r="J259" s="26">
        <v>794610</v>
      </c>
      <c r="K259" s="31">
        <v>0.33</v>
      </c>
      <c r="L259" s="32">
        <v>1.37</v>
      </c>
      <c r="M259" s="31"/>
      <c r="N259" s="30"/>
      <c r="O259" s="33" t="str">
        <f t="shared" si="18"/>
        <v/>
      </c>
      <c r="P259" s="31">
        <v>134448</v>
      </c>
      <c r="Q259" s="31">
        <v>0.33</v>
      </c>
      <c r="R259" s="27">
        <v>0.33</v>
      </c>
      <c r="S259" s="27">
        <v>0.5</v>
      </c>
      <c r="T259" s="27">
        <v>0.5</v>
      </c>
      <c r="U259" s="27">
        <v>0.5</v>
      </c>
      <c r="V259" s="27">
        <v>0.5</v>
      </c>
      <c r="W259" s="27">
        <v>0.5</v>
      </c>
      <c r="X259" s="27">
        <v>0.5</v>
      </c>
      <c r="Y259" s="27">
        <v>0.5</v>
      </c>
      <c r="Z259" s="34">
        <f t="shared" si="14"/>
        <v>3.83</v>
      </c>
      <c r="AA259" s="27">
        <v>0.5</v>
      </c>
      <c r="AB259" s="27">
        <v>0.5</v>
      </c>
      <c r="AC259" s="27">
        <v>0.5</v>
      </c>
      <c r="AD259" s="27">
        <v>0.55000000000000004</v>
      </c>
      <c r="AE259" s="27">
        <v>0.33</v>
      </c>
      <c r="AF259" s="27">
        <v>0</v>
      </c>
      <c r="AG259" s="27">
        <v>0</v>
      </c>
      <c r="AH259" s="27">
        <v>0</v>
      </c>
      <c r="AI259" s="27">
        <v>1.94</v>
      </c>
      <c r="AJ259" s="35">
        <f t="shared" si="15"/>
        <v>4.32</v>
      </c>
      <c r="AK259" s="3"/>
    </row>
    <row r="260" spans="1:37" x14ac:dyDescent="0.2">
      <c r="A260" s="25"/>
      <c r="B260" s="26">
        <v>4</v>
      </c>
      <c r="C260" s="27" t="s">
        <v>535</v>
      </c>
      <c r="D260" s="27" t="s">
        <v>536</v>
      </c>
      <c r="E260" s="28"/>
      <c r="F260" s="27" t="s">
        <v>1</v>
      </c>
      <c r="G260" s="29" t="s">
        <v>4</v>
      </c>
      <c r="H260" s="27" t="s">
        <v>6</v>
      </c>
      <c r="I260" s="30">
        <v>9.81</v>
      </c>
      <c r="J260" s="26">
        <v>804420</v>
      </c>
      <c r="K260" s="31">
        <v>0.33</v>
      </c>
      <c r="L260" s="32">
        <v>2.87</v>
      </c>
      <c r="M260" s="31"/>
      <c r="N260" s="30"/>
      <c r="O260" s="33" t="str">
        <f t="shared" si="18"/>
        <v/>
      </c>
      <c r="P260" s="31">
        <v>238591</v>
      </c>
      <c r="Q260" s="31">
        <v>0.33</v>
      </c>
      <c r="R260" s="27">
        <v>0.33</v>
      </c>
      <c r="S260" s="27">
        <v>0.5</v>
      </c>
      <c r="T260" s="27">
        <v>0.5</v>
      </c>
      <c r="U260" s="27">
        <v>0.5</v>
      </c>
      <c r="V260" s="27">
        <v>0.5</v>
      </c>
      <c r="W260" s="27">
        <v>0.5</v>
      </c>
      <c r="X260" s="27">
        <v>0.5</v>
      </c>
      <c r="Y260" s="27">
        <v>0.5</v>
      </c>
      <c r="Z260" s="34">
        <f t="shared" ref="Z260:Z323" si="19">SUM(R260:Y260)</f>
        <v>3.83</v>
      </c>
      <c r="AA260" s="27">
        <v>0.5</v>
      </c>
      <c r="AB260" s="27">
        <v>0.5</v>
      </c>
      <c r="AC260" s="27">
        <v>0.49</v>
      </c>
      <c r="AD260" s="27">
        <v>0</v>
      </c>
      <c r="AE260" s="27">
        <v>0</v>
      </c>
      <c r="AF260" s="27">
        <v>0</v>
      </c>
      <c r="AG260" s="27">
        <v>0</v>
      </c>
      <c r="AH260" s="27">
        <v>0</v>
      </c>
      <c r="AI260" s="27">
        <v>1.58</v>
      </c>
      <c r="AJ260" s="35">
        <f t="shared" ref="AJ260:AJ323" si="20">SUM(AA260:AI260)</f>
        <v>3.0700000000000003</v>
      </c>
      <c r="AK260" s="3"/>
    </row>
    <row r="261" spans="1:37" x14ac:dyDescent="0.2">
      <c r="A261" s="25"/>
      <c r="B261" s="26">
        <v>4</v>
      </c>
      <c r="C261" s="27" t="s">
        <v>537</v>
      </c>
      <c r="D261" s="27" t="s">
        <v>538</v>
      </c>
      <c r="E261" s="28"/>
      <c r="F261" s="27" t="s">
        <v>1</v>
      </c>
      <c r="G261" s="29" t="s">
        <v>4</v>
      </c>
      <c r="H261" s="27" t="s">
        <v>6</v>
      </c>
      <c r="I261" s="30">
        <v>9.81</v>
      </c>
      <c r="J261" s="26">
        <v>402210</v>
      </c>
      <c r="K261" s="31">
        <v>0.33</v>
      </c>
      <c r="L261" s="32">
        <v>5.18</v>
      </c>
      <c r="M261" s="31"/>
      <c r="N261" s="30"/>
      <c r="O261" s="33" t="str">
        <f t="shared" si="18"/>
        <v/>
      </c>
      <c r="P261" s="31">
        <v>152920</v>
      </c>
      <c r="Q261" s="31">
        <v>0.33</v>
      </c>
      <c r="R261" s="27">
        <v>0.33</v>
      </c>
      <c r="S261" s="27">
        <v>0.5</v>
      </c>
      <c r="T261" s="27">
        <v>0.5</v>
      </c>
      <c r="U261" s="27">
        <v>0.5</v>
      </c>
      <c r="V261" s="27">
        <v>0.5</v>
      </c>
      <c r="W261" s="27">
        <v>0.5</v>
      </c>
      <c r="X261" s="27">
        <v>0.5</v>
      </c>
      <c r="Y261" s="27">
        <v>0.5</v>
      </c>
      <c r="Z261" s="34">
        <f t="shared" si="19"/>
        <v>3.83</v>
      </c>
      <c r="AA261" s="27">
        <v>0.5</v>
      </c>
      <c r="AB261" s="27">
        <v>0.17</v>
      </c>
      <c r="AC261" s="27">
        <v>0</v>
      </c>
      <c r="AD261" s="27">
        <v>0</v>
      </c>
      <c r="AE261" s="27">
        <v>0</v>
      </c>
      <c r="AF261" s="27">
        <v>0</v>
      </c>
      <c r="AG261" s="27">
        <v>0</v>
      </c>
      <c r="AH261" s="27">
        <v>0</v>
      </c>
      <c r="AI261" s="27">
        <v>1.58</v>
      </c>
      <c r="AJ261" s="35">
        <f t="shared" si="20"/>
        <v>2.25</v>
      </c>
      <c r="AK261" s="3"/>
    </row>
    <row r="262" spans="1:37" x14ac:dyDescent="0.2">
      <c r="A262" s="25"/>
      <c r="B262" s="26">
        <v>4</v>
      </c>
      <c r="C262" s="27" t="s">
        <v>539</v>
      </c>
      <c r="D262" s="27" t="s">
        <v>540</v>
      </c>
      <c r="E262" s="28"/>
      <c r="F262" s="27" t="s">
        <v>1</v>
      </c>
      <c r="G262" s="29" t="s">
        <v>4</v>
      </c>
      <c r="H262" s="27" t="s">
        <v>6</v>
      </c>
      <c r="I262" s="30">
        <v>9.56</v>
      </c>
      <c r="J262" s="26">
        <v>114720</v>
      </c>
      <c r="K262" s="31">
        <v>0.33</v>
      </c>
      <c r="L262" s="32">
        <v>2.0699999999999998</v>
      </c>
      <c r="M262" s="31"/>
      <c r="N262" s="30"/>
      <c r="O262" s="33" t="str">
        <f t="shared" si="18"/>
        <v/>
      </c>
      <c r="P262" s="31">
        <v>23999</v>
      </c>
      <c r="Q262" s="31">
        <v>0.33</v>
      </c>
      <c r="R262" s="27">
        <v>0.33</v>
      </c>
      <c r="S262" s="27">
        <v>0.5</v>
      </c>
      <c r="T262" s="27">
        <v>0.5</v>
      </c>
      <c r="U262" s="27">
        <v>0.5</v>
      </c>
      <c r="V262" s="27">
        <v>0.46</v>
      </c>
      <c r="W262" s="27">
        <v>0.5</v>
      </c>
      <c r="X262" s="27">
        <v>0.5</v>
      </c>
      <c r="Y262" s="27">
        <v>0.5</v>
      </c>
      <c r="Z262" s="34">
        <f t="shared" si="19"/>
        <v>3.79</v>
      </c>
      <c r="AA262" s="27">
        <v>0.5</v>
      </c>
      <c r="AB262" s="27">
        <v>0.5</v>
      </c>
      <c r="AC262" s="27">
        <v>0.5</v>
      </c>
      <c r="AD262" s="27">
        <v>0.69</v>
      </c>
      <c r="AE262" s="27">
        <v>0</v>
      </c>
      <c r="AF262" s="27">
        <v>0</v>
      </c>
      <c r="AG262" s="27">
        <v>0</v>
      </c>
      <c r="AH262" s="27">
        <v>0</v>
      </c>
      <c r="AI262" s="27">
        <v>1.58</v>
      </c>
      <c r="AJ262" s="35">
        <f t="shared" si="20"/>
        <v>3.77</v>
      </c>
      <c r="AK262" s="3"/>
    </row>
    <row r="263" spans="1:37" x14ac:dyDescent="0.2">
      <c r="A263" s="25"/>
      <c r="B263" s="26">
        <v>4</v>
      </c>
      <c r="C263" s="27" t="s">
        <v>541</v>
      </c>
      <c r="D263" s="27" t="s">
        <v>542</v>
      </c>
      <c r="E263" s="28"/>
      <c r="F263" s="27" t="s">
        <v>1</v>
      </c>
      <c r="G263" s="29" t="s">
        <v>4</v>
      </c>
      <c r="H263" s="27" t="s">
        <v>6</v>
      </c>
      <c r="I263" s="30">
        <v>9.81</v>
      </c>
      <c r="J263" s="26">
        <v>470880</v>
      </c>
      <c r="K263" s="31">
        <v>0.33</v>
      </c>
      <c r="L263" s="32">
        <v>2.4300000000000002</v>
      </c>
      <c r="M263" s="31"/>
      <c r="N263" s="30"/>
      <c r="O263" s="33" t="str">
        <f t="shared" si="18"/>
        <v/>
      </c>
      <c r="P263" s="31">
        <v>120498</v>
      </c>
      <c r="Q263" s="31">
        <v>0.33</v>
      </c>
      <c r="R263" s="27">
        <v>0.33</v>
      </c>
      <c r="S263" s="27">
        <v>0.5</v>
      </c>
      <c r="T263" s="27">
        <v>0.5</v>
      </c>
      <c r="U263" s="27">
        <v>0.5</v>
      </c>
      <c r="V263" s="27">
        <v>0.5</v>
      </c>
      <c r="W263" s="27">
        <v>0.5</v>
      </c>
      <c r="X263" s="27">
        <v>0.5</v>
      </c>
      <c r="Y263" s="27">
        <v>0.5</v>
      </c>
      <c r="Z263" s="34">
        <f t="shared" si="19"/>
        <v>3.83</v>
      </c>
      <c r="AA263" s="27">
        <v>0.5</v>
      </c>
      <c r="AB263" s="27">
        <v>0.5</v>
      </c>
      <c r="AC263" s="27">
        <v>0.5</v>
      </c>
      <c r="AD263" s="27">
        <v>0.39</v>
      </c>
      <c r="AE263" s="27">
        <v>0</v>
      </c>
      <c r="AF263" s="27">
        <v>0</v>
      </c>
      <c r="AG263" s="27">
        <v>0</v>
      </c>
      <c r="AH263" s="27">
        <v>0</v>
      </c>
      <c r="AI263" s="27">
        <v>1.58</v>
      </c>
      <c r="AJ263" s="35">
        <f t="shared" si="20"/>
        <v>3.47</v>
      </c>
      <c r="AK263" s="3"/>
    </row>
    <row r="264" spans="1:37" x14ac:dyDescent="0.2">
      <c r="A264" s="25"/>
      <c r="B264" s="26">
        <v>4</v>
      </c>
      <c r="C264" s="27" t="s">
        <v>543</v>
      </c>
      <c r="D264" s="27" t="s">
        <v>544</v>
      </c>
      <c r="E264" s="28"/>
      <c r="F264" s="27" t="s">
        <v>1</v>
      </c>
      <c r="G264" s="29" t="s">
        <v>4</v>
      </c>
      <c r="H264" s="27" t="s">
        <v>6</v>
      </c>
      <c r="I264" s="30">
        <v>9.81</v>
      </c>
      <c r="J264" s="26">
        <v>206010</v>
      </c>
      <c r="K264" s="31">
        <v>0.33</v>
      </c>
      <c r="L264" s="32">
        <v>2.2999999999999998</v>
      </c>
      <c r="M264" s="31"/>
      <c r="N264" s="30"/>
      <c r="O264" s="33" t="str">
        <f t="shared" si="18"/>
        <v/>
      </c>
      <c r="P264" s="31">
        <v>49978</v>
      </c>
      <c r="Q264" s="31">
        <v>0.33</v>
      </c>
      <c r="R264" s="27">
        <v>0.33</v>
      </c>
      <c r="S264" s="27">
        <v>0.5</v>
      </c>
      <c r="T264" s="27">
        <v>0.5</v>
      </c>
      <c r="U264" s="27">
        <v>0.5</v>
      </c>
      <c r="V264" s="27">
        <v>0.5</v>
      </c>
      <c r="W264" s="27">
        <v>0.5</v>
      </c>
      <c r="X264" s="27">
        <v>0.5</v>
      </c>
      <c r="Y264" s="27">
        <v>0.5</v>
      </c>
      <c r="Z264" s="34">
        <f t="shared" si="19"/>
        <v>3.83</v>
      </c>
      <c r="AA264" s="27">
        <v>0.5</v>
      </c>
      <c r="AB264" s="27">
        <v>0.5</v>
      </c>
      <c r="AC264" s="27">
        <v>0.42</v>
      </c>
      <c r="AD264" s="27">
        <v>0.6</v>
      </c>
      <c r="AE264" s="27">
        <v>0</v>
      </c>
      <c r="AF264" s="27">
        <v>0</v>
      </c>
      <c r="AG264" s="27">
        <v>0</v>
      </c>
      <c r="AH264" s="27">
        <v>0</v>
      </c>
      <c r="AI264" s="27">
        <v>1.58</v>
      </c>
      <c r="AJ264" s="35">
        <f t="shared" si="20"/>
        <v>3.6</v>
      </c>
      <c r="AK264" s="3"/>
    </row>
    <row r="265" spans="1:37" x14ac:dyDescent="0.2">
      <c r="A265" s="25"/>
      <c r="B265" s="26">
        <v>4</v>
      </c>
      <c r="C265" s="27" t="s">
        <v>545</v>
      </c>
      <c r="D265" s="27" t="s">
        <v>546</v>
      </c>
      <c r="E265" s="28"/>
      <c r="F265" s="27" t="s">
        <v>1</v>
      </c>
      <c r="G265" s="29" t="s">
        <v>4</v>
      </c>
      <c r="H265" s="27" t="s">
        <v>6</v>
      </c>
      <c r="I265" s="30">
        <v>9.81</v>
      </c>
      <c r="J265" s="26">
        <v>166770</v>
      </c>
      <c r="K265" s="31">
        <v>0.33</v>
      </c>
      <c r="L265" s="32">
        <v>2.08</v>
      </c>
      <c r="M265" s="31"/>
      <c r="N265" s="30"/>
      <c r="O265" s="33" t="str">
        <f t="shared" si="18"/>
        <v/>
      </c>
      <c r="P265" s="31">
        <v>36890</v>
      </c>
      <c r="Q265" s="31">
        <v>0.33</v>
      </c>
      <c r="R265" s="27">
        <v>0.33</v>
      </c>
      <c r="S265" s="27">
        <v>0.5</v>
      </c>
      <c r="T265" s="27">
        <v>0.5</v>
      </c>
      <c r="U265" s="27">
        <v>0.5</v>
      </c>
      <c r="V265" s="27">
        <v>0.5</v>
      </c>
      <c r="W265" s="27">
        <v>0.5</v>
      </c>
      <c r="X265" s="27">
        <v>0.5</v>
      </c>
      <c r="Y265" s="27">
        <v>0.5</v>
      </c>
      <c r="Z265" s="34">
        <f t="shared" si="19"/>
        <v>3.83</v>
      </c>
      <c r="AA265" s="27">
        <v>0.5</v>
      </c>
      <c r="AB265" s="27">
        <v>0.5</v>
      </c>
      <c r="AC265" s="27">
        <v>0.56999999999999995</v>
      </c>
      <c r="AD265" s="27">
        <v>0.66</v>
      </c>
      <c r="AE265" s="27">
        <v>0</v>
      </c>
      <c r="AF265" s="27">
        <v>0</v>
      </c>
      <c r="AG265" s="27">
        <v>0</v>
      </c>
      <c r="AH265" s="27">
        <v>0</v>
      </c>
      <c r="AI265" s="27">
        <v>1.58</v>
      </c>
      <c r="AJ265" s="35">
        <f t="shared" si="20"/>
        <v>3.81</v>
      </c>
      <c r="AK265" s="3"/>
    </row>
    <row r="266" spans="1:37" x14ac:dyDescent="0.2">
      <c r="A266" s="25"/>
      <c r="B266" s="26">
        <v>4</v>
      </c>
      <c r="C266" s="27" t="s">
        <v>547</v>
      </c>
      <c r="D266" s="27" t="s">
        <v>548</v>
      </c>
      <c r="E266" s="28"/>
      <c r="F266" s="27" t="s">
        <v>1</v>
      </c>
      <c r="G266" s="29" t="s">
        <v>4</v>
      </c>
      <c r="H266" s="27" t="s">
        <v>6</v>
      </c>
      <c r="I266" s="30">
        <v>9.81</v>
      </c>
      <c r="J266" s="26">
        <v>235440</v>
      </c>
      <c r="K266" s="31">
        <v>0.33</v>
      </c>
      <c r="L266" s="32">
        <v>2.2000000000000002</v>
      </c>
      <c r="M266" s="31"/>
      <c r="N266" s="30"/>
      <c r="O266" s="33" t="str">
        <f t="shared" si="18"/>
        <v/>
      </c>
      <c r="P266" s="31">
        <v>53751</v>
      </c>
      <c r="Q266" s="31">
        <v>0.33</v>
      </c>
      <c r="R266" s="27">
        <v>0.33</v>
      </c>
      <c r="S266" s="27">
        <v>0.5</v>
      </c>
      <c r="T266" s="27">
        <v>0.5</v>
      </c>
      <c r="U266" s="27">
        <v>0.5</v>
      </c>
      <c r="V266" s="27">
        <v>0.5</v>
      </c>
      <c r="W266" s="27">
        <v>0.5</v>
      </c>
      <c r="X266" s="27">
        <v>0.5</v>
      </c>
      <c r="Y266" s="27">
        <v>0.5</v>
      </c>
      <c r="Z266" s="34">
        <f t="shared" si="19"/>
        <v>3.83</v>
      </c>
      <c r="AA266" s="27">
        <v>0.5</v>
      </c>
      <c r="AB266" s="27">
        <v>0.5</v>
      </c>
      <c r="AC266" s="27">
        <v>0.57999999999999996</v>
      </c>
      <c r="AD266" s="27">
        <v>0.57999999999999996</v>
      </c>
      <c r="AE266" s="27">
        <v>0</v>
      </c>
      <c r="AF266" s="27">
        <v>0</v>
      </c>
      <c r="AG266" s="27">
        <v>0</v>
      </c>
      <c r="AH266" s="27">
        <v>0</v>
      </c>
      <c r="AI266" s="27">
        <v>1.58</v>
      </c>
      <c r="AJ266" s="35">
        <f t="shared" si="20"/>
        <v>3.74</v>
      </c>
      <c r="AK266" s="3"/>
    </row>
    <row r="267" spans="1:37" x14ac:dyDescent="0.2">
      <c r="A267" s="25"/>
      <c r="B267" s="26">
        <v>4</v>
      </c>
      <c r="C267" s="27" t="s">
        <v>549</v>
      </c>
      <c r="D267" s="27" t="s">
        <v>550</v>
      </c>
      <c r="E267" s="28"/>
      <c r="F267" s="27" t="s">
        <v>1</v>
      </c>
      <c r="G267" s="29" t="s">
        <v>4</v>
      </c>
      <c r="H267" s="27" t="s">
        <v>6</v>
      </c>
      <c r="I267" s="30">
        <v>9.81</v>
      </c>
      <c r="J267" s="26">
        <v>372780</v>
      </c>
      <c r="K267" s="31">
        <v>0.33</v>
      </c>
      <c r="L267" s="32">
        <v>2.0099999999999998</v>
      </c>
      <c r="M267" s="31"/>
      <c r="N267" s="30"/>
      <c r="O267" s="33" t="str">
        <f t="shared" si="18"/>
        <v/>
      </c>
      <c r="P267" s="31">
        <v>85106</v>
      </c>
      <c r="Q267" s="31">
        <v>0.33</v>
      </c>
      <c r="R267" s="27">
        <v>0.33</v>
      </c>
      <c r="S267" s="27">
        <v>0.5</v>
      </c>
      <c r="T267" s="27">
        <v>0.5</v>
      </c>
      <c r="U267" s="27">
        <v>0.5</v>
      </c>
      <c r="V267" s="27">
        <v>0.5</v>
      </c>
      <c r="W267" s="27">
        <v>0.5</v>
      </c>
      <c r="X267" s="27">
        <v>0.5</v>
      </c>
      <c r="Y267" s="27">
        <v>0.5</v>
      </c>
      <c r="Z267" s="34">
        <f t="shared" si="19"/>
        <v>3.83</v>
      </c>
      <c r="AA267" s="27">
        <v>0.5</v>
      </c>
      <c r="AB267" s="27">
        <v>0.5</v>
      </c>
      <c r="AC267" s="27">
        <v>0.57999999999999996</v>
      </c>
      <c r="AD267" s="27">
        <v>0.57999999999999996</v>
      </c>
      <c r="AE267" s="27">
        <v>0</v>
      </c>
      <c r="AF267" s="27">
        <v>0</v>
      </c>
      <c r="AG267" s="27">
        <v>0</v>
      </c>
      <c r="AH267" s="27">
        <v>0</v>
      </c>
      <c r="AI267" s="27">
        <v>1.58</v>
      </c>
      <c r="AJ267" s="35">
        <f t="shared" si="20"/>
        <v>3.74</v>
      </c>
      <c r="AK267" s="3"/>
    </row>
    <row r="268" spans="1:37" x14ac:dyDescent="0.2">
      <c r="A268" s="25"/>
      <c r="B268" s="26">
        <v>4</v>
      </c>
      <c r="C268" s="27" t="s">
        <v>551</v>
      </c>
      <c r="D268" s="27" t="s">
        <v>552</v>
      </c>
      <c r="E268" s="28"/>
      <c r="F268" s="27" t="s">
        <v>1</v>
      </c>
      <c r="G268" s="29" t="s">
        <v>4</v>
      </c>
      <c r="H268" s="27" t="s">
        <v>6</v>
      </c>
      <c r="I268" s="30">
        <v>7.31</v>
      </c>
      <c r="J268" s="26">
        <v>299710</v>
      </c>
      <c r="K268" s="31">
        <v>0.33</v>
      </c>
      <c r="L268" s="32">
        <v>3.81</v>
      </c>
      <c r="M268" s="31"/>
      <c r="N268" s="30"/>
      <c r="O268" s="33" t="str">
        <f t="shared" si="18"/>
        <v/>
      </c>
      <c r="P268" s="31">
        <v>156628</v>
      </c>
      <c r="Q268" s="31">
        <v>0.33</v>
      </c>
      <c r="R268" s="27">
        <v>0.33</v>
      </c>
      <c r="S268" s="27">
        <v>0.5</v>
      </c>
      <c r="T268" s="27">
        <v>0.5</v>
      </c>
      <c r="U268" s="27">
        <v>0.57999999999999996</v>
      </c>
      <c r="V268" s="27">
        <v>0</v>
      </c>
      <c r="W268" s="27">
        <v>0</v>
      </c>
      <c r="X268" s="27">
        <v>0</v>
      </c>
      <c r="Y268" s="27">
        <v>0</v>
      </c>
      <c r="Z268" s="34">
        <f t="shared" si="19"/>
        <v>1.9100000000000001</v>
      </c>
      <c r="AA268" s="27">
        <v>0</v>
      </c>
      <c r="AB268" s="27">
        <v>0</v>
      </c>
      <c r="AC268" s="27">
        <v>0</v>
      </c>
      <c r="AD268" s="27">
        <v>0</v>
      </c>
      <c r="AE268" s="27">
        <v>0</v>
      </c>
      <c r="AF268" s="27">
        <v>0</v>
      </c>
      <c r="AG268" s="27">
        <v>0</v>
      </c>
      <c r="AH268" s="27">
        <v>0</v>
      </c>
      <c r="AI268" s="27">
        <v>1.58</v>
      </c>
      <c r="AJ268" s="35">
        <f t="shared" si="20"/>
        <v>1.58</v>
      </c>
      <c r="AK268" s="3"/>
    </row>
    <row r="269" spans="1:37" x14ac:dyDescent="0.2">
      <c r="A269" s="25"/>
      <c r="B269" s="26">
        <v>4</v>
      </c>
      <c r="C269" s="27" t="s">
        <v>553</v>
      </c>
      <c r="D269" s="27" t="s">
        <v>554</v>
      </c>
      <c r="E269" s="28"/>
      <c r="F269" s="27" t="s">
        <v>1</v>
      </c>
      <c r="G269" s="29" t="s">
        <v>4</v>
      </c>
      <c r="H269" s="27" t="s">
        <v>6</v>
      </c>
      <c r="I269" s="30">
        <v>23</v>
      </c>
      <c r="J269" s="26">
        <v>276000</v>
      </c>
      <c r="K269" s="31">
        <v>1</v>
      </c>
      <c r="L269" s="32">
        <v>0.15</v>
      </c>
      <c r="M269" s="31"/>
      <c r="N269" s="30"/>
      <c r="O269" s="33" t="str">
        <f t="shared" si="18"/>
        <v/>
      </c>
      <c r="P269" s="31">
        <v>14628</v>
      </c>
      <c r="Q269" s="31">
        <v>1</v>
      </c>
      <c r="R269" s="27">
        <v>1</v>
      </c>
      <c r="S269" s="27">
        <v>1</v>
      </c>
      <c r="T269" s="27">
        <v>1</v>
      </c>
      <c r="U269" s="27">
        <v>1</v>
      </c>
      <c r="V269" s="27">
        <v>1</v>
      </c>
      <c r="W269" s="27">
        <v>1</v>
      </c>
      <c r="X269" s="27">
        <v>1</v>
      </c>
      <c r="Y269" s="27">
        <v>1</v>
      </c>
      <c r="Z269" s="34">
        <f t="shared" si="19"/>
        <v>8</v>
      </c>
      <c r="AA269" s="27">
        <v>1</v>
      </c>
      <c r="AB269" s="27">
        <v>1</v>
      </c>
      <c r="AC269" s="27">
        <v>1</v>
      </c>
      <c r="AD269" s="27">
        <v>1</v>
      </c>
      <c r="AE269" s="27">
        <v>1</v>
      </c>
      <c r="AF269" s="27">
        <v>1</v>
      </c>
      <c r="AG269" s="27">
        <v>1</v>
      </c>
      <c r="AH269" s="27">
        <v>0</v>
      </c>
      <c r="AI269" s="27">
        <v>6.78</v>
      </c>
      <c r="AJ269" s="35">
        <f t="shared" si="20"/>
        <v>13.780000000000001</v>
      </c>
      <c r="AK269" s="3"/>
    </row>
    <row r="270" spans="1:37" x14ac:dyDescent="0.2">
      <c r="A270" s="25"/>
      <c r="B270" s="26">
        <v>4</v>
      </c>
      <c r="C270" s="27" t="s">
        <v>555</v>
      </c>
      <c r="D270" s="27" t="s">
        <v>556</v>
      </c>
      <c r="E270" s="28"/>
      <c r="F270" s="27" t="s">
        <v>1</v>
      </c>
      <c r="G270" s="29" t="s">
        <v>4</v>
      </c>
      <c r="H270" s="27" t="s">
        <v>6</v>
      </c>
      <c r="I270" s="30">
        <v>40</v>
      </c>
      <c r="J270" s="26">
        <v>1254600</v>
      </c>
      <c r="K270" s="31">
        <v>2</v>
      </c>
      <c r="L270" s="32">
        <v>5.52</v>
      </c>
      <c r="M270" s="31"/>
      <c r="N270" s="30"/>
      <c r="O270" s="33" t="str">
        <f t="shared" si="18"/>
        <v/>
      </c>
      <c r="P270" s="31">
        <v>213658</v>
      </c>
      <c r="Q270" s="31">
        <v>2</v>
      </c>
      <c r="R270" s="27">
        <v>2</v>
      </c>
      <c r="S270" s="27">
        <v>2</v>
      </c>
      <c r="T270" s="27">
        <v>2</v>
      </c>
      <c r="U270" s="27">
        <v>2</v>
      </c>
      <c r="V270" s="27">
        <v>2</v>
      </c>
      <c r="W270" s="27">
        <v>2</v>
      </c>
      <c r="X270" s="27">
        <v>2</v>
      </c>
      <c r="Y270" s="27">
        <v>2</v>
      </c>
      <c r="Z270" s="34">
        <f t="shared" si="19"/>
        <v>16</v>
      </c>
      <c r="AA270" s="27">
        <v>2</v>
      </c>
      <c r="AB270" s="27">
        <v>2</v>
      </c>
      <c r="AC270" s="27">
        <v>1.23</v>
      </c>
      <c r="AD270" s="27">
        <v>0</v>
      </c>
      <c r="AE270" s="27">
        <v>0</v>
      </c>
      <c r="AF270" s="27">
        <v>0</v>
      </c>
      <c r="AG270" s="27">
        <v>0</v>
      </c>
      <c r="AH270" s="27">
        <v>0</v>
      </c>
      <c r="AI270" s="27">
        <v>11.96</v>
      </c>
      <c r="AJ270" s="35">
        <f t="shared" si="20"/>
        <v>17.190000000000001</v>
      </c>
      <c r="AK270" s="3"/>
    </row>
    <row r="271" spans="1:37" x14ac:dyDescent="0.2">
      <c r="A271" s="25"/>
      <c r="B271" s="26">
        <v>4</v>
      </c>
      <c r="C271" s="27" t="s">
        <v>557</v>
      </c>
      <c r="D271" s="27" t="s">
        <v>558</v>
      </c>
      <c r="E271" s="28"/>
      <c r="F271" s="27" t="s">
        <v>1</v>
      </c>
      <c r="G271" s="29" t="s">
        <v>4</v>
      </c>
      <c r="H271" s="27" t="s">
        <v>6</v>
      </c>
      <c r="I271" s="30">
        <v>18</v>
      </c>
      <c r="J271" s="26">
        <v>144000</v>
      </c>
      <c r="K271" s="31">
        <v>0</v>
      </c>
      <c r="L271" s="32">
        <v>0</v>
      </c>
      <c r="M271" s="31"/>
      <c r="N271" s="30"/>
      <c r="O271" s="33"/>
      <c r="P271" s="31">
        <v>0</v>
      </c>
      <c r="Q271" s="31">
        <v>0</v>
      </c>
      <c r="R271" s="27">
        <v>1</v>
      </c>
      <c r="S271" s="27">
        <v>1</v>
      </c>
      <c r="T271" s="27">
        <v>1</v>
      </c>
      <c r="U271" s="27">
        <v>1</v>
      </c>
      <c r="V271" s="27">
        <v>1</v>
      </c>
      <c r="W271" s="27">
        <v>1</v>
      </c>
      <c r="X271" s="27">
        <v>1</v>
      </c>
      <c r="Y271" s="27">
        <v>1</v>
      </c>
      <c r="Z271" s="34">
        <f t="shared" si="19"/>
        <v>8</v>
      </c>
      <c r="AA271" s="27">
        <v>1</v>
      </c>
      <c r="AB271" s="27">
        <v>1</v>
      </c>
      <c r="AC271" s="27">
        <v>1</v>
      </c>
      <c r="AD271" s="27">
        <v>0</v>
      </c>
      <c r="AE271" s="27">
        <v>0</v>
      </c>
      <c r="AF271" s="27">
        <v>0</v>
      </c>
      <c r="AG271" s="27">
        <v>0</v>
      </c>
      <c r="AH271" s="27">
        <v>0</v>
      </c>
      <c r="AI271" s="27">
        <v>7</v>
      </c>
      <c r="AJ271" s="35">
        <f t="shared" si="20"/>
        <v>10</v>
      </c>
      <c r="AK271" s="3"/>
    </row>
    <row r="272" spans="1:37" x14ac:dyDescent="0.2">
      <c r="A272" s="25"/>
      <c r="B272" s="26">
        <v>4</v>
      </c>
      <c r="C272" s="27" t="s">
        <v>559</v>
      </c>
      <c r="D272" s="27" t="s">
        <v>560</v>
      </c>
      <c r="E272" s="28"/>
      <c r="F272" s="27" t="s">
        <v>1</v>
      </c>
      <c r="G272" s="29" t="s">
        <v>4</v>
      </c>
      <c r="H272" s="27" t="s">
        <v>6</v>
      </c>
      <c r="I272" s="30">
        <v>25</v>
      </c>
      <c r="J272" s="26">
        <v>2041400</v>
      </c>
      <c r="K272" s="31">
        <v>1</v>
      </c>
      <c r="L272" s="32">
        <v>1.8</v>
      </c>
      <c r="M272" s="31"/>
      <c r="N272" s="30"/>
      <c r="O272" s="33"/>
      <c r="P272" s="31">
        <v>214755</v>
      </c>
      <c r="Q272" s="31">
        <v>1</v>
      </c>
      <c r="R272" s="27">
        <v>1</v>
      </c>
      <c r="S272" s="27">
        <v>1</v>
      </c>
      <c r="T272" s="27">
        <v>1</v>
      </c>
      <c r="U272" s="27">
        <v>1</v>
      </c>
      <c r="V272" s="27">
        <v>1</v>
      </c>
      <c r="W272" s="27">
        <v>1</v>
      </c>
      <c r="X272" s="27">
        <v>1</v>
      </c>
      <c r="Y272" s="27">
        <v>1</v>
      </c>
      <c r="Z272" s="34">
        <f t="shared" si="19"/>
        <v>8</v>
      </c>
      <c r="AA272" s="27">
        <v>1</v>
      </c>
      <c r="AB272" s="27">
        <v>1</v>
      </c>
      <c r="AC272" s="27">
        <v>1</v>
      </c>
      <c r="AD272" s="27">
        <v>1</v>
      </c>
      <c r="AE272" s="27">
        <v>1</v>
      </c>
      <c r="AF272" s="27">
        <v>1</v>
      </c>
      <c r="AG272" s="27">
        <v>1</v>
      </c>
      <c r="AH272" s="27">
        <v>0</v>
      </c>
      <c r="AI272" s="27">
        <v>7.37</v>
      </c>
      <c r="AJ272" s="35">
        <f t="shared" si="20"/>
        <v>14.370000000000001</v>
      </c>
      <c r="AK272" s="3"/>
    </row>
    <row r="273" spans="1:37" x14ac:dyDescent="0.2">
      <c r="A273" s="25"/>
      <c r="B273" s="26">
        <v>4</v>
      </c>
      <c r="C273" s="27" t="s">
        <v>561</v>
      </c>
      <c r="D273" s="27" t="s">
        <v>562</v>
      </c>
      <c r="E273" s="28"/>
      <c r="F273" s="27" t="s">
        <v>1</v>
      </c>
      <c r="G273" s="29" t="s">
        <v>4</v>
      </c>
      <c r="H273" s="27" t="s">
        <v>6</v>
      </c>
      <c r="I273" s="30">
        <v>34</v>
      </c>
      <c r="J273" s="26">
        <v>1066410</v>
      </c>
      <c r="K273" s="31">
        <v>2</v>
      </c>
      <c r="L273" s="32">
        <v>4.62</v>
      </c>
      <c r="M273" s="31"/>
      <c r="N273" s="30"/>
      <c r="O273" s="33" t="str">
        <f t="shared" si="18"/>
        <v/>
      </c>
      <c r="P273" s="31">
        <v>155269</v>
      </c>
      <c r="Q273" s="31">
        <v>2</v>
      </c>
      <c r="R273" s="27">
        <v>2</v>
      </c>
      <c r="S273" s="27">
        <v>2</v>
      </c>
      <c r="T273" s="27">
        <v>2</v>
      </c>
      <c r="U273" s="27">
        <v>2</v>
      </c>
      <c r="V273" s="27">
        <v>2</v>
      </c>
      <c r="W273" s="27">
        <v>2</v>
      </c>
      <c r="X273" s="27">
        <v>2</v>
      </c>
      <c r="Y273" s="27">
        <v>2</v>
      </c>
      <c r="Z273" s="34">
        <f t="shared" si="19"/>
        <v>16</v>
      </c>
      <c r="AA273" s="27">
        <v>2</v>
      </c>
      <c r="AB273" s="27">
        <v>2</v>
      </c>
      <c r="AC273" s="27">
        <v>2</v>
      </c>
      <c r="AD273" s="27">
        <v>1.05</v>
      </c>
      <c r="AE273" s="27">
        <v>0</v>
      </c>
      <c r="AF273" s="27">
        <v>0</v>
      </c>
      <c r="AG273" s="27">
        <v>0</v>
      </c>
      <c r="AH273" s="27">
        <v>0</v>
      </c>
      <c r="AI273" s="27">
        <v>6</v>
      </c>
      <c r="AJ273" s="35">
        <f t="shared" si="20"/>
        <v>13.05</v>
      </c>
      <c r="AK273" s="3"/>
    </row>
    <row r="274" spans="1:37" x14ac:dyDescent="0.2">
      <c r="A274" s="25"/>
      <c r="B274" s="26">
        <v>4</v>
      </c>
      <c r="C274" s="27" t="s">
        <v>563</v>
      </c>
      <c r="D274" s="27" t="s">
        <v>564</v>
      </c>
      <c r="E274" s="28"/>
      <c r="F274" s="27" t="s">
        <v>1</v>
      </c>
      <c r="G274" s="29" t="s">
        <v>4</v>
      </c>
      <c r="H274" s="27" t="s">
        <v>6</v>
      </c>
      <c r="I274" s="30">
        <v>13</v>
      </c>
      <c r="J274" s="26">
        <v>104000</v>
      </c>
      <c r="K274" s="31">
        <v>0</v>
      </c>
      <c r="L274" s="32">
        <v>0</v>
      </c>
      <c r="M274" s="31"/>
      <c r="N274" s="30"/>
      <c r="O274" s="27"/>
      <c r="P274" s="31">
        <v>0</v>
      </c>
      <c r="Q274" s="31">
        <v>0</v>
      </c>
      <c r="R274" s="27">
        <v>1</v>
      </c>
      <c r="S274" s="27">
        <v>1</v>
      </c>
      <c r="T274" s="27">
        <v>1</v>
      </c>
      <c r="U274" s="27">
        <v>1</v>
      </c>
      <c r="V274" s="27">
        <v>1</v>
      </c>
      <c r="W274" s="27">
        <v>1</v>
      </c>
      <c r="X274" s="27">
        <v>1</v>
      </c>
      <c r="Y274" s="27">
        <v>1</v>
      </c>
      <c r="Z274" s="34">
        <f t="shared" si="19"/>
        <v>8</v>
      </c>
      <c r="AA274" s="27">
        <v>1</v>
      </c>
      <c r="AB274" s="27">
        <v>1</v>
      </c>
      <c r="AC274" s="27">
        <v>1</v>
      </c>
      <c r="AD274" s="27">
        <v>1</v>
      </c>
      <c r="AE274" s="27">
        <v>1</v>
      </c>
      <c r="AF274" s="27">
        <v>0</v>
      </c>
      <c r="AG274" s="27">
        <v>0</v>
      </c>
      <c r="AH274" s="27">
        <v>0</v>
      </c>
      <c r="AI274" s="27">
        <v>0</v>
      </c>
      <c r="AJ274" s="35">
        <f t="shared" si="20"/>
        <v>5</v>
      </c>
      <c r="AK274" s="3"/>
    </row>
    <row r="275" spans="1:37" x14ac:dyDescent="0.2">
      <c r="A275" s="25"/>
      <c r="B275" s="26">
        <v>4</v>
      </c>
      <c r="C275" s="27" t="s">
        <v>565</v>
      </c>
      <c r="D275" s="27" t="s">
        <v>566</v>
      </c>
      <c r="E275" s="28"/>
      <c r="F275" s="27" t="s">
        <v>1</v>
      </c>
      <c r="G275" s="29" t="s">
        <v>4</v>
      </c>
      <c r="H275" s="27" t="s">
        <v>6</v>
      </c>
      <c r="I275" s="30">
        <v>35.5</v>
      </c>
      <c r="J275" s="26">
        <v>1113458</v>
      </c>
      <c r="K275" s="31">
        <v>0</v>
      </c>
      <c r="L275" s="32">
        <v>0</v>
      </c>
      <c r="M275" s="31"/>
      <c r="N275" s="30"/>
      <c r="O275" s="33"/>
      <c r="P275" s="31">
        <v>0</v>
      </c>
      <c r="Q275" s="31">
        <v>0</v>
      </c>
      <c r="R275" s="27">
        <v>2</v>
      </c>
      <c r="S275" s="27">
        <v>2</v>
      </c>
      <c r="T275" s="27">
        <v>2</v>
      </c>
      <c r="U275" s="27">
        <v>2</v>
      </c>
      <c r="V275" s="27">
        <v>2</v>
      </c>
      <c r="W275" s="27">
        <v>2</v>
      </c>
      <c r="X275" s="27">
        <v>2</v>
      </c>
      <c r="Y275" s="27">
        <v>2</v>
      </c>
      <c r="Z275" s="34">
        <f t="shared" si="19"/>
        <v>16</v>
      </c>
      <c r="AA275" s="27">
        <v>2</v>
      </c>
      <c r="AB275" s="27">
        <v>2</v>
      </c>
      <c r="AC275" s="27">
        <v>2</v>
      </c>
      <c r="AD275" s="27">
        <v>2</v>
      </c>
      <c r="AE275" s="27">
        <v>2</v>
      </c>
      <c r="AF275" s="27">
        <v>2</v>
      </c>
      <c r="AG275" s="27">
        <v>2</v>
      </c>
      <c r="AH275" s="27">
        <v>2</v>
      </c>
      <c r="AI275" s="27">
        <v>3.5</v>
      </c>
      <c r="AJ275" s="35">
        <f t="shared" si="20"/>
        <v>19.5</v>
      </c>
      <c r="AK275" s="3"/>
    </row>
    <row r="276" spans="1:37" x14ac:dyDescent="0.2">
      <c r="A276" s="25"/>
      <c r="B276" s="26">
        <v>4</v>
      </c>
      <c r="C276" s="27" t="s">
        <v>567</v>
      </c>
      <c r="D276" s="27" t="s">
        <v>568</v>
      </c>
      <c r="E276" s="28"/>
      <c r="F276" s="27" t="s">
        <v>1</v>
      </c>
      <c r="G276" s="29" t="s">
        <v>4</v>
      </c>
      <c r="H276" s="27" t="s">
        <v>6</v>
      </c>
      <c r="I276" s="30">
        <v>23</v>
      </c>
      <c r="J276" s="26">
        <v>184000</v>
      </c>
      <c r="K276" s="31">
        <v>0</v>
      </c>
      <c r="L276" s="32">
        <v>0</v>
      </c>
      <c r="M276" s="31"/>
      <c r="N276" s="30"/>
      <c r="O276" s="33"/>
      <c r="P276" s="31">
        <v>0</v>
      </c>
      <c r="Q276" s="31">
        <v>0</v>
      </c>
      <c r="R276" s="27">
        <v>0</v>
      </c>
      <c r="S276" s="27">
        <v>0</v>
      </c>
      <c r="T276" s="27">
        <v>0</v>
      </c>
      <c r="U276" s="27">
        <v>2</v>
      </c>
      <c r="V276" s="27">
        <v>2</v>
      </c>
      <c r="W276" s="27">
        <v>2</v>
      </c>
      <c r="X276" s="27">
        <v>2</v>
      </c>
      <c r="Y276" s="27">
        <v>2</v>
      </c>
      <c r="Z276" s="34">
        <f t="shared" si="19"/>
        <v>10</v>
      </c>
      <c r="AA276" s="27">
        <v>2</v>
      </c>
      <c r="AB276" s="27">
        <v>2</v>
      </c>
      <c r="AC276" s="27">
        <v>2</v>
      </c>
      <c r="AD276" s="27">
        <v>2</v>
      </c>
      <c r="AE276" s="27">
        <v>2</v>
      </c>
      <c r="AF276" s="27">
        <v>1</v>
      </c>
      <c r="AG276" s="27">
        <v>1</v>
      </c>
      <c r="AH276" s="27">
        <v>0</v>
      </c>
      <c r="AI276" s="27">
        <v>1</v>
      </c>
      <c r="AJ276" s="35">
        <f t="shared" si="20"/>
        <v>13</v>
      </c>
      <c r="AK276" s="3"/>
    </row>
    <row r="277" spans="1:37" x14ac:dyDescent="0.2">
      <c r="A277" s="25"/>
      <c r="B277" s="26">
        <v>4</v>
      </c>
      <c r="C277" s="27" t="s">
        <v>569</v>
      </c>
      <c r="D277" s="27" t="s">
        <v>91</v>
      </c>
      <c r="E277" s="28"/>
      <c r="F277" s="27" t="s">
        <v>1</v>
      </c>
      <c r="G277" s="29" t="s">
        <v>4</v>
      </c>
      <c r="H277" s="27" t="s">
        <v>6</v>
      </c>
      <c r="I277" s="30">
        <v>25</v>
      </c>
      <c r="J277" s="26">
        <v>75000</v>
      </c>
      <c r="K277" s="31">
        <v>1</v>
      </c>
      <c r="L277" s="32">
        <v>3.44</v>
      </c>
      <c r="M277" s="31"/>
      <c r="N277" s="30"/>
      <c r="O277" s="27"/>
      <c r="P277" s="31">
        <v>13320</v>
      </c>
      <c r="Q277" s="31">
        <v>1</v>
      </c>
      <c r="R277" s="27">
        <v>1</v>
      </c>
      <c r="S277" s="27">
        <v>1</v>
      </c>
      <c r="T277" s="27">
        <v>1</v>
      </c>
      <c r="U277" s="27">
        <v>1</v>
      </c>
      <c r="V277" s="27">
        <v>1</v>
      </c>
      <c r="W277" s="27">
        <v>1</v>
      </c>
      <c r="X277" s="27">
        <v>1</v>
      </c>
      <c r="Y277" s="27">
        <v>1</v>
      </c>
      <c r="Z277" s="34">
        <f t="shared" si="19"/>
        <v>8</v>
      </c>
      <c r="AA277" s="27">
        <v>1</v>
      </c>
      <c r="AB277" s="27">
        <v>1</v>
      </c>
      <c r="AC277" s="27">
        <v>1</v>
      </c>
      <c r="AD277" s="27">
        <v>1</v>
      </c>
      <c r="AE277" s="27">
        <v>0.56000000000000005</v>
      </c>
      <c r="AF277" s="27">
        <v>0</v>
      </c>
      <c r="AG277" s="27">
        <v>0</v>
      </c>
      <c r="AH277" s="27">
        <v>0</v>
      </c>
      <c r="AI277" s="27">
        <v>8</v>
      </c>
      <c r="AJ277" s="35">
        <f t="shared" si="20"/>
        <v>12.56</v>
      </c>
      <c r="AK277" s="3"/>
    </row>
    <row r="278" spans="1:37" x14ac:dyDescent="0.2">
      <c r="A278" s="37"/>
      <c r="B278" s="38">
        <v>3</v>
      </c>
      <c r="C278" s="39" t="s">
        <v>570</v>
      </c>
      <c r="D278" s="39" t="s">
        <v>60</v>
      </c>
      <c r="E278" s="40"/>
      <c r="F278" s="39"/>
      <c r="G278" s="39"/>
      <c r="H278" s="39"/>
      <c r="I278" s="40"/>
      <c r="J278" s="38"/>
      <c r="K278" s="41"/>
      <c r="L278" s="40"/>
      <c r="M278" s="41"/>
      <c r="N278" s="40"/>
      <c r="O278" s="42"/>
      <c r="P278" s="41"/>
      <c r="Q278" s="41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43"/>
      <c r="AK278" s="3"/>
    </row>
    <row r="279" spans="1:37" x14ac:dyDescent="0.2">
      <c r="A279" s="25"/>
      <c r="B279" s="26">
        <v>4</v>
      </c>
      <c r="C279" s="27" t="s">
        <v>571</v>
      </c>
      <c r="D279" s="27" t="s">
        <v>92</v>
      </c>
      <c r="E279" s="28"/>
      <c r="F279" s="27" t="s">
        <v>1</v>
      </c>
      <c r="G279" s="29" t="s">
        <v>4</v>
      </c>
      <c r="H279" s="27" t="s">
        <v>3</v>
      </c>
      <c r="I279" s="30">
        <v>100</v>
      </c>
      <c r="J279" s="26">
        <v>200000</v>
      </c>
      <c r="K279" s="31">
        <v>100</v>
      </c>
      <c r="L279" s="32">
        <v>99</v>
      </c>
      <c r="M279" s="31"/>
      <c r="N279" s="30"/>
      <c r="O279" s="33" t="str">
        <f>IFERROR(L279/N279,"")</f>
        <v/>
      </c>
      <c r="P279" s="31">
        <v>200000</v>
      </c>
      <c r="Q279" s="31">
        <v>100</v>
      </c>
      <c r="R279" s="27">
        <v>0</v>
      </c>
      <c r="S279" s="27">
        <v>0</v>
      </c>
      <c r="T279" s="27">
        <v>0</v>
      </c>
      <c r="U279" s="27">
        <v>0</v>
      </c>
      <c r="V279" s="27">
        <v>0</v>
      </c>
      <c r="W279" s="27">
        <v>0</v>
      </c>
      <c r="X279" s="27">
        <v>0</v>
      </c>
      <c r="Y279" s="27">
        <v>0</v>
      </c>
      <c r="Z279" s="34">
        <f t="shared" si="19"/>
        <v>0</v>
      </c>
      <c r="AA279" s="27">
        <v>0</v>
      </c>
      <c r="AB279" s="27">
        <v>0</v>
      </c>
      <c r="AC279" s="27">
        <v>0</v>
      </c>
      <c r="AD279" s="27">
        <v>0</v>
      </c>
      <c r="AE279" s="27">
        <v>0</v>
      </c>
      <c r="AF279" s="27">
        <v>0</v>
      </c>
      <c r="AG279" s="27">
        <v>0</v>
      </c>
      <c r="AH279" s="27">
        <v>0</v>
      </c>
      <c r="AI279" s="27">
        <v>0</v>
      </c>
      <c r="AJ279" s="35">
        <f t="shared" si="20"/>
        <v>0</v>
      </c>
      <c r="AK279" s="3"/>
    </row>
    <row r="280" spans="1:37" x14ac:dyDescent="0.2">
      <c r="A280" s="25"/>
      <c r="B280" s="26">
        <v>4</v>
      </c>
      <c r="C280" s="27" t="s">
        <v>572</v>
      </c>
      <c r="D280" s="27" t="s">
        <v>93</v>
      </c>
      <c r="E280" s="28"/>
      <c r="F280" s="27" t="s">
        <v>1</v>
      </c>
      <c r="G280" s="29" t="s">
        <v>4</v>
      </c>
      <c r="H280" s="27" t="s">
        <v>3</v>
      </c>
      <c r="I280" s="30">
        <v>100</v>
      </c>
      <c r="J280" s="26">
        <v>90000</v>
      </c>
      <c r="K280" s="31">
        <v>10</v>
      </c>
      <c r="L280" s="32"/>
      <c r="M280" s="31"/>
      <c r="N280" s="30"/>
      <c r="O280" s="27"/>
      <c r="P280" s="31">
        <v>9000</v>
      </c>
      <c r="Q280" s="31">
        <v>10</v>
      </c>
      <c r="R280" s="27">
        <v>20</v>
      </c>
      <c r="S280" s="27">
        <v>20</v>
      </c>
      <c r="T280" s="27">
        <v>20</v>
      </c>
      <c r="U280" s="27">
        <v>20</v>
      </c>
      <c r="V280" s="27">
        <v>10</v>
      </c>
      <c r="W280" s="27">
        <v>0</v>
      </c>
      <c r="X280" s="27">
        <v>0</v>
      </c>
      <c r="Y280" s="27">
        <v>0</v>
      </c>
      <c r="Z280" s="34">
        <f t="shared" si="19"/>
        <v>90</v>
      </c>
      <c r="AA280" s="27">
        <v>0</v>
      </c>
      <c r="AB280" s="27">
        <v>0</v>
      </c>
      <c r="AC280" s="27">
        <v>0</v>
      </c>
      <c r="AD280" s="27">
        <v>0</v>
      </c>
      <c r="AE280" s="27">
        <v>0</v>
      </c>
      <c r="AF280" s="27">
        <v>0</v>
      </c>
      <c r="AG280" s="27">
        <v>0</v>
      </c>
      <c r="AH280" s="27">
        <v>0</v>
      </c>
      <c r="AI280" s="27">
        <v>0</v>
      </c>
      <c r="AJ280" s="35">
        <f t="shared" si="20"/>
        <v>0</v>
      </c>
      <c r="AK280" s="3"/>
    </row>
    <row r="281" spans="1:37" x14ac:dyDescent="0.2">
      <c r="A281" s="37"/>
      <c r="B281" s="38">
        <v>3</v>
      </c>
      <c r="C281" s="39" t="s">
        <v>573</v>
      </c>
      <c r="D281" s="39" t="s">
        <v>574</v>
      </c>
      <c r="E281" s="40"/>
      <c r="F281" s="39"/>
      <c r="G281" s="39"/>
      <c r="H281" s="39"/>
      <c r="I281" s="40"/>
      <c r="J281" s="38"/>
      <c r="K281" s="41"/>
      <c r="L281" s="40"/>
      <c r="M281" s="41"/>
      <c r="N281" s="40"/>
      <c r="O281" s="42"/>
      <c r="P281" s="41"/>
      <c r="Q281" s="41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43"/>
      <c r="AK281" s="3"/>
    </row>
    <row r="282" spans="1:37" x14ac:dyDescent="0.2">
      <c r="A282" s="25"/>
      <c r="B282" s="26">
        <v>4</v>
      </c>
      <c r="C282" s="27" t="s">
        <v>575</v>
      </c>
      <c r="D282" s="27" t="s">
        <v>576</v>
      </c>
      <c r="E282" s="28"/>
      <c r="F282" s="27" t="s">
        <v>1</v>
      </c>
      <c r="G282" s="29" t="s">
        <v>4</v>
      </c>
      <c r="H282" s="27" t="s">
        <v>3</v>
      </c>
      <c r="I282" s="30">
        <v>100</v>
      </c>
      <c r="J282" s="26">
        <v>132300</v>
      </c>
      <c r="K282" s="31">
        <v>20</v>
      </c>
      <c r="L282" s="32">
        <v>0</v>
      </c>
      <c r="M282" s="31"/>
      <c r="N282" s="30"/>
      <c r="O282" s="33" t="str">
        <f>IFERROR(L282/N282,"")</f>
        <v/>
      </c>
      <c r="P282" s="31">
        <v>26460</v>
      </c>
      <c r="Q282" s="31">
        <v>20</v>
      </c>
      <c r="R282" s="27">
        <v>20</v>
      </c>
      <c r="S282" s="27">
        <v>10</v>
      </c>
      <c r="T282" s="27">
        <v>20</v>
      </c>
      <c r="U282" s="27">
        <v>5</v>
      </c>
      <c r="V282" s="27">
        <v>5</v>
      </c>
      <c r="W282" s="27">
        <v>5</v>
      </c>
      <c r="X282" s="27">
        <v>5</v>
      </c>
      <c r="Y282" s="27">
        <v>10</v>
      </c>
      <c r="Z282" s="34">
        <f t="shared" si="19"/>
        <v>80</v>
      </c>
      <c r="AA282" s="27">
        <v>0</v>
      </c>
      <c r="AB282" s="27">
        <v>0</v>
      </c>
      <c r="AC282" s="27">
        <v>0</v>
      </c>
      <c r="AD282" s="27">
        <v>0</v>
      </c>
      <c r="AE282" s="27">
        <v>0</v>
      </c>
      <c r="AF282" s="27">
        <v>0</v>
      </c>
      <c r="AG282" s="27">
        <v>0</v>
      </c>
      <c r="AH282" s="27">
        <v>0</v>
      </c>
      <c r="AI282" s="27">
        <v>0</v>
      </c>
      <c r="AJ282" s="35">
        <f t="shared" si="20"/>
        <v>0</v>
      </c>
      <c r="AK282" s="3"/>
    </row>
    <row r="283" spans="1:37" x14ac:dyDescent="0.2">
      <c r="A283" s="25"/>
      <c r="B283" s="26">
        <v>4</v>
      </c>
      <c r="C283" s="27" t="s">
        <v>577</v>
      </c>
      <c r="D283" s="27" t="s">
        <v>578</v>
      </c>
      <c r="E283" s="28"/>
      <c r="F283" s="27" t="s">
        <v>1</v>
      </c>
      <c r="G283" s="29" t="s">
        <v>4</v>
      </c>
      <c r="H283" s="27" t="s">
        <v>6</v>
      </c>
      <c r="I283" s="30">
        <v>450</v>
      </c>
      <c r="J283" s="26">
        <v>630000</v>
      </c>
      <c r="K283" s="31">
        <v>10</v>
      </c>
      <c r="L283" s="32">
        <v>10.43</v>
      </c>
      <c r="M283" s="31"/>
      <c r="N283" s="30"/>
      <c r="O283" s="33"/>
      <c r="P283" s="31">
        <v>61488</v>
      </c>
      <c r="Q283" s="31">
        <v>10</v>
      </c>
      <c r="R283" s="27">
        <v>20</v>
      </c>
      <c r="S283" s="27">
        <v>20</v>
      </c>
      <c r="T283" s="27">
        <v>20</v>
      </c>
      <c r="U283" s="27">
        <v>20</v>
      </c>
      <c r="V283" s="27">
        <v>20</v>
      </c>
      <c r="W283" s="27">
        <v>20</v>
      </c>
      <c r="X283" s="27">
        <v>20</v>
      </c>
      <c r="Y283" s="27">
        <v>20</v>
      </c>
      <c r="Z283" s="34">
        <f t="shared" si="19"/>
        <v>160</v>
      </c>
      <c r="AA283" s="27">
        <v>30</v>
      </c>
      <c r="AB283" s="27">
        <v>30</v>
      </c>
      <c r="AC283" s="27">
        <v>30</v>
      </c>
      <c r="AD283" s="27">
        <v>30</v>
      </c>
      <c r="AE283" s="27">
        <v>30</v>
      </c>
      <c r="AF283" s="27">
        <v>30</v>
      </c>
      <c r="AG283" s="27">
        <v>17.45</v>
      </c>
      <c r="AH283" s="27">
        <v>0</v>
      </c>
      <c r="AI283" s="27">
        <v>48.65</v>
      </c>
      <c r="AJ283" s="35">
        <f t="shared" si="20"/>
        <v>246.1</v>
      </c>
      <c r="AK283" s="3"/>
    </row>
    <row r="284" spans="1:37" x14ac:dyDescent="0.2">
      <c r="A284" s="37"/>
      <c r="B284" s="38">
        <v>3</v>
      </c>
      <c r="C284" s="39" t="s">
        <v>579</v>
      </c>
      <c r="D284" s="39" t="s">
        <v>61</v>
      </c>
      <c r="E284" s="40"/>
      <c r="F284" s="39"/>
      <c r="G284" s="39"/>
      <c r="H284" s="39"/>
      <c r="I284" s="40"/>
      <c r="J284" s="38"/>
      <c r="K284" s="41"/>
      <c r="L284" s="40"/>
      <c r="M284" s="41"/>
      <c r="N284" s="40"/>
      <c r="O284" s="42"/>
      <c r="P284" s="41"/>
      <c r="Q284" s="41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43"/>
      <c r="AK284" s="3"/>
    </row>
    <row r="285" spans="1:37" x14ac:dyDescent="0.2">
      <c r="A285" s="25"/>
      <c r="B285" s="26">
        <v>4</v>
      </c>
      <c r="C285" s="27" t="s">
        <v>580</v>
      </c>
      <c r="D285" s="27" t="s">
        <v>581</v>
      </c>
      <c r="E285" s="28"/>
      <c r="F285" s="27" t="s">
        <v>1</v>
      </c>
      <c r="G285" s="29" t="s">
        <v>4</v>
      </c>
      <c r="H285" s="27" t="s">
        <v>6</v>
      </c>
      <c r="I285" s="30">
        <v>96</v>
      </c>
      <c r="J285" s="26">
        <v>336000</v>
      </c>
      <c r="K285" s="31">
        <v>1</v>
      </c>
      <c r="L285" s="32"/>
      <c r="M285" s="31"/>
      <c r="N285" s="30"/>
      <c r="O285" s="27"/>
      <c r="P285" s="31">
        <v>3494</v>
      </c>
      <c r="Q285" s="31">
        <v>1</v>
      </c>
      <c r="R285" s="27">
        <v>1</v>
      </c>
      <c r="S285" s="27">
        <v>1</v>
      </c>
      <c r="T285" s="27">
        <v>1</v>
      </c>
      <c r="U285" s="27">
        <v>1</v>
      </c>
      <c r="V285" s="27">
        <v>1</v>
      </c>
      <c r="W285" s="27">
        <v>1</v>
      </c>
      <c r="X285" s="27">
        <v>1</v>
      </c>
      <c r="Y285" s="27">
        <v>1</v>
      </c>
      <c r="Z285" s="34">
        <f t="shared" si="19"/>
        <v>8</v>
      </c>
      <c r="AA285" s="27">
        <v>1</v>
      </c>
      <c r="AB285" s="27">
        <v>1</v>
      </c>
      <c r="AC285" s="27">
        <v>1</v>
      </c>
      <c r="AD285" s="27">
        <v>1</v>
      </c>
      <c r="AE285" s="27">
        <v>1</v>
      </c>
      <c r="AF285" s="27">
        <v>1</v>
      </c>
      <c r="AG285" s="27">
        <v>1</v>
      </c>
      <c r="AH285" s="27">
        <v>1</v>
      </c>
      <c r="AI285" s="27">
        <v>79</v>
      </c>
      <c r="AJ285" s="35">
        <f t="shared" si="20"/>
        <v>87</v>
      </c>
      <c r="AK285" s="3"/>
    </row>
    <row r="286" spans="1:37" x14ac:dyDescent="0.2">
      <c r="A286" s="25"/>
      <c r="B286" s="26">
        <v>4</v>
      </c>
      <c r="C286" s="27" t="s">
        <v>582</v>
      </c>
      <c r="D286" s="27" t="s">
        <v>583</v>
      </c>
      <c r="E286" s="28"/>
      <c r="F286" s="27" t="s">
        <v>1</v>
      </c>
      <c r="G286" s="29" t="s">
        <v>4</v>
      </c>
      <c r="H286" s="27" t="s">
        <v>3</v>
      </c>
      <c r="I286" s="30">
        <v>100</v>
      </c>
      <c r="J286" s="31">
        <v>420000</v>
      </c>
      <c r="K286" s="31">
        <v>0</v>
      </c>
      <c r="L286" s="32">
        <v>55.06</v>
      </c>
      <c r="M286" s="31"/>
      <c r="N286" s="30"/>
      <c r="O286" s="33"/>
      <c r="P286" s="31">
        <v>329574</v>
      </c>
      <c r="Q286" s="31">
        <v>0</v>
      </c>
      <c r="R286" s="27">
        <v>0</v>
      </c>
      <c r="S286" s="27">
        <v>0</v>
      </c>
      <c r="T286" s="27">
        <v>14</v>
      </c>
      <c r="U286" s="27">
        <v>7.53</v>
      </c>
      <c r="V286" s="27">
        <v>0</v>
      </c>
      <c r="W286" s="27">
        <v>0</v>
      </c>
      <c r="X286" s="27">
        <v>0</v>
      </c>
      <c r="Y286" s="27">
        <v>0</v>
      </c>
      <c r="Z286" s="34">
        <f t="shared" si="19"/>
        <v>21.53</v>
      </c>
      <c r="AA286" s="27">
        <v>0</v>
      </c>
      <c r="AB286" s="27">
        <v>0</v>
      </c>
      <c r="AC286" s="27">
        <v>0</v>
      </c>
      <c r="AD286" s="27">
        <v>0</v>
      </c>
      <c r="AE286" s="27">
        <v>0</v>
      </c>
      <c r="AF286" s="27">
        <v>0</v>
      </c>
      <c r="AG286" s="27">
        <v>0</v>
      </c>
      <c r="AH286" s="27">
        <v>0</v>
      </c>
      <c r="AI286" s="27">
        <v>0</v>
      </c>
      <c r="AJ286" s="35">
        <f t="shared" si="20"/>
        <v>0</v>
      </c>
      <c r="AK286" s="3"/>
    </row>
    <row r="287" spans="1:37" x14ac:dyDescent="0.2">
      <c r="A287" s="25"/>
      <c r="B287" s="26">
        <v>4</v>
      </c>
      <c r="C287" s="27" t="s">
        <v>584</v>
      </c>
      <c r="D287" s="27" t="s">
        <v>94</v>
      </c>
      <c r="E287" s="28"/>
      <c r="F287" s="27" t="s">
        <v>1</v>
      </c>
      <c r="G287" s="29" t="s">
        <v>4</v>
      </c>
      <c r="H287" s="27" t="s">
        <v>3</v>
      </c>
      <c r="I287" s="30">
        <v>100</v>
      </c>
      <c r="J287" s="26">
        <v>1400000</v>
      </c>
      <c r="K287" s="31">
        <v>0</v>
      </c>
      <c r="L287" s="32"/>
      <c r="M287" s="31"/>
      <c r="N287" s="30"/>
      <c r="O287" s="27"/>
      <c r="P287" s="31">
        <v>0</v>
      </c>
      <c r="Q287" s="31">
        <v>0</v>
      </c>
      <c r="R287" s="27">
        <v>0</v>
      </c>
      <c r="S287" s="27">
        <v>0</v>
      </c>
      <c r="T287" s="27">
        <v>0</v>
      </c>
      <c r="U287" s="27">
        <v>100</v>
      </c>
      <c r="V287" s="27">
        <v>0</v>
      </c>
      <c r="W287" s="27">
        <v>0</v>
      </c>
      <c r="X287" s="27">
        <v>0</v>
      </c>
      <c r="Y287" s="27">
        <v>0</v>
      </c>
      <c r="Z287" s="34">
        <f t="shared" si="19"/>
        <v>100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27">
        <v>0</v>
      </c>
      <c r="AI287" s="27">
        <v>0</v>
      </c>
      <c r="AJ287" s="35">
        <f t="shared" si="20"/>
        <v>0</v>
      </c>
      <c r="AK287" s="3"/>
    </row>
    <row r="288" spans="1:37" x14ac:dyDescent="0.2">
      <c r="A288" s="25"/>
      <c r="B288" s="26">
        <v>4</v>
      </c>
      <c r="C288" s="27" t="s">
        <v>585</v>
      </c>
      <c r="D288" s="27" t="s">
        <v>586</v>
      </c>
      <c r="E288" s="28"/>
      <c r="F288" s="27" t="s">
        <v>1</v>
      </c>
      <c r="G288" s="29" t="s">
        <v>4</v>
      </c>
      <c r="H288" s="27" t="s">
        <v>3</v>
      </c>
      <c r="I288" s="30">
        <v>100</v>
      </c>
      <c r="J288" s="31">
        <v>2800000</v>
      </c>
      <c r="K288" s="31">
        <v>0</v>
      </c>
      <c r="L288" s="32"/>
      <c r="M288" s="31"/>
      <c r="N288" s="30"/>
      <c r="O288" s="33"/>
      <c r="P288" s="31">
        <v>0</v>
      </c>
      <c r="Q288" s="31">
        <v>0</v>
      </c>
      <c r="R288" s="27">
        <v>0</v>
      </c>
      <c r="S288" s="27">
        <v>0</v>
      </c>
      <c r="T288" s="27">
        <v>0</v>
      </c>
      <c r="U288" s="27">
        <v>100</v>
      </c>
      <c r="V288" s="27">
        <v>0</v>
      </c>
      <c r="W288" s="27">
        <v>0</v>
      </c>
      <c r="X288" s="27">
        <v>0</v>
      </c>
      <c r="Y288" s="27">
        <v>0</v>
      </c>
      <c r="Z288" s="34">
        <f t="shared" si="19"/>
        <v>100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27">
        <v>0</v>
      </c>
      <c r="AI288" s="27">
        <v>0</v>
      </c>
      <c r="AJ288" s="35">
        <f t="shared" si="20"/>
        <v>0</v>
      </c>
      <c r="AK288" s="3"/>
    </row>
    <row r="289" spans="1:37" x14ac:dyDescent="0.2">
      <c r="A289" s="37"/>
      <c r="B289" s="39">
        <v>3</v>
      </c>
      <c r="C289" s="39" t="s">
        <v>587</v>
      </c>
      <c r="D289" s="39" t="s">
        <v>45</v>
      </c>
      <c r="E289" s="51"/>
      <c r="F289" s="39"/>
      <c r="G289" s="39"/>
      <c r="H289" s="39"/>
      <c r="I289" s="51"/>
      <c r="J289" s="39"/>
      <c r="K289" s="39"/>
      <c r="L289" s="51"/>
      <c r="M289" s="39"/>
      <c r="N289" s="51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43"/>
      <c r="AK289" s="3"/>
    </row>
    <row r="290" spans="1:37" x14ac:dyDescent="0.2">
      <c r="A290" s="25"/>
      <c r="B290" s="27">
        <v>4</v>
      </c>
      <c r="C290" s="27" t="s">
        <v>588</v>
      </c>
      <c r="D290" s="27" t="s">
        <v>589</v>
      </c>
      <c r="E290" s="52"/>
      <c r="F290" s="27" t="s">
        <v>1</v>
      </c>
      <c r="G290" s="29" t="s">
        <v>4</v>
      </c>
      <c r="H290" s="27" t="s">
        <v>3</v>
      </c>
      <c r="I290" s="53">
        <v>100</v>
      </c>
      <c r="J290" s="27">
        <v>245725</v>
      </c>
      <c r="K290" s="27">
        <v>10</v>
      </c>
      <c r="L290" s="54">
        <v>30.8</v>
      </c>
      <c r="M290" s="27"/>
      <c r="N290" s="53"/>
      <c r="O290" s="27"/>
      <c r="P290" s="27">
        <v>56271</v>
      </c>
      <c r="Q290" s="27">
        <v>10</v>
      </c>
      <c r="R290" s="27">
        <v>10</v>
      </c>
      <c r="S290" s="27">
        <v>10</v>
      </c>
      <c r="T290" s="27">
        <v>10</v>
      </c>
      <c r="U290" s="27">
        <v>10</v>
      </c>
      <c r="V290" s="27">
        <v>10</v>
      </c>
      <c r="W290" s="27">
        <v>10</v>
      </c>
      <c r="X290" s="27">
        <v>10</v>
      </c>
      <c r="Y290" s="27">
        <v>7.1</v>
      </c>
      <c r="Z290" s="34">
        <f t="shared" si="19"/>
        <v>77.099999999999994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27">
        <v>0</v>
      </c>
      <c r="AG290" s="27">
        <v>0</v>
      </c>
      <c r="AH290" s="27">
        <v>0</v>
      </c>
      <c r="AI290" s="27">
        <v>0</v>
      </c>
      <c r="AJ290" s="35">
        <f t="shared" si="20"/>
        <v>0</v>
      </c>
      <c r="AK290" s="3"/>
    </row>
    <row r="291" spans="1:37" x14ac:dyDescent="0.2">
      <c r="A291" s="25"/>
      <c r="B291" s="27">
        <v>4</v>
      </c>
      <c r="C291" s="27" t="s">
        <v>590</v>
      </c>
      <c r="D291" s="27" t="s">
        <v>102</v>
      </c>
      <c r="E291" s="52"/>
      <c r="F291" s="27" t="s">
        <v>1</v>
      </c>
      <c r="G291" s="29" t="s">
        <v>4</v>
      </c>
      <c r="H291" s="27" t="s">
        <v>3</v>
      </c>
      <c r="I291" s="53">
        <v>100</v>
      </c>
      <c r="J291" s="27">
        <v>786328</v>
      </c>
      <c r="K291" s="27">
        <v>10</v>
      </c>
      <c r="L291" s="54">
        <v>31.83</v>
      </c>
      <c r="M291" s="27"/>
      <c r="N291" s="53"/>
      <c r="O291" s="27"/>
      <c r="P291" s="27">
        <v>253512</v>
      </c>
      <c r="Q291" s="27">
        <v>10</v>
      </c>
      <c r="R291" s="27">
        <v>10</v>
      </c>
      <c r="S291" s="27">
        <v>10</v>
      </c>
      <c r="T291" s="27">
        <v>10</v>
      </c>
      <c r="U291" s="27">
        <v>5</v>
      </c>
      <c r="V291" s="27">
        <v>5</v>
      </c>
      <c r="W291" s="27">
        <v>5</v>
      </c>
      <c r="X291" s="27">
        <v>5</v>
      </c>
      <c r="Y291" s="27">
        <v>5</v>
      </c>
      <c r="Z291" s="34">
        <f t="shared" si="19"/>
        <v>55</v>
      </c>
      <c r="AA291" s="27">
        <v>10</v>
      </c>
      <c r="AB291" s="27">
        <v>2.76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27">
        <v>0</v>
      </c>
      <c r="AI291" s="27">
        <v>0</v>
      </c>
      <c r="AJ291" s="35">
        <f t="shared" si="20"/>
        <v>12.76</v>
      </c>
      <c r="AK291" s="3"/>
    </row>
    <row r="292" spans="1:37" x14ac:dyDescent="0.2">
      <c r="A292" s="25"/>
      <c r="B292" s="27">
        <v>4</v>
      </c>
      <c r="C292" s="27" t="s">
        <v>591</v>
      </c>
      <c r="D292" s="27" t="s">
        <v>592</v>
      </c>
      <c r="E292" s="52"/>
      <c r="F292" s="27" t="s">
        <v>1</v>
      </c>
      <c r="G292" s="29" t="s">
        <v>4</v>
      </c>
      <c r="H292" s="27" t="s">
        <v>3</v>
      </c>
      <c r="I292" s="53">
        <v>100</v>
      </c>
      <c r="J292" s="27">
        <v>294858</v>
      </c>
      <c r="K292" s="27">
        <v>10</v>
      </c>
      <c r="L292" s="54">
        <v>19.100000000000001</v>
      </c>
      <c r="M292" s="27"/>
      <c r="N292" s="53"/>
      <c r="O292" s="27"/>
      <c r="P292" s="27">
        <v>86688</v>
      </c>
      <c r="Q292" s="27">
        <v>10</v>
      </c>
      <c r="R292" s="27">
        <v>10</v>
      </c>
      <c r="S292" s="27">
        <v>10</v>
      </c>
      <c r="T292" s="27">
        <v>10</v>
      </c>
      <c r="U292" s="27">
        <v>10</v>
      </c>
      <c r="V292" s="27">
        <v>10</v>
      </c>
      <c r="W292" s="27">
        <v>5</v>
      </c>
      <c r="X292" s="27">
        <v>5</v>
      </c>
      <c r="Y292" s="27">
        <v>5</v>
      </c>
      <c r="Z292" s="34">
        <f t="shared" si="19"/>
        <v>65</v>
      </c>
      <c r="AA292" s="27">
        <v>5.6</v>
      </c>
      <c r="AB292" s="27">
        <v>0</v>
      </c>
      <c r="AC292" s="27">
        <v>0</v>
      </c>
      <c r="AD292" s="27">
        <v>0</v>
      </c>
      <c r="AE292" s="27">
        <v>0</v>
      </c>
      <c r="AF292" s="27">
        <v>0</v>
      </c>
      <c r="AG292" s="27">
        <v>0</v>
      </c>
      <c r="AH292" s="27">
        <v>0</v>
      </c>
      <c r="AI292" s="27">
        <v>0</v>
      </c>
      <c r="AJ292" s="35">
        <f t="shared" si="20"/>
        <v>5.6</v>
      </c>
      <c r="AK292" s="3"/>
    </row>
    <row r="293" spans="1:37" x14ac:dyDescent="0.2">
      <c r="A293" s="25"/>
      <c r="B293" s="27">
        <v>4</v>
      </c>
      <c r="C293" s="27" t="s">
        <v>593</v>
      </c>
      <c r="D293" s="27" t="s">
        <v>594</v>
      </c>
      <c r="E293" s="52"/>
      <c r="F293" s="27" t="s">
        <v>1</v>
      </c>
      <c r="G293" s="29" t="s">
        <v>4</v>
      </c>
      <c r="H293" s="27" t="s">
        <v>3</v>
      </c>
      <c r="I293" s="53">
        <v>100</v>
      </c>
      <c r="J293" s="27">
        <v>227891</v>
      </c>
      <c r="K293" s="27">
        <v>10</v>
      </c>
      <c r="L293" s="54">
        <v>11.71</v>
      </c>
      <c r="M293" s="27"/>
      <c r="N293" s="53"/>
      <c r="O293" s="27"/>
      <c r="P293" s="27">
        <v>49521</v>
      </c>
      <c r="Q293" s="27">
        <v>10</v>
      </c>
      <c r="R293" s="27">
        <v>10</v>
      </c>
      <c r="S293" s="27">
        <v>10</v>
      </c>
      <c r="T293" s="27">
        <v>10</v>
      </c>
      <c r="U293" s="27">
        <v>10</v>
      </c>
      <c r="V293" s="27">
        <v>10</v>
      </c>
      <c r="W293" s="27">
        <v>5</v>
      </c>
      <c r="X293" s="27">
        <v>5</v>
      </c>
      <c r="Y293" s="27">
        <v>5</v>
      </c>
      <c r="Z293" s="34">
        <f t="shared" si="19"/>
        <v>65</v>
      </c>
      <c r="AA293" s="27">
        <v>5</v>
      </c>
      <c r="AB293" s="27">
        <v>8.27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27">
        <v>0</v>
      </c>
      <c r="AI293" s="27">
        <v>0</v>
      </c>
      <c r="AJ293" s="35">
        <f t="shared" si="20"/>
        <v>13.27</v>
      </c>
      <c r="AK293" s="3"/>
    </row>
    <row r="294" spans="1:37" x14ac:dyDescent="0.2">
      <c r="A294" s="25"/>
      <c r="B294" s="27">
        <v>4</v>
      </c>
      <c r="C294" s="27" t="s">
        <v>595</v>
      </c>
      <c r="D294" s="27" t="s">
        <v>596</v>
      </c>
      <c r="E294" s="52"/>
      <c r="F294" s="27" t="s">
        <v>1</v>
      </c>
      <c r="G294" s="29" t="s">
        <v>4</v>
      </c>
      <c r="H294" s="27" t="s">
        <v>3</v>
      </c>
      <c r="I294" s="53">
        <v>100</v>
      </c>
      <c r="J294" s="27">
        <v>493229</v>
      </c>
      <c r="K294" s="27">
        <v>10</v>
      </c>
      <c r="L294" s="54">
        <v>36.409999999999997</v>
      </c>
      <c r="M294" s="27"/>
      <c r="N294" s="53"/>
      <c r="O294" s="27"/>
      <c r="P294" s="27">
        <v>165084</v>
      </c>
      <c r="Q294" s="27">
        <v>10</v>
      </c>
      <c r="R294" s="27">
        <v>10</v>
      </c>
      <c r="S294" s="27">
        <v>10</v>
      </c>
      <c r="T294" s="27">
        <v>10</v>
      </c>
      <c r="U294" s="27">
        <v>5</v>
      </c>
      <c r="V294" s="27">
        <v>5</v>
      </c>
      <c r="W294" s="27">
        <v>5</v>
      </c>
      <c r="X294" s="27">
        <v>5</v>
      </c>
      <c r="Y294" s="27">
        <v>5.23</v>
      </c>
      <c r="Z294" s="34">
        <f t="shared" si="19"/>
        <v>55.230000000000004</v>
      </c>
      <c r="AA294" s="27">
        <v>7.55</v>
      </c>
      <c r="AB294" s="27">
        <v>3.75</v>
      </c>
      <c r="AC294" s="27">
        <v>0</v>
      </c>
      <c r="AD294" s="27">
        <v>0</v>
      </c>
      <c r="AE294" s="27">
        <v>0</v>
      </c>
      <c r="AF294" s="27">
        <v>0</v>
      </c>
      <c r="AG294" s="27">
        <v>0</v>
      </c>
      <c r="AH294" s="27">
        <v>0</v>
      </c>
      <c r="AI294" s="27">
        <v>0</v>
      </c>
      <c r="AJ294" s="35">
        <f t="shared" si="20"/>
        <v>11.3</v>
      </c>
      <c r="AK294" s="3"/>
    </row>
    <row r="295" spans="1:37" x14ac:dyDescent="0.2">
      <c r="A295" s="25"/>
      <c r="B295" s="27">
        <v>4</v>
      </c>
      <c r="C295" s="27" t="s">
        <v>597</v>
      </c>
      <c r="D295" s="27" t="s">
        <v>598</v>
      </c>
      <c r="E295" s="52"/>
      <c r="F295" s="27" t="s">
        <v>1</v>
      </c>
      <c r="G295" s="29" t="s">
        <v>4</v>
      </c>
      <c r="H295" s="27" t="s">
        <v>3</v>
      </c>
      <c r="I295" s="53">
        <v>100</v>
      </c>
      <c r="J295" s="27">
        <v>135660</v>
      </c>
      <c r="K295" s="27">
        <v>10</v>
      </c>
      <c r="L295" s="54">
        <v>0</v>
      </c>
      <c r="M295" s="27"/>
      <c r="N295" s="53"/>
      <c r="O295" s="27"/>
      <c r="P295" s="27">
        <v>13566</v>
      </c>
      <c r="Q295" s="27">
        <v>10</v>
      </c>
      <c r="R295" s="27">
        <v>10</v>
      </c>
      <c r="S295" s="27">
        <v>10</v>
      </c>
      <c r="T295" s="27">
        <v>10</v>
      </c>
      <c r="U295" s="27">
        <v>10</v>
      </c>
      <c r="V295" s="27">
        <v>10</v>
      </c>
      <c r="W295" s="27">
        <v>5</v>
      </c>
      <c r="X295" s="27">
        <v>5</v>
      </c>
      <c r="Y295" s="27">
        <v>5</v>
      </c>
      <c r="Z295" s="34">
        <f t="shared" si="19"/>
        <v>65</v>
      </c>
      <c r="AA295" s="27">
        <v>5</v>
      </c>
      <c r="AB295" s="27">
        <v>10</v>
      </c>
      <c r="AC295" s="27">
        <v>10</v>
      </c>
      <c r="AD295" s="27">
        <v>0</v>
      </c>
      <c r="AE295" s="27">
        <v>0</v>
      </c>
      <c r="AF295" s="27">
        <v>0</v>
      </c>
      <c r="AG295" s="27">
        <v>0</v>
      </c>
      <c r="AH295" s="27">
        <v>0</v>
      </c>
      <c r="AI295" s="27">
        <v>0</v>
      </c>
      <c r="AJ295" s="35">
        <f t="shared" si="20"/>
        <v>25</v>
      </c>
      <c r="AK295" s="3"/>
    </row>
    <row r="296" spans="1:37" x14ac:dyDescent="0.2">
      <c r="A296" s="25"/>
      <c r="B296" s="27">
        <v>4</v>
      </c>
      <c r="C296" s="27" t="s">
        <v>599</v>
      </c>
      <c r="D296" s="27" t="s">
        <v>600</v>
      </c>
      <c r="E296" s="52"/>
      <c r="F296" s="27" t="s">
        <v>1</v>
      </c>
      <c r="G296" s="29" t="s">
        <v>4</v>
      </c>
      <c r="H296" s="27" t="s">
        <v>3</v>
      </c>
      <c r="I296" s="53">
        <v>100</v>
      </c>
      <c r="J296" s="27">
        <v>39287</v>
      </c>
      <c r="K296" s="27">
        <v>10</v>
      </c>
      <c r="L296" s="54">
        <v>0</v>
      </c>
      <c r="M296" s="27"/>
      <c r="N296" s="53"/>
      <c r="O296" s="27"/>
      <c r="P296" s="27">
        <v>3929</v>
      </c>
      <c r="Q296" s="27">
        <v>10</v>
      </c>
      <c r="R296" s="27">
        <v>10</v>
      </c>
      <c r="S296" s="27">
        <v>10</v>
      </c>
      <c r="T296" s="27">
        <v>10</v>
      </c>
      <c r="U296" s="27">
        <v>10</v>
      </c>
      <c r="V296" s="27">
        <v>10</v>
      </c>
      <c r="W296" s="27">
        <v>5</v>
      </c>
      <c r="X296" s="27">
        <v>5</v>
      </c>
      <c r="Y296" s="27">
        <v>5</v>
      </c>
      <c r="Z296" s="34">
        <f t="shared" si="19"/>
        <v>65</v>
      </c>
      <c r="AA296" s="27">
        <v>5</v>
      </c>
      <c r="AB296" s="27">
        <v>10</v>
      </c>
      <c r="AC296" s="27">
        <v>10</v>
      </c>
      <c r="AD296" s="27">
        <v>0</v>
      </c>
      <c r="AE296" s="27">
        <v>0</v>
      </c>
      <c r="AF296" s="27">
        <v>0</v>
      </c>
      <c r="AG296" s="27">
        <v>0</v>
      </c>
      <c r="AH296" s="27">
        <v>0</v>
      </c>
      <c r="AI296" s="27">
        <v>0</v>
      </c>
      <c r="AJ296" s="35">
        <f t="shared" si="20"/>
        <v>25</v>
      </c>
      <c r="AK296" s="3"/>
    </row>
    <row r="297" spans="1:37" x14ac:dyDescent="0.2">
      <c r="A297" s="25"/>
      <c r="B297" s="27">
        <v>4</v>
      </c>
      <c r="C297" s="27" t="s">
        <v>601</v>
      </c>
      <c r="D297" s="27" t="s">
        <v>602</v>
      </c>
      <c r="E297" s="52"/>
      <c r="F297" s="27" t="s">
        <v>1</v>
      </c>
      <c r="G297" s="29" t="s">
        <v>4</v>
      </c>
      <c r="H297" s="27" t="s">
        <v>3</v>
      </c>
      <c r="I297" s="53">
        <v>100</v>
      </c>
      <c r="J297" s="27">
        <v>245716</v>
      </c>
      <c r="K297" s="27">
        <v>10</v>
      </c>
      <c r="L297" s="54">
        <v>0</v>
      </c>
      <c r="M297" s="27"/>
      <c r="N297" s="53"/>
      <c r="O297" s="27"/>
      <c r="P297" s="27">
        <v>24572</v>
      </c>
      <c r="Q297" s="27">
        <v>10</v>
      </c>
      <c r="R297" s="27">
        <v>10</v>
      </c>
      <c r="S297" s="27">
        <v>10</v>
      </c>
      <c r="T297" s="27">
        <v>10</v>
      </c>
      <c r="U297" s="27">
        <v>10</v>
      </c>
      <c r="V297" s="27">
        <v>10</v>
      </c>
      <c r="W297" s="27">
        <v>5</v>
      </c>
      <c r="X297" s="27">
        <v>5</v>
      </c>
      <c r="Y297" s="27">
        <v>5</v>
      </c>
      <c r="Z297" s="34">
        <f t="shared" si="19"/>
        <v>65</v>
      </c>
      <c r="AA297" s="27">
        <v>5</v>
      </c>
      <c r="AB297" s="27">
        <v>10</v>
      </c>
      <c r="AC297" s="27">
        <v>10</v>
      </c>
      <c r="AD297" s="27">
        <v>0</v>
      </c>
      <c r="AE297" s="27">
        <v>0</v>
      </c>
      <c r="AF297" s="27">
        <v>0</v>
      </c>
      <c r="AG297" s="27">
        <v>0</v>
      </c>
      <c r="AH297" s="27">
        <v>0</v>
      </c>
      <c r="AI297" s="27">
        <v>0</v>
      </c>
      <c r="AJ297" s="35">
        <f t="shared" si="20"/>
        <v>25</v>
      </c>
      <c r="AK297" s="3"/>
    </row>
    <row r="298" spans="1:37" x14ac:dyDescent="0.2">
      <c r="A298" s="25"/>
      <c r="B298" s="27">
        <v>4</v>
      </c>
      <c r="C298" s="27" t="s">
        <v>603</v>
      </c>
      <c r="D298" s="27" t="s">
        <v>604</v>
      </c>
      <c r="E298" s="52"/>
      <c r="F298" s="27" t="s">
        <v>1</v>
      </c>
      <c r="G298" s="29" t="s">
        <v>4</v>
      </c>
      <c r="H298" s="27" t="s">
        <v>3</v>
      </c>
      <c r="I298" s="53">
        <v>100</v>
      </c>
      <c r="J298" s="27">
        <v>1867399</v>
      </c>
      <c r="K298" s="27">
        <v>10</v>
      </c>
      <c r="L298" s="54">
        <v>0</v>
      </c>
      <c r="M298" s="27"/>
      <c r="N298" s="53"/>
      <c r="O298" s="27"/>
      <c r="P298" s="27">
        <v>186740</v>
      </c>
      <c r="Q298" s="27">
        <v>10</v>
      </c>
      <c r="R298" s="27">
        <v>10</v>
      </c>
      <c r="S298" s="27">
        <v>10</v>
      </c>
      <c r="T298" s="27">
        <v>10</v>
      </c>
      <c r="U298" s="27">
        <v>10</v>
      </c>
      <c r="V298" s="27">
        <v>10</v>
      </c>
      <c r="W298" s="27">
        <v>5</v>
      </c>
      <c r="X298" s="27">
        <v>5</v>
      </c>
      <c r="Y298" s="27">
        <v>5</v>
      </c>
      <c r="Z298" s="34">
        <f t="shared" si="19"/>
        <v>65</v>
      </c>
      <c r="AA298" s="27">
        <v>5</v>
      </c>
      <c r="AB298" s="27">
        <v>10</v>
      </c>
      <c r="AC298" s="27">
        <v>10</v>
      </c>
      <c r="AD298" s="27">
        <v>0</v>
      </c>
      <c r="AE298" s="27">
        <v>0</v>
      </c>
      <c r="AF298" s="27">
        <v>0</v>
      </c>
      <c r="AG298" s="27">
        <v>0</v>
      </c>
      <c r="AH298" s="27">
        <v>0</v>
      </c>
      <c r="AI298" s="27">
        <v>0</v>
      </c>
      <c r="AJ298" s="35">
        <f t="shared" si="20"/>
        <v>25</v>
      </c>
      <c r="AK298" s="3"/>
    </row>
    <row r="299" spans="1:37" x14ac:dyDescent="0.2">
      <c r="A299" s="25"/>
      <c r="B299" s="27">
        <v>4</v>
      </c>
      <c r="C299" s="27" t="s">
        <v>605</v>
      </c>
      <c r="D299" s="27" t="s">
        <v>606</v>
      </c>
      <c r="E299" s="52"/>
      <c r="F299" s="27" t="s">
        <v>1</v>
      </c>
      <c r="G299" s="29" t="s">
        <v>4</v>
      </c>
      <c r="H299" s="27" t="s">
        <v>3</v>
      </c>
      <c r="I299" s="53">
        <v>100</v>
      </c>
      <c r="J299" s="27">
        <v>1652239</v>
      </c>
      <c r="K299" s="27">
        <v>10</v>
      </c>
      <c r="L299" s="54">
        <v>12.65</v>
      </c>
      <c r="M299" s="27"/>
      <c r="N299" s="53"/>
      <c r="O299" s="27"/>
      <c r="P299" s="27">
        <v>287655</v>
      </c>
      <c r="Q299" s="27">
        <v>10</v>
      </c>
      <c r="R299" s="27">
        <v>10</v>
      </c>
      <c r="S299" s="27">
        <v>10</v>
      </c>
      <c r="T299" s="27">
        <v>10</v>
      </c>
      <c r="U299" s="27">
        <v>10</v>
      </c>
      <c r="V299" s="27">
        <v>10</v>
      </c>
      <c r="W299" s="27">
        <v>5</v>
      </c>
      <c r="X299" s="27">
        <v>5</v>
      </c>
      <c r="Y299" s="27">
        <v>5</v>
      </c>
      <c r="Z299" s="34">
        <f t="shared" si="19"/>
        <v>65</v>
      </c>
      <c r="AA299" s="27">
        <v>5</v>
      </c>
      <c r="AB299" s="27">
        <v>6.36</v>
      </c>
      <c r="AC299" s="27">
        <v>6.23</v>
      </c>
      <c r="AD299" s="27">
        <v>0</v>
      </c>
      <c r="AE299" s="27">
        <v>0</v>
      </c>
      <c r="AF299" s="27">
        <v>0</v>
      </c>
      <c r="AG299" s="27">
        <v>0</v>
      </c>
      <c r="AH299" s="27">
        <v>0</v>
      </c>
      <c r="AI299" s="27">
        <v>0</v>
      </c>
      <c r="AJ299" s="35">
        <f t="shared" si="20"/>
        <v>17.59</v>
      </c>
      <c r="AK299" s="3"/>
    </row>
    <row r="300" spans="1:37" x14ac:dyDescent="0.2">
      <c r="A300" s="25"/>
      <c r="B300" s="27">
        <v>4</v>
      </c>
      <c r="C300" s="27" t="s">
        <v>607</v>
      </c>
      <c r="D300" s="27" t="s">
        <v>103</v>
      </c>
      <c r="E300" s="52"/>
      <c r="F300" s="27" t="s">
        <v>1</v>
      </c>
      <c r="G300" s="29" t="s">
        <v>4</v>
      </c>
      <c r="H300" s="27" t="s">
        <v>3</v>
      </c>
      <c r="I300" s="53">
        <v>100</v>
      </c>
      <c r="J300" s="27">
        <v>648683</v>
      </c>
      <c r="K300" s="27">
        <v>10</v>
      </c>
      <c r="L300" s="54">
        <v>24.71</v>
      </c>
      <c r="M300" s="27"/>
      <c r="N300" s="53"/>
      <c r="O300" s="27"/>
      <c r="P300" s="27">
        <v>177090</v>
      </c>
      <c r="Q300" s="27">
        <v>10</v>
      </c>
      <c r="R300" s="27">
        <v>10</v>
      </c>
      <c r="S300" s="27">
        <v>10</v>
      </c>
      <c r="T300" s="27">
        <v>10</v>
      </c>
      <c r="U300" s="27">
        <v>10</v>
      </c>
      <c r="V300" s="27">
        <v>10</v>
      </c>
      <c r="W300" s="27">
        <v>5</v>
      </c>
      <c r="X300" s="27">
        <v>5</v>
      </c>
      <c r="Y300" s="27">
        <v>5</v>
      </c>
      <c r="Z300" s="34">
        <f t="shared" si="19"/>
        <v>65</v>
      </c>
      <c r="AA300" s="27">
        <v>7.7</v>
      </c>
      <c r="AB300" s="27">
        <v>0</v>
      </c>
      <c r="AC300" s="27">
        <v>0</v>
      </c>
      <c r="AD300" s="27">
        <v>0</v>
      </c>
      <c r="AE300" s="27">
        <v>0</v>
      </c>
      <c r="AF300" s="27">
        <v>0</v>
      </c>
      <c r="AG300" s="27">
        <v>0</v>
      </c>
      <c r="AH300" s="27">
        <v>0</v>
      </c>
      <c r="AI300" s="27">
        <v>0</v>
      </c>
      <c r="AJ300" s="35">
        <f t="shared" si="20"/>
        <v>7.7</v>
      </c>
      <c r="AK300" s="3"/>
    </row>
    <row r="301" spans="1:37" x14ac:dyDescent="0.2">
      <c r="A301" s="25"/>
      <c r="B301" s="27">
        <v>4</v>
      </c>
      <c r="C301" s="27" t="s">
        <v>608</v>
      </c>
      <c r="D301" s="27" t="s">
        <v>609</v>
      </c>
      <c r="E301" s="52"/>
      <c r="F301" s="27" t="s">
        <v>1</v>
      </c>
      <c r="G301" s="29" t="s">
        <v>4</v>
      </c>
      <c r="H301" s="27" t="s">
        <v>3</v>
      </c>
      <c r="I301" s="53">
        <v>100</v>
      </c>
      <c r="J301" s="27">
        <v>1098904</v>
      </c>
      <c r="K301" s="27">
        <v>10</v>
      </c>
      <c r="L301" s="54">
        <v>0</v>
      </c>
      <c r="M301" s="27"/>
      <c r="N301" s="53"/>
      <c r="O301" s="27"/>
      <c r="P301" s="27">
        <v>109890</v>
      </c>
      <c r="Q301" s="27">
        <v>10</v>
      </c>
      <c r="R301" s="27">
        <v>10</v>
      </c>
      <c r="S301" s="27">
        <v>10</v>
      </c>
      <c r="T301" s="27">
        <v>10</v>
      </c>
      <c r="U301" s="27">
        <v>10</v>
      </c>
      <c r="V301" s="27">
        <v>10</v>
      </c>
      <c r="W301" s="27">
        <v>5</v>
      </c>
      <c r="X301" s="27">
        <v>5</v>
      </c>
      <c r="Y301" s="27">
        <v>5</v>
      </c>
      <c r="Z301" s="34">
        <f t="shared" si="19"/>
        <v>65</v>
      </c>
      <c r="AA301" s="27">
        <v>5</v>
      </c>
      <c r="AB301" s="27">
        <v>10</v>
      </c>
      <c r="AC301" s="27">
        <v>10</v>
      </c>
      <c r="AD301" s="27">
        <v>0</v>
      </c>
      <c r="AE301" s="27">
        <v>0</v>
      </c>
      <c r="AF301" s="27">
        <v>0</v>
      </c>
      <c r="AG301" s="27">
        <v>0</v>
      </c>
      <c r="AH301" s="27">
        <v>0</v>
      </c>
      <c r="AI301" s="27">
        <v>0</v>
      </c>
      <c r="AJ301" s="35">
        <f t="shared" si="20"/>
        <v>25</v>
      </c>
      <c r="AK301" s="3"/>
    </row>
    <row r="302" spans="1:37" x14ac:dyDescent="0.2">
      <c r="A302" s="25"/>
      <c r="B302" s="27">
        <v>4</v>
      </c>
      <c r="C302" s="27" t="s">
        <v>610</v>
      </c>
      <c r="D302" s="27" t="s">
        <v>611</v>
      </c>
      <c r="E302" s="52"/>
      <c r="F302" s="27" t="s">
        <v>1</v>
      </c>
      <c r="G302" s="29" t="s">
        <v>4</v>
      </c>
      <c r="H302" s="27" t="s">
        <v>3</v>
      </c>
      <c r="I302" s="53">
        <v>100</v>
      </c>
      <c r="J302" s="27">
        <v>1223469</v>
      </c>
      <c r="K302" s="27">
        <v>10</v>
      </c>
      <c r="L302" s="54">
        <v>0</v>
      </c>
      <c r="M302" s="27"/>
      <c r="N302" s="53"/>
      <c r="O302" s="27"/>
      <c r="P302" s="27">
        <v>122347</v>
      </c>
      <c r="Q302" s="27">
        <v>10</v>
      </c>
      <c r="R302" s="27">
        <v>10</v>
      </c>
      <c r="S302" s="27">
        <v>10</v>
      </c>
      <c r="T302" s="27">
        <v>10</v>
      </c>
      <c r="U302" s="27">
        <v>10</v>
      </c>
      <c r="V302" s="27">
        <v>10</v>
      </c>
      <c r="W302" s="27">
        <v>5</v>
      </c>
      <c r="X302" s="27">
        <v>5</v>
      </c>
      <c r="Y302" s="27">
        <v>5</v>
      </c>
      <c r="Z302" s="34">
        <f t="shared" si="19"/>
        <v>65</v>
      </c>
      <c r="AA302" s="27">
        <v>5</v>
      </c>
      <c r="AB302" s="27">
        <v>10</v>
      </c>
      <c r="AC302" s="27">
        <v>10</v>
      </c>
      <c r="AD302" s="27">
        <v>0</v>
      </c>
      <c r="AE302" s="27">
        <v>0</v>
      </c>
      <c r="AF302" s="27">
        <v>0</v>
      </c>
      <c r="AG302" s="27">
        <v>0</v>
      </c>
      <c r="AH302" s="27">
        <v>0</v>
      </c>
      <c r="AI302" s="27">
        <v>0</v>
      </c>
      <c r="AJ302" s="35">
        <f t="shared" si="20"/>
        <v>25</v>
      </c>
      <c r="AK302" s="3"/>
    </row>
    <row r="303" spans="1:37" x14ac:dyDescent="0.2">
      <c r="A303" s="25"/>
      <c r="B303" s="27">
        <v>4</v>
      </c>
      <c r="C303" s="27" t="s">
        <v>612</v>
      </c>
      <c r="D303" s="27" t="s">
        <v>613</v>
      </c>
      <c r="E303" s="52"/>
      <c r="F303" s="27" t="s">
        <v>1</v>
      </c>
      <c r="G303" s="29" t="s">
        <v>4</v>
      </c>
      <c r="H303" s="27" t="s">
        <v>3</v>
      </c>
      <c r="I303" s="53">
        <v>100</v>
      </c>
      <c r="J303" s="27">
        <v>149426</v>
      </c>
      <c r="K303" s="27">
        <v>10</v>
      </c>
      <c r="L303" s="54">
        <v>88.29</v>
      </c>
      <c r="M303" s="27"/>
      <c r="N303" s="53"/>
      <c r="O303" s="27"/>
      <c r="P303" s="27">
        <v>46606</v>
      </c>
      <c r="Q303" s="27">
        <v>10</v>
      </c>
      <c r="R303" s="27">
        <v>10</v>
      </c>
      <c r="S303" s="27">
        <v>10</v>
      </c>
      <c r="T303" s="27">
        <v>10</v>
      </c>
      <c r="U303" s="27">
        <v>10</v>
      </c>
      <c r="V303" s="27">
        <v>10</v>
      </c>
      <c r="W303" s="27">
        <v>5</v>
      </c>
      <c r="X303" s="27">
        <v>5</v>
      </c>
      <c r="Y303" s="27">
        <v>5</v>
      </c>
      <c r="Z303" s="34">
        <f t="shared" si="19"/>
        <v>65</v>
      </c>
      <c r="AA303" s="27">
        <v>3.81</v>
      </c>
      <c r="AB303" s="27">
        <v>0</v>
      </c>
      <c r="AC303" s="27">
        <v>0</v>
      </c>
      <c r="AD303" s="27">
        <v>0</v>
      </c>
      <c r="AE303" s="27">
        <v>0</v>
      </c>
      <c r="AF303" s="27">
        <v>0</v>
      </c>
      <c r="AG303" s="27">
        <v>0</v>
      </c>
      <c r="AH303" s="27">
        <v>0</v>
      </c>
      <c r="AI303" s="27">
        <v>0</v>
      </c>
      <c r="AJ303" s="35">
        <f t="shared" si="20"/>
        <v>3.81</v>
      </c>
      <c r="AK303" s="3"/>
    </row>
    <row r="304" spans="1:37" x14ac:dyDescent="0.2">
      <c r="A304" s="25"/>
      <c r="B304" s="27">
        <v>4</v>
      </c>
      <c r="C304" s="27" t="s">
        <v>614</v>
      </c>
      <c r="D304" s="27" t="s">
        <v>615</v>
      </c>
      <c r="E304" s="52"/>
      <c r="F304" s="27" t="s">
        <v>1</v>
      </c>
      <c r="G304" s="29" t="s">
        <v>4</v>
      </c>
      <c r="H304" s="27" t="s">
        <v>3</v>
      </c>
      <c r="I304" s="53">
        <v>100</v>
      </c>
      <c r="J304" s="27">
        <v>627446</v>
      </c>
      <c r="K304" s="27">
        <v>10</v>
      </c>
      <c r="L304" s="54">
        <v>1.42</v>
      </c>
      <c r="M304" s="27"/>
      <c r="N304" s="53"/>
      <c r="O304" s="27"/>
      <c r="P304" s="27">
        <v>67137</v>
      </c>
      <c r="Q304" s="27">
        <v>10</v>
      </c>
      <c r="R304" s="27">
        <v>10</v>
      </c>
      <c r="S304" s="27">
        <v>10</v>
      </c>
      <c r="T304" s="27">
        <v>10</v>
      </c>
      <c r="U304" s="27">
        <v>10</v>
      </c>
      <c r="V304" s="27">
        <v>10</v>
      </c>
      <c r="W304" s="27">
        <v>5</v>
      </c>
      <c r="X304" s="27">
        <v>5</v>
      </c>
      <c r="Y304" s="27">
        <v>5</v>
      </c>
      <c r="Z304" s="34">
        <f t="shared" si="19"/>
        <v>65</v>
      </c>
      <c r="AA304" s="27">
        <v>5.6</v>
      </c>
      <c r="AB304" s="27">
        <v>8.6999999999999993</v>
      </c>
      <c r="AC304" s="27">
        <v>10</v>
      </c>
      <c r="AD304" s="27">
        <v>0</v>
      </c>
      <c r="AE304" s="27">
        <v>0</v>
      </c>
      <c r="AF304" s="27">
        <v>0</v>
      </c>
      <c r="AG304" s="27">
        <v>0</v>
      </c>
      <c r="AH304" s="27">
        <v>0</v>
      </c>
      <c r="AI304" s="27">
        <v>0</v>
      </c>
      <c r="AJ304" s="35">
        <f t="shared" si="20"/>
        <v>24.299999999999997</v>
      </c>
      <c r="AK304" s="3"/>
    </row>
    <row r="305" spans="1:37" x14ac:dyDescent="0.2">
      <c r="A305" s="25"/>
      <c r="B305" s="27">
        <v>4</v>
      </c>
      <c r="C305" s="27" t="s">
        <v>616</v>
      </c>
      <c r="D305" s="27" t="s">
        <v>617</v>
      </c>
      <c r="E305" s="52"/>
      <c r="F305" s="27" t="s">
        <v>1</v>
      </c>
      <c r="G305" s="29" t="s">
        <v>4</v>
      </c>
      <c r="H305" s="27" t="s">
        <v>3</v>
      </c>
      <c r="I305" s="53">
        <v>100</v>
      </c>
      <c r="J305" s="27">
        <v>2334663</v>
      </c>
      <c r="K305" s="27">
        <v>10</v>
      </c>
      <c r="L305" s="54">
        <v>0</v>
      </c>
      <c r="M305" s="27"/>
      <c r="N305" s="53"/>
      <c r="O305" s="27"/>
      <c r="P305" s="27">
        <v>233466</v>
      </c>
      <c r="Q305" s="27">
        <v>10</v>
      </c>
      <c r="R305" s="27">
        <v>10</v>
      </c>
      <c r="S305" s="27">
        <v>10</v>
      </c>
      <c r="T305" s="27">
        <v>10</v>
      </c>
      <c r="U305" s="27">
        <v>10</v>
      </c>
      <c r="V305" s="27">
        <v>10</v>
      </c>
      <c r="W305" s="27">
        <v>5</v>
      </c>
      <c r="X305" s="27">
        <v>5</v>
      </c>
      <c r="Y305" s="27">
        <v>5</v>
      </c>
      <c r="Z305" s="34">
        <f t="shared" si="19"/>
        <v>65</v>
      </c>
      <c r="AA305" s="27">
        <v>5</v>
      </c>
      <c r="AB305" s="27">
        <v>10</v>
      </c>
      <c r="AC305" s="27">
        <v>10</v>
      </c>
      <c r="AD305" s="27">
        <v>0</v>
      </c>
      <c r="AE305" s="27">
        <v>0</v>
      </c>
      <c r="AF305" s="27">
        <v>0</v>
      </c>
      <c r="AG305" s="27">
        <v>0</v>
      </c>
      <c r="AH305" s="27">
        <v>0</v>
      </c>
      <c r="AI305" s="27">
        <v>0</v>
      </c>
      <c r="AJ305" s="35">
        <f t="shared" si="20"/>
        <v>25</v>
      </c>
      <c r="AK305" s="3"/>
    </row>
    <row r="306" spans="1:37" x14ac:dyDescent="0.2">
      <c r="A306" s="25"/>
      <c r="B306" s="27">
        <v>4</v>
      </c>
      <c r="C306" s="27" t="s">
        <v>618</v>
      </c>
      <c r="D306" s="27" t="s">
        <v>619</v>
      </c>
      <c r="E306" s="52"/>
      <c r="F306" s="27" t="s">
        <v>1</v>
      </c>
      <c r="G306" s="29" t="s">
        <v>4</v>
      </c>
      <c r="H306" s="27" t="s">
        <v>3</v>
      </c>
      <c r="I306" s="53">
        <v>100</v>
      </c>
      <c r="J306" s="27">
        <v>29491</v>
      </c>
      <c r="K306" s="27">
        <v>10</v>
      </c>
      <c r="L306" s="54">
        <v>0</v>
      </c>
      <c r="M306" s="27"/>
      <c r="N306" s="53"/>
      <c r="O306" s="27"/>
      <c r="P306" s="27">
        <v>2949</v>
      </c>
      <c r="Q306" s="27">
        <v>10</v>
      </c>
      <c r="R306" s="27">
        <v>10</v>
      </c>
      <c r="S306" s="27">
        <v>10</v>
      </c>
      <c r="T306" s="27">
        <v>10</v>
      </c>
      <c r="U306" s="27">
        <v>10</v>
      </c>
      <c r="V306" s="27">
        <v>10</v>
      </c>
      <c r="W306" s="27">
        <v>5</v>
      </c>
      <c r="X306" s="27">
        <v>5</v>
      </c>
      <c r="Y306" s="27">
        <v>5</v>
      </c>
      <c r="Z306" s="34">
        <f t="shared" si="19"/>
        <v>65</v>
      </c>
      <c r="AA306" s="27">
        <v>5</v>
      </c>
      <c r="AB306" s="27">
        <v>10</v>
      </c>
      <c r="AC306" s="27">
        <v>10</v>
      </c>
      <c r="AD306" s="27">
        <v>0</v>
      </c>
      <c r="AE306" s="27">
        <v>0</v>
      </c>
      <c r="AF306" s="27">
        <v>0</v>
      </c>
      <c r="AG306" s="27">
        <v>0</v>
      </c>
      <c r="AH306" s="27">
        <v>0</v>
      </c>
      <c r="AI306" s="27">
        <v>0</v>
      </c>
      <c r="AJ306" s="35">
        <f t="shared" si="20"/>
        <v>25</v>
      </c>
      <c r="AK306" s="3"/>
    </row>
    <row r="307" spans="1:37" x14ac:dyDescent="0.2">
      <c r="A307" s="25"/>
      <c r="B307" s="27">
        <v>4</v>
      </c>
      <c r="C307" s="27" t="s">
        <v>620</v>
      </c>
      <c r="D307" s="27" t="s">
        <v>621</v>
      </c>
      <c r="E307" s="52"/>
      <c r="F307" s="27" t="s">
        <v>1</v>
      </c>
      <c r="G307" s="29" t="s">
        <v>4</v>
      </c>
      <c r="H307" s="27" t="s">
        <v>3</v>
      </c>
      <c r="I307" s="53">
        <v>100</v>
      </c>
      <c r="J307" s="27">
        <v>385469</v>
      </c>
      <c r="K307" s="27">
        <v>10</v>
      </c>
      <c r="L307" s="54">
        <v>15.83</v>
      </c>
      <c r="M307" s="27"/>
      <c r="N307" s="53"/>
      <c r="O307" s="27"/>
      <c r="P307" s="27">
        <v>42402</v>
      </c>
      <c r="Q307" s="27">
        <v>10</v>
      </c>
      <c r="R307" s="27">
        <v>10</v>
      </c>
      <c r="S307" s="27">
        <v>10</v>
      </c>
      <c r="T307" s="27">
        <v>10</v>
      </c>
      <c r="U307" s="27">
        <v>10</v>
      </c>
      <c r="V307" s="27">
        <v>10</v>
      </c>
      <c r="W307" s="27">
        <v>5</v>
      </c>
      <c r="X307" s="27">
        <v>5</v>
      </c>
      <c r="Y307" s="27">
        <v>5</v>
      </c>
      <c r="Z307" s="34">
        <f t="shared" si="19"/>
        <v>65</v>
      </c>
      <c r="AA307" s="27">
        <v>5</v>
      </c>
      <c r="AB307" s="27">
        <v>10</v>
      </c>
      <c r="AC307" s="27">
        <v>9</v>
      </c>
      <c r="AD307" s="27">
        <v>0</v>
      </c>
      <c r="AE307" s="27">
        <v>0</v>
      </c>
      <c r="AF307" s="27">
        <v>0</v>
      </c>
      <c r="AG307" s="27">
        <v>0</v>
      </c>
      <c r="AH307" s="27">
        <v>0</v>
      </c>
      <c r="AI307" s="27">
        <v>0</v>
      </c>
      <c r="AJ307" s="35">
        <f t="shared" si="20"/>
        <v>24</v>
      </c>
      <c r="AK307" s="3"/>
    </row>
    <row r="308" spans="1:37" x14ac:dyDescent="0.2">
      <c r="A308" s="25"/>
      <c r="B308" s="27">
        <v>4</v>
      </c>
      <c r="C308" s="27" t="s">
        <v>622</v>
      </c>
      <c r="D308" s="27" t="s">
        <v>623</v>
      </c>
      <c r="E308" s="52"/>
      <c r="F308" s="27" t="s">
        <v>1</v>
      </c>
      <c r="G308" s="29" t="s">
        <v>4</v>
      </c>
      <c r="H308" s="27" t="s">
        <v>3</v>
      </c>
      <c r="I308" s="53">
        <v>100</v>
      </c>
      <c r="J308" s="27">
        <v>122865</v>
      </c>
      <c r="K308" s="27">
        <v>10</v>
      </c>
      <c r="L308" s="54">
        <v>0</v>
      </c>
      <c r="M308" s="27"/>
      <c r="N308" s="53"/>
      <c r="O308" s="27"/>
      <c r="P308" s="27">
        <v>12286</v>
      </c>
      <c r="Q308" s="27">
        <v>10</v>
      </c>
      <c r="R308" s="27">
        <v>10</v>
      </c>
      <c r="S308" s="27">
        <v>10</v>
      </c>
      <c r="T308" s="27">
        <v>10</v>
      </c>
      <c r="U308" s="27">
        <v>10</v>
      </c>
      <c r="V308" s="27">
        <v>10</v>
      </c>
      <c r="W308" s="27">
        <v>5</v>
      </c>
      <c r="X308" s="27">
        <v>5</v>
      </c>
      <c r="Y308" s="27">
        <v>5</v>
      </c>
      <c r="Z308" s="34">
        <f t="shared" si="19"/>
        <v>65</v>
      </c>
      <c r="AA308" s="27">
        <v>5</v>
      </c>
      <c r="AB308" s="27">
        <v>10</v>
      </c>
      <c r="AC308" s="27">
        <v>10</v>
      </c>
      <c r="AD308" s="27">
        <v>0</v>
      </c>
      <c r="AE308" s="27">
        <v>0</v>
      </c>
      <c r="AF308" s="27">
        <v>0</v>
      </c>
      <c r="AG308" s="27">
        <v>0</v>
      </c>
      <c r="AH308" s="27">
        <v>0</v>
      </c>
      <c r="AI308" s="27">
        <v>0</v>
      </c>
      <c r="AJ308" s="35">
        <f t="shared" si="20"/>
        <v>25</v>
      </c>
      <c r="AK308" s="3"/>
    </row>
    <row r="309" spans="1:37" x14ac:dyDescent="0.2">
      <c r="A309" s="25"/>
      <c r="B309" s="27">
        <v>4</v>
      </c>
      <c r="C309" s="27" t="s">
        <v>624</v>
      </c>
      <c r="D309" s="27" t="s">
        <v>625</v>
      </c>
      <c r="E309" s="52"/>
      <c r="F309" s="27" t="s">
        <v>1</v>
      </c>
      <c r="G309" s="29" t="s">
        <v>4</v>
      </c>
      <c r="H309" s="27" t="s">
        <v>3</v>
      </c>
      <c r="I309" s="53">
        <v>100</v>
      </c>
      <c r="J309" s="27">
        <v>147426</v>
      </c>
      <c r="K309" s="27">
        <v>10</v>
      </c>
      <c r="L309" s="54">
        <v>0</v>
      </c>
      <c r="M309" s="27"/>
      <c r="N309" s="53"/>
      <c r="O309" s="27"/>
      <c r="P309" s="27">
        <v>14743</v>
      </c>
      <c r="Q309" s="27">
        <v>10</v>
      </c>
      <c r="R309" s="27">
        <v>10</v>
      </c>
      <c r="S309" s="27">
        <v>10</v>
      </c>
      <c r="T309" s="27">
        <v>10</v>
      </c>
      <c r="U309" s="27">
        <v>10</v>
      </c>
      <c r="V309" s="27">
        <v>10</v>
      </c>
      <c r="W309" s="27">
        <v>5</v>
      </c>
      <c r="X309" s="27">
        <v>5</v>
      </c>
      <c r="Y309" s="27">
        <v>5</v>
      </c>
      <c r="Z309" s="34">
        <f t="shared" si="19"/>
        <v>65</v>
      </c>
      <c r="AA309" s="27">
        <v>5</v>
      </c>
      <c r="AB309" s="27">
        <v>10</v>
      </c>
      <c r="AC309" s="27">
        <v>10</v>
      </c>
      <c r="AD309" s="27">
        <v>0</v>
      </c>
      <c r="AE309" s="27">
        <v>0</v>
      </c>
      <c r="AF309" s="27">
        <v>0</v>
      </c>
      <c r="AG309" s="27">
        <v>0</v>
      </c>
      <c r="AH309" s="27">
        <v>0</v>
      </c>
      <c r="AI309" s="27">
        <v>0</v>
      </c>
      <c r="AJ309" s="35">
        <f t="shared" si="20"/>
        <v>25</v>
      </c>
      <c r="AK309" s="3"/>
    </row>
    <row r="310" spans="1:37" x14ac:dyDescent="0.2">
      <c r="A310" s="25"/>
      <c r="B310" s="27">
        <v>4</v>
      </c>
      <c r="C310" s="27" t="s">
        <v>626</v>
      </c>
      <c r="D310" s="27" t="s">
        <v>86</v>
      </c>
      <c r="E310" s="52"/>
      <c r="F310" s="27" t="s">
        <v>1</v>
      </c>
      <c r="G310" s="29" t="s">
        <v>4</v>
      </c>
      <c r="H310" s="27" t="s">
        <v>3</v>
      </c>
      <c r="I310" s="53">
        <v>100</v>
      </c>
      <c r="J310" s="27">
        <v>103500</v>
      </c>
      <c r="K310" s="27">
        <v>10</v>
      </c>
      <c r="L310" s="54">
        <v>0</v>
      </c>
      <c r="M310" s="27"/>
      <c r="N310" s="53"/>
      <c r="O310" s="27"/>
      <c r="P310" s="27">
        <v>10350</v>
      </c>
      <c r="Q310" s="27">
        <v>10</v>
      </c>
      <c r="R310" s="27">
        <v>10</v>
      </c>
      <c r="S310" s="27">
        <v>10</v>
      </c>
      <c r="T310" s="27">
        <v>10</v>
      </c>
      <c r="U310" s="27">
        <v>10</v>
      </c>
      <c r="V310" s="27">
        <v>10</v>
      </c>
      <c r="W310" s="27">
        <v>5</v>
      </c>
      <c r="X310" s="27">
        <v>5</v>
      </c>
      <c r="Y310" s="27">
        <v>5</v>
      </c>
      <c r="Z310" s="34">
        <f t="shared" si="19"/>
        <v>65</v>
      </c>
      <c r="AA310" s="27">
        <v>5</v>
      </c>
      <c r="AB310" s="27">
        <v>10</v>
      </c>
      <c r="AC310" s="27">
        <v>10</v>
      </c>
      <c r="AD310" s="27">
        <v>0</v>
      </c>
      <c r="AE310" s="27">
        <v>0</v>
      </c>
      <c r="AF310" s="27">
        <v>0</v>
      </c>
      <c r="AG310" s="27">
        <v>0</v>
      </c>
      <c r="AH310" s="27">
        <v>0</v>
      </c>
      <c r="AI310" s="27">
        <v>0</v>
      </c>
      <c r="AJ310" s="35">
        <f t="shared" si="20"/>
        <v>25</v>
      </c>
      <c r="AK310" s="3"/>
    </row>
    <row r="311" spans="1:37" x14ac:dyDescent="0.2">
      <c r="A311" s="25"/>
      <c r="B311" s="27">
        <v>4</v>
      </c>
      <c r="C311" s="27" t="s">
        <v>627</v>
      </c>
      <c r="D311" s="27" t="s">
        <v>104</v>
      </c>
      <c r="E311" s="52"/>
      <c r="F311" s="27" t="s">
        <v>1</v>
      </c>
      <c r="G311" s="29" t="s">
        <v>4</v>
      </c>
      <c r="H311" s="27" t="s">
        <v>3</v>
      </c>
      <c r="I311" s="53">
        <v>100</v>
      </c>
      <c r="J311" s="27">
        <v>105199</v>
      </c>
      <c r="K311" s="27">
        <v>10</v>
      </c>
      <c r="L311" s="54">
        <v>1.37</v>
      </c>
      <c r="M311" s="27"/>
      <c r="N311" s="53"/>
      <c r="O311" s="27"/>
      <c r="P311" s="27">
        <v>10520</v>
      </c>
      <c r="Q311" s="27">
        <v>10</v>
      </c>
      <c r="R311" s="27">
        <v>10</v>
      </c>
      <c r="S311" s="27">
        <v>10</v>
      </c>
      <c r="T311" s="27">
        <v>10</v>
      </c>
      <c r="U311" s="27">
        <v>10</v>
      </c>
      <c r="V311" s="27">
        <v>10</v>
      </c>
      <c r="W311" s="27">
        <v>5</v>
      </c>
      <c r="X311" s="27">
        <v>5</v>
      </c>
      <c r="Y311" s="27">
        <v>5</v>
      </c>
      <c r="Z311" s="34">
        <f t="shared" si="19"/>
        <v>65</v>
      </c>
      <c r="AA311" s="27">
        <v>5</v>
      </c>
      <c r="AB311" s="27">
        <v>10</v>
      </c>
      <c r="AC311" s="27">
        <v>10</v>
      </c>
      <c r="AD311" s="27">
        <v>0</v>
      </c>
      <c r="AE311" s="27">
        <v>0</v>
      </c>
      <c r="AF311" s="27">
        <v>0</v>
      </c>
      <c r="AG311" s="27">
        <v>0</v>
      </c>
      <c r="AH311" s="27">
        <v>0</v>
      </c>
      <c r="AI311" s="27">
        <v>0</v>
      </c>
      <c r="AJ311" s="35">
        <f t="shared" si="20"/>
        <v>25</v>
      </c>
      <c r="AK311" s="3"/>
    </row>
    <row r="312" spans="1:37" x14ac:dyDescent="0.2">
      <c r="A312" s="18"/>
      <c r="B312" s="20">
        <v>2</v>
      </c>
      <c r="C312" s="20" t="s">
        <v>628</v>
      </c>
      <c r="D312" s="20" t="s">
        <v>629</v>
      </c>
      <c r="E312" s="21"/>
      <c r="F312" s="20"/>
      <c r="G312" s="20"/>
      <c r="H312" s="20"/>
      <c r="I312" s="21"/>
      <c r="J312" s="20"/>
      <c r="K312" s="20"/>
      <c r="L312" s="21"/>
      <c r="M312" s="20"/>
      <c r="N312" s="21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4"/>
      <c r="AK312" s="3"/>
    </row>
    <row r="313" spans="1:37" x14ac:dyDescent="0.2">
      <c r="A313" s="25"/>
      <c r="B313" s="27">
        <v>3</v>
      </c>
      <c r="C313" s="27" t="s">
        <v>630</v>
      </c>
      <c r="D313" s="27" t="s">
        <v>631</v>
      </c>
      <c r="E313" s="52"/>
      <c r="F313" s="27" t="s">
        <v>1</v>
      </c>
      <c r="G313" s="29" t="s">
        <v>4</v>
      </c>
      <c r="H313" s="27" t="s">
        <v>196</v>
      </c>
      <c r="I313" s="53">
        <v>100</v>
      </c>
      <c r="J313" s="27">
        <v>410565</v>
      </c>
      <c r="K313" s="27">
        <v>0</v>
      </c>
      <c r="L313" s="54"/>
      <c r="M313" s="27"/>
      <c r="N313" s="53"/>
      <c r="O313" s="27"/>
      <c r="P313" s="27">
        <v>410565</v>
      </c>
      <c r="Q313" s="27">
        <v>0</v>
      </c>
      <c r="R313" s="27">
        <v>0</v>
      </c>
      <c r="S313" s="27">
        <v>0</v>
      </c>
      <c r="T313" s="27">
        <v>0</v>
      </c>
      <c r="U313" s="27">
        <v>0</v>
      </c>
      <c r="V313" s="27">
        <v>0</v>
      </c>
      <c r="W313" s="27">
        <v>0</v>
      </c>
      <c r="X313" s="27">
        <v>0</v>
      </c>
      <c r="Y313" s="27">
        <v>0</v>
      </c>
      <c r="Z313" s="34">
        <f t="shared" si="19"/>
        <v>0</v>
      </c>
      <c r="AA313" s="27">
        <v>0</v>
      </c>
      <c r="AB313" s="27">
        <v>0</v>
      </c>
      <c r="AC313" s="27">
        <v>0</v>
      </c>
      <c r="AD313" s="27">
        <v>0</v>
      </c>
      <c r="AE313" s="27">
        <v>0</v>
      </c>
      <c r="AF313" s="27">
        <v>0</v>
      </c>
      <c r="AG313" s="27">
        <v>0</v>
      </c>
      <c r="AH313" s="27">
        <v>0</v>
      </c>
      <c r="AI313" s="27">
        <v>0</v>
      </c>
      <c r="AJ313" s="35">
        <f t="shared" si="20"/>
        <v>0</v>
      </c>
      <c r="AK313" s="3"/>
    </row>
    <row r="314" spans="1:37" x14ac:dyDescent="0.2">
      <c r="A314" s="18"/>
      <c r="B314" s="20">
        <v>3</v>
      </c>
      <c r="C314" s="20" t="s">
        <v>632</v>
      </c>
      <c r="D314" s="20" t="s">
        <v>629</v>
      </c>
      <c r="E314" s="21"/>
      <c r="F314" s="20"/>
      <c r="G314" s="20"/>
      <c r="H314" s="20"/>
      <c r="I314" s="21"/>
      <c r="J314" s="20"/>
      <c r="K314" s="20"/>
      <c r="L314" s="21"/>
      <c r="M314" s="20"/>
      <c r="N314" s="21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4"/>
      <c r="AK314" s="3"/>
    </row>
    <row r="315" spans="1:37" x14ac:dyDescent="0.2">
      <c r="A315" s="18"/>
      <c r="B315" s="20">
        <v>2</v>
      </c>
      <c r="C315" s="20" t="s">
        <v>633</v>
      </c>
      <c r="D315" s="20" t="s">
        <v>95</v>
      </c>
      <c r="E315" s="21"/>
      <c r="F315" s="20"/>
      <c r="G315" s="20"/>
      <c r="H315" s="20"/>
      <c r="I315" s="21"/>
      <c r="J315" s="20"/>
      <c r="K315" s="20"/>
      <c r="L315" s="21"/>
      <c r="M315" s="20"/>
      <c r="N315" s="21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4"/>
      <c r="AK315" s="3"/>
    </row>
    <row r="316" spans="1:37" ht="13.5" thickBot="1" x14ac:dyDescent="0.25">
      <c r="A316" s="55"/>
      <c r="B316" s="56">
        <v>2</v>
      </c>
      <c r="C316" s="56" t="s">
        <v>635</v>
      </c>
      <c r="D316" s="56" t="s">
        <v>634</v>
      </c>
      <c r="E316" s="57"/>
      <c r="F316" s="56" t="s">
        <v>1</v>
      </c>
      <c r="G316" s="58" t="s">
        <v>4</v>
      </c>
      <c r="H316" s="56" t="s">
        <v>3</v>
      </c>
      <c r="I316" s="59">
        <v>100</v>
      </c>
      <c r="J316" s="56">
        <v>0</v>
      </c>
      <c r="K316" s="56">
        <v>0</v>
      </c>
      <c r="L316" s="60"/>
      <c r="M316" s="56"/>
      <c r="N316" s="59"/>
      <c r="O316" s="56"/>
      <c r="P316" s="56">
        <v>0</v>
      </c>
      <c r="Q316" s="56">
        <v>0</v>
      </c>
      <c r="R316" s="56">
        <v>0</v>
      </c>
      <c r="S316" s="56">
        <v>0</v>
      </c>
      <c r="T316" s="56">
        <v>0</v>
      </c>
      <c r="U316" s="56">
        <v>0</v>
      </c>
      <c r="V316" s="56">
        <v>0</v>
      </c>
      <c r="W316" s="56">
        <v>0</v>
      </c>
      <c r="X316" s="56">
        <v>0</v>
      </c>
      <c r="Y316" s="56">
        <v>0</v>
      </c>
      <c r="Z316" s="61">
        <f t="shared" si="19"/>
        <v>0</v>
      </c>
      <c r="AA316" s="56">
        <v>0</v>
      </c>
      <c r="AB316" s="56">
        <v>0</v>
      </c>
      <c r="AC316" s="56">
        <v>0</v>
      </c>
      <c r="AD316" s="56">
        <v>0</v>
      </c>
      <c r="AE316" s="56">
        <v>0</v>
      </c>
      <c r="AF316" s="56">
        <v>0</v>
      </c>
      <c r="AG316" s="56">
        <v>0</v>
      </c>
      <c r="AH316" s="56">
        <v>0</v>
      </c>
      <c r="AI316" s="56">
        <v>100</v>
      </c>
      <c r="AJ316" s="62">
        <f t="shared" si="20"/>
        <v>100</v>
      </c>
      <c r="AK316" s="3"/>
    </row>
    <row r="317" spans="1:37" x14ac:dyDescent="0.2">
      <c r="A317" s="3"/>
      <c r="B317" s="3"/>
      <c r="C317" s="3"/>
      <c r="D317" s="3"/>
      <c r="E317" s="3"/>
      <c r="F317" s="3"/>
      <c r="G317" s="3"/>
      <c r="H317" s="3"/>
      <c r="I317" s="4"/>
      <c r="J317" s="3"/>
      <c r="K317" s="3"/>
      <c r="L317" s="4"/>
      <c r="M317" s="3"/>
      <c r="N317" s="4"/>
      <c r="O317" s="3"/>
      <c r="P317" s="3"/>
      <c r="Q317" s="3"/>
    </row>
    <row r="318" spans="1:37" x14ac:dyDescent="0.2">
      <c r="A318" s="3"/>
      <c r="B318" s="3"/>
      <c r="C318" s="3"/>
      <c r="D318" s="3"/>
      <c r="E318" s="3"/>
      <c r="F318" s="3"/>
      <c r="G318" s="3"/>
      <c r="H318" s="3"/>
      <c r="I318" s="4"/>
      <c r="J318" s="3"/>
      <c r="K318" s="3"/>
      <c r="L318" s="4"/>
      <c r="M318" s="3"/>
      <c r="N318" s="4"/>
      <c r="O318" s="3"/>
      <c r="P318" s="3"/>
      <c r="Q318" s="3"/>
    </row>
    <row r="319" spans="1:37" x14ac:dyDescent="0.2">
      <c r="A319" s="3"/>
      <c r="B319" s="3"/>
      <c r="C319" s="3"/>
      <c r="D319" s="3"/>
      <c r="E319" s="3"/>
      <c r="F319" s="3"/>
      <c r="G319" s="3"/>
      <c r="H319" s="3"/>
      <c r="I319" s="4"/>
      <c r="J319" s="3"/>
      <c r="K319" s="3"/>
      <c r="L319" s="4"/>
      <c r="M319" s="3"/>
      <c r="N319" s="4"/>
      <c r="O319" s="3"/>
      <c r="P319" s="3"/>
      <c r="Q319" s="3"/>
    </row>
    <row r="320" spans="1:37" x14ac:dyDescent="0.2">
      <c r="A320" s="3"/>
      <c r="B320" s="3"/>
      <c r="C320" s="3"/>
      <c r="D320" s="3"/>
      <c r="E320" s="3"/>
      <c r="F320" s="3"/>
      <c r="G320" s="3"/>
      <c r="H320" s="3"/>
      <c r="I320" s="4"/>
      <c r="J320" s="3"/>
      <c r="K320" s="3"/>
      <c r="L320" s="4"/>
      <c r="M320" s="3"/>
      <c r="N320" s="4"/>
      <c r="O320" s="3"/>
      <c r="P320" s="3"/>
      <c r="Q320" s="3"/>
    </row>
    <row r="321" spans="1:17" x14ac:dyDescent="0.2">
      <c r="A321" s="3"/>
      <c r="B321" s="3"/>
      <c r="C321" s="3"/>
      <c r="D321" s="3"/>
      <c r="E321" s="3"/>
      <c r="F321" s="3"/>
      <c r="G321" s="3"/>
      <c r="H321" s="3"/>
      <c r="I321" s="4"/>
      <c r="J321" s="3"/>
      <c r="K321" s="3"/>
      <c r="L321" s="4"/>
      <c r="M321" s="3"/>
      <c r="N321" s="4"/>
      <c r="O321" s="3"/>
      <c r="P321" s="3"/>
      <c r="Q321" s="3"/>
    </row>
    <row r="322" spans="1:17" x14ac:dyDescent="0.2">
      <c r="A322" s="3"/>
      <c r="B322" s="3"/>
      <c r="C322" s="3"/>
      <c r="D322" s="3"/>
      <c r="E322" s="3"/>
      <c r="F322" s="3"/>
      <c r="G322" s="3"/>
      <c r="H322" s="3"/>
      <c r="I322" s="4"/>
      <c r="J322" s="3"/>
      <c r="K322" s="3"/>
      <c r="L322" s="4"/>
      <c r="M322" s="3"/>
      <c r="N322" s="4"/>
      <c r="O322" s="3"/>
      <c r="P322" s="3"/>
      <c r="Q322" s="3"/>
    </row>
    <row r="323" spans="1:17" x14ac:dyDescent="0.2">
      <c r="A323" s="3"/>
      <c r="B323" s="3"/>
      <c r="C323" s="3"/>
      <c r="D323" s="3"/>
      <c r="E323" s="3"/>
      <c r="F323" s="3"/>
      <c r="G323" s="3"/>
      <c r="H323" s="3"/>
      <c r="I323" s="4"/>
      <c r="J323" s="3"/>
      <c r="K323" s="3"/>
      <c r="L323" s="4"/>
      <c r="M323" s="3"/>
      <c r="N323" s="4"/>
      <c r="O323" s="3"/>
      <c r="P323" s="3"/>
      <c r="Q323" s="3"/>
    </row>
    <row r="324" spans="1:17" x14ac:dyDescent="0.2">
      <c r="A324" s="3"/>
      <c r="B324" s="3"/>
      <c r="C324" s="3"/>
      <c r="D324" s="3"/>
      <c r="E324" s="3"/>
      <c r="F324" s="3"/>
      <c r="G324" s="3"/>
      <c r="H324" s="3"/>
      <c r="I324" s="4"/>
      <c r="J324" s="3"/>
      <c r="K324" s="3"/>
      <c r="L324" s="4"/>
      <c r="M324" s="3"/>
      <c r="N324" s="4"/>
      <c r="O324" s="3"/>
      <c r="P324" s="3"/>
      <c r="Q324" s="3"/>
    </row>
    <row r="325" spans="1:17" x14ac:dyDescent="0.2">
      <c r="A325" s="3"/>
      <c r="B325" s="3"/>
      <c r="C325" s="3"/>
      <c r="D325" s="3"/>
      <c r="E325" s="3"/>
      <c r="F325" s="3"/>
      <c r="G325" s="3"/>
      <c r="H325" s="3"/>
      <c r="I325" s="4"/>
      <c r="J325" s="3"/>
      <c r="K325" s="3"/>
      <c r="L325" s="4"/>
      <c r="M325" s="3"/>
      <c r="N325" s="4"/>
      <c r="O325" s="3"/>
      <c r="P325" s="3"/>
      <c r="Q325" s="3"/>
    </row>
    <row r="326" spans="1:17" x14ac:dyDescent="0.2">
      <c r="A326" s="3"/>
      <c r="B326" s="3"/>
      <c r="C326" s="3"/>
      <c r="D326" s="3"/>
      <c r="E326" s="3"/>
      <c r="F326" s="3"/>
      <c r="G326" s="3"/>
      <c r="H326" s="3"/>
      <c r="I326" s="4"/>
      <c r="J326" s="3"/>
      <c r="K326" s="3"/>
      <c r="L326" s="4"/>
      <c r="M326" s="3"/>
      <c r="N326" s="4"/>
      <c r="O326" s="3"/>
      <c r="P326" s="3"/>
      <c r="Q326" s="3"/>
    </row>
    <row r="327" spans="1:17" x14ac:dyDescent="0.2">
      <c r="A327" s="3"/>
      <c r="B327" s="3"/>
      <c r="C327" s="3"/>
      <c r="D327" s="3"/>
      <c r="E327" s="3"/>
      <c r="F327" s="3"/>
      <c r="G327" s="3"/>
      <c r="H327" s="3"/>
      <c r="I327" s="4"/>
      <c r="J327" s="3"/>
      <c r="K327" s="3"/>
      <c r="L327" s="4"/>
      <c r="M327" s="3"/>
      <c r="N327" s="4"/>
      <c r="O327" s="3"/>
      <c r="P327" s="3"/>
      <c r="Q327" s="3"/>
    </row>
    <row r="328" spans="1:17" x14ac:dyDescent="0.2">
      <c r="A328" s="3"/>
      <c r="B328" s="3"/>
      <c r="C328" s="3"/>
      <c r="D328" s="3"/>
      <c r="E328" s="3"/>
      <c r="F328" s="3"/>
      <c r="G328" s="3"/>
      <c r="H328" s="3"/>
      <c r="I328" s="4"/>
      <c r="J328" s="3"/>
      <c r="K328" s="3"/>
      <c r="L328" s="4"/>
      <c r="M328" s="3"/>
      <c r="N328" s="4"/>
      <c r="O328" s="3"/>
      <c r="P328" s="3"/>
      <c r="Q328" s="3"/>
    </row>
    <row r="329" spans="1:17" x14ac:dyDescent="0.2">
      <c r="A329" s="3"/>
      <c r="B329" s="3"/>
      <c r="C329" s="3"/>
      <c r="D329" s="3"/>
      <c r="E329" s="3"/>
      <c r="F329" s="3"/>
      <c r="G329" s="3"/>
      <c r="H329" s="3"/>
      <c r="I329" s="4"/>
      <c r="J329" s="3"/>
      <c r="K329" s="3"/>
      <c r="L329" s="4"/>
      <c r="M329" s="3"/>
      <c r="N329" s="4"/>
      <c r="O329" s="3"/>
      <c r="P329" s="3"/>
      <c r="Q329" s="3"/>
    </row>
    <row r="330" spans="1:17" x14ac:dyDescent="0.2">
      <c r="A330" s="3"/>
      <c r="B330" s="3"/>
      <c r="C330" s="3"/>
      <c r="D330" s="3"/>
      <c r="E330" s="3"/>
      <c r="F330" s="3"/>
      <c r="G330" s="3"/>
      <c r="H330" s="3"/>
      <c r="I330" s="4"/>
      <c r="J330" s="3"/>
      <c r="K330" s="3"/>
      <c r="L330" s="4"/>
      <c r="M330" s="3"/>
      <c r="N330" s="4"/>
      <c r="O330" s="3"/>
      <c r="P330" s="3"/>
      <c r="Q330" s="3"/>
    </row>
    <row r="331" spans="1:17" x14ac:dyDescent="0.2">
      <c r="A331" s="3"/>
      <c r="B331" s="3"/>
      <c r="C331" s="3"/>
      <c r="D331" s="3"/>
      <c r="E331" s="3"/>
      <c r="F331" s="3"/>
      <c r="G331" s="3"/>
      <c r="H331" s="3"/>
      <c r="I331" s="4"/>
      <c r="J331" s="3"/>
      <c r="K331" s="3"/>
      <c r="L331" s="4"/>
      <c r="M331" s="3"/>
      <c r="N331" s="4"/>
      <c r="O331" s="3"/>
      <c r="P331" s="3"/>
      <c r="Q331" s="3"/>
    </row>
    <row r="332" spans="1:17" x14ac:dyDescent="0.2">
      <c r="A332" s="3"/>
      <c r="B332" s="3"/>
      <c r="C332" s="3"/>
      <c r="D332" s="3"/>
      <c r="E332" s="3"/>
      <c r="F332" s="3"/>
      <c r="G332" s="3"/>
      <c r="H332" s="3"/>
      <c r="I332" s="4"/>
      <c r="J332" s="3"/>
      <c r="K332" s="3"/>
      <c r="L332" s="4"/>
      <c r="M332" s="3"/>
      <c r="N332" s="4"/>
      <c r="O332" s="3"/>
      <c r="P332" s="3"/>
      <c r="Q332" s="3"/>
    </row>
    <row r="333" spans="1:17" x14ac:dyDescent="0.2">
      <c r="A333" s="3"/>
      <c r="B333" s="3"/>
      <c r="C333" s="3"/>
      <c r="D333" s="3"/>
      <c r="E333" s="3"/>
      <c r="F333" s="3"/>
      <c r="G333" s="3"/>
      <c r="H333" s="3"/>
      <c r="I333" s="4"/>
      <c r="J333" s="3"/>
      <c r="K333" s="3"/>
      <c r="L333" s="4"/>
      <c r="M333" s="3"/>
      <c r="N333" s="4"/>
      <c r="O333" s="3"/>
      <c r="P333" s="3"/>
      <c r="Q333" s="3"/>
    </row>
    <row r="334" spans="1:17" x14ac:dyDescent="0.2">
      <c r="A334" s="3"/>
      <c r="B334" s="3"/>
      <c r="C334" s="3"/>
      <c r="D334" s="3"/>
      <c r="E334" s="3"/>
      <c r="F334" s="3"/>
      <c r="G334" s="3"/>
      <c r="H334" s="3"/>
      <c r="I334" s="4"/>
      <c r="J334" s="3"/>
      <c r="K334" s="3"/>
      <c r="L334" s="4"/>
      <c r="M334" s="3"/>
      <c r="N334" s="4"/>
      <c r="O334" s="3"/>
      <c r="P334" s="3"/>
      <c r="Q334" s="3"/>
    </row>
    <row r="335" spans="1:17" x14ac:dyDescent="0.2">
      <c r="A335" s="3"/>
      <c r="B335" s="3"/>
      <c r="C335" s="3"/>
      <c r="D335" s="3"/>
      <c r="E335" s="3"/>
      <c r="F335" s="3"/>
      <c r="G335" s="3"/>
      <c r="H335" s="3"/>
      <c r="I335" s="4"/>
      <c r="J335" s="3"/>
      <c r="K335" s="3"/>
      <c r="L335" s="4"/>
      <c r="M335" s="3"/>
      <c r="N335" s="4"/>
      <c r="O335" s="3"/>
      <c r="P335" s="3"/>
      <c r="Q335" s="3"/>
    </row>
    <row r="336" spans="1:17" x14ac:dyDescent="0.2">
      <c r="A336" s="3"/>
      <c r="B336" s="3"/>
      <c r="C336" s="3"/>
      <c r="D336" s="3"/>
      <c r="E336" s="3"/>
      <c r="F336" s="3"/>
      <c r="G336" s="3"/>
      <c r="H336" s="3"/>
      <c r="I336" s="4"/>
      <c r="J336" s="3"/>
      <c r="K336" s="3"/>
      <c r="L336" s="4"/>
      <c r="M336" s="3"/>
      <c r="N336" s="4"/>
      <c r="O336" s="3"/>
      <c r="P336" s="3"/>
      <c r="Q336" s="3"/>
    </row>
    <row r="337" spans="1:17" x14ac:dyDescent="0.2">
      <c r="A337" s="3"/>
      <c r="B337" s="3"/>
      <c r="C337" s="3"/>
      <c r="D337" s="3"/>
      <c r="E337" s="3"/>
      <c r="F337" s="3"/>
      <c r="G337" s="3"/>
      <c r="H337" s="3"/>
      <c r="I337" s="4"/>
      <c r="J337" s="3"/>
      <c r="K337" s="3"/>
      <c r="L337" s="4"/>
      <c r="M337" s="3"/>
      <c r="N337" s="4"/>
      <c r="O337" s="3"/>
      <c r="P337" s="3"/>
      <c r="Q337" s="3"/>
    </row>
    <row r="338" spans="1:17" x14ac:dyDescent="0.2">
      <c r="A338" s="3"/>
      <c r="B338" s="3"/>
      <c r="C338" s="3"/>
      <c r="D338" s="3"/>
      <c r="E338" s="3"/>
      <c r="F338" s="3"/>
      <c r="G338" s="3"/>
      <c r="H338" s="3"/>
      <c r="I338" s="4"/>
      <c r="J338" s="3"/>
      <c r="K338" s="3"/>
      <c r="L338" s="4"/>
      <c r="M338" s="3"/>
      <c r="N338" s="4"/>
      <c r="O338" s="3"/>
      <c r="P338" s="3"/>
      <c r="Q338" s="3"/>
    </row>
    <row r="339" spans="1:17" x14ac:dyDescent="0.2">
      <c r="A339" s="3"/>
      <c r="B339" s="3"/>
      <c r="C339" s="3"/>
      <c r="D339" s="3"/>
      <c r="E339" s="3"/>
      <c r="F339" s="3"/>
      <c r="G339" s="3"/>
      <c r="H339" s="3"/>
      <c r="I339" s="4"/>
      <c r="J339" s="3"/>
      <c r="K339" s="3"/>
      <c r="L339" s="4"/>
      <c r="M339" s="3"/>
      <c r="N339" s="4"/>
      <c r="O339" s="3"/>
      <c r="P339" s="3"/>
      <c r="Q339" s="3"/>
    </row>
    <row r="340" spans="1:17" x14ac:dyDescent="0.2">
      <c r="A340" s="3"/>
      <c r="B340" s="3"/>
      <c r="C340" s="3"/>
      <c r="D340" s="3"/>
      <c r="E340" s="3"/>
      <c r="F340" s="3"/>
      <c r="G340" s="3"/>
      <c r="H340" s="3"/>
      <c r="I340" s="4"/>
      <c r="J340" s="3"/>
      <c r="K340" s="3"/>
      <c r="L340" s="4"/>
      <c r="M340" s="3"/>
      <c r="N340" s="4"/>
      <c r="O340" s="3"/>
      <c r="P340" s="3"/>
      <c r="Q340" s="3"/>
    </row>
    <row r="341" spans="1:17" x14ac:dyDescent="0.2">
      <c r="A341" s="3"/>
      <c r="B341" s="3"/>
      <c r="C341" s="3"/>
      <c r="D341" s="3"/>
      <c r="E341" s="3"/>
      <c r="F341" s="3"/>
      <c r="G341" s="3"/>
      <c r="H341" s="3"/>
      <c r="I341" s="4"/>
      <c r="J341" s="3"/>
      <c r="K341" s="3"/>
      <c r="L341" s="4"/>
      <c r="M341" s="3"/>
      <c r="N341" s="4"/>
      <c r="O341" s="3"/>
      <c r="P341" s="3"/>
      <c r="Q341" s="3"/>
    </row>
    <row r="342" spans="1:17" x14ac:dyDescent="0.2">
      <c r="A342" s="3"/>
      <c r="B342" s="3"/>
      <c r="C342" s="3"/>
      <c r="D342" s="3"/>
      <c r="E342" s="3"/>
      <c r="F342" s="3"/>
      <c r="G342" s="3"/>
      <c r="H342" s="3"/>
      <c r="I342" s="4"/>
      <c r="J342" s="3"/>
      <c r="K342" s="3"/>
      <c r="L342" s="4"/>
      <c r="M342" s="3"/>
      <c r="N342" s="4"/>
      <c r="O342" s="3"/>
      <c r="P342" s="3"/>
      <c r="Q342" s="3"/>
    </row>
    <row r="343" spans="1:17" x14ac:dyDescent="0.2">
      <c r="A343" s="3"/>
      <c r="B343" s="3"/>
      <c r="C343" s="3"/>
      <c r="D343" s="3"/>
      <c r="E343" s="3"/>
      <c r="F343" s="3"/>
      <c r="G343" s="3"/>
      <c r="H343" s="3"/>
      <c r="I343" s="4"/>
      <c r="J343" s="3"/>
      <c r="K343" s="3"/>
      <c r="L343" s="4"/>
      <c r="M343" s="3"/>
      <c r="N343" s="4"/>
      <c r="O343" s="3"/>
      <c r="P343" s="3"/>
      <c r="Q343" s="3"/>
    </row>
    <row r="344" spans="1:17" x14ac:dyDescent="0.2">
      <c r="A344" s="3"/>
      <c r="B344" s="3"/>
      <c r="C344" s="3"/>
      <c r="D344" s="3"/>
      <c r="E344" s="3"/>
      <c r="F344" s="3"/>
      <c r="G344" s="3"/>
      <c r="H344" s="3"/>
      <c r="I344" s="4"/>
      <c r="J344" s="3"/>
      <c r="K344" s="3"/>
      <c r="L344" s="4"/>
      <c r="M344" s="3"/>
      <c r="N344" s="4"/>
      <c r="O344" s="3"/>
      <c r="P344" s="3"/>
      <c r="Q344" s="3"/>
    </row>
    <row r="345" spans="1:17" x14ac:dyDescent="0.2">
      <c r="A345" s="3"/>
      <c r="B345" s="3"/>
      <c r="C345" s="3"/>
      <c r="D345" s="3"/>
      <c r="E345" s="3"/>
      <c r="F345" s="3"/>
      <c r="G345" s="3"/>
      <c r="H345" s="3"/>
      <c r="I345" s="4"/>
      <c r="J345" s="3"/>
      <c r="K345" s="3"/>
      <c r="L345" s="4"/>
      <c r="M345" s="3"/>
      <c r="N345" s="4"/>
      <c r="O345" s="3"/>
      <c r="P345" s="3"/>
      <c r="Q345" s="3"/>
    </row>
    <row r="346" spans="1:17" x14ac:dyDescent="0.2">
      <c r="A346" s="3"/>
      <c r="B346" s="3"/>
      <c r="C346" s="3"/>
      <c r="D346" s="3"/>
      <c r="E346" s="3"/>
      <c r="F346" s="3"/>
      <c r="G346" s="3"/>
      <c r="H346" s="3"/>
      <c r="I346" s="4"/>
      <c r="J346" s="3"/>
      <c r="K346" s="3"/>
      <c r="L346" s="4"/>
      <c r="M346" s="3"/>
      <c r="N346" s="4"/>
      <c r="O346" s="3"/>
      <c r="P346" s="3"/>
      <c r="Q346" s="3"/>
    </row>
    <row r="347" spans="1:17" x14ac:dyDescent="0.2">
      <c r="A347" s="3"/>
      <c r="B347" s="3"/>
      <c r="C347" s="3"/>
      <c r="D347" s="3"/>
      <c r="E347" s="3"/>
      <c r="F347" s="3"/>
      <c r="G347" s="3"/>
      <c r="H347" s="3"/>
      <c r="I347" s="4"/>
      <c r="J347" s="3"/>
      <c r="K347" s="3"/>
      <c r="L347" s="4"/>
      <c r="M347" s="3"/>
      <c r="N347" s="4"/>
      <c r="O347" s="3"/>
      <c r="P347" s="3"/>
      <c r="Q347" s="3"/>
    </row>
    <row r="348" spans="1:17" x14ac:dyDescent="0.2">
      <c r="A348" s="3"/>
      <c r="B348" s="3"/>
      <c r="C348" s="3"/>
      <c r="D348" s="3"/>
      <c r="E348" s="3"/>
      <c r="F348" s="3"/>
      <c r="G348" s="3"/>
      <c r="H348" s="3"/>
      <c r="I348" s="4"/>
      <c r="J348" s="3"/>
      <c r="K348" s="3"/>
      <c r="L348" s="4"/>
      <c r="M348" s="3"/>
      <c r="N348" s="4"/>
      <c r="O348" s="3"/>
      <c r="P348" s="3"/>
      <c r="Q348" s="3"/>
    </row>
    <row r="349" spans="1:17" x14ac:dyDescent="0.2">
      <c r="A349" s="3"/>
      <c r="B349" s="3"/>
      <c r="C349" s="3"/>
      <c r="D349" s="3"/>
      <c r="E349" s="3"/>
      <c r="F349" s="3"/>
      <c r="G349" s="3"/>
      <c r="H349" s="3"/>
      <c r="I349" s="4"/>
      <c r="J349" s="3"/>
      <c r="K349" s="3"/>
      <c r="L349" s="4"/>
      <c r="M349" s="3"/>
      <c r="N349" s="4"/>
      <c r="O349" s="3"/>
      <c r="P349" s="3"/>
      <c r="Q349" s="3"/>
    </row>
    <row r="350" spans="1:17" x14ac:dyDescent="0.2">
      <c r="A350" s="3"/>
      <c r="B350" s="3"/>
      <c r="C350" s="3"/>
      <c r="D350" s="3"/>
      <c r="E350" s="3"/>
      <c r="F350" s="3"/>
      <c r="G350" s="3"/>
      <c r="H350" s="3"/>
      <c r="I350" s="4"/>
      <c r="J350" s="3"/>
      <c r="K350" s="3"/>
      <c r="L350" s="4"/>
      <c r="M350" s="3"/>
      <c r="N350" s="4"/>
      <c r="O350" s="3"/>
      <c r="P350" s="3"/>
      <c r="Q350" s="3"/>
    </row>
    <row r="351" spans="1:17" x14ac:dyDescent="0.2">
      <c r="A351" s="3"/>
      <c r="B351" s="3"/>
      <c r="C351" s="3"/>
      <c r="D351" s="3"/>
      <c r="E351" s="3"/>
      <c r="F351" s="3"/>
      <c r="G351" s="3"/>
      <c r="H351" s="3"/>
      <c r="I351" s="4"/>
      <c r="J351" s="3"/>
      <c r="K351" s="3"/>
      <c r="L351" s="4"/>
      <c r="M351" s="3"/>
      <c r="N351" s="4"/>
      <c r="O351" s="3"/>
      <c r="P351" s="3"/>
      <c r="Q351" s="3"/>
    </row>
    <row r="352" spans="1:17" x14ac:dyDescent="0.2">
      <c r="A352" s="3"/>
      <c r="B352" s="3"/>
      <c r="C352" s="3"/>
      <c r="D352" s="3"/>
      <c r="E352" s="3"/>
      <c r="F352" s="3"/>
      <c r="G352" s="3"/>
      <c r="H352" s="3"/>
      <c r="I352" s="4"/>
      <c r="J352" s="3"/>
      <c r="K352" s="3"/>
      <c r="L352" s="4"/>
      <c r="M352" s="3"/>
      <c r="N352" s="4"/>
      <c r="O352" s="3"/>
      <c r="P352" s="3"/>
      <c r="Q352" s="3"/>
    </row>
    <row r="353" spans="1:17" x14ac:dyDescent="0.2">
      <c r="A353" s="3"/>
      <c r="B353" s="3"/>
      <c r="C353" s="3"/>
      <c r="D353" s="3"/>
      <c r="E353" s="3"/>
      <c r="F353" s="3"/>
      <c r="G353" s="3"/>
      <c r="H353" s="3"/>
      <c r="I353" s="4"/>
      <c r="J353" s="3"/>
      <c r="K353" s="3"/>
      <c r="L353" s="4"/>
      <c r="M353" s="3"/>
      <c r="N353" s="4"/>
      <c r="O353" s="3"/>
      <c r="P353" s="3"/>
      <c r="Q353" s="3"/>
    </row>
    <row r="354" spans="1:17" x14ac:dyDescent="0.2">
      <c r="A354" s="3"/>
      <c r="B354" s="3"/>
      <c r="C354" s="3"/>
      <c r="D354" s="3"/>
      <c r="E354" s="3"/>
      <c r="F354" s="3"/>
      <c r="G354" s="3"/>
      <c r="H354" s="3"/>
      <c r="I354" s="4"/>
      <c r="J354" s="3"/>
      <c r="K354" s="3"/>
      <c r="L354" s="4"/>
      <c r="M354" s="3"/>
      <c r="N354" s="4"/>
      <c r="O354" s="3"/>
      <c r="P354" s="3"/>
      <c r="Q354" s="3"/>
    </row>
    <row r="355" spans="1:17" x14ac:dyDescent="0.2">
      <c r="A355" s="3"/>
      <c r="B355" s="3"/>
      <c r="C355" s="3"/>
      <c r="D355" s="3"/>
      <c r="E355" s="3"/>
      <c r="F355" s="3"/>
      <c r="G355" s="3"/>
      <c r="H355" s="3"/>
      <c r="I355" s="4"/>
      <c r="J355" s="3"/>
      <c r="K355" s="3"/>
      <c r="L355" s="4"/>
      <c r="M355" s="3"/>
      <c r="N355" s="4"/>
      <c r="O355" s="3"/>
      <c r="P355" s="3"/>
      <c r="Q355" s="3"/>
    </row>
    <row r="356" spans="1:17" x14ac:dyDescent="0.2">
      <c r="A356" s="3"/>
      <c r="B356" s="3"/>
      <c r="C356" s="3"/>
      <c r="D356" s="3"/>
      <c r="E356" s="3"/>
      <c r="F356" s="3"/>
      <c r="G356" s="3"/>
      <c r="H356" s="3"/>
      <c r="I356" s="4"/>
      <c r="J356" s="3"/>
      <c r="K356" s="3"/>
      <c r="L356" s="4"/>
      <c r="M356" s="3"/>
      <c r="N356" s="4"/>
      <c r="O356" s="3"/>
      <c r="P356" s="3"/>
      <c r="Q356" s="3"/>
    </row>
    <row r="357" spans="1:17" x14ac:dyDescent="0.2">
      <c r="A357" s="3"/>
      <c r="B357" s="3"/>
      <c r="C357" s="3"/>
      <c r="D357" s="3"/>
      <c r="E357" s="3"/>
      <c r="F357" s="3"/>
      <c r="G357" s="3"/>
      <c r="H357" s="3"/>
      <c r="I357" s="4"/>
      <c r="J357" s="3"/>
      <c r="K357" s="3"/>
      <c r="L357" s="4"/>
      <c r="M357" s="3"/>
      <c r="N357" s="4"/>
      <c r="O357" s="3"/>
      <c r="P357" s="3"/>
      <c r="Q357" s="3"/>
    </row>
    <row r="358" spans="1:17" x14ac:dyDescent="0.2">
      <c r="A358" s="3"/>
      <c r="B358" s="3"/>
      <c r="C358" s="3"/>
      <c r="D358" s="3"/>
      <c r="E358" s="3"/>
      <c r="F358" s="3"/>
      <c r="G358" s="3"/>
      <c r="H358" s="3"/>
      <c r="I358" s="4"/>
      <c r="J358" s="3"/>
      <c r="K358" s="3"/>
      <c r="L358" s="4"/>
      <c r="M358" s="3"/>
      <c r="N358" s="4"/>
      <c r="O358" s="3"/>
      <c r="P358" s="3"/>
      <c r="Q358" s="3"/>
    </row>
    <row r="359" spans="1:17" x14ac:dyDescent="0.2">
      <c r="A359" s="3"/>
      <c r="B359" s="3"/>
      <c r="C359" s="3"/>
      <c r="D359" s="3"/>
      <c r="E359" s="3"/>
      <c r="F359" s="3"/>
      <c r="G359" s="3"/>
      <c r="H359" s="3"/>
      <c r="I359" s="4"/>
      <c r="J359" s="3"/>
      <c r="K359" s="3"/>
      <c r="L359" s="4"/>
      <c r="M359" s="3"/>
      <c r="N359" s="4"/>
      <c r="O359" s="3"/>
      <c r="P359" s="3"/>
      <c r="Q359" s="3"/>
    </row>
    <row r="360" spans="1:17" x14ac:dyDescent="0.2">
      <c r="A360" s="3"/>
      <c r="B360" s="3"/>
      <c r="C360" s="3"/>
      <c r="D360" s="3"/>
      <c r="E360" s="3"/>
      <c r="F360" s="3"/>
      <c r="G360" s="3"/>
      <c r="H360" s="3"/>
      <c r="I360" s="4"/>
      <c r="J360" s="3"/>
      <c r="K360" s="3"/>
      <c r="L360" s="4"/>
      <c r="M360" s="3"/>
      <c r="N360" s="4"/>
      <c r="O360" s="3"/>
      <c r="P360" s="3"/>
      <c r="Q360" s="3"/>
    </row>
    <row r="361" spans="1:17" x14ac:dyDescent="0.2">
      <c r="A361" s="3"/>
      <c r="B361" s="3"/>
      <c r="C361" s="3"/>
      <c r="D361" s="3"/>
      <c r="E361" s="3"/>
      <c r="F361" s="3"/>
      <c r="G361" s="3"/>
      <c r="H361" s="3"/>
      <c r="I361" s="4"/>
      <c r="J361" s="3"/>
      <c r="K361" s="3"/>
      <c r="L361" s="4"/>
      <c r="M361" s="3"/>
      <c r="N361" s="4"/>
      <c r="O361" s="3"/>
      <c r="P361" s="3"/>
      <c r="Q361" s="3"/>
    </row>
    <row r="362" spans="1:17" x14ac:dyDescent="0.2">
      <c r="A362" s="3"/>
      <c r="B362" s="3"/>
      <c r="C362" s="3"/>
      <c r="D362" s="3"/>
      <c r="E362" s="3"/>
      <c r="F362" s="3"/>
      <c r="G362" s="3"/>
      <c r="H362" s="3"/>
      <c r="I362" s="4"/>
      <c r="J362" s="3"/>
      <c r="K362" s="3"/>
      <c r="L362" s="4"/>
      <c r="M362" s="3"/>
      <c r="N362" s="4"/>
      <c r="O362" s="3"/>
      <c r="P362" s="3"/>
      <c r="Q362" s="3"/>
    </row>
    <row r="363" spans="1:17" x14ac:dyDescent="0.2">
      <c r="A363" s="3"/>
      <c r="B363" s="3"/>
      <c r="C363" s="3"/>
      <c r="D363" s="3"/>
      <c r="E363" s="3"/>
      <c r="F363" s="3"/>
      <c r="G363" s="3"/>
      <c r="H363" s="3"/>
      <c r="I363" s="4"/>
      <c r="J363" s="3"/>
      <c r="K363" s="3"/>
      <c r="L363" s="4"/>
      <c r="M363" s="3"/>
      <c r="N363" s="4"/>
      <c r="O363" s="3"/>
      <c r="P363" s="3"/>
      <c r="Q363" s="3"/>
    </row>
    <row r="364" spans="1:17" x14ac:dyDescent="0.2">
      <c r="A364" s="3"/>
      <c r="B364" s="3"/>
      <c r="C364" s="3"/>
      <c r="D364" s="3"/>
      <c r="E364" s="3"/>
      <c r="F364" s="3"/>
      <c r="G364" s="3"/>
      <c r="H364" s="3"/>
      <c r="I364" s="4"/>
      <c r="J364" s="3"/>
      <c r="K364" s="3"/>
      <c r="L364" s="4"/>
      <c r="M364" s="3"/>
      <c r="N364" s="4"/>
      <c r="O364" s="3"/>
      <c r="P364" s="3"/>
      <c r="Q364" s="3"/>
    </row>
    <row r="365" spans="1:17" x14ac:dyDescent="0.2">
      <c r="A365" s="3"/>
      <c r="B365" s="3"/>
      <c r="C365" s="3"/>
      <c r="D365" s="3"/>
      <c r="E365" s="3"/>
      <c r="F365" s="3"/>
      <c r="G365" s="3"/>
      <c r="H365" s="3"/>
      <c r="I365" s="4"/>
      <c r="J365" s="3"/>
      <c r="K365" s="3"/>
      <c r="L365" s="4"/>
      <c r="M365" s="3"/>
      <c r="N365" s="4"/>
      <c r="O365" s="3"/>
      <c r="P365" s="3"/>
      <c r="Q365" s="3"/>
    </row>
    <row r="366" spans="1:17" x14ac:dyDescent="0.2">
      <c r="A366" s="3"/>
      <c r="B366" s="3"/>
      <c r="C366" s="3"/>
      <c r="D366" s="3"/>
      <c r="E366" s="3"/>
      <c r="F366" s="3"/>
      <c r="G366" s="3"/>
      <c r="H366" s="3"/>
      <c r="I366" s="4"/>
      <c r="J366" s="3"/>
      <c r="K366" s="3"/>
      <c r="L366" s="4"/>
      <c r="M366" s="3"/>
      <c r="N366" s="4"/>
      <c r="O366" s="3"/>
      <c r="P366" s="3"/>
      <c r="Q366" s="3"/>
    </row>
    <row r="367" spans="1:17" x14ac:dyDescent="0.2">
      <c r="A367" s="3"/>
      <c r="B367" s="3"/>
      <c r="C367" s="3"/>
      <c r="D367" s="3"/>
      <c r="E367" s="3"/>
      <c r="F367" s="3"/>
      <c r="G367" s="3"/>
      <c r="H367" s="3"/>
      <c r="I367" s="4"/>
      <c r="J367" s="3"/>
      <c r="K367" s="3"/>
      <c r="L367" s="4"/>
      <c r="M367" s="3"/>
      <c r="N367" s="4"/>
      <c r="O367" s="3"/>
      <c r="P367" s="3"/>
      <c r="Q367" s="3"/>
    </row>
    <row r="368" spans="1:17" x14ac:dyDescent="0.2">
      <c r="A368" s="3"/>
      <c r="B368" s="3"/>
      <c r="C368" s="3"/>
      <c r="D368" s="3"/>
      <c r="E368" s="3"/>
      <c r="F368" s="3"/>
      <c r="G368" s="3"/>
      <c r="H368" s="3"/>
      <c r="I368" s="4"/>
      <c r="J368" s="3"/>
      <c r="K368" s="3"/>
      <c r="L368" s="4"/>
      <c r="M368" s="3"/>
      <c r="N368" s="4"/>
      <c r="O368" s="3"/>
      <c r="P368" s="3"/>
      <c r="Q368" s="3"/>
    </row>
    <row r="369" spans="1:17" x14ac:dyDescent="0.2">
      <c r="A369" s="3"/>
      <c r="B369" s="3"/>
      <c r="C369" s="3"/>
      <c r="D369" s="3"/>
      <c r="E369" s="3"/>
      <c r="F369" s="3"/>
      <c r="G369" s="3"/>
      <c r="H369" s="3"/>
      <c r="I369" s="4"/>
      <c r="J369" s="3"/>
      <c r="K369" s="3"/>
      <c r="L369" s="4"/>
      <c r="M369" s="3"/>
      <c r="N369" s="4"/>
      <c r="O369" s="3"/>
      <c r="P369" s="3"/>
      <c r="Q369" s="3"/>
    </row>
    <row r="370" spans="1:17" x14ac:dyDescent="0.2">
      <c r="A370" s="3"/>
      <c r="B370" s="3"/>
      <c r="C370" s="3"/>
      <c r="D370" s="3"/>
      <c r="E370" s="3"/>
      <c r="F370" s="3"/>
      <c r="G370" s="3"/>
      <c r="H370" s="3"/>
      <c r="I370" s="4"/>
      <c r="J370" s="3"/>
      <c r="K370" s="3"/>
      <c r="L370" s="4"/>
      <c r="M370" s="3"/>
      <c r="N370" s="4"/>
      <c r="O370" s="3"/>
      <c r="P370" s="3"/>
      <c r="Q370" s="3"/>
    </row>
    <row r="371" spans="1:17" x14ac:dyDescent="0.2">
      <c r="A371" s="3"/>
      <c r="B371" s="3"/>
      <c r="C371" s="3"/>
      <c r="D371" s="3"/>
      <c r="E371" s="3"/>
      <c r="F371" s="3"/>
      <c r="G371" s="3"/>
      <c r="H371" s="3"/>
      <c r="I371" s="4"/>
      <c r="J371" s="3"/>
      <c r="K371" s="3"/>
      <c r="L371" s="4"/>
      <c r="M371" s="3"/>
      <c r="N371" s="4"/>
      <c r="O371" s="3"/>
      <c r="P371" s="3"/>
      <c r="Q371" s="3"/>
    </row>
    <row r="372" spans="1:17" x14ac:dyDescent="0.2">
      <c r="A372" s="3"/>
      <c r="B372" s="3"/>
      <c r="C372" s="3"/>
      <c r="D372" s="3"/>
      <c r="E372" s="3"/>
      <c r="F372" s="3"/>
      <c r="G372" s="3"/>
      <c r="H372" s="3"/>
      <c r="I372" s="4"/>
      <c r="J372" s="3"/>
      <c r="K372" s="3"/>
      <c r="L372" s="4"/>
      <c r="M372" s="3"/>
      <c r="N372" s="4"/>
      <c r="O372" s="3"/>
      <c r="P372" s="3"/>
      <c r="Q372" s="3"/>
    </row>
    <row r="373" spans="1:17" x14ac:dyDescent="0.2">
      <c r="A373" s="3"/>
      <c r="B373" s="3"/>
      <c r="C373" s="3"/>
      <c r="D373" s="3"/>
      <c r="E373" s="3"/>
      <c r="F373" s="3"/>
      <c r="G373" s="3"/>
      <c r="H373" s="3"/>
      <c r="I373" s="4"/>
      <c r="J373" s="3"/>
      <c r="K373" s="3"/>
      <c r="L373" s="4"/>
      <c r="M373" s="3"/>
      <c r="N373" s="4"/>
      <c r="O373" s="3"/>
      <c r="P373" s="3"/>
      <c r="Q373" s="3"/>
    </row>
    <row r="374" spans="1:17" x14ac:dyDescent="0.2">
      <c r="A374" s="3"/>
      <c r="B374" s="3"/>
      <c r="C374" s="3"/>
      <c r="D374" s="3"/>
      <c r="E374" s="3"/>
      <c r="F374" s="3"/>
      <c r="G374" s="3"/>
      <c r="H374" s="3"/>
      <c r="I374" s="4"/>
      <c r="J374" s="3"/>
      <c r="K374" s="3"/>
      <c r="L374" s="4"/>
      <c r="M374" s="3"/>
      <c r="N374" s="4"/>
      <c r="O374" s="3"/>
      <c r="P374" s="3"/>
      <c r="Q374" s="3"/>
    </row>
    <row r="375" spans="1:17" x14ac:dyDescent="0.2">
      <c r="A375" s="3"/>
      <c r="B375" s="3"/>
      <c r="C375" s="3"/>
      <c r="D375" s="3"/>
      <c r="E375" s="3"/>
      <c r="F375" s="3"/>
      <c r="G375" s="3"/>
      <c r="H375" s="3"/>
      <c r="I375" s="4"/>
      <c r="J375" s="3"/>
      <c r="K375" s="3"/>
      <c r="L375" s="4"/>
      <c r="M375" s="3"/>
      <c r="N375" s="4"/>
      <c r="O375" s="3"/>
      <c r="P375" s="3"/>
      <c r="Q375" s="3"/>
    </row>
    <row r="376" spans="1:17" x14ac:dyDescent="0.2">
      <c r="A376" s="3"/>
      <c r="B376" s="3"/>
      <c r="C376" s="3"/>
      <c r="D376" s="3"/>
      <c r="E376" s="3"/>
      <c r="F376" s="3"/>
      <c r="G376" s="3"/>
      <c r="H376" s="3"/>
      <c r="I376" s="4"/>
      <c r="J376" s="3"/>
      <c r="K376" s="3"/>
      <c r="L376" s="4"/>
      <c r="M376" s="3"/>
      <c r="N376" s="4"/>
      <c r="O376" s="3"/>
      <c r="P376" s="3"/>
      <c r="Q376" s="3"/>
    </row>
    <row r="377" spans="1:17" x14ac:dyDescent="0.2">
      <c r="A377" s="3"/>
      <c r="B377" s="3"/>
      <c r="C377" s="3"/>
      <c r="D377" s="3"/>
      <c r="E377" s="3"/>
      <c r="F377" s="3"/>
      <c r="G377" s="3"/>
      <c r="H377" s="3"/>
      <c r="I377" s="4"/>
      <c r="J377" s="3"/>
      <c r="K377" s="3"/>
      <c r="L377" s="4"/>
      <c r="M377" s="3"/>
      <c r="N377" s="4"/>
      <c r="O377" s="3"/>
      <c r="P377" s="3"/>
      <c r="Q377" s="3"/>
    </row>
    <row r="378" spans="1:17" x14ac:dyDescent="0.2">
      <c r="A378" s="3"/>
      <c r="B378" s="3"/>
      <c r="C378" s="3"/>
      <c r="D378" s="3"/>
      <c r="E378" s="3"/>
      <c r="F378" s="3"/>
      <c r="G378" s="3"/>
      <c r="H378" s="3"/>
      <c r="I378" s="4"/>
      <c r="J378" s="3"/>
      <c r="K378" s="3"/>
      <c r="L378" s="4"/>
      <c r="M378" s="3"/>
      <c r="N378" s="4"/>
      <c r="O378" s="3"/>
      <c r="P378" s="3"/>
      <c r="Q378" s="3"/>
    </row>
    <row r="379" spans="1:17" x14ac:dyDescent="0.2">
      <c r="A379" s="3"/>
      <c r="B379" s="3"/>
      <c r="C379" s="3"/>
      <c r="D379" s="3"/>
      <c r="E379" s="3"/>
      <c r="F379" s="3"/>
      <c r="G379" s="3"/>
      <c r="H379" s="3"/>
      <c r="I379" s="4"/>
      <c r="J379" s="3"/>
      <c r="K379" s="3"/>
      <c r="L379" s="4"/>
      <c r="M379" s="3"/>
      <c r="N379" s="4"/>
      <c r="O379" s="3"/>
      <c r="P379" s="3"/>
      <c r="Q379" s="3"/>
    </row>
    <row r="380" spans="1:17" x14ac:dyDescent="0.2">
      <c r="A380" s="3"/>
      <c r="B380" s="3"/>
      <c r="C380" s="3"/>
      <c r="D380" s="3"/>
      <c r="E380" s="3"/>
      <c r="F380" s="3"/>
      <c r="G380" s="3"/>
      <c r="H380" s="3"/>
      <c r="I380" s="4"/>
      <c r="J380" s="3"/>
      <c r="K380" s="3"/>
      <c r="L380" s="4"/>
      <c r="M380" s="3"/>
      <c r="N380" s="4"/>
      <c r="O380" s="3"/>
      <c r="P380" s="3"/>
      <c r="Q380" s="3"/>
    </row>
    <row r="381" spans="1:17" x14ac:dyDescent="0.2">
      <c r="A381" s="3"/>
      <c r="B381" s="3"/>
      <c r="C381" s="3"/>
      <c r="D381" s="3"/>
      <c r="E381" s="3"/>
      <c r="F381" s="3"/>
      <c r="G381" s="3"/>
      <c r="H381" s="3"/>
      <c r="I381" s="4"/>
      <c r="J381" s="3"/>
      <c r="K381" s="3"/>
      <c r="L381" s="4"/>
      <c r="M381" s="3"/>
      <c r="N381" s="4"/>
      <c r="O381" s="3"/>
      <c r="P381" s="3"/>
      <c r="Q381" s="3"/>
    </row>
    <row r="382" spans="1:17" x14ac:dyDescent="0.2">
      <c r="A382" s="3"/>
      <c r="B382" s="3"/>
      <c r="C382" s="3"/>
      <c r="D382" s="3"/>
      <c r="E382" s="3"/>
      <c r="F382" s="3"/>
      <c r="G382" s="3"/>
      <c r="H382" s="3"/>
      <c r="I382" s="4"/>
      <c r="J382" s="3"/>
      <c r="K382" s="3"/>
      <c r="L382" s="4"/>
      <c r="M382" s="3"/>
      <c r="N382" s="4"/>
      <c r="O382" s="3"/>
      <c r="P382" s="3"/>
      <c r="Q382" s="3"/>
    </row>
    <row r="383" spans="1:17" x14ac:dyDescent="0.2">
      <c r="A383" s="3"/>
      <c r="B383" s="3"/>
      <c r="C383" s="3"/>
      <c r="D383" s="3"/>
      <c r="E383" s="3"/>
      <c r="F383" s="3"/>
      <c r="G383" s="3"/>
      <c r="H383" s="3"/>
      <c r="I383" s="4"/>
      <c r="J383" s="3"/>
      <c r="K383" s="3"/>
      <c r="L383" s="4"/>
      <c r="M383" s="3"/>
      <c r="N383" s="4"/>
      <c r="O383" s="3"/>
      <c r="P383" s="3"/>
      <c r="Q383" s="3"/>
    </row>
    <row r="384" spans="1:17" x14ac:dyDescent="0.2">
      <c r="A384" s="3"/>
      <c r="B384" s="3"/>
      <c r="C384" s="3"/>
      <c r="D384" s="3"/>
      <c r="E384" s="3"/>
      <c r="F384" s="3"/>
      <c r="G384" s="3"/>
      <c r="H384" s="3"/>
      <c r="I384" s="4"/>
      <c r="J384" s="3"/>
      <c r="K384" s="3"/>
      <c r="L384" s="4"/>
      <c r="M384" s="3"/>
      <c r="N384" s="4"/>
      <c r="O384" s="3"/>
      <c r="P384" s="3"/>
      <c r="Q384" s="3"/>
    </row>
    <row r="385" spans="1:17" x14ac:dyDescent="0.2">
      <c r="A385" s="3"/>
      <c r="B385" s="3"/>
      <c r="C385" s="3"/>
      <c r="D385" s="3"/>
      <c r="E385" s="3"/>
      <c r="F385" s="3"/>
      <c r="G385" s="3"/>
      <c r="H385" s="3"/>
      <c r="I385" s="4"/>
      <c r="J385" s="3"/>
      <c r="K385" s="3"/>
      <c r="L385" s="4"/>
      <c r="M385" s="3"/>
      <c r="N385" s="4"/>
      <c r="O385" s="3"/>
      <c r="P385" s="3"/>
      <c r="Q385" s="3"/>
    </row>
    <row r="386" spans="1:17" x14ac:dyDescent="0.2">
      <c r="A386" s="3"/>
      <c r="B386" s="3"/>
      <c r="C386" s="3"/>
      <c r="D386" s="3"/>
      <c r="E386" s="3"/>
      <c r="F386" s="3"/>
      <c r="G386" s="3"/>
      <c r="H386" s="3"/>
      <c r="I386" s="4"/>
      <c r="J386" s="3"/>
      <c r="K386" s="3"/>
      <c r="L386" s="4"/>
      <c r="M386" s="3"/>
      <c r="N386" s="4"/>
      <c r="O386" s="3"/>
      <c r="P386" s="3"/>
      <c r="Q386" s="3"/>
    </row>
    <row r="387" spans="1:17" x14ac:dyDescent="0.2">
      <c r="A387" s="3"/>
      <c r="B387" s="3"/>
      <c r="C387" s="3"/>
      <c r="D387" s="3"/>
      <c r="E387" s="3"/>
      <c r="F387" s="3"/>
      <c r="G387" s="3"/>
      <c r="H387" s="3"/>
      <c r="I387" s="4"/>
      <c r="J387" s="3"/>
      <c r="K387" s="3"/>
      <c r="L387" s="4"/>
      <c r="M387" s="3"/>
      <c r="N387" s="4"/>
      <c r="O387" s="3"/>
      <c r="P387" s="3"/>
      <c r="Q387" s="3"/>
    </row>
    <row r="388" spans="1:17" x14ac:dyDescent="0.2">
      <c r="A388" s="3"/>
      <c r="B388" s="3"/>
      <c r="C388" s="3"/>
      <c r="D388" s="3"/>
      <c r="E388" s="3"/>
      <c r="F388" s="3"/>
      <c r="G388" s="3"/>
      <c r="H388" s="3"/>
      <c r="I388" s="4"/>
      <c r="J388" s="3"/>
      <c r="K388" s="3"/>
      <c r="L388" s="4"/>
      <c r="M388" s="3"/>
      <c r="N388" s="4"/>
      <c r="O388" s="3"/>
      <c r="P388" s="3"/>
      <c r="Q388" s="3"/>
    </row>
    <row r="389" spans="1:17" x14ac:dyDescent="0.2">
      <c r="A389" s="3"/>
      <c r="B389" s="3"/>
      <c r="C389" s="3"/>
      <c r="D389" s="3"/>
      <c r="E389" s="3"/>
      <c r="F389" s="3"/>
      <c r="G389" s="3"/>
      <c r="H389" s="3"/>
      <c r="I389" s="4"/>
      <c r="J389" s="3"/>
      <c r="K389" s="3"/>
      <c r="L389" s="4"/>
      <c r="M389" s="3"/>
      <c r="N389" s="4"/>
      <c r="O389" s="3"/>
      <c r="P389" s="3"/>
      <c r="Q389" s="3"/>
    </row>
    <row r="390" spans="1:17" x14ac:dyDescent="0.2">
      <c r="A390" s="3"/>
      <c r="B390" s="3"/>
      <c r="C390" s="3"/>
      <c r="D390" s="3"/>
      <c r="E390" s="3"/>
      <c r="F390" s="3"/>
      <c r="G390" s="3"/>
      <c r="H390" s="3"/>
      <c r="I390" s="4"/>
      <c r="J390" s="3"/>
      <c r="K390" s="3"/>
      <c r="L390" s="4"/>
      <c r="M390" s="3"/>
      <c r="N390" s="4"/>
      <c r="O390" s="3"/>
      <c r="P390" s="3"/>
      <c r="Q390" s="3"/>
    </row>
    <row r="391" spans="1:17" x14ac:dyDescent="0.2">
      <c r="A391" s="3"/>
      <c r="B391" s="3"/>
      <c r="C391" s="3"/>
      <c r="D391" s="3"/>
      <c r="E391" s="3"/>
      <c r="F391" s="3"/>
      <c r="G391" s="3"/>
      <c r="H391" s="3"/>
      <c r="I391" s="4"/>
      <c r="J391" s="3"/>
      <c r="K391" s="3"/>
      <c r="L391" s="4"/>
      <c r="M391" s="3"/>
      <c r="N391" s="4"/>
      <c r="O391" s="3"/>
      <c r="P391" s="3"/>
      <c r="Q391" s="3"/>
    </row>
    <row r="392" spans="1:17" x14ac:dyDescent="0.2">
      <c r="A392" s="3"/>
      <c r="B392" s="3"/>
      <c r="C392" s="3"/>
      <c r="D392" s="3"/>
      <c r="E392" s="3"/>
      <c r="F392" s="3"/>
      <c r="G392" s="3"/>
      <c r="H392" s="3"/>
      <c r="I392" s="4"/>
      <c r="J392" s="3"/>
      <c r="K392" s="3"/>
      <c r="L392" s="4"/>
      <c r="M392" s="3"/>
      <c r="N392" s="4"/>
      <c r="O392" s="3"/>
      <c r="P392" s="3"/>
      <c r="Q392" s="3"/>
    </row>
    <row r="393" spans="1:17" x14ac:dyDescent="0.2">
      <c r="A393" s="3"/>
      <c r="B393" s="3"/>
      <c r="C393" s="3"/>
      <c r="D393" s="3"/>
      <c r="E393" s="3"/>
      <c r="F393" s="3"/>
      <c r="G393" s="3"/>
      <c r="H393" s="3"/>
      <c r="I393" s="4"/>
      <c r="J393" s="3"/>
      <c r="K393" s="3"/>
      <c r="L393" s="4"/>
      <c r="M393" s="3"/>
      <c r="N393" s="4"/>
      <c r="O393" s="3"/>
      <c r="P393" s="3"/>
      <c r="Q393" s="3"/>
    </row>
    <row r="394" spans="1:17" x14ac:dyDescent="0.2">
      <c r="A394" s="3"/>
      <c r="B394" s="3"/>
      <c r="C394" s="3"/>
      <c r="D394" s="3"/>
      <c r="E394" s="3"/>
      <c r="F394" s="3"/>
      <c r="G394" s="3"/>
      <c r="H394" s="3"/>
      <c r="I394" s="4"/>
      <c r="J394" s="3"/>
      <c r="K394" s="3"/>
      <c r="L394" s="4"/>
      <c r="M394" s="3"/>
      <c r="N394" s="4"/>
      <c r="O394" s="3"/>
      <c r="P394" s="3"/>
      <c r="Q394" s="3"/>
    </row>
    <row r="395" spans="1:17" x14ac:dyDescent="0.2">
      <c r="A395" s="3"/>
      <c r="B395" s="3"/>
      <c r="C395" s="3"/>
      <c r="D395" s="3"/>
      <c r="E395" s="3"/>
      <c r="F395" s="3"/>
      <c r="G395" s="3"/>
      <c r="H395" s="3"/>
      <c r="I395" s="4"/>
      <c r="J395" s="3"/>
      <c r="K395" s="3"/>
      <c r="L395" s="4"/>
      <c r="M395" s="3"/>
      <c r="N395" s="4"/>
      <c r="O395" s="3"/>
      <c r="P395" s="3"/>
      <c r="Q395" s="3"/>
    </row>
    <row r="396" spans="1:17" x14ac:dyDescent="0.2">
      <c r="A396" s="3"/>
      <c r="B396" s="3"/>
      <c r="C396" s="3"/>
      <c r="D396" s="3"/>
      <c r="E396" s="3"/>
      <c r="F396" s="3"/>
      <c r="G396" s="3"/>
      <c r="H396" s="3"/>
      <c r="I396" s="4"/>
      <c r="J396" s="3"/>
      <c r="K396" s="3"/>
      <c r="L396" s="4"/>
      <c r="M396" s="3"/>
      <c r="N396" s="4"/>
      <c r="O396" s="3"/>
      <c r="P396" s="3"/>
      <c r="Q396" s="3"/>
    </row>
    <row r="397" spans="1:17" x14ac:dyDescent="0.2">
      <c r="A397" s="3"/>
      <c r="B397" s="3"/>
      <c r="C397" s="3"/>
      <c r="D397" s="3"/>
      <c r="E397" s="3"/>
      <c r="F397" s="3"/>
      <c r="G397" s="3"/>
      <c r="H397" s="3"/>
      <c r="I397" s="4"/>
      <c r="J397" s="3"/>
      <c r="K397" s="3"/>
      <c r="L397" s="4"/>
      <c r="M397" s="3"/>
      <c r="N397" s="4"/>
      <c r="O397" s="3"/>
      <c r="P397" s="3"/>
      <c r="Q397" s="3"/>
    </row>
    <row r="398" spans="1:17" x14ac:dyDescent="0.2">
      <c r="A398" s="3"/>
      <c r="B398" s="3"/>
      <c r="C398" s="3"/>
      <c r="D398" s="3"/>
      <c r="E398" s="3"/>
      <c r="F398" s="3"/>
      <c r="G398" s="3"/>
      <c r="H398" s="3"/>
      <c r="I398" s="4"/>
      <c r="J398" s="3"/>
      <c r="K398" s="3"/>
      <c r="L398" s="4"/>
      <c r="M398" s="3"/>
      <c r="N398" s="4"/>
      <c r="O398" s="3"/>
      <c r="P398" s="3"/>
      <c r="Q398" s="3"/>
    </row>
    <row r="399" spans="1:17" x14ac:dyDescent="0.2">
      <c r="A399" s="3"/>
      <c r="B399" s="3"/>
      <c r="C399" s="3"/>
      <c r="D399" s="3"/>
      <c r="E399" s="3"/>
      <c r="F399" s="3"/>
      <c r="G399" s="3"/>
      <c r="H399" s="3"/>
      <c r="I399" s="4"/>
      <c r="J399" s="3"/>
      <c r="K399" s="3"/>
      <c r="L399" s="4"/>
      <c r="M399" s="3"/>
      <c r="N399" s="4"/>
      <c r="O399" s="3"/>
      <c r="P399" s="3"/>
      <c r="Q399" s="3"/>
    </row>
    <row r="400" spans="1:17" x14ac:dyDescent="0.2">
      <c r="A400" s="3"/>
      <c r="B400" s="3"/>
      <c r="C400" s="3"/>
      <c r="D400" s="3"/>
      <c r="E400" s="3"/>
      <c r="F400" s="3"/>
      <c r="G400" s="3"/>
      <c r="H400" s="3"/>
      <c r="I400" s="4"/>
      <c r="J400" s="3"/>
      <c r="K400" s="3"/>
      <c r="L400" s="4"/>
      <c r="M400" s="3"/>
      <c r="N400" s="4"/>
      <c r="O400" s="3"/>
      <c r="P400" s="3"/>
      <c r="Q400" s="3"/>
    </row>
    <row r="401" spans="1:17" x14ac:dyDescent="0.2">
      <c r="A401" s="3"/>
      <c r="B401" s="3"/>
      <c r="C401" s="3"/>
      <c r="D401" s="3"/>
      <c r="E401" s="3"/>
      <c r="F401" s="3"/>
      <c r="G401" s="3"/>
      <c r="H401" s="3"/>
      <c r="I401" s="4"/>
      <c r="J401" s="3"/>
      <c r="K401" s="3"/>
      <c r="L401" s="4"/>
      <c r="M401" s="3"/>
      <c r="N401" s="4"/>
      <c r="O401" s="3"/>
      <c r="P401" s="3"/>
      <c r="Q401" s="3"/>
    </row>
    <row r="402" spans="1:17" x14ac:dyDescent="0.2">
      <c r="A402" s="3"/>
      <c r="B402" s="3"/>
      <c r="C402" s="3"/>
      <c r="D402" s="3"/>
      <c r="E402" s="3"/>
      <c r="F402" s="3"/>
      <c r="G402" s="3"/>
      <c r="H402" s="3"/>
      <c r="I402" s="4"/>
      <c r="J402" s="3"/>
      <c r="K402" s="3"/>
      <c r="L402" s="4"/>
      <c r="M402" s="3"/>
      <c r="N402" s="4"/>
      <c r="O402" s="3"/>
      <c r="P402" s="3"/>
      <c r="Q402" s="3"/>
    </row>
    <row r="403" spans="1:17" x14ac:dyDescent="0.2">
      <c r="A403" s="3"/>
      <c r="B403" s="3"/>
      <c r="C403" s="3"/>
      <c r="D403" s="3"/>
      <c r="E403" s="3"/>
      <c r="F403" s="3"/>
      <c r="G403" s="3"/>
      <c r="H403" s="3"/>
      <c r="I403" s="4"/>
      <c r="J403" s="3"/>
      <c r="K403" s="3"/>
      <c r="L403" s="4"/>
      <c r="M403" s="3"/>
      <c r="N403" s="4"/>
      <c r="O403" s="3"/>
      <c r="P403" s="3"/>
      <c r="Q403" s="3"/>
    </row>
    <row r="404" spans="1:17" x14ac:dyDescent="0.2">
      <c r="A404" s="3"/>
      <c r="B404" s="3"/>
      <c r="C404" s="3"/>
      <c r="D404" s="3"/>
      <c r="E404" s="3"/>
      <c r="F404" s="3"/>
      <c r="G404" s="3"/>
      <c r="H404" s="3"/>
      <c r="I404" s="4"/>
      <c r="J404" s="3"/>
      <c r="K404" s="3"/>
      <c r="L404" s="4"/>
      <c r="M404" s="3"/>
      <c r="N404" s="4"/>
      <c r="O404" s="3"/>
      <c r="P404" s="3"/>
      <c r="Q404" s="3"/>
    </row>
    <row r="405" spans="1:17" x14ac:dyDescent="0.2">
      <c r="A405" s="3"/>
      <c r="B405" s="3"/>
      <c r="C405" s="3"/>
      <c r="D405" s="3"/>
      <c r="E405" s="3"/>
      <c r="F405" s="3"/>
      <c r="G405" s="3"/>
      <c r="H405" s="3"/>
      <c r="I405" s="4"/>
      <c r="J405" s="3"/>
      <c r="K405" s="3"/>
      <c r="L405" s="4"/>
      <c r="M405" s="3"/>
      <c r="N405" s="4"/>
      <c r="O405" s="3"/>
      <c r="P405" s="3"/>
      <c r="Q405" s="3"/>
    </row>
    <row r="406" spans="1:17" x14ac:dyDescent="0.2">
      <c r="A406" s="3"/>
      <c r="B406" s="3"/>
      <c r="C406" s="3"/>
      <c r="D406" s="3"/>
      <c r="E406" s="3"/>
      <c r="F406" s="3"/>
      <c r="G406" s="3"/>
      <c r="H406" s="3"/>
      <c r="I406" s="4"/>
      <c r="J406" s="3"/>
      <c r="K406" s="3"/>
      <c r="L406" s="4"/>
      <c r="M406" s="3"/>
      <c r="N406" s="4"/>
      <c r="O406" s="3"/>
      <c r="P406" s="3"/>
      <c r="Q406" s="3"/>
    </row>
    <row r="407" spans="1:17" x14ac:dyDescent="0.2">
      <c r="A407" s="3"/>
      <c r="B407" s="3"/>
      <c r="C407" s="3"/>
      <c r="D407" s="3"/>
      <c r="E407" s="3"/>
      <c r="F407" s="3"/>
      <c r="G407" s="3"/>
      <c r="H407" s="3"/>
      <c r="I407" s="4"/>
      <c r="J407" s="3"/>
      <c r="K407" s="3"/>
      <c r="L407" s="4"/>
      <c r="M407" s="3"/>
      <c r="N407" s="4"/>
      <c r="O407" s="3"/>
      <c r="P407" s="3"/>
      <c r="Q407" s="3"/>
    </row>
    <row r="408" spans="1:17" x14ac:dyDescent="0.2">
      <c r="A408" s="3"/>
      <c r="B408" s="3"/>
      <c r="C408" s="3"/>
      <c r="D408" s="3"/>
      <c r="E408" s="3"/>
      <c r="F408" s="3"/>
      <c r="G408" s="3"/>
      <c r="H408" s="3"/>
      <c r="I408" s="4"/>
      <c r="J408" s="3"/>
      <c r="K408" s="3"/>
      <c r="L408" s="4"/>
      <c r="M408" s="3"/>
      <c r="N408" s="4"/>
      <c r="O408" s="3"/>
      <c r="P408" s="3"/>
      <c r="Q408" s="3"/>
    </row>
    <row r="409" spans="1:17" x14ac:dyDescent="0.2">
      <c r="A409" s="3"/>
      <c r="B409" s="3"/>
      <c r="C409" s="3"/>
      <c r="D409" s="3"/>
      <c r="E409" s="3"/>
      <c r="F409" s="3"/>
      <c r="G409" s="3"/>
      <c r="H409" s="3"/>
      <c r="I409" s="4"/>
      <c r="J409" s="3"/>
      <c r="K409" s="3"/>
      <c r="L409" s="4"/>
      <c r="M409" s="3"/>
      <c r="N409" s="4"/>
      <c r="O409" s="3"/>
      <c r="P409" s="3"/>
      <c r="Q409" s="3"/>
    </row>
    <row r="410" spans="1:17" x14ac:dyDescent="0.2">
      <c r="A410" s="3"/>
      <c r="B410" s="3"/>
      <c r="C410" s="3"/>
      <c r="D410" s="3"/>
      <c r="E410" s="3"/>
      <c r="F410" s="3"/>
      <c r="G410" s="3"/>
      <c r="H410" s="3"/>
      <c r="I410" s="4"/>
      <c r="J410" s="3"/>
      <c r="K410" s="3"/>
      <c r="L410" s="4"/>
      <c r="M410" s="3"/>
      <c r="N410" s="4"/>
      <c r="O410" s="3"/>
      <c r="P410" s="3"/>
      <c r="Q410" s="3"/>
    </row>
    <row r="411" spans="1:17" x14ac:dyDescent="0.2">
      <c r="A411" s="3"/>
      <c r="B411" s="3"/>
      <c r="C411" s="3"/>
      <c r="D411" s="3"/>
      <c r="E411" s="3"/>
      <c r="F411" s="3"/>
      <c r="G411" s="3"/>
      <c r="H411" s="3"/>
      <c r="I411" s="4"/>
      <c r="J411" s="3"/>
      <c r="K411" s="3"/>
      <c r="L411" s="4"/>
      <c r="M411" s="3"/>
      <c r="N411" s="4"/>
      <c r="O411" s="3"/>
      <c r="P411" s="3"/>
      <c r="Q411" s="3"/>
    </row>
    <row r="412" spans="1:17" x14ac:dyDescent="0.2">
      <c r="A412" s="3"/>
      <c r="B412" s="3"/>
      <c r="C412" s="3"/>
      <c r="D412" s="3"/>
      <c r="E412" s="3"/>
      <c r="F412" s="3"/>
      <c r="G412" s="3"/>
      <c r="H412" s="3"/>
      <c r="I412" s="4"/>
      <c r="J412" s="3"/>
      <c r="K412" s="3"/>
      <c r="L412" s="4"/>
      <c r="M412" s="3"/>
      <c r="N412" s="4"/>
      <c r="O412" s="3"/>
      <c r="P412" s="3"/>
      <c r="Q412" s="3"/>
    </row>
    <row r="413" spans="1:17" x14ac:dyDescent="0.2">
      <c r="A413" s="3"/>
      <c r="B413" s="3"/>
      <c r="C413" s="3"/>
      <c r="D413" s="3"/>
      <c r="E413" s="3"/>
      <c r="F413" s="3"/>
      <c r="G413" s="3"/>
      <c r="H413" s="3"/>
      <c r="I413" s="4"/>
      <c r="J413" s="3"/>
      <c r="K413" s="3"/>
      <c r="L413" s="4"/>
      <c r="M413" s="3"/>
      <c r="N413" s="4"/>
      <c r="O413" s="3"/>
      <c r="P413" s="3"/>
      <c r="Q413" s="3"/>
    </row>
    <row r="414" spans="1:17" x14ac:dyDescent="0.2">
      <c r="A414" s="3"/>
      <c r="B414" s="3"/>
      <c r="C414" s="3"/>
      <c r="D414" s="3"/>
      <c r="E414" s="3"/>
      <c r="F414" s="3"/>
      <c r="G414" s="3"/>
      <c r="H414" s="3"/>
      <c r="I414" s="4"/>
      <c r="J414" s="3"/>
      <c r="K414" s="3"/>
      <c r="L414" s="4"/>
      <c r="M414" s="3"/>
      <c r="N414" s="4"/>
      <c r="O414" s="3"/>
      <c r="P414" s="3"/>
      <c r="Q414" s="3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dcterms:created xsi:type="dcterms:W3CDTF">2016-08-10T09:40:07Z</dcterms:created>
  <dcterms:modified xsi:type="dcterms:W3CDTF">2017-05-06T14:16:18Z</dcterms:modified>
</cp:coreProperties>
</file>