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0" yWindow="0" windowWidth="28800" windowHeight="12588"/>
  </bookViews>
  <sheets>
    <sheet name="Sommaire" sheetId="4" r:id="rId1"/>
    <sheet name="AVANCEMENT" sheetId="1" r:id="rId2"/>
    <sheet name="Suivi PR_CAB" sheetId="2" r:id="rId3"/>
    <sheet name="Suivi Electrique" sheetId="5" r:id="rId4"/>
    <sheet name="Suivi Connectique" sheetId="6" r:id="rId5"/>
    <sheet name="Suivi Implantation" sheetId="7" r:id="rId6"/>
  </sheets>
  <definedNames>
    <definedName name="_xlnm._FilterDatabase" localSheetId="3" hidden="1">'Suivi Electrique'!$A$4:$N$166</definedName>
    <definedName name="_xlnm._FilterDatabase" localSheetId="2">'Suivi PR_CAB'!$A$4:$V$8</definedName>
    <definedName name="Z_004E863D_D771_4389_B594_8EEB8C189BC0_.wvu.FilterData" localSheetId="3" hidden="1">'Suivi Electrique'!$A$4:$N$166</definedName>
    <definedName name="Z_004E863D_D771_4389_B594_8EEB8C189BC0_.wvu.FilterData" localSheetId="2" hidden="1">'Suivi PR_CAB'!$A$4:$V$8</definedName>
    <definedName name="Z_00B4E958_F86F_469F_BEAB_DD8A3FED8C05_.wvu.FilterData" localSheetId="3" hidden="1">'Suivi Electrique'!$A$4:$N$166</definedName>
    <definedName name="Z_00B4E958_F86F_469F_BEAB_DD8A3FED8C05_.wvu.FilterData" localSheetId="2" hidden="1">'Suivi PR_CAB'!$A$4:$V$8</definedName>
    <definedName name="Z_00D0727B_6CE8_42BC_B8D4_237D8846588C_.wvu.FilterData" localSheetId="3" hidden="1">'Suivi Electrique'!$A$4:$N$166</definedName>
    <definedName name="Z_00D0727B_6CE8_42BC_B8D4_237D8846588C_.wvu.FilterData" localSheetId="2" hidden="1">'Suivi PR_CAB'!$A$4:$V$8</definedName>
    <definedName name="Z_0104A2EA_BD05_447E_A824_1641BE8FF7E4_.wvu.FilterData" localSheetId="3" hidden="1">'Suivi Electrique'!$A$4:$N$166</definedName>
    <definedName name="Z_0104A2EA_BD05_447E_A824_1641BE8FF7E4_.wvu.FilterData" localSheetId="2" hidden="1">'Suivi PR_CAB'!$A$4:$V$8</definedName>
    <definedName name="Z_0A6BD7EF_49C5_4484_8CEA_48EA30C79AFD_.wvu.FilterData" localSheetId="3" hidden="1">'Suivi Electrique'!$A$4:$N$166</definedName>
    <definedName name="Z_0A6BD7EF_49C5_4484_8CEA_48EA30C79AFD_.wvu.FilterData" localSheetId="2" hidden="1">'Suivi PR_CAB'!$A$4:$V$8</definedName>
    <definedName name="Z_0ADCF296_2711_47B2_B4EA_EBCC391E570F_.wvu.FilterData" localSheetId="3" hidden="1">'Suivi Electrique'!$A$4:$N$166</definedName>
    <definedName name="Z_0ADCF296_2711_47B2_B4EA_EBCC391E570F_.wvu.FilterData" localSheetId="2" hidden="1">'Suivi PR_CAB'!$A$4:$V$8</definedName>
    <definedName name="Z_1111E780_6E32_437B_ACE1_FEFFFD46E0EB_.wvu.FilterData" localSheetId="3" hidden="1">'Suivi Electrique'!$A$4:$N$166</definedName>
    <definedName name="Z_1111E780_6E32_437B_ACE1_FEFFFD46E0EB_.wvu.FilterData" localSheetId="2" hidden="1">'Suivi PR_CAB'!$A$4:$V$8</definedName>
    <definedName name="Z_12208FD6_6EBF_4E80_BEF5_88187CE99652_.wvu.FilterData" localSheetId="3" hidden="1">'Suivi Electrique'!$A$4:$N$166</definedName>
    <definedName name="Z_12208FD6_6EBF_4E80_BEF5_88187CE99652_.wvu.FilterData" localSheetId="2" hidden="1">'Suivi PR_CAB'!$A$4:$V$8</definedName>
    <definedName name="Z_130AD553_9F15_473B_BD0D_4DA94FD6A6B6_.wvu.FilterData" localSheetId="3" hidden="1">'Suivi Electrique'!$A$4:$N$166</definedName>
    <definedName name="Z_130AD553_9F15_473B_BD0D_4DA94FD6A6B6_.wvu.FilterData" localSheetId="2" hidden="1">'Suivi PR_CAB'!$A$4:$V$8</definedName>
    <definedName name="Z_15FF1415_63DB_472F_B934_E44BB71AEB0E_.wvu.FilterData" localSheetId="3" hidden="1">'Suivi Electrique'!$A$4:$N$166</definedName>
    <definedName name="Z_15FF1415_63DB_472F_B934_E44BB71AEB0E_.wvu.FilterData" localSheetId="2" hidden="1">'Suivi PR_CAB'!$A$4:$V$8</definedName>
    <definedName name="Z_1A883B3F_54B7_4785_A459_89DF720AAD3E_.wvu.FilterData" localSheetId="3" hidden="1">'Suivi Electrique'!$A$4:$N$166</definedName>
    <definedName name="Z_1A883B3F_54B7_4785_A459_89DF720AAD3E_.wvu.FilterData" localSheetId="2" hidden="1">'Suivi PR_CAB'!$A$4:$V$8</definedName>
    <definedName name="Z_1BBE615C_A6A8_419B_87FE_CAA3A081098F_.wvu.FilterData" localSheetId="3" hidden="1">'Suivi Electrique'!$A$4:$N$166</definedName>
    <definedName name="Z_1BBE615C_A6A8_419B_87FE_CAA3A081098F_.wvu.FilterData" localSheetId="2" hidden="1">'Suivi PR_CAB'!$A$4:$V$8</definedName>
    <definedName name="Z_229C6CC4_F745_4B76_86CC_D7E1997118F4_.wvu.FilterData" localSheetId="3" hidden="1">'Suivi Electrique'!$A$4:$N$166</definedName>
    <definedName name="Z_229C6CC4_F745_4B76_86CC_D7E1997118F4_.wvu.FilterData" localSheetId="2" hidden="1">'Suivi PR_CAB'!$A$4:$V$8</definedName>
    <definedName name="Z_24761E32_EC12_415E_9E25_AD41140E6D18_.wvu.FilterData" localSheetId="3" hidden="1">'Suivi Electrique'!$A$4:$N$166</definedName>
    <definedName name="Z_24761E32_EC12_415E_9E25_AD41140E6D18_.wvu.FilterData" localSheetId="2" hidden="1">'Suivi PR_CAB'!$A$4:$V$8</definedName>
    <definedName name="Z_26368694_82CE_4E71_8C83_55A4D42E262B_.wvu.FilterData" localSheetId="3" hidden="1">'Suivi Electrique'!$A$4:$N$166</definedName>
    <definedName name="Z_26368694_82CE_4E71_8C83_55A4D42E262B_.wvu.FilterData" localSheetId="2" hidden="1">'Suivi PR_CAB'!$A$4:$V$8</definedName>
    <definedName name="Z_29357D31_4943_4708_9140_53A960676CB9_.wvu.FilterData" localSheetId="3" hidden="1">'Suivi Electrique'!$A$4:$N$166</definedName>
    <definedName name="Z_29357D31_4943_4708_9140_53A960676CB9_.wvu.FilterData" localSheetId="2" hidden="1">'Suivi PR_CAB'!$A$4:$V$8</definedName>
    <definedName name="Z_2C837731_CA23_4E24_8232_8A80F103DC4A_.wvu.FilterData" localSheetId="3" hidden="1">'Suivi Electrique'!$A$4:$N$166</definedName>
    <definedName name="Z_2C837731_CA23_4E24_8232_8A80F103DC4A_.wvu.FilterData" localSheetId="2" hidden="1">'Suivi PR_CAB'!$A$4:$V$8</definedName>
    <definedName name="Z_2E917C3E_F7A5_495D_B7CA_DE0696549B89_.wvu.FilterData" localSheetId="3" hidden="1">'Suivi Electrique'!$A$4:$N$166</definedName>
    <definedName name="Z_2E917C3E_F7A5_495D_B7CA_DE0696549B89_.wvu.FilterData" localSheetId="2" hidden="1">'Suivi PR_CAB'!$A$4:$V$8</definedName>
    <definedName name="Z_336A3A6E_4D13_4340_ACC9_C566C7762322_.wvu.FilterData" localSheetId="3" hidden="1">'Suivi Electrique'!$A$4:$N$166</definedName>
    <definedName name="Z_336A3A6E_4D13_4340_ACC9_C566C7762322_.wvu.FilterData" localSheetId="2" hidden="1">'Suivi PR_CAB'!$A$4:$V$8</definedName>
    <definedName name="Z_39F65762_3B01_4951_8FAC_2D24E22E46B7_.wvu.FilterData" localSheetId="3" hidden="1">'Suivi Electrique'!$A$4:$N$166</definedName>
    <definedName name="Z_39F65762_3B01_4951_8FAC_2D24E22E46B7_.wvu.FilterData" localSheetId="2" hidden="1">'Suivi PR_CAB'!$A$4:$V$8</definedName>
    <definedName name="Z_3BFC4355_5E22_4C18_A978_6C683EC7982D_.wvu.Cols" localSheetId="3" hidden="1">'Suivi Electrique'!#REF!</definedName>
    <definedName name="Z_3BFC4355_5E22_4C18_A978_6C683EC7982D_.wvu.Cols" localSheetId="2" hidden="1">'Suivi PR_CAB'!#REF!</definedName>
    <definedName name="Z_3BFC4355_5E22_4C18_A978_6C683EC7982D_.wvu.FilterData" localSheetId="3" hidden="1">'Suivi Electrique'!$A$4:$N$166</definedName>
    <definedName name="Z_3BFC4355_5E22_4C18_A978_6C683EC7982D_.wvu.FilterData" localSheetId="2" hidden="1">'Suivi PR_CAB'!$A$4:$V$8</definedName>
    <definedName name="Z_3CFD09DB_3B61_407D_907D_60E69A5E13A0_.wvu.FilterData" localSheetId="3" hidden="1">'Suivi Electrique'!$A$4:$N$166</definedName>
    <definedName name="Z_3CFD09DB_3B61_407D_907D_60E69A5E13A0_.wvu.FilterData" localSheetId="2" hidden="1">'Suivi PR_CAB'!$A$4:$V$8</definedName>
    <definedName name="Z_3F4CD720_BEC2_43BA_8BDD_0CEB31E78F5C_.wvu.FilterData" localSheetId="3" hidden="1">'Suivi Electrique'!$A$4:$N$166</definedName>
    <definedName name="Z_3F4CD720_BEC2_43BA_8BDD_0CEB31E78F5C_.wvu.FilterData" localSheetId="2" hidden="1">'Suivi PR_CAB'!$A$4:$V$8</definedName>
    <definedName name="Z_44E301B3_89A3_406C_872C_35637EB90F76_.wvu.FilterData" localSheetId="3" hidden="1">'Suivi Electrique'!$A$4:$N$166</definedName>
    <definedName name="Z_44E301B3_89A3_406C_872C_35637EB90F76_.wvu.FilterData" localSheetId="2" hidden="1">'Suivi PR_CAB'!$A$4:$V$8</definedName>
    <definedName name="Z_4A6486F0_F9CE_41B0_9BBF_5E8DBA5812C6_.wvu.Cols" localSheetId="3" hidden="1">'Suivi Electrique'!#REF!</definedName>
    <definedName name="Z_4A6486F0_F9CE_41B0_9BBF_5E8DBA5812C6_.wvu.Cols" localSheetId="2" hidden="1">'Suivi PR_CAB'!$P:$Q</definedName>
    <definedName name="Z_4A6486F0_F9CE_41B0_9BBF_5E8DBA5812C6_.wvu.FilterData" localSheetId="3" hidden="1">'Suivi Electrique'!$A$4:$N$166</definedName>
    <definedName name="Z_4A6486F0_F9CE_41B0_9BBF_5E8DBA5812C6_.wvu.FilterData" localSheetId="2" hidden="1">'Suivi PR_CAB'!$A$4:$V$8</definedName>
    <definedName name="Z_4B40E2B1_51F4_4D22_9F9F_075700F5EE53_.wvu.Cols" localSheetId="3" hidden="1">'Suivi Electrique'!#REF!</definedName>
    <definedName name="Z_4B40E2B1_51F4_4D22_9F9F_075700F5EE53_.wvu.Cols" localSheetId="2" hidden="1">'Suivi PR_CAB'!#REF!</definedName>
    <definedName name="Z_4B40E2B1_51F4_4D22_9F9F_075700F5EE53_.wvu.FilterData" localSheetId="3" hidden="1">'Suivi Electrique'!$A$4:$N$166</definedName>
    <definedName name="Z_4B40E2B1_51F4_4D22_9F9F_075700F5EE53_.wvu.FilterData" localSheetId="2" hidden="1">'Suivi PR_CAB'!$A$4:$V$8</definedName>
    <definedName name="Z_4B615DBD_BA1F_48AB_A284_A815E5433FB6_.wvu.FilterData" localSheetId="3" hidden="1">'Suivi Electrique'!$A$4:$N$166</definedName>
    <definedName name="Z_4B615DBD_BA1F_48AB_A284_A815E5433FB6_.wvu.FilterData" localSheetId="2" hidden="1">'Suivi PR_CAB'!$A$4:$V$8</definedName>
    <definedName name="Z_4B6BCF9D_3AE8_4144_B4F0_04C618C74BC4_.wvu.FilterData" localSheetId="3" hidden="1">'Suivi Electrique'!$A$4:$N$166</definedName>
    <definedName name="Z_4B6BCF9D_3AE8_4144_B4F0_04C618C74BC4_.wvu.FilterData" localSheetId="2" hidden="1">'Suivi PR_CAB'!$A$4:$V$8</definedName>
    <definedName name="Z_538AF407_6DAB_4530_B82E_DB54C2F6A268_.wvu.FilterData" localSheetId="3" hidden="1">'Suivi Electrique'!$A$4:$N$166</definedName>
    <definedName name="Z_538AF407_6DAB_4530_B82E_DB54C2F6A268_.wvu.FilterData" localSheetId="2" hidden="1">'Suivi PR_CAB'!$A$4:$V$8</definedName>
    <definedName name="Z_54A0A6FC_8257_4270_9224_4CE8B7A81900_.wvu.FilterData" localSheetId="3" hidden="1">'Suivi Electrique'!$A$4:$N$166</definedName>
    <definedName name="Z_54A0A6FC_8257_4270_9224_4CE8B7A81900_.wvu.FilterData" localSheetId="2" hidden="1">'Suivi PR_CAB'!$A$4:$V$8</definedName>
    <definedName name="Z_57996279_71E6_4DCB_A319_E88BDB0C2A8B_.wvu.FilterData" localSheetId="3" hidden="1">'Suivi Electrique'!$A$4:$N$166</definedName>
    <definedName name="Z_57996279_71E6_4DCB_A319_E88BDB0C2A8B_.wvu.FilterData" localSheetId="2" hidden="1">'Suivi PR_CAB'!$A$4:$V$8</definedName>
    <definedName name="Z_5E1FB4E7_1D11_471F_A8CE_3234484999C8_.wvu.FilterData" localSheetId="3" hidden="1">'Suivi Electrique'!$A$4:$N$166</definedName>
    <definedName name="Z_5E1FB4E7_1D11_471F_A8CE_3234484999C8_.wvu.FilterData" localSheetId="2" hidden="1">'Suivi PR_CAB'!$A$4:$V$8</definedName>
    <definedName name="Z_669E9CAD_023C_4FA8_BF94_0DC6DC161DA4_.wvu.FilterData" localSheetId="3" hidden="1">'Suivi Electrique'!$A$4:$N$166</definedName>
    <definedName name="Z_669E9CAD_023C_4FA8_BF94_0DC6DC161DA4_.wvu.FilterData" localSheetId="2" hidden="1">'Suivi PR_CAB'!$A$4:$V$8</definedName>
    <definedName name="Z_68ADA457_C95E_4310_A4BD_4148E170DED8_.wvu.FilterData" localSheetId="3" hidden="1">'Suivi Electrique'!$A$4:$N$166</definedName>
    <definedName name="Z_68ADA457_C95E_4310_A4BD_4148E170DED8_.wvu.FilterData" localSheetId="2" hidden="1">'Suivi PR_CAB'!$A$4:$V$8</definedName>
    <definedName name="Z_68E9B5B8_E56E_41E7_A74A_1559B6F58824_.wvu.FilterData" localSheetId="3" hidden="1">'Suivi Electrique'!$A$4:$N$166</definedName>
    <definedName name="Z_68E9B5B8_E56E_41E7_A74A_1559B6F58824_.wvu.FilterData" localSheetId="2" hidden="1">'Suivi PR_CAB'!$A$4:$V$8</definedName>
    <definedName name="Z_695B3703_8A69_43E1_911F_99C958667277_.wvu.FilterData" localSheetId="3" hidden="1">'Suivi Electrique'!$A$4:$N$166</definedName>
    <definedName name="Z_695B3703_8A69_43E1_911F_99C958667277_.wvu.FilterData" localSheetId="2" hidden="1">'Suivi PR_CAB'!$A$4:$V$8</definedName>
    <definedName name="Z_707B43B3_0EFF_4839_8279_A54B02918474_.wvu.FilterData" localSheetId="3" hidden="1">'Suivi Electrique'!$A$4:$N$166</definedName>
    <definedName name="Z_707B43B3_0EFF_4839_8279_A54B02918474_.wvu.FilterData" localSheetId="2" hidden="1">'Suivi PR_CAB'!$A$4:$V$8</definedName>
    <definedName name="Z_726DBEFF_C590_46EF_B377_88C1867AB938_.wvu.FilterData" localSheetId="3" hidden="1">'Suivi Electrique'!$A$4:$N$166</definedName>
    <definedName name="Z_726DBEFF_C590_46EF_B377_88C1867AB938_.wvu.FilterData" localSheetId="2" hidden="1">'Suivi PR_CAB'!$A$4:$V$8</definedName>
    <definedName name="Z_78FFC9B1_7E6C_4494_AE2C_6ED82091342F_.wvu.FilterData" localSheetId="3" hidden="1">'Suivi Electrique'!$A$4:$N$166</definedName>
    <definedName name="Z_78FFC9B1_7E6C_4494_AE2C_6ED82091342F_.wvu.FilterData" localSheetId="2" hidden="1">'Suivi PR_CAB'!$A$4:$V$8</definedName>
    <definedName name="Z_7E700DBA_EDC0_4303_B8E1_61CFBB099789_.wvu.FilterData" localSheetId="3" hidden="1">'Suivi Electrique'!$A$4:$N$166</definedName>
    <definedName name="Z_7E700DBA_EDC0_4303_B8E1_61CFBB099789_.wvu.FilterData" localSheetId="2" hidden="1">'Suivi PR_CAB'!$A$4:$V$8</definedName>
    <definedName name="Z_82702EB5_0AC0_433A_9CA9_65A48B008608_.wvu.FilterData" localSheetId="3" hidden="1">'Suivi Electrique'!$A$4:$N$166</definedName>
    <definedName name="Z_82702EB5_0AC0_433A_9CA9_65A48B008608_.wvu.FilterData" localSheetId="2" hidden="1">'Suivi PR_CAB'!$A$4:$V$8</definedName>
    <definedName name="Z_83430D2B_B621_41E7_B8D1_2053E0B7F956_.wvu.FilterData" localSheetId="3" hidden="1">'Suivi Electrique'!$A$4:$N$166</definedName>
    <definedName name="Z_83430D2B_B621_41E7_B8D1_2053E0B7F956_.wvu.FilterData" localSheetId="2" hidden="1">'Suivi PR_CAB'!$A$4:$V$8</definedName>
    <definedName name="Z_83D40F48_68D0_4C35_8EB3_C398CCC1DFCC_.wvu.FilterData" localSheetId="3" hidden="1">'Suivi Electrique'!$A$4:$N$166</definedName>
    <definedName name="Z_83D40F48_68D0_4C35_8EB3_C398CCC1DFCC_.wvu.FilterData" localSheetId="2" hidden="1">'Suivi PR_CAB'!$A$4:$V$8</definedName>
    <definedName name="Z_84594CC4_C595_4FC9_A1C2_86C3D64D6582_.wvu.FilterData" localSheetId="3" hidden="1">'Suivi Electrique'!$A$4:$N$166</definedName>
    <definedName name="Z_84594CC4_C595_4FC9_A1C2_86C3D64D6582_.wvu.FilterData" localSheetId="2" hidden="1">'Suivi PR_CAB'!$A$4:$V$8</definedName>
    <definedName name="Z_850BA869_0A52_4E5E_B19B_95402CB2DCEB_.wvu.Cols" localSheetId="3" hidden="1">'Suivi Electrique'!#REF!</definedName>
    <definedName name="Z_850BA869_0A52_4E5E_B19B_95402CB2DCEB_.wvu.Cols" localSheetId="2" hidden="1">'Suivi PR_CAB'!#REF!</definedName>
    <definedName name="Z_850BA869_0A52_4E5E_B19B_95402CB2DCEB_.wvu.FilterData" localSheetId="3" hidden="1">'Suivi Electrique'!$A$4:$N$166</definedName>
    <definedName name="Z_850BA869_0A52_4E5E_B19B_95402CB2DCEB_.wvu.FilterData" localSheetId="2" hidden="1">'Suivi PR_CAB'!$A$4:$V$8</definedName>
    <definedName name="Z_85537CFF_850D_4862_8853_4ACC35D32E01_.wvu.FilterData" localSheetId="3" hidden="1">'Suivi Electrique'!$A$4:$N$166</definedName>
    <definedName name="Z_85537CFF_850D_4862_8853_4ACC35D32E01_.wvu.FilterData" localSheetId="2" hidden="1">'Suivi PR_CAB'!$A$4:$V$8</definedName>
    <definedName name="Z_8C2CA9A3_BDE8_429E_8A4B_46974067B63A_.wvu.FilterData" localSheetId="3" hidden="1">'Suivi Electrique'!$A$4:$N$166</definedName>
    <definedName name="Z_8C2CA9A3_BDE8_429E_8A4B_46974067B63A_.wvu.FilterData" localSheetId="2" hidden="1">'Suivi PR_CAB'!$A$4:$V$8</definedName>
    <definedName name="Z_8D38D73D_DD00_4C1B_AE80_CAB0B7F8F6C2_.wvu.FilterData" localSheetId="3" hidden="1">'Suivi Electrique'!$A$4:$N$166</definedName>
    <definedName name="Z_8D38D73D_DD00_4C1B_AE80_CAB0B7F8F6C2_.wvu.FilterData" localSheetId="2" hidden="1">'Suivi PR_CAB'!$A$4:$V$8</definedName>
    <definedName name="Z_8FF811BE_F100_4EF9_9D1E_D39FFD239277_.wvu.FilterData" localSheetId="3" hidden="1">'Suivi Electrique'!$A$4:$N$166</definedName>
    <definedName name="Z_8FF811BE_F100_4EF9_9D1E_D39FFD239277_.wvu.FilterData" localSheetId="2" hidden="1">'Suivi PR_CAB'!$A$4:$V$8</definedName>
    <definedName name="Z_9044BF0D_CAEF_4B0E_9D86_B8F1323585A1_.wvu.FilterData" localSheetId="3" hidden="1">'Suivi Electrique'!$A$4:$N$166</definedName>
    <definedName name="Z_9044BF0D_CAEF_4B0E_9D86_B8F1323585A1_.wvu.FilterData" localSheetId="2" hidden="1">'Suivi PR_CAB'!$A$4:$V$8</definedName>
    <definedName name="Z_914414E3_2494_4E14_9378_50128076C517_.wvu.FilterData" localSheetId="3" hidden="1">'Suivi Electrique'!$A$4:$N$166</definedName>
    <definedName name="Z_914414E3_2494_4E14_9378_50128076C517_.wvu.FilterData" localSheetId="2" hidden="1">'Suivi PR_CAB'!$A$4:$V$8</definedName>
    <definedName name="Z_93166E27_F2C2_4CBC_9354_179001390FA5_.wvu.FilterData" localSheetId="3" hidden="1">'Suivi Electrique'!$A$4:$N$166</definedName>
    <definedName name="Z_93166E27_F2C2_4CBC_9354_179001390FA5_.wvu.FilterData" localSheetId="2" hidden="1">'Suivi PR_CAB'!$A$4:$V$8</definedName>
    <definedName name="Z_9521ECE3_1D54_4F75_9639_7409E2FE781C_.wvu.FilterData" localSheetId="3" hidden="1">'Suivi Electrique'!$A$4:$N$166</definedName>
    <definedName name="Z_9521ECE3_1D54_4F75_9639_7409E2FE781C_.wvu.FilterData" localSheetId="2" hidden="1">'Suivi PR_CAB'!$A$4:$V$8</definedName>
    <definedName name="Z_999663B1_0F7D_49DB_AC8F_8AA399F26B31_.wvu.FilterData" localSheetId="3" hidden="1">'Suivi Electrique'!$A$4:$N$166</definedName>
    <definedName name="Z_999663B1_0F7D_49DB_AC8F_8AA399F26B31_.wvu.FilterData" localSheetId="2" hidden="1">'Suivi PR_CAB'!$A$4:$V$8</definedName>
    <definedName name="Z_A5338ED1_B4E8_48C2_B6A8_33B10F5A908F_.wvu.FilterData" localSheetId="3" hidden="1">'Suivi Electrique'!$A$4:$N$166</definedName>
    <definedName name="Z_A5338ED1_B4E8_48C2_B6A8_33B10F5A908F_.wvu.FilterData" localSheetId="2" hidden="1">'Suivi PR_CAB'!$A$4:$V$8</definedName>
    <definedName name="Z_AA0E585F_17E6_49BE_B7F7_4EF9476FFCB3_.wvu.FilterData" localSheetId="3" hidden="1">'Suivi Electrique'!$A$4:$N$166</definedName>
    <definedName name="Z_AA0E585F_17E6_49BE_B7F7_4EF9476FFCB3_.wvu.FilterData" localSheetId="2" hidden="1">'Suivi PR_CAB'!$A$4:$V$8</definedName>
    <definedName name="Z_ABD9420C_225A_4BF1_97CC_17FD10A8A428_.wvu.FilterData" localSheetId="3" hidden="1">'Suivi Electrique'!$A$4:$N$166</definedName>
    <definedName name="Z_ABD9420C_225A_4BF1_97CC_17FD10A8A428_.wvu.FilterData" localSheetId="2" hidden="1">'Suivi PR_CAB'!$A$4:$V$8</definedName>
    <definedName name="Z_B0C80BA0_2E52_4F82_904B_236A5A59F800_.wvu.FilterData" localSheetId="3" hidden="1">'Suivi Electrique'!$A$4:$N$166</definedName>
    <definedName name="Z_B0C80BA0_2E52_4F82_904B_236A5A59F800_.wvu.FilterData" localSheetId="2" hidden="1">'Suivi PR_CAB'!$A$4:$V$8</definedName>
    <definedName name="Z_B6EEEAB2_0366_4707_8DF9_E0FD4474C064_.wvu.FilterData" localSheetId="3" hidden="1">'Suivi Electrique'!$A$4:$N$166</definedName>
    <definedName name="Z_B6EEEAB2_0366_4707_8DF9_E0FD4474C064_.wvu.FilterData" localSheetId="2" hidden="1">'Suivi PR_CAB'!$A$4:$V$8</definedName>
    <definedName name="Z_BBCE6652_EDCE_49C0_8FC1_2C242B846E6A_.wvu.Cols" localSheetId="3" hidden="1">'Suivi Electrique'!#REF!</definedName>
    <definedName name="Z_BBCE6652_EDCE_49C0_8FC1_2C242B846E6A_.wvu.Cols" localSheetId="2" hidden="1">'Suivi PR_CAB'!#REF!</definedName>
    <definedName name="Z_BBCE6652_EDCE_49C0_8FC1_2C242B846E6A_.wvu.FilterData" localSheetId="3" hidden="1">'Suivi Electrique'!$A$4:$N$166</definedName>
    <definedName name="Z_BBCE6652_EDCE_49C0_8FC1_2C242B846E6A_.wvu.FilterData" localSheetId="2" hidden="1">'Suivi PR_CAB'!$A$4:$V$8</definedName>
    <definedName name="Z_BE4FB714_5AF2_4EC7_A065_2AE27AD2345A_.wvu.FilterData" localSheetId="3" hidden="1">'Suivi Electrique'!$A$4:$N$166</definedName>
    <definedName name="Z_BE4FB714_5AF2_4EC7_A065_2AE27AD2345A_.wvu.FilterData" localSheetId="2" hidden="1">'Suivi PR_CAB'!$A$4:$V$8</definedName>
    <definedName name="Z_C5791750_1717_4FD8_8D90_103CE5879051_.wvu.FilterData" localSheetId="3" hidden="1">'Suivi Electrique'!$A$4:$N$166</definedName>
    <definedName name="Z_C5791750_1717_4FD8_8D90_103CE5879051_.wvu.FilterData" localSheetId="2" hidden="1">'Suivi PR_CAB'!$A$4:$V$8</definedName>
    <definedName name="Z_C6E15C49_3B46_4DCF_9E68_78FBA045CA96_.wvu.FilterData" localSheetId="3" hidden="1">'Suivi Electrique'!$A$4:$N$166</definedName>
    <definedName name="Z_C6E15C49_3B46_4DCF_9E68_78FBA045CA96_.wvu.FilterData" localSheetId="2" hidden="1">'Suivi PR_CAB'!$A$4:$V$8</definedName>
    <definedName name="Z_CD5A56D4_1881_4B70_9FE1_5602FE9BD5EB_.wvu.FilterData" localSheetId="3" hidden="1">'Suivi Electrique'!$A$4:$N$166</definedName>
    <definedName name="Z_CD5A56D4_1881_4B70_9FE1_5602FE9BD5EB_.wvu.FilterData" localSheetId="2" hidden="1">'Suivi PR_CAB'!$A$4:$V$8</definedName>
    <definedName name="Z_D49D2633_7101_48F9_AA6E_248238B9AB53_.wvu.FilterData" localSheetId="3" hidden="1">'Suivi Electrique'!$A$4:$N$166</definedName>
    <definedName name="Z_D49D2633_7101_48F9_AA6E_248238B9AB53_.wvu.FilterData" localSheetId="2" hidden="1">'Suivi PR_CAB'!$A$4:$V$8</definedName>
    <definedName name="Z_E0130A7D_1AA2_425E_9493_230B82C5EBF7_.wvu.FilterData" localSheetId="3" hidden="1">'Suivi Electrique'!$A$4:$N$166</definedName>
    <definedName name="Z_E0130A7D_1AA2_425E_9493_230B82C5EBF7_.wvu.FilterData" localSheetId="2" hidden="1">'Suivi PR_CAB'!$A$4:$V$8</definedName>
    <definedName name="Z_E39252CF_46E8_411F_BBCB_7C1CD2D1D27E_.wvu.FilterData" localSheetId="3" hidden="1">'Suivi Electrique'!$A$4:$N$166</definedName>
    <definedName name="Z_E39252CF_46E8_411F_BBCB_7C1CD2D1D27E_.wvu.FilterData" localSheetId="2" hidden="1">'Suivi PR_CAB'!$A$4:$V$8</definedName>
    <definedName name="Z_E574ADBF_292C_43D0_90E7_2A11396E1CE0_.wvu.Cols" localSheetId="3" hidden="1">'Suivi Electrique'!#REF!</definedName>
    <definedName name="Z_E574ADBF_292C_43D0_90E7_2A11396E1CE0_.wvu.Cols" localSheetId="2" hidden="1">'Suivi PR_CAB'!#REF!</definedName>
    <definedName name="Z_E574ADBF_292C_43D0_90E7_2A11396E1CE0_.wvu.FilterData" localSheetId="3" hidden="1">'Suivi Electrique'!$A$4:$N$166</definedName>
    <definedName name="Z_E574ADBF_292C_43D0_90E7_2A11396E1CE0_.wvu.FilterData" localSheetId="2" hidden="1">'Suivi PR_CAB'!$A$4:$V$8</definedName>
    <definedName name="Z_E69BB74D_A984_4695_B251_2DB7BCB3C43C_.wvu.FilterData" localSheetId="3" hidden="1">'Suivi Electrique'!$A$4:$N$166</definedName>
    <definedName name="Z_E69BB74D_A984_4695_B251_2DB7BCB3C43C_.wvu.FilterData" localSheetId="2" hidden="1">'Suivi PR_CAB'!$A$4:$V$8</definedName>
    <definedName name="Z_E9DD6B39_0C22_498F_9210_D2A8A3E8135D_.wvu.FilterData" localSheetId="3" hidden="1">'Suivi Electrique'!$A$4:$N$166</definedName>
    <definedName name="Z_E9DD6B39_0C22_498F_9210_D2A8A3E8135D_.wvu.FilterData" localSheetId="2" hidden="1">'Suivi PR_CAB'!$A$4:$V$8</definedName>
    <definedName name="Z_EBC15522_0FBB_472D_B3E3_A58CA57FD3C4_.wvu.FilterData" localSheetId="3" hidden="1">'Suivi Electrique'!$A$4:$N$166</definedName>
    <definedName name="Z_EBC15522_0FBB_472D_B3E3_A58CA57FD3C4_.wvu.FilterData" localSheetId="2" hidden="1">'Suivi PR_CAB'!$A$4:$V$8</definedName>
    <definedName name="Z_EE51CBE6_728A_417C_A549_B494D746DD70_.wvu.Cols" localSheetId="3" hidden="1">'Suivi Electrique'!#REF!</definedName>
    <definedName name="Z_EE51CBE6_728A_417C_A549_B494D746DD70_.wvu.Cols" localSheetId="2" hidden="1">'Suivi PR_CAB'!#REF!</definedName>
    <definedName name="Z_EE51CBE6_728A_417C_A549_B494D746DD70_.wvu.FilterData" localSheetId="3" hidden="1">'Suivi Electrique'!$A$4:$N$166</definedName>
    <definedName name="Z_EE51CBE6_728A_417C_A549_B494D746DD70_.wvu.FilterData" localSheetId="2" hidden="1">'Suivi PR_CAB'!$A$4:$V$8</definedName>
    <definedName name="Z_EF0290BA_043A_4D7F_98D4_6EAD6D42E098_.wvu.FilterData" localSheetId="3" hidden="1">'Suivi Electrique'!$A$4:$N$166</definedName>
    <definedName name="Z_EF0290BA_043A_4D7F_98D4_6EAD6D42E098_.wvu.FilterData" localSheetId="2" hidden="1">'Suivi PR_CAB'!$A$4:$V$8</definedName>
    <definedName name="Z_F406DF50_725F_4CF7_8D2E_B7B17FCE4A5E_.wvu.FilterData" localSheetId="3" hidden="1">'Suivi Electrique'!$A$4:$N$166</definedName>
    <definedName name="Z_F406DF50_725F_4CF7_8D2E_B7B17FCE4A5E_.wvu.FilterData" localSheetId="2" hidden="1">'Suivi PR_CAB'!$A$4:$V$8</definedName>
    <definedName name="Z_FB08CE59_7F82_45A2_84EC_16B5FDBE0937_.wvu.FilterData" localSheetId="3" hidden="1">'Suivi Electrique'!$A$4:$N$166</definedName>
    <definedName name="Z_FB08CE59_7F82_45A2_84EC_16B5FDBE0937_.wvu.FilterData" localSheetId="2" hidden="1">'Suivi PR_CAB'!$A$4:$V$8</definedName>
    <definedName name="Z_FE6C5A9A_A986_46E6_A4F0_798F3F2115F0_.wvu.FilterData" localSheetId="3" hidden="1">'Suivi Electrique'!$A$4:$N$166</definedName>
    <definedName name="Z_FE6C5A9A_A986_46E6_A4F0_798F3F2115F0_.wvu.FilterData" localSheetId="2" hidden="1">'Suivi PR_CAB'!$A$4:$V$8</definedName>
  </definedNames>
  <calcPr calcId="162913"/>
  <customWorkbookViews>
    <customWorkbookView name="AZDINE MANJLI - J493455 - Affichage personnalisé" guid="{4A6486F0-F9CE-41B0-9BBF-5E8DBA5812C6}" mergeInterval="0" personalView="1" maximized="1" xWindow="-9" yWindow="-9" windowWidth="1938" windowHeight="1060" activeSheetId="2"/>
    <customWorkbookView name="CHOUAIB YOUNES - E526776 - Affichage personnalisé" guid="{BBCE6652-EDCE-49C0-8FC1-2C242B846E6A}" mergeInterval="0" personalView="1" maximized="1" xWindow="-1608" yWindow="-8" windowWidth="1616" windowHeight="916" activeSheetId="2"/>
    <customWorkbookView name="SIMOHAMMED NAMIR - E468706 - Affichage personnalisé" guid="{EE51CBE6-728A-417C-A549-B494D746DD70}" mergeInterval="0" personalView="1" maximized="1" xWindow="-8" yWindow="-8" windowWidth="1604" windowHeight="824" activeSheetId="2"/>
    <customWorkbookView name="IMANE BOUCHOUK - E489367 - Affichage personnalisé" guid="{4B40E2B1-51F4-4D22-9F9F-075700F5EE53}" mergeInterval="0" personalView="1" xWindow="1869" windowWidth="1869" windowHeight="988" activeSheetId="2"/>
    <customWorkbookView name="MAHACINE BEN ABDELHADI - E508253 - Affichage personnalisé" guid="{3BFC4355-5E22-4C18-A978-6C683EC7982D}" mergeInterval="0" personalView="1" xWindow="1932" yWindow="30" windowWidth="1834" windowHeight="948" activeSheetId="2"/>
    <customWorkbookView name="EL MEHDI MEJAAD - E487697 - Affichage personnalisé" guid="{E9DD6B39-0C22-498F-9210-D2A8A3E8135D}" mergeInterval="0" personalView="1" maximized="1" xWindow="-1928" yWindow="-8" windowWidth="1936" windowHeight="1096" activeSheetId="2"/>
    <customWorkbookView name="ALAIN ALBARIC - U390469 - Affichage personnalisé" guid="{850BA869-0A52-4E5E-B19B-95402CB2DCEB}" mergeInterval="0" personalView="1" minimized="1" windowWidth="0" windowHeight="0" activeSheetId="2"/>
    <customWorkbookView name="YASSIN CHARKI - E469142 - Affichage personnalisé" guid="{E574ADBF-292C-43D0-90E7-2A11396E1CE0}" mergeInterval="0" personalView="1" maximized="1" xWindow="-8" yWindow="-8" windowWidth="1936" windowHeight="1066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7" i="2" l="1"/>
  <c r="O16" i="2"/>
  <c r="O15" i="2"/>
  <c r="O14" i="2"/>
  <c r="I17" i="2"/>
  <c r="I16" i="2"/>
  <c r="V10" i="2"/>
  <c r="Q12" i="2"/>
  <c r="Q11" i="2"/>
  <c r="Q10" i="2"/>
  <c r="I10" i="2"/>
  <c r="G10" i="2"/>
  <c r="D10" i="2" l="1"/>
  <c r="N168" i="5" l="1"/>
  <c r="J174" i="7"/>
  <c r="N174" i="7"/>
  <c r="P174" i="7"/>
  <c r="J175" i="7"/>
  <c r="N175" i="7"/>
  <c r="P175" i="7"/>
  <c r="F174" i="7"/>
  <c r="I169" i="7"/>
  <c r="I168" i="7"/>
  <c r="F175" i="7"/>
  <c r="E12" i="1" s="1"/>
  <c r="A168" i="7"/>
  <c r="D12" i="1" s="1"/>
  <c r="H174" i="5"/>
  <c r="H175" i="5"/>
  <c r="H168" i="5"/>
  <c r="F168" i="5"/>
  <c r="B168" i="5"/>
  <c r="F10" i="1" l="1"/>
  <c r="E10" i="1"/>
  <c r="F173" i="5"/>
  <c r="D10" i="1"/>
  <c r="F9" i="1" l="1"/>
  <c r="D8" i="1"/>
  <c r="E9" i="1"/>
  <c r="E8" i="1" l="1"/>
  <c r="G15" i="2"/>
  <c r="B4" i="1"/>
  <c r="O18" i="2" l="1"/>
  <c r="D9" i="1"/>
  <c r="D7" i="1"/>
  <c r="E7" i="1"/>
  <c r="F8" i="1" l="1"/>
  <c r="Q18" i="2"/>
</calcChain>
</file>

<file path=xl/comments1.xml><?xml version="1.0" encoding="utf-8"?>
<comments xmlns="http://schemas.openxmlformats.org/spreadsheetml/2006/main">
  <authors>
    <author>AZDINE MANJLI - J493455</author>
  </authors>
  <commentList>
    <comment ref="Q4" authorId="0" shapeId="0">
      <text>
        <r>
          <rPr>
            <b/>
            <sz val="9"/>
            <color indexed="81"/>
            <rFont val="Tahoma"/>
            <family val="2"/>
          </rPr>
          <t>AZDINE MANJLI - J493455:</t>
        </r>
        <r>
          <rPr>
            <sz val="9"/>
            <color indexed="81"/>
            <rFont val="Tahoma"/>
            <family val="2"/>
          </rPr>
          <t xml:space="preserve">
inclus update symbol</t>
        </r>
      </text>
    </comment>
  </commentList>
</comments>
</file>

<file path=xl/sharedStrings.xml><?xml version="1.0" encoding="utf-8"?>
<sst xmlns="http://schemas.openxmlformats.org/spreadsheetml/2006/main" count="635" uniqueCount="532">
  <si>
    <t>GROUPE</t>
  </si>
  <si>
    <t>DESIGN</t>
  </si>
  <si>
    <t>10.02</t>
  </si>
  <si>
    <t>00.11</t>
  </si>
  <si>
    <t>00.12</t>
  </si>
  <si>
    <t>00.13</t>
  </si>
  <si>
    <t>00.14</t>
  </si>
  <si>
    <t>00.15</t>
  </si>
  <si>
    <t>00.16</t>
  </si>
  <si>
    <t>00.17</t>
  </si>
  <si>
    <t>10.00</t>
  </si>
  <si>
    <t>10.01</t>
  </si>
  <si>
    <t>10.03</t>
  </si>
  <si>
    <t>10.04</t>
  </si>
  <si>
    <t>11.00</t>
  </si>
  <si>
    <t>11.01</t>
  </si>
  <si>
    <t>12.00</t>
  </si>
  <si>
    <t>12.01</t>
  </si>
  <si>
    <t>12.02</t>
  </si>
  <si>
    <t>12.04</t>
  </si>
  <si>
    <t>12.05</t>
  </si>
  <si>
    <t>12.06</t>
  </si>
  <si>
    <t>15.00</t>
  </si>
  <si>
    <t>15.01</t>
  </si>
  <si>
    <t>15.02</t>
  </si>
  <si>
    <t>15.03</t>
  </si>
  <si>
    <t>16.00</t>
  </si>
  <si>
    <t>20.00</t>
  </si>
  <si>
    <t>21.00</t>
  </si>
  <si>
    <t>22.00</t>
  </si>
  <si>
    <t>22.01</t>
  </si>
  <si>
    <t>23.00</t>
  </si>
  <si>
    <t>24.00</t>
  </si>
  <si>
    <t>25.00</t>
  </si>
  <si>
    <t>30.00</t>
  </si>
  <si>
    <t>30.01</t>
  </si>
  <si>
    <t>30.02</t>
  </si>
  <si>
    <t>40.00</t>
  </si>
  <si>
    <t>40.01</t>
  </si>
  <si>
    <t>41.00</t>
  </si>
  <si>
    <t>41.01</t>
  </si>
  <si>
    <t>41.02</t>
  </si>
  <si>
    <t>43.00</t>
  </si>
  <si>
    <t>44.00</t>
  </si>
  <si>
    <t>47.00</t>
  </si>
  <si>
    <t>ALERTE TNB</t>
  </si>
  <si>
    <t>49.00</t>
  </si>
  <si>
    <t xml:space="preserve">INFORMATION OUVRANT </t>
  </si>
  <si>
    <t>50.00</t>
  </si>
  <si>
    <t>ESSUIE-VITRE ARRIÈRE/LAVE-VITRE ARRIÈRE</t>
  </si>
  <si>
    <t>60.00</t>
  </si>
  <si>
    <t>62.00</t>
  </si>
  <si>
    <t>63.00</t>
  </si>
  <si>
    <t>63.01</t>
  </si>
  <si>
    <t>64.00</t>
  </si>
  <si>
    <t xml:space="preserve">RÉTROVISEURS À COMMANDE ÉLECTRIQUE </t>
  </si>
  <si>
    <t>64.01</t>
  </si>
  <si>
    <t>RÉTROVISEURS À COMMANDE ÉLECTRIQUE RABATTABLES</t>
  </si>
  <si>
    <t>64.02</t>
  </si>
  <si>
    <t xml:space="preserve">RETROVISEUR INTERIEUR ELECTROCHROME  </t>
  </si>
  <si>
    <t>65.00</t>
  </si>
  <si>
    <t>COUSSINS GONFLABLES</t>
  </si>
  <si>
    <t>66.00</t>
  </si>
  <si>
    <t>CORRECTEUR DE PROJECTEURS HALOGENES</t>
  </si>
  <si>
    <t>66.01</t>
  </si>
  <si>
    <t>70.00</t>
  </si>
  <si>
    <t>FREIN DE STATIONNEMENT ELECTRIQUE</t>
  </si>
  <si>
    <t>70.01</t>
  </si>
  <si>
    <t>71.00</t>
  </si>
  <si>
    <t>72.00</t>
  </si>
  <si>
    <t>73.00</t>
  </si>
  <si>
    <t>75.00</t>
  </si>
  <si>
    <t>75.01</t>
  </si>
  <si>
    <t>75.02</t>
  </si>
  <si>
    <t>75.03</t>
  </si>
  <si>
    <t>SURVEILLANCE ANGLE MORT</t>
  </si>
  <si>
    <t>75.04</t>
  </si>
  <si>
    <t>75.05</t>
  </si>
  <si>
    <t>78.00</t>
  </si>
  <si>
    <t>80.00</t>
  </si>
  <si>
    <t>80.01</t>
  </si>
  <si>
    <t>80.02</t>
  </si>
  <si>
    <t>80.03</t>
  </si>
  <si>
    <t>81.00</t>
  </si>
  <si>
    <t>81.01</t>
  </si>
  <si>
    <t>82.00</t>
  </si>
  <si>
    <t>83.00</t>
  </si>
  <si>
    <t>SIÈGES CHAUFFANTS CONDUCTEUR + PASSAGER</t>
  </si>
  <si>
    <t>84.00</t>
  </si>
  <si>
    <t>84.01</t>
  </si>
  <si>
    <t>84.02</t>
  </si>
  <si>
    <t>84.03</t>
  </si>
  <si>
    <t>84.04</t>
  </si>
  <si>
    <t>84.05</t>
  </si>
  <si>
    <t>86.00</t>
  </si>
  <si>
    <t>ALARME</t>
  </si>
  <si>
    <t>LT</t>
  </si>
  <si>
    <t>CG</t>
  </si>
  <si>
    <t>Mise en page</t>
  </si>
  <si>
    <t>nok</t>
  </si>
  <si>
    <t>Pilote</t>
  </si>
  <si>
    <t>PRINCIPE</t>
  </si>
  <si>
    <t>CABLAGE</t>
  </si>
  <si>
    <t>ok</t>
  </si>
  <si>
    <t>Reste a produire</t>
  </si>
  <si>
    <t>Date</t>
  </si>
  <si>
    <t>a faire</t>
  </si>
  <si>
    <t>PROTOTYPE</t>
  </si>
  <si>
    <t>MIS EN PAGE</t>
  </si>
  <si>
    <t>Nbr de schéma</t>
  </si>
  <si>
    <t>Mis en page</t>
  </si>
  <si>
    <t>vide</t>
  </si>
  <si>
    <t>Generés</t>
  </si>
  <si>
    <t>REALISES</t>
  </si>
  <si>
    <t>Nombre de schéma generés</t>
  </si>
  <si>
    <t>Nombre de schéma non generés</t>
  </si>
  <si>
    <t>PROJET X</t>
  </si>
  <si>
    <t>Fonctions</t>
  </si>
  <si>
    <t>BTU</t>
  </si>
  <si>
    <t>LNC</t>
  </si>
  <si>
    <t>Technicien Schématique :</t>
  </si>
  <si>
    <t>GENERALITE</t>
  </si>
  <si>
    <t>N° fichiers</t>
  </si>
  <si>
    <t>Réseau MUX CAN INFORMATIONS DIVERTISSEMENT</t>
  </si>
  <si>
    <t>Réseau MUX CAN ADAS</t>
  </si>
  <si>
    <t>GROUPE MOTOPROPULSEUR</t>
  </si>
  <si>
    <t>10.05</t>
  </si>
  <si>
    <t>10.06</t>
  </si>
  <si>
    <t>10.07</t>
  </si>
  <si>
    <t>10.08</t>
  </si>
  <si>
    <t>10.09</t>
  </si>
  <si>
    <t>10.10</t>
  </si>
  <si>
    <t>10.11</t>
  </si>
  <si>
    <t>10.12</t>
  </si>
  <si>
    <t>10.13</t>
  </si>
  <si>
    <t>12.09</t>
  </si>
  <si>
    <t>12.10</t>
  </si>
  <si>
    <t>12.11</t>
  </si>
  <si>
    <t>12.12</t>
  </si>
  <si>
    <t>15.04</t>
  </si>
  <si>
    <t>15.06</t>
  </si>
  <si>
    <t>16.01</t>
  </si>
  <si>
    <t>GROUPE SIGNALISATION - ECLAIRAGE EXTERIEUR</t>
  </si>
  <si>
    <t xml:space="preserve">FEUX STOP </t>
  </si>
  <si>
    <t>FEUX DE RECUL</t>
  </si>
  <si>
    <t>INDICATEURS DE DIRECTION + SIGNAL DANGER</t>
  </si>
  <si>
    <t>26.00</t>
  </si>
  <si>
    <t>26.01</t>
  </si>
  <si>
    <t>26.02</t>
  </si>
  <si>
    <t>GROUPE ECLAIRAGE INTERIEUR</t>
  </si>
  <si>
    <t>GROUPE INFORMATION CONDUCTEUR</t>
  </si>
  <si>
    <t>40.02</t>
  </si>
  <si>
    <t>40.03</t>
  </si>
  <si>
    <t>40.04</t>
  </si>
  <si>
    <t>41.03</t>
  </si>
  <si>
    <t>41.04</t>
  </si>
  <si>
    <t>GROUPE ESSUYAGE</t>
  </si>
  <si>
    <t>GROUPE ASSISTANCE MECANISME DIVERS</t>
  </si>
  <si>
    <t>60.01</t>
  </si>
  <si>
    <t>60.02</t>
  </si>
  <si>
    <t>SIEGES MASSANTS</t>
  </si>
  <si>
    <t>CORRECTEUR DYNAMIQUE DE PROJECTEURS LED</t>
  </si>
  <si>
    <t>GROUPE AIDE A LA CONDUITE</t>
  </si>
  <si>
    <t>AIDE AU STATIONNEMENT AVANT ET ARRIERE</t>
  </si>
  <si>
    <t>75.06</t>
  </si>
  <si>
    <t>76.00</t>
  </si>
  <si>
    <t>DETECTION SOUS GONFLAGE</t>
  </si>
  <si>
    <t>GROUPE CONFORT A LA CONDUITE</t>
  </si>
  <si>
    <t>80.04</t>
  </si>
  <si>
    <t>80.05</t>
  </si>
  <si>
    <t>80.06</t>
  </si>
  <si>
    <t>80.07</t>
  </si>
  <si>
    <t>80.08</t>
  </si>
  <si>
    <t>80.09</t>
  </si>
  <si>
    <t>Liste type</t>
  </si>
  <si>
    <t>SOMMAIRE SCHEMATIQUE</t>
  </si>
  <si>
    <t>Appareil</t>
  </si>
  <si>
    <t>ELECTRIQUE</t>
  </si>
  <si>
    <t>Implantation</t>
  </si>
  <si>
    <t>Applicabilité</t>
  </si>
  <si>
    <t>Ancien CG</t>
  </si>
  <si>
    <t>Réalisation</t>
  </si>
  <si>
    <t>Contrôle</t>
  </si>
  <si>
    <t>Auteur</t>
  </si>
  <si>
    <t>ok / nok</t>
  </si>
  <si>
    <t>Contrôle PSA</t>
  </si>
  <si>
    <t>Remarques</t>
  </si>
  <si>
    <t>AE</t>
  </si>
  <si>
    <t>Date saisie AE</t>
  </si>
  <si>
    <t>Date pose des appli</t>
  </si>
  <si>
    <t>CONNECTIQUE</t>
  </si>
  <si>
    <t>IMPLANTATION</t>
  </si>
  <si>
    <t>Nbr de vue réalisés</t>
  </si>
  <si>
    <t>Nbr de vue à réalisés</t>
  </si>
  <si>
    <t>ROUTAGE</t>
  </si>
  <si>
    <t>Date Prototype</t>
  </si>
  <si>
    <t>ok /nok</t>
  </si>
  <si>
    <t>ROUTAGE Principe</t>
  </si>
  <si>
    <t>Mise en page PRINCIPE</t>
  </si>
  <si>
    <t>Code Gamme</t>
  </si>
  <si>
    <t>FONCTION</t>
  </si>
  <si>
    <t>PRISE DIAGNOSTIC (C001)</t>
  </si>
  <si>
    <t>D3CZTWA</t>
  </si>
  <si>
    <t>PRISE INSTRUMENTATION (C005)</t>
  </si>
  <si>
    <t>D3CZTWB</t>
  </si>
  <si>
    <t>Attache remorque</t>
  </si>
  <si>
    <t>D3CZTWC</t>
  </si>
  <si>
    <t>Réseau MUX CAN INTERSYSTEME  HS1</t>
  </si>
  <si>
    <t>D3CZTWD</t>
  </si>
  <si>
    <t>Réseau MUX CAN INTERSYSTEME HS2</t>
  </si>
  <si>
    <t>D3CZTWE</t>
  </si>
  <si>
    <t>D3CZTWF</t>
  </si>
  <si>
    <t>D3CZTWG</t>
  </si>
  <si>
    <t>00.18</t>
  </si>
  <si>
    <t>Réseau MUX CAN HABITACLE</t>
  </si>
  <si>
    <t>D3CZTWH</t>
  </si>
  <si>
    <t>00.19</t>
  </si>
  <si>
    <t xml:space="preserve">Réseau MUX CAN DEPOL  DV5R </t>
  </si>
  <si>
    <t>D3CZTWI</t>
  </si>
  <si>
    <t>00.20</t>
  </si>
  <si>
    <t xml:space="preserve">Réseau MUX LIN </t>
  </si>
  <si>
    <t>D3CZTWJ</t>
  </si>
  <si>
    <t>DEMARRAGE MOTEUR / GENERATION COURANT DV5RC ATN8 STTd ADML</t>
  </si>
  <si>
    <t>D3CZTWK</t>
  </si>
  <si>
    <t>DEMARRAGE MOTEUR / GENERATION COURANT DV5RC ATN8 STTd</t>
  </si>
  <si>
    <t>D3CZTWL</t>
  </si>
  <si>
    <t>DEMARRAGE MOTEUR / GENERATION COURANT DV5RD MB6 STTd ADML</t>
  </si>
  <si>
    <t>D3CZTWM</t>
  </si>
  <si>
    <t>DEMARRAGE MOTEUR / GENERATION COURANT DV5RD MB6 STTd</t>
  </si>
  <si>
    <t>D3CZTWN</t>
  </si>
  <si>
    <t>DEMARRAGE MOTEUR / GENERATION COURANT EB2ADTD/EB2ADTS ATN8 STTd</t>
  </si>
  <si>
    <t>D3CZTWP</t>
  </si>
  <si>
    <t>DEMARRAGE MOTEUR / GENERATION COURANT EB2ADTD/EB2ADTS ATN8 STTd ADML</t>
  </si>
  <si>
    <t>D3CZTWQ</t>
  </si>
  <si>
    <t>DEMARRAGE MOTEUR / GENERATION COURANT EB2ADTD MB6 STTd</t>
  </si>
  <si>
    <t>D3CZTWR</t>
  </si>
  <si>
    <t>DEMARRAGE MOTEUR / GENERATION COURANT EB2ADTD MB6 STTd ADML</t>
  </si>
  <si>
    <t>D3CZTWS</t>
  </si>
  <si>
    <t xml:space="preserve">DEMARRAGE MOTEUR / GENERATION COURANT EB2ADTMD/EB2ADTSM AT6 III </t>
  </si>
  <si>
    <t>D3CZTWT</t>
  </si>
  <si>
    <t>DEMARRAGE MOTEUR / GENERATION COURANT EB2ADTMD/EB2ADTSM AT6 III  ADML</t>
  </si>
  <si>
    <t>D3CZTWU</t>
  </si>
  <si>
    <t xml:space="preserve">DEMARRAGE MOTEUR / GENERATION COURANT EB2FAD MA STTd </t>
  </si>
  <si>
    <t>D3CZTWV</t>
  </si>
  <si>
    <t>DEMARRAGE MOTEUR / GENERATION COURANT EB2FAD MA STTd ADML</t>
  </si>
  <si>
    <t>D3CZTWW</t>
  </si>
  <si>
    <t>DEMARRAGE MOTEUR / GENERATION COURANT EB2FAMD MA</t>
  </si>
  <si>
    <t>D3CZTWX</t>
  </si>
  <si>
    <t>DEMARRAGE MOTEUR / GENERATION COURANT EB2FAMD MA ADML</t>
  </si>
  <si>
    <t>D3CZTWY</t>
  </si>
  <si>
    <t>10.14</t>
  </si>
  <si>
    <t>DEMARRAGE MOTEUR / GENERATION COURANT EC5/F AT6 III</t>
  </si>
  <si>
    <t>D3CZTWZ</t>
  </si>
  <si>
    <t>10.15</t>
  </si>
  <si>
    <t>DEMARRAGE MOTEUR / GENERATION COURANT EC5/F AT6 III ADML</t>
  </si>
  <si>
    <t>D3CZTX0</t>
  </si>
  <si>
    <t>10.16</t>
  </si>
  <si>
    <t>DEMARRAGE MOTEUR / GENERATION COURANT DV6D BE</t>
  </si>
  <si>
    <t>D3CZTX1</t>
  </si>
  <si>
    <t>10.17</t>
  </si>
  <si>
    <t>DEMARRAGE MOTEUR / GENERATION COURANT DV6D BE ADML</t>
  </si>
  <si>
    <t>D3CZTX2</t>
  </si>
  <si>
    <t>ALLUMAGE / PRÉCHAUFFAGE - DV5RC/D</t>
  </si>
  <si>
    <t>D3CZTX3</t>
  </si>
  <si>
    <t>ALLUMAGE / PRÉCHAUFFAGE - DV6D</t>
  </si>
  <si>
    <t>D3CZTX4</t>
  </si>
  <si>
    <t xml:space="preserve">INJECTION ÉLECTRONIQUE DV5RC ATN8 STTd </t>
  </si>
  <si>
    <t>D3CZTX5</t>
  </si>
  <si>
    <t xml:space="preserve">INJECTION ÉLECTRONIQUE DV5RD MB6 STTd </t>
  </si>
  <si>
    <t>D3CZTX6</t>
  </si>
  <si>
    <t>INJECTION ÉLECTRONIQUE DV6D BE</t>
  </si>
  <si>
    <t>D3CZTX7</t>
  </si>
  <si>
    <t xml:space="preserve">INJECTION ÉLECTRONIQUE EB2ADTD/EB2ADTS ATN8 STTd </t>
  </si>
  <si>
    <t>D3CZTX8</t>
  </si>
  <si>
    <t xml:space="preserve">INJECTION ÉLECTRONIQUE EB2ADTD MB6 STTd </t>
  </si>
  <si>
    <t>D3CZTX9</t>
  </si>
  <si>
    <t>INJECTION ÉLECTRONIQUE EB2ADTMD/EB2ADTSM AT6 III</t>
  </si>
  <si>
    <t>D3CZTXA</t>
  </si>
  <si>
    <t>INJECTION ÉLECTRONIQUE EC5/F AT6 II</t>
  </si>
  <si>
    <t>D3CZTXB</t>
  </si>
  <si>
    <t>INJECTION ÉLECTRONIQUE EB2FAMD MA</t>
  </si>
  <si>
    <t>D3CZTXC</t>
  </si>
  <si>
    <t>INJECTION ÉLECTRONIQUE EB2FAD MA STTD</t>
  </si>
  <si>
    <t>D3CZTXD</t>
  </si>
  <si>
    <t>FILTRE A PARTICULES DV5RC/D</t>
  </si>
  <si>
    <t>D3CZTXE</t>
  </si>
  <si>
    <t>12.13</t>
  </si>
  <si>
    <t>FILTRE A PARTICULES DV6D</t>
  </si>
  <si>
    <t>D3CZTXF</t>
  </si>
  <si>
    <t>12.15</t>
  </si>
  <si>
    <t>REDUCTION CATALYTIQUE SELECTIVE DV5RC/D</t>
  </si>
  <si>
    <t>D3CZTXG</t>
  </si>
  <si>
    <t>REFROIDISSEMENT MOTEUR EC5/F</t>
  </si>
  <si>
    <t>D3CZTXH</t>
  </si>
  <si>
    <t>REFROIDISSEMENT MOTEUR DV5RC/D</t>
  </si>
  <si>
    <t>D3CZTXI</t>
  </si>
  <si>
    <t>REFROIDISSEMENT MOTEUR EB2ADT</t>
  </si>
  <si>
    <t>D3CZTXJ</t>
  </si>
  <si>
    <t>REFROIDISSEMENT MOTEUR EB2FAD/EB2FAMD</t>
  </si>
  <si>
    <t>D3CZTXK</t>
  </si>
  <si>
    <t>REFROIDISSEMENT MOTEUR DV6D</t>
  </si>
  <si>
    <t>D3CZTXL</t>
  </si>
  <si>
    <t>MODULE ENTREE D'AIR pilotée</t>
  </si>
  <si>
    <t>D3CZTXM</t>
  </si>
  <si>
    <t>BOITE DE VITESSES AUTOMATIQUE AT6 III</t>
  </si>
  <si>
    <t>D3CZTXN</t>
  </si>
  <si>
    <t>BOITE DE VITESSES AUTOMATIQUE ATN8</t>
  </si>
  <si>
    <t>D3CZTXP</t>
  </si>
  <si>
    <t xml:space="preserve">FEUX DE BROUILLARD AVANT ET ARRIÈRE </t>
  </si>
  <si>
    <t>D3CZTXQ</t>
  </si>
  <si>
    <t>D3CZTXR</t>
  </si>
  <si>
    <t>D3CZTXS</t>
  </si>
  <si>
    <t>FEUX DE RECUL - BOITE DE VITESSES AUTOMATIQUE</t>
  </si>
  <si>
    <t>D3CZTXT</t>
  </si>
  <si>
    <t>D3CZTXU</t>
  </si>
  <si>
    <t>FEUX DIURNES HALO</t>
  </si>
  <si>
    <t>D3CZTXV</t>
  </si>
  <si>
    <t>24.01</t>
  </si>
  <si>
    <t>FEUX DIURNES HALO SEPARE</t>
  </si>
  <si>
    <t>D3CZTXW</t>
  </si>
  <si>
    <t>24.02</t>
  </si>
  <si>
    <t>FEUX DIURNES LED</t>
  </si>
  <si>
    <t>D3CZTXX</t>
  </si>
  <si>
    <t>AVERTISSEURS SONORES MONO-TON</t>
  </si>
  <si>
    <t>D3CZTXY</t>
  </si>
  <si>
    <t>FEUX DE POSITION HALO</t>
  </si>
  <si>
    <t>D3CZTXZ</t>
  </si>
  <si>
    <t>FEUX DE POSITION LED</t>
  </si>
  <si>
    <t>D3CZTY0</t>
  </si>
  <si>
    <t>FEUX DE CROISEMENT/ ROUTE HALOGENE</t>
  </si>
  <si>
    <t>D3CZTY1</t>
  </si>
  <si>
    <t>26.03</t>
  </si>
  <si>
    <t>FEUX DE CROISEMENT/ ROUTE LED</t>
  </si>
  <si>
    <t>D3CZTY2</t>
  </si>
  <si>
    <t xml:space="preserve">ÉCLAIRAGE INTÉRIEUR A DOME UNE LAMPE </t>
  </si>
  <si>
    <t>D3CZTY3</t>
  </si>
  <si>
    <t>ÉCLAIRAGE INTÉRIEUR A DOME TROIS LAMPE AVEC / SANS LISEUSE</t>
  </si>
  <si>
    <t>D3CZTY4</t>
  </si>
  <si>
    <t>ÉCLAIRAGE INTÉRIEUR A DOME TROIS LED ET LEDS AMBIANCE</t>
  </si>
  <si>
    <t>D3CZTY5</t>
  </si>
  <si>
    <t>INFORMATION EAU MOTEUR ET DIVERSES EC5/F</t>
  </si>
  <si>
    <t>D3CZTY6</t>
  </si>
  <si>
    <t>INFORMATION EAU MOTEUR ET DIVERSES DV5RC/D</t>
  </si>
  <si>
    <t>D3CZTY7</t>
  </si>
  <si>
    <t>INFORMATION EAU MOTEUR ET DIVERSES EB2ADT</t>
  </si>
  <si>
    <t>D3CZTY8</t>
  </si>
  <si>
    <t>INFORMATION EAU MOTEUR ET DIVERSES EB2FA</t>
  </si>
  <si>
    <t>D3CZTY9</t>
  </si>
  <si>
    <t>INFORMATION EAU MOTEUR ET DIVERSES DV6D</t>
  </si>
  <si>
    <t>D3CZTYA</t>
  </si>
  <si>
    <t>NIVEAU / PRESSION HUILE MOTEUR EC5/F</t>
  </si>
  <si>
    <t>D3CZTYB</t>
  </si>
  <si>
    <t>NIVEAU / PRESSION HUILE MOTEUR DV5RC/D</t>
  </si>
  <si>
    <t>D3CZTYC</t>
  </si>
  <si>
    <t>NIVEAU / PRESSION HUILE MOTEUR EB2ADT</t>
  </si>
  <si>
    <t>D3CZTYD</t>
  </si>
  <si>
    <t>NIVEAU / PRESSION HUILE MOTEUR EB2FA</t>
  </si>
  <si>
    <t>D3CZTYE</t>
  </si>
  <si>
    <t>NIVEAU / PRESSION HUILE MOTEUR DV6D</t>
  </si>
  <si>
    <t>D3CZTYF</t>
  </si>
  <si>
    <t>INFORMATION CARBURANT DV5RC/D</t>
  </si>
  <si>
    <t>D3CZTYG</t>
  </si>
  <si>
    <t>43.01</t>
  </si>
  <si>
    <t xml:space="preserve">INFORMATION CARBURANT EB2ADT </t>
  </si>
  <si>
    <t>D3CZTYH</t>
  </si>
  <si>
    <t>43.02</t>
  </si>
  <si>
    <t>INFORMATION CARBURANT DV6D</t>
  </si>
  <si>
    <t>D3CZTYI</t>
  </si>
  <si>
    <t>43.03</t>
  </si>
  <si>
    <t>INFORMATION CARBURANT EB2FA</t>
  </si>
  <si>
    <t>D3CZTYJ</t>
  </si>
  <si>
    <t>43.04</t>
  </si>
  <si>
    <t>INFORMATION CARBURANT EC5/F</t>
  </si>
  <si>
    <t>D3CZTYK</t>
  </si>
  <si>
    <t>INFORMATION FREINAGE / NIVEAU LIQUIDE DE FREIN FSM</t>
  </si>
  <si>
    <t>D3CZTYL</t>
  </si>
  <si>
    <t>44.01</t>
  </si>
  <si>
    <t>INFORMATION FREINAGE / NIVEAU LIQUIDE DE FREIN FSE</t>
  </si>
  <si>
    <t>D3CZTYM</t>
  </si>
  <si>
    <t>D3CZTYN</t>
  </si>
  <si>
    <t>D3CZTYP</t>
  </si>
  <si>
    <t>ESSUIE-VITRE AVANT - LAVE-VITRE AVANT  INTERMIT 2 VIT SS INDC NIV EAU (DNB03)</t>
  </si>
  <si>
    <t>D3CZTYQ</t>
  </si>
  <si>
    <t>50.01</t>
  </si>
  <si>
    <t>ESSUIE-VITRE AVANT - LAVE-VITRE AVANT INTERMIT 2 VIT+CAD AUTOMAT (DNB08)</t>
  </si>
  <si>
    <t>D3CZTYR</t>
  </si>
  <si>
    <t>50.02</t>
  </si>
  <si>
    <t>ESSUIE-VITRE AVANT - LAVE-VITRE AVANT CHAUFFANTE INTERMIT 2 VIT+CAD AUTOMAT (DNB08) (GRAND FROID)</t>
  </si>
  <si>
    <t>D3CZTYS</t>
  </si>
  <si>
    <t>50.03</t>
  </si>
  <si>
    <t>D3CZTYT</t>
  </si>
  <si>
    <t>LÈVE-VITRE ÉLECTRIQUE CONDUCTEUR - PASSAGER 2 LVE- ARCHI EdG</t>
  </si>
  <si>
    <t>D3CZTYU</t>
  </si>
  <si>
    <t>LÈVE-VITRE ÉLECTRIQUE SÉQUENTIEL CONDUCTEUR - PASSAGER 2 LVI sans CCA- Archi MdG</t>
  </si>
  <si>
    <t>D3CZTYV</t>
  </si>
  <si>
    <t>LÈVE-VITRE ÉLECTRIQUE SÉQUENTIEL CONDUCTEUR - PASSAGER 2 LVI avec CCA- Archi MdG</t>
  </si>
  <si>
    <t>D3CZTYW</t>
  </si>
  <si>
    <t>60.03</t>
  </si>
  <si>
    <t>LÈVE-VITRE ÉLECTRIQUE SÉQUENTIEL 4 LVI LIN sans CCA- Archi MdG</t>
  </si>
  <si>
    <t>D3CZTYX</t>
  </si>
  <si>
    <t>60.04</t>
  </si>
  <si>
    <t>LÈVE-VITRE ÉLECTRIQUE SÉQUENTIEL 4 LVI LIN avec CCA- Archi MdG</t>
  </si>
  <si>
    <t>D3CZTYY</t>
  </si>
  <si>
    <t>60.05</t>
  </si>
  <si>
    <t>LÈVE-VITRE ÉLECTRIQUE SÉQUENTIEL 4 LVI FIL sans CCA- Archi MdG</t>
  </si>
  <si>
    <t>D3CZTYZ</t>
  </si>
  <si>
    <t>60.06</t>
  </si>
  <si>
    <t>LÈVE-VITRE ÉLECTRIQUE SÉQUENTIEL 4 LVI FIL avec CCA- Archi MdG</t>
  </si>
  <si>
    <t>D3CZTZ0</t>
  </si>
  <si>
    <t>CONDAMNATION CENTRALISÉE</t>
  </si>
  <si>
    <t>D3CZTZ1</t>
  </si>
  <si>
    <t>62.01</t>
  </si>
  <si>
    <t>SUPERCONDAMNATION</t>
  </si>
  <si>
    <t>D3CZTZ2</t>
  </si>
  <si>
    <t>SIEGES ELECTRIQUES (REGLAGE LOMBAIRE CONDUCTEUR)</t>
  </si>
  <si>
    <t>D3CZTZ3</t>
  </si>
  <si>
    <t>D3CZTZ4</t>
  </si>
  <si>
    <t>D3CZTZ5</t>
  </si>
  <si>
    <t>D3CZTZ6</t>
  </si>
  <si>
    <t>D3CZTZ7</t>
  </si>
  <si>
    <t>D3CZTZ8</t>
  </si>
  <si>
    <t>D3CZTZ9</t>
  </si>
  <si>
    <t>D3CZTZA</t>
  </si>
  <si>
    <t>D3CZTZB</t>
  </si>
  <si>
    <t>FREINAGE AUTOMATIQUE RISQUE COLISION</t>
  </si>
  <si>
    <t>D3CZTZC</t>
  </si>
  <si>
    <t>DIRECTION ASSISTÉE ELECTRIQUE</t>
  </si>
  <si>
    <t>D3CZTZD</t>
  </si>
  <si>
    <t>AFFICHEUR DGT7C</t>
  </si>
  <si>
    <t>D3CZTZE</t>
  </si>
  <si>
    <t>72.01</t>
  </si>
  <si>
    <t>AFFICHEUR DGT10C</t>
  </si>
  <si>
    <t>D3CZTZF</t>
  </si>
  <si>
    <t>72.02</t>
  </si>
  <si>
    <t>AFFICHEUR NAC KOREE</t>
  </si>
  <si>
    <t>D3CZTZG</t>
  </si>
  <si>
    <t>RÉGULATION ET LIMITATION DE VITESSE DV5RD/C</t>
  </si>
  <si>
    <t>D3CZTZH</t>
  </si>
  <si>
    <t>73.01</t>
  </si>
  <si>
    <t>RÉGULATION ET LIMITATION DE VITESSE DV5RD/C AVEC ADML</t>
  </si>
  <si>
    <t>D3CZTZI</t>
  </si>
  <si>
    <t>73.02</t>
  </si>
  <si>
    <t>RÉGULATION ET LIMITATION DE VITESSE EB2ADT/EB2FA</t>
  </si>
  <si>
    <t>D3CZTZJ</t>
  </si>
  <si>
    <t>73.03</t>
  </si>
  <si>
    <t>RÉGULATION ET LIMITATION DE VITESSE EB2ADT/EB2FA STT</t>
  </si>
  <si>
    <t>D3CZTZK</t>
  </si>
  <si>
    <t>73.04</t>
  </si>
  <si>
    <t>RÉGULATION ET LIMITATION DE VITESSE DV6D AVEC ADML</t>
  </si>
  <si>
    <t>D3CZTZL</t>
  </si>
  <si>
    <t>73.05</t>
  </si>
  <si>
    <t>RÉGULATION ET LIMITATION DE VITESSE EC5 AVEC ADML</t>
  </si>
  <si>
    <t>D3CZTZM</t>
  </si>
  <si>
    <t>73.06</t>
  </si>
  <si>
    <t xml:space="preserve">RÉGULATION ET LIMITATION DE VITESSE DV6D </t>
  </si>
  <si>
    <t>D3CZTZN</t>
  </si>
  <si>
    <t>73.07</t>
  </si>
  <si>
    <t xml:space="preserve">RÉGULATION ET LIMITATION DE VITESSE EC5 </t>
  </si>
  <si>
    <t>D3CZTZP</t>
  </si>
  <si>
    <t>73.08</t>
  </si>
  <si>
    <t>RÉGULATION ET LIMITATION DE VITESSE (BVA)</t>
  </si>
  <si>
    <t>D3CZTZQ</t>
  </si>
  <si>
    <t>AIDE AU STATIONNEMENT ARRIERE</t>
  </si>
  <si>
    <t>D3CZTZR</t>
  </si>
  <si>
    <t>AIDE AU STATIONNEMENT ARRIERE AVEC CAMERA DE RECUL</t>
  </si>
  <si>
    <t>D3CZTZS</t>
  </si>
  <si>
    <t>D3CZTZT</t>
  </si>
  <si>
    <t>AIDE AU STATIONNEMENT AVANT ET ARRIERE AVEC AIDE VISUELLE PANORAMIQUE</t>
  </si>
  <si>
    <t>D3CZTZU</t>
  </si>
  <si>
    <t>CITY PARK</t>
  </si>
  <si>
    <t>D3CZTZV</t>
  </si>
  <si>
    <t>D3CZTZW</t>
  </si>
  <si>
    <t>ALERTE MAINTIEN DANS LA VOIE DE CIRCULATION (AFIL)</t>
  </si>
  <si>
    <t>D3CZTZX</t>
  </si>
  <si>
    <t>75.07</t>
  </si>
  <si>
    <t>AIDE AU RESPECT DE TEMPS INTERVEHICULES</t>
  </si>
  <si>
    <t>D3CZTZY</t>
  </si>
  <si>
    <t>D3CZTZZ</t>
  </si>
  <si>
    <t>76.01</t>
  </si>
  <si>
    <t>CONDUITE DYNAMIQUE</t>
  </si>
  <si>
    <t>D3CZU00</t>
  </si>
  <si>
    <t>CONTÔLE DE STABILITE ESP avec FSE (46V NR)</t>
  </si>
  <si>
    <t>D3CZU01</t>
  </si>
  <si>
    <t>78.01</t>
  </si>
  <si>
    <t>CONTÔLE DE STABILITE ESP (38V NR)</t>
  </si>
  <si>
    <t>D3CZU02</t>
  </si>
  <si>
    <t>GROUPE RÉFRIGÉRATION NON RÉGULÉE DV5RD/C</t>
  </si>
  <si>
    <t>D3CZU03</t>
  </si>
  <si>
    <t>GROUPE RÉFRIGÉRATION NON RÉGULÉE DV6D</t>
  </si>
  <si>
    <t>D3CZU04</t>
  </si>
  <si>
    <t>GROUPE RÉFRIGÉRATION NON RÉGULÉE EB2ADT</t>
  </si>
  <si>
    <t>D3CZU05</t>
  </si>
  <si>
    <t>GROUPE RÉFRIGÉRATION NON RÉGULÉE EB2FA</t>
  </si>
  <si>
    <t>D3CZU06</t>
  </si>
  <si>
    <t>GROUPE RÉFRIGÉRATION NON RÉGULÉE EC5/F</t>
  </si>
  <si>
    <t>D3CZU07</t>
  </si>
  <si>
    <t>GROUPE RÉFRIGÉRATION RÉGULÉE DV5RD/C</t>
  </si>
  <si>
    <t>D3CZU08</t>
  </si>
  <si>
    <t>GROUPE RÉFRIGÉRATION RÉGULÉE DV6D</t>
  </si>
  <si>
    <t>D3CZU09</t>
  </si>
  <si>
    <t>GROUPE RÉFRIGÉRATION RÉGULÉE EB2ADT</t>
  </si>
  <si>
    <t>D3CZU0A</t>
  </si>
  <si>
    <t>GROUPE RÉFRIGÉRATION RÉGULÉE EB2FA</t>
  </si>
  <si>
    <t>D3CZU0B</t>
  </si>
  <si>
    <t>GROUPE RÉFRIGÉRATION RÉGULÉE EC5/F</t>
  </si>
  <si>
    <t>D3CZU0C</t>
  </si>
  <si>
    <t xml:space="preserve">PRISES 12V - CHARGEUR NOMADE </t>
  </si>
  <si>
    <t>D3CZU0D</t>
  </si>
  <si>
    <t>LUNETTE ARRIÈRE CHAUFFANTE  - PARE BRISE CHAUFFANT</t>
  </si>
  <si>
    <t>D3CZU0E</t>
  </si>
  <si>
    <t>ACCES DEMARRAGE MAINS LIBRES</t>
  </si>
  <si>
    <t>D3CZU0F</t>
  </si>
  <si>
    <t>D3CZU0G</t>
  </si>
  <si>
    <t>TELEMATIQUE RCE</t>
  </si>
  <si>
    <t>D3CZU0H</t>
  </si>
  <si>
    <t>TELEMATIQUE RCE avec BTA 3S</t>
  </si>
  <si>
    <t>D3CZU0I</t>
  </si>
  <si>
    <t>TELEMATIQUE RCC/ NAC</t>
  </si>
  <si>
    <t>D3CZU0J</t>
  </si>
  <si>
    <t>TELEMATIQUE RCC/ NAC avec BTA 3S</t>
  </si>
  <si>
    <t>D3CZU0K</t>
  </si>
  <si>
    <t>BOITIER TELEMATIQUE AUTONOME RCC/ NAC</t>
  </si>
  <si>
    <t>D3CZU0L</t>
  </si>
  <si>
    <t xml:space="preserve">BOITIER TELEMATIQUE AUTONOME RCE </t>
  </si>
  <si>
    <t>D3CZU0M</t>
  </si>
  <si>
    <t>D3CZU0N</t>
  </si>
  <si>
    <t>INJECTION ÉLECTRONIQUEDW10</t>
  </si>
  <si>
    <t>D3CZAZA</t>
  </si>
  <si>
    <t>D3CZAZB</t>
  </si>
  <si>
    <t>P21_G002_BTU_DW10_ATN8_STTD_FSE_HALO_CONDA_RETRO_RABB_AAS_AV_AR_NAC_RCC_RF.list</t>
  </si>
  <si>
    <t>P21_G002_BTU_DV5R_ATN8_STTD_FSE_HALO_CONDA_RETRO_RABB_AAS_AV_AR_NAC_RCC_RF.list</t>
  </si>
  <si>
    <t>D3CZAZC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</si>
</sst>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:ss;@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26"/>
      <name val="Arial"/>
      <family val="2"/>
    </font>
    <font>
      <b/>
      <strike/>
      <sz val="12"/>
      <name val="Arial"/>
      <family val="2"/>
    </font>
    <font>
      <sz val="12"/>
      <color theme="1"/>
      <name val="Arial"/>
      <family val="2"/>
    </font>
    <font>
      <b/>
      <sz val="26"/>
      <color theme="1"/>
      <name val="Arial"/>
      <family val="2"/>
    </font>
    <font>
      <sz val="24"/>
      <color rgb="FF000000"/>
      <name val="Arial"/>
      <family val="2"/>
    </font>
    <font>
      <sz val="11"/>
      <color theme="1"/>
      <name val="Times New Roman"/>
      <family val="1"/>
    </font>
    <font>
      <i/>
      <sz val="12"/>
      <name val="Arial"/>
      <family val="2"/>
    </font>
    <font>
      <strike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lightUp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FF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/>
      <top/>
      <bottom style="medium">
        <color indexed="64"/>
      </bottom>
      <diagonal/>
    </border>
    <border>
      <left style="dotted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3" fillId="6" borderId="1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17" fontId="5" fillId="0" borderId="0" xfId="0" applyNumberFormat="1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Protection="1"/>
    <xf numFmtId="0" fontId="4" fillId="0" borderId="0" xfId="0" applyFont="1" applyFill="1" applyBorder="1" applyProtection="1"/>
    <xf numFmtId="0" fontId="4" fillId="0" borderId="0" xfId="0" applyFont="1" applyFill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wrapText="1"/>
      <protection locked="0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/>
    <xf numFmtId="0" fontId="4" fillId="0" borderId="1" xfId="0" applyFont="1" applyFill="1" applyBorder="1"/>
    <xf numFmtId="0" fontId="7" fillId="0" borderId="0" xfId="0" applyFont="1" applyFill="1" applyBorder="1" applyAlignment="1">
      <alignment horizontal="center" wrapText="1"/>
    </xf>
    <xf numFmtId="0" fontId="8" fillId="0" borderId="0" xfId="0" applyFont="1" applyProtection="1"/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Protection="1"/>
    <xf numFmtId="9" fontId="8" fillId="0" borderId="1" xfId="0" applyNumberFormat="1" applyFont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2" fontId="4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left" vertical="center"/>
      <protection locked="0"/>
    </xf>
    <xf numFmtId="0" fontId="4" fillId="0" borderId="6" xfId="0" applyFont="1" applyFill="1" applyBorder="1" applyProtection="1">
      <protection locked="0"/>
    </xf>
    <xf numFmtId="2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left" vertical="center"/>
      <protection locked="0"/>
    </xf>
    <xf numFmtId="2" fontId="4" fillId="0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Protection="1"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14" fontId="4" fillId="0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0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4" fillId="0" borderId="18" xfId="0" applyFont="1" applyFill="1" applyBorder="1" applyAlignment="1" applyProtection="1">
      <alignment horizontal="left" vertical="center"/>
      <protection locked="0"/>
    </xf>
    <xf numFmtId="0" fontId="4" fillId="0" borderId="17" xfId="0" applyFont="1" applyFill="1" applyBorder="1" applyProtection="1"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14" fontId="4" fillId="0" borderId="17" xfId="0" applyNumberFormat="1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0" fontId="4" fillId="11" borderId="0" xfId="0" applyFont="1" applyFill="1" applyAlignment="1" applyProtection="1">
      <alignment horizontal="center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left" vertical="center"/>
      <protection locked="0"/>
    </xf>
    <xf numFmtId="0" fontId="4" fillId="0" borderId="28" xfId="0" applyFont="1" applyFill="1" applyBorder="1" applyAlignment="1" applyProtection="1">
      <alignment horizontal="left" vertical="center"/>
      <protection locked="0"/>
    </xf>
    <xf numFmtId="2" fontId="4" fillId="0" borderId="29" xfId="0" applyNumberFormat="1" applyFont="1" applyFill="1" applyBorder="1" applyAlignment="1" applyProtection="1">
      <alignment horizontal="center" vertical="center"/>
      <protection locked="0"/>
    </xf>
    <xf numFmtId="0" fontId="4" fillId="0" borderId="29" xfId="0" applyFont="1" applyFill="1" applyBorder="1" applyProtection="1">
      <protection locked="0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left" vertical="center"/>
      <protection locked="0"/>
    </xf>
    <xf numFmtId="2" fontId="4" fillId="0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Protection="1"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left" vertical="center"/>
      <protection locked="0"/>
    </xf>
    <xf numFmtId="0" fontId="4" fillId="0" borderId="31" xfId="0" applyFont="1" applyFill="1" applyBorder="1" applyAlignment="1" applyProtection="1">
      <alignment vertical="center"/>
      <protection locked="0"/>
    </xf>
    <xf numFmtId="0" fontId="4" fillId="0" borderId="32" xfId="0" applyFont="1" applyFill="1" applyBorder="1" applyAlignment="1" applyProtection="1">
      <alignment horizontal="left" vertical="center"/>
      <protection locked="0"/>
    </xf>
    <xf numFmtId="2" fontId="4" fillId="0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33" xfId="0" applyFont="1" applyFill="1" applyBorder="1" applyProtection="1">
      <protection locked="0"/>
    </xf>
    <xf numFmtId="0" fontId="4" fillId="0" borderId="33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Protection="1">
      <protection locked="0"/>
    </xf>
    <xf numFmtId="0" fontId="4" fillId="0" borderId="35" xfId="0" applyFont="1" applyFill="1" applyBorder="1" applyProtection="1">
      <protection locked="0"/>
    </xf>
    <xf numFmtId="0" fontId="4" fillId="0" borderId="35" xfId="0" applyFont="1" applyFill="1" applyBorder="1" applyAlignment="1" applyProtection="1">
      <alignment horizontal="left" vertical="center"/>
      <protection locked="0"/>
    </xf>
    <xf numFmtId="0" fontId="4" fillId="0" borderId="35" xfId="0" applyFont="1" applyFill="1" applyBorder="1" applyAlignment="1" applyProtection="1">
      <alignment vertical="center"/>
      <protection locked="0"/>
    </xf>
    <xf numFmtId="0" fontId="4" fillId="0" borderId="36" xfId="0" applyFont="1" applyFill="1" applyBorder="1" applyProtection="1">
      <protection locked="0"/>
    </xf>
    <xf numFmtId="0" fontId="4" fillId="0" borderId="37" xfId="0" applyFont="1" applyFill="1" applyBorder="1" applyProtection="1">
      <protection locked="0"/>
    </xf>
    <xf numFmtId="0" fontId="4" fillId="0" borderId="38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Protection="1"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left" vertical="center"/>
      <protection locked="0"/>
    </xf>
    <xf numFmtId="0" fontId="4" fillId="0" borderId="39" xfId="0" applyFont="1" applyFill="1" applyBorder="1" applyAlignment="1" applyProtection="1">
      <alignment vertical="center"/>
      <protection locked="0"/>
    </xf>
    <xf numFmtId="0" fontId="4" fillId="0" borderId="41" xfId="0" applyFont="1" applyFill="1" applyBorder="1" applyProtection="1">
      <protection locked="0"/>
    </xf>
    <xf numFmtId="0" fontId="4" fillId="0" borderId="42" xfId="0" applyFont="1" applyFill="1" applyBorder="1" applyAlignment="1" applyProtection="1">
      <alignment horizontal="center" vertical="center"/>
      <protection locked="0"/>
    </xf>
    <xf numFmtId="0" fontId="4" fillId="0" borderId="37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center" vertical="center"/>
      <protection locked="0"/>
    </xf>
    <xf numFmtId="0" fontId="4" fillId="0" borderId="41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43" xfId="0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Fill="1" applyBorder="1" applyAlignment="1" applyProtection="1">
      <alignment horizontal="center" vertical="center"/>
      <protection locked="0"/>
    </xf>
    <xf numFmtId="14" fontId="4" fillId="0" borderId="35" xfId="0" applyNumberFormat="1" applyFont="1" applyFill="1" applyBorder="1" applyAlignment="1" applyProtection="1">
      <alignment horizontal="center" vertical="center"/>
      <protection locked="0"/>
    </xf>
    <xf numFmtId="14" fontId="4" fillId="0" borderId="35" xfId="0" applyNumberFormat="1" applyFont="1" applyBorder="1" applyAlignment="1" applyProtection="1">
      <alignment horizontal="center" vertical="center"/>
      <protection locked="0"/>
    </xf>
    <xf numFmtId="14" fontId="4" fillId="0" borderId="36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Fill="1" applyBorder="1" applyAlignment="1" applyProtection="1">
      <alignment horizontal="center" vertical="center"/>
      <protection locked="0"/>
    </xf>
    <xf numFmtId="14" fontId="4" fillId="0" borderId="38" xfId="0" applyNumberFormat="1" applyFont="1" applyFill="1" applyBorder="1" applyAlignment="1" applyProtection="1">
      <alignment horizontal="center" vertical="center"/>
      <protection locked="0"/>
    </xf>
    <xf numFmtId="14" fontId="4" fillId="0" borderId="45" xfId="0" applyNumberFormat="1" applyFont="1" applyFill="1" applyBorder="1" applyAlignment="1" applyProtection="1">
      <alignment horizontal="center" vertical="center"/>
      <protection locked="0"/>
    </xf>
    <xf numFmtId="14" fontId="4" fillId="0" borderId="40" xfId="0" applyNumberFormat="1" applyFont="1" applyFill="1" applyBorder="1" applyAlignment="1" applyProtection="1">
      <alignment horizontal="center" vertical="center"/>
      <protection locked="0"/>
    </xf>
    <xf numFmtId="14" fontId="4" fillId="0" borderId="45" xfId="0" applyNumberFormat="1" applyFont="1" applyBorder="1" applyAlignment="1" applyProtection="1">
      <alignment horizontal="center" vertical="center"/>
      <protection locked="0"/>
    </xf>
    <xf numFmtId="14" fontId="4" fillId="0" borderId="40" xfId="0" applyNumberFormat="1" applyFont="1" applyBorder="1" applyAlignment="1" applyProtection="1">
      <alignment horizontal="center" vertical="center"/>
      <protection locked="0"/>
    </xf>
    <xf numFmtId="14" fontId="4" fillId="0" borderId="46" xfId="0" applyNumberFormat="1" applyFont="1" applyFill="1" applyBorder="1" applyAlignment="1" applyProtection="1">
      <alignment horizontal="center" vertical="center"/>
      <protection locked="0"/>
    </xf>
    <xf numFmtId="14" fontId="4" fillId="0" borderId="4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/>
    </xf>
    <xf numFmtId="49" fontId="4" fillId="0" borderId="0" xfId="0" applyNumberFormat="1" applyFont="1" applyFill="1" applyAlignment="1" applyProtection="1">
      <alignment horizontal="center" vertical="center"/>
    </xf>
    <xf numFmtId="49" fontId="3" fillId="6" borderId="11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4" fillId="7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4" fillId="6" borderId="12" xfId="0" applyFont="1" applyFill="1" applyBorder="1" applyAlignment="1" applyProtection="1">
      <alignment horizontal="center" vertical="center"/>
    </xf>
    <xf numFmtId="17" fontId="12" fillId="0" borderId="0" xfId="0" applyNumberFormat="1" applyFont="1" applyFill="1" applyBorder="1" applyAlignment="1" applyProtection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54" xfId="0" applyFont="1" applyFill="1" applyBorder="1" applyAlignment="1" applyProtection="1">
      <alignment horizontal="center" vertical="center"/>
      <protection locked="0"/>
    </xf>
    <xf numFmtId="0" fontId="4" fillId="0" borderId="60" xfId="0" applyFont="1" applyFill="1" applyBorder="1" applyAlignment="1" applyProtection="1">
      <alignment horizontal="center" vertical="center"/>
      <protection locked="0"/>
    </xf>
    <xf numFmtId="0" fontId="4" fillId="0" borderId="57" xfId="0" applyFont="1" applyFill="1" applyBorder="1" applyAlignment="1" applyProtection="1">
      <alignment horizontal="center" vertical="center"/>
      <protection locked="0"/>
    </xf>
    <xf numFmtId="0" fontId="4" fillId="0" borderId="58" xfId="0" applyFont="1" applyFill="1" applyBorder="1" applyAlignment="1" applyProtection="1">
      <alignment horizontal="center" vertical="center"/>
      <protection locked="0"/>
    </xf>
    <xf numFmtId="14" fontId="4" fillId="0" borderId="60" xfId="0" applyNumberFormat="1" applyFont="1" applyFill="1" applyBorder="1" applyAlignment="1" applyProtection="1">
      <alignment horizontal="center" vertical="center"/>
      <protection locked="0"/>
    </xf>
    <xf numFmtId="14" fontId="4" fillId="0" borderId="55" xfId="0" applyNumberFormat="1" applyFont="1" applyFill="1" applyBorder="1" applyAlignment="1" applyProtection="1">
      <alignment horizontal="center" vertical="center"/>
      <protection locked="0"/>
    </xf>
    <xf numFmtId="14" fontId="4" fillId="0" borderId="59" xfId="0" applyNumberFormat="1" applyFont="1" applyFill="1" applyBorder="1" applyAlignment="1" applyProtection="1">
      <alignment horizontal="center" vertical="center"/>
      <protection locked="0"/>
    </xf>
    <xf numFmtId="49" fontId="4" fillId="0" borderId="57" xfId="0" applyNumberFormat="1" applyFont="1" applyFill="1" applyBorder="1" applyAlignment="1" applyProtection="1">
      <alignment horizontal="center"/>
      <protection locked="0"/>
    </xf>
    <xf numFmtId="14" fontId="4" fillId="0" borderId="58" xfId="0" applyNumberFormat="1" applyFont="1" applyFill="1" applyBorder="1" applyAlignment="1" applyProtection="1">
      <alignment horizontal="center" vertical="center"/>
      <protection locked="0"/>
    </xf>
    <xf numFmtId="14" fontId="4" fillId="0" borderId="54" xfId="0" applyNumberFormat="1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center" vertical="center"/>
    </xf>
    <xf numFmtId="49" fontId="4" fillId="0" borderId="18" xfId="0" applyNumberFormat="1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21" xfId="0" applyFont="1" applyFill="1" applyBorder="1" applyAlignment="1" applyProtection="1">
      <alignment horizontal="center"/>
    </xf>
    <xf numFmtId="49" fontId="4" fillId="0" borderId="22" xfId="0" applyNumberFormat="1" applyFont="1" applyFill="1" applyBorder="1" applyAlignment="1" applyProtection="1">
      <alignment horizontal="center"/>
    </xf>
    <xf numFmtId="0" fontId="4" fillId="0" borderId="22" xfId="0" applyFont="1" applyFill="1" applyBorder="1" applyAlignment="1" applyProtection="1">
      <alignment horizontal="left" vertical="center"/>
    </xf>
    <xf numFmtId="2" fontId="4" fillId="0" borderId="22" xfId="0" applyNumberFormat="1" applyFont="1" applyFill="1" applyBorder="1" applyAlignment="1" applyProtection="1">
      <alignment horizontal="center" vertical="center"/>
    </xf>
    <xf numFmtId="0" fontId="4" fillId="0" borderId="61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18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/>
    </xf>
    <xf numFmtId="0" fontId="4" fillId="0" borderId="19" xfId="0" applyFont="1" applyFill="1" applyBorder="1" applyAlignment="1" applyProtection="1">
      <alignment horizontal="left" vertical="center"/>
    </xf>
    <xf numFmtId="0" fontId="4" fillId="0" borderId="62" xfId="0" applyFont="1" applyFill="1" applyBorder="1" applyAlignment="1" applyProtection="1">
      <alignment horizontal="left"/>
    </xf>
    <xf numFmtId="0" fontId="4" fillId="0" borderId="56" xfId="0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/>
      <protection locked="0"/>
    </xf>
    <xf numFmtId="0" fontId="4" fillId="0" borderId="0" xfId="0" applyNumberFormat="1" applyFont="1" applyFill="1" applyAlignment="1" applyProtection="1">
      <alignment horizontal="center"/>
      <protection locked="0"/>
    </xf>
    <xf numFmtId="164" fontId="4" fillId="0" borderId="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Alignment="1" applyProtection="1">
      <alignment horizontal="center"/>
      <protection locked="0"/>
    </xf>
    <xf numFmtId="0" fontId="4" fillId="3" borderId="0" xfId="0" applyNumberFormat="1" applyFont="1" applyFill="1" applyAlignment="1" applyProtection="1">
      <alignment horizont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53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63" xfId="0" applyFont="1" applyFill="1" applyBorder="1" applyAlignment="1" applyProtection="1">
      <alignment horizontal="center" vertical="center"/>
      <protection locked="0"/>
    </xf>
    <xf numFmtId="2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" fontId="4" fillId="6" borderId="12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wrapText="1"/>
    </xf>
    <xf numFmtId="0" fontId="3" fillId="7" borderId="50" xfId="0" applyFont="1" applyFill="1" applyBorder="1" applyAlignment="1" applyProtection="1">
      <alignment horizontal="center" vertical="center"/>
    </xf>
    <xf numFmtId="0" fontId="3" fillId="7" borderId="51" xfId="0" applyFont="1" applyFill="1" applyBorder="1" applyAlignment="1" applyProtection="1">
      <alignment horizontal="center" vertical="center"/>
    </xf>
    <xf numFmtId="0" fontId="3" fillId="7" borderId="52" xfId="0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13" xfId="0" applyFont="1" applyFill="1" applyBorder="1" applyAlignment="1" applyProtection="1">
      <alignment horizontal="center" vertical="center"/>
    </xf>
    <xf numFmtId="0" fontId="3" fillId="7" borderId="14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4" fillId="5" borderId="47" xfId="0" applyFont="1" applyFill="1" applyBorder="1" applyAlignment="1" applyProtection="1">
      <alignment horizontal="center" vertical="center"/>
      <protection locked="0"/>
    </xf>
    <xf numFmtId="0" fontId="4" fillId="5" borderId="48" xfId="0" applyFont="1" applyFill="1" applyBorder="1" applyAlignment="1" applyProtection="1">
      <alignment horizontal="center" vertical="center"/>
      <protection locked="0"/>
    </xf>
    <xf numFmtId="0" fontId="4" fillId="10" borderId="47" xfId="0" applyFont="1" applyFill="1" applyBorder="1" applyAlignment="1" applyProtection="1">
      <alignment horizontal="center"/>
      <protection locked="0"/>
    </xf>
    <xf numFmtId="0" fontId="4" fillId="10" borderId="49" xfId="0" applyFont="1" applyFill="1" applyBorder="1" applyAlignment="1" applyProtection="1">
      <alignment horizontal="center"/>
      <protection locked="0"/>
    </xf>
    <xf numFmtId="0" fontId="4" fillId="10" borderId="48" xfId="0" applyFont="1" applyFill="1" applyBorder="1" applyAlignment="1" applyProtection="1">
      <alignment horizontal="center"/>
      <protection locked="0"/>
    </xf>
    <xf numFmtId="0" fontId="4" fillId="8" borderId="47" xfId="0" applyFont="1" applyFill="1" applyBorder="1" applyAlignment="1" applyProtection="1">
      <alignment horizontal="center"/>
      <protection locked="0"/>
    </xf>
    <xf numFmtId="0" fontId="4" fillId="8" borderId="49" xfId="0" applyFont="1" applyFill="1" applyBorder="1" applyAlignment="1" applyProtection="1">
      <alignment horizontal="center"/>
      <protection locked="0"/>
    </xf>
    <xf numFmtId="0" fontId="4" fillId="8" borderId="48" xfId="0" applyFont="1" applyFill="1" applyBorder="1" applyAlignment="1" applyProtection="1">
      <alignment horizontal="center"/>
      <protection locked="0"/>
    </xf>
    <xf numFmtId="0" fontId="4" fillId="2" borderId="49" xfId="0" applyFont="1" applyFill="1" applyBorder="1" applyAlignment="1" applyProtection="1">
      <alignment horizontal="center"/>
      <protection locked="0"/>
    </xf>
    <xf numFmtId="0" fontId="4" fillId="2" borderId="48" xfId="0" applyFont="1" applyFill="1" applyBorder="1" applyAlignment="1" applyProtection="1">
      <alignment horizontal="center"/>
      <protection locked="0"/>
    </xf>
    <xf numFmtId="0" fontId="4" fillId="12" borderId="47" xfId="0" applyFont="1" applyFill="1" applyBorder="1" applyAlignment="1" applyProtection="1">
      <alignment horizontal="center"/>
      <protection locked="0"/>
    </xf>
    <xf numFmtId="0" fontId="4" fillId="12" borderId="49" xfId="0" applyFont="1" applyFill="1" applyBorder="1" applyAlignment="1" applyProtection="1">
      <alignment horizontal="center"/>
      <protection locked="0"/>
    </xf>
    <xf numFmtId="0" fontId="4" fillId="12" borderId="48" xfId="0" applyFont="1" applyFill="1" applyBorder="1" applyAlignment="1" applyProtection="1">
      <alignment horizontal="center"/>
      <protection locked="0"/>
    </xf>
    <xf numFmtId="0" fontId="4" fillId="5" borderId="47" xfId="0" applyFont="1" applyFill="1" applyBorder="1" applyAlignment="1" applyProtection="1">
      <alignment horizontal="center"/>
      <protection locked="0"/>
    </xf>
    <xf numFmtId="0" fontId="4" fillId="5" borderId="49" xfId="0" applyFont="1" applyFill="1" applyBorder="1" applyAlignment="1" applyProtection="1">
      <alignment horizontal="center"/>
      <protection locked="0"/>
    </xf>
    <xf numFmtId="0" fontId="4" fillId="5" borderId="48" xfId="0" applyFont="1" applyFill="1" applyBorder="1" applyAlignment="1" applyProtection="1">
      <alignment horizontal="center"/>
      <protection locked="0"/>
    </xf>
    <xf numFmtId="0" fontId="4" fillId="11" borderId="23" xfId="0" applyFont="1" applyFill="1" applyBorder="1" applyAlignment="1" applyProtection="1">
      <alignment horizontal="center"/>
      <protection locked="0"/>
    </xf>
    <xf numFmtId="0" fontId="4" fillId="11" borderId="24" xfId="0" applyFont="1" applyFill="1" applyBorder="1" applyAlignment="1" applyProtection="1">
      <alignment horizontal="center"/>
      <protection locked="0"/>
    </xf>
    <xf numFmtId="0" fontId="4" fillId="2" borderId="23" xfId="0" applyFont="1" applyFill="1" applyBorder="1" applyAlignment="1" applyProtection="1">
      <alignment horizontal="center"/>
      <protection locked="0"/>
    </xf>
    <xf numFmtId="0" fontId="4" fillId="2" borderId="25" xfId="0" applyFont="1" applyFill="1" applyBorder="1" applyAlignment="1" applyProtection="1">
      <alignment horizontal="center"/>
      <protection locked="0"/>
    </xf>
    <xf numFmtId="0" fontId="4" fillId="2" borderId="24" xfId="0" applyFont="1" applyFill="1" applyBorder="1" applyAlignment="1" applyProtection="1">
      <alignment horizontal="center"/>
      <protection locked="0"/>
    </xf>
    <xf numFmtId="0" fontId="4" fillId="10" borderId="23" xfId="0" applyFont="1" applyFill="1" applyBorder="1" applyAlignment="1" applyProtection="1">
      <alignment horizontal="center"/>
      <protection locked="0"/>
    </xf>
    <xf numFmtId="0" fontId="4" fillId="10" borderId="25" xfId="0" applyFont="1" applyFill="1" applyBorder="1" applyAlignment="1" applyProtection="1">
      <alignment horizontal="center"/>
      <protection locked="0"/>
    </xf>
    <xf numFmtId="0" fontId="4" fillId="8" borderId="23" xfId="0" applyFont="1" applyFill="1" applyBorder="1" applyAlignment="1" applyProtection="1">
      <alignment horizontal="center"/>
      <protection locked="0"/>
    </xf>
    <xf numFmtId="0" fontId="4" fillId="8" borderId="25" xfId="0" applyFont="1" applyFill="1" applyBorder="1" applyAlignment="1" applyProtection="1">
      <alignment horizontal="center"/>
      <protection locked="0"/>
    </xf>
    <xf numFmtId="0" fontId="4" fillId="8" borderId="24" xfId="0" applyFont="1" applyFill="1" applyBorder="1" applyAlignment="1" applyProtection="1">
      <alignment horizontal="center"/>
      <protection locked="0"/>
    </xf>
    <xf numFmtId="0" fontId="4" fillId="12" borderId="23" xfId="0" applyFont="1" applyFill="1" applyBorder="1" applyAlignment="1" applyProtection="1">
      <alignment horizontal="center"/>
      <protection locked="0"/>
    </xf>
    <xf numFmtId="0" fontId="4" fillId="12" borderId="24" xfId="0" applyFont="1" applyFill="1" applyBorder="1" applyAlignment="1" applyProtection="1">
      <alignment horizontal="center"/>
      <protection locked="0"/>
    </xf>
    <xf numFmtId="0" fontId="4" fillId="9" borderId="15" xfId="0" applyFont="1" applyFill="1" applyBorder="1" applyAlignment="1" applyProtection="1">
      <alignment horizontal="center"/>
      <protection locked="0"/>
    </xf>
    <xf numFmtId="0" fontId="4" fillId="9" borderId="2" xfId="0" applyFont="1" applyFill="1" applyBorder="1" applyAlignment="1" applyProtection="1">
      <alignment horizontal="center"/>
      <protection locked="0"/>
    </xf>
    <xf numFmtId="0" fontId="4" fillId="9" borderId="16" xfId="0" applyFont="1" applyFill="1" applyBorder="1" applyAlignment="1" applyProtection="1">
      <alignment horizontal="center"/>
      <protection locked="0"/>
    </xf>
    <xf numFmtId="0" fontId="4" fillId="10" borderId="1" xfId="0" applyFont="1" applyFill="1" applyBorder="1" applyAlignment="1" applyProtection="1">
      <alignment horizontal="center"/>
      <protection locked="0"/>
    </xf>
    <xf numFmtId="0" fontId="4" fillId="10" borderId="8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5" borderId="20" xfId="0" applyFont="1" applyFill="1" applyBorder="1" applyAlignment="1" applyProtection="1">
      <alignment horizontal="center"/>
      <protection locked="0"/>
    </xf>
    <xf numFmtId="0" fontId="4" fillId="5" borderId="16" xfId="0" applyFont="1" applyFill="1" applyBorder="1" applyAlignment="1" applyProtection="1">
      <alignment horizontal="center"/>
      <protection locked="0"/>
    </xf>
    <xf numFmtId="0" fontId="4" fillId="5" borderId="15" xfId="0" applyFont="1" applyFill="1" applyBorder="1" applyAlignment="1" applyProtection="1">
      <alignment horizont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4" fillId="0" borderId="19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0</xdr:row>
          <xdr:rowOff>45720</xdr:rowOff>
        </xdr:from>
        <xdr:to>
          <xdr:col>3</xdr:col>
          <xdr:colOff>975360</xdr:colOff>
          <xdr:row>1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0</xdr:row>
          <xdr:rowOff>7620</xdr:rowOff>
        </xdr:from>
        <xdr:to>
          <xdr:col>2</xdr:col>
          <xdr:colOff>350520</xdr:colOff>
          <xdr:row>3</xdr:row>
          <xdr:rowOff>7620</xdr:rowOff>
        </xdr:to>
        <xdr:sp macro="" textlink="">
          <xdr:nvSpPr>
            <xdr:cNvPr id="1032" name="Effac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FDF04262-0B53-45AA-92AC-B8F697DEFA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rinterSettings" Target="../printerSettings/printerSettings5.bin"/><Relationship Id="rId7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printerSettings" Target="../printerSettings/printerSettings8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7.bin"/><Relationship Id="rId10" Type="http://schemas.openxmlformats.org/officeDocument/2006/relationships/image" Target="../media/image1.emf"/><Relationship Id="rId4" Type="http://schemas.openxmlformats.org/officeDocument/2006/relationships/printerSettings" Target="../printerSettings/printerSettings6.bin"/><Relationship Id="rId9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J189"/>
  <sheetViews>
    <sheetView tabSelected="1" topLeftCell="A10" zoomScale="75" zoomScaleNormal="75" workbookViewId="0">
      <selection activeCell="G35" sqref="G35"/>
    </sheetView>
  </sheetViews>
  <sheetFormatPr baseColWidth="10" defaultColWidth="11.44140625" defaultRowHeight="15" x14ac:dyDescent="0.25"/>
  <cols>
    <col min="1" max="1" width="12.33203125" style="125" bestFit="1" customWidth="1"/>
    <col min="2" max="2" width="124.77734375" style="17" bestFit="1" customWidth="1"/>
    <col min="3" max="3" width="12.44140625" style="17" bestFit="1" customWidth="1"/>
    <col min="4" max="4" width="14.6640625" style="17" bestFit="1" customWidth="1"/>
    <col min="5" max="6" width="11.6640625" style="17" customWidth="1"/>
    <col min="7" max="7" width="110.44140625" style="17" bestFit="1" customWidth="1"/>
    <col min="8" max="8" width="53.88671875" style="17" customWidth="1"/>
    <col min="9" max="16384" width="11.44140625" style="17"/>
  </cols>
  <sheetData>
    <row r="1" spans="1:7" s="8" customFormat="1" ht="36.75" customHeight="1" x14ac:dyDescent="0.25">
      <c r="A1" s="120"/>
      <c r="B1" s="7" t="s">
        <v>116</v>
      </c>
    </row>
    <row r="2" spans="1:7" s="8" customFormat="1" ht="15" customHeight="1" x14ac:dyDescent="0.25">
      <c r="A2" s="120"/>
      <c r="C2" s="9"/>
      <c r="D2" s="9"/>
      <c r="E2" s="9"/>
      <c r="F2" s="9"/>
    </row>
    <row r="3" spans="1:7" s="8" customFormat="1" ht="15" customHeight="1" thickBot="1" x14ac:dyDescent="0.3">
      <c r="A3" s="120"/>
      <c r="C3" s="9"/>
      <c r="D3" s="9"/>
      <c r="E3" s="9"/>
      <c r="F3" s="9"/>
    </row>
    <row r="4" spans="1:7" s="8" customFormat="1" ht="16.2" thickBot="1" x14ac:dyDescent="0.3">
      <c r="A4" s="121" t="s">
        <v>117</v>
      </c>
      <c r="B4" s="1" t="s">
        <v>175</v>
      </c>
      <c r="C4" s="1" t="s">
        <v>118</v>
      </c>
      <c r="D4" s="130" t="s">
        <v>119</v>
      </c>
      <c r="E4" s="174">
        <v>43647</v>
      </c>
      <c r="F4" s="1"/>
      <c r="G4" s="4" t="s">
        <v>174</v>
      </c>
    </row>
    <row r="5" spans="1:7" s="8" customFormat="1" ht="15.6" x14ac:dyDescent="0.25">
      <c r="A5" s="122"/>
      <c r="B5" s="2"/>
      <c r="C5" s="5"/>
      <c r="D5" s="131"/>
      <c r="E5" s="131"/>
      <c r="F5" s="5"/>
    </row>
    <row r="6" spans="1:7" s="8" customFormat="1" ht="15.6" x14ac:dyDescent="0.25">
      <c r="A6" s="122"/>
      <c r="B6" s="3" t="s">
        <v>120</v>
      </c>
      <c r="C6" s="10"/>
      <c r="D6" s="10"/>
      <c r="E6" s="10"/>
      <c r="F6" s="10"/>
    </row>
    <row r="7" spans="1:7" s="8" customFormat="1" ht="15" customHeight="1" x14ac:dyDescent="0.25">
      <c r="A7" s="123" t="s">
        <v>117</v>
      </c>
      <c r="B7" s="6" t="s">
        <v>121</v>
      </c>
      <c r="C7" s="11" t="s">
        <v>122</v>
      </c>
      <c r="D7" s="11" t="s">
        <v>199</v>
      </c>
      <c r="E7" s="12"/>
      <c r="F7" s="12"/>
    </row>
    <row r="8" spans="1:7" x14ac:dyDescent="0.25">
      <c r="A8" s="44" t="s">
        <v>3</v>
      </c>
      <c r="B8" s="13" t="s">
        <v>201</v>
      </c>
      <c r="C8" s="14"/>
      <c r="D8" s="14" t="s">
        <v>202</v>
      </c>
      <c r="E8" s="15"/>
      <c r="F8" s="16"/>
    </row>
    <row r="9" spans="1:7" x14ac:dyDescent="0.25">
      <c r="A9" s="44" t="s">
        <v>4</v>
      </c>
      <c r="B9" s="13" t="s">
        <v>203</v>
      </c>
      <c r="C9" s="14"/>
      <c r="D9" s="14" t="s">
        <v>204</v>
      </c>
      <c r="E9" s="15"/>
      <c r="F9" s="16"/>
    </row>
    <row r="10" spans="1:7" x14ac:dyDescent="0.25">
      <c r="A10" s="44" t="s">
        <v>5</v>
      </c>
      <c r="B10" s="13" t="s">
        <v>205</v>
      </c>
      <c r="C10" s="14"/>
      <c r="D10" s="14" t="s">
        <v>206</v>
      </c>
      <c r="E10" s="15"/>
      <c r="F10" s="16"/>
    </row>
    <row r="11" spans="1:7" x14ac:dyDescent="0.25">
      <c r="A11" s="44" t="s">
        <v>6</v>
      </c>
      <c r="B11" s="13" t="s">
        <v>207</v>
      </c>
      <c r="C11" s="14"/>
      <c r="D11" s="14" t="s">
        <v>208</v>
      </c>
      <c r="E11" s="15"/>
      <c r="F11" s="16"/>
    </row>
    <row r="12" spans="1:7" ht="15" customHeight="1" x14ac:dyDescent="0.25">
      <c r="A12" s="44" t="s">
        <v>7</v>
      </c>
      <c r="B12" s="13" t="s">
        <v>209</v>
      </c>
      <c r="C12" s="15"/>
      <c r="D12" s="15" t="s">
        <v>210</v>
      </c>
      <c r="E12" s="15"/>
      <c r="F12" s="16"/>
    </row>
    <row r="13" spans="1:7" ht="15" customHeight="1" x14ac:dyDescent="0.25">
      <c r="A13" s="44" t="s">
        <v>8</v>
      </c>
      <c r="B13" s="13" t="s">
        <v>123</v>
      </c>
      <c r="C13" s="15"/>
      <c r="D13" s="15" t="s">
        <v>211</v>
      </c>
      <c r="E13" s="15"/>
      <c r="F13" s="16"/>
    </row>
    <row r="14" spans="1:7" ht="15" customHeight="1" x14ac:dyDescent="0.25">
      <c r="A14" s="44" t="s">
        <v>9</v>
      </c>
      <c r="B14" s="13" t="s">
        <v>124</v>
      </c>
      <c r="C14" s="15"/>
      <c r="D14" s="15" t="s">
        <v>212</v>
      </c>
      <c r="E14" s="15"/>
      <c r="F14" s="16"/>
    </row>
    <row r="15" spans="1:7" ht="15" customHeight="1" x14ac:dyDescent="0.25">
      <c r="A15" s="44" t="s">
        <v>213</v>
      </c>
      <c r="B15" s="13" t="s">
        <v>214</v>
      </c>
      <c r="C15" s="15"/>
      <c r="D15" s="15" t="s">
        <v>215</v>
      </c>
      <c r="E15" s="15"/>
      <c r="F15" s="16"/>
    </row>
    <row r="16" spans="1:7" ht="15" customHeight="1" x14ac:dyDescent="0.25">
      <c r="A16" s="44" t="s">
        <v>216</v>
      </c>
      <c r="B16" s="13" t="s">
        <v>217</v>
      </c>
      <c r="C16" s="15"/>
      <c r="D16" s="15" t="s">
        <v>218</v>
      </c>
      <c r="E16" s="15"/>
      <c r="F16" s="16"/>
    </row>
    <row r="17" spans="1:7" ht="15" customHeight="1" x14ac:dyDescent="0.25">
      <c r="A17" s="44" t="s">
        <v>219</v>
      </c>
      <c r="B17" s="13" t="s">
        <v>220</v>
      </c>
      <c r="C17" s="15"/>
      <c r="D17" s="15" t="s">
        <v>221</v>
      </c>
      <c r="E17" s="15"/>
      <c r="F17" s="16"/>
    </row>
    <row r="18" spans="1:7" ht="15" customHeight="1" x14ac:dyDescent="0.25">
      <c r="A18" s="124"/>
      <c r="B18" s="13"/>
      <c r="C18" s="15"/>
      <c r="D18" s="15"/>
      <c r="E18" s="15"/>
      <c r="F18" s="16"/>
    </row>
    <row r="19" spans="1:7" ht="15" customHeight="1" x14ac:dyDescent="0.25">
      <c r="A19" s="183" t="s">
        <v>125</v>
      </c>
      <c r="B19" s="184"/>
      <c r="C19" s="185"/>
    </row>
    <row r="20" spans="1:7" ht="15" customHeight="1" x14ac:dyDescent="0.3">
      <c r="A20" s="18" t="s">
        <v>10</v>
      </c>
      <c r="B20" s="19" t="s">
        <v>222</v>
      </c>
      <c r="C20" s="127"/>
      <c r="D20" s="127" t="s">
        <v>223</v>
      </c>
      <c r="E20" s="127"/>
      <c r="F20" s="21"/>
    </row>
    <row r="21" spans="1:7" ht="15" customHeight="1" x14ac:dyDescent="0.3">
      <c r="A21" s="18" t="s">
        <v>11</v>
      </c>
      <c r="B21" s="19" t="s">
        <v>224</v>
      </c>
      <c r="C21" s="127"/>
      <c r="D21" s="127" t="s">
        <v>225</v>
      </c>
      <c r="E21" s="127"/>
      <c r="F21" s="21"/>
    </row>
    <row r="22" spans="1:7" ht="15" customHeight="1" x14ac:dyDescent="0.3">
      <c r="A22" s="18" t="s">
        <v>2</v>
      </c>
      <c r="B22" s="19" t="s">
        <v>226</v>
      </c>
      <c r="C22" s="127"/>
      <c r="D22" s="127" t="s">
        <v>227</v>
      </c>
      <c r="E22" s="127"/>
      <c r="F22" s="21"/>
    </row>
    <row r="23" spans="1:7" ht="15" customHeight="1" x14ac:dyDescent="0.3">
      <c r="A23" s="18" t="s">
        <v>12</v>
      </c>
      <c r="B23" s="19" t="s">
        <v>228</v>
      </c>
      <c r="C23" s="127"/>
      <c r="D23" s="127" t="s">
        <v>229</v>
      </c>
      <c r="E23" s="127"/>
      <c r="F23" s="21"/>
    </row>
    <row r="24" spans="1:7" ht="15" customHeight="1" x14ac:dyDescent="0.3">
      <c r="A24" s="18" t="s">
        <v>13</v>
      </c>
      <c r="B24" s="19" t="s">
        <v>230</v>
      </c>
      <c r="C24" s="127"/>
      <c r="D24" s="127" t="s">
        <v>231</v>
      </c>
      <c r="E24" s="127"/>
      <c r="F24" s="21"/>
    </row>
    <row r="25" spans="1:7" ht="15" customHeight="1" x14ac:dyDescent="0.3">
      <c r="A25" s="18" t="s">
        <v>126</v>
      </c>
      <c r="B25" s="19" t="s">
        <v>232</v>
      </c>
      <c r="C25" s="127"/>
      <c r="D25" s="127" t="s">
        <v>233</v>
      </c>
      <c r="E25" s="127"/>
      <c r="F25" s="21"/>
    </row>
    <row r="26" spans="1:7" ht="15" customHeight="1" x14ac:dyDescent="0.3">
      <c r="A26" s="18" t="s">
        <v>127</v>
      </c>
      <c r="B26" s="19" t="s">
        <v>234</v>
      </c>
      <c r="C26" s="127"/>
      <c r="D26" s="127" t="s">
        <v>235</v>
      </c>
      <c r="E26" s="127"/>
      <c r="F26" s="21"/>
    </row>
    <row r="27" spans="1:7" ht="15" customHeight="1" x14ac:dyDescent="0.3">
      <c r="A27" s="18" t="s">
        <v>128</v>
      </c>
      <c r="B27" s="19" t="s">
        <v>236</v>
      </c>
      <c r="C27" s="127"/>
      <c r="D27" s="127" t="s">
        <v>237</v>
      </c>
      <c r="E27" s="127"/>
      <c r="F27" s="21"/>
    </row>
    <row r="28" spans="1:7" ht="15" customHeight="1" x14ac:dyDescent="0.3">
      <c r="A28" s="18" t="s">
        <v>129</v>
      </c>
      <c r="B28" s="19" t="s">
        <v>238</v>
      </c>
      <c r="C28" s="127"/>
      <c r="D28" s="127" t="s">
        <v>239</v>
      </c>
      <c r="E28" s="127" t="s">
        <v>531</v>
      </c>
      <c r="F28" s="21"/>
      <c r="G28" s="17" t="s">
        <v>530</v>
      </c>
    </row>
    <row r="29" spans="1:7" ht="15" customHeight="1" x14ac:dyDescent="0.3">
      <c r="A29" s="18" t="s">
        <v>130</v>
      </c>
      <c r="B29" s="19" t="s">
        <v>240</v>
      </c>
      <c r="C29" s="127"/>
      <c r="D29" s="127" t="s">
        <v>241</v>
      </c>
      <c r="E29" s="127"/>
      <c r="F29" s="21"/>
    </row>
    <row r="30" spans="1:7" ht="15" customHeight="1" x14ac:dyDescent="0.3">
      <c r="A30" s="18" t="s">
        <v>131</v>
      </c>
      <c r="B30" s="19" t="s">
        <v>242</v>
      </c>
      <c r="C30" s="127"/>
      <c r="D30" s="127" t="s">
        <v>243</v>
      </c>
      <c r="E30" s="127"/>
      <c r="F30" s="21"/>
    </row>
    <row r="31" spans="1:7" ht="15" customHeight="1" x14ac:dyDescent="0.3">
      <c r="A31" s="18" t="s">
        <v>132</v>
      </c>
      <c r="B31" s="19" t="s">
        <v>244</v>
      </c>
      <c r="C31" s="127"/>
      <c r="D31" s="127" t="s">
        <v>245</v>
      </c>
      <c r="E31" s="127"/>
      <c r="F31" s="21"/>
    </row>
    <row r="32" spans="1:7" ht="15" customHeight="1" x14ac:dyDescent="0.3">
      <c r="A32" s="18" t="s">
        <v>133</v>
      </c>
      <c r="B32" s="19" t="s">
        <v>246</v>
      </c>
      <c r="C32" s="127"/>
      <c r="D32" s="127" t="s">
        <v>247</v>
      </c>
      <c r="E32" s="127"/>
      <c r="F32" s="21"/>
    </row>
    <row r="33" spans="1:6" ht="15" customHeight="1" x14ac:dyDescent="0.3">
      <c r="A33" s="18" t="s">
        <v>134</v>
      </c>
      <c r="B33" s="19" t="s">
        <v>248</v>
      </c>
      <c r="C33" s="127"/>
      <c r="D33" s="127" t="s">
        <v>249</v>
      </c>
      <c r="E33" s="127"/>
      <c r="F33" s="21"/>
    </row>
    <row r="34" spans="1:6" ht="15" customHeight="1" x14ac:dyDescent="0.3">
      <c r="A34" s="18" t="s">
        <v>250</v>
      </c>
      <c r="B34" s="19" t="s">
        <v>251</v>
      </c>
      <c r="C34" s="127"/>
      <c r="D34" s="127" t="s">
        <v>252</v>
      </c>
      <c r="E34" s="127"/>
      <c r="F34" s="21"/>
    </row>
    <row r="35" spans="1:6" ht="15" customHeight="1" x14ac:dyDescent="0.3">
      <c r="A35" s="18" t="s">
        <v>253</v>
      </c>
      <c r="B35" s="19" t="s">
        <v>254</v>
      </c>
      <c r="C35" s="127"/>
      <c r="D35" s="127" t="s">
        <v>255</v>
      </c>
      <c r="E35" s="127"/>
      <c r="F35" s="21"/>
    </row>
    <row r="36" spans="1:6" ht="15" customHeight="1" x14ac:dyDescent="0.3">
      <c r="A36" s="18" t="s">
        <v>256</v>
      </c>
      <c r="B36" s="19" t="s">
        <v>257</v>
      </c>
      <c r="C36" s="127"/>
      <c r="D36" s="127" t="s">
        <v>258</v>
      </c>
      <c r="E36" s="127"/>
      <c r="F36" s="21"/>
    </row>
    <row r="37" spans="1:6" ht="15" customHeight="1" x14ac:dyDescent="0.3">
      <c r="A37" s="18" t="s">
        <v>259</v>
      </c>
      <c r="B37" s="19" t="s">
        <v>260</v>
      </c>
      <c r="C37" s="127"/>
      <c r="D37" s="127" t="s">
        <v>261</v>
      </c>
      <c r="E37" s="127"/>
      <c r="F37" s="21"/>
    </row>
    <row r="38" spans="1:6" ht="15" customHeight="1" x14ac:dyDescent="0.3">
      <c r="A38" s="18" t="s">
        <v>14</v>
      </c>
      <c r="B38" s="19" t="s">
        <v>262</v>
      </c>
      <c r="C38" s="127"/>
      <c r="D38" s="127" t="s">
        <v>263</v>
      </c>
      <c r="E38" s="127"/>
      <c r="F38" s="21"/>
    </row>
    <row r="39" spans="1:6" ht="15" customHeight="1" x14ac:dyDescent="0.3">
      <c r="A39" s="18" t="s">
        <v>15</v>
      </c>
      <c r="B39" s="19" t="s">
        <v>264</v>
      </c>
      <c r="C39" s="127"/>
      <c r="D39" s="127" t="s">
        <v>265</v>
      </c>
      <c r="E39" s="127"/>
      <c r="F39" s="21"/>
    </row>
    <row r="40" spans="1:6" ht="15" customHeight="1" x14ac:dyDescent="0.3">
      <c r="A40" s="18" t="s">
        <v>16</v>
      </c>
      <c r="B40" s="19" t="s">
        <v>266</v>
      </c>
      <c r="C40" s="127"/>
      <c r="D40" s="127" t="s">
        <v>267</v>
      </c>
      <c r="E40" s="127"/>
      <c r="F40" s="21"/>
    </row>
    <row r="41" spans="1:6" ht="15" customHeight="1" x14ac:dyDescent="0.3">
      <c r="A41" s="18" t="s">
        <v>17</v>
      </c>
      <c r="B41" s="19" t="s">
        <v>268</v>
      </c>
      <c r="C41" s="127"/>
      <c r="D41" s="127" t="s">
        <v>269</v>
      </c>
      <c r="E41" s="127"/>
      <c r="F41" s="21"/>
    </row>
    <row r="42" spans="1:6" ht="15" customHeight="1" x14ac:dyDescent="0.3">
      <c r="A42" s="18" t="s">
        <v>18</v>
      </c>
      <c r="B42" s="19" t="s">
        <v>270</v>
      </c>
      <c r="C42" s="127"/>
      <c r="D42" s="127" t="s">
        <v>271</v>
      </c>
      <c r="E42" s="127"/>
      <c r="F42" s="21"/>
    </row>
    <row r="43" spans="1:6" ht="15" customHeight="1" x14ac:dyDescent="0.3">
      <c r="A43" s="18" t="s">
        <v>19</v>
      </c>
      <c r="B43" s="19" t="s">
        <v>272</v>
      </c>
      <c r="C43" s="127"/>
      <c r="D43" s="127" t="s">
        <v>273</v>
      </c>
      <c r="E43" s="127"/>
      <c r="F43" s="21"/>
    </row>
    <row r="44" spans="1:6" ht="15" customHeight="1" x14ac:dyDescent="0.3">
      <c r="A44" s="18" t="s">
        <v>20</v>
      </c>
      <c r="B44" s="19" t="s">
        <v>274</v>
      </c>
      <c r="C44" s="127"/>
      <c r="D44" s="127" t="s">
        <v>275</v>
      </c>
      <c r="E44" s="127"/>
      <c r="F44" s="21"/>
    </row>
    <row r="45" spans="1:6" ht="15" customHeight="1" x14ac:dyDescent="0.3">
      <c r="A45" s="18" t="s">
        <v>21</v>
      </c>
      <c r="B45" s="19" t="s">
        <v>276</v>
      </c>
      <c r="C45" s="127"/>
      <c r="D45" s="127" t="s">
        <v>277</v>
      </c>
      <c r="E45" s="127"/>
      <c r="F45" s="21"/>
    </row>
    <row r="46" spans="1:6" ht="15" customHeight="1" x14ac:dyDescent="0.3">
      <c r="A46" s="18" t="s">
        <v>135</v>
      </c>
      <c r="B46" s="19" t="s">
        <v>278</v>
      </c>
      <c r="C46" s="127"/>
      <c r="D46" s="127" t="s">
        <v>279</v>
      </c>
      <c r="E46" s="127"/>
      <c r="F46" s="21"/>
    </row>
    <row r="47" spans="1:6" ht="15" customHeight="1" x14ac:dyDescent="0.3">
      <c r="A47" s="18" t="s">
        <v>136</v>
      </c>
      <c r="B47" s="19" t="s">
        <v>280</v>
      </c>
      <c r="C47" s="127"/>
      <c r="D47" s="127" t="s">
        <v>281</v>
      </c>
      <c r="E47" s="127"/>
      <c r="F47" s="21"/>
    </row>
    <row r="48" spans="1:6" ht="15" customHeight="1" x14ac:dyDescent="0.3">
      <c r="A48" s="18" t="s">
        <v>137</v>
      </c>
      <c r="B48" s="19" t="s">
        <v>282</v>
      </c>
      <c r="C48" s="127"/>
      <c r="D48" s="127" t="s">
        <v>283</v>
      </c>
      <c r="E48" s="127"/>
      <c r="F48" s="21"/>
    </row>
    <row r="49" spans="1:7" ht="15" customHeight="1" x14ac:dyDescent="0.3">
      <c r="A49" s="171" t="s">
        <v>21</v>
      </c>
      <c r="B49" s="172" t="s">
        <v>526</v>
      </c>
      <c r="C49" s="173"/>
      <c r="D49" s="173"/>
      <c r="E49" s="173" t="s">
        <v>527</v>
      </c>
      <c r="F49" s="21"/>
      <c r="G49" s="17" t="s">
        <v>529</v>
      </c>
    </row>
    <row r="50" spans="1:7" ht="15" customHeight="1" x14ac:dyDescent="0.3">
      <c r="A50" s="18" t="s">
        <v>138</v>
      </c>
      <c r="B50" s="19" t="s">
        <v>284</v>
      </c>
      <c r="C50" s="127"/>
      <c r="D50" s="127" t="s">
        <v>285</v>
      </c>
      <c r="E50" s="127"/>
      <c r="F50" s="21"/>
    </row>
    <row r="51" spans="1:7" ht="15" customHeight="1" x14ac:dyDescent="0.3">
      <c r="A51" s="18" t="s">
        <v>286</v>
      </c>
      <c r="B51" s="19" t="s">
        <v>287</v>
      </c>
      <c r="C51" s="127"/>
      <c r="D51" s="127" t="s">
        <v>288</v>
      </c>
      <c r="E51" s="127"/>
      <c r="F51" s="21"/>
    </row>
    <row r="52" spans="1:7" ht="15" customHeight="1" x14ac:dyDescent="0.3">
      <c r="A52" s="18" t="s">
        <v>289</v>
      </c>
      <c r="B52" s="19" t="s">
        <v>290</v>
      </c>
      <c r="C52" s="127"/>
      <c r="D52" s="127" t="s">
        <v>291</v>
      </c>
      <c r="E52" s="127" t="s">
        <v>528</v>
      </c>
      <c r="F52" s="21"/>
      <c r="G52" s="17" t="s">
        <v>530</v>
      </c>
    </row>
    <row r="53" spans="1:7" ht="15" customHeight="1" x14ac:dyDescent="0.3">
      <c r="A53" s="18" t="s">
        <v>22</v>
      </c>
      <c r="B53" s="19" t="s">
        <v>292</v>
      </c>
      <c r="C53" s="127"/>
      <c r="D53" s="127" t="s">
        <v>293</v>
      </c>
      <c r="E53" s="127"/>
      <c r="F53" s="21"/>
    </row>
    <row r="54" spans="1:7" ht="15" customHeight="1" x14ac:dyDescent="0.3">
      <c r="A54" s="18" t="s">
        <v>23</v>
      </c>
      <c r="B54" s="19" t="s">
        <v>294</v>
      </c>
      <c r="C54" s="127"/>
      <c r="D54" s="127" t="s">
        <v>295</v>
      </c>
      <c r="E54" s="127"/>
      <c r="F54" s="21"/>
    </row>
    <row r="55" spans="1:7" ht="15" customHeight="1" x14ac:dyDescent="0.3">
      <c r="A55" s="18" t="s">
        <v>24</v>
      </c>
      <c r="B55" s="19" t="s">
        <v>296</v>
      </c>
      <c r="C55" s="127"/>
      <c r="D55" s="127" t="s">
        <v>297</v>
      </c>
      <c r="E55" s="127"/>
      <c r="F55" s="21"/>
    </row>
    <row r="56" spans="1:7" ht="15" customHeight="1" x14ac:dyDescent="0.3">
      <c r="A56" s="18" t="s">
        <v>25</v>
      </c>
      <c r="B56" s="19" t="s">
        <v>298</v>
      </c>
      <c r="C56" s="127"/>
      <c r="D56" s="127" t="s">
        <v>299</v>
      </c>
      <c r="E56" s="127"/>
      <c r="F56" s="21"/>
    </row>
    <row r="57" spans="1:7" ht="15" customHeight="1" x14ac:dyDescent="0.3">
      <c r="A57" s="18" t="s">
        <v>139</v>
      </c>
      <c r="B57" s="19" t="s">
        <v>300</v>
      </c>
      <c r="C57" s="127"/>
      <c r="D57" s="127" t="s">
        <v>301</v>
      </c>
      <c r="E57" s="127"/>
      <c r="F57" s="21"/>
    </row>
    <row r="58" spans="1:7" ht="15" customHeight="1" x14ac:dyDescent="0.3">
      <c r="A58" s="18" t="s">
        <v>140</v>
      </c>
      <c r="B58" s="19" t="s">
        <v>302</v>
      </c>
      <c r="C58" s="127"/>
      <c r="D58" s="127" t="s">
        <v>303</v>
      </c>
      <c r="E58" s="127"/>
      <c r="F58" s="21"/>
    </row>
    <row r="59" spans="1:7" ht="15" customHeight="1" x14ac:dyDescent="0.3">
      <c r="A59" s="18" t="s">
        <v>26</v>
      </c>
      <c r="B59" s="19" t="s">
        <v>304</v>
      </c>
      <c r="C59" s="127"/>
      <c r="D59" s="127" t="s">
        <v>305</v>
      </c>
      <c r="E59" s="127"/>
      <c r="F59" s="21"/>
    </row>
    <row r="60" spans="1:7" ht="15" customHeight="1" x14ac:dyDescent="0.25">
      <c r="A60" s="18" t="s">
        <v>141</v>
      </c>
      <c r="B60" s="19" t="s">
        <v>306</v>
      </c>
      <c r="C60" s="22"/>
      <c r="D60" s="22" t="s">
        <v>307</v>
      </c>
      <c r="E60" s="22"/>
      <c r="F60" s="23"/>
    </row>
    <row r="61" spans="1:7" ht="15" customHeight="1" x14ac:dyDescent="0.25">
      <c r="A61" s="25"/>
      <c r="B61" s="19"/>
      <c r="C61" s="22"/>
      <c r="D61" s="22"/>
      <c r="E61" s="22"/>
      <c r="F61" s="23"/>
    </row>
    <row r="62" spans="1:7" ht="15" customHeight="1" x14ac:dyDescent="0.25">
      <c r="A62" s="177" t="s">
        <v>142</v>
      </c>
      <c r="B62" s="178"/>
      <c r="C62" s="179"/>
    </row>
    <row r="63" spans="1:7" ht="15" customHeight="1" x14ac:dyDescent="0.3">
      <c r="A63" s="18" t="s">
        <v>27</v>
      </c>
      <c r="B63" s="19" t="s">
        <v>308</v>
      </c>
      <c r="C63" s="127"/>
      <c r="D63" s="127" t="s">
        <v>309</v>
      </c>
      <c r="E63" s="127"/>
      <c r="F63" s="21"/>
    </row>
    <row r="64" spans="1:7" ht="15" customHeight="1" x14ac:dyDescent="0.3">
      <c r="A64" s="18" t="s">
        <v>28</v>
      </c>
      <c r="B64" s="19" t="s">
        <v>143</v>
      </c>
      <c r="C64" s="127"/>
      <c r="D64" s="127" t="s">
        <v>310</v>
      </c>
      <c r="E64" s="127"/>
      <c r="F64" s="21"/>
    </row>
    <row r="65" spans="1:6" ht="15" customHeight="1" x14ac:dyDescent="0.3">
      <c r="A65" s="18" t="s">
        <v>29</v>
      </c>
      <c r="B65" s="19" t="s">
        <v>144</v>
      </c>
      <c r="C65" s="127"/>
      <c r="D65" s="127" t="s">
        <v>311</v>
      </c>
      <c r="E65" s="127"/>
      <c r="F65" s="21"/>
    </row>
    <row r="66" spans="1:6" ht="15" customHeight="1" x14ac:dyDescent="0.3">
      <c r="A66" s="18" t="s">
        <v>30</v>
      </c>
      <c r="B66" s="19" t="s">
        <v>312</v>
      </c>
      <c r="C66" s="127"/>
      <c r="D66" s="127" t="s">
        <v>313</v>
      </c>
      <c r="E66" s="127"/>
      <c r="F66" s="21"/>
    </row>
    <row r="67" spans="1:6" ht="15" customHeight="1" x14ac:dyDescent="0.3">
      <c r="A67" s="18" t="s">
        <v>31</v>
      </c>
      <c r="B67" s="19" t="s">
        <v>145</v>
      </c>
      <c r="C67" s="127"/>
      <c r="D67" s="127" t="s">
        <v>314</v>
      </c>
      <c r="E67" s="127"/>
      <c r="F67" s="21"/>
    </row>
    <row r="68" spans="1:6" ht="15" customHeight="1" x14ac:dyDescent="0.3">
      <c r="A68" s="18" t="s">
        <v>32</v>
      </c>
      <c r="B68" s="19" t="s">
        <v>315</v>
      </c>
      <c r="C68" s="127"/>
      <c r="D68" s="127" t="s">
        <v>316</v>
      </c>
      <c r="E68" s="127"/>
      <c r="F68" s="21"/>
    </row>
    <row r="69" spans="1:6" ht="15" customHeight="1" x14ac:dyDescent="0.3">
      <c r="A69" s="18" t="s">
        <v>317</v>
      </c>
      <c r="B69" s="19" t="s">
        <v>318</v>
      </c>
      <c r="C69" s="127"/>
      <c r="D69" s="127" t="s">
        <v>319</v>
      </c>
      <c r="E69" s="127"/>
      <c r="F69" s="21"/>
    </row>
    <row r="70" spans="1:6" ht="15" customHeight="1" x14ac:dyDescent="0.3">
      <c r="A70" s="18" t="s">
        <v>320</v>
      </c>
      <c r="B70" s="19" t="s">
        <v>321</v>
      </c>
      <c r="C70" s="127"/>
      <c r="D70" s="127" t="s">
        <v>322</v>
      </c>
      <c r="E70" s="127"/>
      <c r="F70" s="21"/>
    </row>
    <row r="71" spans="1:6" ht="15" customHeight="1" x14ac:dyDescent="0.3">
      <c r="A71" s="18" t="s">
        <v>33</v>
      </c>
      <c r="B71" s="19" t="s">
        <v>323</v>
      </c>
      <c r="C71" s="127"/>
      <c r="D71" s="127" t="s">
        <v>324</v>
      </c>
      <c r="E71" s="127"/>
      <c r="F71" s="21"/>
    </row>
    <row r="72" spans="1:6" ht="15" customHeight="1" x14ac:dyDescent="0.3">
      <c r="A72" s="18" t="s">
        <v>146</v>
      </c>
      <c r="B72" s="19" t="s">
        <v>325</v>
      </c>
      <c r="C72" s="127"/>
      <c r="D72" s="127" t="s">
        <v>326</v>
      </c>
      <c r="E72" s="127"/>
      <c r="F72" s="21"/>
    </row>
    <row r="73" spans="1:6" ht="15" customHeight="1" x14ac:dyDescent="0.3">
      <c r="A73" s="18" t="s">
        <v>147</v>
      </c>
      <c r="B73" s="24" t="s">
        <v>327</v>
      </c>
      <c r="C73" s="127"/>
      <c r="D73" s="127" t="s">
        <v>328</v>
      </c>
      <c r="E73" s="127"/>
      <c r="F73" s="21"/>
    </row>
    <row r="74" spans="1:6" ht="15" customHeight="1" x14ac:dyDescent="0.3">
      <c r="A74" s="18" t="s">
        <v>148</v>
      </c>
      <c r="B74" s="24" t="s">
        <v>329</v>
      </c>
      <c r="C74" s="127"/>
      <c r="D74" s="127" t="s">
        <v>330</v>
      </c>
      <c r="E74" s="127"/>
      <c r="F74" s="21"/>
    </row>
    <row r="75" spans="1:6" ht="15" customHeight="1" x14ac:dyDescent="0.25">
      <c r="A75" s="18" t="s">
        <v>331</v>
      </c>
      <c r="B75" s="19" t="s">
        <v>332</v>
      </c>
      <c r="C75" s="25"/>
      <c r="D75" s="25" t="s">
        <v>333</v>
      </c>
      <c r="E75" s="25"/>
      <c r="F75" s="26"/>
    </row>
    <row r="76" spans="1:6" ht="15" customHeight="1" x14ac:dyDescent="0.25">
      <c r="A76" s="25"/>
      <c r="B76" s="19"/>
      <c r="C76" s="25"/>
      <c r="D76" s="25"/>
      <c r="E76" s="25"/>
      <c r="F76" s="26"/>
    </row>
    <row r="77" spans="1:6" ht="15" customHeight="1" x14ac:dyDescent="0.25">
      <c r="A77" s="177" t="s">
        <v>149</v>
      </c>
      <c r="B77" s="178"/>
      <c r="C77" s="179"/>
    </row>
    <row r="78" spans="1:6" ht="15" customHeight="1" x14ac:dyDescent="0.3">
      <c r="A78" s="18" t="s">
        <v>34</v>
      </c>
      <c r="B78" s="19" t="s">
        <v>334</v>
      </c>
      <c r="C78" s="127"/>
      <c r="D78" s="127" t="s">
        <v>335</v>
      </c>
      <c r="E78" s="127"/>
      <c r="F78" s="21"/>
    </row>
    <row r="79" spans="1:6" ht="15" customHeight="1" x14ac:dyDescent="0.3">
      <c r="A79" s="18" t="s">
        <v>35</v>
      </c>
      <c r="B79" s="19" t="s">
        <v>336</v>
      </c>
      <c r="C79" s="127"/>
      <c r="D79" s="127" t="s">
        <v>337</v>
      </c>
      <c r="E79" s="127"/>
      <c r="F79" s="21"/>
    </row>
    <row r="80" spans="1:6" ht="15" customHeight="1" x14ac:dyDescent="0.3">
      <c r="A80" s="18" t="s">
        <v>36</v>
      </c>
      <c r="B80" s="19" t="s">
        <v>338</v>
      </c>
      <c r="C80" s="127"/>
      <c r="D80" s="127" t="s">
        <v>339</v>
      </c>
      <c r="E80" s="127"/>
      <c r="F80" s="21"/>
    </row>
    <row r="81" spans="1:6" ht="15" customHeight="1" x14ac:dyDescent="0.25">
      <c r="A81" s="25"/>
      <c r="B81" s="19"/>
      <c r="C81" s="25"/>
      <c r="D81" s="25"/>
      <c r="E81" s="25"/>
      <c r="F81" s="26"/>
    </row>
    <row r="82" spans="1:6" ht="15" customHeight="1" x14ac:dyDescent="0.25">
      <c r="A82" s="183" t="s">
        <v>150</v>
      </c>
      <c r="B82" s="184"/>
      <c r="C82" s="185"/>
    </row>
    <row r="83" spans="1:6" ht="15" customHeight="1" x14ac:dyDescent="0.3">
      <c r="A83" s="132" t="s">
        <v>37</v>
      </c>
      <c r="B83" s="129" t="s">
        <v>340</v>
      </c>
      <c r="C83" s="129"/>
      <c r="D83" s="128" t="s">
        <v>341</v>
      </c>
      <c r="E83" s="127"/>
      <c r="F83" s="21"/>
    </row>
    <row r="84" spans="1:6" ht="15" customHeight="1" x14ac:dyDescent="0.3">
      <c r="A84" s="132" t="s">
        <v>38</v>
      </c>
      <c r="B84" s="129" t="s">
        <v>342</v>
      </c>
      <c r="C84" s="129"/>
      <c r="D84" s="128" t="s">
        <v>343</v>
      </c>
      <c r="E84" s="127"/>
      <c r="F84" s="21"/>
    </row>
    <row r="85" spans="1:6" ht="15" customHeight="1" x14ac:dyDescent="0.3">
      <c r="A85" s="132" t="s">
        <v>151</v>
      </c>
      <c r="B85" s="129" t="s">
        <v>344</v>
      </c>
      <c r="C85" s="129"/>
      <c r="D85" s="128" t="s">
        <v>345</v>
      </c>
      <c r="E85" s="127"/>
      <c r="F85" s="21"/>
    </row>
    <row r="86" spans="1:6" ht="15" customHeight="1" x14ac:dyDescent="0.3">
      <c r="A86" s="132" t="s">
        <v>152</v>
      </c>
      <c r="B86" s="129" t="s">
        <v>346</v>
      </c>
      <c r="C86" s="129"/>
      <c r="D86" s="128" t="s">
        <v>347</v>
      </c>
      <c r="E86" s="127"/>
      <c r="F86" s="21"/>
    </row>
    <row r="87" spans="1:6" ht="15" customHeight="1" x14ac:dyDescent="0.3">
      <c r="A87" s="132" t="s">
        <v>153</v>
      </c>
      <c r="B87" s="129" t="s">
        <v>348</v>
      </c>
      <c r="C87" s="129"/>
      <c r="D87" s="128" t="s">
        <v>349</v>
      </c>
      <c r="E87" s="127"/>
      <c r="F87" s="21"/>
    </row>
    <row r="88" spans="1:6" ht="15" customHeight="1" x14ac:dyDescent="0.3">
      <c r="A88" s="132" t="s">
        <v>39</v>
      </c>
      <c r="B88" s="129" t="s">
        <v>350</v>
      </c>
      <c r="C88" s="129"/>
      <c r="D88" s="128" t="s">
        <v>351</v>
      </c>
      <c r="E88" s="127"/>
      <c r="F88" s="21"/>
    </row>
    <row r="89" spans="1:6" ht="15" customHeight="1" x14ac:dyDescent="0.3">
      <c r="A89" s="132" t="s">
        <v>40</v>
      </c>
      <c r="B89" s="129" t="s">
        <v>352</v>
      </c>
      <c r="C89" s="129"/>
      <c r="D89" s="128" t="s">
        <v>353</v>
      </c>
      <c r="E89" s="127"/>
      <c r="F89" s="21"/>
    </row>
    <row r="90" spans="1:6" ht="15" customHeight="1" x14ac:dyDescent="0.3">
      <c r="A90" s="132" t="s">
        <v>41</v>
      </c>
      <c r="B90" s="129" t="s">
        <v>354</v>
      </c>
      <c r="C90" s="129"/>
      <c r="D90" s="128" t="s">
        <v>355</v>
      </c>
      <c r="E90" s="127"/>
      <c r="F90" s="21"/>
    </row>
    <row r="91" spans="1:6" ht="15" customHeight="1" x14ac:dyDescent="0.3">
      <c r="A91" s="132" t="s">
        <v>154</v>
      </c>
      <c r="B91" s="129" t="s">
        <v>356</v>
      </c>
      <c r="C91" s="129"/>
      <c r="D91" s="128" t="s">
        <v>357</v>
      </c>
      <c r="E91" s="127"/>
      <c r="F91" s="21"/>
    </row>
    <row r="92" spans="1:6" ht="15" customHeight="1" x14ac:dyDescent="0.3">
      <c r="A92" s="132" t="s">
        <v>155</v>
      </c>
      <c r="B92" s="129" t="s">
        <v>358</v>
      </c>
      <c r="C92" s="129"/>
      <c r="D92" s="128" t="s">
        <v>359</v>
      </c>
      <c r="E92" s="127"/>
      <c r="F92" s="21"/>
    </row>
    <row r="93" spans="1:6" ht="15" customHeight="1" x14ac:dyDescent="0.3">
      <c r="A93" s="132" t="s">
        <v>42</v>
      </c>
      <c r="B93" s="129" t="s">
        <v>360</v>
      </c>
      <c r="C93" s="129"/>
      <c r="D93" s="128" t="s">
        <v>361</v>
      </c>
      <c r="E93" s="127"/>
      <c r="F93" s="21"/>
    </row>
    <row r="94" spans="1:6" ht="15" customHeight="1" x14ac:dyDescent="0.3">
      <c r="A94" s="132" t="s">
        <v>362</v>
      </c>
      <c r="B94" s="129" t="s">
        <v>363</v>
      </c>
      <c r="C94" s="129"/>
      <c r="D94" s="128" t="s">
        <v>364</v>
      </c>
      <c r="E94" s="127"/>
      <c r="F94" s="21"/>
    </row>
    <row r="95" spans="1:6" ht="15" customHeight="1" x14ac:dyDescent="0.3">
      <c r="A95" s="132" t="s">
        <v>365</v>
      </c>
      <c r="B95" s="129" t="s">
        <v>366</v>
      </c>
      <c r="C95" s="129"/>
      <c r="D95" s="128" t="s">
        <v>367</v>
      </c>
      <c r="E95" s="127"/>
      <c r="F95" s="21"/>
    </row>
    <row r="96" spans="1:6" ht="15" customHeight="1" x14ac:dyDescent="0.3">
      <c r="A96" s="132" t="s">
        <v>368</v>
      </c>
      <c r="B96" s="129" t="s">
        <v>369</v>
      </c>
      <c r="C96" s="129"/>
      <c r="D96" s="128" t="s">
        <v>370</v>
      </c>
      <c r="E96" s="127"/>
      <c r="F96" s="21"/>
    </row>
    <row r="97" spans="1:6" ht="15" customHeight="1" x14ac:dyDescent="0.3">
      <c r="A97" s="132" t="s">
        <v>371</v>
      </c>
      <c r="B97" s="129" t="s">
        <v>372</v>
      </c>
      <c r="C97" s="129"/>
      <c r="D97" s="128" t="s">
        <v>373</v>
      </c>
      <c r="E97" s="127"/>
      <c r="F97" s="21"/>
    </row>
    <row r="98" spans="1:6" ht="15" customHeight="1" x14ac:dyDescent="0.3">
      <c r="A98" s="132" t="s">
        <v>43</v>
      </c>
      <c r="B98" s="129" t="s">
        <v>374</v>
      </c>
      <c r="C98" s="129"/>
      <c r="D98" s="128" t="s">
        <v>375</v>
      </c>
      <c r="E98" s="127"/>
      <c r="F98" s="21"/>
    </row>
    <row r="99" spans="1:6" ht="15" customHeight="1" x14ac:dyDescent="0.25">
      <c r="A99" s="132" t="s">
        <v>376</v>
      </c>
      <c r="B99" s="129" t="s">
        <v>377</v>
      </c>
      <c r="C99" s="129"/>
      <c r="D99" s="128" t="s">
        <v>378</v>
      </c>
      <c r="E99" s="25"/>
      <c r="F99" s="26"/>
    </row>
    <row r="100" spans="1:6" ht="15" customHeight="1" x14ac:dyDescent="0.25">
      <c r="A100" s="132" t="s">
        <v>44</v>
      </c>
      <c r="B100" s="129" t="s">
        <v>45</v>
      </c>
      <c r="C100" s="129"/>
      <c r="D100" s="128" t="s">
        <v>379</v>
      </c>
      <c r="E100" s="15"/>
    </row>
    <row r="101" spans="1:6" ht="15" customHeight="1" x14ac:dyDescent="0.3">
      <c r="A101" s="132" t="s">
        <v>46</v>
      </c>
      <c r="B101" s="129" t="s">
        <v>47</v>
      </c>
      <c r="C101" s="129"/>
      <c r="D101" s="128" t="s">
        <v>380</v>
      </c>
      <c r="E101" s="127"/>
      <c r="F101" s="21"/>
    </row>
    <row r="102" spans="1:6" ht="15" customHeight="1" x14ac:dyDescent="0.3">
      <c r="A102" s="25"/>
      <c r="B102" s="19"/>
      <c r="C102" s="25"/>
      <c r="D102" s="25"/>
      <c r="E102" s="127"/>
      <c r="F102" s="21"/>
    </row>
    <row r="103" spans="1:6" ht="15" customHeight="1" x14ac:dyDescent="0.3">
      <c r="A103" s="180" t="s">
        <v>156</v>
      </c>
      <c r="B103" s="181"/>
      <c r="C103" s="182"/>
      <c r="E103" s="175"/>
      <c r="F103" s="21"/>
    </row>
    <row r="104" spans="1:6" ht="15" customHeight="1" x14ac:dyDescent="0.3">
      <c r="A104" s="18" t="s">
        <v>48</v>
      </c>
      <c r="B104" s="19" t="s">
        <v>381</v>
      </c>
      <c r="C104" s="20"/>
      <c r="D104" s="127" t="s">
        <v>382</v>
      </c>
      <c r="E104" s="127"/>
      <c r="F104" s="21"/>
    </row>
    <row r="105" spans="1:6" ht="15" customHeight="1" x14ac:dyDescent="0.3">
      <c r="A105" s="18" t="s">
        <v>383</v>
      </c>
      <c r="B105" s="19" t="s">
        <v>384</v>
      </c>
      <c r="C105" s="20"/>
      <c r="D105" s="127" t="s">
        <v>385</v>
      </c>
      <c r="E105" s="127"/>
      <c r="F105" s="21"/>
    </row>
    <row r="106" spans="1:6" ht="15" customHeight="1" x14ac:dyDescent="0.3">
      <c r="A106" s="18" t="s">
        <v>386</v>
      </c>
      <c r="B106" s="19" t="s">
        <v>387</v>
      </c>
      <c r="C106" s="20"/>
      <c r="D106" s="127" t="s">
        <v>388</v>
      </c>
      <c r="E106" s="25"/>
      <c r="F106" s="26"/>
    </row>
    <row r="107" spans="1:6" ht="15" customHeight="1" x14ac:dyDescent="0.3">
      <c r="A107" s="18" t="s">
        <v>389</v>
      </c>
      <c r="B107" s="19" t="s">
        <v>49</v>
      </c>
      <c r="C107" s="20"/>
      <c r="D107" s="127" t="s">
        <v>390</v>
      </c>
      <c r="E107" s="25"/>
      <c r="F107" s="26"/>
    </row>
    <row r="108" spans="1:6" ht="15" customHeight="1" x14ac:dyDescent="0.25">
      <c r="A108" s="25"/>
      <c r="B108" s="19"/>
      <c r="C108" s="25"/>
      <c r="D108" s="25"/>
      <c r="E108" s="15"/>
    </row>
    <row r="109" spans="1:6" ht="15" customHeight="1" x14ac:dyDescent="0.3">
      <c r="A109" s="180" t="s">
        <v>157</v>
      </c>
      <c r="B109" s="181"/>
      <c r="C109" s="182"/>
      <c r="E109" s="175"/>
      <c r="F109" s="21"/>
    </row>
    <row r="110" spans="1:6" ht="15" customHeight="1" x14ac:dyDescent="0.3">
      <c r="A110" s="18" t="s">
        <v>50</v>
      </c>
      <c r="B110" s="27" t="s">
        <v>391</v>
      </c>
      <c r="C110" s="20"/>
      <c r="D110" s="127" t="s">
        <v>392</v>
      </c>
      <c r="E110" s="127"/>
      <c r="F110" s="21"/>
    </row>
    <row r="111" spans="1:6" ht="15" customHeight="1" x14ac:dyDescent="0.3">
      <c r="A111" s="18" t="s">
        <v>158</v>
      </c>
      <c r="B111" s="27" t="s">
        <v>393</v>
      </c>
      <c r="C111" s="20"/>
      <c r="D111" s="127" t="s">
        <v>394</v>
      </c>
      <c r="E111" s="127"/>
      <c r="F111" s="21"/>
    </row>
    <row r="112" spans="1:6" ht="15" customHeight="1" x14ac:dyDescent="0.3">
      <c r="A112" s="18" t="s">
        <v>159</v>
      </c>
      <c r="B112" s="27" t="s">
        <v>395</v>
      </c>
      <c r="C112" s="20"/>
      <c r="D112" s="127" t="s">
        <v>396</v>
      </c>
      <c r="E112" s="127"/>
      <c r="F112" s="21"/>
    </row>
    <row r="113" spans="1:6" ht="15" customHeight="1" x14ac:dyDescent="0.3">
      <c r="A113" s="18" t="s">
        <v>397</v>
      </c>
      <c r="B113" s="27" t="s">
        <v>398</v>
      </c>
      <c r="C113" s="20"/>
      <c r="D113" s="127" t="s">
        <v>399</v>
      </c>
      <c r="E113" s="176"/>
      <c r="F113" s="29"/>
    </row>
    <row r="114" spans="1:6" ht="15" customHeight="1" x14ac:dyDescent="0.3">
      <c r="A114" s="18" t="s">
        <v>400</v>
      </c>
      <c r="B114" s="27" t="s">
        <v>401</v>
      </c>
      <c r="C114" s="20"/>
      <c r="D114" s="127" t="s">
        <v>402</v>
      </c>
      <c r="E114" s="127"/>
      <c r="F114" s="21"/>
    </row>
    <row r="115" spans="1:6" ht="15" customHeight="1" x14ac:dyDescent="0.3">
      <c r="A115" s="18" t="s">
        <v>403</v>
      </c>
      <c r="B115" s="27" t="s">
        <v>404</v>
      </c>
      <c r="C115" s="20"/>
      <c r="D115" s="127" t="s">
        <v>405</v>
      </c>
      <c r="E115" s="127"/>
      <c r="F115" s="21"/>
    </row>
    <row r="116" spans="1:6" ht="15" customHeight="1" x14ac:dyDescent="0.3">
      <c r="A116" s="18" t="s">
        <v>406</v>
      </c>
      <c r="B116" s="24" t="s">
        <v>407</v>
      </c>
      <c r="C116" s="20"/>
      <c r="D116" s="127" t="s">
        <v>408</v>
      </c>
      <c r="E116" s="127"/>
      <c r="F116" s="21"/>
    </row>
    <row r="117" spans="1:6" ht="15" customHeight="1" x14ac:dyDescent="0.3">
      <c r="A117" s="18" t="s">
        <v>51</v>
      </c>
      <c r="B117" s="24" t="s">
        <v>409</v>
      </c>
      <c r="C117" s="20"/>
      <c r="D117" s="127" t="s">
        <v>410</v>
      </c>
      <c r="E117" s="127"/>
      <c r="F117" s="21"/>
    </row>
    <row r="118" spans="1:6" ht="15" customHeight="1" x14ac:dyDescent="0.3">
      <c r="A118" s="18" t="s">
        <v>411</v>
      </c>
      <c r="B118" s="24" t="s">
        <v>412</v>
      </c>
      <c r="C118" s="20"/>
      <c r="D118" s="127" t="s">
        <v>413</v>
      </c>
      <c r="E118" s="127"/>
      <c r="F118" s="21"/>
    </row>
    <row r="119" spans="1:6" ht="15" customHeight="1" x14ac:dyDescent="0.3">
      <c r="A119" s="18" t="s">
        <v>52</v>
      </c>
      <c r="B119" s="24" t="s">
        <v>414</v>
      </c>
      <c r="C119" s="20"/>
      <c r="D119" s="127" t="s">
        <v>415</v>
      </c>
      <c r="E119" s="127"/>
      <c r="F119" s="21"/>
    </row>
    <row r="120" spans="1:6" ht="15" customHeight="1" x14ac:dyDescent="0.3">
      <c r="A120" s="18" t="s">
        <v>53</v>
      </c>
      <c r="B120" s="24" t="s">
        <v>160</v>
      </c>
      <c r="C120" s="20"/>
      <c r="D120" s="127" t="s">
        <v>416</v>
      </c>
      <c r="E120" s="127"/>
      <c r="F120" s="21"/>
    </row>
    <row r="121" spans="1:6" ht="15" customHeight="1" x14ac:dyDescent="0.3">
      <c r="A121" s="18" t="s">
        <v>54</v>
      </c>
      <c r="B121" s="19" t="s">
        <v>55</v>
      </c>
      <c r="C121" s="20"/>
      <c r="D121" s="127" t="s">
        <v>417</v>
      </c>
      <c r="E121" s="127"/>
      <c r="F121" s="21"/>
    </row>
    <row r="122" spans="1:6" ht="15" customHeight="1" x14ac:dyDescent="0.3">
      <c r="A122" s="18" t="s">
        <v>56</v>
      </c>
      <c r="B122" s="19" t="s">
        <v>57</v>
      </c>
      <c r="C122" s="20"/>
      <c r="D122" s="127" t="s">
        <v>418</v>
      </c>
      <c r="E122" s="127"/>
      <c r="F122" s="21"/>
    </row>
    <row r="123" spans="1:6" ht="15" customHeight="1" x14ac:dyDescent="0.3">
      <c r="A123" s="18" t="s">
        <v>58</v>
      </c>
      <c r="B123" s="19" t="s">
        <v>59</v>
      </c>
      <c r="C123" s="20"/>
      <c r="D123" s="127" t="s">
        <v>419</v>
      </c>
      <c r="E123" s="176"/>
      <c r="F123" s="29"/>
    </row>
    <row r="124" spans="1:6" ht="15" customHeight="1" x14ac:dyDescent="0.3">
      <c r="A124" s="18" t="s">
        <v>60</v>
      </c>
      <c r="B124" s="19" t="s">
        <v>61</v>
      </c>
      <c r="C124" s="20"/>
      <c r="D124" s="127" t="s">
        <v>420</v>
      </c>
      <c r="E124" s="127"/>
      <c r="F124" s="21"/>
    </row>
    <row r="125" spans="1:6" ht="15" customHeight="1" x14ac:dyDescent="0.3">
      <c r="A125" s="18" t="s">
        <v>62</v>
      </c>
      <c r="B125" s="27" t="s">
        <v>63</v>
      </c>
      <c r="C125" s="20"/>
      <c r="D125" s="127" t="s">
        <v>421</v>
      </c>
      <c r="E125" s="127"/>
      <c r="F125" s="21"/>
    </row>
    <row r="126" spans="1:6" ht="15" customHeight="1" x14ac:dyDescent="0.25">
      <c r="A126" s="18" t="s">
        <v>64</v>
      </c>
      <c r="B126" s="28" t="s">
        <v>161</v>
      </c>
      <c r="C126" s="25"/>
      <c r="D126" s="25" t="s">
        <v>422</v>
      </c>
      <c r="E126" s="25"/>
      <c r="F126" s="26"/>
    </row>
    <row r="127" spans="1:6" ht="15" customHeight="1" x14ac:dyDescent="0.25">
      <c r="A127" s="25"/>
      <c r="B127" s="28"/>
      <c r="C127" s="25"/>
      <c r="D127" s="25"/>
      <c r="E127" s="25"/>
      <c r="F127" s="26"/>
    </row>
    <row r="128" spans="1:6" ht="15" customHeight="1" x14ac:dyDescent="0.25">
      <c r="A128" s="177" t="s">
        <v>162</v>
      </c>
      <c r="B128" s="178"/>
      <c r="C128" s="179"/>
    </row>
    <row r="129" spans="1:6" ht="15" customHeight="1" x14ac:dyDescent="0.3">
      <c r="A129" s="132" t="s">
        <v>65</v>
      </c>
      <c r="B129" s="129" t="s">
        <v>66</v>
      </c>
      <c r="C129" s="129"/>
      <c r="D129" s="128" t="s">
        <v>423</v>
      </c>
      <c r="E129" s="127"/>
      <c r="F129" s="21"/>
    </row>
    <row r="130" spans="1:6" ht="15" customHeight="1" x14ac:dyDescent="0.3">
      <c r="A130" s="132" t="s">
        <v>67</v>
      </c>
      <c r="B130" s="129" t="s">
        <v>424</v>
      </c>
      <c r="C130" s="129"/>
      <c r="D130" s="128" t="s">
        <v>425</v>
      </c>
      <c r="E130" s="127"/>
      <c r="F130" s="21"/>
    </row>
    <row r="131" spans="1:6" ht="15" customHeight="1" x14ac:dyDescent="0.3">
      <c r="A131" s="132" t="s">
        <v>68</v>
      </c>
      <c r="B131" s="129" t="s">
        <v>426</v>
      </c>
      <c r="C131" s="129"/>
      <c r="D131" s="128" t="s">
        <v>427</v>
      </c>
      <c r="E131" s="127"/>
      <c r="F131" s="21"/>
    </row>
    <row r="132" spans="1:6" ht="15" customHeight="1" x14ac:dyDescent="0.3">
      <c r="A132" s="132" t="s">
        <v>69</v>
      </c>
      <c r="B132" s="129" t="s">
        <v>428</v>
      </c>
      <c r="C132" s="129"/>
      <c r="D132" s="128" t="s">
        <v>429</v>
      </c>
      <c r="E132" s="127"/>
      <c r="F132" s="21"/>
    </row>
    <row r="133" spans="1:6" ht="15" customHeight="1" x14ac:dyDescent="0.3">
      <c r="A133" s="132" t="s">
        <v>430</v>
      </c>
      <c r="B133" s="129" t="s">
        <v>431</v>
      </c>
      <c r="C133" s="129"/>
      <c r="D133" s="128" t="s">
        <v>432</v>
      </c>
      <c r="E133" s="127"/>
      <c r="F133" s="21"/>
    </row>
    <row r="134" spans="1:6" ht="15" customHeight="1" x14ac:dyDescent="0.3">
      <c r="A134" s="132" t="s">
        <v>433</v>
      </c>
      <c r="B134" s="129" t="s">
        <v>434</v>
      </c>
      <c r="C134" s="129"/>
      <c r="D134" s="128" t="s">
        <v>435</v>
      </c>
      <c r="E134" s="127"/>
      <c r="F134" s="21"/>
    </row>
    <row r="135" spans="1:6" ht="15" customHeight="1" x14ac:dyDescent="0.3">
      <c r="A135" s="132" t="s">
        <v>70</v>
      </c>
      <c r="B135" s="129" t="s">
        <v>436</v>
      </c>
      <c r="C135" s="129"/>
      <c r="D135" s="128" t="s">
        <v>437</v>
      </c>
      <c r="E135" s="127"/>
      <c r="F135" s="21"/>
    </row>
    <row r="136" spans="1:6" ht="15" customHeight="1" x14ac:dyDescent="0.3">
      <c r="A136" s="132" t="s">
        <v>438</v>
      </c>
      <c r="B136" s="129" t="s">
        <v>439</v>
      </c>
      <c r="C136" s="129"/>
      <c r="D136" s="128" t="s">
        <v>440</v>
      </c>
      <c r="E136" s="127"/>
      <c r="F136" s="21"/>
    </row>
    <row r="137" spans="1:6" ht="15" customHeight="1" x14ac:dyDescent="0.3">
      <c r="A137" s="132" t="s">
        <v>441</v>
      </c>
      <c r="B137" s="129" t="s">
        <v>442</v>
      </c>
      <c r="C137" s="129"/>
      <c r="D137" s="128" t="s">
        <v>443</v>
      </c>
      <c r="E137" s="127"/>
      <c r="F137" s="21"/>
    </row>
    <row r="138" spans="1:6" ht="15" customHeight="1" x14ac:dyDescent="0.3">
      <c r="A138" s="132" t="s">
        <v>444</v>
      </c>
      <c r="B138" s="129" t="s">
        <v>445</v>
      </c>
      <c r="C138" s="129"/>
      <c r="D138" s="128" t="s">
        <v>446</v>
      </c>
      <c r="E138" s="127"/>
      <c r="F138" s="21"/>
    </row>
    <row r="139" spans="1:6" ht="15" customHeight="1" x14ac:dyDescent="0.3">
      <c r="A139" s="132" t="s">
        <v>447</v>
      </c>
      <c r="B139" s="129" t="s">
        <v>448</v>
      </c>
      <c r="C139" s="129"/>
      <c r="D139" s="128" t="s">
        <v>449</v>
      </c>
      <c r="E139" s="127"/>
      <c r="F139" s="21"/>
    </row>
    <row r="140" spans="1:6" ht="15" customHeight="1" x14ac:dyDescent="0.3">
      <c r="A140" s="132" t="s">
        <v>450</v>
      </c>
      <c r="B140" s="129" t="s">
        <v>451</v>
      </c>
      <c r="C140" s="129"/>
      <c r="D140" s="128" t="s">
        <v>452</v>
      </c>
      <c r="E140" s="127"/>
      <c r="F140" s="21"/>
    </row>
    <row r="141" spans="1:6" ht="15" customHeight="1" x14ac:dyDescent="0.3">
      <c r="A141" s="132" t="s">
        <v>453</v>
      </c>
      <c r="B141" s="129" t="s">
        <v>454</v>
      </c>
      <c r="C141" s="129"/>
      <c r="D141" s="128" t="s">
        <v>455</v>
      </c>
      <c r="E141" s="127"/>
      <c r="F141" s="21"/>
    </row>
    <row r="142" spans="1:6" ht="15" customHeight="1" x14ac:dyDescent="0.3">
      <c r="A142" s="132" t="s">
        <v>456</v>
      </c>
      <c r="B142" s="129" t="s">
        <v>457</v>
      </c>
      <c r="C142" s="129"/>
      <c r="D142" s="128" t="s">
        <v>458</v>
      </c>
      <c r="E142" s="127"/>
      <c r="F142" s="21"/>
    </row>
    <row r="143" spans="1:6" ht="15" customHeight="1" x14ac:dyDescent="0.3">
      <c r="A143" s="132" t="s">
        <v>459</v>
      </c>
      <c r="B143" s="129" t="s">
        <v>460</v>
      </c>
      <c r="C143" s="129"/>
      <c r="D143" s="128" t="s">
        <v>461</v>
      </c>
      <c r="E143" s="127"/>
      <c r="F143" s="21"/>
    </row>
    <row r="144" spans="1:6" ht="15" customHeight="1" x14ac:dyDescent="0.3">
      <c r="A144" s="132" t="s">
        <v>71</v>
      </c>
      <c r="B144" s="129" t="s">
        <v>462</v>
      </c>
      <c r="C144" s="129"/>
      <c r="D144" s="128" t="s">
        <v>463</v>
      </c>
      <c r="E144" s="127"/>
      <c r="F144" s="21"/>
    </row>
    <row r="145" spans="1:10" ht="15" customHeight="1" x14ac:dyDescent="0.3">
      <c r="A145" s="132" t="s">
        <v>72</v>
      </c>
      <c r="B145" s="129" t="s">
        <v>464</v>
      </c>
      <c r="C145" s="129"/>
      <c r="D145" s="128" t="s">
        <v>465</v>
      </c>
      <c r="E145" s="176"/>
      <c r="F145" s="29"/>
    </row>
    <row r="146" spans="1:10" ht="15" customHeight="1" x14ac:dyDescent="0.3">
      <c r="A146" s="132" t="s">
        <v>73</v>
      </c>
      <c r="B146" s="129" t="s">
        <v>163</v>
      </c>
      <c r="C146" s="129"/>
      <c r="D146" s="128" t="s">
        <v>466</v>
      </c>
      <c r="E146" s="127"/>
      <c r="F146" s="21"/>
    </row>
    <row r="147" spans="1:10" ht="15" customHeight="1" x14ac:dyDescent="0.3">
      <c r="A147" s="132" t="s">
        <v>74</v>
      </c>
      <c r="B147" s="129" t="s">
        <v>467</v>
      </c>
      <c r="C147" s="129"/>
      <c r="D147" s="128" t="s">
        <v>468</v>
      </c>
      <c r="E147" s="127"/>
      <c r="F147" s="21"/>
    </row>
    <row r="148" spans="1:10" ht="15" customHeight="1" x14ac:dyDescent="0.3">
      <c r="A148" s="132" t="s">
        <v>76</v>
      </c>
      <c r="B148" s="129" t="s">
        <v>469</v>
      </c>
      <c r="C148" s="129"/>
      <c r="D148" s="128" t="s">
        <v>470</v>
      </c>
      <c r="E148" s="127"/>
      <c r="F148" s="21"/>
    </row>
    <row r="149" spans="1:10" ht="15" customHeight="1" x14ac:dyDescent="0.3">
      <c r="A149" s="132" t="s">
        <v>77</v>
      </c>
      <c r="B149" s="129" t="s">
        <v>75</v>
      </c>
      <c r="C149" s="129"/>
      <c r="D149" s="128" t="s">
        <v>471</v>
      </c>
      <c r="E149" s="127"/>
      <c r="F149" s="21"/>
    </row>
    <row r="150" spans="1:10" ht="15" customHeight="1" x14ac:dyDescent="0.3">
      <c r="A150" s="132" t="s">
        <v>164</v>
      </c>
      <c r="B150" s="129" t="s">
        <v>472</v>
      </c>
      <c r="C150" s="129"/>
      <c r="D150" s="128" t="s">
        <v>473</v>
      </c>
      <c r="E150" s="127"/>
      <c r="F150" s="21"/>
    </row>
    <row r="151" spans="1:10" ht="15" customHeight="1" x14ac:dyDescent="0.3">
      <c r="A151" s="132" t="s">
        <v>474</v>
      </c>
      <c r="B151" s="129" t="s">
        <v>475</v>
      </c>
      <c r="C151" s="129"/>
      <c r="D151" s="128" t="s">
        <v>476</v>
      </c>
      <c r="E151" s="127"/>
      <c r="F151" s="21"/>
    </row>
    <row r="152" spans="1:10" ht="15" customHeight="1" x14ac:dyDescent="0.3">
      <c r="A152" s="132" t="s">
        <v>165</v>
      </c>
      <c r="B152" s="129" t="s">
        <v>166</v>
      </c>
      <c r="C152" s="129"/>
      <c r="D152" s="128" t="s">
        <v>477</v>
      </c>
      <c r="E152" s="127"/>
      <c r="F152" s="21"/>
    </row>
    <row r="153" spans="1:10" x14ac:dyDescent="0.25">
      <c r="A153" s="132" t="s">
        <v>478</v>
      </c>
      <c r="B153" s="129" t="s">
        <v>479</v>
      </c>
      <c r="C153" s="129"/>
      <c r="D153" s="128" t="s">
        <v>480</v>
      </c>
      <c r="E153" s="15"/>
    </row>
    <row r="154" spans="1:10" ht="15" customHeight="1" x14ac:dyDescent="0.25">
      <c r="A154" s="132" t="s">
        <v>78</v>
      </c>
      <c r="B154" s="129" t="s">
        <v>481</v>
      </c>
      <c r="C154" s="129"/>
      <c r="D154" s="128" t="s">
        <v>482</v>
      </c>
      <c r="E154" s="15"/>
      <c r="H154" s="16"/>
      <c r="I154" s="16"/>
      <c r="J154" s="16"/>
    </row>
    <row r="155" spans="1:10" ht="15" customHeight="1" x14ac:dyDescent="0.25">
      <c r="A155" s="132" t="s">
        <v>483</v>
      </c>
      <c r="B155" s="129" t="s">
        <v>484</v>
      </c>
      <c r="C155" s="129"/>
      <c r="D155" s="128" t="s">
        <v>485</v>
      </c>
      <c r="E155" s="15"/>
      <c r="H155" s="16"/>
      <c r="I155" s="16"/>
      <c r="J155" s="16"/>
    </row>
    <row r="156" spans="1:10" ht="15" customHeight="1" x14ac:dyDescent="0.3">
      <c r="A156" s="25"/>
      <c r="B156" s="19"/>
      <c r="C156" s="20"/>
      <c r="D156" s="127"/>
      <c r="E156" s="15"/>
      <c r="H156" s="16"/>
      <c r="I156" s="21"/>
      <c r="J156" s="16"/>
    </row>
    <row r="157" spans="1:10" ht="15.6" x14ac:dyDescent="0.25">
      <c r="A157" s="180" t="s">
        <v>167</v>
      </c>
      <c r="B157" s="181"/>
      <c r="C157" s="182"/>
    </row>
    <row r="158" spans="1:10" ht="15.6" x14ac:dyDescent="0.3">
      <c r="A158" s="18" t="s">
        <v>79</v>
      </c>
      <c r="B158" s="19" t="s">
        <v>486</v>
      </c>
      <c r="C158" s="20"/>
      <c r="D158" s="127" t="s">
        <v>487</v>
      </c>
      <c r="E158" s="15"/>
    </row>
    <row r="159" spans="1:10" ht="15.6" x14ac:dyDescent="0.3">
      <c r="A159" s="18" t="s">
        <v>80</v>
      </c>
      <c r="B159" s="19" t="s">
        <v>488</v>
      </c>
      <c r="C159" s="20"/>
      <c r="D159" s="127" t="s">
        <v>489</v>
      </c>
      <c r="E159" s="15"/>
    </row>
    <row r="160" spans="1:10" ht="15.6" x14ac:dyDescent="0.3">
      <c r="A160" s="18" t="s">
        <v>81</v>
      </c>
      <c r="B160" s="19" t="s">
        <v>490</v>
      </c>
      <c r="C160" s="20"/>
      <c r="D160" s="127" t="s">
        <v>491</v>
      </c>
      <c r="E160" s="15"/>
    </row>
    <row r="161" spans="1:5" ht="15.6" x14ac:dyDescent="0.3">
      <c r="A161" s="18" t="s">
        <v>82</v>
      </c>
      <c r="B161" s="19" t="s">
        <v>492</v>
      </c>
      <c r="C161" s="20"/>
      <c r="D161" s="127" t="s">
        <v>493</v>
      </c>
      <c r="E161" s="15"/>
    </row>
    <row r="162" spans="1:5" ht="15.6" x14ac:dyDescent="0.3">
      <c r="A162" s="18" t="s">
        <v>168</v>
      </c>
      <c r="B162" s="19" t="s">
        <v>494</v>
      </c>
      <c r="C162" s="20"/>
      <c r="D162" s="127" t="s">
        <v>495</v>
      </c>
      <c r="E162" s="15"/>
    </row>
    <row r="163" spans="1:5" ht="15.6" x14ac:dyDescent="0.3">
      <c r="A163" s="18" t="s">
        <v>169</v>
      </c>
      <c r="B163" s="19" t="s">
        <v>496</v>
      </c>
      <c r="C163" s="20"/>
      <c r="D163" s="127" t="s">
        <v>497</v>
      </c>
      <c r="E163" s="15"/>
    </row>
    <row r="164" spans="1:5" ht="15.6" x14ac:dyDescent="0.3">
      <c r="A164" s="18" t="s">
        <v>170</v>
      </c>
      <c r="B164" s="19" t="s">
        <v>498</v>
      </c>
      <c r="C164" s="20"/>
      <c r="D164" s="127" t="s">
        <v>499</v>
      </c>
      <c r="E164" s="15"/>
    </row>
    <row r="165" spans="1:5" ht="15.6" x14ac:dyDescent="0.3">
      <c r="A165" s="18" t="s">
        <v>171</v>
      </c>
      <c r="B165" s="19" t="s">
        <v>500</v>
      </c>
      <c r="C165" s="20"/>
      <c r="D165" s="127" t="s">
        <v>501</v>
      </c>
      <c r="E165" s="15"/>
    </row>
    <row r="166" spans="1:5" ht="15.6" x14ac:dyDescent="0.3">
      <c r="A166" s="18" t="s">
        <v>172</v>
      </c>
      <c r="B166" s="19" t="s">
        <v>502</v>
      </c>
      <c r="C166" s="20"/>
      <c r="D166" s="127" t="s">
        <v>503</v>
      </c>
      <c r="E166" s="15"/>
    </row>
    <row r="167" spans="1:5" ht="15.6" x14ac:dyDescent="0.3">
      <c r="A167" s="18" t="s">
        <v>173</v>
      </c>
      <c r="B167" s="19" t="s">
        <v>504</v>
      </c>
      <c r="C167" s="20"/>
      <c r="D167" s="127" t="s">
        <v>505</v>
      </c>
      <c r="E167" s="15"/>
    </row>
    <row r="168" spans="1:5" ht="15.6" x14ac:dyDescent="0.3">
      <c r="A168" s="18" t="s">
        <v>83</v>
      </c>
      <c r="B168" s="19" t="s">
        <v>506</v>
      </c>
      <c r="C168" s="20"/>
      <c r="D168" s="127" t="s">
        <v>507</v>
      </c>
      <c r="E168" s="15"/>
    </row>
    <row r="169" spans="1:5" ht="15.6" x14ac:dyDescent="0.3">
      <c r="A169" s="18" t="s">
        <v>84</v>
      </c>
      <c r="B169" s="19" t="s">
        <v>508</v>
      </c>
      <c r="C169" s="20"/>
      <c r="D169" s="127" t="s">
        <v>509</v>
      </c>
      <c r="E169" s="15"/>
    </row>
    <row r="170" spans="1:5" ht="15.6" x14ac:dyDescent="0.3">
      <c r="A170" s="18" t="s">
        <v>85</v>
      </c>
      <c r="B170" s="19" t="s">
        <v>510</v>
      </c>
      <c r="C170" s="20"/>
      <c r="D170" s="127" t="s">
        <v>511</v>
      </c>
      <c r="E170" s="15"/>
    </row>
    <row r="171" spans="1:5" ht="15.6" x14ac:dyDescent="0.3">
      <c r="A171" s="18" t="s">
        <v>86</v>
      </c>
      <c r="B171" s="19" t="s">
        <v>87</v>
      </c>
      <c r="C171" s="20"/>
      <c r="D171" s="127" t="s">
        <v>512</v>
      </c>
      <c r="E171" s="15"/>
    </row>
    <row r="172" spans="1:5" ht="15.6" x14ac:dyDescent="0.3">
      <c r="A172" s="18" t="s">
        <v>88</v>
      </c>
      <c r="B172" s="19" t="s">
        <v>513</v>
      </c>
      <c r="C172" s="20"/>
      <c r="D172" s="127" t="s">
        <v>514</v>
      </c>
      <c r="E172" s="15"/>
    </row>
    <row r="173" spans="1:5" ht="15.6" x14ac:dyDescent="0.3">
      <c r="A173" s="18" t="s">
        <v>89</v>
      </c>
      <c r="B173" s="19" t="s">
        <v>515</v>
      </c>
      <c r="C173" s="20"/>
      <c r="D173" s="127" t="s">
        <v>516</v>
      </c>
      <c r="E173" s="15"/>
    </row>
    <row r="174" spans="1:5" ht="15.6" x14ac:dyDescent="0.3">
      <c r="A174" s="18" t="s">
        <v>90</v>
      </c>
      <c r="B174" s="19" t="s">
        <v>517</v>
      </c>
      <c r="C174" s="20"/>
      <c r="D174" s="127" t="s">
        <v>518</v>
      </c>
      <c r="E174" s="15"/>
    </row>
    <row r="175" spans="1:5" ht="15.6" x14ac:dyDescent="0.3">
      <c r="A175" s="18" t="s">
        <v>91</v>
      </c>
      <c r="B175" s="19" t="s">
        <v>519</v>
      </c>
      <c r="C175" s="20"/>
      <c r="D175" s="127" t="s">
        <v>520</v>
      </c>
      <c r="E175" s="15"/>
    </row>
    <row r="176" spans="1:5" ht="15.6" x14ac:dyDescent="0.3">
      <c r="A176" s="18" t="s">
        <v>92</v>
      </c>
      <c r="B176" s="19" t="s">
        <v>521</v>
      </c>
      <c r="C176" s="20"/>
      <c r="D176" s="127" t="s">
        <v>522</v>
      </c>
      <c r="E176" s="15"/>
    </row>
    <row r="177" spans="1:5" ht="15.6" x14ac:dyDescent="0.3">
      <c r="A177" s="18" t="s">
        <v>93</v>
      </c>
      <c r="B177" s="19" t="s">
        <v>523</v>
      </c>
      <c r="C177" s="20"/>
      <c r="D177" s="127" t="s">
        <v>524</v>
      </c>
      <c r="E177" s="15"/>
    </row>
    <row r="178" spans="1:5" ht="15.6" x14ac:dyDescent="0.3">
      <c r="A178" s="18" t="s">
        <v>94</v>
      </c>
      <c r="B178" s="19" t="s">
        <v>95</v>
      </c>
      <c r="C178" s="20"/>
      <c r="D178" s="127" t="s">
        <v>525</v>
      </c>
      <c r="E178" s="15"/>
    </row>
    <row r="179" spans="1:5" ht="15.6" x14ac:dyDescent="0.3">
      <c r="A179" s="18" t="s">
        <v>170</v>
      </c>
      <c r="B179" s="19" t="s">
        <v>498</v>
      </c>
      <c r="C179" s="20"/>
      <c r="D179" s="127" t="s">
        <v>499</v>
      </c>
      <c r="E179" s="15"/>
    </row>
    <row r="180" spans="1:5" ht="15.6" x14ac:dyDescent="0.3">
      <c r="A180" s="18" t="s">
        <v>171</v>
      </c>
      <c r="B180" s="19" t="s">
        <v>500</v>
      </c>
      <c r="C180" s="20"/>
      <c r="D180" s="127" t="s">
        <v>501</v>
      </c>
      <c r="E180" s="15"/>
    </row>
    <row r="181" spans="1:5" ht="15.6" x14ac:dyDescent="0.3">
      <c r="A181" s="18" t="s">
        <v>172</v>
      </c>
      <c r="B181" s="19" t="s">
        <v>502</v>
      </c>
      <c r="C181" s="20"/>
      <c r="D181" s="127" t="s">
        <v>503</v>
      </c>
      <c r="E181" s="15"/>
    </row>
    <row r="182" spans="1:5" ht="15.6" x14ac:dyDescent="0.3">
      <c r="A182" s="18" t="s">
        <v>173</v>
      </c>
      <c r="B182" s="19" t="s">
        <v>504</v>
      </c>
      <c r="C182" s="20"/>
      <c r="D182" s="127" t="s">
        <v>505</v>
      </c>
      <c r="E182" s="15"/>
    </row>
    <row r="183" spans="1:5" ht="15.6" x14ac:dyDescent="0.3">
      <c r="A183" s="18" t="s">
        <v>83</v>
      </c>
      <c r="B183" s="19" t="s">
        <v>506</v>
      </c>
      <c r="C183" s="20"/>
      <c r="D183" s="127" t="s">
        <v>507</v>
      </c>
      <c r="E183" s="15"/>
    </row>
    <row r="184" spans="1:5" ht="15.6" x14ac:dyDescent="0.3">
      <c r="A184" s="18" t="s">
        <v>84</v>
      </c>
      <c r="B184" s="19" t="s">
        <v>508</v>
      </c>
      <c r="C184" s="20"/>
      <c r="D184" s="127" t="s">
        <v>509</v>
      </c>
      <c r="E184" s="15"/>
    </row>
    <row r="185" spans="1:5" ht="15.6" x14ac:dyDescent="0.3">
      <c r="A185" s="18" t="s">
        <v>85</v>
      </c>
      <c r="B185" s="19" t="s">
        <v>510</v>
      </c>
      <c r="C185" s="20"/>
      <c r="D185" s="127" t="s">
        <v>511</v>
      </c>
      <c r="E185" s="15"/>
    </row>
    <row r="186" spans="1:5" ht="15.6" x14ac:dyDescent="0.3">
      <c r="A186" s="18" t="s">
        <v>86</v>
      </c>
      <c r="B186" s="19" t="s">
        <v>87</v>
      </c>
      <c r="C186" s="20"/>
      <c r="D186" s="127" t="s">
        <v>512</v>
      </c>
      <c r="E186" s="15"/>
    </row>
    <row r="187" spans="1:5" ht="15.6" x14ac:dyDescent="0.3">
      <c r="A187" s="18" t="s">
        <v>88</v>
      </c>
      <c r="B187" s="19" t="s">
        <v>513</v>
      </c>
      <c r="C187" s="20"/>
      <c r="D187" s="127" t="s">
        <v>514</v>
      </c>
      <c r="E187" s="15"/>
    </row>
    <row r="188" spans="1:5" ht="15.6" x14ac:dyDescent="0.3">
      <c r="A188" s="18" t="s">
        <v>89</v>
      </c>
      <c r="B188" s="19" t="s">
        <v>515</v>
      </c>
      <c r="C188" s="20"/>
      <c r="D188" s="127" t="s">
        <v>516</v>
      </c>
      <c r="E188" s="15"/>
    </row>
    <row r="189" spans="1:5" ht="15.6" x14ac:dyDescent="0.3">
      <c r="A189" s="18" t="s">
        <v>90</v>
      </c>
      <c r="B189" s="19" t="s">
        <v>517</v>
      </c>
      <c r="C189" s="20"/>
      <c r="D189" s="127" t="s">
        <v>518</v>
      </c>
      <c r="E189" s="15"/>
    </row>
  </sheetData>
  <mergeCells count="8">
    <mergeCell ref="A128:C128"/>
    <mergeCell ref="A157:C157"/>
    <mergeCell ref="A19:C19"/>
    <mergeCell ref="A62:C62"/>
    <mergeCell ref="A77:C77"/>
    <mergeCell ref="A82:C82"/>
    <mergeCell ref="A103:C103"/>
    <mergeCell ref="A109:C10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r">
                <anchor moveWithCells="1" sizeWithCells="1">
                  <from>
                    <xdr:col>2</xdr:col>
                    <xdr:colOff>7620</xdr:colOff>
                    <xdr:row>0</xdr:row>
                    <xdr:rowOff>45720</xdr:rowOff>
                  </from>
                  <to>
                    <xdr:col>3</xdr:col>
                    <xdr:colOff>975360</xdr:colOff>
                    <xdr:row>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2:F12"/>
  <sheetViews>
    <sheetView workbookViewId="0">
      <selection activeCell="C32" sqref="C32"/>
    </sheetView>
  </sheetViews>
  <sheetFormatPr baseColWidth="10" defaultRowHeight="15" x14ac:dyDescent="0.25"/>
  <cols>
    <col min="1" max="1" width="15.77734375" style="62" bestFit="1" customWidth="1"/>
    <col min="2" max="2" width="11.5546875" style="62"/>
    <col min="3" max="3" width="17.21875" style="62" bestFit="1" customWidth="1"/>
    <col min="4" max="4" width="15.77734375" style="62" bestFit="1" customWidth="1"/>
    <col min="5" max="5" width="11.6640625" style="62" bestFit="1" customWidth="1"/>
    <col min="6" max="6" width="15.33203125" style="62" bestFit="1" customWidth="1"/>
    <col min="7" max="16384" width="11.5546875" style="62"/>
  </cols>
  <sheetData>
    <row r="2" spans="1:6" x14ac:dyDescent="0.25">
      <c r="C2" s="186" t="s">
        <v>116</v>
      </c>
      <c r="D2" s="186"/>
      <c r="E2" s="186"/>
      <c r="F2" s="186"/>
    </row>
    <row r="3" spans="1:6" x14ac:dyDescent="0.25">
      <c r="C3" s="186"/>
      <c r="D3" s="186"/>
      <c r="E3" s="186"/>
      <c r="F3" s="186"/>
    </row>
    <row r="4" spans="1:6" x14ac:dyDescent="0.25">
      <c r="A4" s="62" t="s">
        <v>109</v>
      </c>
      <c r="B4" s="63">
        <f>SUM('Suivi PR_CAB'!D10)</f>
        <v>3</v>
      </c>
    </row>
    <row r="6" spans="1:6" x14ac:dyDescent="0.25">
      <c r="C6" s="30"/>
      <c r="D6" s="31" t="s">
        <v>109</v>
      </c>
      <c r="E6" s="31" t="s">
        <v>113</v>
      </c>
      <c r="F6" s="32" t="s">
        <v>108</v>
      </c>
    </row>
    <row r="7" spans="1:6" x14ac:dyDescent="0.25">
      <c r="C7" s="32" t="s">
        <v>107</v>
      </c>
      <c r="D7" s="31">
        <f>SUM('Suivi PR_CAB'!G10)</f>
        <v>0</v>
      </c>
      <c r="E7" s="33">
        <f>SUM('Suivi PR_CAB'!G10/'Suivi PR_CAB'!D10)</f>
        <v>0</v>
      </c>
      <c r="F7" s="34"/>
    </row>
    <row r="8" spans="1:6" x14ac:dyDescent="0.25">
      <c r="C8" s="32" t="s">
        <v>101</v>
      </c>
      <c r="D8" s="31">
        <f>SUM('Suivi PR_CAB'!I17)</f>
        <v>0</v>
      </c>
      <c r="E8" s="33">
        <f>SUM('Suivi PR_CAB'!I17/'Suivi PR_CAB'!D10)</f>
        <v>0</v>
      </c>
      <c r="F8" s="33">
        <f>SUM('Suivi PR_CAB'!V10/'Suivi PR_CAB'!D10)</f>
        <v>0</v>
      </c>
    </row>
    <row r="9" spans="1:6" x14ac:dyDescent="0.25">
      <c r="C9" s="32" t="s">
        <v>102</v>
      </c>
      <c r="D9" s="31">
        <f>SUM('Suivi PR_CAB'!O17)</f>
        <v>0</v>
      </c>
      <c r="E9" s="33">
        <f>SUM('Suivi PR_CAB'!O17/'Suivi PR_CAB'!D10)</f>
        <v>0</v>
      </c>
      <c r="F9" s="33">
        <f>SUM('Suivi PR_CAB'!Q10/'Suivi PR_CAB'!D10)</f>
        <v>0</v>
      </c>
    </row>
    <row r="10" spans="1:6" x14ac:dyDescent="0.25">
      <c r="C10" s="32" t="s">
        <v>177</v>
      </c>
      <c r="D10" s="31">
        <f>SUM('Suivi Electrique'!H175)</f>
        <v>0</v>
      </c>
      <c r="E10" s="33" t="e">
        <f>SUM('Suivi Electrique'!H175/'Suivi Electrique'!B168)</f>
        <v>#DIV/0!</v>
      </c>
      <c r="F10" s="33" t="e">
        <f>SUM('Suivi Electrique'!N168/'Suivi Electrique'!B168)</f>
        <v>#DIV/0!</v>
      </c>
    </row>
    <row r="11" spans="1:6" x14ac:dyDescent="0.25">
      <c r="C11" s="32" t="s">
        <v>190</v>
      </c>
      <c r="D11" s="31"/>
      <c r="E11" s="33"/>
      <c r="F11" s="34"/>
    </row>
    <row r="12" spans="1:6" x14ac:dyDescent="0.25">
      <c r="C12" s="32" t="s">
        <v>191</v>
      </c>
      <c r="D12" s="31">
        <f>SUM('Suivi Implantation'!A168)</f>
        <v>0</v>
      </c>
      <c r="E12" s="33" t="e">
        <f>SUM('Suivi Implantation'!F175/'Suivi Implantation'!A168)</f>
        <v>#DIV/0!</v>
      </c>
      <c r="F12" s="34"/>
    </row>
  </sheetData>
  <customSheetViews>
    <customSheetView guid="{4A6486F0-F9CE-41B0-9BBF-5E8DBA5812C6}">
      <selection activeCell="F15" sqref="F15"/>
      <pageMargins left="0.7" right="0.7" top="0.75" bottom="0.75" header="0.3" footer="0.3"/>
    </customSheetView>
  </customSheetViews>
  <mergeCells count="1">
    <mergeCell ref="C2:F3"/>
  </mergeCells>
  <pageMargins left="0.7" right="0.7" top="0.75" bottom="0.75" header="0.3" footer="0.3"/>
  <pageSetup paperSize="9" orientation="portrait" verticalDpi="0" r:id="rId1"/>
  <ignoredErrors>
    <ignoredError sqref="E7:F10 E12" evalError="1"/>
    <ignoredError sqref="D12 B4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2:W23"/>
  <sheetViews>
    <sheetView zoomScale="65" zoomScaleNormal="65" workbookViewId="0">
      <selection activeCell="C24" sqref="C24"/>
    </sheetView>
  </sheetViews>
  <sheetFormatPr baseColWidth="10" defaultColWidth="11.44140625" defaultRowHeight="15" x14ac:dyDescent="0.25"/>
  <cols>
    <col min="1" max="1" width="12.6640625" style="59" bestFit="1" customWidth="1"/>
    <col min="2" max="2" width="18.21875" style="120" bestFit="1" customWidth="1"/>
    <col min="3" max="3" width="124.77734375" style="119" bestFit="1" customWidth="1"/>
    <col min="4" max="4" width="12.21875" style="10" bestFit="1" customWidth="1"/>
    <col min="5" max="5" width="139.5546875" style="119" bestFit="1" customWidth="1"/>
    <col min="6" max="6" width="12.6640625" style="37" bestFit="1" customWidth="1"/>
    <col min="7" max="7" width="20.6640625" style="37" bestFit="1" customWidth="1"/>
    <col min="8" max="8" width="11.6640625" style="35" bestFit="1" customWidth="1"/>
    <col min="9" max="9" width="11.88671875" style="35" bestFit="1" customWidth="1"/>
    <col min="10" max="10" width="10.77734375" style="35" bestFit="1" customWidth="1"/>
    <col min="11" max="11" width="12.6640625" style="35" bestFit="1" customWidth="1"/>
    <col min="12" max="12" width="10.77734375" style="35" bestFit="1" customWidth="1"/>
    <col min="13" max="13" width="13.33203125" style="35" bestFit="1" customWidth="1"/>
    <col min="14" max="14" width="12.6640625" style="35" bestFit="1" customWidth="1"/>
    <col min="15" max="15" width="11.88671875" style="165" bestFit="1" customWidth="1"/>
    <col min="16" max="16" width="10.77734375" style="35" bestFit="1" customWidth="1"/>
    <col min="17" max="17" width="16.5546875" style="35" bestFit="1" customWidth="1"/>
    <col min="18" max="18" width="12.6640625" style="35" bestFit="1" customWidth="1"/>
    <col min="19" max="19" width="10.77734375" style="35" bestFit="1" customWidth="1"/>
    <col min="20" max="20" width="13.33203125" style="35" bestFit="1" customWidth="1"/>
    <col min="21" max="21" width="10" style="35" bestFit="1" customWidth="1"/>
    <col min="22" max="22" width="16.5546875" style="35" bestFit="1" customWidth="1"/>
    <col min="23" max="23" width="13" style="8" bestFit="1" customWidth="1"/>
    <col min="24" max="16384" width="11.44140625" style="8"/>
  </cols>
  <sheetData>
    <row r="2" spans="1:23" ht="15.6" thickBot="1" x14ac:dyDescent="0.3"/>
    <row r="3" spans="1:23" ht="16.2" customHeight="1" thickBot="1" x14ac:dyDescent="0.3">
      <c r="B3" s="126"/>
      <c r="F3" s="187" t="s">
        <v>107</v>
      </c>
      <c r="G3" s="188"/>
      <c r="H3" s="189" t="s">
        <v>197</v>
      </c>
      <c r="I3" s="190"/>
      <c r="J3" s="191"/>
      <c r="K3" s="192" t="s">
        <v>182</v>
      </c>
      <c r="L3" s="193"/>
      <c r="M3" s="194"/>
      <c r="N3" s="200" t="s">
        <v>102</v>
      </c>
      <c r="O3" s="201"/>
      <c r="P3" s="201"/>
      <c r="Q3" s="202"/>
      <c r="R3" s="197" t="s">
        <v>182</v>
      </c>
      <c r="S3" s="198"/>
      <c r="T3" s="199"/>
      <c r="U3" s="195" t="s">
        <v>198</v>
      </c>
      <c r="V3" s="196"/>
    </row>
    <row r="4" spans="1:23" s="10" customFormat="1" ht="15.6" thickBot="1" x14ac:dyDescent="0.35">
      <c r="A4" s="135" t="s">
        <v>0</v>
      </c>
      <c r="B4" s="133" t="s">
        <v>200</v>
      </c>
      <c r="C4" s="154" t="s">
        <v>1</v>
      </c>
      <c r="D4" s="134" t="s">
        <v>97</v>
      </c>
      <c r="E4" s="153" t="s">
        <v>96</v>
      </c>
      <c r="F4" s="167" t="s">
        <v>183</v>
      </c>
      <c r="G4" s="168" t="s">
        <v>195</v>
      </c>
      <c r="H4" s="167" t="s">
        <v>100</v>
      </c>
      <c r="I4" s="169" t="s">
        <v>112</v>
      </c>
      <c r="J4" s="168" t="s">
        <v>105</v>
      </c>
      <c r="K4" s="167" t="s">
        <v>183</v>
      </c>
      <c r="L4" s="169" t="s">
        <v>105</v>
      </c>
      <c r="M4" s="168" t="s">
        <v>196</v>
      </c>
      <c r="N4" s="167" t="s">
        <v>183</v>
      </c>
      <c r="O4" s="169" t="s">
        <v>112</v>
      </c>
      <c r="P4" s="169" t="s">
        <v>105</v>
      </c>
      <c r="Q4" s="168" t="s">
        <v>98</v>
      </c>
      <c r="R4" s="167" t="s">
        <v>183</v>
      </c>
      <c r="S4" s="169" t="s">
        <v>105</v>
      </c>
      <c r="T4" s="168" t="s">
        <v>196</v>
      </c>
      <c r="U4" s="170" t="s">
        <v>183</v>
      </c>
      <c r="V4" s="168" t="s">
        <v>98</v>
      </c>
    </row>
    <row r="5" spans="1:23" s="10" customFormat="1" x14ac:dyDescent="0.3">
      <c r="A5" s="146">
        <v>10</v>
      </c>
      <c r="B5" s="147" t="s">
        <v>129</v>
      </c>
      <c r="C5" s="155" t="s">
        <v>238</v>
      </c>
      <c r="D5" s="148" t="s">
        <v>531</v>
      </c>
      <c r="E5" s="227" t="s">
        <v>530</v>
      </c>
      <c r="F5" s="104"/>
      <c r="G5" s="159"/>
      <c r="H5" s="104"/>
      <c r="I5" s="36"/>
      <c r="J5" s="159"/>
      <c r="K5" s="104"/>
      <c r="L5" s="36"/>
      <c r="M5" s="159"/>
      <c r="N5" s="104"/>
      <c r="O5" s="36"/>
      <c r="P5" s="36"/>
      <c r="Q5" s="159"/>
      <c r="R5" s="104"/>
      <c r="S5" s="36"/>
      <c r="T5" s="159"/>
      <c r="U5" s="36"/>
      <c r="V5" s="159"/>
    </row>
    <row r="6" spans="1:23" s="10" customFormat="1" x14ac:dyDescent="0.3">
      <c r="A6" s="146">
        <v>10</v>
      </c>
      <c r="B6" s="147" t="s">
        <v>21</v>
      </c>
      <c r="C6" s="155" t="s">
        <v>526</v>
      </c>
      <c r="D6" s="148" t="s">
        <v>527</v>
      </c>
      <c r="E6" s="227" t="s">
        <v>529</v>
      </c>
      <c r="F6" s="104"/>
      <c r="G6" s="159"/>
      <c r="H6" s="104"/>
      <c r="I6" s="36"/>
      <c r="J6" s="159"/>
      <c r="K6" s="104"/>
      <c r="L6" s="36"/>
      <c r="M6" s="159"/>
      <c r="N6" s="104"/>
      <c r="O6" s="36"/>
      <c r="P6" s="36"/>
      <c r="Q6" s="159"/>
      <c r="R6" s="104"/>
      <c r="S6" s="36"/>
      <c r="T6" s="159"/>
      <c r="U6" s="36"/>
      <c r="V6" s="159"/>
    </row>
    <row r="7" spans="1:23" s="12" customFormat="1" x14ac:dyDescent="0.3">
      <c r="A7" s="146">
        <v>10</v>
      </c>
      <c r="B7" s="147" t="s">
        <v>289</v>
      </c>
      <c r="C7" s="155" t="s">
        <v>290</v>
      </c>
      <c r="D7" s="148" t="s">
        <v>528</v>
      </c>
      <c r="E7" s="157" t="s">
        <v>530</v>
      </c>
      <c r="F7" s="104"/>
      <c r="G7" s="159"/>
      <c r="H7" s="104"/>
      <c r="I7" s="36"/>
      <c r="J7" s="159"/>
      <c r="K7" s="104"/>
      <c r="L7" s="36"/>
      <c r="M7" s="159"/>
      <c r="N7" s="104"/>
      <c r="O7" s="36"/>
      <c r="P7" s="36"/>
      <c r="Q7" s="159"/>
      <c r="R7" s="104"/>
      <c r="S7" s="36"/>
      <c r="T7" s="159"/>
      <c r="U7" s="36"/>
      <c r="V7" s="159"/>
    </row>
    <row r="8" spans="1:23" s="9" customFormat="1" ht="15" customHeight="1" thickBot="1" x14ac:dyDescent="0.3">
      <c r="A8" s="149"/>
      <c r="B8" s="150"/>
      <c r="C8" s="151"/>
      <c r="D8" s="152"/>
      <c r="E8" s="158"/>
      <c r="F8" s="136"/>
      <c r="G8" s="137"/>
      <c r="H8" s="138"/>
      <c r="I8" s="139"/>
      <c r="J8" s="140"/>
      <c r="K8" s="145"/>
      <c r="L8" s="142"/>
      <c r="M8" s="140"/>
      <c r="N8" s="143"/>
      <c r="O8" s="144"/>
      <c r="P8" s="144"/>
      <c r="Q8" s="137"/>
      <c r="R8" s="145"/>
      <c r="S8" s="142"/>
      <c r="T8" s="140"/>
      <c r="U8" s="141"/>
      <c r="V8" s="140"/>
    </row>
    <row r="9" spans="1:23" x14ac:dyDescent="0.25">
      <c r="C9" s="156"/>
      <c r="D9" s="118"/>
      <c r="E9" s="156"/>
      <c r="F9" s="36"/>
      <c r="G9" s="36"/>
      <c r="H9" s="56"/>
      <c r="I9" s="56"/>
      <c r="J9" s="56"/>
      <c r="K9" s="56"/>
      <c r="L9" s="56"/>
      <c r="M9" s="56"/>
      <c r="N9" s="56"/>
      <c r="O9" s="160"/>
      <c r="P9" s="56"/>
      <c r="Q9" s="56"/>
      <c r="R9" s="56"/>
      <c r="S9" s="56"/>
      <c r="T9" s="56"/>
      <c r="U9" s="56"/>
      <c r="V9" s="56"/>
    </row>
    <row r="10" spans="1:23" x14ac:dyDescent="0.25">
      <c r="D10" s="57">
        <f>COUNTA(D$4:D8)-1</f>
        <v>3</v>
      </c>
      <c r="G10" s="161">
        <f>COUNTA(G$4:G8)-1</f>
        <v>0</v>
      </c>
      <c r="I10" s="35">
        <f>COUNTA(I$4:I8)-1</f>
        <v>0</v>
      </c>
      <c r="O10" s="35"/>
      <c r="Q10" s="162">
        <f>COUNTIF(Q$4:Q8,E12)</f>
        <v>0</v>
      </c>
      <c r="V10" s="162">
        <f>COUNTIF(V$4:V8,E12)</f>
        <v>0</v>
      </c>
      <c r="W10" s="8" t="s">
        <v>110</v>
      </c>
    </row>
    <row r="11" spans="1:23" x14ac:dyDescent="0.25">
      <c r="E11" s="119" t="s">
        <v>99</v>
      </c>
      <c r="H11" s="163"/>
      <c r="O11" s="164"/>
      <c r="Q11" s="35">
        <f>COUNTBLANK(Q$4:Q8)-2</f>
        <v>2</v>
      </c>
      <c r="W11" s="8" t="s">
        <v>111</v>
      </c>
    </row>
    <row r="12" spans="1:23" x14ac:dyDescent="0.25">
      <c r="E12" s="119" t="s">
        <v>103</v>
      </c>
      <c r="H12" s="163"/>
      <c r="Q12" s="35">
        <f>COUNTIF(Q$4:Q8,W12)</f>
        <v>0</v>
      </c>
      <c r="W12" s="8" t="s">
        <v>106</v>
      </c>
    </row>
    <row r="13" spans="1:23" x14ac:dyDescent="0.25">
      <c r="O13" s="17"/>
      <c r="Q13" s="17"/>
      <c r="U13" s="17"/>
      <c r="V13" s="17"/>
    </row>
    <row r="14" spans="1:23" x14ac:dyDescent="0.25">
      <c r="O14" s="163">
        <f>COUNTIF(O$4:O8,V14)</f>
        <v>0</v>
      </c>
    </row>
    <row r="15" spans="1:23" x14ac:dyDescent="0.25">
      <c r="E15" s="119" t="s">
        <v>104</v>
      </c>
      <c r="G15" s="37">
        <f>SUM(D10-G10)</f>
        <v>3</v>
      </c>
      <c r="O15" s="163">
        <f>COUNTIF(O$4:O8,V15)</f>
        <v>0</v>
      </c>
    </row>
    <row r="16" spans="1:23" x14ac:dyDescent="0.25">
      <c r="A16" s="59" t="s">
        <v>99</v>
      </c>
      <c r="E16" s="119" t="s">
        <v>115</v>
      </c>
      <c r="I16" s="35">
        <f>COUNTIF(I$4:I8,E11)</f>
        <v>0</v>
      </c>
      <c r="O16" s="163">
        <f>COUNTIF(O$4:O8,A16)</f>
        <v>0</v>
      </c>
    </row>
    <row r="17" spans="1:17" x14ac:dyDescent="0.25">
      <c r="A17" s="59" t="s">
        <v>103</v>
      </c>
      <c r="E17" s="119" t="s">
        <v>114</v>
      </c>
      <c r="I17" s="162">
        <f>COUNTIF(I$4:I8,E12)</f>
        <v>0</v>
      </c>
      <c r="O17" s="166">
        <f>COUNTIF(O$4:O8,A17)</f>
        <v>0</v>
      </c>
    </row>
    <row r="18" spans="1:17" x14ac:dyDescent="0.25">
      <c r="H18" s="17"/>
      <c r="I18" s="17"/>
      <c r="O18" s="163">
        <f>SUM(O14:O17)</f>
        <v>0</v>
      </c>
      <c r="Q18" s="35">
        <f>SUM(Q10:Q13)</f>
        <v>2</v>
      </c>
    </row>
    <row r="21" spans="1:17" x14ac:dyDescent="0.25">
      <c r="A21" s="119"/>
    </row>
    <row r="22" spans="1:17" x14ac:dyDescent="0.25">
      <c r="A22" s="119"/>
    </row>
    <row r="23" spans="1:17" x14ac:dyDescent="0.25">
      <c r="A23" s="119"/>
    </row>
  </sheetData>
  <sheetProtection selectLockedCells="1" autoFilter="0"/>
  <customSheetViews>
    <customSheetView guid="{4A6486F0-F9CE-41B0-9BBF-5E8DBA5812C6}" scale="70" showAutoFilter="1" hiddenColumns="1" topLeftCell="C95">
      <selection activeCell="E124" sqref="E124"/>
      <pageMargins left="0.7" right="0.7" top="0.75" bottom="0.75" header="0.3" footer="0.3"/>
      <pageSetup paperSize="9" orientation="portrait" horizontalDpi="2400" r:id="rId1"/>
      <autoFilter ref="A4:Y109"/>
    </customSheetView>
    <customSheetView guid="{BBCE6652-EDCE-49C0-8FC1-2C242B846E6A}" scale="90" showAutoFilter="1" hiddenColumns="1" topLeftCell="G67">
      <selection activeCell="L100" sqref="L100"/>
      <pageMargins left="0.7" right="0.7" top="0.75" bottom="0.75" header="0.3" footer="0.3"/>
      <pageSetup paperSize="9" orientation="portrait" horizontalDpi="2400" r:id="rId2"/>
      <autoFilter ref="A4:W109"/>
    </customSheetView>
    <customSheetView guid="{EE51CBE6-728A-417C-A549-B494D746DD70}" scale="80" showAutoFilter="1" hiddenColumns="1">
      <selection sqref="A1:A1048576"/>
      <pageMargins left="0.7" right="0.7" top="0.75" bottom="0.75" header="0.3" footer="0.3"/>
      <pageSetup paperSize="9" orientation="portrait" horizontalDpi="2400" r:id="rId3"/>
      <autoFilter ref="A4:W109"/>
    </customSheetView>
    <customSheetView guid="{4B40E2B1-51F4-4D22-9F9F-075700F5EE53}" scale="70" showAutoFilter="1" hiddenColumns="1">
      <selection activeCell="K18" sqref="K18"/>
      <pageMargins left="0.7" right="0.7" top="0.75" bottom="0.75" header="0.3" footer="0.3"/>
      <pageSetup paperSize="9" orientation="portrait" horizontalDpi="2400" r:id="rId4"/>
      <autoFilter ref="A4:W109"/>
    </customSheetView>
    <customSheetView guid="{3BFC4355-5E22-4C18-A978-6C683EC7982D}" scale="130" filter="1" showAutoFilter="1" hiddenColumns="1" topLeftCell="G1">
      <selection activeCell="K113" sqref="K113"/>
      <pageMargins left="0.7" right="0.7" top="0.75" bottom="0.75" header="0.3" footer="0.3"/>
      <autoFilter ref="A4:W109">
        <filterColumn colId="4">
          <filters>
            <filter val="D34_G001A_LNC_DV5RD_ML6C_BFRM_STTd_conda simple_LED_RCC NAC_BTA_HIFI_retro_elec_RFTA"/>
          </filters>
        </filterColumn>
        <filterColumn colId="6">
          <filters>
            <filter val="E508253"/>
          </filters>
        </filterColumn>
      </autoFilter>
    </customSheetView>
    <customSheetView guid="{E9DD6B39-0C22-498F-9210-D2A8A3E8135D}" showAutoFilter="1" topLeftCell="A46">
      <selection activeCell="H53" sqref="H53"/>
      <pageMargins left="0.7" right="0.7" top="0.75" bottom="0.75" header="0.3" footer="0.3"/>
      <pageSetup paperSize="9" orientation="portrait" horizontalDpi="2400" verticalDpi="0" r:id="rId5"/>
      <autoFilter ref="A2:I106"/>
    </customSheetView>
    <customSheetView guid="{850BA869-0A52-4E5E-B19B-95402CB2DCEB}" scale="115" filter="1" showAutoFilter="1" hiddenColumns="1" topLeftCell="A59">
      <selection activeCell="F65" sqref="F65"/>
      <pageMargins left="0.7" right="0.7" top="0.75" bottom="0.75" header="0.3" footer="0.3"/>
      <autoFilter ref="A4:W109">
        <filterColumn colId="12">
          <filters>
            <filter val="ok"/>
          </filters>
        </filterColumn>
      </autoFilter>
    </customSheetView>
    <customSheetView guid="{E574ADBF-292C-43D0-90E7-2A11396E1CE0}" filter="1" showAutoFilter="1" hiddenColumns="1" topLeftCell="I1">
      <selection activeCell="O84" sqref="O84"/>
      <pageMargins left="0.7" right="0.7" top="0.75" bottom="0.75" header="0.3" footer="0.3"/>
      <autoFilter ref="A4:W109">
        <filterColumn colId="6">
          <filters>
            <filter val="E469142"/>
          </filters>
        </filterColumn>
        <filterColumn colId="12">
          <filters blank="1"/>
        </filterColumn>
      </autoFilter>
    </customSheetView>
  </customSheetViews>
  <mergeCells count="6">
    <mergeCell ref="F3:G3"/>
    <mergeCell ref="H3:J3"/>
    <mergeCell ref="K3:M3"/>
    <mergeCell ref="U3:V3"/>
    <mergeCell ref="R3:T3"/>
    <mergeCell ref="N3:Q3"/>
  </mergeCells>
  <pageMargins left="0.7" right="0.7" top="0.75" bottom="0.75" header="0.3" footer="0.3"/>
  <pageSetup paperSize="9" orientation="portrait" horizontalDpi="2400" r:id="rId6"/>
  <ignoredErrors>
    <ignoredError sqref="V11:V12 D18 D16 G17:H17 W16:W17 J16 D17:E17 D11:E15 J18 G11:J15 V18:W18 E10 H10 J10 J17" unlockedFormula="1"/>
  </ignoredErrors>
  <drawing r:id="rId7"/>
  <legacyDrawing r:id="rId8"/>
  <controls>
    <mc:AlternateContent xmlns:mc="http://schemas.openxmlformats.org/markup-compatibility/2006">
      <mc:Choice Requires="x14">
        <control shapeId="1032" r:id="rId9" name="Effacer">
          <controlPr defaultSize="0" autoLine="0" r:id="rId10">
            <anchor moveWithCells="1">
              <from>
                <xdr:col>0</xdr:col>
                <xdr:colOff>7620</xdr:colOff>
                <xdr:row>0</xdr:row>
                <xdr:rowOff>7620</xdr:rowOff>
              </from>
              <to>
                <xdr:col>2</xdr:col>
                <xdr:colOff>350520</xdr:colOff>
                <xdr:row>3</xdr:row>
                <xdr:rowOff>7620</xdr:rowOff>
              </to>
            </anchor>
          </controlPr>
        </control>
      </mc:Choice>
      <mc:Fallback>
        <control shapeId="1032" r:id="rId9" name="Efface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O175"/>
  <sheetViews>
    <sheetView zoomScale="85" zoomScaleNormal="85" workbookViewId="0">
      <pane xSplit="3" ySplit="4" topLeftCell="D5" activePane="bottomRight" state="frozen"/>
      <selection pane="topRight" activeCell="F1" sqref="F1"/>
      <selection pane="bottomLeft" activeCell="A5" sqref="A5"/>
      <selection pane="bottomRight" activeCell="H175" sqref="H175"/>
    </sheetView>
  </sheetViews>
  <sheetFormatPr baseColWidth="10" defaultColWidth="11.44140625" defaultRowHeight="15" x14ac:dyDescent="0.25"/>
  <cols>
    <col min="1" max="1" width="14.44140625" style="17" bestFit="1" customWidth="1"/>
    <col min="2" max="2" width="11.33203125" style="37" bestFit="1" customWidth="1"/>
    <col min="3" max="3" width="33.109375" style="17" bestFit="1" customWidth="1"/>
    <col min="4" max="4" width="33.109375" style="17" customWidth="1"/>
    <col min="5" max="5" width="16.88671875" style="17" customWidth="1"/>
    <col min="6" max="6" width="18.109375" style="37" bestFit="1" customWidth="1"/>
    <col min="7" max="7" width="11.6640625" style="35" bestFit="1" customWidth="1"/>
    <col min="8" max="8" width="11.88671875" style="35" bestFit="1" customWidth="1"/>
    <col min="9" max="9" width="10.77734375" style="35" customWidth="1"/>
    <col min="10" max="10" width="12.6640625" style="35" bestFit="1" customWidth="1"/>
    <col min="11" max="11" width="10.77734375" style="35" bestFit="1" customWidth="1"/>
    <col min="12" max="14" width="15.44140625" style="35" customWidth="1"/>
    <col min="15" max="15" width="11.5546875" style="17" bestFit="1" customWidth="1"/>
    <col min="16" max="16384" width="11.44140625" style="17"/>
  </cols>
  <sheetData>
    <row r="1" spans="1:14" ht="15.6" thickBot="1" x14ac:dyDescent="0.3"/>
    <row r="2" spans="1:14" ht="15.6" customHeight="1" thickBot="1" x14ac:dyDescent="0.3">
      <c r="E2" s="205" t="s">
        <v>177</v>
      </c>
      <c r="F2" s="206"/>
      <c r="G2" s="206"/>
      <c r="H2" s="206"/>
      <c r="I2" s="206"/>
      <c r="J2" s="206"/>
      <c r="K2" s="206"/>
      <c r="L2" s="206"/>
      <c r="M2" s="206"/>
      <c r="N2" s="207"/>
    </row>
    <row r="3" spans="1:14" ht="16.2" customHeight="1" thickBot="1" x14ac:dyDescent="0.3">
      <c r="E3" s="203" t="s">
        <v>107</v>
      </c>
      <c r="F3" s="204"/>
      <c r="G3" s="208" t="s">
        <v>194</v>
      </c>
      <c r="H3" s="209"/>
      <c r="I3" s="209"/>
      <c r="J3" s="210" t="s">
        <v>182</v>
      </c>
      <c r="K3" s="211"/>
      <c r="L3" s="212"/>
      <c r="M3" s="213" t="s">
        <v>98</v>
      </c>
      <c r="N3" s="214"/>
    </row>
    <row r="4" spans="1:14" s="37" customFormat="1" ht="15.6" thickBot="1" x14ac:dyDescent="0.35">
      <c r="A4" s="38" t="s">
        <v>176</v>
      </c>
      <c r="B4" s="38" t="s">
        <v>97</v>
      </c>
      <c r="C4" s="39" t="s">
        <v>96</v>
      </c>
      <c r="D4" s="40" t="s">
        <v>179</v>
      </c>
      <c r="E4" s="71" t="s">
        <v>183</v>
      </c>
      <c r="F4" s="72" t="s">
        <v>195</v>
      </c>
      <c r="G4" s="71" t="s">
        <v>100</v>
      </c>
      <c r="H4" s="64" t="s">
        <v>112</v>
      </c>
      <c r="I4" s="103" t="s">
        <v>105</v>
      </c>
      <c r="J4" s="104" t="s">
        <v>183</v>
      </c>
      <c r="K4" s="103" t="s">
        <v>105</v>
      </c>
      <c r="L4" s="109" t="s">
        <v>184</v>
      </c>
      <c r="M4" s="104" t="s">
        <v>100</v>
      </c>
      <c r="N4" s="109" t="s">
        <v>105</v>
      </c>
    </row>
    <row r="5" spans="1:14" ht="15" customHeight="1" x14ac:dyDescent="0.25">
      <c r="A5" s="73"/>
      <c r="B5" s="74"/>
      <c r="C5" s="75"/>
      <c r="D5" s="87"/>
      <c r="E5" s="92"/>
      <c r="F5" s="93"/>
      <c r="G5" s="100"/>
      <c r="H5" s="76"/>
      <c r="I5" s="105"/>
      <c r="J5" s="110"/>
      <c r="K5" s="105"/>
      <c r="L5" s="111"/>
      <c r="M5" s="110"/>
      <c r="N5" s="111"/>
    </row>
    <row r="6" spans="1:14" ht="15" customHeight="1" x14ac:dyDescent="0.25">
      <c r="A6" s="77"/>
      <c r="B6" s="78"/>
      <c r="C6" s="79"/>
      <c r="D6" s="88"/>
      <c r="E6" s="94"/>
      <c r="F6" s="95"/>
      <c r="G6" s="101"/>
      <c r="H6" s="80"/>
      <c r="I6" s="106"/>
      <c r="J6" s="112"/>
      <c r="K6" s="106"/>
      <c r="L6" s="113"/>
      <c r="M6" s="112"/>
      <c r="N6" s="113"/>
    </row>
    <row r="7" spans="1:14" ht="15" customHeight="1" x14ac:dyDescent="0.25">
      <c r="A7" s="77"/>
      <c r="B7" s="78"/>
      <c r="C7" s="79"/>
      <c r="D7" s="88"/>
      <c r="E7" s="94"/>
      <c r="F7" s="95"/>
      <c r="G7" s="101"/>
      <c r="H7" s="80"/>
      <c r="I7" s="106"/>
      <c r="J7" s="112"/>
      <c r="K7" s="106"/>
      <c r="L7" s="113"/>
      <c r="M7" s="112"/>
      <c r="N7" s="113"/>
    </row>
    <row r="8" spans="1:14" ht="15" customHeight="1" x14ac:dyDescent="0.25">
      <c r="A8" s="77"/>
      <c r="B8" s="78"/>
      <c r="C8" s="79"/>
      <c r="D8" s="88"/>
      <c r="E8" s="94"/>
      <c r="F8" s="95"/>
      <c r="G8" s="101"/>
      <c r="H8" s="80"/>
      <c r="I8" s="106"/>
      <c r="J8" s="112"/>
      <c r="K8" s="106"/>
      <c r="L8" s="113"/>
      <c r="M8" s="112"/>
      <c r="N8" s="113"/>
    </row>
    <row r="9" spans="1:14" ht="15" customHeight="1" x14ac:dyDescent="0.25">
      <c r="A9" s="77"/>
      <c r="B9" s="78"/>
      <c r="C9" s="79"/>
      <c r="D9" s="88"/>
      <c r="E9" s="94"/>
      <c r="F9" s="95"/>
      <c r="G9" s="101"/>
      <c r="H9" s="80"/>
      <c r="I9" s="106"/>
      <c r="J9" s="112"/>
      <c r="K9" s="106"/>
      <c r="L9" s="113"/>
      <c r="M9" s="112"/>
      <c r="N9" s="113"/>
    </row>
    <row r="10" spans="1:14" ht="15" customHeight="1" x14ac:dyDescent="0.25">
      <c r="A10" s="77"/>
      <c r="B10" s="78"/>
      <c r="C10" s="79"/>
      <c r="D10" s="88"/>
      <c r="E10" s="94"/>
      <c r="F10" s="95"/>
      <c r="G10" s="101"/>
      <c r="H10" s="80"/>
      <c r="I10" s="106"/>
      <c r="J10" s="112"/>
      <c r="K10" s="106"/>
      <c r="L10" s="113"/>
      <c r="M10" s="112"/>
      <c r="N10" s="113"/>
    </row>
    <row r="11" spans="1:14" ht="15" customHeight="1" x14ac:dyDescent="0.25">
      <c r="A11" s="77"/>
      <c r="B11" s="78"/>
      <c r="C11" s="79"/>
      <c r="D11" s="88"/>
      <c r="E11" s="94"/>
      <c r="F11" s="95"/>
      <c r="G11" s="101"/>
      <c r="H11" s="80"/>
      <c r="I11" s="106"/>
      <c r="J11" s="112"/>
      <c r="K11" s="106"/>
      <c r="L11" s="113"/>
      <c r="M11" s="112"/>
      <c r="N11" s="113"/>
    </row>
    <row r="12" spans="1:14" ht="15" customHeight="1" x14ac:dyDescent="0.25">
      <c r="A12" s="77"/>
      <c r="B12" s="78"/>
      <c r="C12" s="79"/>
      <c r="D12" s="88"/>
      <c r="E12" s="94"/>
      <c r="F12" s="95"/>
      <c r="G12" s="101"/>
      <c r="H12" s="80"/>
      <c r="I12" s="106"/>
      <c r="J12" s="112"/>
      <c r="K12" s="106"/>
      <c r="L12" s="113"/>
      <c r="M12" s="112"/>
      <c r="N12" s="113"/>
    </row>
    <row r="13" spans="1:14" ht="15" customHeight="1" x14ac:dyDescent="0.25">
      <c r="A13" s="77"/>
      <c r="B13" s="78"/>
      <c r="C13" s="79"/>
      <c r="D13" s="88"/>
      <c r="E13" s="94"/>
      <c r="F13" s="95"/>
      <c r="G13" s="101"/>
      <c r="H13" s="80"/>
      <c r="I13" s="106"/>
      <c r="J13" s="112"/>
      <c r="K13" s="106"/>
      <c r="L13" s="113"/>
      <c r="M13" s="112"/>
      <c r="N13" s="113"/>
    </row>
    <row r="14" spans="1:14" ht="15" customHeight="1" x14ac:dyDescent="0.25">
      <c r="A14" s="77"/>
      <c r="B14" s="78"/>
      <c r="C14" s="81"/>
      <c r="D14" s="89"/>
      <c r="E14" s="96"/>
      <c r="F14" s="95"/>
      <c r="G14" s="101"/>
      <c r="H14" s="80"/>
      <c r="I14" s="106"/>
      <c r="J14" s="112"/>
      <c r="K14" s="106"/>
      <c r="L14" s="113"/>
      <c r="M14" s="112"/>
      <c r="N14" s="113"/>
    </row>
    <row r="15" spans="1:14" ht="15" customHeight="1" x14ac:dyDescent="0.25">
      <c r="A15" s="77"/>
      <c r="B15" s="78"/>
      <c r="C15" s="79"/>
      <c r="D15" s="88"/>
      <c r="E15" s="94"/>
      <c r="F15" s="95"/>
      <c r="G15" s="101"/>
      <c r="H15" s="80"/>
      <c r="I15" s="106"/>
      <c r="J15" s="112"/>
      <c r="K15" s="106"/>
      <c r="L15" s="113"/>
      <c r="M15" s="112"/>
      <c r="N15" s="113"/>
    </row>
    <row r="16" spans="1:14" ht="15" customHeight="1" x14ac:dyDescent="0.25">
      <c r="A16" s="77"/>
      <c r="B16" s="78"/>
      <c r="C16" s="79"/>
      <c r="D16" s="88"/>
      <c r="E16" s="94"/>
      <c r="F16" s="95"/>
      <c r="G16" s="101"/>
      <c r="H16" s="80"/>
      <c r="I16" s="106"/>
      <c r="J16" s="112"/>
      <c r="K16" s="106"/>
      <c r="L16" s="113"/>
      <c r="M16" s="112"/>
      <c r="N16" s="113"/>
    </row>
    <row r="17" spans="1:14" ht="15" customHeight="1" x14ac:dyDescent="0.25">
      <c r="A17" s="77"/>
      <c r="B17" s="78"/>
      <c r="C17" s="79"/>
      <c r="D17" s="88"/>
      <c r="E17" s="94"/>
      <c r="F17" s="95"/>
      <c r="G17" s="101"/>
      <c r="H17" s="80"/>
      <c r="I17" s="106"/>
      <c r="J17" s="112"/>
      <c r="K17" s="106"/>
      <c r="L17" s="113"/>
      <c r="M17" s="112"/>
      <c r="N17" s="113"/>
    </row>
    <row r="18" spans="1:14" ht="15" customHeight="1" x14ac:dyDescent="0.25">
      <c r="A18" s="77"/>
      <c r="B18" s="78"/>
      <c r="C18" s="79"/>
      <c r="D18" s="88"/>
      <c r="E18" s="94"/>
      <c r="F18" s="95"/>
      <c r="G18" s="101"/>
      <c r="H18" s="80"/>
      <c r="I18" s="106"/>
      <c r="J18" s="112"/>
      <c r="K18" s="106"/>
      <c r="L18" s="113"/>
      <c r="M18" s="112"/>
      <c r="N18" s="113"/>
    </row>
    <row r="19" spans="1:14" ht="15" customHeight="1" x14ac:dyDescent="0.25">
      <c r="A19" s="77"/>
      <c r="B19" s="78"/>
      <c r="C19" s="79"/>
      <c r="D19" s="88"/>
      <c r="E19" s="94"/>
      <c r="F19" s="95"/>
      <c r="G19" s="101"/>
      <c r="H19" s="80"/>
      <c r="I19" s="106"/>
      <c r="J19" s="112"/>
      <c r="K19" s="106"/>
      <c r="L19" s="113"/>
      <c r="M19" s="112"/>
      <c r="N19" s="113"/>
    </row>
    <row r="20" spans="1:14" ht="15" customHeight="1" x14ac:dyDescent="0.25">
      <c r="A20" s="77"/>
      <c r="B20" s="78"/>
      <c r="C20" s="79"/>
      <c r="D20" s="88"/>
      <c r="E20" s="94"/>
      <c r="F20" s="95"/>
      <c r="G20" s="101"/>
      <c r="H20" s="80"/>
      <c r="I20" s="106"/>
      <c r="J20" s="112"/>
      <c r="K20" s="106"/>
      <c r="L20" s="113"/>
      <c r="M20" s="112"/>
      <c r="N20" s="113"/>
    </row>
    <row r="21" spans="1:14" ht="15" customHeight="1" x14ac:dyDescent="0.25">
      <c r="A21" s="77"/>
      <c r="B21" s="78"/>
      <c r="C21" s="79"/>
      <c r="D21" s="88"/>
      <c r="E21" s="94"/>
      <c r="F21" s="95"/>
      <c r="G21" s="101"/>
      <c r="H21" s="80"/>
      <c r="I21" s="106"/>
      <c r="J21" s="112"/>
      <c r="K21" s="106"/>
      <c r="L21" s="113"/>
      <c r="M21" s="112"/>
      <c r="N21" s="113"/>
    </row>
    <row r="22" spans="1:14" ht="15" customHeight="1" x14ac:dyDescent="0.25">
      <c r="A22" s="77"/>
      <c r="B22" s="78"/>
      <c r="C22" s="79"/>
      <c r="D22" s="88"/>
      <c r="E22" s="94"/>
      <c r="F22" s="95"/>
      <c r="G22" s="101"/>
      <c r="H22" s="80"/>
      <c r="I22" s="106"/>
      <c r="J22" s="112"/>
      <c r="K22" s="106"/>
      <c r="L22" s="113"/>
      <c r="M22" s="112"/>
      <c r="N22" s="113"/>
    </row>
    <row r="23" spans="1:14" ht="15" customHeight="1" x14ac:dyDescent="0.25">
      <c r="A23" s="77"/>
      <c r="B23" s="78"/>
      <c r="C23" s="79"/>
      <c r="D23" s="88"/>
      <c r="E23" s="94"/>
      <c r="F23" s="95"/>
      <c r="G23" s="101"/>
      <c r="H23" s="80"/>
      <c r="I23" s="106"/>
      <c r="J23" s="112"/>
      <c r="K23" s="106"/>
      <c r="L23" s="113"/>
      <c r="M23" s="112"/>
      <c r="N23" s="113"/>
    </row>
    <row r="24" spans="1:14" ht="15" customHeight="1" x14ac:dyDescent="0.25">
      <c r="A24" s="77"/>
      <c r="B24" s="78"/>
      <c r="C24" s="79"/>
      <c r="D24" s="88"/>
      <c r="E24" s="94"/>
      <c r="F24" s="95"/>
      <c r="G24" s="101"/>
      <c r="H24" s="80"/>
      <c r="I24" s="106"/>
      <c r="J24" s="112"/>
      <c r="K24" s="106"/>
      <c r="L24" s="113"/>
      <c r="M24" s="112"/>
      <c r="N24" s="113"/>
    </row>
    <row r="25" spans="1:14" ht="15" customHeight="1" x14ac:dyDescent="0.25">
      <c r="A25" s="77"/>
      <c r="B25" s="78"/>
      <c r="C25" s="79"/>
      <c r="D25" s="88"/>
      <c r="E25" s="94"/>
      <c r="F25" s="95"/>
      <c r="G25" s="101"/>
      <c r="H25" s="80"/>
      <c r="I25" s="106"/>
      <c r="J25" s="112"/>
      <c r="K25" s="106"/>
      <c r="L25" s="113"/>
      <c r="M25" s="112"/>
      <c r="N25" s="113"/>
    </row>
    <row r="26" spans="1:14" ht="15" customHeight="1" x14ac:dyDescent="0.25">
      <c r="A26" s="77"/>
      <c r="B26" s="78"/>
      <c r="C26" s="79"/>
      <c r="D26" s="88"/>
      <c r="E26" s="94"/>
      <c r="F26" s="95"/>
      <c r="G26" s="101"/>
      <c r="H26" s="80"/>
      <c r="I26" s="106"/>
      <c r="J26" s="112"/>
      <c r="K26" s="106"/>
      <c r="L26" s="113"/>
      <c r="M26" s="112"/>
      <c r="N26" s="113"/>
    </row>
    <row r="27" spans="1:14" ht="15" customHeight="1" x14ac:dyDescent="0.25">
      <c r="A27" s="77"/>
      <c r="B27" s="78"/>
      <c r="C27" s="79"/>
      <c r="D27" s="88"/>
      <c r="E27" s="94"/>
      <c r="F27" s="95"/>
      <c r="G27" s="101"/>
      <c r="H27" s="80"/>
      <c r="I27" s="106"/>
      <c r="J27" s="112"/>
      <c r="K27" s="106"/>
      <c r="L27" s="113"/>
      <c r="M27" s="112"/>
      <c r="N27" s="113"/>
    </row>
    <row r="28" spans="1:14" ht="15" customHeight="1" x14ac:dyDescent="0.25">
      <c r="A28" s="77"/>
      <c r="B28" s="78"/>
      <c r="C28" s="79"/>
      <c r="D28" s="88"/>
      <c r="E28" s="94"/>
      <c r="F28" s="95"/>
      <c r="G28" s="101"/>
      <c r="H28" s="80"/>
      <c r="I28" s="106"/>
      <c r="J28" s="112"/>
      <c r="K28" s="106"/>
      <c r="L28" s="113"/>
      <c r="M28" s="112"/>
      <c r="N28" s="113"/>
    </row>
    <row r="29" spans="1:14" ht="15" customHeight="1" x14ac:dyDescent="0.25">
      <c r="A29" s="77"/>
      <c r="B29" s="78"/>
      <c r="C29" s="79"/>
      <c r="D29" s="88"/>
      <c r="E29" s="94"/>
      <c r="F29" s="95"/>
      <c r="G29" s="101"/>
      <c r="H29" s="80"/>
      <c r="I29" s="106"/>
      <c r="J29" s="112"/>
      <c r="K29" s="106"/>
      <c r="L29" s="113"/>
      <c r="M29" s="112"/>
      <c r="N29" s="113"/>
    </row>
    <row r="30" spans="1:14" ht="15" customHeight="1" x14ac:dyDescent="0.25">
      <c r="A30" s="77"/>
      <c r="B30" s="78"/>
      <c r="C30" s="79"/>
      <c r="D30" s="88"/>
      <c r="E30" s="94"/>
      <c r="F30" s="95"/>
      <c r="G30" s="101"/>
      <c r="H30" s="80"/>
      <c r="I30" s="106"/>
      <c r="J30" s="112"/>
      <c r="K30" s="106"/>
      <c r="L30" s="113"/>
      <c r="M30" s="112"/>
      <c r="N30" s="113"/>
    </row>
    <row r="31" spans="1:14" ht="15" customHeight="1" x14ac:dyDescent="0.25">
      <c r="A31" s="77"/>
      <c r="B31" s="78"/>
      <c r="C31" s="79"/>
      <c r="D31" s="88"/>
      <c r="E31" s="94"/>
      <c r="F31" s="95"/>
      <c r="G31" s="101"/>
      <c r="H31" s="80"/>
      <c r="I31" s="106"/>
      <c r="J31" s="112"/>
      <c r="K31" s="106"/>
      <c r="L31" s="113"/>
      <c r="M31" s="112"/>
      <c r="N31" s="113"/>
    </row>
    <row r="32" spans="1:14" ht="15" customHeight="1" x14ac:dyDescent="0.25">
      <c r="A32" s="77"/>
      <c r="B32" s="78"/>
      <c r="C32" s="79"/>
      <c r="D32" s="88"/>
      <c r="E32" s="94"/>
      <c r="F32" s="95"/>
      <c r="G32" s="101"/>
      <c r="H32" s="80"/>
      <c r="I32" s="106"/>
      <c r="J32" s="112"/>
      <c r="K32" s="106"/>
      <c r="L32" s="113"/>
      <c r="M32" s="112"/>
      <c r="N32" s="113"/>
    </row>
    <row r="33" spans="1:14" ht="15" customHeight="1" x14ac:dyDescent="0.25">
      <c r="A33" s="77"/>
      <c r="B33" s="78"/>
      <c r="C33" s="79"/>
      <c r="D33" s="88"/>
      <c r="E33" s="94"/>
      <c r="F33" s="95"/>
      <c r="G33" s="101"/>
      <c r="H33" s="80"/>
      <c r="I33" s="106"/>
      <c r="J33" s="112"/>
      <c r="K33" s="106"/>
      <c r="L33" s="113"/>
      <c r="M33" s="112"/>
      <c r="N33" s="113"/>
    </row>
    <row r="34" spans="1:14" ht="15" customHeight="1" x14ac:dyDescent="0.25">
      <c r="A34" s="77"/>
      <c r="B34" s="78"/>
      <c r="C34" s="79"/>
      <c r="D34" s="88"/>
      <c r="E34" s="94"/>
      <c r="F34" s="95"/>
      <c r="G34" s="101"/>
      <c r="H34" s="80"/>
      <c r="I34" s="106"/>
      <c r="J34" s="112"/>
      <c r="K34" s="106"/>
      <c r="L34" s="113"/>
      <c r="M34" s="112"/>
      <c r="N34" s="113"/>
    </row>
    <row r="35" spans="1:14" ht="15" customHeight="1" x14ac:dyDescent="0.25">
      <c r="A35" s="77"/>
      <c r="B35" s="78"/>
      <c r="C35" s="79"/>
      <c r="D35" s="88"/>
      <c r="E35" s="94"/>
      <c r="F35" s="95"/>
      <c r="G35" s="101"/>
      <c r="H35" s="80"/>
      <c r="I35" s="106"/>
      <c r="J35" s="112"/>
      <c r="K35" s="106"/>
      <c r="L35" s="113"/>
      <c r="M35" s="112"/>
      <c r="N35" s="113"/>
    </row>
    <row r="36" spans="1:14" ht="15" customHeight="1" x14ac:dyDescent="0.25">
      <c r="A36" s="77"/>
      <c r="B36" s="78"/>
      <c r="C36" s="79"/>
      <c r="D36" s="88"/>
      <c r="E36" s="94"/>
      <c r="F36" s="95"/>
      <c r="G36" s="101"/>
      <c r="H36" s="80"/>
      <c r="I36" s="106"/>
      <c r="J36" s="112"/>
      <c r="K36" s="106"/>
      <c r="L36" s="113"/>
      <c r="M36" s="112"/>
      <c r="N36" s="113"/>
    </row>
    <row r="37" spans="1:14" ht="15" customHeight="1" x14ac:dyDescent="0.25">
      <c r="A37" s="77"/>
      <c r="B37" s="78"/>
      <c r="C37" s="79"/>
      <c r="D37" s="88"/>
      <c r="E37" s="94"/>
      <c r="F37" s="95"/>
      <c r="G37" s="101"/>
      <c r="H37" s="80"/>
      <c r="I37" s="106"/>
      <c r="J37" s="112"/>
      <c r="K37" s="106"/>
      <c r="L37" s="113"/>
      <c r="M37" s="112"/>
      <c r="N37" s="113"/>
    </row>
    <row r="38" spans="1:14" ht="15" customHeight="1" x14ac:dyDescent="0.25">
      <c r="A38" s="77"/>
      <c r="B38" s="78"/>
      <c r="C38" s="79"/>
      <c r="D38" s="88"/>
      <c r="E38" s="94"/>
      <c r="F38" s="95"/>
      <c r="G38" s="101"/>
      <c r="H38" s="80"/>
      <c r="I38" s="106"/>
      <c r="J38" s="112"/>
      <c r="K38" s="106"/>
      <c r="L38" s="113"/>
      <c r="M38" s="112"/>
      <c r="N38" s="113"/>
    </row>
    <row r="39" spans="1:14" ht="15" customHeight="1" x14ac:dyDescent="0.25">
      <c r="A39" s="77"/>
      <c r="B39" s="78"/>
      <c r="C39" s="79"/>
      <c r="D39" s="88"/>
      <c r="E39" s="94"/>
      <c r="F39" s="95"/>
      <c r="G39" s="101"/>
      <c r="H39" s="80"/>
      <c r="I39" s="106"/>
      <c r="J39" s="112"/>
      <c r="K39" s="106"/>
      <c r="L39" s="113"/>
      <c r="M39" s="112"/>
      <c r="N39" s="113"/>
    </row>
    <row r="40" spans="1:14" ht="15" customHeight="1" x14ac:dyDescent="0.25">
      <c r="A40" s="77"/>
      <c r="B40" s="78"/>
      <c r="C40" s="79"/>
      <c r="D40" s="88"/>
      <c r="E40" s="94"/>
      <c r="F40" s="95"/>
      <c r="G40" s="101"/>
      <c r="H40" s="80"/>
      <c r="I40" s="106"/>
      <c r="J40" s="112"/>
      <c r="K40" s="106"/>
      <c r="L40" s="113"/>
      <c r="M40" s="112"/>
      <c r="N40" s="113"/>
    </row>
    <row r="41" spans="1:14" ht="15" customHeight="1" x14ac:dyDescent="0.25">
      <c r="A41" s="77"/>
      <c r="B41" s="78"/>
      <c r="C41" s="79"/>
      <c r="D41" s="88"/>
      <c r="E41" s="94"/>
      <c r="F41" s="95"/>
      <c r="G41" s="101"/>
      <c r="H41" s="80"/>
      <c r="I41" s="106"/>
      <c r="J41" s="112"/>
      <c r="K41" s="106"/>
      <c r="L41" s="113"/>
      <c r="M41" s="112"/>
      <c r="N41" s="113"/>
    </row>
    <row r="42" spans="1:14" ht="15" customHeight="1" x14ac:dyDescent="0.25">
      <c r="A42" s="77"/>
      <c r="B42" s="78"/>
      <c r="C42" s="79"/>
      <c r="D42" s="88"/>
      <c r="E42" s="94"/>
      <c r="F42" s="95"/>
      <c r="G42" s="101"/>
      <c r="H42" s="80"/>
      <c r="I42" s="106"/>
      <c r="J42" s="112"/>
      <c r="K42" s="106"/>
      <c r="L42" s="113"/>
      <c r="M42" s="112"/>
      <c r="N42" s="113"/>
    </row>
    <row r="43" spans="1:14" ht="15" customHeight="1" x14ac:dyDescent="0.25">
      <c r="A43" s="77"/>
      <c r="B43" s="78"/>
      <c r="C43" s="79"/>
      <c r="D43" s="88"/>
      <c r="E43" s="94"/>
      <c r="F43" s="95"/>
      <c r="G43" s="101"/>
      <c r="H43" s="80"/>
      <c r="I43" s="106"/>
      <c r="J43" s="112"/>
      <c r="K43" s="106"/>
      <c r="L43" s="113"/>
      <c r="M43" s="112"/>
      <c r="N43" s="113"/>
    </row>
    <row r="44" spans="1:14" ht="15" customHeight="1" x14ac:dyDescent="0.25">
      <c r="A44" s="77"/>
      <c r="B44" s="78"/>
      <c r="C44" s="79"/>
      <c r="D44" s="88"/>
      <c r="E44" s="94"/>
      <c r="F44" s="95"/>
      <c r="G44" s="101"/>
      <c r="H44" s="80"/>
      <c r="I44" s="106"/>
      <c r="J44" s="112"/>
      <c r="K44" s="106"/>
      <c r="L44" s="113"/>
      <c r="M44" s="112"/>
      <c r="N44" s="113"/>
    </row>
    <row r="45" spans="1:14" ht="15" customHeight="1" x14ac:dyDescent="0.25">
      <c r="A45" s="77"/>
      <c r="B45" s="78"/>
      <c r="C45" s="79"/>
      <c r="D45" s="88"/>
      <c r="E45" s="94"/>
      <c r="F45" s="95"/>
      <c r="G45" s="101"/>
      <c r="H45" s="80"/>
      <c r="I45" s="106"/>
      <c r="J45" s="112"/>
      <c r="K45" s="106"/>
      <c r="L45" s="113"/>
      <c r="M45" s="112"/>
      <c r="N45" s="113"/>
    </row>
    <row r="46" spans="1:14" ht="15" customHeight="1" x14ac:dyDescent="0.25">
      <c r="A46" s="77"/>
      <c r="B46" s="78"/>
      <c r="C46" s="79"/>
      <c r="D46" s="88"/>
      <c r="E46" s="94"/>
      <c r="F46" s="95"/>
      <c r="G46" s="101"/>
      <c r="H46" s="80"/>
      <c r="I46" s="106"/>
      <c r="J46" s="112"/>
      <c r="K46" s="106"/>
      <c r="L46" s="113"/>
      <c r="M46" s="112"/>
      <c r="N46" s="113"/>
    </row>
    <row r="47" spans="1:14" ht="15" customHeight="1" x14ac:dyDescent="0.25">
      <c r="A47" s="77"/>
      <c r="B47" s="78"/>
      <c r="C47" s="79"/>
      <c r="D47" s="88"/>
      <c r="E47" s="94"/>
      <c r="F47" s="95"/>
      <c r="G47" s="101"/>
      <c r="H47" s="80"/>
      <c r="I47" s="106"/>
      <c r="J47" s="112"/>
      <c r="K47" s="106"/>
      <c r="L47" s="113"/>
      <c r="M47" s="112"/>
      <c r="N47" s="113"/>
    </row>
    <row r="48" spans="1:14" ht="15" customHeight="1" x14ac:dyDescent="0.25">
      <c r="A48" s="77"/>
      <c r="B48" s="78"/>
      <c r="C48" s="79"/>
      <c r="D48" s="88"/>
      <c r="E48" s="94"/>
      <c r="F48" s="95"/>
      <c r="G48" s="101"/>
      <c r="H48" s="80"/>
      <c r="I48" s="106"/>
      <c r="J48" s="112"/>
      <c r="K48" s="106"/>
      <c r="L48" s="113"/>
      <c r="M48" s="112"/>
      <c r="N48" s="113"/>
    </row>
    <row r="49" spans="1:14" ht="15" customHeight="1" x14ac:dyDescent="0.25">
      <c r="A49" s="77"/>
      <c r="B49" s="78"/>
      <c r="C49" s="79"/>
      <c r="D49" s="88"/>
      <c r="E49" s="94"/>
      <c r="F49" s="95"/>
      <c r="G49" s="101"/>
      <c r="H49" s="80"/>
      <c r="I49" s="106"/>
      <c r="J49" s="112"/>
      <c r="K49" s="106"/>
      <c r="L49" s="113"/>
      <c r="M49" s="112"/>
      <c r="N49" s="113"/>
    </row>
    <row r="50" spans="1:14" ht="15" customHeight="1" x14ac:dyDescent="0.25">
      <c r="A50" s="77"/>
      <c r="B50" s="78"/>
      <c r="C50" s="79"/>
      <c r="D50" s="88"/>
      <c r="E50" s="94"/>
      <c r="F50" s="95"/>
      <c r="G50" s="101"/>
      <c r="H50" s="80"/>
      <c r="I50" s="106"/>
      <c r="J50" s="112"/>
      <c r="K50" s="106"/>
      <c r="L50" s="113"/>
      <c r="M50" s="112"/>
      <c r="N50" s="113"/>
    </row>
    <row r="51" spans="1:14" ht="15" customHeight="1" x14ac:dyDescent="0.25">
      <c r="A51" s="77"/>
      <c r="B51" s="78"/>
      <c r="C51" s="79"/>
      <c r="D51" s="88"/>
      <c r="E51" s="94"/>
      <c r="F51" s="95"/>
      <c r="G51" s="101"/>
      <c r="H51" s="80"/>
      <c r="I51" s="106"/>
      <c r="J51" s="112"/>
      <c r="K51" s="106"/>
      <c r="L51" s="113"/>
      <c r="M51" s="112"/>
      <c r="N51" s="113"/>
    </row>
    <row r="52" spans="1:14" ht="15" customHeight="1" x14ac:dyDescent="0.25">
      <c r="A52" s="77"/>
      <c r="B52" s="78"/>
      <c r="C52" s="79"/>
      <c r="D52" s="88"/>
      <c r="E52" s="94"/>
      <c r="F52" s="95"/>
      <c r="G52" s="101"/>
      <c r="H52" s="80"/>
      <c r="I52" s="106"/>
      <c r="J52" s="112"/>
      <c r="K52" s="106"/>
      <c r="L52" s="113"/>
      <c r="M52" s="112"/>
      <c r="N52" s="113"/>
    </row>
    <row r="53" spans="1:14" ht="15" customHeight="1" x14ac:dyDescent="0.25">
      <c r="A53" s="77"/>
      <c r="B53" s="78"/>
      <c r="C53" s="79"/>
      <c r="D53" s="88"/>
      <c r="E53" s="94"/>
      <c r="F53" s="95"/>
      <c r="G53" s="101"/>
      <c r="H53" s="80"/>
      <c r="I53" s="106"/>
      <c r="J53" s="112"/>
      <c r="K53" s="106"/>
      <c r="L53" s="113"/>
      <c r="M53" s="112"/>
      <c r="N53" s="113"/>
    </row>
    <row r="54" spans="1:14" ht="15" customHeight="1" x14ac:dyDescent="0.25">
      <c r="A54" s="77"/>
      <c r="B54" s="78"/>
      <c r="C54" s="79"/>
      <c r="D54" s="88"/>
      <c r="E54" s="94"/>
      <c r="F54" s="95"/>
      <c r="G54" s="101"/>
      <c r="H54" s="80"/>
      <c r="I54" s="106"/>
      <c r="J54" s="112"/>
      <c r="K54" s="106"/>
      <c r="L54" s="113"/>
      <c r="M54" s="112"/>
      <c r="N54" s="113"/>
    </row>
    <row r="55" spans="1:14" ht="15" customHeight="1" x14ac:dyDescent="0.25">
      <c r="A55" s="77"/>
      <c r="B55" s="78"/>
      <c r="C55" s="79"/>
      <c r="D55" s="88"/>
      <c r="E55" s="94"/>
      <c r="F55" s="95"/>
      <c r="G55" s="101"/>
      <c r="H55" s="80"/>
      <c r="I55" s="106"/>
      <c r="J55" s="112"/>
      <c r="K55" s="106"/>
      <c r="L55" s="113"/>
      <c r="M55" s="112"/>
      <c r="N55" s="113"/>
    </row>
    <row r="56" spans="1:14" ht="15" customHeight="1" x14ac:dyDescent="0.25">
      <c r="A56" s="77"/>
      <c r="B56" s="78"/>
      <c r="C56" s="79"/>
      <c r="D56" s="88"/>
      <c r="E56" s="94"/>
      <c r="F56" s="95"/>
      <c r="G56" s="101"/>
      <c r="H56" s="80"/>
      <c r="I56" s="106"/>
      <c r="J56" s="112"/>
      <c r="K56" s="106"/>
      <c r="L56" s="113"/>
      <c r="M56" s="112"/>
      <c r="N56" s="113"/>
    </row>
    <row r="57" spans="1:14" ht="15" customHeight="1" x14ac:dyDescent="0.25">
      <c r="A57" s="77"/>
      <c r="B57" s="78"/>
      <c r="C57" s="79"/>
      <c r="D57" s="88"/>
      <c r="E57" s="94"/>
      <c r="F57" s="95"/>
      <c r="G57" s="101"/>
      <c r="H57" s="80"/>
      <c r="I57" s="106"/>
      <c r="J57" s="112"/>
      <c r="K57" s="106"/>
      <c r="L57" s="113"/>
      <c r="M57" s="112"/>
      <c r="N57" s="113"/>
    </row>
    <row r="58" spans="1:14" ht="15" customHeight="1" x14ac:dyDescent="0.25">
      <c r="A58" s="77"/>
      <c r="B58" s="78"/>
      <c r="C58" s="82"/>
      <c r="D58" s="90"/>
      <c r="E58" s="97"/>
      <c r="F58" s="95"/>
      <c r="G58" s="101"/>
      <c r="H58" s="80"/>
      <c r="I58" s="106"/>
      <c r="J58" s="112"/>
      <c r="K58" s="106"/>
      <c r="L58" s="113"/>
      <c r="M58" s="112"/>
      <c r="N58" s="113"/>
    </row>
    <row r="59" spans="1:14" ht="15" customHeight="1" x14ac:dyDescent="0.25">
      <c r="A59" s="77"/>
      <c r="B59" s="78"/>
      <c r="C59" s="79"/>
      <c r="D59" s="88"/>
      <c r="E59" s="94"/>
      <c r="F59" s="95"/>
      <c r="G59" s="101"/>
      <c r="H59" s="80"/>
      <c r="I59" s="106"/>
      <c r="J59" s="112"/>
      <c r="K59" s="106"/>
      <c r="L59" s="113"/>
      <c r="M59" s="112"/>
      <c r="N59" s="113"/>
    </row>
    <row r="60" spans="1:14" ht="15" customHeight="1" x14ac:dyDescent="0.25">
      <c r="A60" s="77"/>
      <c r="B60" s="78"/>
      <c r="C60" s="79"/>
      <c r="D60" s="88"/>
      <c r="E60" s="94"/>
      <c r="F60" s="95"/>
      <c r="G60" s="101"/>
      <c r="H60" s="80"/>
      <c r="I60" s="106"/>
      <c r="J60" s="112"/>
      <c r="K60" s="106"/>
      <c r="L60" s="113"/>
      <c r="M60" s="112"/>
      <c r="N60" s="113"/>
    </row>
    <row r="61" spans="1:14" ht="15" customHeight="1" x14ac:dyDescent="0.25">
      <c r="A61" s="77"/>
      <c r="B61" s="78"/>
      <c r="C61" s="79"/>
      <c r="D61" s="88"/>
      <c r="E61" s="94"/>
      <c r="F61" s="95"/>
      <c r="G61" s="101"/>
      <c r="H61" s="80"/>
      <c r="I61" s="106"/>
      <c r="J61" s="112"/>
      <c r="K61" s="106"/>
      <c r="L61" s="113"/>
      <c r="M61" s="112"/>
      <c r="N61" s="113"/>
    </row>
    <row r="62" spans="1:14" ht="15" customHeight="1" x14ac:dyDescent="0.25">
      <c r="A62" s="77"/>
      <c r="B62" s="78"/>
      <c r="C62" s="81"/>
      <c r="D62" s="89"/>
      <c r="E62" s="96"/>
      <c r="F62" s="95"/>
      <c r="G62" s="101"/>
      <c r="H62" s="80"/>
      <c r="I62" s="106"/>
      <c r="J62" s="112"/>
      <c r="K62" s="106"/>
      <c r="L62" s="113"/>
      <c r="M62" s="112"/>
      <c r="N62" s="113"/>
    </row>
    <row r="63" spans="1:14" ht="15" customHeight="1" x14ac:dyDescent="0.25">
      <c r="A63" s="77"/>
      <c r="B63" s="78"/>
      <c r="C63" s="79"/>
      <c r="D63" s="88"/>
      <c r="E63" s="94"/>
      <c r="F63" s="95"/>
      <c r="G63" s="101"/>
      <c r="H63" s="80"/>
      <c r="I63" s="106"/>
      <c r="J63" s="112"/>
      <c r="K63" s="106"/>
      <c r="L63" s="113"/>
      <c r="M63" s="112"/>
      <c r="N63" s="113"/>
    </row>
    <row r="64" spans="1:14" ht="15" customHeight="1" x14ac:dyDescent="0.25">
      <c r="A64" s="77"/>
      <c r="B64" s="78"/>
      <c r="C64" s="79"/>
      <c r="D64" s="88"/>
      <c r="E64" s="94"/>
      <c r="F64" s="95"/>
      <c r="G64" s="101"/>
      <c r="H64" s="80"/>
      <c r="I64" s="106"/>
      <c r="J64" s="112"/>
      <c r="K64" s="106"/>
      <c r="L64" s="113"/>
      <c r="M64" s="112"/>
      <c r="N64" s="113"/>
    </row>
    <row r="65" spans="1:14" ht="15" customHeight="1" x14ac:dyDescent="0.25">
      <c r="A65" s="77"/>
      <c r="B65" s="78"/>
      <c r="C65" s="79"/>
      <c r="D65" s="88"/>
      <c r="E65" s="94"/>
      <c r="F65" s="95"/>
      <c r="G65" s="101"/>
      <c r="H65" s="80"/>
      <c r="I65" s="106"/>
      <c r="J65" s="112"/>
      <c r="K65" s="106"/>
      <c r="L65" s="113"/>
      <c r="M65" s="112"/>
      <c r="N65" s="113"/>
    </row>
    <row r="66" spans="1:14" ht="15" customHeight="1" x14ac:dyDescent="0.25">
      <c r="A66" s="77"/>
      <c r="B66" s="78"/>
      <c r="C66" s="79"/>
      <c r="D66" s="88"/>
      <c r="E66" s="94"/>
      <c r="F66" s="95"/>
      <c r="G66" s="101"/>
      <c r="H66" s="80"/>
      <c r="I66" s="106"/>
      <c r="J66" s="112"/>
      <c r="K66" s="106"/>
      <c r="L66" s="113"/>
      <c r="M66" s="112"/>
      <c r="N66" s="113"/>
    </row>
    <row r="67" spans="1:14" ht="15" customHeight="1" x14ac:dyDescent="0.25">
      <c r="A67" s="77"/>
      <c r="B67" s="78"/>
      <c r="C67" s="79"/>
      <c r="D67" s="88"/>
      <c r="E67" s="94"/>
      <c r="F67" s="95"/>
      <c r="G67" s="101"/>
      <c r="H67" s="80"/>
      <c r="I67" s="106"/>
      <c r="J67" s="112"/>
      <c r="K67" s="106"/>
      <c r="L67" s="113"/>
      <c r="M67" s="112"/>
      <c r="N67" s="113"/>
    </row>
    <row r="68" spans="1:14" ht="15" customHeight="1" x14ac:dyDescent="0.25">
      <c r="A68" s="77"/>
      <c r="B68" s="78"/>
      <c r="C68" s="79"/>
      <c r="D68" s="88"/>
      <c r="E68" s="94"/>
      <c r="F68" s="95"/>
      <c r="G68" s="101"/>
      <c r="H68" s="80"/>
      <c r="I68" s="106"/>
      <c r="J68" s="112"/>
      <c r="K68" s="106"/>
      <c r="L68" s="113"/>
      <c r="M68" s="112"/>
      <c r="N68" s="113"/>
    </row>
    <row r="69" spans="1:14" ht="15" customHeight="1" x14ac:dyDescent="0.25">
      <c r="A69" s="77"/>
      <c r="B69" s="78"/>
      <c r="C69" s="79"/>
      <c r="D69" s="88"/>
      <c r="E69" s="94"/>
      <c r="F69" s="95"/>
      <c r="G69" s="101"/>
      <c r="H69" s="80"/>
      <c r="I69" s="106"/>
      <c r="J69" s="112"/>
      <c r="K69" s="106"/>
      <c r="L69" s="113"/>
      <c r="M69" s="112"/>
      <c r="N69" s="113"/>
    </row>
    <row r="70" spans="1:14" ht="15" customHeight="1" x14ac:dyDescent="0.25">
      <c r="A70" s="77"/>
      <c r="B70" s="78"/>
      <c r="C70" s="79"/>
      <c r="D70" s="88"/>
      <c r="E70" s="94"/>
      <c r="F70" s="95"/>
      <c r="G70" s="101"/>
      <c r="H70" s="80"/>
      <c r="I70" s="106"/>
      <c r="J70" s="112"/>
      <c r="K70" s="106"/>
      <c r="L70" s="113"/>
      <c r="M70" s="112"/>
      <c r="N70" s="113"/>
    </row>
    <row r="71" spans="1:14" ht="15" customHeight="1" x14ac:dyDescent="0.25">
      <c r="A71" s="77"/>
      <c r="B71" s="78"/>
      <c r="C71" s="79"/>
      <c r="D71" s="88"/>
      <c r="E71" s="94"/>
      <c r="F71" s="95"/>
      <c r="G71" s="101"/>
      <c r="H71" s="80"/>
      <c r="I71" s="106"/>
      <c r="J71" s="112"/>
      <c r="K71" s="106"/>
      <c r="L71" s="113"/>
      <c r="M71" s="112"/>
      <c r="N71" s="113"/>
    </row>
    <row r="72" spans="1:14" ht="15" customHeight="1" x14ac:dyDescent="0.25">
      <c r="A72" s="77"/>
      <c r="B72" s="78"/>
      <c r="C72" s="79"/>
      <c r="D72" s="88"/>
      <c r="E72" s="94"/>
      <c r="F72" s="95"/>
      <c r="G72" s="101"/>
      <c r="H72" s="80"/>
      <c r="I72" s="106"/>
      <c r="J72" s="112"/>
      <c r="K72" s="106"/>
      <c r="L72" s="113"/>
      <c r="M72" s="112"/>
      <c r="N72" s="113"/>
    </row>
    <row r="73" spans="1:14" ht="15" customHeight="1" x14ac:dyDescent="0.25">
      <c r="A73" s="77"/>
      <c r="B73" s="78"/>
      <c r="C73" s="79"/>
      <c r="D73" s="88"/>
      <c r="E73" s="94"/>
      <c r="F73" s="95"/>
      <c r="G73" s="101"/>
      <c r="H73" s="80"/>
      <c r="I73" s="106"/>
      <c r="J73" s="112"/>
      <c r="K73" s="106"/>
      <c r="L73" s="113"/>
      <c r="M73" s="112"/>
      <c r="N73" s="113"/>
    </row>
    <row r="74" spans="1:14" ht="15" customHeight="1" x14ac:dyDescent="0.25">
      <c r="A74" s="77"/>
      <c r="B74" s="78"/>
      <c r="C74" s="82"/>
      <c r="D74" s="90"/>
      <c r="E74" s="97"/>
      <c r="F74" s="95"/>
      <c r="G74" s="101"/>
      <c r="H74" s="80"/>
      <c r="I74" s="106"/>
      <c r="J74" s="112"/>
      <c r="K74" s="106"/>
      <c r="L74" s="113"/>
      <c r="M74" s="112"/>
      <c r="N74" s="113"/>
    </row>
    <row r="75" spans="1:14" ht="15" customHeight="1" x14ac:dyDescent="0.25">
      <c r="A75" s="77"/>
      <c r="B75" s="78"/>
      <c r="C75" s="82"/>
      <c r="D75" s="90"/>
      <c r="E75" s="97"/>
      <c r="F75" s="95"/>
      <c r="G75" s="101"/>
      <c r="H75" s="80"/>
      <c r="I75" s="106"/>
      <c r="J75" s="112"/>
      <c r="K75" s="106"/>
      <c r="L75" s="113"/>
      <c r="M75" s="112"/>
      <c r="N75" s="113"/>
    </row>
    <row r="76" spans="1:14" ht="15" customHeight="1" x14ac:dyDescent="0.25">
      <c r="A76" s="77"/>
      <c r="B76" s="78"/>
      <c r="C76" s="82"/>
      <c r="D76" s="90"/>
      <c r="E76" s="97"/>
      <c r="F76" s="95"/>
      <c r="G76" s="101"/>
      <c r="H76" s="80"/>
      <c r="I76" s="106"/>
      <c r="J76" s="112"/>
      <c r="K76" s="106"/>
      <c r="L76" s="113"/>
      <c r="M76" s="112"/>
      <c r="N76" s="113"/>
    </row>
    <row r="77" spans="1:14" ht="15" customHeight="1" x14ac:dyDescent="0.25">
      <c r="A77" s="77"/>
      <c r="B77" s="78"/>
      <c r="C77" s="82"/>
      <c r="D77" s="90"/>
      <c r="E77" s="97"/>
      <c r="F77" s="95"/>
      <c r="G77" s="101"/>
      <c r="H77" s="80"/>
      <c r="I77" s="106"/>
      <c r="J77" s="112"/>
      <c r="K77" s="106"/>
      <c r="L77" s="113"/>
      <c r="M77" s="112"/>
      <c r="N77" s="113"/>
    </row>
    <row r="78" spans="1:14" ht="15" customHeight="1" x14ac:dyDescent="0.25">
      <c r="A78" s="77"/>
      <c r="B78" s="78"/>
      <c r="C78" s="79"/>
      <c r="D78" s="88"/>
      <c r="E78" s="94"/>
      <c r="F78" s="95"/>
      <c r="G78" s="101"/>
      <c r="H78" s="80"/>
      <c r="I78" s="106"/>
      <c r="J78" s="112"/>
      <c r="K78" s="106"/>
      <c r="L78" s="113"/>
      <c r="M78" s="112"/>
      <c r="N78" s="113"/>
    </row>
    <row r="79" spans="1:14" ht="15" customHeight="1" x14ac:dyDescent="0.25">
      <c r="A79" s="77"/>
      <c r="B79" s="78"/>
      <c r="C79" s="79"/>
      <c r="D79" s="88"/>
      <c r="E79" s="94"/>
      <c r="F79" s="95"/>
      <c r="G79" s="101"/>
      <c r="H79" s="80"/>
      <c r="I79" s="106"/>
      <c r="J79" s="112"/>
      <c r="K79" s="106"/>
      <c r="L79" s="113"/>
      <c r="M79" s="112"/>
      <c r="N79" s="113"/>
    </row>
    <row r="80" spans="1:14" ht="15" customHeight="1" x14ac:dyDescent="0.25">
      <c r="A80" s="77"/>
      <c r="B80" s="78"/>
      <c r="C80" s="79"/>
      <c r="D80" s="88"/>
      <c r="E80" s="94"/>
      <c r="F80" s="95"/>
      <c r="G80" s="101"/>
      <c r="H80" s="80"/>
      <c r="I80" s="106"/>
      <c r="J80" s="112"/>
      <c r="K80" s="106"/>
      <c r="L80" s="113"/>
      <c r="M80" s="112"/>
      <c r="N80" s="113"/>
    </row>
    <row r="81" spans="1:14" ht="15" customHeight="1" x14ac:dyDescent="0.25">
      <c r="A81" s="77"/>
      <c r="B81" s="78"/>
      <c r="C81" s="79"/>
      <c r="D81" s="88"/>
      <c r="E81" s="94"/>
      <c r="F81" s="95"/>
      <c r="G81" s="101"/>
      <c r="H81" s="80"/>
      <c r="I81" s="106"/>
      <c r="J81" s="112"/>
      <c r="K81" s="106"/>
      <c r="L81" s="113"/>
      <c r="M81" s="112"/>
      <c r="N81" s="113"/>
    </row>
    <row r="82" spans="1:14" ht="15" customHeight="1" x14ac:dyDescent="0.25">
      <c r="A82" s="77"/>
      <c r="B82" s="78"/>
      <c r="C82" s="79"/>
      <c r="D82" s="88"/>
      <c r="E82" s="94"/>
      <c r="F82" s="95"/>
      <c r="G82" s="101"/>
      <c r="H82" s="80"/>
      <c r="I82" s="106"/>
      <c r="J82" s="112"/>
      <c r="K82" s="106"/>
      <c r="L82" s="113"/>
      <c r="M82" s="112"/>
      <c r="N82" s="113"/>
    </row>
    <row r="83" spans="1:14" ht="15" customHeight="1" x14ac:dyDescent="0.25">
      <c r="A83" s="77"/>
      <c r="B83" s="78"/>
      <c r="C83" s="79"/>
      <c r="D83" s="88"/>
      <c r="E83" s="94"/>
      <c r="F83" s="95"/>
      <c r="G83" s="101"/>
      <c r="H83" s="80"/>
      <c r="I83" s="106"/>
      <c r="J83" s="112"/>
      <c r="K83" s="106"/>
      <c r="L83" s="113"/>
      <c r="M83" s="112"/>
      <c r="N83" s="113"/>
    </row>
    <row r="84" spans="1:14" ht="15" customHeight="1" x14ac:dyDescent="0.25">
      <c r="A84" s="77"/>
      <c r="B84" s="78"/>
      <c r="C84" s="79"/>
      <c r="D84" s="88"/>
      <c r="E84" s="94"/>
      <c r="F84" s="95"/>
      <c r="G84" s="101"/>
      <c r="H84" s="80"/>
      <c r="I84" s="106"/>
      <c r="J84" s="112"/>
      <c r="K84" s="106"/>
      <c r="L84" s="113"/>
      <c r="M84" s="112"/>
      <c r="N84" s="113"/>
    </row>
    <row r="85" spans="1:14" ht="15" customHeight="1" x14ac:dyDescent="0.25">
      <c r="A85" s="77"/>
      <c r="B85" s="78"/>
      <c r="C85" s="79"/>
      <c r="D85" s="88"/>
      <c r="E85" s="94"/>
      <c r="F85" s="95"/>
      <c r="G85" s="101"/>
      <c r="H85" s="80"/>
      <c r="I85" s="106"/>
      <c r="J85" s="112"/>
      <c r="K85" s="106"/>
      <c r="L85" s="113"/>
      <c r="M85" s="112"/>
      <c r="N85" s="113"/>
    </row>
    <row r="86" spans="1:14" ht="15" customHeight="1" x14ac:dyDescent="0.25">
      <c r="A86" s="77"/>
      <c r="B86" s="78"/>
      <c r="C86" s="79"/>
      <c r="D86" s="88"/>
      <c r="E86" s="94"/>
      <c r="F86" s="95"/>
      <c r="G86" s="101"/>
      <c r="H86" s="80"/>
      <c r="I86" s="106"/>
      <c r="J86" s="112"/>
      <c r="K86" s="106"/>
      <c r="L86" s="113"/>
      <c r="M86" s="112"/>
      <c r="N86" s="113"/>
    </row>
    <row r="87" spans="1:14" ht="15" customHeight="1" x14ac:dyDescent="0.25">
      <c r="A87" s="77"/>
      <c r="B87" s="78"/>
      <c r="C87" s="79"/>
      <c r="D87" s="88"/>
      <c r="E87" s="94"/>
      <c r="F87" s="95"/>
      <c r="G87" s="101"/>
      <c r="H87" s="80"/>
      <c r="I87" s="106"/>
      <c r="J87" s="112"/>
      <c r="K87" s="106"/>
      <c r="L87" s="113"/>
      <c r="M87" s="112"/>
      <c r="N87" s="113"/>
    </row>
    <row r="88" spans="1:14" ht="15" customHeight="1" x14ac:dyDescent="0.25">
      <c r="A88" s="77"/>
      <c r="B88" s="78"/>
      <c r="C88" s="79"/>
      <c r="D88" s="88"/>
      <c r="E88" s="94"/>
      <c r="F88" s="95"/>
      <c r="G88" s="101"/>
      <c r="H88" s="80"/>
      <c r="I88" s="106"/>
      <c r="J88" s="112"/>
      <c r="K88" s="106"/>
      <c r="L88" s="113"/>
      <c r="M88" s="112"/>
      <c r="N88" s="113"/>
    </row>
    <row r="89" spans="1:14" ht="15" customHeight="1" x14ac:dyDescent="0.25">
      <c r="A89" s="77"/>
      <c r="B89" s="78"/>
      <c r="C89" s="79"/>
      <c r="D89" s="88"/>
      <c r="E89" s="94"/>
      <c r="F89" s="95"/>
      <c r="G89" s="101"/>
      <c r="H89" s="80"/>
      <c r="I89" s="106"/>
      <c r="J89" s="112"/>
      <c r="K89" s="106"/>
      <c r="L89" s="113"/>
      <c r="M89" s="112"/>
      <c r="N89" s="113"/>
    </row>
    <row r="90" spans="1:14" ht="15" customHeight="1" x14ac:dyDescent="0.25">
      <c r="A90" s="77"/>
      <c r="B90" s="78"/>
      <c r="C90" s="79"/>
      <c r="D90" s="88"/>
      <c r="E90" s="94"/>
      <c r="F90" s="95"/>
      <c r="G90" s="101"/>
      <c r="H90" s="80"/>
      <c r="I90" s="106"/>
      <c r="J90" s="112"/>
      <c r="K90" s="106"/>
      <c r="L90" s="113"/>
      <c r="M90" s="112"/>
      <c r="N90" s="113"/>
    </row>
    <row r="91" spans="1:14" ht="15" customHeight="1" x14ac:dyDescent="0.25">
      <c r="A91" s="77"/>
      <c r="B91" s="78"/>
      <c r="C91" s="79"/>
      <c r="D91" s="88"/>
      <c r="E91" s="94"/>
      <c r="F91" s="95"/>
      <c r="G91" s="101"/>
      <c r="H91" s="80"/>
      <c r="I91" s="106"/>
      <c r="J91" s="112"/>
      <c r="K91" s="106"/>
      <c r="L91" s="113"/>
      <c r="M91" s="112"/>
      <c r="N91" s="113"/>
    </row>
    <row r="92" spans="1:14" ht="15" customHeight="1" x14ac:dyDescent="0.25">
      <c r="A92" s="77"/>
      <c r="B92" s="78"/>
      <c r="C92" s="79"/>
      <c r="D92" s="88"/>
      <c r="E92" s="94"/>
      <c r="F92" s="95"/>
      <c r="G92" s="101"/>
      <c r="H92" s="80"/>
      <c r="I92" s="106"/>
      <c r="J92" s="112"/>
      <c r="K92" s="106"/>
      <c r="L92" s="113"/>
      <c r="M92" s="112"/>
      <c r="N92" s="113"/>
    </row>
    <row r="93" spans="1:14" ht="15" customHeight="1" x14ac:dyDescent="0.25">
      <c r="A93" s="77"/>
      <c r="B93" s="78"/>
      <c r="C93" s="81"/>
      <c r="D93" s="89"/>
      <c r="E93" s="96"/>
      <c r="F93" s="95"/>
      <c r="G93" s="101"/>
      <c r="H93" s="80"/>
      <c r="I93" s="106"/>
      <c r="J93" s="112"/>
      <c r="K93" s="106"/>
      <c r="L93" s="113"/>
      <c r="M93" s="112"/>
      <c r="N93" s="113"/>
    </row>
    <row r="94" spans="1:14" ht="15" customHeight="1" x14ac:dyDescent="0.25">
      <c r="A94" s="77"/>
      <c r="B94" s="78"/>
      <c r="C94" s="81"/>
      <c r="D94" s="89"/>
      <c r="E94" s="96"/>
      <c r="F94" s="95"/>
      <c r="G94" s="101"/>
      <c r="H94" s="80"/>
      <c r="I94" s="106"/>
      <c r="J94" s="112"/>
      <c r="K94" s="106"/>
      <c r="L94" s="113"/>
      <c r="M94" s="112"/>
      <c r="N94" s="113"/>
    </row>
    <row r="95" spans="1:14" ht="15" customHeight="1" x14ac:dyDescent="0.25">
      <c r="A95" s="77"/>
      <c r="B95" s="78"/>
      <c r="C95" s="81"/>
      <c r="D95" s="89"/>
      <c r="E95" s="96"/>
      <c r="F95" s="95"/>
      <c r="G95" s="101"/>
      <c r="H95" s="80"/>
      <c r="I95" s="106"/>
      <c r="J95" s="112"/>
      <c r="K95" s="106"/>
      <c r="L95" s="113"/>
      <c r="M95" s="112"/>
      <c r="N95" s="113"/>
    </row>
    <row r="96" spans="1:14" ht="15" customHeight="1" x14ac:dyDescent="0.25">
      <c r="A96" s="77"/>
      <c r="B96" s="78"/>
      <c r="C96" s="81"/>
      <c r="D96" s="89"/>
      <c r="E96" s="96"/>
      <c r="F96" s="95"/>
      <c r="G96" s="101"/>
      <c r="H96" s="80"/>
      <c r="I96" s="106"/>
      <c r="J96" s="112"/>
      <c r="K96" s="106"/>
      <c r="L96" s="113"/>
      <c r="M96" s="112"/>
      <c r="N96" s="113"/>
    </row>
    <row r="97" spans="1:14" ht="15" customHeight="1" x14ac:dyDescent="0.25">
      <c r="A97" s="77"/>
      <c r="B97" s="78"/>
      <c r="C97" s="81"/>
      <c r="D97" s="89"/>
      <c r="E97" s="96"/>
      <c r="F97" s="95"/>
      <c r="G97" s="101"/>
      <c r="H97" s="80"/>
      <c r="I97" s="106"/>
      <c r="J97" s="112"/>
      <c r="K97" s="106"/>
      <c r="L97" s="113"/>
      <c r="M97" s="112"/>
      <c r="N97" s="113"/>
    </row>
    <row r="98" spans="1:14" ht="15" customHeight="1" x14ac:dyDescent="0.25">
      <c r="A98" s="77"/>
      <c r="B98" s="78"/>
      <c r="C98" s="81"/>
      <c r="D98" s="89"/>
      <c r="E98" s="96"/>
      <c r="F98" s="95"/>
      <c r="G98" s="101"/>
      <c r="H98" s="80"/>
      <c r="I98" s="106"/>
      <c r="J98" s="112"/>
      <c r="K98" s="106"/>
      <c r="L98" s="113"/>
      <c r="M98" s="112"/>
      <c r="N98" s="113"/>
    </row>
    <row r="99" spans="1:14" ht="15" customHeight="1" x14ac:dyDescent="0.25">
      <c r="A99" s="77"/>
      <c r="B99" s="78"/>
      <c r="C99" s="79"/>
      <c r="D99" s="88"/>
      <c r="E99" s="94"/>
      <c r="F99" s="95"/>
      <c r="G99" s="101"/>
      <c r="H99" s="80"/>
      <c r="I99" s="106"/>
      <c r="J99" s="112"/>
      <c r="K99" s="106"/>
      <c r="L99" s="113"/>
      <c r="M99" s="112"/>
      <c r="N99" s="113"/>
    </row>
    <row r="100" spans="1:14" ht="15" customHeight="1" x14ac:dyDescent="0.25">
      <c r="A100" s="77"/>
      <c r="B100" s="78"/>
      <c r="C100" s="79"/>
      <c r="D100" s="88"/>
      <c r="E100" s="94"/>
      <c r="F100" s="95"/>
      <c r="G100" s="101"/>
      <c r="H100" s="80"/>
      <c r="I100" s="106"/>
      <c r="J100" s="112"/>
      <c r="K100" s="106"/>
      <c r="L100" s="113"/>
      <c r="M100" s="112"/>
      <c r="N100" s="113"/>
    </row>
    <row r="101" spans="1:14" ht="15" customHeight="1" x14ac:dyDescent="0.25">
      <c r="A101" s="77"/>
      <c r="B101" s="78"/>
      <c r="C101" s="79"/>
      <c r="D101" s="88"/>
      <c r="E101" s="94"/>
      <c r="F101" s="95"/>
      <c r="G101" s="101"/>
      <c r="H101" s="80"/>
      <c r="I101" s="107"/>
      <c r="J101" s="114"/>
      <c r="K101" s="107"/>
      <c r="L101" s="115"/>
      <c r="M101" s="114"/>
      <c r="N101" s="115"/>
    </row>
    <row r="102" spans="1:14" ht="15" customHeight="1" x14ac:dyDescent="0.25">
      <c r="A102" s="77"/>
      <c r="B102" s="78"/>
      <c r="C102" s="79"/>
      <c r="D102" s="88"/>
      <c r="E102" s="94"/>
      <c r="F102" s="95"/>
      <c r="G102" s="101"/>
      <c r="H102" s="80"/>
      <c r="I102" s="106"/>
      <c r="J102" s="112"/>
      <c r="K102" s="106"/>
      <c r="L102" s="113"/>
      <c r="M102" s="112"/>
      <c r="N102" s="113"/>
    </row>
    <row r="103" spans="1:14" ht="15" customHeight="1" x14ac:dyDescent="0.25">
      <c r="A103" s="77"/>
      <c r="B103" s="78"/>
      <c r="C103" s="79"/>
      <c r="D103" s="88"/>
      <c r="E103" s="94"/>
      <c r="F103" s="95"/>
      <c r="G103" s="101"/>
      <c r="H103" s="80"/>
      <c r="I103" s="106"/>
      <c r="J103" s="112"/>
      <c r="K103" s="106"/>
      <c r="L103" s="113"/>
      <c r="M103" s="112"/>
      <c r="N103" s="113"/>
    </row>
    <row r="104" spans="1:14" ht="15" customHeight="1" x14ac:dyDescent="0.25">
      <c r="A104" s="77"/>
      <c r="B104" s="78"/>
      <c r="C104" s="79"/>
      <c r="D104" s="88"/>
      <c r="E104" s="94"/>
      <c r="F104" s="95"/>
      <c r="G104" s="101"/>
      <c r="H104" s="80"/>
      <c r="I104" s="106"/>
      <c r="J104" s="112"/>
      <c r="K104" s="106"/>
      <c r="L104" s="113"/>
      <c r="M104" s="112"/>
      <c r="N104" s="113"/>
    </row>
    <row r="105" spans="1:14" ht="15" customHeight="1" x14ac:dyDescent="0.25">
      <c r="A105" s="77"/>
      <c r="B105" s="78"/>
      <c r="C105" s="79"/>
      <c r="D105" s="88"/>
      <c r="E105" s="94"/>
      <c r="F105" s="95"/>
      <c r="G105" s="101"/>
      <c r="H105" s="80"/>
      <c r="I105" s="106"/>
      <c r="J105" s="112"/>
      <c r="K105" s="106"/>
      <c r="L105" s="113"/>
      <c r="M105" s="112"/>
      <c r="N105" s="113"/>
    </row>
    <row r="106" spans="1:14" ht="15" customHeight="1" x14ac:dyDescent="0.25">
      <c r="A106" s="77"/>
      <c r="B106" s="78"/>
      <c r="C106" s="79"/>
      <c r="D106" s="88"/>
      <c r="E106" s="94"/>
      <c r="F106" s="95"/>
      <c r="G106" s="101"/>
      <c r="H106" s="80"/>
      <c r="I106" s="106"/>
      <c r="J106" s="112"/>
      <c r="K106" s="106"/>
      <c r="L106" s="113"/>
      <c r="M106" s="112"/>
      <c r="N106" s="113"/>
    </row>
    <row r="107" spans="1:14" ht="15" customHeight="1" x14ac:dyDescent="0.25">
      <c r="A107" s="77"/>
      <c r="B107" s="78"/>
      <c r="C107" s="79"/>
      <c r="D107" s="88"/>
      <c r="E107" s="94"/>
      <c r="F107" s="95"/>
      <c r="G107" s="101"/>
      <c r="H107" s="80"/>
      <c r="I107" s="106"/>
      <c r="J107" s="112"/>
      <c r="K107" s="106"/>
      <c r="L107" s="113"/>
      <c r="M107" s="112"/>
      <c r="N107" s="113"/>
    </row>
    <row r="108" spans="1:14" ht="15" customHeight="1" x14ac:dyDescent="0.25">
      <c r="A108" s="77"/>
      <c r="B108" s="78"/>
      <c r="C108" s="79"/>
      <c r="D108" s="88"/>
      <c r="E108" s="94"/>
      <c r="F108" s="95"/>
      <c r="G108" s="101"/>
      <c r="H108" s="80"/>
      <c r="I108" s="106"/>
      <c r="J108" s="112"/>
      <c r="K108" s="106"/>
      <c r="L108" s="113"/>
      <c r="M108" s="112"/>
      <c r="N108" s="113"/>
    </row>
    <row r="109" spans="1:14" ht="15" customHeight="1" x14ac:dyDescent="0.25">
      <c r="A109" s="77"/>
      <c r="B109" s="78"/>
      <c r="C109" s="79"/>
      <c r="D109" s="88"/>
      <c r="E109" s="94"/>
      <c r="F109" s="95"/>
      <c r="G109" s="101"/>
      <c r="H109" s="80"/>
      <c r="I109" s="106"/>
      <c r="J109" s="112"/>
      <c r="K109" s="106"/>
      <c r="L109" s="113"/>
      <c r="M109" s="112"/>
      <c r="N109" s="113"/>
    </row>
    <row r="110" spans="1:14" ht="15" customHeight="1" x14ac:dyDescent="0.25">
      <c r="A110" s="77"/>
      <c r="B110" s="78"/>
      <c r="C110" s="79"/>
      <c r="D110" s="88"/>
      <c r="E110" s="94"/>
      <c r="F110" s="95"/>
      <c r="G110" s="101"/>
      <c r="H110" s="80"/>
      <c r="I110" s="106"/>
      <c r="J110" s="112"/>
      <c r="K110" s="106"/>
      <c r="L110" s="113"/>
      <c r="M110" s="112"/>
      <c r="N110" s="113"/>
    </row>
    <row r="111" spans="1:14" ht="15" customHeight="1" x14ac:dyDescent="0.25">
      <c r="A111" s="77"/>
      <c r="B111" s="78"/>
      <c r="C111" s="79"/>
      <c r="D111" s="88"/>
      <c r="E111" s="94"/>
      <c r="F111" s="95"/>
      <c r="G111" s="101"/>
      <c r="H111" s="80"/>
      <c r="I111" s="106"/>
      <c r="J111" s="112"/>
      <c r="K111" s="106"/>
      <c r="L111" s="113"/>
      <c r="M111" s="112"/>
      <c r="N111" s="113"/>
    </row>
    <row r="112" spans="1:14" ht="15" customHeight="1" x14ac:dyDescent="0.25">
      <c r="A112" s="77"/>
      <c r="B112" s="78"/>
      <c r="C112" s="79"/>
      <c r="D112" s="88"/>
      <c r="E112" s="94"/>
      <c r="F112" s="95"/>
      <c r="G112" s="101"/>
      <c r="H112" s="80"/>
      <c r="I112" s="106"/>
      <c r="J112" s="112"/>
      <c r="K112" s="106"/>
      <c r="L112" s="113"/>
      <c r="M112" s="112"/>
      <c r="N112" s="113"/>
    </row>
    <row r="113" spans="1:14" ht="15" customHeight="1" x14ac:dyDescent="0.25">
      <c r="A113" s="77"/>
      <c r="B113" s="78"/>
      <c r="C113" s="79"/>
      <c r="D113" s="88"/>
      <c r="E113" s="94"/>
      <c r="F113" s="95"/>
      <c r="G113" s="101"/>
      <c r="H113" s="80"/>
      <c r="I113" s="106"/>
      <c r="J113" s="112"/>
      <c r="K113" s="106"/>
      <c r="L113" s="113"/>
      <c r="M113" s="112"/>
      <c r="N113" s="113"/>
    </row>
    <row r="114" spans="1:14" ht="15" customHeight="1" x14ac:dyDescent="0.25">
      <c r="A114" s="77"/>
      <c r="B114" s="78"/>
      <c r="C114" s="79"/>
      <c r="D114" s="88"/>
      <c r="E114" s="94"/>
      <c r="F114" s="95"/>
      <c r="G114" s="101"/>
      <c r="H114" s="80"/>
      <c r="I114" s="106"/>
      <c r="J114" s="112"/>
      <c r="K114" s="106"/>
      <c r="L114" s="113"/>
      <c r="M114" s="112"/>
      <c r="N114" s="113"/>
    </row>
    <row r="115" spans="1:14" ht="15" customHeight="1" x14ac:dyDescent="0.25">
      <c r="A115" s="77"/>
      <c r="B115" s="78"/>
      <c r="C115" s="79"/>
      <c r="D115" s="88"/>
      <c r="E115" s="94"/>
      <c r="F115" s="95"/>
      <c r="G115" s="101"/>
      <c r="H115" s="80"/>
      <c r="I115" s="106"/>
      <c r="J115" s="112"/>
      <c r="K115" s="106"/>
      <c r="L115" s="113"/>
      <c r="M115" s="112"/>
      <c r="N115" s="113"/>
    </row>
    <row r="116" spans="1:14" ht="15" customHeight="1" x14ac:dyDescent="0.25">
      <c r="A116" s="77"/>
      <c r="B116" s="78"/>
      <c r="C116" s="79"/>
      <c r="D116" s="88"/>
      <c r="E116" s="94"/>
      <c r="F116" s="95"/>
      <c r="G116" s="101"/>
      <c r="H116" s="80"/>
      <c r="I116" s="106"/>
      <c r="J116" s="112"/>
      <c r="K116" s="106"/>
      <c r="L116" s="113"/>
      <c r="M116" s="112"/>
      <c r="N116" s="113"/>
    </row>
    <row r="117" spans="1:14" ht="15" customHeight="1" x14ac:dyDescent="0.25">
      <c r="A117" s="77"/>
      <c r="B117" s="78"/>
      <c r="C117" s="79"/>
      <c r="D117" s="88"/>
      <c r="E117" s="94"/>
      <c r="F117" s="95"/>
      <c r="G117" s="101"/>
      <c r="H117" s="80"/>
      <c r="I117" s="106"/>
      <c r="J117" s="112"/>
      <c r="K117" s="106"/>
      <c r="L117" s="113"/>
      <c r="M117" s="112"/>
      <c r="N117" s="113"/>
    </row>
    <row r="118" spans="1:14" ht="15" customHeight="1" x14ac:dyDescent="0.25">
      <c r="A118" s="77"/>
      <c r="B118" s="78"/>
      <c r="C118" s="79"/>
      <c r="D118" s="88"/>
      <c r="E118" s="94"/>
      <c r="F118" s="95"/>
      <c r="G118" s="101"/>
      <c r="H118" s="80"/>
      <c r="I118" s="106"/>
      <c r="J118" s="112"/>
      <c r="K118" s="106"/>
      <c r="L118" s="113"/>
      <c r="M118" s="112"/>
      <c r="N118" s="113"/>
    </row>
    <row r="119" spans="1:14" ht="15" customHeight="1" x14ac:dyDescent="0.25">
      <c r="A119" s="77"/>
      <c r="B119" s="78"/>
      <c r="C119" s="79"/>
      <c r="D119" s="88"/>
      <c r="E119" s="94"/>
      <c r="F119" s="95"/>
      <c r="G119" s="101"/>
      <c r="H119" s="80"/>
      <c r="I119" s="106"/>
      <c r="J119" s="112"/>
      <c r="K119" s="106"/>
      <c r="L119" s="113"/>
      <c r="M119" s="112"/>
      <c r="N119" s="113"/>
    </row>
    <row r="120" spans="1:14" ht="15" customHeight="1" x14ac:dyDescent="0.25">
      <c r="A120" s="77"/>
      <c r="B120" s="78"/>
      <c r="C120" s="79"/>
      <c r="D120" s="88"/>
      <c r="E120" s="94"/>
      <c r="F120" s="95"/>
      <c r="G120" s="101"/>
      <c r="H120" s="80"/>
      <c r="I120" s="106"/>
      <c r="J120" s="112"/>
      <c r="K120" s="106"/>
      <c r="L120" s="113"/>
      <c r="M120" s="112"/>
      <c r="N120" s="113"/>
    </row>
    <row r="121" spans="1:14" ht="15" customHeight="1" x14ac:dyDescent="0.25">
      <c r="A121" s="77"/>
      <c r="B121" s="78"/>
      <c r="C121" s="79"/>
      <c r="D121" s="88"/>
      <c r="E121" s="94"/>
      <c r="F121" s="95"/>
      <c r="G121" s="101"/>
      <c r="H121" s="80"/>
      <c r="I121" s="106"/>
      <c r="J121" s="112"/>
      <c r="K121" s="106"/>
      <c r="L121" s="113"/>
      <c r="M121" s="112"/>
      <c r="N121" s="113"/>
    </row>
    <row r="122" spans="1:14" ht="15" customHeight="1" x14ac:dyDescent="0.25">
      <c r="A122" s="77"/>
      <c r="B122" s="78"/>
      <c r="C122" s="79"/>
      <c r="D122" s="88"/>
      <c r="E122" s="94"/>
      <c r="F122" s="95"/>
      <c r="G122" s="101"/>
      <c r="H122" s="80"/>
      <c r="I122" s="106"/>
      <c r="J122" s="112"/>
      <c r="K122" s="106"/>
      <c r="L122" s="113"/>
      <c r="M122" s="112"/>
      <c r="N122" s="113"/>
    </row>
    <row r="123" spans="1:14" ht="15" customHeight="1" x14ac:dyDescent="0.25">
      <c r="A123" s="77"/>
      <c r="B123" s="78"/>
      <c r="C123" s="79"/>
      <c r="D123" s="88"/>
      <c r="E123" s="94"/>
      <c r="F123" s="95"/>
      <c r="G123" s="101"/>
      <c r="H123" s="80"/>
      <c r="I123" s="106"/>
      <c r="J123" s="112"/>
      <c r="K123" s="106"/>
      <c r="L123" s="113"/>
      <c r="M123" s="112"/>
      <c r="N123" s="113"/>
    </row>
    <row r="124" spans="1:14" ht="15" customHeight="1" x14ac:dyDescent="0.25">
      <c r="A124" s="77"/>
      <c r="B124" s="78"/>
      <c r="C124" s="79"/>
      <c r="D124" s="88"/>
      <c r="E124" s="94"/>
      <c r="F124" s="95"/>
      <c r="G124" s="101"/>
      <c r="H124" s="80"/>
      <c r="I124" s="106"/>
      <c r="J124" s="112"/>
      <c r="K124" s="106"/>
      <c r="L124" s="113"/>
      <c r="M124" s="112"/>
      <c r="N124" s="113"/>
    </row>
    <row r="125" spans="1:14" ht="15" customHeight="1" x14ac:dyDescent="0.25">
      <c r="A125" s="77"/>
      <c r="B125" s="78"/>
      <c r="C125" s="79"/>
      <c r="D125" s="88"/>
      <c r="E125" s="94"/>
      <c r="F125" s="95"/>
      <c r="G125" s="101"/>
      <c r="H125" s="80"/>
      <c r="I125" s="106"/>
      <c r="J125" s="112"/>
      <c r="K125" s="106"/>
      <c r="L125" s="113"/>
      <c r="M125" s="112"/>
      <c r="N125" s="113"/>
    </row>
    <row r="126" spans="1:14" ht="15" customHeight="1" x14ac:dyDescent="0.25">
      <c r="A126" s="77"/>
      <c r="B126" s="78"/>
      <c r="C126" s="79"/>
      <c r="D126" s="88"/>
      <c r="E126" s="94"/>
      <c r="F126" s="95"/>
      <c r="G126" s="101"/>
      <c r="H126" s="80"/>
      <c r="I126" s="106"/>
      <c r="J126" s="112"/>
      <c r="K126" s="106"/>
      <c r="L126" s="113"/>
      <c r="M126" s="112"/>
      <c r="N126" s="113"/>
    </row>
    <row r="127" spans="1:14" ht="15" customHeight="1" x14ac:dyDescent="0.25">
      <c r="A127" s="77"/>
      <c r="B127" s="78"/>
      <c r="C127" s="79"/>
      <c r="D127" s="88"/>
      <c r="E127" s="94"/>
      <c r="F127" s="95"/>
      <c r="G127" s="101"/>
      <c r="H127" s="80"/>
      <c r="I127" s="106"/>
      <c r="J127" s="112"/>
      <c r="K127" s="106"/>
      <c r="L127" s="113"/>
      <c r="M127" s="112"/>
      <c r="N127" s="113"/>
    </row>
    <row r="128" spans="1:14" ht="15" customHeight="1" x14ac:dyDescent="0.25">
      <c r="A128" s="77"/>
      <c r="B128" s="78"/>
      <c r="C128" s="79"/>
      <c r="D128" s="88"/>
      <c r="E128" s="94"/>
      <c r="F128" s="95"/>
      <c r="G128" s="101"/>
      <c r="H128" s="80"/>
      <c r="I128" s="106"/>
      <c r="J128" s="112"/>
      <c r="K128" s="106"/>
      <c r="L128" s="113"/>
      <c r="M128" s="112"/>
      <c r="N128" s="113"/>
    </row>
    <row r="129" spans="1:14" ht="15" customHeight="1" x14ac:dyDescent="0.25">
      <c r="A129" s="77"/>
      <c r="B129" s="78"/>
      <c r="C129" s="79"/>
      <c r="D129" s="88"/>
      <c r="E129" s="94"/>
      <c r="F129" s="95"/>
      <c r="G129" s="101"/>
      <c r="H129" s="80"/>
      <c r="I129" s="106"/>
      <c r="J129" s="112"/>
      <c r="K129" s="106"/>
      <c r="L129" s="113"/>
      <c r="M129" s="112"/>
      <c r="N129" s="113"/>
    </row>
    <row r="130" spans="1:14" ht="15" customHeight="1" x14ac:dyDescent="0.25">
      <c r="A130" s="77"/>
      <c r="B130" s="78"/>
      <c r="C130" s="79"/>
      <c r="D130" s="88"/>
      <c r="E130" s="94"/>
      <c r="F130" s="95"/>
      <c r="G130" s="101"/>
      <c r="H130" s="80"/>
      <c r="I130" s="106"/>
      <c r="J130" s="112"/>
      <c r="K130" s="106"/>
      <c r="L130" s="113"/>
      <c r="M130" s="112"/>
      <c r="N130" s="113"/>
    </row>
    <row r="131" spans="1:14" ht="15" customHeight="1" x14ac:dyDescent="0.25">
      <c r="A131" s="77"/>
      <c r="B131" s="78"/>
      <c r="C131" s="79"/>
      <c r="D131" s="88"/>
      <c r="E131" s="94"/>
      <c r="F131" s="95"/>
      <c r="G131" s="101"/>
      <c r="H131" s="80"/>
      <c r="I131" s="106"/>
      <c r="J131" s="112"/>
      <c r="K131" s="106"/>
      <c r="L131" s="113"/>
      <c r="M131" s="112"/>
      <c r="N131" s="113"/>
    </row>
    <row r="132" spans="1:14" ht="15" customHeight="1" x14ac:dyDescent="0.25">
      <c r="A132" s="77"/>
      <c r="B132" s="78"/>
      <c r="C132" s="79"/>
      <c r="D132" s="88"/>
      <c r="E132" s="94"/>
      <c r="F132" s="95"/>
      <c r="G132" s="101"/>
      <c r="H132" s="80"/>
      <c r="I132" s="106"/>
      <c r="J132" s="112"/>
      <c r="K132" s="106"/>
      <c r="L132" s="113"/>
      <c r="M132" s="112"/>
      <c r="N132" s="113"/>
    </row>
    <row r="133" spans="1:14" ht="15" customHeight="1" x14ac:dyDescent="0.25">
      <c r="A133" s="77"/>
      <c r="B133" s="78"/>
      <c r="C133" s="79"/>
      <c r="D133" s="88"/>
      <c r="E133" s="94"/>
      <c r="F133" s="95"/>
      <c r="G133" s="101"/>
      <c r="H133" s="80"/>
      <c r="I133" s="107"/>
      <c r="J133" s="114"/>
      <c r="K133" s="107"/>
      <c r="L133" s="115"/>
      <c r="M133" s="114"/>
      <c r="N133" s="115"/>
    </row>
    <row r="134" spans="1:14" ht="15" customHeight="1" x14ac:dyDescent="0.25">
      <c r="A134" s="77"/>
      <c r="B134" s="78"/>
      <c r="C134" s="79"/>
      <c r="D134" s="88"/>
      <c r="E134" s="94"/>
      <c r="F134" s="95"/>
      <c r="G134" s="101"/>
      <c r="H134" s="80"/>
      <c r="I134" s="106"/>
      <c r="J134" s="112"/>
      <c r="K134" s="106"/>
      <c r="L134" s="113"/>
      <c r="M134" s="112"/>
      <c r="N134" s="113"/>
    </row>
    <row r="135" spans="1:14" ht="15" customHeight="1" x14ac:dyDescent="0.25">
      <c r="A135" s="77"/>
      <c r="B135" s="78"/>
      <c r="C135" s="79"/>
      <c r="D135" s="88"/>
      <c r="E135" s="94"/>
      <c r="F135" s="95"/>
      <c r="G135" s="101"/>
      <c r="H135" s="80"/>
      <c r="I135" s="106"/>
      <c r="J135" s="112"/>
      <c r="K135" s="106"/>
      <c r="L135" s="113"/>
      <c r="M135" s="112"/>
      <c r="N135" s="113"/>
    </row>
    <row r="136" spans="1:14" ht="15" customHeight="1" x14ac:dyDescent="0.25">
      <c r="A136" s="77"/>
      <c r="B136" s="78"/>
      <c r="C136" s="79"/>
      <c r="D136" s="88"/>
      <c r="E136" s="94"/>
      <c r="F136" s="95"/>
      <c r="G136" s="101"/>
      <c r="H136" s="80"/>
      <c r="I136" s="106"/>
      <c r="J136" s="112"/>
      <c r="K136" s="106"/>
      <c r="L136" s="113"/>
      <c r="M136" s="112"/>
      <c r="N136" s="113"/>
    </row>
    <row r="137" spans="1:14" ht="15" customHeight="1" x14ac:dyDescent="0.25">
      <c r="A137" s="77"/>
      <c r="B137" s="78"/>
      <c r="C137" s="79"/>
      <c r="D137" s="88"/>
      <c r="E137" s="94"/>
      <c r="F137" s="95"/>
      <c r="G137" s="101"/>
      <c r="H137" s="80"/>
      <c r="I137" s="106"/>
      <c r="J137" s="112"/>
      <c r="K137" s="106"/>
      <c r="L137" s="113"/>
      <c r="M137" s="112"/>
      <c r="N137" s="113"/>
    </row>
    <row r="138" spans="1:14" ht="15" customHeight="1" x14ac:dyDescent="0.25">
      <c r="A138" s="77"/>
      <c r="B138" s="78"/>
      <c r="C138" s="79"/>
      <c r="D138" s="88"/>
      <c r="E138" s="94"/>
      <c r="F138" s="95"/>
      <c r="G138" s="101"/>
      <c r="H138" s="80"/>
      <c r="I138" s="106"/>
      <c r="J138" s="112"/>
      <c r="K138" s="106"/>
      <c r="L138" s="113"/>
      <c r="M138" s="112"/>
      <c r="N138" s="113"/>
    </row>
    <row r="139" spans="1:14" ht="15" customHeight="1" x14ac:dyDescent="0.25">
      <c r="A139" s="77"/>
      <c r="B139" s="78"/>
      <c r="C139" s="79"/>
      <c r="D139" s="88"/>
      <c r="E139" s="94"/>
      <c r="F139" s="95"/>
      <c r="G139" s="101"/>
      <c r="H139" s="80"/>
      <c r="I139" s="106"/>
      <c r="J139" s="112"/>
      <c r="K139" s="106"/>
      <c r="L139" s="113"/>
      <c r="M139" s="112"/>
      <c r="N139" s="113"/>
    </row>
    <row r="140" spans="1:14" ht="15" customHeight="1" x14ac:dyDescent="0.25">
      <c r="A140" s="77"/>
      <c r="B140" s="78"/>
      <c r="C140" s="79"/>
      <c r="D140" s="88"/>
      <c r="E140" s="94"/>
      <c r="F140" s="95"/>
      <c r="G140" s="101"/>
      <c r="H140" s="80"/>
      <c r="I140" s="106"/>
      <c r="J140" s="112"/>
      <c r="K140" s="106"/>
      <c r="L140" s="113"/>
      <c r="M140" s="112"/>
      <c r="N140" s="113"/>
    </row>
    <row r="141" spans="1:14" ht="15" customHeight="1" x14ac:dyDescent="0.25">
      <c r="A141" s="77"/>
      <c r="B141" s="78"/>
      <c r="C141" s="79"/>
      <c r="D141" s="88"/>
      <c r="E141" s="94"/>
      <c r="F141" s="95"/>
      <c r="G141" s="101"/>
      <c r="H141" s="80"/>
      <c r="I141" s="106"/>
      <c r="J141" s="112"/>
      <c r="K141" s="106"/>
      <c r="L141" s="113"/>
      <c r="M141" s="112"/>
      <c r="N141" s="113"/>
    </row>
    <row r="142" spans="1:14" ht="15" customHeight="1" x14ac:dyDescent="0.25">
      <c r="A142" s="77"/>
      <c r="B142" s="78"/>
      <c r="C142" s="79"/>
      <c r="D142" s="88"/>
      <c r="E142" s="94"/>
      <c r="F142" s="95"/>
      <c r="G142" s="101"/>
      <c r="H142" s="80"/>
      <c r="I142" s="106"/>
      <c r="J142" s="112"/>
      <c r="K142" s="106"/>
      <c r="L142" s="113"/>
      <c r="M142" s="112"/>
      <c r="N142" s="113"/>
    </row>
    <row r="143" spans="1:14" ht="15" customHeight="1" x14ac:dyDescent="0.25">
      <c r="A143" s="77"/>
      <c r="B143" s="78"/>
      <c r="C143" s="79"/>
      <c r="D143" s="88"/>
      <c r="E143" s="94"/>
      <c r="F143" s="95"/>
      <c r="G143" s="101"/>
      <c r="H143" s="80"/>
      <c r="I143" s="106"/>
      <c r="J143" s="112"/>
      <c r="K143" s="106"/>
      <c r="L143" s="113"/>
      <c r="M143" s="112"/>
      <c r="N143" s="113"/>
    </row>
    <row r="144" spans="1:14" ht="15" customHeight="1" x14ac:dyDescent="0.25">
      <c r="A144" s="77"/>
      <c r="B144" s="78"/>
      <c r="C144" s="79"/>
      <c r="D144" s="88"/>
      <c r="E144" s="94"/>
      <c r="F144" s="95"/>
      <c r="G144" s="101"/>
      <c r="H144" s="80"/>
      <c r="I144" s="106"/>
      <c r="J144" s="112"/>
      <c r="K144" s="106"/>
      <c r="L144" s="113"/>
      <c r="M144" s="112"/>
      <c r="N144" s="113"/>
    </row>
    <row r="145" spans="1:14" ht="15" customHeight="1" x14ac:dyDescent="0.25">
      <c r="A145" s="77"/>
      <c r="B145" s="78"/>
      <c r="C145" s="79"/>
      <c r="D145" s="88"/>
      <c r="E145" s="94"/>
      <c r="F145" s="95"/>
      <c r="G145" s="101"/>
      <c r="H145" s="80"/>
      <c r="I145" s="106"/>
      <c r="J145" s="112"/>
      <c r="K145" s="106"/>
      <c r="L145" s="113"/>
      <c r="M145" s="112"/>
      <c r="N145" s="113"/>
    </row>
    <row r="146" spans="1:14" ht="15" customHeight="1" x14ac:dyDescent="0.25">
      <c r="A146" s="77"/>
      <c r="B146" s="78"/>
      <c r="C146" s="79"/>
      <c r="D146" s="88"/>
      <c r="E146" s="94"/>
      <c r="F146" s="95"/>
      <c r="G146" s="101"/>
      <c r="H146" s="80"/>
      <c r="I146" s="106"/>
      <c r="J146" s="112"/>
      <c r="K146" s="106"/>
      <c r="L146" s="113"/>
      <c r="M146" s="112"/>
      <c r="N146" s="113"/>
    </row>
    <row r="147" spans="1:14" ht="15" customHeight="1" x14ac:dyDescent="0.25">
      <c r="A147" s="77"/>
      <c r="B147" s="78"/>
      <c r="C147" s="79"/>
      <c r="D147" s="88"/>
      <c r="E147" s="94"/>
      <c r="F147" s="95"/>
      <c r="G147" s="101"/>
      <c r="H147" s="80"/>
      <c r="I147" s="106"/>
      <c r="J147" s="112"/>
      <c r="K147" s="106"/>
      <c r="L147" s="113"/>
      <c r="M147" s="112"/>
      <c r="N147" s="113"/>
    </row>
    <row r="148" spans="1:14" ht="15" customHeight="1" x14ac:dyDescent="0.25">
      <c r="A148" s="77"/>
      <c r="B148" s="78"/>
      <c r="C148" s="79"/>
      <c r="D148" s="88"/>
      <c r="E148" s="94"/>
      <c r="F148" s="95"/>
      <c r="G148" s="101"/>
      <c r="H148" s="80"/>
      <c r="I148" s="106"/>
      <c r="J148" s="112"/>
      <c r="K148" s="106"/>
      <c r="L148" s="113"/>
      <c r="M148" s="112"/>
      <c r="N148" s="113"/>
    </row>
    <row r="149" spans="1:14" ht="15" customHeight="1" x14ac:dyDescent="0.25">
      <c r="A149" s="77"/>
      <c r="B149" s="78"/>
      <c r="C149" s="79"/>
      <c r="D149" s="88"/>
      <c r="E149" s="94"/>
      <c r="F149" s="95"/>
      <c r="G149" s="101"/>
      <c r="H149" s="80"/>
      <c r="I149" s="106"/>
      <c r="J149" s="112"/>
      <c r="K149" s="106"/>
      <c r="L149" s="113"/>
      <c r="M149" s="112"/>
      <c r="N149" s="113"/>
    </row>
    <row r="150" spans="1:14" ht="15" customHeight="1" x14ac:dyDescent="0.25">
      <c r="A150" s="77"/>
      <c r="B150" s="78"/>
      <c r="C150" s="79"/>
      <c r="D150" s="88"/>
      <c r="E150" s="94"/>
      <c r="F150" s="95"/>
      <c r="G150" s="101"/>
      <c r="H150" s="80"/>
      <c r="I150" s="106"/>
      <c r="J150" s="112"/>
      <c r="K150" s="106"/>
      <c r="L150" s="113"/>
      <c r="M150" s="112"/>
      <c r="N150" s="113"/>
    </row>
    <row r="151" spans="1:14" ht="15" customHeight="1" x14ac:dyDescent="0.25">
      <c r="A151" s="77"/>
      <c r="B151" s="78"/>
      <c r="C151" s="79"/>
      <c r="D151" s="88"/>
      <c r="E151" s="94"/>
      <c r="F151" s="95"/>
      <c r="G151" s="101"/>
      <c r="H151" s="80"/>
      <c r="I151" s="106"/>
      <c r="J151" s="112"/>
      <c r="K151" s="106"/>
      <c r="L151" s="113"/>
      <c r="M151" s="112"/>
      <c r="N151" s="113"/>
    </row>
    <row r="152" spans="1:14" ht="15" customHeight="1" x14ac:dyDescent="0.25">
      <c r="A152" s="77"/>
      <c r="B152" s="78"/>
      <c r="C152" s="79"/>
      <c r="D152" s="88"/>
      <c r="E152" s="94"/>
      <c r="F152" s="95"/>
      <c r="G152" s="101"/>
      <c r="H152" s="80"/>
      <c r="I152" s="106"/>
      <c r="J152" s="112"/>
      <c r="K152" s="106"/>
      <c r="L152" s="113"/>
      <c r="M152" s="112"/>
      <c r="N152" s="113"/>
    </row>
    <row r="153" spans="1:14" ht="15" customHeight="1" x14ac:dyDescent="0.25">
      <c r="A153" s="77"/>
      <c r="B153" s="78"/>
      <c r="C153" s="79"/>
      <c r="D153" s="88"/>
      <c r="E153" s="94"/>
      <c r="F153" s="95"/>
      <c r="G153" s="101"/>
      <c r="H153" s="80"/>
      <c r="I153" s="106"/>
      <c r="J153" s="112"/>
      <c r="K153" s="106"/>
      <c r="L153" s="113"/>
      <c r="M153" s="112"/>
      <c r="N153" s="113"/>
    </row>
    <row r="154" spans="1:14" ht="15" customHeight="1" x14ac:dyDescent="0.25">
      <c r="A154" s="77"/>
      <c r="B154" s="78"/>
      <c r="C154" s="79"/>
      <c r="D154" s="88"/>
      <c r="E154" s="94"/>
      <c r="F154" s="95"/>
      <c r="G154" s="101"/>
      <c r="H154" s="80"/>
      <c r="I154" s="106"/>
      <c r="J154" s="112"/>
      <c r="K154" s="106"/>
      <c r="L154" s="113"/>
      <c r="M154" s="112"/>
      <c r="N154" s="113"/>
    </row>
    <row r="155" spans="1:14" ht="15" customHeight="1" x14ac:dyDescent="0.25">
      <c r="A155" s="77"/>
      <c r="B155" s="78"/>
      <c r="C155" s="79"/>
      <c r="D155" s="88"/>
      <c r="E155" s="94"/>
      <c r="F155" s="95"/>
      <c r="G155" s="101"/>
      <c r="H155" s="80"/>
      <c r="I155" s="106"/>
      <c r="J155" s="112"/>
      <c r="K155" s="106"/>
      <c r="L155" s="113"/>
      <c r="M155" s="112"/>
      <c r="N155" s="113"/>
    </row>
    <row r="156" spans="1:14" ht="15" customHeight="1" x14ac:dyDescent="0.25">
      <c r="A156" s="77"/>
      <c r="B156" s="78"/>
      <c r="C156" s="79"/>
      <c r="D156" s="88"/>
      <c r="E156" s="94"/>
      <c r="F156" s="95"/>
      <c r="G156" s="101"/>
      <c r="H156" s="80"/>
      <c r="I156" s="106"/>
      <c r="J156" s="112"/>
      <c r="K156" s="106"/>
      <c r="L156" s="113"/>
      <c r="M156" s="112"/>
      <c r="N156" s="113"/>
    </row>
    <row r="157" spans="1:14" ht="15" customHeight="1" x14ac:dyDescent="0.25">
      <c r="A157" s="77"/>
      <c r="B157" s="78"/>
      <c r="C157" s="79"/>
      <c r="D157" s="88"/>
      <c r="E157" s="94"/>
      <c r="F157" s="95"/>
      <c r="G157" s="101"/>
      <c r="H157" s="80"/>
      <c r="I157" s="106"/>
      <c r="J157" s="112"/>
      <c r="K157" s="106"/>
      <c r="L157" s="113"/>
      <c r="M157" s="112"/>
      <c r="N157" s="113"/>
    </row>
    <row r="158" spans="1:14" ht="15" customHeight="1" x14ac:dyDescent="0.25">
      <c r="A158" s="77"/>
      <c r="B158" s="78"/>
      <c r="C158" s="79"/>
      <c r="D158" s="88"/>
      <c r="E158" s="94"/>
      <c r="F158" s="95"/>
      <c r="G158" s="101"/>
      <c r="H158" s="80"/>
      <c r="I158" s="106"/>
      <c r="J158" s="112"/>
      <c r="K158" s="106"/>
      <c r="L158" s="113"/>
      <c r="M158" s="112"/>
      <c r="N158" s="113"/>
    </row>
    <row r="159" spans="1:14" ht="15" customHeight="1" x14ac:dyDescent="0.25">
      <c r="A159" s="77"/>
      <c r="B159" s="78"/>
      <c r="C159" s="79"/>
      <c r="D159" s="88"/>
      <c r="E159" s="94"/>
      <c r="F159" s="95"/>
      <c r="G159" s="101"/>
      <c r="H159" s="80"/>
      <c r="I159" s="106"/>
      <c r="J159" s="112"/>
      <c r="K159" s="106"/>
      <c r="L159" s="113"/>
      <c r="M159" s="112"/>
      <c r="N159" s="113"/>
    </row>
    <row r="160" spans="1:14" ht="15" customHeight="1" x14ac:dyDescent="0.25">
      <c r="A160" s="77"/>
      <c r="B160" s="78"/>
      <c r="C160" s="79"/>
      <c r="D160" s="88"/>
      <c r="E160" s="94"/>
      <c r="F160" s="95"/>
      <c r="G160" s="101"/>
      <c r="H160" s="80"/>
      <c r="I160" s="106"/>
      <c r="J160" s="112"/>
      <c r="K160" s="106"/>
      <c r="L160" s="113"/>
      <c r="M160" s="112"/>
      <c r="N160" s="113"/>
    </row>
    <row r="161" spans="1:15" ht="15" customHeight="1" x14ac:dyDescent="0.25">
      <c r="A161" s="77"/>
      <c r="B161" s="78"/>
      <c r="C161" s="79"/>
      <c r="D161" s="88"/>
      <c r="E161" s="94"/>
      <c r="F161" s="95"/>
      <c r="G161" s="101"/>
      <c r="H161" s="80"/>
      <c r="I161" s="106"/>
      <c r="J161" s="112"/>
      <c r="K161" s="106"/>
      <c r="L161" s="113"/>
      <c r="M161" s="112"/>
      <c r="N161" s="113"/>
    </row>
    <row r="162" spans="1:15" ht="15" customHeight="1" x14ac:dyDescent="0.25">
      <c r="A162" s="77"/>
      <c r="B162" s="78"/>
      <c r="C162" s="79"/>
      <c r="D162" s="88"/>
      <c r="E162" s="94"/>
      <c r="F162" s="95"/>
      <c r="G162" s="101"/>
      <c r="H162" s="80"/>
      <c r="I162" s="106"/>
      <c r="J162" s="112"/>
      <c r="K162" s="106"/>
      <c r="L162" s="113"/>
      <c r="M162" s="112"/>
      <c r="N162" s="113"/>
    </row>
    <row r="163" spans="1:15" ht="15" customHeight="1" x14ac:dyDescent="0.25">
      <c r="A163" s="77"/>
      <c r="B163" s="78"/>
      <c r="C163" s="79"/>
      <c r="D163" s="88"/>
      <c r="E163" s="94"/>
      <c r="F163" s="95"/>
      <c r="G163" s="101"/>
      <c r="H163" s="80"/>
      <c r="I163" s="106"/>
      <c r="J163" s="112"/>
      <c r="K163" s="106"/>
      <c r="L163" s="113"/>
      <c r="M163" s="112"/>
      <c r="N163" s="113"/>
    </row>
    <row r="164" spans="1:15" ht="15" customHeight="1" x14ac:dyDescent="0.25">
      <c r="A164" s="77"/>
      <c r="B164" s="78"/>
      <c r="C164" s="79"/>
      <c r="D164" s="88"/>
      <c r="E164" s="94"/>
      <c r="F164" s="95"/>
      <c r="G164" s="101"/>
      <c r="H164" s="80"/>
      <c r="I164" s="106"/>
      <c r="J164" s="112"/>
      <c r="K164" s="106"/>
      <c r="L164" s="113"/>
      <c r="M164" s="112"/>
      <c r="N164" s="113"/>
    </row>
    <row r="165" spans="1:15" ht="15" customHeight="1" x14ac:dyDescent="0.25">
      <c r="A165" s="77"/>
      <c r="B165" s="78"/>
      <c r="C165" s="79"/>
      <c r="D165" s="88"/>
      <c r="E165" s="94"/>
      <c r="F165" s="95"/>
      <c r="G165" s="101"/>
      <c r="H165" s="80"/>
      <c r="I165" s="106"/>
      <c r="J165" s="112"/>
      <c r="K165" s="106"/>
      <c r="L165" s="113"/>
      <c r="M165" s="112"/>
      <c r="N165" s="113"/>
    </row>
    <row r="166" spans="1:15" ht="15" customHeight="1" thickBot="1" x14ac:dyDescent="0.3">
      <c r="A166" s="83"/>
      <c r="B166" s="84"/>
      <c r="C166" s="85"/>
      <c r="D166" s="91"/>
      <c r="E166" s="98"/>
      <c r="F166" s="99"/>
      <c r="G166" s="102"/>
      <c r="H166" s="86"/>
      <c r="I166" s="108"/>
      <c r="J166" s="116"/>
      <c r="K166" s="108"/>
      <c r="L166" s="117"/>
      <c r="M166" s="116"/>
      <c r="N166" s="117"/>
    </row>
    <row r="167" spans="1:15" x14ac:dyDescent="0.25">
      <c r="A167" s="16"/>
      <c r="B167" s="55"/>
      <c r="C167" s="16"/>
      <c r="D167" s="16"/>
      <c r="E167" s="16"/>
      <c r="F167" s="36"/>
      <c r="G167" s="56"/>
      <c r="H167" s="56"/>
      <c r="I167" s="56"/>
      <c r="J167" s="56"/>
      <c r="K167" s="56"/>
      <c r="L167" s="56"/>
      <c r="M167" s="56"/>
      <c r="N167" s="56"/>
    </row>
    <row r="168" spans="1:15" x14ac:dyDescent="0.25">
      <c r="B168" s="57">
        <f>COUNTA(B5:B166)</f>
        <v>0</v>
      </c>
      <c r="C168" s="8"/>
      <c r="D168" s="8"/>
      <c r="E168" s="8"/>
      <c r="F168" s="58">
        <f>COUNTA(F5:F166)</f>
        <v>0</v>
      </c>
      <c r="G168" s="59"/>
      <c r="H168" s="59">
        <f>COUNTA(H5:H166)</f>
        <v>0</v>
      </c>
      <c r="I168" s="59"/>
      <c r="J168" s="59"/>
      <c r="K168" s="59"/>
      <c r="L168" s="59"/>
      <c r="M168" s="59"/>
      <c r="N168" s="58">
        <f>COUNTIF(N5:N166,C170)</f>
        <v>0</v>
      </c>
      <c r="O168" s="8" t="s">
        <v>110</v>
      </c>
    </row>
    <row r="169" spans="1:15" x14ac:dyDescent="0.25">
      <c r="B169" s="10"/>
      <c r="C169" s="59" t="s">
        <v>99</v>
      </c>
      <c r="D169" s="59"/>
      <c r="E169" s="59"/>
      <c r="F169" s="10"/>
      <c r="G169" s="60"/>
      <c r="H169" s="59"/>
      <c r="I169" s="59"/>
      <c r="J169" s="59"/>
      <c r="K169" s="59"/>
      <c r="L169" s="59"/>
      <c r="M169" s="59"/>
      <c r="N169" s="59"/>
      <c r="O169" s="8" t="s">
        <v>111</v>
      </c>
    </row>
    <row r="170" spans="1:15" x14ac:dyDescent="0.25">
      <c r="B170" s="10"/>
      <c r="C170" s="59" t="s">
        <v>103</v>
      </c>
      <c r="D170" s="59"/>
      <c r="E170" s="59"/>
      <c r="F170" s="10"/>
      <c r="G170" s="60"/>
      <c r="H170" s="59"/>
      <c r="I170" s="59"/>
      <c r="J170" s="59"/>
      <c r="K170" s="59"/>
      <c r="L170" s="59"/>
      <c r="M170" s="59"/>
      <c r="N170" s="59"/>
      <c r="O170" s="8" t="s">
        <v>106</v>
      </c>
    </row>
    <row r="171" spans="1:15" x14ac:dyDescent="0.25">
      <c r="B171" s="10"/>
      <c r="C171" s="8"/>
      <c r="D171" s="8"/>
      <c r="E171" s="8"/>
      <c r="F171" s="10"/>
      <c r="G171" s="59"/>
      <c r="H171" s="59"/>
      <c r="I171" s="59"/>
      <c r="J171" s="59"/>
      <c r="K171" s="59"/>
      <c r="L171" s="59"/>
      <c r="M171" s="59"/>
      <c r="N171" s="59"/>
      <c r="O171" s="8"/>
    </row>
    <row r="172" spans="1:15" x14ac:dyDescent="0.25">
      <c r="B172" s="10"/>
      <c r="C172" s="8"/>
      <c r="D172" s="8"/>
      <c r="E172" s="8"/>
      <c r="F172" s="10"/>
      <c r="G172" s="59"/>
      <c r="H172" s="59"/>
      <c r="I172" s="59"/>
      <c r="J172" s="59"/>
      <c r="K172" s="59"/>
      <c r="L172" s="59"/>
      <c r="M172" s="59"/>
      <c r="N172" s="59"/>
      <c r="O172" s="8"/>
    </row>
    <row r="173" spans="1:15" x14ac:dyDescent="0.25">
      <c r="B173" s="10"/>
      <c r="C173" s="61" t="s">
        <v>104</v>
      </c>
      <c r="D173" s="61"/>
      <c r="E173" s="61"/>
      <c r="F173" s="10">
        <f>SUM(B168-F168)</f>
        <v>0</v>
      </c>
      <c r="G173" s="59"/>
      <c r="H173" s="59"/>
      <c r="I173" s="59"/>
      <c r="J173" s="59"/>
      <c r="K173" s="59"/>
      <c r="L173" s="59"/>
      <c r="M173" s="59"/>
      <c r="N173" s="59"/>
      <c r="O173" s="8"/>
    </row>
    <row r="174" spans="1:15" x14ac:dyDescent="0.25">
      <c r="B174" s="10"/>
      <c r="C174" s="61" t="s">
        <v>115</v>
      </c>
      <c r="D174" s="61"/>
      <c r="E174" s="61"/>
      <c r="F174" s="10"/>
      <c r="G174" s="59"/>
      <c r="H174" s="59">
        <f>COUNTIF(H5:H166,C169)</f>
        <v>0</v>
      </c>
      <c r="I174" s="59"/>
      <c r="J174" s="59"/>
      <c r="K174" s="59"/>
      <c r="L174" s="59"/>
      <c r="M174" s="59"/>
      <c r="N174" s="59"/>
      <c r="O174" s="8"/>
    </row>
    <row r="175" spans="1:15" x14ac:dyDescent="0.25">
      <c r="B175" s="10"/>
      <c r="C175" s="61" t="s">
        <v>114</v>
      </c>
      <c r="D175" s="61"/>
      <c r="E175" s="61"/>
      <c r="F175" s="10"/>
      <c r="G175" s="59"/>
      <c r="H175" s="58">
        <f>COUNTIF(H5:H166,C170)</f>
        <v>0</v>
      </c>
      <c r="I175" s="59"/>
      <c r="J175" s="59"/>
      <c r="K175" s="59"/>
      <c r="L175" s="59"/>
      <c r="M175" s="59"/>
      <c r="N175" s="59"/>
      <c r="O175" s="8"/>
    </row>
  </sheetData>
  <sheetProtection autoFilter="0"/>
  <autoFilter ref="A4:N166"/>
  <mergeCells count="5">
    <mergeCell ref="E3:F3"/>
    <mergeCell ref="E2:N2"/>
    <mergeCell ref="G3:I3"/>
    <mergeCell ref="J3:L3"/>
    <mergeCell ref="M3:N3"/>
  </mergeCells>
  <pageMargins left="0.7" right="0.7" top="0.75" bottom="0.75" header="0.3" footer="0.3"/>
  <pageSetup paperSize="9" orientation="portrait" horizontalDpi="24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38" sqref="G38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75"/>
  <sheetViews>
    <sheetView workbookViewId="0">
      <pane xSplit="3" ySplit="4" topLeftCell="D149" activePane="bottomRight" state="frozen"/>
      <selection pane="topRight" activeCell="D1" sqref="D1"/>
      <selection pane="bottomLeft" activeCell="A5" sqref="A5"/>
      <selection pane="bottomRight" activeCell="J184" sqref="J184"/>
    </sheetView>
  </sheetViews>
  <sheetFormatPr baseColWidth="10" defaultColWidth="11.44140625" defaultRowHeight="15" x14ac:dyDescent="0.25"/>
  <cols>
    <col min="1" max="1" width="9" style="17" bestFit="1" customWidth="1"/>
    <col min="2" max="2" width="4.33203125" style="37" bestFit="1" customWidth="1"/>
    <col min="3" max="3" width="33.109375" style="17" bestFit="1" customWidth="1"/>
    <col min="4" max="4" width="11.44140625" style="17" bestFit="1" customWidth="1"/>
    <col min="5" max="5" width="6.44140625" style="17" bestFit="1" customWidth="1"/>
    <col min="6" max="6" width="5.6640625" style="35" bestFit="1" customWidth="1"/>
    <col min="7" max="7" width="7.33203125" style="35" bestFit="1" customWidth="1"/>
    <col min="8" max="8" width="5.6640625" style="35" bestFit="1" customWidth="1"/>
    <col min="9" max="9" width="8.77734375" style="35" bestFit="1" customWidth="1"/>
    <col min="10" max="10" width="5.6640625" style="35" bestFit="1" customWidth="1"/>
    <col min="11" max="11" width="13" style="17" bestFit="1" customWidth="1"/>
    <col min="12" max="12" width="12.21875" style="17" bestFit="1" customWidth="1"/>
    <col min="13" max="13" width="7.33203125" style="17" bestFit="1" customWidth="1"/>
    <col min="14" max="14" width="15.44140625" style="17" bestFit="1" customWidth="1"/>
    <col min="15" max="15" width="7.33203125" style="17" bestFit="1" customWidth="1"/>
    <col min="16" max="16" width="20.6640625" style="17" bestFit="1" customWidth="1"/>
    <col min="17" max="16384" width="11.44140625" style="17"/>
  </cols>
  <sheetData>
    <row r="1" spans="1:16" ht="15.6" thickBot="1" x14ac:dyDescent="0.3"/>
    <row r="2" spans="1:16" x14ac:dyDescent="0.25">
      <c r="E2" s="220" t="s">
        <v>178</v>
      </c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2"/>
    </row>
    <row r="3" spans="1:16" ht="15.6" customHeight="1" x14ac:dyDescent="0.25">
      <c r="E3" s="223" t="s">
        <v>181</v>
      </c>
      <c r="F3" s="224"/>
      <c r="G3" s="225" t="s">
        <v>182</v>
      </c>
      <c r="H3" s="226"/>
      <c r="I3" s="224"/>
      <c r="J3" s="215" t="s">
        <v>185</v>
      </c>
      <c r="K3" s="216"/>
      <c r="L3" s="217"/>
      <c r="M3" s="218" t="s">
        <v>187</v>
      </c>
      <c r="N3" s="218"/>
      <c r="O3" s="218"/>
      <c r="P3" s="219"/>
    </row>
    <row r="4" spans="1:16" s="37" customFormat="1" ht="15.6" thickBot="1" x14ac:dyDescent="0.35">
      <c r="A4" s="38" t="s">
        <v>176</v>
      </c>
      <c r="B4" s="38" t="s">
        <v>97</v>
      </c>
      <c r="C4" s="39" t="s">
        <v>179</v>
      </c>
      <c r="D4" s="40" t="s">
        <v>180</v>
      </c>
      <c r="E4" s="68" t="s">
        <v>100</v>
      </c>
      <c r="F4" s="69" t="s">
        <v>105</v>
      </c>
      <c r="G4" s="69" t="s">
        <v>183</v>
      </c>
      <c r="H4" s="69" t="s">
        <v>105</v>
      </c>
      <c r="I4" s="69" t="s">
        <v>184</v>
      </c>
      <c r="J4" s="52" t="s">
        <v>105</v>
      </c>
      <c r="K4" s="52" t="s">
        <v>184</v>
      </c>
      <c r="L4" s="52" t="s">
        <v>186</v>
      </c>
      <c r="M4" s="52" t="s">
        <v>183</v>
      </c>
      <c r="N4" s="52" t="s">
        <v>188</v>
      </c>
      <c r="O4" s="52" t="s">
        <v>183</v>
      </c>
      <c r="P4" s="54" t="s">
        <v>189</v>
      </c>
    </row>
    <row r="5" spans="1:16" ht="15" customHeight="1" x14ac:dyDescent="0.25">
      <c r="A5" s="42"/>
      <c r="B5" s="41"/>
      <c r="C5" s="43"/>
      <c r="D5" s="43"/>
      <c r="E5" s="65"/>
      <c r="F5" s="66"/>
      <c r="G5" s="66"/>
      <c r="H5" s="67"/>
      <c r="I5" s="66"/>
      <c r="J5" s="66"/>
      <c r="K5" s="65"/>
      <c r="L5" s="65"/>
      <c r="M5" s="65"/>
      <c r="N5" s="65"/>
      <c r="O5" s="65"/>
      <c r="P5" s="65"/>
    </row>
    <row r="6" spans="1:16" ht="15" customHeight="1" x14ac:dyDescent="0.25">
      <c r="A6" s="13"/>
      <c r="B6" s="44"/>
      <c r="C6" s="15"/>
      <c r="D6" s="15"/>
      <c r="E6" s="15"/>
      <c r="F6" s="45"/>
      <c r="G6" s="45"/>
      <c r="H6" s="46"/>
      <c r="I6" s="45"/>
      <c r="J6" s="45"/>
      <c r="K6" s="15"/>
      <c r="L6" s="15"/>
      <c r="M6" s="15"/>
      <c r="N6" s="15"/>
      <c r="O6" s="15"/>
      <c r="P6" s="15"/>
    </row>
    <row r="7" spans="1:16" ht="15" customHeight="1" x14ac:dyDescent="0.25">
      <c r="A7" s="13"/>
      <c r="B7" s="44"/>
      <c r="C7" s="15"/>
      <c r="D7" s="15"/>
      <c r="E7" s="15"/>
      <c r="F7" s="45"/>
      <c r="G7" s="45"/>
      <c r="H7" s="46"/>
      <c r="I7" s="45"/>
      <c r="J7" s="45"/>
      <c r="K7" s="15"/>
      <c r="L7" s="15"/>
      <c r="M7" s="15"/>
      <c r="N7" s="15"/>
      <c r="O7" s="15"/>
      <c r="P7" s="15"/>
    </row>
    <row r="8" spans="1:16" ht="15" customHeight="1" x14ac:dyDescent="0.25">
      <c r="A8" s="13"/>
      <c r="B8" s="44"/>
      <c r="C8" s="15"/>
      <c r="D8" s="15"/>
      <c r="E8" s="15"/>
      <c r="F8" s="45"/>
      <c r="G8" s="45"/>
      <c r="H8" s="46"/>
      <c r="I8" s="45"/>
      <c r="J8" s="45"/>
      <c r="K8" s="15"/>
      <c r="L8" s="15"/>
      <c r="M8" s="15"/>
      <c r="N8" s="15"/>
      <c r="O8" s="15"/>
      <c r="P8" s="15"/>
    </row>
    <row r="9" spans="1:16" ht="15" customHeight="1" x14ac:dyDescent="0.25">
      <c r="A9" s="13"/>
      <c r="B9" s="44"/>
      <c r="C9" s="15"/>
      <c r="D9" s="15"/>
      <c r="E9" s="15"/>
      <c r="F9" s="45"/>
      <c r="G9" s="45"/>
      <c r="H9" s="46"/>
      <c r="I9" s="45"/>
      <c r="J9" s="45"/>
      <c r="K9" s="15"/>
      <c r="L9" s="15"/>
      <c r="M9" s="15"/>
      <c r="N9" s="15"/>
      <c r="O9" s="15"/>
      <c r="P9" s="15"/>
    </row>
    <row r="10" spans="1:16" ht="15" customHeight="1" x14ac:dyDescent="0.25">
      <c r="A10" s="13"/>
      <c r="B10" s="44"/>
      <c r="C10" s="15"/>
      <c r="D10" s="15"/>
      <c r="E10" s="15"/>
      <c r="F10" s="45"/>
      <c r="G10" s="45"/>
      <c r="H10" s="46"/>
      <c r="I10" s="45"/>
      <c r="J10" s="45"/>
      <c r="K10" s="15"/>
      <c r="L10" s="15"/>
      <c r="M10" s="15"/>
      <c r="N10" s="15"/>
      <c r="O10" s="15"/>
      <c r="P10" s="15"/>
    </row>
    <row r="11" spans="1:16" ht="15" customHeight="1" x14ac:dyDescent="0.25">
      <c r="A11" s="13"/>
      <c r="B11" s="44"/>
      <c r="C11" s="15"/>
      <c r="D11" s="15"/>
      <c r="E11" s="15"/>
      <c r="F11" s="45"/>
      <c r="G11" s="45"/>
      <c r="H11" s="46"/>
      <c r="I11" s="45"/>
      <c r="J11" s="45"/>
      <c r="K11" s="15"/>
      <c r="L11" s="15"/>
      <c r="M11" s="15"/>
      <c r="N11" s="15"/>
      <c r="O11" s="15"/>
      <c r="P11" s="15"/>
    </row>
    <row r="12" spans="1:16" ht="15" customHeight="1" x14ac:dyDescent="0.25">
      <c r="A12" s="13"/>
      <c r="B12" s="44"/>
      <c r="C12" s="15"/>
      <c r="D12" s="15"/>
      <c r="E12" s="15"/>
      <c r="F12" s="45"/>
      <c r="G12" s="45"/>
      <c r="H12" s="46"/>
      <c r="I12" s="45"/>
      <c r="J12" s="45"/>
      <c r="K12" s="15"/>
      <c r="L12" s="15"/>
      <c r="M12" s="15"/>
      <c r="N12" s="15"/>
      <c r="O12" s="15"/>
      <c r="P12" s="15"/>
    </row>
    <row r="13" spans="1:16" ht="15" customHeight="1" x14ac:dyDescent="0.25">
      <c r="A13" s="13"/>
      <c r="B13" s="44"/>
      <c r="C13" s="15"/>
      <c r="D13" s="15"/>
      <c r="E13" s="15"/>
      <c r="F13" s="45"/>
      <c r="G13" s="45"/>
      <c r="H13" s="46"/>
      <c r="I13" s="45"/>
      <c r="J13" s="45"/>
      <c r="K13" s="15"/>
      <c r="L13" s="15"/>
      <c r="M13" s="15"/>
      <c r="N13" s="15"/>
      <c r="O13" s="15"/>
      <c r="P13" s="15"/>
    </row>
    <row r="14" spans="1:16" ht="15" customHeight="1" x14ac:dyDescent="0.25">
      <c r="A14" s="13"/>
      <c r="B14" s="44"/>
      <c r="C14" s="13"/>
      <c r="D14" s="13"/>
      <c r="E14" s="13"/>
      <c r="F14" s="45"/>
      <c r="G14" s="45"/>
      <c r="H14" s="46"/>
      <c r="I14" s="45"/>
      <c r="J14" s="45"/>
      <c r="K14" s="15"/>
      <c r="L14" s="15"/>
      <c r="M14" s="15"/>
      <c r="N14" s="15"/>
      <c r="O14" s="15"/>
      <c r="P14" s="15"/>
    </row>
    <row r="15" spans="1:16" ht="15" customHeight="1" x14ac:dyDescent="0.25">
      <c r="A15" s="13"/>
      <c r="B15" s="44"/>
      <c r="C15" s="15"/>
      <c r="D15" s="15"/>
      <c r="E15" s="15"/>
      <c r="F15" s="45"/>
      <c r="G15" s="45"/>
      <c r="H15" s="46"/>
      <c r="I15" s="45"/>
      <c r="J15" s="45"/>
      <c r="K15" s="15"/>
      <c r="L15" s="15"/>
      <c r="M15" s="15"/>
      <c r="N15" s="15"/>
      <c r="O15" s="15"/>
      <c r="P15" s="15"/>
    </row>
    <row r="16" spans="1:16" ht="15" customHeight="1" x14ac:dyDescent="0.25">
      <c r="A16" s="13"/>
      <c r="B16" s="44"/>
      <c r="C16" s="15"/>
      <c r="D16" s="15"/>
      <c r="E16" s="15"/>
      <c r="F16" s="45"/>
      <c r="G16" s="45"/>
      <c r="H16" s="46"/>
      <c r="I16" s="45"/>
      <c r="J16" s="45"/>
      <c r="K16" s="15"/>
      <c r="L16" s="15"/>
      <c r="M16" s="15"/>
      <c r="N16" s="15"/>
      <c r="O16" s="15"/>
      <c r="P16" s="15"/>
    </row>
    <row r="17" spans="1:16" ht="15" customHeight="1" x14ac:dyDescent="0.25">
      <c r="A17" s="13"/>
      <c r="B17" s="44"/>
      <c r="C17" s="15"/>
      <c r="D17" s="15"/>
      <c r="E17" s="15"/>
      <c r="F17" s="45"/>
      <c r="G17" s="45"/>
      <c r="H17" s="46"/>
      <c r="I17" s="45"/>
      <c r="J17" s="45"/>
      <c r="K17" s="15"/>
      <c r="L17" s="15"/>
      <c r="M17" s="15"/>
      <c r="N17" s="15"/>
      <c r="O17" s="15"/>
      <c r="P17" s="15"/>
    </row>
    <row r="18" spans="1:16" ht="15" customHeight="1" x14ac:dyDescent="0.25">
      <c r="A18" s="13"/>
      <c r="B18" s="44"/>
      <c r="C18" s="15"/>
      <c r="D18" s="15"/>
      <c r="E18" s="15"/>
      <c r="F18" s="45"/>
      <c r="G18" s="45"/>
      <c r="H18" s="46"/>
      <c r="I18" s="45"/>
      <c r="J18" s="45"/>
      <c r="K18" s="15"/>
      <c r="L18" s="15"/>
      <c r="M18" s="15"/>
      <c r="N18" s="15"/>
      <c r="O18" s="15"/>
      <c r="P18" s="15"/>
    </row>
    <row r="19" spans="1:16" ht="15" customHeight="1" x14ac:dyDescent="0.25">
      <c r="A19" s="13"/>
      <c r="B19" s="44"/>
      <c r="C19" s="15"/>
      <c r="D19" s="15"/>
      <c r="E19" s="15"/>
      <c r="F19" s="45"/>
      <c r="G19" s="45"/>
      <c r="H19" s="46"/>
      <c r="I19" s="45"/>
      <c r="J19" s="45"/>
      <c r="K19" s="15"/>
      <c r="L19" s="15"/>
      <c r="M19" s="15"/>
      <c r="N19" s="15"/>
      <c r="O19" s="15"/>
      <c r="P19" s="15"/>
    </row>
    <row r="20" spans="1:16" ht="15" customHeight="1" x14ac:dyDescent="0.25">
      <c r="A20" s="13"/>
      <c r="B20" s="44"/>
      <c r="C20" s="15"/>
      <c r="D20" s="15"/>
      <c r="E20" s="15"/>
      <c r="F20" s="45"/>
      <c r="G20" s="45"/>
      <c r="H20" s="46"/>
      <c r="I20" s="45"/>
      <c r="J20" s="45"/>
      <c r="K20" s="15"/>
      <c r="L20" s="15"/>
      <c r="M20" s="15"/>
      <c r="N20" s="15"/>
      <c r="O20" s="15"/>
      <c r="P20" s="15"/>
    </row>
    <row r="21" spans="1:16" ht="15" customHeight="1" x14ac:dyDescent="0.25">
      <c r="A21" s="13"/>
      <c r="B21" s="44"/>
      <c r="C21" s="15"/>
      <c r="D21" s="15"/>
      <c r="E21" s="15"/>
      <c r="F21" s="45"/>
      <c r="G21" s="45"/>
      <c r="H21" s="46"/>
      <c r="I21" s="45"/>
      <c r="J21" s="45"/>
      <c r="K21" s="15"/>
      <c r="L21" s="15"/>
      <c r="M21" s="15"/>
      <c r="N21" s="15"/>
      <c r="O21" s="15"/>
      <c r="P21" s="15"/>
    </row>
    <row r="22" spans="1:16" ht="15" customHeight="1" x14ac:dyDescent="0.25">
      <c r="A22" s="13"/>
      <c r="B22" s="44"/>
      <c r="C22" s="15"/>
      <c r="D22" s="15"/>
      <c r="E22" s="15"/>
      <c r="F22" s="45"/>
      <c r="G22" s="45"/>
      <c r="H22" s="46"/>
      <c r="I22" s="45"/>
      <c r="J22" s="45"/>
      <c r="K22" s="15"/>
      <c r="L22" s="15"/>
      <c r="M22" s="15"/>
      <c r="N22" s="15"/>
      <c r="O22" s="15"/>
      <c r="P22" s="15"/>
    </row>
    <row r="23" spans="1:16" ht="15" customHeight="1" x14ac:dyDescent="0.25">
      <c r="A23" s="13"/>
      <c r="B23" s="44"/>
      <c r="C23" s="15"/>
      <c r="D23" s="15"/>
      <c r="E23" s="15"/>
      <c r="F23" s="45"/>
      <c r="G23" s="45"/>
      <c r="H23" s="46"/>
      <c r="I23" s="45"/>
      <c r="J23" s="45"/>
      <c r="K23" s="15"/>
      <c r="L23" s="15"/>
      <c r="M23" s="15"/>
      <c r="N23" s="15"/>
      <c r="O23" s="15"/>
      <c r="P23" s="15"/>
    </row>
    <row r="24" spans="1:16" ht="15" customHeight="1" x14ac:dyDescent="0.25">
      <c r="A24" s="13"/>
      <c r="B24" s="44"/>
      <c r="C24" s="15"/>
      <c r="D24" s="15"/>
      <c r="E24" s="15"/>
      <c r="F24" s="45"/>
      <c r="G24" s="45"/>
      <c r="H24" s="46"/>
      <c r="I24" s="45"/>
      <c r="J24" s="45"/>
      <c r="K24" s="15"/>
      <c r="L24" s="15"/>
      <c r="M24" s="15"/>
      <c r="N24" s="15"/>
      <c r="O24" s="15"/>
      <c r="P24" s="15"/>
    </row>
    <row r="25" spans="1:16" ht="15" customHeight="1" x14ac:dyDescent="0.25">
      <c r="A25" s="13"/>
      <c r="B25" s="44"/>
      <c r="C25" s="15"/>
      <c r="D25" s="15"/>
      <c r="E25" s="15"/>
      <c r="F25" s="45"/>
      <c r="G25" s="45"/>
      <c r="H25" s="46"/>
      <c r="I25" s="45"/>
      <c r="J25" s="45"/>
      <c r="K25" s="15"/>
      <c r="L25" s="15"/>
      <c r="M25" s="15"/>
      <c r="N25" s="15"/>
      <c r="O25" s="15"/>
      <c r="P25" s="15"/>
    </row>
    <row r="26" spans="1:16" ht="15" customHeight="1" x14ac:dyDescent="0.25">
      <c r="A26" s="13"/>
      <c r="B26" s="44"/>
      <c r="C26" s="15"/>
      <c r="D26" s="15"/>
      <c r="E26" s="15"/>
      <c r="F26" s="45"/>
      <c r="G26" s="45"/>
      <c r="H26" s="46"/>
      <c r="I26" s="45"/>
      <c r="J26" s="45"/>
      <c r="K26" s="15"/>
      <c r="L26" s="15"/>
      <c r="M26" s="15"/>
      <c r="N26" s="15"/>
      <c r="O26" s="15"/>
      <c r="P26" s="15"/>
    </row>
    <row r="27" spans="1:16" ht="15" customHeight="1" x14ac:dyDescent="0.25">
      <c r="A27" s="13"/>
      <c r="B27" s="44"/>
      <c r="C27" s="15"/>
      <c r="D27" s="15"/>
      <c r="E27" s="15"/>
      <c r="F27" s="45"/>
      <c r="G27" s="45"/>
      <c r="H27" s="46"/>
      <c r="I27" s="45"/>
      <c r="J27" s="45"/>
      <c r="K27" s="15"/>
      <c r="L27" s="15"/>
      <c r="M27" s="15"/>
      <c r="N27" s="15"/>
      <c r="O27" s="15"/>
      <c r="P27" s="15"/>
    </row>
    <row r="28" spans="1:16" ht="15" customHeight="1" x14ac:dyDescent="0.25">
      <c r="A28" s="13"/>
      <c r="B28" s="44"/>
      <c r="C28" s="15"/>
      <c r="D28" s="15"/>
      <c r="E28" s="15"/>
      <c r="F28" s="45"/>
      <c r="G28" s="45"/>
      <c r="H28" s="46"/>
      <c r="I28" s="45"/>
      <c r="J28" s="45"/>
      <c r="K28" s="15"/>
      <c r="L28" s="15"/>
      <c r="M28" s="15"/>
      <c r="N28" s="15"/>
      <c r="O28" s="15"/>
      <c r="P28" s="15"/>
    </row>
    <row r="29" spans="1:16" ht="15" customHeight="1" x14ac:dyDescent="0.25">
      <c r="A29" s="13"/>
      <c r="B29" s="44"/>
      <c r="C29" s="15"/>
      <c r="D29" s="15"/>
      <c r="E29" s="15"/>
      <c r="F29" s="45"/>
      <c r="G29" s="45"/>
      <c r="H29" s="46"/>
      <c r="I29" s="45"/>
      <c r="J29" s="45"/>
      <c r="K29" s="15"/>
      <c r="L29" s="15"/>
      <c r="M29" s="15"/>
      <c r="N29" s="15"/>
      <c r="O29" s="15"/>
      <c r="P29" s="15"/>
    </row>
    <row r="30" spans="1:16" ht="15" customHeight="1" x14ac:dyDescent="0.25">
      <c r="A30" s="13"/>
      <c r="B30" s="44"/>
      <c r="C30" s="15"/>
      <c r="D30" s="15"/>
      <c r="E30" s="15"/>
      <c r="F30" s="45"/>
      <c r="G30" s="45"/>
      <c r="H30" s="46"/>
      <c r="I30" s="45"/>
      <c r="J30" s="45"/>
      <c r="K30" s="15"/>
      <c r="L30" s="15"/>
      <c r="M30" s="15"/>
      <c r="N30" s="15"/>
      <c r="O30" s="15"/>
      <c r="P30" s="15"/>
    </row>
    <row r="31" spans="1:16" ht="15" customHeight="1" x14ac:dyDescent="0.25">
      <c r="A31" s="13"/>
      <c r="B31" s="44"/>
      <c r="C31" s="15"/>
      <c r="D31" s="15"/>
      <c r="E31" s="15"/>
      <c r="F31" s="45"/>
      <c r="G31" s="45"/>
      <c r="H31" s="46"/>
      <c r="I31" s="45"/>
      <c r="J31" s="45"/>
      <c r="K31" s="15"/>
      <c r="L31" s="15"/>
      <c r="M31" s="15"/>
      <c r="N31" s="15"/>
      <c r="O31" s="15"/>
      <c r="P31" s="15"/>
    </row>
    <row r="32" spans="1:16" ht="15" customHeight="1" x14ac:dyDescent="0.25">
      <c r="A32" s="13"/>
      <c r="B32" s="44"/>
      <c r="C32" s="15"/>
      <c r="D32" s="15"/>
      <c r="E32" s="15"/>
      <c r="F32" s="45"/>
      <c r="G32" s="45"/>
      <c r="H32" s="46"/>
      <c r="I32" s="45"/>
      <c r="J32" s="45"/>
      <c r="K32" s="15"/>
      <c r="L32" s="15"/>
      <c r="M32" s="15"/>
      <c r="N32" s="15"/>
      <c r="O32" s="15"/>
      <c r="P32" s="15"/>
    </row>
    <row r="33" spans="1:16" ht="15" customHeight="1" x14ac:dyDescent="0.25">
      <c r="A33" s="13"/>
      <c r="B33" s="44"/>
      <c r="C33" s="15"/>
      <c r="D33" s="15"/>
      <c r="E33" s="15"/>
      <c r="F33" s="45"/>
      <c r="G33" s="45"/>
      <c r="H33" s="46"/>
      <c r="I33" s="45"/>
      <c r="J33" s="45"/>
      <c r="K33" s="15"/>
      <c r="L33" s="15"/>
      <c r="M33" s="15"/>
      <c r="N33" s="15"/>
      <c r="O33" s="15"/>
      <c r="P33" s="15"/>
    </row>
    <row r="34" spans="1:16" ht="15" customHeight="1" x14ac:dyDescent="0.25">
      <c r="A34" s="13"/>
      <c r="B34" s="44"/>
      <c r="C34" s="15"/>
      <c r="D34" s="15"/>
      <c r="E34" s="15"/>
      <c r="F34" s="45"/>
      <c r="G34" s="45"/>
      <c r="H34" s="46"/>
      <c r="I34" s="45"/>
      <c r="J34" s="45"/>
      <c r="K34" s="15"/>
      <c r="L34" s="15"/>
      <c r="M34" s="15"/>
      <c r="N34" s="15"/>
      <c r="O34" s="15"/>
      <c r="P34" s="15"/>
    </row>
    <row r="35" spans="1:16" ht="15" customHeight="1" x14ac:dyDescent="0.25">
      <c r="A35" s="13"/>
      <c r="B35" s="44"/>
      <c r="C35" s="15"/>
      <c r="D35" s="15"/>
      <c r="E35" s="15"/>
      <c r="F35" s="45"/>
      <c r="G35" s="45"/>
      <c r="H35" s="46"/>
      <c r="I35" s="45"/>
      <c r="J35" s="45"/>
      <c r="K35" s="15"/>
      <c r="L35" s="15"/>
      <c r="M35" s="15"/>
      <c r="N35" s="15"/>
      <c r="O35" s="15"/>
      <c r="P35" s="15"/>
    </row>
    <row r="36" spans="1:16" ht="15" customHeight="1" x14ac:dyDescent="0.25">
      <c r="A36" s="13"/>
      <c r="B36" s="44"/>
      <c r="C36" s="15"/>
      <c r="D36" s="15"/>
      <c r="E36" s="15"/>
      <c r="F36" s="45"/>
      <c r="G36" s="45"/>
      <c r="H36" s="46"/>
      <c r="I36" s="45"/>
      <c r="J36" s="45"/>
      <c r="K36" s="15"/>
      <c r="L36" s="15"/>
      <c r="M36" s="15"/>
      <c r="N36" s="15"/>
      <c r="O36" s="15"/>
      <c r="P36" s="15"/>
    </row>
    <row r="37" spans="1:16" ht="15" customHeight="1" x14ac:dyDescent="0.25">
      <c r="A37" s="13"/>
      <c r="B37" s="44"/>
      <c r="C37" s="15"/>
      <c r="D37" s="15"/>
      <c r="E37" s="15"/>
      <c r="F37" s="45"/>
      <c r="G37" s="45"/>
      <c r="H37" s="46"/>
      <c r="I37" s="45"/>
      <c r="J37" s="45"/>
      <c r="K37" s="15"/>
      <c r="L37" s="15"/>
      <c r="M37" s="15"/>
      <c r="N37" s="15"/>
      <c r="O37" s="15"/>
      <c r="P37" s="15"/>
    </row>
    <row r="38" spans="1:16" ht="15" customHeight="1" x14ac:dyDescent="0.25">
      <c r="A38" s="13"/>
      <c r="B38" s="44"/>
      <c r="C38" s="15"/>
      <c r="D38" s="15"/>
      <c r="E38" s="15"/>
      <c r="F38" s="45"/>
      <c r="G38" s="45"/>
      <c r="H38" s="46"/>
      <c r="I38" s="45"/>
      <c r="J38" s="45"/>
      <c r="K38" s="15"/>
      <c r="L38" s="15"/>
      <c r="M38" s="15"/>
      <c r="N38" s="15"/>
      <c r="O38" s="15"/>
      <c r="P38" s="15"/>
    </row>
    <row r="39" spans="1:16" ht="15" customHeight="1" x14ac:dyDescent="0.25">
      <c r="A39" s="13"/>
      <c r="B39" s="44"/>
      <c r="C39" s="15"/>
      <c r="D39" s="15"/>
      <c r="E39" s="15"/>
      <c r="F39" s="45"/>
      <c r="G39" s="45"/>
      <c r="H39" s="46"/>
      <c r="I39" s="45"/>
      <c r="J39" s="45"/>
      <c r="K39" s="15"/>
      <c r="L39" s="15"/>
      <c r="M39" s="15"/>
      <c r="N39" s="15"/>
      <c r="O39" s="15"/>
      <c r="P39" s="15"/>
    </row>
    <row r="40" spans="1:16" ht="15" customHeight="1" x14ac:dyDescent="0.25">
      <c r="A40" s="13"/>
      <c r="B40" s="44"/>
      <c r="C40" s="15"/>
      <c r="D40" s="15"/>
      <c r="E40" s="15"/>
      <c r="F40" s="45"/>
      <c r="G40" s="45"/>
      <c r="H40" s="46"/>
      <c r="I40" s="45"/>
      <c r="J40" s="45"/>
      <c r="K40" s="15"/>
      <c r="L40" s="15"/>
      <c r="M40" s="15"/>
      <c r="N40" s="15"/>
      <c r="O40" s="15"/>
      <c r="P40" s="15"/>
    </row>
    <row r="41" spans="1:16" ht="15" customHeight="1" x14ac:dyDescent="0.25">
      <c r="A41" s="13"/>
      <c r="B41" s="44"/>
      <c r="C41" s="15"/>
      <c r="D41" s="15"/>
      <c r="E41" s="15"/>
      <c r="F41" s="45"/>
      <c r="G41" s="45"/>
      <c r="H41" s="46"/>
      <c r="I41" s="45"/>
      <c r="J41" s="45"/>
      <c r="K41" s="15"/>
      <c r="L41" s="15"/>
      <c r="M41" s="15"/>
      <c r="N41" s="15"/>
      <c r="O41" s="15"/>
      <c r="P41" s="15"/>
    </row>
    <row r="42" spans="1:16" ht="15" customHeight="1" x14ac:dyDescent="0.25">
      <c r="A42" s="13"/>
      <c r="B42" s="44"/>
      <c r="C42" s="15"/>
      <c r="D42" s="15"/>
      <c r="E42" s="15"/>
      <c r="F42" s="45"/>
      <c r="G42" s="45"/>
      <c r="H42" s="46"/>
      <c r="I42" s="45"/>
      <c r="J42" s="45"/>
      <c r="K42" s="15"/>
      <c r="L42" s="15"/>
      <c r="M42" s="15"/>
      <c r="N42" s="15"/>
      <c r="O42" s="15"/>
      <c r="P42" s="15"/>
    </row>
    <row r="43" spans="1:16" ht="15" customHeight="1" x14ac:dyDescent="0.25">
      <c r="A43" s="13"/>
      <c r="B43" s="44"/>
      <c r="C43" s="15"/>
      <c r="D43" s="15"/>
      <c r="E43" s="15"/>
      <c r="F43" s="45"/>
      <c r="G43" s="45"/>
      <c r="H43" s="46"/>
      <c r="I43" s="45"/>
      <c r="J43" s="45"/>
      <c r="K43" s="15"/>
      <c r="L43" s="15"/>
      <c r="M43" s="15"/>
      <c r="N43" s="15"/>
      <c r="O43" s="15"/>
      <c r="P43" s="15"/>
    </row>
    <row r="44" spans="1:16" ht="15" customHeight="1" x14ac:dyDescent="0.25">
      <c r="A44" s="13"/>
      <c r="B44" s="44"/>
      <c r="C44" s="15"/>
      <c r="D44" s="15"/>
      <c r="E44" s="15"/>
      <c r="F44" s="45"/>
      <c r="G44" s="45"/>
      <c r="H44" s="46"/>
      <c r="I44" s="45"/>
      <c r="J44" s="45"/>
      <c r="K44" s="15"/>
      <c r="L44" s="15"/>
      <c r="M44" s="15"/>
      <c r="N44" s="15"/>
      <c r="O44" s="15"/>
      <c r="P44" s="15"/>
    </row>
    <row r="45" spans="1:16" ht="15" customHeight="1" x14ac:dyDescent="0.25">
      <c r="A45" s="13"/>
      <c r="B45" s="44"/>
      <c r="C45" s="15"/>
      <c r="D45" s="15"/>
      <c r="E45" s="15"/>
      <c r="F45" s="45"/>
      <c r="G45" s="45"/>
      <c r="H45" s="46"/>
      <c r="I45" s="45"/>
      <c r="J45" s="45"/>
      <c r="K45" s="15"/>
      <c r="L45" s="15"/>
      <c r="M45" s="15"/>
      <c r="N45" s="15"/>
      <c r="O45" s="15"/>
      <c r="P45" s="15"/>
    </row>
    <row r="46" spans="1:16" ht="15" customHeight="1" x14ac:dyDescent="0.25">
      <c r="A46" s="13"/>
      <c r="B46" s="44"/>
      <c r="C46" s="15"/>
      <c r="D46" s="15"/>
      <c r="E46" s="15"/>
      <c r="F46" s="45"/>
      <c r="G46" s="45"/>
      <c r="H46" s="46"/>
      <c r="I46" s="45"/>
      <c r="J46" s="45"/>
      <c r="K46" s="15"/>
      <c r="L46" s="15"/>
      <c r="M46" s="15"/>
      <c r="N46" s="15"/>
      <c r="O46" s="15"/>
      <c r="P46" s="15"/>
    </row>
    <row r="47" spans="1:16" ht="15" customHeight="1" x14ac:dyDescent="0.25">
      <c r="A47" s="13"/>
      <c r="B47" s="44"/>
      <c r="C47" s="15"/>
      <c r="D47" s="15"/>
      <c r="E47" s="15"/>
      <c r="F47" s="45"/>
      <c r="G47" s="45"/>
      <c r="H47" s="46"/>
      <c r="I47" s="45"/>
      <c r="J47" s="45"/>
      <c r="K47" s="15"/>
      <c r="L47" s="15"/>
      <c r="M47" s="15"/>
      <c r="N47" s="15"/>
      <c r="O47" s="15"/>
      <c r="P47" s="15"/>
    </row>
    <row r="48" spans="1:16" ht="15" customHeight="1" x14ac:dyDescent="0.25">
      <c r="A48" s="13"/>
      <c r="B48" s="44"/>
      <c r="C48" s="15"/>
      <c r="D48" s="15"/>
      <c r="E48" s="15"/>
      <c r="F48" s="45"/>
      <c r="G48" s="45"/>
      <c r="H48" s="46"/>
      <c r="I48" s="45"/>
      <c r="J48" s="45"/>
      <c r="K48" s="15"/>
      <c r="L48" s="15"/>
      <c r="M48" s="15"/>
      <c r="N48" s="15"/>
      <c r="O48" s="15"/>
      <c r="P48" s="15"/>
    </row>
    <row r="49" spans="1:16" ht="15" customHeight="1" x14ac:dyDescent="0.25">
      <c r="A49" s="13"/>
      <c r="B49" s="44"/>
      <c r="C49" s="15"/>
      <c r="D49" s="15"/>
      <c r="E49" s="15"/>
      <c r="F49" s="45"/>
      <c r="G49" s="45"/>
      <c r="H49" s="46"/>
      <c r="I49" s="45"/>
      <c r="J49" s="45"/>
      <c r="K49" s="15"/>
      <c r="L49" s="15"/>
      <c r="M49" s="15"/>
      <c r="N49" s="15"/>
      <c r="O49" s="15"/>
      <c r="P49" s="15"/>
    </row>
    <row r="50" spans="1:16" ht="15" customHeight="1" x14ac:dyDescent="0.25">
      <c r="A50" s="13"/>
      <c r="B50" s="44"/>
      <c r="C50" s="15"/>
      <c r="D50" s="15"/>
      <c r="E50" s="15"/>
      <c r="F50" s="45"/>
      <c r="G50" s="45"/>
      <c r="H50" s="46"/>
      <c r="I50" s="45"/>
      <c r="J50" s="45"/>
      <c r="K50" s="15"/>
      <c r="L50" s="15"/>
      <c r="M50" s="15"/>
      <c r="N50" s="15"/>
      <c r="O50" s="15"/>
      <c r="P50" s="15"/>
    </row>
    <row r="51" spans="1:16" ht="15" customHeight="1" x14ac:dyDescent="0.25">
      <c r="A51" s="13"/>
      <c r="B51" s="44"/>
      <c r="C51" s="15"/>
      <c r="D51" s="15"/>
      <c r="E51" s="15"/>
      <c r="F51" s="45"/>
      <c r="G51" s="45"/>
      <c r="H51" s="46"/>
      <c r="I51" s="45"/>
      <c r="J51" s="45"/>
      <c r="K51" s="15"/>
      <c r="L51" s="15"/>
      <c r="M51" s="15"/>
      <c r="N51" s="15"/>
      <c r="O51" s="15"/>
      <c r="P51" s="15"/>
    </row>
    <row r="52" spans="1:16" ht="15" customHeight="1" x14ac:dyDescent="0.25">
      <c r="A52" s="13"/>
      <c r="B52" s="44"/>
      <c r="C52" s="15"/>
      <c r="D52" s="15"/>
      <c r="E52" s="15"/>
      <c r="F52" s="45"/>
      <c r="G52" s="45"/>
      <c r="H52" s="46"/>
      <c r="I52" s="45"/>
      <c r="J52" s="45"/>
      <c r="K52" s="15"/>
      <c r="L52" s="15"/>
      <c r="M52" s="15"/>
      <c r="N52" s="15"/>
      <c r="O52" s="15"/>
      <c r="P52" s="15"/>
    </row>
    <row r="53" spans="1:16" ht="15" customHeight="1" x14ac:dyDescent="0.25">
      <c r="A53" s="13"/>
      <c r="B53" s="44"/>
      <c r="C53" s="15"/>
      <c r="D53" s="15"/>
      <c r="E53" s="15"/>
      <c r="F53" s="45"/>
      <c r="G53" s="45"/>
      <c r="H53" s="46"/>
      <c r="I53" s="45"/>
      <c r="J53" s="45"/>
      <c r="K53" s="15"/>
      <c r="L53" s="15"/>
      <c r="M53" s="15"/>
      <c r="N53" s="15"/>
      <c r="O53" s="15"/>
      <c r="P53" s="15"/>
    </row>
    <row r="54" spans="1:16" ht="15" customHeight="1" x14ac:dyDescent="0.25">
      <c r="A54" s="13"/>
      <c r="B54" s="44"/>
      <c r="C54" s="15"/>
      <c r="D54" s="15"/>
      <c r="E54" s="15"/>
      <c r="F54" s="45"/>
      <c r="G54" s="45"/>
      <c r="H54" s="46"/>
      <c r="I54" s="45"/>
      <c r="J54" s="45"/>
      <c r="K54" s="15"/>
      <c r="L54" s="15"/>
      <c r="M54" s="15"/>
      <c r="N54" s="15"/>
      <c r="O54" s="15"/>
      <c r="P54" s="15"/>
    </row>
    <row r="55" spans="1:16" ht="15" customHeight="1" x14ac:dyDescent="0.25">
      <c r="A55" s="13"/>
      <c r="B55" s="44"/>
      <c r="C55" s="15"/>
      <c r="D55" s="15"/>
      <c r="E55" s="15"/>
      <c r="F55" s="45"/>
      <c r="G55" s="45"/>
      <c r="H55" s="46"/>
      <c r="I55" s="45"/>
      <c r="J55" s="45"/>
      <c r="K55" s="15"/>
      <c r="L55" s="15"/>
      <c r="M55" s="15"/>
      <c r="N55" s="15"/>
      <c r="O55" s="15"/>
      <c r="P55" s="15"/>
    </row>
    <row r="56" spans="1:16" ht="15" customHeight="1" x14ac:dyDescent="0.25">
      <c r="A56" s="13"/>
      <c r="B56" s="44"/>
      <c r="C56" s="15"/>
      <c r="D56" s="15"/>
      <c r="E56" s="15"/>
      <c r="F56" s="45"/>
      <c r="G56" s="45"/>
      <c r="H56" s="46"/>
      <c r="I56" s="45"/>
      <c r="J56" s="45"/>
      <c r="K56" s="15"/>
      <c r="L56" s="15"/>
      <c r="M56" s="15"/>
      <c r="N56" s="15"/>
      <c r="O56" s="15"/>
      <c r="P56" s="15"/>
    </row>
    <row r="57" spans="1:16" ht="15" customHeight="1" x14ac:dyDescent="0.25">
      <c r="A57" s="13"/>
      <c r="B57" s="44"/>
      <c r="C57" s="15"/>
      <c r="D57" s="15"/>
      <c r="E57" s="15"/>
      <c r="F57" s="45"/>
      <c r="G57" s="45"/>
      <c r="H57" s="46"/>
      <c r="I57" s="45"/>
      <c r="J57" s="45"/>
      <c r="K57" s="15"/>
      <c r="L57" s="15"/>
      <c r="M57" s="15"/>
      <c r="N57" s="15"/>
      <c r="O57" s="15"/>
      <c r="P57" s="15"/>
    </row>
    <row r="58" spans="1:16" ht="15" customHeight="1" x14ac:dyDescent="0.25">
      <c r="A58" s="13"/>
      <c r="B58" s="44"/>
      <c r="C58" s="47"/>
      <c r="D58" s="47"/>
      <c r="E58" s="47"/>
      <c r="F58" s="45"/>
      <c r="G58" s="45"/>
      <c r="H58" s="46"/>
      <c r="I58" s="45"/>
      <c r="J58" s="45"/>
      <c r="K58" s="15"/>
      <c r="L58" s="15"/>
      <c r="M58" s="15"/>
      <c r="N58" s="15"/>
      <c r="O58" s="15"/>
      <c r="P58" s="15"/>
    </row>
    <row r="59" spans="1:16" ht="15" customHeight="1" x14ac:dyDescent="0.25">
      <c r="A59" s="13"/>
      <c r="B59" s="44"/>
      <c r="C59" s="15"/>
      <c r="D59" s="15"/>
      <c r="E59" s="15"/>
      <c r="F59" s="45"/>
      <c r="G59" s="45"/>
      <c r="H59" s="46"/>
      <c r="I59" s="45"/>
      <c r="J59" s="45"/>
      <c r="K59" s="15"/>
      <c r="L59" s="15"/>
      <c r="M59" s="15"/>
      <c r="N59" s="15"/>
      <c r="O59" s="15"/>
      <c r="P59" s="15"/>
    </row>
    <row r="60" spans="1:16" ht="15" customHeight="1" x14ac:dyDescent="0.25">
      <c r="A60" s="13"/>
      <c r="B60" s="44"/>
      <c r="C60" s="15"/>
      <c r="D60" s="15"/>
      <c r="E60" s="15"/>
      <c r="F60" s="45"/>
      <c r="G60" s="45"/>
      <c r="H60" s="46"/>
      <c r="I60" s="45"/>
      <c r="J60" s="45"/>
      <c r="K60" s="15"/>
      <c r="L60" s="15"/>
      <c r="M60" s="15"/>
      <c r="N60" s="15"/>
      <c r="O60" s="15"/>
      <c r="P60" s="15"/>
    </row>
    <row r="61" spans="1:16" ht="15" customHeight="1" x14ac:dyDescent="0.25">
      <c r="A61" s="13"/>
      <c r="B61" s="44"/>
      <c r="C61" s="15"/>
      <c r="D61" s="15"/>
      <c r="E61" s="15"/>
      <c r="F61" s="45"/>
      <c r="G61" s="45"/>
      <c r="H61" s="46"/>
      <c r="I61" s="45"/>
      <c r="J61" s="45"/>
      <c r="K61" s="15"/>
      <c r="L61" s="15"/>
      <c r="M61" s="15"/>
      <c r="N61" s="15"/>
      <c r="O61" s="15"/>
      <c r="P61" s="15"/>
    </row>
    <row r="62" spans="1:16" ht="15" customHeight="1" x14ac:dyDescent="0.25">
      <c r="A62" s="13"/>
      <c r="B62" s="44"/>
      <c r="C62" s="13"/>
      <c r="D62" s="13"/>
      <c r="E62" s="13"/>
      <c r="F62" s="45"/>
      <c r="G62" s="45"/>
      <c r="H62" s="46"/>
      <c r="I62" s="45"/>
      <c r="J62" s="45"/>
      <c r="K62" s="15"/>
      <c r="L62" s="15"/>
      <c r="M62" s="15"/>
      <c r="N62" s="15"/>
      <c r="O62" s="15"/>
      <c r="P62" s="15"/>
    </row>
    <row r="63" spans="1:16" ht="15" customHeight="1" x14ac:dyDescent="0.25">
      <c r="A63" s="13"/>
      <c r="B63" s="44"/>
      <c r="C63" s="15"/>
      <c r="D63" s="15"/>
      <c r="E63" s="15"/>
      <c r="F63" s="45"/>
      <c r="G63" s="45"/>
      <c r="H63" s="46"/>
      <c r="I63" s="45"/>
      <c r="J63" s="45"/>
      <c r="K63" s="15"/>
      <c r="L63" s="15"/>
      <c r="M63" s="15"/>
      <c r="N63" s="15"/>
      <c r="O63" s="15"/>
      <c r="P63" s="15"/>
    </row>
    <row r="64" spans="1:16" ht="15" customHeight="1" x14ac:dyDescent="0.25">
      <c r="A64" s="13"/>
      <c r="B64" s="44"/>
      <c r="C64" s="15"/>
      <c r="D64" s="15"/>
      <c r="E64" s="15"/>
      <c r="F64" s="45"/>
      <c r="G64" s="45"/>
      <c r="H64" s="46"/>
      <c r="I64" s="45"/>
      <c r="J64" s="45"/>
      <c r="K64" s="15"/>
      <c r="L64" s="15"/>
      <c r="M64" s="15"/>
      <c r="N64" s="15"/>
      <c r="O64" s="15"/>
      <c r="P64" s="15"/>
    </row>
    <row r="65" spans="1:16" ht="15" customHeight="1" x14ac:dyDescent="0.25">
      <c r="A65" s="13"/>
      <c r="B65" s="44"/>
      <c r="C65" s="15"/>
      <c r="D65" s="15"/>
      <c r="E65" s="15"/>
      <c r="F65" s="45"/>
      <c r="G65" s="45"/>
      <c r="H65" s="46"/>
      <c r="I65" s="45"/>
      <c r="J65" s="45"/>
      <c r="K65" s="15"/>
      <c r="L65" s="15"/>
      <c r="M65" s="15"/>
      <c r="N65" s="15"/>
      <c r="O65" s="15"/>
      <c r="P65" s="15"/>
    </row>
    <row r="66" spans="1:16" ht="15" customHeight="1" x14ac:dyDescent="0.25">
      <c r="A66" s="13"/>
      <c r="B66" s="44"/>
      <c r="C66" s="15"/>
      <c r="D66" s="15"/>
      <c r="E66" s="15"/>
      <c r="F66" s="45"/>
      <c r="G66" s="45"/>
      <c r="H66" s="46"/>
      <c r="I66" s="45"/>
      <c r="J66" s="45"/>
      <c r="K66" s="15"/>
      <c r="L66" s="15"/>
      <c r="M66" s="15"/>
      <c r="N66" s="15"/>
      <c r="O66" s="15"/>
      <c r="P66" s="15"/>
    </row>
    <row r="67" spans="1:16" ht="15" customHeight="1" x14ac:dyDescent="0.25">
      <c r="A67" s="13"/>
      <c r="B67" s="44"/>
      <c r="C67" s="15"/>
      <c r="D67" s="15"/>
      <c r="E67" s="15"/>
      <c r="F67" s="45"/>
      <c r="G67" s="45"/>
      <c r="H67" s="46"/>
      <c r="I67" s="45"/>
      <c r="J67" s="45"/>
      <c r="K67" s="15"/>
      <c r="L67" s="15"/>
      <c r="M67" s="15"/>
      <c r="N67" s="15"/>
      <c r="O67" s="15"/>
      <c r="P67" s="15"/>
    </row>
    <row r="68" spans="1:16" ht="15" customHeight="1" x14ac:dyDescent="0.25">
      <c r="A68" s="13"/>
      <c r="B68" s="44"/>
      <c r="C68" s="15"/>
      <c r="D68" s="15"/>
      <c r="E68" s="15"/>
      <c r="F68" s="45"/>
      <c r="G68" s="45"/>
      <c r="H68" s="46"/>
      <c r="I68" s="45"/>
      <c r="J68" s="45"/>
      <c r="K68" s="15"/>
      <c r="L68" s="15"/>
      <c r="M68" s="15"/>
      <c r="N68" s="15"/>
      <c r="O68" s="15"/>
      <c r="P68" s="15"/>
    </row>
    <row r="69" spans="1:16" ht="15" customHeight="1" x14ac:dyDescent="0.25">
      <c r="A69" s="13"/>
      <c r="B69" s="44"/>
      <c r="C69" s="15"/>
      <c r="D69" s="15"/>
      <c r="E69" s="15"/>
      <c r="F69" s="45"/>
      <c r="G69" s="45"/>
      <c r="H69" s="46"/>
      <c r="I69" s="45"/>
      <c r="J69" s="45"/>
      <c r="K69" s="15"/>
      <c r="L69" s="15"/>
      <c r="M69" s="15"/>
      <c r="N69" s="15"/>
      <c r="O69" s="15"/>
      <c r="P69" s="15"/>
    </row>
    <row r="70" spans="1:16" ht="15" customHeight="1" x14ac:dyDescent="0.25">
      <c r="A70" s="13"/>
      <c r="B70" s="44"/>
      <c r="C70" s="15"/>
      <c r="D70" s="15"/>
      <c r="E70" s="15"/>
      <c r="F70" s="45"/>
      <c r="G70" s="45"/>
      <c r="H70" s="46"/>
      <c r="I70" s="45"/>
      <c r="J70" s="45"/>
      <c r="K70" s="15"/>
      <c r="L70" s="15"/>
      <c r="M70" s="15"/>
      <c r="N70" s="15"/>
      <c r="O70" s="15"/>
      <c r="P70" s="15"/>
    </row>
    <row r="71" spans="1:16" ht="15" customHeight="1" x14ac:dyDescent="0.25">
      <c r="A71" s="13"/>
      <c r="B71" s="44"/>
      <c r="C71" s="15"/>
      <c r="D71" s="15"/>
      <c r="E71" s="15"/>
      <c r="F71" s="45"/>
      <c r="G71" s="45"/>
      <c r="H71" s="46"/>
      <c r="I71" s="45"/>
      <c r="J71" s="45"/>
      <c r="K71" s="15"/>
      <c r="L71" s="15"/>
      <c r="M71" s="15"/>
      <c r="N71" s="15"/>
      <c r="O71" s="15"/>
      <c r="P71" s="15"/>
    </row>
    <row r="72" spans="1:16" ht="15" customHeight="1" x14ac:dyDescent="0.25">
      <c r="A72" s="13"/>
      <c r="B72" s="44"/>
      <c r="C72" s="15"/>
      <c r="D72" s="15"/>
      <c r="E72" s="15"/>
      <c r="F72" s="45"/>
      <c r="G72" s="45"/>
      <c r="H72" s="46"/>
      <c r="I72" s="45"/>
      <c r="J72" s="45"/>
      <c r="K72" s="15"/>
      <c r="L72" s="15"/>
      <c r="M72" s="15"/>
      <c r="N72" s="15"/>
      <c r="O72" s="15"/>
      <c r="P72" s="15"/>
    </row>
    <row r="73" spans="1:16" ht="15" customHeight="1" x14ac:dyDescent="0.25">
      <c r="A73" s="13"/>
      <c r="B73" s="44"/>
      <c r="C73" s="15"/>
      <c r="D73" s="15"/>
      <c r="E73" s="15"/>
      <c r="F73" s="45"/>
      <c r="G73" s="45"/>
      <c r="H73" s="46"/>
      <c r="I73" s="45"/>
      <c r="J73" s="45"/>
      <c r="K73" s="15"/>
      <c r="L73" s="15"/>
      <c r="M73" s="15"/>
      <c r="N73" s="15"/>
      <c r="O73" s="15"/>
      <c r="P73" s="15"/>
    </row>
    <row r="74" spans="1:16" ht="15" customHeight="1" x14ac:dyDescent="0.25">
      <c r="A74" s="13"/>
      <c r="B74" s="44"/>
      <c r="C74" s="47"/>
      <c r="D74" s="47"/>
      <c r="E74" s="47"/>
      <c r="F74" s="45"/>
      <c r="G74" s="45"/>
      <c r="H74" s="46"/>
      <c r="I74" s="45"/>
      <c r="J74" s="45"/>
      <c r="K74" s="15"/>
      <c r="L74" s="15"/>
      <c r="M74" s="15"/>
      <c r="N74" s="15"/>
      <c r="O74" s="15"/>
      <c r="P74" s="15"/>
    </row>
    <row r="75" spans="1:16" ht="15" customHeight="1" x14ac:dyDescent="0.25">
      <c r="A75" s="13"/>
      <c r="B75" s="44"/>
      <c r="C75" s="47"/>
      <c r="D75" s="47"/>
      <c r="E75" s="47"/>
      <c r="F75" s="45"/>
      <c r="G75" s="45"/>
      <c r="H75" s="46"/>
      <c r="I75" s="45"/>
      <c r="J75" s="45"/>
      <c r="K75" s="15"/>
      <c r="L75" s="15"/>
      <c r="M75" s="15"/>
      <c r="N75" s="15"/>
      <c r="O75" s="15"/>
      <c r="P75" s="15"/>
    </row>
    <row r="76" spans="1:16" ht="15" customHeight="1" x14ac:dyDescent="0.25">
      <c r="A76" s="13"/>
      <c r="B76" s="44"/>
      <c r="C76" s="47"/>
      <c r="D76" s="47"/>
      <c r="E76" s="47"/>
      <c r="F76" s="45"/>
      <c r="G76" s="45"/>
      <c r="H76" s="46"/>
      <c r="I76" s="45"/>
      <c r="J76" s="45"/>
      <c r="K76" s="15"/>
      <c r="L76" s="15"/>
      <c r="M76" s="15"/>
      <c r="N76" s="15"/>
      <c r="O76" s="15"/>
      <c r="P76" s="15"/>
    </row>
    <row r="77" spans="1:16" ht="15" customHeight="1" x14ac:dyDescent="0.25">
      <c r="A77" s="13"/>
      <c r="B77" s="44"/>
      <c r="C77" s="47"/>
      <c r="D77" s="47"/>
      <c r="E77" s="47"/>
      <c r="F77" s="45"/>
      <c r="G77" s="45"/>
      <c r="H77" s="46"/>
      <c r="I77" s="45"/>
      <c r="J77" s="45"/>
      <c r="K77" s="15"/>
      <c r="L77" s="15"/>
      <c r="M77" s="15"/>
      <c r="N77" s="15"/>
      <c r="O77" s="15"/>
      <c r="P77" s="15"/>
    </row>
    <row r="78" spans="1:16" ht="15" customHeight="1" x14ac:dyDescent="0.25">
      <c r="A78" s="13"/>
      <c r="B78" s="44"/>
      <c r="C78" s="15"/>
      <c r="D78" s="15"/>
      <c r="E78" s="15"/>
      <c r="F78" s="45"/>
      <c r="G78" s="45"/>
      <c r="H78" s="46"/>
      <c r="I78" s="45"/>
      <c r="J78" s="45"/>
      <c r="K78" s="15"/>
      <c r="L78" s="15"/>
      <c r="M78" s="15"/>
      <c r="N78" s="15"/>
      <c r="O78" s="15"/>
      <c r="P78" s="15"/>
    </row>
    <row r="79" spans="1:16" ht="15" customHeight="1" x14ac:dyDescent="0.25">
      <c r="A79" s="13"/>
      <c r="B79" s="44"/>
      <c r="C79" s="15"/>
      <c r="D79" s="15"/>
      <c r="E79" s="15"/>
      <c r="F79" s="45"/>
      <c r="G79" s="45"/>
      <c r="H79" s="46"/>
      <c r="I79" s="45"/>
      <c r="J79" s="45"/>
      <c r="K79" s="15"/>
      <c r="L79" s="15"/>
      <c r="M79" s="15"/>
      <c r="N79" s="15"/>
      <c r="O79" s="15"/>
      <c r="P79" s="15"/>
    </row>
    <row r="80" spans="1:16" ht="15" customHeight="1" x14ac:dyDescent="0.25">
      <c r="A80" s="13"/>
      <c r="B80" s="44"/>
      <c r="C80" s="15"/>
      <c r="D80" s="15"/>
      <c r="E80" s="15"/>
      <c r="F80" s="45"/>
      <c r="G80" s="45"/>
      <c r="H80" s="46"/>
      <c r="I80" s="45"/>
      <c r="J80" s="45"/>
      <c r="K80" s="15"/>
      <c r="L80" s="15"/>
      <c r="M80" s="15"/>
      <c r="N80" s="15"/>
      <c r="O80" s="15"/>
      <c r="P80" s="15"/>
    </row>
    <row r="81" spans="1:16" ht="15" customHeight="1" x14ac:dyDescent="0.25">
      <c r="A81" s="13"/>
      <c r="B81" s="44"/>
      <c r="C81" s="15"/>
      <c r="D81" s="15"/>
      <c r="E81" s="15"/>
      <c r="F81" s="45"/>
      <c r="G81" s="45"/>
      <c r="H81" s="46"/>
      <c r="I81" s="45"/>
      <c r="J81" s="45"/>
      <c r="K81" s="15"/>
      <c r="L81" s="15"/>
      <c r="M81" s="15"/>
      <c r="N81" s="15"/>
      <c r="O81" s="15"/>
      <c r="P81" s="15"/>
    </row>
    <row r="82" spans="1:16" ht="15" customHeight="1" x14ac:dyDescent="0.25">
      <c r="A82" s="13"/>
      <c r="B82" s="44"/>
      <c r="C82" s="15"/>
      <c r="D82" s="15"/>
      <c r="E82" s="15"/>
      <c r="F82" s="45"/>
      <c r="G82" s="45"/>
      <c r="H82" s="46"/>
      <c r="I82" s="45"/>
      <c r="J82" s="45"/>
      <c r="K82" s="15"/>
      <c r="L82" s="15"/>
      <c r="M82" s="15"/>
      <c r="N82" s="15"/>
      <c r="O82" s="15"/>
      <c r="P82" s="15"/>
    </row>
    <row r="83" spans="1:16" ht="15" customHeight="1" x14ac:dyDescent="0.25">
      <c r="A83" s="13"/>
      <c r="B83" s="44"/>
      <c r="C83" s="15"/>
      <c r="D83" s="15"/>
      <c r="E83" s="15"/>
      <c r="F83" s="45"/>
      <c r="G83" s="45"/>
      <c r="H83" s="46"/>
      <c r="I83" s="45"/>
      <c r="J83" s="45"/>
      <c r="K83" s="15"/>
      <c r="L83" s="15"/>
      <c r="M83" s="15"/>
      <c r="N83" s="15"/>
      <c r="O83" s="15"/>
      <c r="P83" s="15"/>
    </row>
    <row r="84" spans="1:16" ht="15" customHeight="1" x14ac:dyDescent="0.25">
      <c r="A84" s="13"/>
      <c r="B84" s="44"/>
      <c r="C84" s="15"/>
      <c r="D84" s="15"/>
      <c r="E84" s="15"/>
      <c r="F84" s="45"/>
      <c r="G84" s="45"/>
      <c r="H84" s="46"/>
      <c r="I84" s="45"/>
      <c r="J84" s="45"/>
      <c r="K84" s="15"/>
      <c r="L84" s="15"/>
      <c r="M84" s="15"/>
      <c r="N84" s="15"/>
      <c r="O84" s="15"/>
      <c r="P84" s="15"/>
    </row>
    <row r="85" spans="1:16" ht="15" customHeight="1" x14ac:dyDescent="0.25">
      <c r="A85" s="13"/>
      <c r="B85" s="44"/>
      <c r="C85" s="15"/>
      <c r="D85" s="15"/>
      <c r="E85" s="15"/>
      <c r="F85" s="45"/>
      <c r="G85" s="45"/>
      <c r="H85" s="46"/>
      <c r="I85" s="45"/>
      <c r="J85" s="45"/>
      <c r="K85" s="15"/>
      <c r="L85" s="15"/>
      <c r="M85" s="15"/>
      <c r="N85" s="15"/>
      <c r="O85" s="15"/>
      <c r="P85" s="15"/>
    </row>
    <row r="86" spans="1:16" ht="15" customHeight="1" x14ac:dyDescent="0.25">
      <c r="A86" s="13"/>
      <c r="B86" s="44"/>
      <c r="C86" s="15"/>
      <c r="D86" s="15"/>
      <c r="E86" s="15"/>
      <c r="F86" s="45"/>
      <c r="G86" s="45"/>
      <c r="H86" s="46"/>
      <c r="I86" s="45"/>
      <c r="J86" s="45"/>
      <c r="K86" s="15"/>
      <c r="L86" s="15"/>
      <c r="M86" s="15"/>
      <c r="N86" s="15"/>
      <c r="O86" s="15"/>
      <c r="P86" s="15"/>
    </row>
    <row r="87" spans="1:16" ht="15" customHeight="1" x14ac:dyDescent="0.25">
      <c r="A87" s="13"/>
      <c r="B87" s="44"/>
      <c r="C87" s="15"/>
      <c r="D87" s="15"/>
      <c r="E87" s="15"/>
      <c r="F87" s="45"/>
      <c r="G87" s="45"/>
      <c r="H87" s="46"/>
      <c r="I87" s="45"/>
      <c r="J87" s="45"/>
      <c r="K87" s="15"/>
      <c r="L87" s="15"/>
      <c r="M87" s="15"/>
      <c r="N87" s="15"/>
      <c r="O87" s="15"/>
      <c r="P87" s="15"/>
    </row>
    <row r="88" spans="1:16" ht="15" customHeight="1" x14ac:dyDescent="0.25">
      <c r="A88" s="13"/>
      <c r="B88" s="44"/>
      <c r="C88" s="15"/>
      <c r="D88" s="15"/>
      <c r="E88" s="15"/>
      <c r="F88" s="45"/>
      <c r="G88" s="45"/>
      <c r="H88" s="46"/>
      <c r="I88" s="45"/>
      <c r="J88" s="45"/>
      <c r="K88" s="15"/>
      <c r="L88" s="15"/>
      <c r="M88" s="15"/>
      <c r="N88" s="15"/>
      <c r="O88" s="15"/>
      <c r="P88" s="15"/>
    </row>
    <row r="89" spans="1:16" ht="15" customHeight="1" x14ac:dyDescent="0.25">
      <c r="A89" s="13"/>
      <c r="B89" s="44"/>
      <c r="C89" s="15"/>
      <c r="D89" s="15"/>
      <c r="E89" s="15"/>
      <c r="F89" s="45"/>
      <c r="G89" s="45"/>
      <c r="H89" s="46"/>
      <c r="I89" s="45"/>
      <c r="J89" s="45"/>
      <c r="K89" s="15"/>
      <c r="L89" s="15"/>
      <c r="M89" s="15"/>
      <c r="N89" s="15"/>
      <c r="O89" s="15"/>
      <c r="P89" s="15"/>
    </row>
    <row r="90" spans="1:16" ht="15" customHeight="1" x14ac:dyDescent="0.25">
      <c r="A90" s="13"/>
      <c r="B90" s="44"/>
      <c r="C90" s="15"/>
      <c r="D90" s="15"/>
      <c r="E90" s="15"/>
      <c r="F90" s="45"/>
      <c r="G90" s="45"/>
      <c r="H90" s="46"/>
      <c r="I90" s="45"/>
      <c r="J90" s="45"/>
      <c r="K90" s="15"/>
      <c r="L90" s="15"/>
      <c r="M90" s="15"/>
      <c r="N90" s="15"/>
      <c r="O90" s="15"/>
      <c r="P90" s="15"/>
    </row>
    <row r="91" spans="1:16" ht="15" customHeight="1" x14ac:dyDescent="0.25">
      <c r="A91" s="13"/>
      <c r="B91" s="44"/>
      <c r="C91" s="15"/>
      <c r="D91" s="15"/>
      <c r="E91" s="15"/>
      <c r="F91" s="45"/>
      <c r="G91" s="45"/>
      <c r="H91" s="46"/>
      <c r="I91" s="45"/>
      <c r="J91" s="45"/>
      <c r="K91" s="15"/>
      <c r="L91" s="15"/>
      <c r="M91" s="15"/>
      <c r="N91" s="15"/>
      <c r="O91" s="15"/>
      <c r="P91" s="15"/>
    </row>
    <row r="92" spans="1:16" ht="15" customHeight="1" x14ac:dyDescent="0.25">
      <c r="A92" s="13"/>
      <c r="B92" s="44"/>
      <c r="C92" s="15"/>
      <c r="D92" s="15"/>
      <c r="E92" s="15"/>
      <c r="F92" s="45"/>
      <c r="G92" s="45"/>
      <c r="H92" s="46"/>
      <c r="I92" s="45"/>
      <c r="J92" s="45"/>
      <c r="K92" s="15"/>
      <c r="L92" s="15"/>
      <c r="M92" s="15"/>
      <c r="N92" s="15"/>
      <c r="O92" s="15"/>
      <c r="P92" s="15"/>
    </row>
    <row r="93" spans="1:16" ht="15" customHeight="1" x14ac:dyDescent="0.25">
      <c r="A93" s="13"/>
      <c r="B93" s="44"/>
      <c r="C93" s="13"/>
      <c r="D93" s="13"/>
      <c r="E93" s="13"/>
      <c r="F93" s="45"/>
      <c r="G93" s="45"/>
      <c r="H93" s="46"/>
      <c r="I93" s="45"/>
      <c r="J93" s="45"/>
      <c r="K93" s="15"/>
      <c r="L93" s="15"/>
      <c r="M93" s="15"/>
      <c r="N93" s="15"/>
      <c r="O93" s="15"/>
      <c r="P93" s="15"/>
    </row>
    <row r="94" spans="1:16" ht="15" customHeight="1" x14ac:dyDescent="0.25">
      <c r="A94" s="13"/>
      <c r="B94" s="44"/>
      <c r="C94" s="13"/>
      <c r="D94" s="13"/>
      <c r="E94" s="13"/>
      <c r="F94" s="45"/>
      <c r="G94" s="45"/>
      <c r="H94" s="46"/>
      <c r="I94" s="45"/>
      <c r="J94" s="45"/>
      <c r="K94" s="15"/>
      <c r="L94" s="15"/>
      <c r="M94" s="15"/>
      <c r="N94" s="15"/>
      <c r="O94" s="15"/>
      <c r="P94" s="15"/>
    </row>
    <row r="95" spans="1:16" ht="15" customHeight="1" x14ac:dyDescent="0.25">
      <c r="A95" s="13"/>
      <c r="B95" s="44"/>
      <c r="C95" s="13"/>
      <c r="D95" s="13"/>
      <c r="E95" s="13"/>
      <c r="F95" s="45"/>
      <c r="G95" s="45"/>
      <c r="H95" s="46"/>
      <c r="I95" s="45"/>
      <c r="J95" s="45"/>
      <c r="K95" s="15"/>
      <c r="L95" s="15"/>
      <c r="M95" s="15"/>
      <c r="N95" s="15"/>
      <c r="O95" s="15"/>
      <c r="P95" s="15"/>
    </row>
    <row r="96" spans="1:16" ht="15" customHeight="1" x14ac:dyDescent="0.25">
      <c r="A96" s="13"/>
      <c r="B96" s="44"/>
      <c r="C96" s="13"/>
      <c r="D96" s="13"/>
      <c r="E96" s="13"/>
      <c r="F96" s="45"/>
      <c r="G96" s="45"/>
      <c r="H96" s="46"/>
      <c r="I96" s="45"/>
      <c r="J96" s="45"/>
      <c r="K96" s="15"/>
      <c r="L96" s="15"/>
      <c r="M96" s="15"/>
      <c r="N96" s="15"/>
      <c r="O96" s="15"/>
      <c r="P96" s="15"/>
    </row>
    <row r="97" spans="1:16" ht="15" customHeight="1" x14ac:dyDescent="0.25">
      <c r="A97" s="13"/>
      <c r="B97" s="44"/>
      <c r="C97" s="13"/>
      <c r="D97" s="13"/>
      <c r="E97" s="13"/>
      <c r="F97" s="45"/>
      <c r="G97" s="45"/>
      <c r="H97" s="46"/>
      <c r="I97" s="45"/>
      <c r="J97" s="45"/>
      <c r="K97" s="15"/>
      <c r="L97" s="15"/>
      <c r="M97" s="15"/>
      <c r="N97" s="15"/>
      <c r="O97" s="15"/>
      <c r="P97" s="15"/>
    </row>
    <row r="98" spans="1:16" ht="15" customHeight="1" x14ac:dyDescent="0.25">
      <c r="A98" s="13"/>
      <c r="B98" s="44"/>
      <c r="C98" s="13"/>
      <c r="D98" s="13"/>
      <c r="E98" s="13"/>
      <c r="F98" s="45"/>
      <c r="G98" s="45"/>
      <c r="H98" s="46"/>
      <c r="I98" s="45"/>
      <c r="J98" s="45"/>
      <c r="K98" s="15"/>
      <c r="L98" s="15"/>
      <c r="M98" s="15"/>
      <c r="N98" s="15"/>
      <c r="O98" s="15"/>
      <c r="P98" s="15"/>
    </row>
    <row r="99" spans="1:16" ht="15" customHeight="1" x14ac:dyDescent="0.25">
      <c r="A99" s="13"/>
      <c r="B99" s="44"/>
      <c r="C99" s="15"/>
      <c r="D99" s="15"/>
      <c r="E99" s="15"/>
      <c r="F99" s="45"/>
      <c r="G99" s="45"/>
      <c r="H99" s="46"/>
      <c r="I99" s="45"/>
      <c r="J99" s="45"/>
      <c r="K99" s="15"/>
      <c r="L99" s="15"/>
      <c r="M99" s="15"/>
      <c r="N99" s="15"/>
      <c r="O99" s="15"/>
      <c r="P99" s="15"/>
    </row>
    <row r="100" spans="1:16" ht="15" customHeight="1" x14ac:dyDescent="0.25">
      <c r="A100" s="13"/>
      <c r="B100" s="44"/>
      <c r="C100" s="15"/>
      <c r="D100" s="15"/>
      <c r="E100" s="15"/>
      <c r="F100" s="45"/>
      <c r="G100" s="45"/>
      <c r="H100" s="46"/>
      <c r="I100" s="45"/>
      <c r="J100" s="45"/>
      <c r="K100" s="15"/>
      <c r="L100" s="15"/>
      <c r="M100" s="15"/>
      <c r="N100" s="15"/>
      <c r="O100" s="15"/>
      <c r="P100" s="15"/>
    </row>
    <row r="101" spans="1:16" ht="15" customHeight="1" x14ac:dyDescent="0.25">
      <c r="A101" s="13"/>
      <c r="B101" s="44"/>
      <c r="C101" s="15"/>
      <c r="D101" s="15"/>
      <c r="E101" s="15"/>
      <c r="F101" s="45"/>
      <c r="G101" s="45"/>
      <c r="H101" s="48"/>
      <c r="I101" s="45"/>
      <c r="J101" s="45"/>
      <c r="K101" s="15"/>
      <c r="L101" s="15"/>
      <c r="M101" s="15"/>
      <c r="N101" s="15"/>
      <c r="O101" s="15"/>
      <c r="P101" s="15"/>
    </row>
    <row r="102" spans="1:16" ht="15" customHeight="1" x14ac:dyDescent="0.25">
      <c r="A102" s="13"/>
      <c r="B102" s="44"/>
      <c r="C102" s="15"/>
      <c r="D102" s="15"/>
      <c r="E102" s="15"/>
      <c r="F102" s="45"/>
      <c r="G102" s="45"/>
      <c r="H102" s="46"/>
      <c r="I102" s="45"/>
      <c r="J102" s="45"/>
      <c r="K102" s="15"/>
      <c r="L102" s="15"/>
      <c r="M102" s="15"/>
      <c r="N102" s="15"/>
      <c r="O102" s="15"/>
      <c r="P102" s="15"/>
    </row>
    <row r="103" spans="1:16" ht="15" customHeight="1" x14ac:dyDescent="0.25">
      <c r="A103" s="13"/>
      <c r="B103" s="44"/>
      <c r="C103" s="15"/>
      <c r="D103" s="15"/>
      <c r="E103" s="15"/>
      <c r="F103" s="45"/>
      <c r="G103" s="45"/>
      <c r="H103" s="46"/>
      <c r="I103" s="45"/>
      <c r="J103" s="45"/>
      <c r="K103" s="15"/>
      <c r="L103" s="15"/>
      <c r="M103" s="15"/>
      <c r="N103" s="15"/>
      <c r="O103" s="15"/>
      <c r="P103" s="15"/>
    </row>
    <row r="104" spans="1:16" ht="15" customHeight="1" x14ac:dyDescent="0.25">
      <c r="A104" s="13"/>
      <c r="B104" s="44"/>
      <c r="C104" s="15"/>
      <c r="D104" s="15"/>
      <c r="E104" s="15"/>
      <c r="F104" s="45"/>
      <c r="G104" s="45"/>
      <c r="H104" s="46"/>
      <c r="I104" s="45"/>
      <c r="J104" s="45"/>
      <c r="K104" s="15"/>
      <c r="L104" s="15"/>
      <c r="M104" s="15"/>
      <c r="N104" s="15"/>
      <c r="O104" s="15"/>
      <c r="P104" s="15"/>
    </row>
    <row r="105" spans="1:16" ht="15" customHeight="1" x14ac:dyDescent="0.25">
      <c r="A105" s="13"/>
      <c r="B105" s="44"/>
      <c r="C105" s="15"/>
      <c r="D105" s="15"/>
      <c r="E105" s="15"/>
      <c r="F105" s="45"/>
      <c r="G105" s="45"/>
      <c r="H105" s="46"/>
      <c r="I105" s="45"/>
      <c r="J105" s="45"/>
      <c r="K105" s="15"/>
      <c r="L105" s="15"/>
      <c r="M105" s="15"/>
      <c r="N105" s="15"/>
      <c r="O105" s="15"/>
      <c r="P105" s="15"/>
    </row>
    <row r="106" spans="1:16" ht="15" customHeight="1" x14ac:dyDescent="0.25">
      <c r="A106" s="13"/>
      <c r="B106" s="44"/>
      <c r="C106" s="15"/>
      <c r="D106" s="15"/>
      <c r="E106" s="15"/>
      <c r="F106" s="45"/>
      <c r="G106" s="45"/>
      <c r="H106" s="46"/>
      <c r="I106" s="45"/>
      <c r="J106" s="45"/>
      <c r="K106" s="15"/>
      <c r="L106" s="15"/>
      <c r="M106" s="15"/>
      <c r="N106" s="15"/>
      <c r="O106" s="15"/>
      <c r="P106" s="15"/>
    </row>
    <row r="107" spans="1:16" ht="15" customHeight="1" x14ac:dyDescent="0.25">
      <c r="A107" s="13"/>
      <c r="B107" s="44"/>
      <c r="C107" s="15"/>
      <c r="D107" s="15"/>
      <c r="E107" s="15"/>
      <c r="F107" s="45"/>
      <c r="G107" s="45"/>
      <c r="H107" s="46"/>
      <c r="I107" s="45"/>
      <c r="J107" s="45"/>
      <c r="K107" s="15"/>
      <c r="L107" s="15"/>
      <c r="M107" s="15"/>
      <c r="N107" s="15"/>
      <c r="O107" s="15"/>
      <c r="P107" s="15"/>
    </row>
    <row r="108" spans="1:16" ht="15" customHeight="1" x14ac:dyDescent="0.25">
      <c r="A108" s="13"/>
      <c r="B108" s="44"/>
      <c r="C108" s="15"/>
      <c r="D108" s="15"/>
      <c r="E108" s="15"/>
      <c r="F108" s="45"/>
      <c r="G108" s="45"/>
      <c r="H108" s="46"/>
      <c r="I108" s="45"/>
      <c r="J108" s="45"/>
      <c r="K108" s="15"/>
      <c r="L108" s="15"/>
      <c r="M108" s="15"/>
      <c r="N108" s="15"/>
      <c r="O108" s="15"/>
      <c r="P108" s="15"/>
    </row>
    <row r="109" spans="1:16" ht="15" customHeight="1" x14ac:dyDescent="0.25">
      <c r="A109" s="13"/>
      <c r="B109" s="44"/>
      <c r="C109" s="15"/>
      <c r="D109" s="15"/>
      <c r="E109" s="15"/>
      <c r="F109" s="45"/>
      <c r="G109" s="45"/>
      <c r="H109" s="46"/>
      <c r="I109" s="45"/>
      <c r="J109" s="45"/>
      <c r="K109" s="15"/>
      <c r="L109" s="15"/>
      <c r="M109" s="15"/>
      <c r="N109" s="15"/>
      <c r="O109" s="15"/>
      <c r="P109" s="15"/>
    </row>
    <row r="110" spans="1:16" ht="15" customHeight="1" x14ac:dyDescent="0.25">
      <c r="A110" s="13"/>
      <c r="B110" s="44"/>
      <c r="C110" s="15"/>
      <c r="D110" s="15"/>
      <c r="E110" s="15"/>
      <c r="F110" s="45"/>
      <c r="G110" s="45"/>
      <c r="H110" s="46"/>
      <c r="I110" s="45"/>
      <c r="J110" s="45"/>
      <c r="K110" s="15"/>
      <c r="L110" s="15"/>
      <c r="M110" s="15"/>
      <c r="N110" s="15"/>
      <c r="O110" s="15"/>
      <c r="P110" s="15"/>
    </row>
    <row r="111" spans="1:16" ht="15" customHeight="1" x14ac:dyDescent="0.25">
      <c r="A111" s="13"/>
      <c r="B111" s="44"/>
      <c r="C111" s="15"/>
      <c r="D111" s="15"/>
      <c r="E111" s="15"/>
      <c r="F111" s="45"/>
      <c r="G111" s="45"/>
      <c r="H111" s="46"/>
      <c r="I111" s="45"/>
      <c r="J111" s="45"/>
      <c r="K111" s="15"/>
      <c r="L111" s="15"/>
      <c r="M111" s="15"/>
      <c r="N111" s="15"/>
      <c r="O111" s="15"/>
      <c r="P111" s="15"/>
    </row>
    <row r="112" spans="1:16" ht="15" customHeight="1" x14ac:dyDescent="0.25">
      <c r="A112" s="13"/>
      <c r="B112" s="44"/>
      <c r="C112" s="15"/>
      <c r="D112" s="15"/>
      <c r="E112" s="15"/>
      <c r="F112" s="45"/>
      <c r="G112" s="45"/>
      <c r="H112" s="46"/>
      <c r="I112" s="45"/>
      <c r="J112" s="45"/>
      <c r="K112" s="15"/>
      <c r="L112" s="15"/>
      <c r="M112" s="15"/>
      <c r="N112" s="15"/>
      <c r="O112" s="15"/>
      <c r="P112" s="15"/>
    </row>
    <row r="113" spans="1:16" ht="15" customHeight="1" x14ac:dyDescent="0.25">
      <c r="A113" s="13"/>
      <c r="B113" s="44"/>
      <c r="C113" s="15"/>
      <c r="D113" s="15"/>
      <c r="E113" s="15"/>
      <c r="F113" s="45"/>
      <c r="G113" s="45"/>
      <c r="H113" s="46"/>
      <c r="I113" s="45"/>
      <c r="J113" s="45"/>
      <c r="K113" s="15"/>
      <c r="L113" s="15"/>
      <c r="M113" s="15"/>
      <c r="N113" s="15"/>
      <c r="O113" s="15"/>
      <c r="P113" s="15"/>
    </row>
    <row r="114" spans="1:16" ht="15" customHeight="1" x14ac:dyDescent="0.25">
      <c r="A114" s="13"/>
      <c r="B114" s="44"/>
      <c r="C114" s="15"/>
      <c r="D114" s="15"/>
      <c r="E114" s="15"/>
      <c r="F114" s="45"/>
      <c r="G114" s="45"/>
      <c r="H114" s="46"/>
      <c r="I114" s="45"/>
      <c r="J114" s="45"/>
      <c r="K114" s="15"/>
      <c r="L114" s="15"/>
      <c r="M114" s="15"/>
      <c r="N114" s="15"/>
      <c r="O114" s="15"/>
      <c r="P114" s="15"/>
    </row>
    <row r="115" spans="1:16" ht="15" customHeight="1" x14ac:dyDescent="0.25">
      <c r="A115" s="13"/>
      <c r="B115" s="44"/>
      <c r="C115" s="15"/>
      <c r="D115" s="15"/>
      <c r="E115" s="15"/>
      <c r="F115" s="45"/>
      <c r="G115" s="45"/>
      <c r="H115" s="46"/>
      <c r="I115" s="45"/>
      <c r="J115" s="45"/>
      <c r="K115" s="15"/>
      <c r="L115" s="15"/>
      <c r="M115" s="15"/>
      <c r="N115" s="15"/>
      <c r="O115" s="15"/>
      <c r="P115" s="15"/>
    </row>
    <row r="116" spans="1:16" ht="15" customHeight="1" x14ac:dyDescent="0.25">
      <c r="A116" s="13"/>
      <c r="B116" s="44"/>
      <c r="C116" s="15"/>
      <c r="D116" s="15"/>
      <c r="E116" s="15"/>
      <c r="F116" s="45"/>
      <c r="G116" s="45"/>
      <c r="H116" s="46"/>
      <c r="I116" s="45"/>
      <c r="J116" s="45"/>
      <c r="K116" s="15"/>
      <c r="L116" s="15"/>
      <c r="M116" s="15"/>
      <c r="N116" s="15"/>
      <c r="O116" s="15"/>
      <c r="P116" s="15"/>
    </row>
    <row r="117" spans="1:16" ht="15" customHeight="1" x14ac:dyDescent="0.25">
      <c r="A117" s="13"/>
      <c r="B117" s="44"/>
      <c r="C117" s="15"/>
      <c r="D117" s="15"/>
      <c r="E117" s="15"/>
      <c r="F117" s="45"/>
      <c r="G117" s="45"/>
      <c r="H117" s="46"/>
      <c r="I117" s="45"/>
      <c r="J117" s="45"/>
      <c r="K117" s="15"/>
      <c r="L117" s="15"/>
      <c r="M117" s="15"/>
      <c r="N117" s="15"/>
      <c r="O117" s="15"/>
      <c r="P117" s="15"/>
    </row>
    <row r="118" spans="1:16" ht="15" customHeight="1" x14ac:dyDescent="0.25">
      <c r="A118" s="13"/>
      <c r="B118" s="44"/>
      <c r="C118" s="15"/>
      <c r="D118" s="15"/>
      <c r="E118" s="15"/>
      <c r="F118" s="45"/>
      <c r="G118" s="45"/>
      <c r="H118" s="46"/>
      <c r="I118" s="45"/>
      <c r="J118" s="45"/>
      <c r="K118" s="15"/>
      <c r="L118" s="15"/>
      <c r="M118" s="15"/>
      <c r="N118" s="15"/>
      <c r="O118" s="15"/>
      <c r="P118" s="15"/>
    </row>
    <row r="119" spans="1:16" ht="15" customHeight="1" x14ac:dyDescent="0.25">
      <c r="A119" s="13"/>
      <c r="B119" s="44"/>
      <c r="C119" s="15"/>
      <c r="D119" s="15"/>
      <c r="E119" s="15"/>
      <c r="F119" s="45"/>
      <c r="G119" s="45"/>
      <c r="H119" s="46"/>
      <c r="I119" s="45"/>
      <c r="J119" s="45"/>
      <c r="K119" s="15"/>
      <c r="L119" s="15"/>
      <c r="M119" s="15"/>
      <c r="N119" s="15"/>
      <c r="O119" s="15"/>
      <c r="P119" s="15"/>
    </row>
    <row r="120" spans="1:16" ht="15" customHeight="1" x14ac:dyDescent="0.25">
      <c r="A120" s="13"/>
      <c r="B120" s="44"/>
      <c r="C120" s="15"/>
      <c r="D120" s="15"/>
      <c r="E120" s="15"/>
      <c r="F120" s="45"/>
      <c r="G120" s="45"/>
      <c r="H120" s="46"/>
      <c r="I120" s="45"/>
      <c r="J120" s="45"/>
      <c r="K120" s="15"/>
      <c r="L120" s="15"/>
      <c r="M120" s="15"/>
      <c r="N120" s="15"/>
      <c r="O120" s="15"/>
      <c r="P120" s="15"/>
    </row>
    <row r="121" spans="1:16" ht="15" customHeight="1" x14ac:dyDescent="0.25">
      <c r="A121" s="13"/>
      <c r="B121" s="44"/>
      <c r="C121" s="15"/>
      <c r="D121" s="15"/>
      <c r="E121" s="15"/>
      <c r="F121" s="45"/>
      <c r="G121" s="45"/>
      <c r="H121" s="46"/>
      <c r="I121" s="45"/>
      <c r="J121" s="45"/>
      <c r="K121" s="15"/>
      <c r="L121" s="15"/>
      <c r="M121" s="15"/>
      <c r="N121" s="15"/>
      <c r="O121" s="15"/>
      <c r="P121" s="15"/>
    </row>
    <row r="122" spans="1:16" ht="15" customHeight="1" x14ac:dyDescent="0.25">
      <c r="A122" s="13"/>
      <c r="B122" s="44"/>
      <c r="C122" s="15"/>
      <c r="D122" s="15"/>
      <c r="E122" s="15"/>
      <c r="F122" s="45"/>
      <c r="G122" s="45"/>
      <c r="H122" s="46"/>
      <c r="I122" s="45"/>
      <c r="J122" s="45"/>
      <c r="K122" s="15"/>
      <c r="L122" s="15"/>
      <c r="M122" s="15"/>
      <c r="N122" s="15"/>
      <c r="O122" s="15"/>
      <c r="P122" s="15"/>
    </row>
    <row r="123" spans="1:16" ht="15" customHeight="1" x14ac:dyDescent="0.25">
      <c r="A123" s="13"/>
      <c r="B123" s="44"/>
      <c r="C123" s="15"/>
      <c r="D123" s="15"/>
      <c r="E123" s="15"/>
      <c r="F123" s="45"/>
      <c r="G123" s="45"/>
      <c r="H123" s="46"/>
      <c r="I123" s="45"/>
      <c r="J123" s="45"/>
      <c r="K123" s="15"/>
      <c r="L123" s="15"/>
      <c r="M123" s="15"/>
      <c r="N123" s="15"/>
      <c r="O123" s="15"/>
      <c r="P123" s="15"/>
    </row>
    <row r="124" spans="1:16" ht="15" customHeight="1" x14ac:dyDescent="0.25">
      <c r="A124" s="13"/>
      <c r="B124" s="44"/>
      <c r="C124" s="15"/>
      <c r="D124" s="15"/>
      <c r="E124" s="15"/>
      <c r="F124" s="45"/>
      <c r="G124" s="45"/>
      <c r="H124" s="46"/>
      <c r="I124" s="45"/>
      <c r="J124" s="45"/>
      <c r="K124" s="15"/>
      <c r="L124" s="15"/>
      <c r="M124" s="15"/>
      <c r="N124" s="15"/>
      <c r="O124" s="15"/>
      <c r="P124" s="15"/>
    </row>
    <row r="125" spans="1:16" ht="15" customHeight="1" x14ac:dyDescent="0.25">
      <c r="A125" s="13"/>
      <c r="B125" s="44"/>
      <c r="C125" s="15"/>
      <c r="D125" s="15"/>
      <c r="E125" s="15"/>
      <c r="F125" s="45"/>
      <c r="G125" s="45"/>
      <c r="H125" s="46"/>
      <c r="I125" s="45"/>
      <c r="J125" s="45"/>
      <c r="K125" s="15"/>
      <c r="L125" s="15"/>
      <c r="M125" s="15"/>
      <c r="N125" s="15"/>
      <c r="O125" s="15"/>
      <c r="P125" s="15"/>
    </row>
    <row r="126" spans="1:16" ht="15" customHeight="1" x14ac:dyDescent="0.25">
      <c r="A126" s="13"/>
      <c r="B126" s="44"/>
      <c r="C126" s="15"/>
      <c r="D126" s="15"/>
      <c r="E126" s="15"/>
      <c r="F126" s="45"/>
      <c r="G126" s="45"/>
      <c r="H126" s="46"/>
      <c r="I126" s="45"/>
      <c r="J126" s="45"/>
      <c r="K126" s="15"/>
      <c r="L126" s="15"/>
      <c r="M126" s="15"/>
      <c r="N126" s="15"/>
      <c r="O126" s="15"/>
      <c r="P126" s="15"/>
    </row>
    <row r="127" spans="1:16" ht="15" customHeight="1" x14ac:dyDescent="0.25">
      <c r="A127" s="13"/>
      <c r="B127" s="44"/>
      <c r="C127" s="15"/>
      <c r="D127" s="15"/>
      <c r="E127" s="15"/>
      <c r="F127" s="45"/>
      <c r="G127" s="45"/>
      <c r="H127" s="46"/>
      <c r="I127" s="45"/>
      <c r="J127" s="45"/>
      <c r="K127" s="15"/>
      <c r="L127" s="15"/>
      <c r="M127" s="15"/>
      <c r="N127" s="15"/>
      <c r="O127" s="15"/>
      <c r="P127" s="15"/>
    </row>
    <row r="128" spans="1:16" ht="15" customHeight="1" x14ac:dyDescent="0.25">
      <c r="A128" s="13"/>
      <c r="B128" s="44"/>
      <c r="C128" s="15"/>
      <c r="D128" s="15"/>
      <c r="E128" s="15"/>
      <c r="F128" s="45"/>
      <c r="G128" s="45"/>
      <c r="H128" s="46"/>
      <c r="I128" s="45"/>
      <c r="J128" s="45"/>
      <c r="K128" s="15"/>
      <c r="L128" s="15"/>
      <c r="M128" s="15"/>
      <c r="N128" s="15"/>
      <c r="O128" s="15"/>
      <c r="P128" s="15"/>
    </row>
    <row r="129" spans="1:16" ht="15" customHeight="1" x14ac:dyDescent="0.25">
      <c r="A129" s="13"/>
      <c r="B129" s="44"/>
      <c r="C129" s="15"/>
      <c r="D129" s="15"/>
      <c r="E129" s="15"/>
      <c r="F129" s="45"/>
      <c r="G129" s="45"/>
      <c r="H129" s="46"/>
      <c r="I129" s="45"/>
      <c r="J129" s="45"/>
      <c r="K129" s="15"/>
      <c r="L129" s="15"/>
      <c r="M129" s="15"/>
      <c r="N129" s="15"/>
      <c r="O129" s="15"/>
      <c r="P129" s="15"/>
    </row>
    <row r="130" spans="1:16" ht="15" customHeight="1" x14ac:dyDescent="0.25">
      <c r="A130" s="13"/>
      <c r="B130" s="44"/>
      <c r="C130" s="15"/>
      <c r="D130" s="15"/>
      <c r="E130" s="15"/>
      <c r="F130" s="45"/>
      <c r="G130" s="45"/>
      <c r="H130" s="46"/>
      <c r="I130" s="45"/>
      <c r="J130" s="45"/>
      <c r="K130" s="15"/>
      <c r="L130" s="15"/>
      <c r="M130" s="15"/>
      <c r="N130" s="15"/>
      <c r="O130" s="15"/>
      <c r="P130" s="15"/>
    </row>
    <row r="131" spans="1:16" ht="15" customHeight="1" x14ac:dyDescent="0.25">
      <c r="A131" s="13"/>
      <c r="B131" s="44"/>
      <c r="C131" s="15"/>
      <c r="D131" s="15"/>
      <c r="E131" s="15"/>
      <c r="F131" s="45"/>
      <c r="G131" s="45"/>
      <c r="H131" s="46"/>
      <c r="I131" s="45"/>
      <c r="J131" s="45"/>
      <c r="K131" s="15"/>
      <c r="L131" s="15"/>
      <c r="M131" s="15"/>
      <c r="N131" s="15"/>
      <c r="O131" s="15"/>
      <c r="P131" s="15"/>
    </row>
    <row r="132" spans="1:16" ht="15" customHeight="1" x14ac:dyDescent="0.25">
      <c r="A132" s="13"/>
      <c r="B132" s="44"/>
      <c r="C132" s="15"/>
      <c r="D132" s="15"/>
      <c r="E132" s="15"/>
      <c r="F132" s="45"/>
      <c r="G132" s="45"/>
      <c r="H132" s="46"/>
      <c r="I132" s="45"/>
      <c r="J132" s="45"/>
      <c r="K132" s="15"/>
      <c r="L132" s="15"/>
      <c r="M132" s="15"/>
      <c r="N132" s="15"/>
      <c r="O132" s="15"/>
      <c r="P132" s="15"/>
    </row>
    <row r="133" spans="1:16" ht="15" customHeight="1" x14ac:dyDescent="0.25">
      <c r="A133" s="13"/>
      <c r="B133" s="44"/>
      <c r="C133" s="15"/>
      <c r="D133" s="15"/>
      <c r="E133" s="15"/>
      <c r="F133" s="45"/>
      <c r="G133" s="45"/>
      <c r="H133" s="48"/>
      <c r="I133" s="45"/>
      <c r="J133" s="45"/>
      <c r="K133" s="15"/>
      <c r="L133" s="15"/>
      <c r="M133" s="15"/>
      <c r="N133" s="15"/>
      <c r="O133" s="15"/>
      <c r="P133" s="15"/>
    </row>
    <row r="134" spans="1:16" ht="15" customHeight="1" x14ac:dyDescent="0.25">
      <c r="A134" s="13"/>
      <c r="B134" s="44"/>
      <c r="C134" s="15"/>
      <c r="D134" s="15"/>
      <c r="E134" s="15"/>
      <c r="F134" s="45"/>
      <c r="G134" s="45"/>
      <c r="H134" s="46"/>
      <c r="I134" s="45"/>
      <c r="J134" s="45"/>
      <c r="K134" s="15"/>
      <c r="L134" s="15"/>
      <c r="M134" s="15"/>
      <c r="N134" s="15"/>
      <c r="O134" s="15"/>
      <c r="P134" s="15"/>
    </row>
    <row r="135" spans="1:16" ht="15" customHeight="1" x14ac:dyDescent="0.25">
      <c r="A135" s="13"/>
      <c r="B135" s="44"/>
      <c r="C135" s="15"/>
      <c r="D135" s="15"/>
      <c r="E135" s="15"/>
      <c r="F135" s="45"/>
      <c r="G135" s="45"/>
      <c r="H135" s="46"/>
      <c r="I135" s="45"/>
      <c r="J135" s="45"/>
      <c r="K135" s="15"/>
      <c r="L135" s="15"/>
      <c r="M135" s="15"/>
      <c r="N135" s="15"/>
      <c r="O135" s="15"/>
      <c r="P135" s="15"/>
    </row>
    <row r="136" spans="1:16" ht="15" customHeight="1" x14ac:dyDescent="0.25">
      <c r="A136" s="13"/>
      <c r="B136" s="44"/>
      <c r="C136" s="15"/>
      <c r="D136" s="15"/>
      <c r="E136" s="15"/>
      <c r="F136" s="45"/>
      <c r="G136" s="45"/>
      <c r="H136" s="46"/>
      <c r="I136" s="45"/>
      <c r="J136" s="45"/>
      <c r="K136" s="15"/>
      <c r="L136" s="15"/>
      <c r="M136" s="15"/>
      <c r="N136" s="15"/>
      <c r="O136" s="15"/>
      <c r="P136" s="15"/>
    </row>
    <row r="137" spans="1:16" ht="15" customHeight="1" x14ac:dyDescent="0.25">
      <c r="A137" s="13"/>
      <c r="B137" s="44"/>
      <c r="C137" s="15"/>
      <c r="D137" s="15"/>
      <c r="E137" s="15"/>
      <c r="F137" s="45"/>
      <c r="G137" s="45"/>
      <c r="H137" s="46"/>
      <c r="I137" s="45"/>
      <c r="J137" s="45"/>
      <c r="K137" s="15"/>
      <c r="L137" s="15"/>
      <c r="M137" s="15"/>
      <c r="N137" s="15"/>
      <c r="O137" s="15"/>
      <c r="P137" s="15"/>
    </row>
    <row r="138" spans="1:16" ht="15" customHeight="1" x14ac:dyDescent="0.25">
      <c r="A138" s="13"/>
      <c r="B138" s="44"/>
      <c r="C138" s="15"/>
      <c r="D138" s="15"/>
      <c r="E138" s="15"/>
      <c r="F138" s="45"/>
      <c r="G138" s="45"/>
      <c r="H138" s="46"/>
      <c r="I138" s="45"/>
      <c r="J138" s="45"/>
      <c r="K138" s="15"/>
      <c r="L138" s="15"/>
      <c r="M138" s="15"/>
      <c r="N138" s="15"/>
      <c r="O138" s="15"/>
      <c r="P138" s="15"/>
    </row>
    <row r="139" spans="1:16" ht="15" customHeight="1" x14ac:dyDescent="0.25">
      <c r="A139" s="13"/>
      <c r="B139" s="44"/>
      <c r="C139" s="15"/>
      <c r="D139" s="15"/>
      <c r="E139" s="15"/>
      <c r="F139" s="45"/>
      <c r="G139" s="45"/>
      <c r="H139" s="46"/>
      <c r="I139" s="45"/>
      <c r="J139" s="45"/>
      <c r="K139" s="15"/>
      <c r="L139" s="15"/>
      <c r="M139" s="15"/>
      <c r="N139" s="15"/>
      <c r="O139" s="15"/>
      <c r="P139" s="15"/>
    </row>
    <row r="140" spans="1:16" ht="15" customHeight="1" x14ac:dyDescent="0.25">
      <c r="A140" s="13"/>
      <c r="B140" s="44"/>
      <c r="C140" s="15"/>
      <c r="D140" s="15"/>
      <c r="E140" s="15"/>
      <c r="F140" s="45"/>
      <c r="G140" s="45"/>
      <c r="H140" s="46"/>
      <c r="I140" s="45"/>
      <c r="J140" s="45"/>
      <c r="K140" s="15"/>
      <c r="L140" s="15"/>
      <c r="M140" s="15"/>
      <c r="N140" s="15"/>
      <c r="O140" s="15"/>
      <c r="P140" s="15"/>
    </row>
    <row r="141" spans="1:16" ht="15" customHeight="1" x14ac:dyDescent="0.25">
      <c r="A141" s="13"/>
      <c r="B141" s="44"/>
      <c r="C141" s="15"/>
      <c r="D141" s="15"/>
      <c r="E141" s="15"/>
      <c r="F141" s="45"/>
      <c r="G141" s="45"/>
      <c r="H141" s="46"/>
      <c r="I141" s="45"/>
      <c r="J141" s="45"/>
      <c r="K141" s="15"/>
      <c r="L141" s="15"/>
      <c r="M141" s="15"/>
      <c r="N141" s="15"/>
      <c r="O141" s="15"/>
      <c r="P141" s="15"/>
    </row>
    <row r="142" spans="1:16" ht="15" customHeight="1" x14ac:dyDescent="0.25">
      <c r="A142" s="13"/>
      <c r="B142" s="44"/>
      <c r="C142" s="15"/>
      <c r="D142" s="15"/>
      <c r="E142" s="15"/>
      <c r="F142" s="45"/>
      <c r="G142" s="45"/>
      <c r="H142" s="46"/>
      <c r="I142" s="45"/>
      <c r="J142" s="45"/>
      <c r="K142" s="15"/>
      <c r="L142" s="15"/>
      <c r="M142" s="15"/>
      <c r="N142" s="15"/>
      <c r="O142" s="15"/>
      <c r="P142" s="15"/>
    </row>
    <row r="143" spans="1:16" ht="15" customHeight="1" x14ac:dyDescent="0.25">
      <c r="A143" s="13"/>
      <c r="B143" s="44"/>
      <c r="C143" s="15"/>
      <c r="D143" s="15"/>
      <c r="E143" s="15"/>
      <c r="F143" s="45"/>
      <c r="G143" s="45"/>
      <c r="H143" s="46"/>
      <c r="I143" s="45"/>
      <c r="J143" s="45"/>
      <c r="K143" s="15"/>
      <c r="L143" s="15"/>
      <c r="M143" s="15"/>
      <c r="N143" s="15"/>
      <c r="O143" s="15"/>
      <c r="P143" s="15"/>
    </row>
    <row r="144" spans="1:16" ht="15" customHeight="1" x14ac:dyDescent="0.25">
      <c r="A144" s="13"/>
      <c r="B144" s="44"/>
      <c r="C144" s="15"/>
      <c r="D144" s="15"/>
      <c r="E144" s="15"/>
      <c r="F144" s="45"/>
      <c r="G144" s="45"/>
      <c r="H144" s="46"/>
      <c r="I144" s="45"/>
      <c r="J144" s="45"/>
      <c r="K144" s="15"/>
      <c r="L144" s="15"/>
      <c r="M144" s="15"/>
      <c r="N144" s="15"/>
      <c r="O144" s="15"/>
      <c r="P144" s="15"/>
    </row>
    <row r="145" spans="1:16" ht="15" customHeight="1" x14ac:dyDescent="0.25">
      <c r="A145" s="13"/>
      <c r="B145" s="44"/>
      <c r="C145" s="15"/>
      <c r="D145" s="15"/>
      <c r="E145" s="15"/>
      <c r="F145" s="45"/>
      <c r="G145" s="45"/>
      <c r="H145" s="46"/>
      <c r="I145" s="45"/>
      <c r="J145" s="45"/>
      <c r="K145" s="15"/>
      <c r="L145" s="15"/>
      <c r="M145" s="15"/>
      <c r="N145" s="15"/>
      <c r="O145" s="15"/>
      <c r="P145" s="15"/>
    </row>
    <row r="146" spans="1:16" ht="15" customHeight="1" x14ac:dyDescent="0.25">
      <c r="A146" s="13"/>
      <c r="B146" s="44"/>
      <c r="C146" s="15"/>
      <c r="D146" s="15"/>
      <c r="E146" s="15"/>
      <c r="F146" s="45"/>
      <c r="G146" s="45"/>
      <c r="H146" s="46"/>
      <c r="I146" s="45"/>
      <c r="J146" s="45"/>
      <c r="K146" s="15"/>
      <c r="L146" s="15"/>
      <c r="M146" s="15"/>
      <c r="N146" s="15"/>
      <c r="O146" s="15"/>
      <c r="P146" s="15"/>
    </row>
    <row r="147" spans="1:16" ht="15" customHeight="1" x14ac:dyDescent="0.25">
      <c r="A147" s="13"/>
      <c r="B147" s="44"/>
      <c r="C147" s="15"/>
      <c r="D147" s="15"/>
      <c r="E147" s="15"/>
      <c r="F147" s="45"/>
      <c r="G147" s="45"/>
      <c r="H147" s="46"/>
      <c r="I147" s="45"/>
      <c r="J147" s="45"/>
      <c r="K147" s="15"/>
      <c r="L147" s="15"/>
      <c r="M147" s="15"/>
      <c r="N147" s="15"/>
      <c r="O147" s="15"/>
      <c r="P147" s="15"/>
    </row>
    <row r="148" spans="1:16" ht="15" customHeight="1" x14ac:dyDescent="0.25">
      <c r="A148" s="13"/>
      <c r="B148" s="44"/>
      <c r="C148" s="15"/>
      <c r="D148" s="15"/>
      <c r="E148" s="15"/>
      <c r="F148" s="45"/>
      <c r="G148" s="45"/>
      <c r="H148" s="46"/>
      <c r="I148" s="45"/>
      <c r="J148" s="45"/>
      <c r="K148" s="15"/>
      <c r="L148" s="15"/>
      <c r="M148" s="15"/>
      <c r="N148" s="15"/>
      <c r="O148" s="15"/>
      <c r="P148" s="15"/>
    </row>
    <row r="149" spans="1:16" ht="15" customHeight="1" x14ac:dyDescent="0.25">
      <c r="A149" s="13"/>
      <c r="B149" s="44"/>
      <c r="C149" s="15"/>
      <c r="D149" s="15"/>
      <c r="E149" s="15"/>
      <c r="F149" s="45"/>
      <c r="G149" s="45"/>
      <c r="H149" s="46"/>
      <c r="I149" s="45"/>
      <c r="J149" s="45"/>
      <c r="K149" s="15"/>
      <c r="L149" s="15"/>
      <c r="M149" s="15"/>
      <c r="N149" s="15"/>
      <c r="O149" s="15"/>
      <c r="P149" s="15"/>
    </row>
    <row r="150" spans="1:16" ht="15" customHeight="1" x14ac:dyDescent="0.25">
      <c r="A150" s="13"/>
      <c r="B150" s="44"/>
      <c r="C150" s="15"/>
      <c r="D150" s="15"/>
      <c r="E150" s="15"/>
      <c r="F150" s="45"/>
      <c r="G150" s="45"/>
      <c r="H150" s="46"/>
      <c r="I150" s="45"/>
      <c r="J150" s="45"/>
      <c r="K150" s="15"/>
      <c r="L150" s="15"/>
      <c r="M150" s="15"/>
      <c r="N150" s="15"/>
      <c r="O150" s="15"/>
      <c r="P150" s="15"/>
    </row>
    <row r="151" spans="1:16" ht="15" customHeight="1" x14ac:dyDescent="0.25">
      <c r="A151" s="13"/>
      <c r="B151" s="44"/>
      <c r="C151" s="15"/>
      <c r="D151" s="15"/>
      <c r="E151" s="15"/>
      <c r="F151" s="45"/>
      <c r="G151" s="45"/>
      <c r="H151" s="46"/>
      <c r="I151" s="45"/>
      <c r="J151" s="45"/>
      <c r="K151" s="15"/>
      <c r="L151" s="15"/>
      <c r="M151" s="15"/>
      <c r="N151" s="15"/>
      <c r="O151" s="15"/>
      <c r="P151" s="15"/>
    </row>
    <row r="152" spans="1:16" ht="15" customHeight="1" x14ac:dyDescent="0.25">
      <c r="A152" s="13"/>
      <c r="B152" s="44"/>
      <c r="C152" s="15"/>
      <c r="D152" s="15"/>
      <c r="E152" s="15"/>
      <c r="F152" s="45"/>
      <c r="G152" s="45"/>
      <c r="H152" s="46"/>
      <c r="I152" s="45"/>
      <c r="J152" s="45"/>
      <c r="K152" s="15"/>
      <c r="L152" s="15"/>
      <c r="M152" s="15"/>
      <c r="N152" s="15"/>
      <c r="O152" s="15"/>
      <c r="P152" s="15"/>
    </row>
    <row r="153" spans="1:16" ht="15" customHeight="1" x14ac:dyDescent="0.25">
      <c r="A153" s="13"/>
      <c r="B153" s="44"/>
      <c r="C153" s="15"/>
      <c r="D153" s="15"/>
      <c r="E153" s="15"/>
      <c r="F153" s="45"/>
      <c r="G153" s="45"/>
      <c r="H153" s="46"/>
      <c r="I153" s="45"/>
      <c r="J153" s="45"/>
      <c r="K153" s="15"/>
      <c r="L153" s="15"/>
      <c r="M153" s="15"/>
      <c r="N153" s="15"/>
      <c r="O153" s="15"/>
      <c r="P153" s="15"/>
    </row>
    <row r="154" spans="1:16" ht="15" customHeight="1" x14ac:dyDescent="0.25">
      <c r="A154" s="13"/>
      <c r="B154" s="44"/>
      <c r="C154" s="15"/>
      <c r="D154" s="15"/>
      <c r="E154" s="15"/>
      <c r="F154" s="45"/>
      <c r="G154" s="45"/>
      <c r="H154" s="46"/>
      <c r="I154" s="45"/>
      <c r="J154" s="45"/>
      <c r="K154" s="15"/>
      <c r="L154" s="15"/>
      <c r="M154" s="15"/>
      <c r="N154" s="15"/>
      <c r="O154" s="15"/>
      <c r="P154" s="15"/>
    </row>
    <row r="155" spans="1:16" ht="15" customHeight="1" x14ac:dyDescent="0.25">
      <c r="A155" s="13"/>
      <c r="B155" s="44"/>
      <c r="C155" s="15"/>
      <c r="D155" s="15"/>
      <c r="E155" s="15"/>
      <c r="F155" s="45"/>
      <c r="G155" s="45"/>
      <c r="H155" s="46"/>
      <c r="I155" s="45"/>
      <c r="J155" s="45"/>
      <c r="K155" s="15"/>
      <c r="L155" s="15"/>
      <c r="M155" s="15"/>
      <c r="N155" s="15"/>
      <c r="O155" s="15"/>
      <c r="P155" s="15"/>
    </row>
    <row r="156" spans="1:16" ht="15" customHeight="1" x14ac:dyDescent="0.25">
      <c r="A156" s="13"/>
      <c r="B156" s="44"/>
      <c r="C156" s="15"/>
      <c r="D156" s="15"/>
      <c r="E156" s="15"/>
      <c r="F156" s="45"/>
      <c r="G156" s="45"/>
      <c r="H156" s="46"/>
      <c r="I156" s="45"/>
      <c r="J156" s="45"/>
      <c r="K156" s="15"/>
      <c r="L156" s="15"/>
      <c r="M156" s="15"/>
      <c r="N156" s="15"/>
      <c r="O156" s="15"/>
      <c r="P156" s="15"/>
    </row>
    <row r="157" spans="1:16" ht="15" customHeight="1" x14ac:dyDescent="0.25">
      <c r="A157" s="13"/>
      <c r="B157" s="44"/>
      <c r="C157" s="15"/>
      <c r="D157" s="15"/>
      <c r="E157" s="15"/>
      <c r="F157" s="45"/>
      <c r="G157" s="45"/>
      <c r="H157" s="46"/>
      <c r="I157" s="45"/>
      <c r="J157" s="45"/>
      <c r="K157" s="15"/>
      <c r="L157" s="15"/>
      <c r="M157" s="15"/>
      <c r="N157" s="15"/>
      <c r="O157" s="15"/>
      <c r="P157" s="15"/>
    </row>
    <row r="158" spans="1:16" ht="15" customHeight="1" x14ac:dyDescent="0.25">
      <c r="A158" s="13"/>
      <c r="B158" s="44"/>
      <c r="C158" s="15"/>
      <c r="D158" s="15"/>
      <c r="E158" s="15"/>
      <c r="F158" s="45"/>
      <c r="G158" s="45"/>
      <c r="H158" s="46"/>
      <c r="I158" s="45"/>
      <c r="J158" s="45"/>
      <c r="K158" s="15"/>
      <c r="L158" s="15"/>
      <c r="M158" s="15"/>
      <c r="N158" s="15"/>
      <c r="O158" s="15"/>
      <c r="P158" s="15"/>
    </row>
    <row r="159" spans="1:16" ht="15" customHeight="1" x14ac:dyDescent="0.25">
      <c r="A159" s="13"/>
      <c r="B159" s="44"/>
      <c r="C159" s="15"/>
      <c r="D159" s="15"/>
      <c r="E159" s="15"/>
      <c r="F159" s="45"/>
      <c r="G159" s="45"/>
      <c r="H159" s="46"/>
      <c r="I159" s="45"/>
      <c r="J159" s="45"/>
      <c r="K159" s="15"/>
      <c r="L159" s="15"/>
      <c r="M159" s="15"/>
      <c r="N159" s="15"/>
      <c r="O159" s="15"/>
      <c r="P159" s="15"/>
    </row>
    <row r="160" spans="1:16" ht="15" customHeight="1" x14ac:dyDescent="0.25">
      <c r="A160" s="13"/>
      <c r="B160" s="44"/>
      <c r="C160" s="15"/>
      <c r="D160" s="15"/>
      <c r="E160" s="15"/>
      <c r="F160" s="45"/>
      <c r="G160" s="45"/>
      <c r="H160" s="46"/>
      <c r="I160" s="45"/>
      <c r="J160" s="45"/>
      <c r="K160" s="15"/>
      <c r="L160" s="15"/>
      <c r="M160" s="15"/>
      <c r="N160" s="15"/>
      <c r="O160" s="15"/>
      <c r="P160" s="15"/>
    </row>
    <row r="161" spans="1:16" ht="15" customHeight="1" x14ac:dyDescent="0.25">
      <c r="A161" s="13"/>
      <c r="B161" s="44"/>
      <c r="C161" s="15"/>
      <c r="D161" s="15"/>
      <c r="E161" s="15"/>
      <c r="F161" s="45"/>
      <c r="G161" s="45"/>
      <c r="H161" s="46"/>
      <c r="I161" s="45"/>
      <c r="J161" s="45"/>
      <c r="K161" s="15"/>
      <c r="L161" s="15"/>
      <c r="M161" s="15"/>
      <c r="N161" s="15"/>
      <c r="O161" s="15"/>
      <c r="P161" s="15"/>
    </row>
    <row r="162" spans="1:16" ht="15" customHeight="1" x14ac:dyDescent="0.25">
      <c r="A162" s="13"/>
      <c r="B162" s="44"/>
      <c r="C162" s="15"/>
      <c r="D162" s="15"/>
      <c r="E162" s="15"/>
      <c r="F162" s="45"/>
      <c r="G162" s="45"/>
      <c r="H162" s="46"/>
      <c r="I162" s="45"/>
      <c r="J162" s="45"/>
      <c r="K162" s="15"/>
      <c r="L162" s="15"/>
      <c r="M162" s="15"/>
      <c r="N162" s="15"/>
      <c r="O162" s="15"/>
      <c r="P162" s="15"/>
    </row>
    <row r="163" spans="1:16" ht="15" customHeight="1" x14ac:dyDescent="0.25">
      <c r="A163" s="13"/>
      <c r="B163" s="44"/>
      <c r="C163" s="15"/>
      <c r="D163" s="15"/>
      <c r="E163" s="15"/>
      <c r="F163" s="45"/>
      <c r="G163" s="45"/>
      <c r="H163" s="46"/>
      <c r="I163" s="45"/>
      <c r="J163" s="45"/>
      <c r="K163" s="15"/>
      <c r="L163" s="15"/>
      <c r="M163" s="15"/>
      <c r="N163" s="15"/>
      <c r="O163" s="15"/>
      <c r="P163" s="15"/>
    </row>
    <row r="164" spans="1:16" ht="15" customHeight="1" x14ac:dyDescent="0.25">
      <c r="A164" s="13"/>
      <c r="B164" s="44"/>
      <c r="C164" s="15"/>
      <c r="D164" s="15"/>
      <c r="E164" s="15"/>
      <c r="F164" s="45"/>
      <c r="G164" s="45"/>
      <c r="H164" s="46"/>
      <c r="I164" s="45"/>
      <c r="J164" s="45"/>
      <c r="K164" s="15"/>
      <c r="L164" s="15"/>
      <c r="M164" s="15"/>
      <c r="N164" s="15"/>
      <c r="O164" s="15"/>
      <c r="P164" s="15"/>
    </row>
    <row r="165" spans="1:16" ht="15" customHeight="1" x14ac:dyDescent="0.25">
      <c r="A165" s="13"/>
      <c r="B165" s="44"/>
      <c r="C165" s="15"/>
      <c r="D165" s="15"/>
      <c r="E165" s="15"/>
      <c r="F165" s="45"/>
      <c r="G165" s="45"/>
      <c r="H165" s="46"/>
      <c r="I165" s="45"/>
      <c r="J165" s="45"/>
      <c r="K165" s="15"/>
      <c r="L165" s="15"/>
      <c r="M165" s="15"/>
      <c r="N165" s="15"/>
      <c r="O165" s="15"/>
      <c r="P165" s="15"/>
    </row>
    <row r="166" spans="1:16" ht="15" customHeight="1" thickBot="1" x14ac:dyDescent="0.3">
      <c r="A166" s="49"/>
      <c r="B166" s="50"/>
      <c r="C166" s="51"/>
      <c r="D166" s="51"/>
      <c r="E166" s="51"/>
      <c r="F166" s="52"/>
      <c r="G166" s="52"/>
      <c r="H166" s="53"/>
      <c r="I166" s="52"/>
      <c r="J166" s="45"/>
      <c r="K166" s="15"/>
      <c r="L166" s="15"/>
      <c r="M166" s="15"/>
      <c r="N166" s="15"/>
      <c r="O166" s="15"/>
      <c r="P166" s="15"/>
    </row>
    <row r="167" spans="1:16" x14ac:dyDescent="0.25">
      <c r="A167" s="16"/>
      <c r="B167" s="55"/>
      <c r="C167" s="16"/>
      <c r="D167" s="16"/>
      <c r="E167" s="16"/>
      <c r="F167" s="56"/>
      <c r="G167" s="56"/>
      <c r="H167" s="56"/>
      <c r="I167" s="56"/>
      <c r="J167" s="56"/>
    </row>
    <row r="168" spans="1:16" x14ac:dyDescent="0.25">
      <c r="A168" s="57">
        <f>COUNTA(B5:B166)</f>
        <v>0</v>
      </c>
      <c r="C168" s="8"/>
      <c r="D168" s="8"/>
      <c r="E168" s="8"/>
      <c r="H168" s="59"/>
      <c r="I168" s="58">
        <f>COUNTIF(I5:I166,C170)</f>
        <v>0</v>
      </c>
      <c r="J168" s="59"/>
      <c r="K168" s="8"/>
    </row>
    <row r="169" spans="1:16" x14ac:dyDescent="0.25">
      <c r="B169" s="10"/>
      <c r="C169" s="59" t="s">
        <v>99</v>
      </c>
      <c r="D169" s="59"/>
      <c r="E169" s="59"/>
      <c r="F169" s="60"/>
      <c r="G169" s="59"/>
      <c r="H169" s="59"/>
      <c r="I169" s="70">
        <f>COUNTIF(I5:I166,C169)</f>
        <v>0</v>
      </c>
      <c r="J169" s="59"/>
      <c r="K169" s="8"/>
    </row>
    <row r="170" spans="1:16" x14ac:dyDescent="0.25">
      <c r="B170" s="10"/>
      <c r="C170" s="59" t="s">
        <v>103</v>
      </c>
      <c r="D170" s="59"/>
      <c r="E170" s="59"/>
      <c r="F170" s="60"/>
      <c r="G170" s="59"/>
      <c r="H170" s="59"/>
      <c r="I170" s="59"/>
      <c r="J170" s="59"/>
      <c r="K170" s="8"/>
    </row>
    <row r="171" spans="1:16" x14ac:dyDescent="0.25">
      <c r="B171" s="10"/>
      <c r="C171" s="8"/>
      <c r="D171" s="8"/>
      <c r="E171" s="8"/>
      <c r="F171" s="59"/>
      <c r="G171" s="59"/>
      <c r="H171" s="59"/>
      <c r="I171" s="59"/>
      <c r="J171" s="59"/>
      <c r="K171" s="8"/>
    </row>
    <row r="172" spans="1:16" x14ac:dyDescent="0.25">
      <c r="B172" s="10"/>
      <c r="C172" s="8"/>
      <c r="D172" s="8"/>
      <c r="E172" s="8"/>
      <c r="F172" s="59"/>
      <c r="G172" s="59"/>
      <c r="H172" s="59"/>
      <c r="I172" s="59"/>
      <c r="J172" s="59"/>
      <c r="K172" s="8"/>
    </row>
    <row r="173" spans="1:16" x14ac:dyDescent="0.25">
      <c r="B173" s="10"/>
      <c r="C173" s="61"/>
      <c r="D173" s="61"/>
      <c r="E173" s="61"/>
      <c r="F173" s="59"/>
      <c r="G173" s="59"/>
      <c r="H173" s="59"/>
      <c r="I173" s="59"/>
      <c r="J173" s="59"/>
      <c r="K173" s="8"/>
    </row>
    <row r="174" spans="1:16" x14ac:dyDescent="0.25">
      <c r="B174" s="10"/>
      <c r="C174" s="61" t="s">
        <v>193</v>
      </c>
      <c r="D174" s="61"/>
      <c r="E174" s="61"/>
      <c r="F174" s="59">
        <f>COUNTBLANK(F5:F166)</f>
        <v>162</v>
      </c>
      <c r="G174" s="59"/>
      <c r="H174" s="59"/>
      <c r="I174" s="59"/>
      <c r="J174" s="59">
        <f t="shared" ref="J174:P174" si="0">COUNTBLANK(J5:J166)</f>
        <v>162</v>
      </c>
      <c r="K174" s="59"/>
      <c r="L174" s="59"/>
      <c r="M174" s="59"/>
      <c r="N174" s="59">
        <f t="shared" si="0"/>
        <v>162</v>
      </c>
      <c r="O174" s="59"/>
      <c r="P174" s="59">
        <f t="shared" si="0"/>
        <v>162</v>
      </c>
    </row>
    <row r="175" spans="1:16" x14ac:dyDescent="0.25">
      <c r="B175" s="10"/>
      <c r="C175" s="61" t="s">
        <v>192</v>
      </c>
      <c r="D175" s="61"/>
      <c r="E175" s="61"/>
      <c r="F175" s="59">
        <f>COUNTA(G5:G166)</f>
        <v>0</v>
      </c>
      <c r="G175" s="59"/>
      <c r="H175" s="59"/>
      <c r="I175" s="59"/>
      <c r="J175" s="59">
        <f t="shared" ref="J175:P175" si="1">COUNTA(K5:K166)</f>
        <v>0</v>
      </c>
      <c r="K175" s="59"/>
      <c r="L175" s="59"/>
      <c r="M175" s="59"/>
      <c r="N175" s="59">
        <f t="shared" si="1"/>
        <v>0</v>
      </c>
      <c r="O175" s="59"/>
      <c r="P175" s="59">
        <f t="shared" si="1"/>
        <v>0</v>
      </c>
    </row>
  </sheetData>
  <mergeCells count="5">
    <mergeCell ref="J3:L3"/>
    <mergeCell ref="M3:P3"/>
    <mergeCell ref="E2:P2"/>
    <mergeCell ref="E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Sommaire</vt:lpstr>
      <vt:lpstr>AVANCEMENT</vt:lpstr>
      <vt:lpstr>Suivi PR_CAB</vt:lpstr>
      <vt:lpstr>Suivi Electrique</vt:lpstr>
      <vt:lpstr>Suivi Connectique</vt:lpstr>
      <vt:lpstr>Suivi Implantation</vt:lpstr>
      <vt:lpstr>'Suivi PR_CAB'!_FilterDatabase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2019-04-15T14:46:24Z</dcterms:created>
  <dcterms:modified xsi:type="dcterms:W3CDTF">2019-06-11T19:11:51Z</dcterms:modified>
</cp:coreProperties>
</file>