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rilususer\Desktop\Listing\"/>
    </mc:Choice>
  </mc:AlternateContent>
  <bookViews>
    <workbookView xWindow="0" yWindow="0" windowWidth="28800" windowHeight="12435" activeTab="1"/>
    <workbookView xWindow="0" yWindow="0" windowWidth="28800" windowHeight="12435"/>
  </bookViews>
  <sheets>
    <sheet name="TCD" sheetId="2" r:id="rId1"/>
    <sheet name="DATA" sheetId="1" r:id="rId2"/>
  </sheets>
  <definedNames>
    <definedName name="Segment_C._P.">#N/A</definedName>
    <definedName name="Segment_Nom_1_du_tiers">#N/A</definedName>
  </definedNames>
  <calcPr calcId="152511" calcOnSave="0"/>
  <pivotCaches>
    <pivotCache cacheId="8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4" i="1" l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</calcChain>
</file>

<file path=xl/sharedStrings.xml><?xml version="1.0" encoding="utf-8"?>
<sst xmlns="http://schemas.openxmlformats.org/spreadsheetml/2006/main" count="714" uniqueCount="143">
  <si>
    <t>Référence article</t>
  </si>
  <si>
    <t>Libellé 1 article</t>
  </si>
  <si>
    <t>Libellé 2 article</t>
  </si>
  <si>
    <t>Catégorie article</t>
  </si>
  <si>
    <t>Référence tiers</t>
  </si>
  <si>
    <t>Nom 1 du tiers</t>
  </si>
  <si>
    <t>Adresse 1</t>
  </si>
  <si>
    <t>C. P.</t>
  </si>
  <si>
    <t>Localité</t>
  </si>
  <si>
    <t>N° TVA</t>
  </si>
  <si>
    <t>Téléphone</t>
  </si>
  <si>
    <t>Fax</t>
  </si>
  <si>
    <t>E-mail</t>
  </si>
  <si>
    <t>Code jnl</t>
  </si>
  <si>
    <t>N° document</t>
  </si>
  <si>
    <t>Num Unik</t>
  </si>
  <si>
    <t>Année</t>
  </si>
  <si>
    <t>Mois</t>
  </si>
  <si>
    <t>Date Document</t>
  </si>
  <si>
    <t>Client liv. N1</t>
  </si>
  <si>
    <t>Adr client liv. 1</t>
  </si>
  <si>
    <t>C.P. client liv.</t>
  </si>
  <si>
    <t>Localité client liv.</t>
  </si>
  <si>
    <t>SI3</t>
  </si>
  <si>
    <t>5000 gélules Ivoires n°3</t>
  </si>
  <si>
    <t>5000 gélules Ivoor n°3</t>
  </si>
  <si>
    <t>SUP</t>
  </si>
  <si>
    <t>VEN</t>
  </si>
  <si>
    <t>SI00</t>
  </si>
  <si>
    <t>5000 gélules Ivoires n°00</t>
  </si>
  <si>
    <t>5000 gélules Ivoor n°00</t>
  </si>
  <si>
    <t>PVC500D</t>
  </si>
  <si>
    <t>PG VITAMINE C 500 15 comp démo.</t>
  </si>
  <si>
    <t>PG</t>
  </si>
  <si>
    <t>MAFD</t>
  </si>
  <si>
    <t>MAGNETONIC FORTE 15 caps Démo</t>
  </si>
  <si>
    <t>SU</t>
  </si>
  <si>
    <t>GL7501800</t>
  </si>
  <si>
    <t>GLUCOSAMINE 750 Supercaps 1800 caps</t>
  </si>
  <si>
    <t>VRA</t>
  </si>
  <si>
    <t>POM1200</t>
  </si>
  <si>
    <t>PG OMEGA 3 VRAC 1200 CAPS</t>
  </si>
  <si>
    <t>POP</t>
  </si>
  <si>
    <t>POT VIDE 100ml</t>
  </si>
  <si>
    <t>LEGE POT 100ml</t>
  </si>
  <si>
    <t>CO</t>
  </si>
  <si>
    <t>POG</t>
  </si>
  <si>
    <t>POT VIDE 350ml</t>
  </si>
  <si>
    <t>LEGE POT 350ml</t>
  </si>
  <si>
    <t>ETIQV</t>
  </si>
  <si>
    <t>ETIQUETTES VERTES</t>
  </si>
  <si>
    <t>ETIKETTEN GROENEN</t>
  </si>
  <si>
    <t>PMA1200</t>
  </si>
  <si>
    <t>PG MAGNESIUM B6 VRAC 1200 caps</t>
  </si>
  <si>
    <t>PKJ1200</t>
  </si>
  <si>
    <t>PG KONJAC 1200 caps</t>
  </si>
  <si>
    <t>CAM</t>
  </si>
  <si>
    <t>CALCIUM supercaps 1000 caps 1g</t>
  </si>
  <si>
    <t>Bruxelles</t>
  </si>
  <si>
    <t>CAG</t>
  </si>
  <si>
    <t>CALCIUM supercaps 1000 caps 1,25g</t>
  </si>
  <si>
    <t>PVC5001200</t>
  </si>
  <si>
    <t>PG VITAMINE C 500 1200 comp.</t>
  </si>
  <si>
    <t>ETIQO</t>
  </si>
  <si>
    <t>ETIQUETTES ORANGES</t>
  </si>
  <si>
    <t>ETIKETTEN ORANJES</t>
  </si>
  <si>
    <t>PRESO</t>
  </si>
  <si>
    <t>PRESENTOIR(S) ORANGE</t>
  </si>
  <si>
    <t>DISPLAY(S) ORANJE</t>
  </si>
  <si>
    <t>ETIQR</t>
  </si>
  <si>
    <t>ETIQUETTES ROUGES</t>
  </si>
  <si>
    <t>ETIKETTEN ROOD</t>
  </si>
  <si>
    <t>ETIQMC</t>
  </si>
  <si>
    <t>ETIQUETTES MAUVES CLAIRES</t>
  </si>
  <si>
    <t>ETIKETTEN CLEAR PURPLE</t>
  </si>
  <si>
    <t>PUW1200</t>
  </si>
  <si>
    <t>PG URIWOMEN 1200caps</t>
  </si>
  <si>
    <t>PMD1200</t>
  </si>
  <si>
    <t>PG MOTIDIGEST 1200 caps</t>
  </si>
  <si>
    <t>SI1</t>
  </si>
  <si>
    <t>5000 gélules Ivoires n°1</t>
  </si>
  <si>
    <t>5000 gélules Ivoor n°1</t>
  </si>
  <si>
    <t>PA</t>
  </si>
  <si>
    <t>GENETTE POUDRE ALCALINE</t>
  </si>
  <si>
    <t>GENETTE ALKALINE POEDER</t>
  </si>
  <si>
    <t>GEN</t>
  </si>
  <si>
    <t>FOBP</t>
  </si>
  <si>
    <t>GENETTE FORTI B 27 100 comprimés</t>
  </si>
  <si>
    <t>GENETTE FORTI B 27 100 caps</t>
  </si>
  <si>
    <t>VIB+</t>
  </si>
  <si>
    <t>GENETTE VITA B + 100 comp.</t>
  </si>
  <si>
    <t>CG30NF</t>
  </si>
  <si>
    <t>GENETTE CG30 SUPERFORM NF 100 comp.</t>
  </si>
  <si>
    <t>GENETTE CG30 SUPERFORM NF 100 tab.</t>
  </si>
  <si>
    <t>MU</t>
  </si>
  <si>
    <t>GENETTE MULTIVIT 250ml</t>
  </si>
  <si>
    <t>SG+</t>
  </si>
  <si>
    <t>GENETTE SUCRE GLUCOSE + 400gr</t>
  </si>
  <si>
    <t>EL</t>
  </si>
  <si>
    <t>GENETTE ELIXIR NF 60ml</t>
  </si>
  <si>
    <t>PSE1200</t>
  </si>
  <si>
    <t>PG SERELAX 1200 caps</t>
  </si>
  <si>
    <t>Profil tiers</t>
  </si>
  <si>
    <t>Lambda</t>
  </si>
  <si>
    <t>Lambda1</t>
  </si>
  <si>
    <t>lambda1</t>
  </si>
  <si>
    <t>lambda2</t>
  </si>
  <si>
    <t>lambda3</t>
  </si>
  <si>
    <t>lambda4</t>
  </si>
  <si>
    <t>lambda5</t>
  </si>
  <si>
    <t>Watchme</t>
  </si>
  <si>
    <t>Now</t>
  </si>
  <si>
    <t>Chriss</t>
  </si>
  <si>
    <t>Albert</t>
  </si>
  <si>
    <t>Roberto</t>
  </si>
  <si>
    <t>Fabien</t>
  </si>
  <si>
    <t>Rue  1</t>
  </si>
  <si>
    <t>Rue 1</t>
  </si>
  <si>
    <t>Rue du</t>
  </si>
  <si>
    <t>Rue de</t>
  </si>
  <si>
    <t>Rue des</t>
  </si>
  <si>
    <t>Rue de la</t>
  </si>
  <si>
    <t>Avenue de la</t>
  </si>
  <si>
    <t>BE1000</t>
  </si>
  <si>
    <t>0000154dz00</t>
  </si>
  <si>
    <t>0000154dz01</t>
  </si>
  <si>
    <t>0000154dz02</t>
  </si>
  <si>
    <t>0000154dz03</t>
  </si>
  <si>
    <t>1d5za1dz</t>
  </si>
  <si>
    <t>zda185dzad</t>
  </si>
  <si>
    <t>zadazda4154</t>
  </si>
  <si>
    <t>zadazda4155</t>
  </si>
  <si>
    <t>zadazda4156</t>
  </si>
  <si>
    <t>zadazda4157</t>
  </si>
  <si>
    <t>zadazda4158</t>
  </si>
  <si>
    <t>zadazda4159</t>
  </si>
  <si>
    <t>zadazda4160</t>
  </si>
  <si>
    <t>zadazda4161</t>
  </si>
  <si>
    <t>zadazda4162</t>
  </si>
  <si>
    <t>(vide)</t>
  </si>
  <si>
    <t>Total général</t>
  </si>
  <si>
    <t>Nombre de visites</t>
  </si>
  <si>
    <t>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</si>
</sst>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/>
    <xf numFmtId="49" fontId="0" fillId="3" borderId="0" xfId="0" applyNumberFormat="1" applyFill="1"/>
    <xf numFmtId="0" fontId="0" fillId="3" borderId="0" xfId="0" applyFill="1"/>
    <xf numFmtId="14" fontId="0" fillId="3" borderId="0" xfId="0" applyNumberFormat="1" applyFill="1"/>
    <xf numFmtId="49" fontId="0" fillId="4" borderId="0" xfId="0" applyNumberFormat="1" applyFill="1"/>
    <xf numFmtId="0" fontId="0" fillId="4" borderId="0" xfId="0" applyFill="1"/>
    <xf numFmtId="14" fontId="0" fillId="4" borderId="0" xfId="0" applyNumberFormat="1" applyFill="1"/>
    <xf numFmtId="49" fontId="0" fillId="2" borderId="0" xfId="0" applyNumberFormat="1" applyFill="1"/>
    <xf numFmtId="0" fontId="0" fillId="2" borderId="0" xfId="0" applyFill="1"/>
    <xf numFmtId="14" fontId="0" fillId="2" borderId="0" xfId="0" applyNumberFormat="1" applyFill="1"/>
    <xf numFmtId="49" fontId="0" fillId="5" borderId="0" xfId="0" applyNumberFormat="1" applyFill="1"/>
    <xf numFmtId="0" fontId="0" fillId="5" borderId="0" xfId="0" applyFill="1"/>
    <xf numFmtId="14" fontId="0" fillId="5" borderId="0" xfId="0" applyNumberFormat="1" applyFill="1"/>
    <xf numFmtId="49" fontId="0" fillId="6" borderId="0" xfId="0" applyNumberFormat="1" applyFill="1"/>
    <xf numFmtId="0" fontId="0" fillId="6" borderId="0" xfId="0" applyFill="1"/>
    <xf numFmtId="14" fontId="0" fillId="6" borderId="0" xfId="0" applyNumberFormat="1" applyFill="1"/>
    <xf numFmtId="49" fontId="0" fillId="7" borderId="0" xfId="0" applyNumberFormat="1" applyFill="1"/>
    <xf numFmtId="0" fontId="0" fillId="7" borderId="0" xfId="0" applyFill="1"/>
    <xf numFmtId="14" fontId="0" fillId="7" borderId="0" xfId="0" applyNumberFormat="1" applyFill="1"/>
    <xf numFmtId="0" fontId="2" fillId="3" borderId="0" xfId="0" applyFont="1" applyFill="1"/>
    <xf numFmtId="0" fontId="2" fillId="4" borderId="0" xfId="0" applyFont="1" applyFill="1"/>
    <xf numFmtId="0" fontId="2" fillId="2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5" borderId="0" xfId="0" applyFont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2</xdr:row>
      <xdr:rowOff>0</xdr:rowOff>
    </xdr:from>
    <xdr:to>
      <xdr:col>7</xdr:col>
      <xdr:colOff>314325</xdr:colOff>
      <xdr:row>15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1 du tie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 du tie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86250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19050</xdr:colOff>
      <xdr:row>2</xdr:row>
      <xdr:rowOff>0</xdr:rowOff>
    </xdr:from>
    <xdr:to>
      <xdr:col>10</xdr:col>
      <xdr:colOff>323850</xdr:colOff>
      <xdr:row>15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. P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. P.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1775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Corilus" refreshedDate="42698.680200115741" createdVersion="5" refreshedVersion="5" minRefreshableVersion="3" recordCount="44">
  <cacheSource type="worksheet">
    <worksheetSource ref="A1:X1048576" sheet="DATA"/>
  </cacheSource>
  <cacheFields count="24">
    <cacheField name="Référence article" numFmtId="0">
      <sharedItems containsBlank="1"/>
    </cacheField>
    <cacheField name="Libellé 1 article" numFmtId="0">
      <sharedItems containsBlank="1"/>
    </cacheField>
    <cacheField name="Libellé 2 article" numFmtId="0">
      <sharedItems containsBlank="1"/>
    </cacheField>
    <cacheField name="Catégorie article" numFmtId="0">
      <sharedItems containsBlank="1"/>
    </cacheField>
    <cacheField name="Profil tiers" numFmtId="0">
      <sharedItems containsBlank="1"/>
    </cacheField>
    <cacheField name="Référence tiers" numFmtId="0">
      <sharedItems containsBlank="1"/>
    </cacheField>
    <cacheField name="Nom 1 du tiers" numFmtId="0">
      <sharedItems containsBlank="1" count="7">
        <s v="Fabien"/>
        <s v="Roberto"/>
        <s v="Albert"/>
        <s v="Chriss"/>
        <s v="Now"/>
        <s v="Watchme"/>
        <m/>
      </sharedItems>
    </cacheField>
    <cacheField name="Adresse 1" numFmtId="0">
      <sharedItems containsBlank="1"/>
    </cacheField>
    <cacheField name="C. P." numFmtId="0">
      <sharedItems containsBlank="1" count="2">
        <s v="BE1000"/>
        <m/>
      </sharedItems>
    </cacheField>
    <cacheField name="Localité" numFmtId="0">
      <sharedItems containsBlank="1"/>
    </cacheField>
    <cacheField name="N° TVA" numFmtId="0">
      <sharedItems containsBlank="1" containsMixedTypes="1" containsNumber="1" containsInteger="1" minValue="401278310" maxValue="401278310"/>
    </cacheField>
    <cacheField name="Téléphone" numFmtId="0">
      <sharedItems containsString="0" containsBlank="1" containsNumber="1" containsInteger="1" minValue="45646146" maxValue="45646146"/>
    </cacheField>
    <cacheField name="Fax" numFmtId="0">
      <sharedItems containsNonDate="0" containsString="0" containsBlank="1"/>
    </cacheField>
    <cacheField name="E-mail" numFmtId="0">
      <sharedItems containsNonDate="0" containsString="0" containsBlank="1"/>
    </cacheField>
    <cacheField name="Code jnl" numFmtId="0">
      <sharedItems containsBlank="1"/>
    </cacheField>
    <cacheField name="N° document" numFmtId="0">
      <sharedItems containsString="0" containsBlank="1" containsNumber="1" containsInteger="1" minValue="1600053" maxValue="1602387"/>
    </cacheField>
    <cacheField name="Num Unik" numFmtId="0">
      <sharedItems containsString="0" containsBlank="1" containsNumber="1" minValue="0.125" maxValue="1" count="6">
        <n v="0.25"/>
        <n v="0.2"/>
        <n v="0.125"/>
        <n v="0.14285714285714285"/>
        <n v="1"/>
        <m/>
      </sharedItems>
    </cacheField>
    <cacheField name="Année" numFmtId="0">
      <sharedItems containsString="0" containsBlank="1" containsNumber="1" containsInteger="1" minValue="2016" maxValue="2016"/>
    </cacheField>
    <cacheField name="Mois" numFmtId="0">
      <sharedItems containsString="0" containsBlank="1" containsNumber="1" containsInteger="1" minValue="1" maxValue="9"/>
    </cacheField>
    <cacheField name="Date Document" numFmtId="0">
      <sharedItems containsNonDate="0" containsDate="1" containsString="0" containsBlank="1" minDate="2016-01-06T00:00:00" maxDate="2016-09-27T00:00:00"/>
    </cacheField>
    <cacheField name="Client liv. N1" numFmtId="0">
      <sharedItems containsBlank="1"/>
    </cacheField>
    <cacheField name="Adr client liv. 1" numFmtId="0">
      <sharedItems containsBlank="1"/>
    </cacheField>
    <cacheField name="C.P. client liv." numFmtId="0">
      <sharedItems containsBlank="1"/>
    </cacheField>
    <cacheField name="Localité client liv.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s v="SI3"/>
    <s v="5000 gélules Ivoires n°3"/>
    <s v="5000 gélules Ivoor n°3"/>
    <s v="SUP"/>
    <s v="SUP"/>
    <s v="Lambda"/>
    <x v="0"/>
    <s v="Rue  1"/>
    <x v="0"/>
    <s v="Bruxelles"/>
    <s v="0000154dz00"/>
    <n v="45646146"/>
    <m/>
    <m/>
    <s v="VEN"/>
    <n v="1601599"/>
    <x v="0"/>
    <n v="2016"/>
    <n v="6"/>
    <d v="2016-06-24T00:00:00"/>
    <s v="Fabien"/>
    <s v="Rue  1"/>
    <s v="BE1000"/>
    <s v="Bruxelles"/>
  </r>
  <r>
    <s v="SI00"/>
    <s v="5000 gélules Ivoires n°00"/>
    <s v="5000 gélules Ivoor n°00"/>
    <s v="SUP"/>
    <s v="SUP"/>
    <s v="Lambda"/>
    <x v="0"/>
    <s v="Rue 1"/>
    <x v="0"/>
    <s v="Bruxelles"/>
    <s v="0000154dz01"/>
    <n v="45646146"/>
    <m/>
    <m/>
    <s v="VEN"/>
    <n v="1601599"/>
    <x v="0"/>
    <n v="2016"/>
    <n v="6"/>
    <d v="2016-06-24T00:00:00"/>
    <s v="Fabien"/>
    <s v="Rue 1"/>
    <s v="BE1000"/>
    <s v="Bruxelles"/>
  </r>
  <r>
    <s v="PVC500D"/>
    <s v="PG VITAMINE C 500 15 comp démo."/>
    <s v="PG VITAMINE C 500 15 comp démo."/>
    <s v="PG"/>
    <s v="SUP"/>
    <s v="Lambda"/>
    <x v="0"/>
    <s v="Rue  1"/>
    <x v="0"/>
    <s v="Bruxelles"/>
    <s v="0000154dz02"/>
    <n v="45646146"/>
    <m/>
    <m/>
    <s v="VEN"/>
    <n v="1601599"/>
    <x v="0"/>
    <n v="2016"/>
    <n v="6"/>
    <d v="2016-06-24T00:00:00"/>
    <s v="Fabien"/>
    <s v="Rue  1"/>
    <s v="BE1000"/>
    <s v="Bruxelles"/>
  </r>
  <r>
    <s v="MAFD"/>
    <s v="MAGNETONIC FORTE 15 caps Démo"/>
    <s v="MAGNETONIC FORTE 15 caps Démo"/>
    <s v="SU"/>
    <s v="SUP"/>
    <s v="Lambda"/>
    <x v="0"/>
    <s v="Rue  1"/>
    <x v="0"/>
    <s v="Bruxelles"/>
    <s v="0000154dz03"/>
    <n v="45646146"/>
    <m/>
    <m/>
    <s v="VEN"/>
    <n v="1601599"/>
    <x v="0"/>
    <n v="2016"/>
    <n v="6"/>
    <d v="2016-06-24T00:00:00"/>
    <s v="Fabien"/>
    <s v="Rue  1"/>
    <s v="BE1000"/>
    <s v="Bruxelles"/>
  </r>
  <r>
    <s v="GL7501800"/>
    <s v="GLUCOSAMINE 750 Supercaps 1800 caps"/>
    <s v="GLUCOSAMINE 750 Supercaps 1800 caps"/>
    <s v="VRA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POM1200"/>
    <s v="PG OMEGA 3 VRAC 1200 CAPS"/>
    <s v="PG OMEGA 3 VRAC 1200 CAPS"/>
    <s v="VRA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POP"/>
    <s v="POT VIDE 100ml"/>
    <s v="LEGE POT 100ml"/>
    <s v="CO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POG"/>
    <s v="POT VIDE 350ml"/>
    <s v="LEGE POT 350ml"/>
    <s v="CO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ETIQV"/>
    <s v="ETIQUETTES VERTES"/>
    <s v="ETIKETTEN GROENEN"/>
    <s v="CO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GL7501800"/>
    <s v="GLUCOSAMINE 750 Supercaps 1800 caps"/>
    <s v="GLUCOSAMINE 750 Supercaps 1800 caps"/>
    <s v="VRA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MA1200"/>
    <s v="PG MAGNESIUM B6 VRAC 1200 caps"/>
    <s v="PG MAGNESIUM B6 VRAC 1200 caps"/>
    <s v="VRA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KJ1200"/>
    <s v="PG KONJAC 1200 caps"/>
    <s v="PG KONJAC 1200 caps"/>
    <s v="VRA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ETIQV"/>
    <s v="ETIQUETTES VERTES"/>
    <s v="ETIKETTEN GROENEN"/>
    <s v="CO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OP"/>
    <s v="POT VIDE 100ml"/>
    <s v="LEGE POT 100ml"/>
    <s v="CO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OG"/>
    <s v="POT VIDE 350ml"/>
    <s v="LEGE POT 350ml"/>
    <s v="CO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VC500D"/>
    <s v="PG VITAMINE C 500 15 comp démo."/>
    <s v="PG VITAMINE C 500 15 comp démo."/>
    <s v="PG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MAFD"/>
    <s v="MAGNETONIC FORTE 15 caps Démo"/>
    <s v="MAGNETONIC FORTE 15 caps Démo"/>
    <s v="SU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CAM"/>
    <s v="CALCIUM supercaps 1000 caps 1g"/>
    <s v="CALCIUM supercaps 1000 caps 1g"/>
    <s v="VRA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CAG"/>
    <s v="CALCIUM supercaps 1000 caps 1,25g"/>
    <s v="CALCIUM supercaps 1000 caps 1,25g"/>
    <s v="VRA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PKJ1200"/>
    <s v="PG KONJAC 1200 caps"/>
    <s v="PG KONJAC 1200 caps"/>
    <s v="VRA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POP"/>
    <s v="POT VIDE 100ml"/>
    <s v="LEGE POT 100ml"/>
    <s v="CO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ETIQV"/>
    <s v="ETIQUETTES VERTES"/>
    <s v="ETIKETTEN GROENEN"/>
    <s v="CO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PVC5001200"/>
    <s v="PG VITAMINE C 500 1200 comp."/>
    <s v="PG VITAMINE C 500 1200 comp."/>
    <s v="VRA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POP"/>
    <s v="POT VIDE 100ml"/>
    <s v="LEGE POT 100ml"/>
    <s v="CO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ETIQO"/>
    <s v="ETIQUETTES ORANGES"/>
    <s v="ETIKETTEN ORANJES"/>
    <s v="CO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PRESO"/>
    <s v="PRESENTOIR(S) ORANGE"/>
    <s v="DISPLAY(S) ORANJE"/>
    <s v="CO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FOBP"/>
    <s v="GENETTE FORTI B 27 100 comprimés"/>
    <s v="GENETTE FORTI B 27 100 caps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PA"/>
    <s v="GENETTE POUDRE ALCALINE"/>
    <s v="GENETTE ALKALINE POEDER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EL"/>
    <s v="GENETTE ELIXIR NF 60ml"/>
    <s v="GENETTE ELIXIR NF 60ml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CG30NF"/>
    <s v="GENETTE CG30 SUPERFORM NF 100 comp."/>
    <s v="GENETTE CG30 SUPERFORM NF 100 tab.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MU"/>
    <s v="GENETTE MULTIVIT 250ml"/>
    <s v="GENETTE MULTIVIT 250ml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SG+"/>
    <s v="GENETTE SUCRE GLUCOSE + 400gr"/>
    <s v="GENETTE SUCRE GLUCOSE + 400gr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VIB+"/>
    <s v="GENETTE VITA B + 100 comp."/>
    <s v="GENETTE VITA B + 100 comp.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PMD1200"/>
    <s v="PG MOTIDIGEST 1200 caps"/>
    <s v="PG MOTIDIGEST 1200 caps"/>
    <s v="VRA"/>
    <s v="VRA"/>
    <s v="lambda4"/>
    <x v="4"/>
    <s v="Rue de la"/>
    <x v="0"/>
    <s v="Bruxelles"/>
    <s v="zadazda4154"/>
    <m/>
    <m/>
    <m/>
    <s v="VEN"/>
    <n v="1601682"/>
    <x v="0"/>
    <n v="2016"/>
    <n v="7"/>
    <d v="2016-07-04T00:00:00"/>
    <s v="Now"/>
    <s v="Rue de la"/>
    <s v="BE1000"/>
    <s v="Bruxelles"/>
  </r>
  <r>
    <s v="PSE1200"/>
    <s v="PG SERELAX 1200 caps"/>
    <s v="PG SERELAX 1200 caps"/>
    <s v="VRA"/>
    <s v="VRA"/>
    <s v="lambda4"/>
    <x v="4"/>
    <s v="Rue de la"/>
    <x v="0"/>
    <s v="Bruxelles"/>
    <s v="zadazda4155"/>
    <m/>
    <m/>
    <m/>
    <s v="VEN"/>
    <n v="1601682"/>
    <x v="0"/>
    <n v="2016"/>
    <n v="7"/>
    <d v="2016-07-04T00:00:00"/>
    <s v="Now"/>
    <s v="Rue de la"/>
    <s v="BE1000"/>
    <s v="Bruxelles"/>
  </r>
  <r>
    <s v="ETIQV"/>
    <s v="ETIQUETTES VERTES"/>
    <s v="ETIKETTEN GROENEN"/>
    <s v="CO"/>
    <s v="VRA"/>
    <s v="lambda4"/>
    <x v="4"/>
    <s v="Rue de la"/>
    <x v="0"/>
    <s v="Bruxelles"/>
    <s v="zadazda4156"/>
    <m/>
    <m/>
    <m/>
    <s v="VEN"/>
    <n v="1601682"/>
    <x v="0"/>
    <n v="2016"/>
    <n v="7"/>
    <d v="2016-07-04T00:00:00"/>
    <s v="Now"/>
    <s v="Rue de la"/>
    <s v="BE1000"/>
    <s v="Bruxelles"/>
  </r>
  <r>
    <s v="ETIQMC"/>
    <s v="ETIQUETTES MAUVES CLAIRES"/>
    <s v="ETIKETTEN CLEAR PURPLE"/>
    <s v="CO"/>
    <s v="VRA"/>
    <s v="lambda4"/>
    <x v="4"/>
    <s v="Rue de la"/>
    <x v="0"/>
    <s v="Bruxelles"/>
    <s v="zadazda4157"/>
    <m/>
    <m/>
    <m/>
    <s v="VEN"/>
    <n v="1601682"/>
    <x v="0"/>
    <n v="2016"/>
    <n v="7"/>
    <d v="2016-07-04T00:00:00"/>
    <s v="Now"/>
    <s v="Rue de la"/>
    <s v="BE1000"/>
    <s v="Bruxelles"/>
  </r>
  <r>
    <s v="SI1"/>
    <s v="5000 gélules Ivoires n°1"/>
    <s v="5000 gélules Ivoor n°1"/>
    <s v="SUP"/>
    <s v="VRA"/>
    <s v="lambda4"/>
    <x v="4"/>
    <s v="Rue de la"/>
    <x v="0"/>
    <s v="Bruxelles"/>
    <s v="zadazda4158"/>
    <m/>
    <m/>
    <m/>
    <s v="VEN"/>
    <n v="1602187"/>
    <x v="0"/>
    <n v="2016"/>
    <n v="9"/>
    <d v="2016-09-12T00:00:00"/>
    <s v="Now"/>
    <s v="Rue de la"/>
    <s v="BE1000"/>
    <s v="Bruxelles"/>
  </r>
  <r>
    <s v="SI3"/>
    <s v="5000 gélules Ivoires n°3"/>
    <s v="5000 gélules Ivoor n°3"/>
    <s v="SUP"/>
    <s v="VRA"/>
    <s v="lambda4"/>
    <x v="4"/>
    <s v="Rue de la"/>
    <x v="0"/>
    <s v="Bruxelles"/>
    <s v="zadazda4159"/>
    <m/>
    <m/>
    <m/>
    <s v="VEN"/>
    <n v="1602187"/>
    <x v="0"/>
    <n v="2016"/>
    <n v="9"/>
    <d v="2016-09-12T00:00:00"/>
    <s v="Now"/>
    <s v="Rue de la"/>
    <s v="BE1000"/>
    <s v="Bruxelles"/>
  </r>
  <r>
    <s v="PUW1200"/>
    <s v="PG URIWOMEN 1200caps"/>
    <s v="PG URIWOMEN 1200caps"/>
    <s v="VRA"/>
    <s v="VRA"/>
    <s v="lambda4"/>
    <x v="4"/>
    <s v="Rue de la"/>
    <x v="0"/>
    <s v="Bruxelles"/>
    <s v="zadazda4160"/>
    <m/>
    <m/>
    <m/>
    <s v="VEN"/>
    <n v="1602187"/>
    <x v="0"/>
    <n v="2016"/>
    <n v="9"/>
    <d v="2016-09-12T00:00:00"/>
    <s v="Now"/>
    <s v="Rue de la"/>
    <s v="BE1000"/>
    <s v="Bruxelles"/>
  </r>
  <r>
    <s v="ETIQR"/>
    <s v="ETIQUETTES ROUGES"/>
    <s v="ETIKETTEN ROOD"/>
    <s v="CO"/>
    <s v="VRA"/>
    <s v="lambda4"/>
    <x v="4"/>
    <s v="Rue de la"/>
    <x v="0"/>
    <s v="Bruxelles"/>
    <s v="zadazda4161"/>
    <m/>
    <m/>
    <m/>
    <s v="VEN"/>
    <n v="1602187"/>
    <x v="0"/>
    <n v="2016"/>
    <n v="9"/>
    <d v="2016-09-12T00:00:00"/>
    <s v="Now"/>
    <s v="Rue de la"/>
    <s v="BE1000"/>
    <s v="Bruxelles"/>
  </r>
  <r>
    <s v="ETIQO"/>
    <s v="ETIQUETTES ORANGES"/>
    <s v="ETIKETTEN ORANJES"/>
    <s v="CO"/>
    <s v="VRA"/>
    <s v="lambda4"/>
    <x v="4"/>
    <s v="Rue de la"/>
    <x v="0"/>
    <s v="Bruxelles"/>
    <s v="zadazda4162"/>
    <m/>
    <m/>
    <m/>
    <s v="VEN"/>
    <n v="1602387"/>
    <x v="4"/>
    <n v="2016"/>
    <n v="9"/>
    <d v="2016-09-26T00:00:00"/>
    <s v="Now"/>
    <s v="Rue de la"/>
    <s v="BE1000"/>
    <s v="Bruxelles"/>
  </r>
  <r>
    <s v="CAM"/>
    <s v="CALCIUM supercaps 1000 caps 1g"/>
    <s v="CALCIUM supercaps 1000 caps 1g"/>
    <s v="VRA"/>
    <s v="VRA"/>
    <s v="lambda5"/>
    <x v="5"/>
    <s v="Avenue de la"/>
    <x v="0"/>
    <s v="Bruxelles"/>
    <n v="401278310"/>
    <m/>
    <m/>
    <m/>
    <s v="VEN"/>
    <n v="1600053"/>
    <x v="4"/>
    <n v="2016"/>
    <n v="1"/>
    <d v="2016-01-06T00:00:00"/>
    <s v="Watchme"/>
    <s v="Avenue de la"/>
    <s v="BE1000"/>
    <s v="Bruxelles"/>
  </r>
  <r>
    <m/>
    <m/>
    <m/>
    <m/>
    <m/>
    <m/>
    <x v="6"/>
    <m/>
    <x v="1"/>
    <m/>
    <m/>
    <m/>
    <m/>
    <m/>
    <m/>
    <m/>
    <x v="5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B11" firstHeaderRow="1" firstDataRow="1" firstDataCol="1"/>
  <pivotFields count="2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Tiers" axis="axisRow" compact="0" outline="0" showAll="0">
      <items count="8">
        <item x="2"/>
        <item x="3"/>
        <item x="0"/>
        <item x="4"/>
        <item x="1"/>
        <item x="5"/>
        <item x="6"/>
        <item t="default"/>
      </items>
    </pivotField>
    <pivotField compact="0" outline="0" showAll="0"/>
    <pivotField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7">
        <item x="2"/>
        <item x="3"/>
        <item x="1"/>
        <item x="0"/>
        <item x="4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visites" fld="16" baseField="6" baseItem="0"/>
  </dataField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1_du_tiers" sourceName="Nom 1 du tiers">
  <pivotTables>
    <pivotTable tabId="2" name="Tableau croisé dynamique1"/>
  </pivotTables>
  <data>
    <tabular pivotCacheId="1">
      <items count="7">
        <i x="2" s="1"/>
        <i x="3" s="1"/>
        <i x="0" s="1"/>
        <i x="4" s="1"/>
        <i x="1" s="1"/>
        <i x="5" s="1"/>
        <i x="6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._P." sourceName="C. P.">
  <pivotTables>
    <pivotTable tabId="2" name="Tableau croisé dynamique1"/>
  </pivotTables>
  <data>
    <tabular pivotCacheId="1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1 du tiers" cache="Segment_Nom_1_du_tiers" caption="Tiers" style="SlicerStyleLight6" rowHeight="241300"/>
  <slicer name="C. P." cache="Segment_C._P." caption="Code postal" style="SlicerStyleLight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/>
    <sheetView tabSelected="1" workbookViewId="1">
      <selection activeCell="A3" sqref="A3"/>
    </sheetView>
  </sheetViews>
  <sheetFormatPr baseColWidth="10" defaultRowHeight="15" x14ac:dyDescent="0.25"/>
  <cols>
    <col min="1" max="1" width="12.5703125" customWidth="1"/>
    <col min="2" max="2" width="17.28515625" customWidth="1"/>
  </cols>
  <sheetData>
    <row r="3" spans="1:2" x14ac:dyDescent="0.25">
      <c r="A3" s="26" t="s">
        <v>142</v>
      </c>
      <c r="B3" t="s">
        <v>141</v>
      </c>
    </row>
    <row r="4" spans="1:2" x14ac:dyDescent="0.25">
      <c r="A4" t="s">
        <v>113</v>
      </c>
      <c r="B4" s="27">
        <v>2</v>
      </c>
    </row>
    <row r="5" spans="1:2" x14ac:dyDescent="0.25">
      <c r="A5" t="s">
        <v>112</v>
      </c>
      <c r="B5" s="27">
        <v>0.99999999999999978</v>
      </c>
    </row>
    <row r="6" spans="1:2" x14ac:dyDescent="0.25">
      <c r="A6" t="s">
        <v>115</v>
      </c>
      <c r="B6" s="27">
        <v>1</v>
      </c>
    </row>
    <row r="7" spans="1:2" x14ac:dyDescent="0.25">
      <c r="A7" t="s">
        <v>111</v>
      </c>
      <c r="B7" s="27">
        <v>3</v>
      </c>
    </row>
    <row r="8" spans="1:2" x14ac:dyDescent="0.25">
      <c r="A8" t="s">
        <v>114</v>
      </c>
      <c r="B8" s="27">
        <v>2</v>
      </c>
    </row>
    <row r="9" spans="1:2" x14ac:dyDescent="0.25">
      <c r="A9" t="s">
        <v>110</v>
      </c>
      <c r="B9" s="27">
        <v>1</v>
      </c>
    </row>
    <row r="10" spans="1:2" x14ac:dyDescent="0.25">
      <c r="A10" t="s">
        <v>139</v>
      </c>
      <c r="B10" s="27"/>
    </row>
    <row r="11" spans="1:2" x14ac:dyDescent="0.25">
      <c r="A11" t="s">
        <v>140</v>
      </c>
      <c r="B11" s="27">
        <v>10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4"/>
  <sheetViews>
    <sheetView tabSelected="1" workbookViewId="0">
      <selection activeCell="D4" sqref="D4"/>
    </sheetView>
    <sheetView workbookViewId="1">
      <selection activeCell="C1" sqref="A1:XFD1048576"/>
    </sheetView>
  </sheetViews>
  <sheetFormatPr baseColWidth="10" defaultRowHeight="15" x14ac:dyDescent="0.25"/>
  <cols>
    <col min="1" max="1" width="17.7109375" bestFit="1" customWidth="1"/>
    <col min="2" max="2" width="50.85546875" bestFit="1" customWidth="1"/>
    <col min="3" max="3" width="48.28515625" bestFit="1" customWidth="1"/>
    <col min="4" max="4" width="16.7109375" customWidth="1"/>
    <col min="5" max="5" width="14.140625" customWidth="1"/>
    <col min="6" max="6" width="13.42578125" bestFit="1" customWidth="1"/>
    <col min="7" max="7" width="39.5703125" bestFit="1" customWidth="1"/>
    <col min="8" max="8" width="31.42578125" bestFit="1" customWidth="1"/>
    <col min="9" max="9" width="8.85546875" bestFit="1" customWidth="1"/>
    <col min="10" max="10" width="26.42578125" bestFit="1" customWidth="1"/>
    <col min="11" max="11" width="9.85546875" bestFit="1" customWidth="1"/>
    <col min="12" max="12" width="17.28515625" bestFit="1" customWidth="1"/>
    <col min="13" max="13" width="16" bestFit="1" customWidth="1"/>
    <col min="14" max="14" width="34" bestFit="1" customWidth="1"/>
    <col min="15" max="15" width="7.5703125" bestFit="1" customWidth="1"/>
    <col min="16" max="16" width="11.42578125" bestFit="1" customWidth="1"/>
    <col min="17" max="17" width="11.42578125" customWidth="1"/>
    <col min="18" max="18" width="6.28515625" bestFit="1" customWidth="1"/>
    <col min="19" max="19" width="5.28515625" bestFit="1" customWidth="1"/>
    <col min="20" max="20" width="13.28515625" bestFit="1" customWidth="1"/>
    <col min="21" max="21" width="39.5703125" bestFit="1" customWidth="1"/>
    <col min="22" max="22" width="31.42578125" bestFit="1" customWidth="1"/>
    <col min="23" max="23" width="11.7109375" bestFit="1" customWidth="1"/>
    <col min="24" max="24" width="26.42578125" bestFit="1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</row>
    <row r="2" spans="1:24" x14ac:dyDescent="0.25">
      <c r="A2" s="2" t="s">
        <v>23</v>
      </c>
      <c r="B2" s="3" t="s">
        <v>24</v>
      </c>
      <c r="C2" s="3" t="s">
        <v>25</v>
      </c>
      <c r="D2" s="3" t="s">
        <v>26</v>
      </c>
      <c r="E2" s="20" t="s">
        <v>26</v>
      </c>
      <c r="F2" s="3" t="s">
        <v>103</v>
      </c>
      <c r="G2" s="3" t="s">
        <v>115</v>
      </c>
      <c r="H2" s="3" t="s">
        <v>116</v>
      </c>
      <c r="I2" s="3" t="s">
        <v>123</v>
      </c>
      <c r="J2" s="3" t="s">
        <v>58</v>
      </c>
      <c r="K2" s="3" t="s">
        <v>124</v>
      </c>
      <c r="L2" s="3">
        <v>45646146</v>
      </c>
      <c r="M2" s="3"/>
      <c r="N2" s="3"/>
      <c r="O2" s="3" t="s">
        <v>27</v>
      </c>
      <c r="P2" s="3">
        <v>1601599</v>
      </c>
      <c r="Q2" s="3">
        <f t="shared" ref="Q2:Q44" si="0">1/SUMPRODUCT(($U$2:$U$44=U2)*($P$2:$P$44=P2))</f>
        <v>0.25</v>
      </c>
      <c r="R2" s="3">
        <v>2016</v>
      </c>
      <c r="S2" s="3">
        <v>6</v>
      </c>
      <c r="T2" s="4">
        <v>42545</v>
      </c>
      <c r="U2" s="3" t="s">
        <v>115</v>
      </c>
      <c r="V2" s="3" t="s">
        <v>116</v>
      </c>
      <c r="W2" s="3" t="s">
        <v>123</v>
      </c>
      <c r="X2" s="3" t="s">
        <v>58</v>
      </c>
    </row>
    <row r="3" spans="1:24" x14ac:dyDescent="0.25">
      <c r="A3" s="2" t="s">
        <v>28</v>
      </c>
      <c r="B3" s="3" t="s">
        <v>29</v>
      </c>
      <c r="C3" s="3" t="s">
        <v>30</v>
      </c>
      <c r="D3" s="3" t="s">
        <v>26</v>
      </c>
      <c r="E3" s="20" t="s">
        <v>26</v>
      </c>
      <c r="F3" s="3" t="s">
        <v>103</v>
      </c>
      <c r="G3" s="3" t="s">
        <v>115</v>
      </c>
      <c r="H3" s="3" t="s">
        <v>117</v>
      </c>
      <c r="I3" s="3" t="s">
        <v>123</v>
      </c>
      <c r="J3" s="3" t="s">
        <v>58</v>
      </c>
      <c r="K3" s="3" t="s">
        <v>125</v>
      </c>
      <c r="L3" s="3">
        <v>45646146</v>
      </c>
      <c r="M3" s="3"/>
      <c r="N3" s="3"/>
      <c r="O3" s="3" t="s">
        <v>27</v>
      </c>
      <c r="P3" s="3">
        <v>1601599</v>
      </c>
      <c r="Q3" s="3">
        <f t="shared" si="0"/>
        <v>0.25</v>
      </c>
      <c r="R3" s="3">
        <v>2016</v>
      </c>
      <c r="S3" s="3">
        <v>6</v>
      </c>
      <c r="T3" s="4">
        <v>42545</v>
      </c>
      <c r="U3" s="3" t="s">
        <v>115</v>
      </c>
      <c r="V3" s="3" t="s">
        <v>117</v>
      </c>
      <c r="W3" s="3" t="s">
        <v>123</v>
      </c>
      <c r="X3" s="3" t="s">
        <v>58</v>
      </c>
    </row>
    <row r="4" spans="1:24" x14ac:dyDescent="0.25">
      <c r="A4" s="2" t="s">
        <v>31</v>
      </c>
      <c r="B4" s="3" t="s">
        <v>32</v>
      </c>
      <c r="C4" s="3" t="s">
        <v>32</v>
      </c>
      <c r="D4" s="3" t="s">
        <v>33</v>
      </c>
      <c r="E4" s="20" t="s">
        <v>26</v>
      </c>
      <c r="F4" s="3" t="s">
        <v>103</v>
      </c>
      <c r="G4" s="3" t="s">
        <v>115</v>
      </c>
      <c r="H4" s="3" t="s">
        <v>116</v>
      </c>
      <c r="I4" s="3" t="s">
        <v>123</v>
      </c>
      <c r="J4" s="3" t="s">
        <v>58</v>
      </c>
      <c r="K4" s="3" t="s">
        <v>126</v>
      </c>
      <c r="L4" s="3">
        <v>45646146</v>
      </c>
      <c r="M4" s="3"/>
      <c r="N4" s="3"/>
      <c r="O4" s="3" t="s">
        <v>27</v>
      </c>
      <c r="P4" s="3">
        <v>1601599</v>
      </c>
      <c r="Q4" s="3">
        <f t="shared" si="0"/>
        <v>0.25</v>
      </c>
      <c r="R4" s="3">
        <v>2016</v>
      </c>
      <c r="S4" s="3">
        <v>6</v>
      </c>
      <c r="T4" s="4">
        <v>42545</v>
      </c>
      <c r="U4" s="3" t="s">
        <v>115</v>
      </c>
      <c r="V4" s="3" t="s">
        <v>116</v>
      </c>
      <c r="W4" s="3" t="s">
        <v>123</v>
      </c>
      <c r="X4" s="3" t="s">
        <v>58</v>
      </c>
    </row>
    <row r="5" spans="1:24" x14ac:dyDescent="0.25">
      <c r="A5" s="2" t="s">
        <v>34</v>
      </c>
      <c r="B5" s="3" t="s">
        <v>35</v>
      </c>
      <c r="C5" s="3" t="s">
        <v>35</v>
      </c>
      <c r="D5" s="3" t="s">
        <v>36</v>
      </c>
      <c r="E5" s="20" t="s">
        <v>26</v>
      </c>
      <c r="F5" s="3" t="s">
        <v>103</v>
      </c>
      <c r="G5" s="3" t="s">
        <v>115</v>
      </c>
      <c r="H5" s="3" t="s">
        <v>116</v>
      </c>
      <c r="I5" s="3" t="s">
        <v>123</v>
      </c>
      <c r="J5" s="3" t="s">
        <v>58</v>
      </c>
      <c r="K5" s="3" t="s">
        <v>127</v>
      </c>
      <c r="L5" s="3">
        <v>45646146</v>
      </c>
      <c r="M5" s="3"/>
      <c r="N5" s="3"/>
      <c r="O5" s="3" t="s">
        <v>27</v>
      </c>
      <c r="P5" s="3">
        <v>1601599</v>
      </c>
      <c r="Q5" s="3">
        <f t="shared" si="0"/>
        <v>0.25</v>
      </c>
      <c r="R5" s="3">
        <v>2016</v>
      </c>
      <c r="S5" s="3">
        <v>6</v>
      </c>
      <c r="T5" s="4">
        <v>42545</v>
      </c>
      <c r="U5" s="3" t="s">
        <v>115</v>
      </c>
      <c r="V5" s="3" t="s">
        <v>116</v>
      </c>
      <c r="W5" s="3" t="s">
        <v>123</v>
      </c>
      <c r="X5" s="3" t="s">
        <v>58</v>
      </c>
    </row>
    <row r="6" spans="1:24" x14ac:dyDescent="0.25">
      <c r="A6" s="5" t="s">
        <v>37</v>
      </c>
      <c r="B6" s="6" t="s">
        <v>38</v>
      </c>
      <c r="C6" s="6" t="s">
        <v>38</v>
      </c>
      <c r="D6" s="6" t="s">
        <v>39</v>
      </c>
      <c r="E6" s="21" t="s">
        <v>39</v>
      </c>
      <c r="F6" s="6" t="s">
        <v>104</v>
      </c>
      <c r="G6" s="6" t="s">
        <v>114</v>
      </c>
      <c r="H6" s="6" t="s">
        <v>118</v>
      </c>
      <c r="I6" s="6" t="s">
        <v>123</v>
      </c>
      <c r="J6" s="6" t="s">
        <v>58</v>
      </c>
      <c r="K6" s="6" t="s">
        <v>128</v>
      </c>
      <c r="L6" s="6"/>
      <c r="M6" s="6"/>
      <c r="N6" s="6"/>
      <c r="O6" s="6" t="s">
        <v>27</v>
      </c>
      <c r="P6" s="6">
        <v>1600199</v>
      </c>
      <c r="Q6" s="6">
        <f t="shared" si="0"/>
        <v>0.2</v>
      </c>
      <c r="R6" s="6">
        <v>2016</v>
      </c>
      <c r="S6" s="6">
        <v>1</v>
      </c>
      <c r="T6" s="7">
        <v>42388</v>
      </c>
      <c r="U6" s="6" t="s">
        <v>114</v>
      </c>
      <c r="V6" s="6" t="s">
        <v>118</v>
      </c>
      <c r="W6" s="6" t="s">
        <v>123</v>
      </c>
      <c r="X6" s="6" t="s">
        <v>58</v>
      </c>
    </row>
    <row r="7" spans="1:24" x14ac:dyDescent="0.25">
      <c r="A7" s="5" t="s">
        <v>40</v>
      </c>
      <c r="B7" s="6" t="s">
        <v>41</v>
      </c>
      <c r="C7" s="6" t="s">
        <v>41</v>
      </c>
      <c r="D7" s="6" t="s">
        <v>39</v>
      </c>
      <c r="E7" s="21" t="s">
        <v>39</v>
      </c>
      <c r="F7" s="6" t="s">
        <v>105</v>
      </c>
      <c r="G7" s="6" t="s">
        <v>114</v>
      </c>
      <c r="H7" s="6" t="s">
        <v>118</v>
      </c>
      <c r="I7" s="6" t="s">
        <v>123</v>
      </c>
      <c r="J7" s="6" t="s">
        <v>58</v>
      </c>
      <c r="K7" s="6" t="s">
        <v>128</v>
      </c>
      <c r="L7" s="6"/>
      <c r="M7" s="6"/>
      <c r="N7" s="6"/>
      <c r="O7" s="6" t="s">
        <v>27</v>
      </c>
      <c r="P7" s="6">
        <v>1600199</v>
      </c>
      <c r="Q7" s="6">
        <f t="shared" si="0"/>
        <v>0.2</v>
      </c>
      <c r="R7" s="6">
        <v>2016</v>
      </c>
      <c r="S7" s="6">
        <v>1</v>
      </c>
      <c r="T7" s="7">
        <v>42388</v>
      </c>
      <c r="U7" s="6" t="s">
        <v>114</v>
      </c>
      <c r="V7" s="6" t="s">
        <v>118</v>
      </c>
      <c r="W7" s="6" t="s">
        <v>123</v>
      </c>
      <c r="X7" s="6" t="s">
        <v>58</v>
      </c>
    </row>
    <row r="8" spans="1:24" x14ac:dyDescent="0.25">
      <c r="A8" s="5" t="s">
        <v>42</v>
      </c>
      <c r="B8" s="6" t="s">
        <v>43</v>
      </c>
      <c r="C8" s="6" t="s">
        <v>44</v>
      </c>
      <c r="D8" s="6" t="s">
        <v>45</v>
      </c>
      <c r="E8" s="21" t="s">
        <v>39</v>
      </c>
      <c r="F8" s="6" t="s">
        <v>105</v>
      </c>
      <c r="G8" s="6" t="s">
        <v>114</v>
      </c>
      <c r="H8" s="6" t="s">
        <v>118</v>
      </c>
      <c r="I8" s="6" t="s">
        <v>123</v>
      </c>
      <c r="J8" s="6" t="s">
        <v>58</v>
      </c>
      <c r="K8" s="6" t="s">
        <v>128</v>
      </c>
      <c r="L8" s="6"/>
      <c r="M8" s="6"/>
      <c r="N8" s="6"/>
      <c r="O8" s="6" t="s">
        <v>27</v>
      </c>
      <c r="P8" s="6">
        <v>1600199</v>
      </c>
      <c r="Q8" s="6">
        <f t="shared" si="0"/>
        <v>0.2</v>
      </c>
      <c r="R8" s="6">
        <v>2016</v>
      </c>
      <c r="S8" s="6">
        <v>1</v>
      </c>
      <c r="T8" s="7">
        <v>42388</v>
      </c>
      <c r="U8" s="6" t="s">
        <v>114</v>
      </c>
      <c r="V8" s="6" t="s">
        <v>118</v>
      </c>
      <c r="W8" s="6" t="s">
        <v>123</v>
      </c>
      <c r="X8" s="6" t="s">
        <v>58</v>
      </c>
    </row>
    <row r="9" spans="1:24" x14ac:dyDescent="0.25">
      <c r="A9" s="5" t="s">
        <v>46</v>
      </c>
      <c r="B9" s="6" t="s">
        <v>47</v>
      </c>
      <c r="C9" s="6" t="s">
        <v>48</v>
      </c>
      <c r="D9" s="6" t="s">
        <v>45</v>
      </c>
      <c r="E9" s="21" t="s">
        <v>39</v>
      </c>
      <c r="F9" s="6" t="s">
        <v>104</v>
      </c>
      <c r="G9" s="6" t="s">
        <v>114</v>
      </c>
      <c r="H9" s="6" t="s">
        <v>118</v>
      </c>
      <c r="I9" s="6" t="s">
        <v>123</v>
      </c>
      <c r="J9" s="6" t="s">
        <v>58</v>
      </c>
      <c r="K9" s="6" t="s">
        <v>128</v>
      </c>
      <c r="L9" s="6"/>
      <c r="M9" s="6"/>
      <c r="N9" s="6"/>
      <c r="O9" s="6" t="s">
        <v>27</v>
      </c>
      <c r="P9" s="6">
        <v>1600199</v>
      </c>
      <c r="Q9" s="6">
        <f t="shared" si="0"/>
        <v>0.2</v>
      </c>
      <c r="R9" s="6">
        <v>2016</v>
      </c>
      <c r="S9" s="6">
        <v>1</v>
      </c>
      <c r="T9" s="7">
        <v>42388</v>
      </c>
      <c r="U9" s="6" t="s">
        <v>114</v>
      </c>
      <c r="V9" s="6" t="s">
        <v>118</v>
      </c>
      <c r="W9" s="6" t="s">
        <v>123</v>
      </c>
      <c r="X9" s="6" t="s">
        <v>58</v>
      </c>
    </row>
    <row r="10" spans="1:24" x14ac:dyDescent="0.25">
      <c r="A10" s="5" t="s">
        <v>49</v>
      </c>
      <c r="B10" s="6" t="s">
        <v>50</v>
      </c>
      <c r="C10" s="6" t="s">
        <v>51</v>
      </c>
      <c r="D10" s="6" t="s">
        <v>45</v>
      </c>
      <c r="E10" s="21" t="s">
        <v>39</v>
      </c>
      <c r="F10" s="6" t="s">
        <v>104</v>
      </c>
      <c r="G10" s="6" t="s">
        <v>114</v>
      </c>
      <c r="H10" s="6" t="s">
        <v>118</v>
      </c>
      <c r="I10" s="6" t="s">
        <v>123</v>
      </c>
      <c r="J10" s="6" t="s">
        <v>58</v>
      </c>
      <c r="K10" s="6" t="s">
        <v>128</v>
      </c>
      <c r="L10" s="6"/>
      <c r="M10" s="6"/>
      <c r="N10" s="6"/>
      <c r="O10" s="6" t="s">
        <v>27</v>
      </c>
      <c r="P10" s="6">
        <v>1600199</v>
      </c>
      <c r="Q10" s="6">
        <f t="shared" si="0"/>
        <v>0.2</v>
      </c>
      <c r="R10" s="6">
        <v>2016</v>
      </c>
      <c r="S10" s="6">
        <v>1</v>
      </c>
      <c r="T10" s="7">
        <v>42388</v>
      </c>
      <c r="U10" s="6" t="s">
        <v>114</v>
      </c>
      <c r="V10" s="6" t="s">
        <v>118</v>
      </c>
      <c r="W10" s="6" t="s">
        <v>123</v>
      </c>
      <c r="X10" s="6" t="s">
        <v>58</v>
      </c>
    </row>
    <row r="11" spans="1:24" x14ac:dyDescent="0.25">
      <c r="A11" s="5" t="s">
        <v>37</v>
      </c>
      <c r="B11" s="6" t="s">
        <v>38</v>
      </c>
      <c r="C11" s="6" t="s">
        <v>38</v>
      </c>
      <c r="D11" s="6" t="s">
        <v>39</v>
      </c>
      <c r="E11" s="21" t="s">
        <v>39</v>
      </c>
      <c r="F11" s="6" t="s">
        <v>104</v>
      </c>
      <c r="G11" s="6" t="s">
        <v>114</v>
      </c>
      <c r="H11" s="6" t="s">
        <v>118</v>
      </c>
      <c r="I11" s="6" t="s">
        <v>123</v>
      </c>
      <c r="J11" s="6" t="s">
        <v>58</v>
      </c>
      <c r="K11" s="6" t="s">
        <v>128</v>
      </c>
      <c r="L11" s="6"/>
      <c r="M11" s="6"/>
      <c r="N11" s="6"/>
      <c r="O11" s="6" t="s">
        <v>27</v>
      </c>
      <c r="P11" s="6">
        <v>1601974</v>
      </c>
      <c r="Q11" s="6">
        <f t="shared" si="0"/>
        <v>0.125</v>
      </c>
      <c r="R11" s="6">
        <v>2016</v>
      </c>
      <c r="S11" s="6">
        <v>8</v>
      </c>
      <c r="T11" s="7">
        <v>42594</v>
      </c>
      <c r="U11" s="6" t="s">
        <v>114</v>
      </c>
      <c r="V11" s="6" t="s">
        <v>118</v>
      </c>
      <c r="W11" s="6" t="s">
        <v>123</v>
      </c>
      <c r="X11" s="6" t="s">
        <v>58</v>
      </c>
    </row>
    <row r="12" spans="1:24" x14ac:dyDescent="0.25">
      <c r="A12" s="5" t="s">
        <v>52</v>
      </c>
      <c r="B12" s="6" t="s">
        <v>53</v>
      </c>
      <c r="C12" s="6" t="s">
        <v>53</v>
      </c>
      <c r="D12" s="6" t="s">
        <v>39</v>
      </c>
      <c r="E12" s="21" t="s">
        <v>39</v>
      </c>
      <c r="F12" s="6" t="s">
        <v>104</v>
      </c>
      <c r="G12" s="6" t="s">
        <v>114</v>
      </c>
      <c r="H12" s="6" t="s">
        <v>118</v>
      </c>
      <c r="I12" s="6" t="s">
        <v>123</v>
      </c>
      <c r="J12" s="6" t="s">
        <v>58</v>
      </c>
      <c r="K12" s="6" t="s">
        <v>128</v>
      </c>
      <c r="L12" s="6"/>
      <c r="M12" s="6"/>
      <c r="N12" s="6"/>
      <c r="O12" s="6" t="s">
        <v>27</v>
      </c>
      <c r="P12" s="6">
        <v>1601974</v>
      </c>
      <c r="Q12" s="6">
        <f t="shared" si="0"/>
        <v>0.125</v>
      </c>
      <c r="R12" s="6">
        <v>2016</v>
      </c>
      <c r="S12" s="6">
        <v>8</v>
      </c>
      <c r="T12" s="7">
        <v>42594</v>
      </c>
      <c r="U12" s="6" t="s">
        <v>114</v>
      </c>
      <c r="V12" s="6" t="s">
        <v>118</v>
      </c>
      <c r="W12" s="6" t="s">
        <v>123</v>
      </c>
      <c r="X12" s="6" t="s">
        <v>58</v>
      </c>
    </row>
    <row r="13" spans="1:24" x14ac:dyDescent="0.25">
      <c r="A13" s="5" t="s">
        <v>54</v>
      </c>
      <c r="B13" s="6" t="s">
        <v>55</v>
      </c>
      <c r="C13" s="6" t="s">
        <v>55</v>
      </c>
      <c r="D13" s="6" t="s">
        <v>39</v>
      </c>
      <c r="E13" s="21" t="s">
        <v>39</v>
      </c>
      <c r="F13" s="6" t="s">
        <v>104</v>
      </c>
      <c r="G13" s="6" t="s">
        <v>114</v>
      </c>
      <c r="H13" s="6" t="s">
        <v>118</v>
      </c>
      <c r="I13" s="6" t="s">
        <v>123</v>
      </c>
      <c r="J13" s="6" t="s">
        <v>58</v>
      </c>
      <c r="K13" s="6" t="s">
        <v>128</v>
      </c>
      <c r="L13" s="6"/>
      <c r="M13" s="6"/>
      <c r="N13" s="6"/>
      <c r="O13" s="6" t="s">
        <v>27</v>
      </c>
      <c r="P13" s="6">
        <v>1601974</v>
      </c>
      <c r="Q13" s="6">
        <f t="shared" si="0"/>
        <v>0.125</v>
      </c>
      <c r="R13" s="6">
        <v>2016</v>
      </c>
      <c r="S13" s="6">
        <v>8</v>
      </c>
      <c r="T13" s="7">
        <v>42594</v>
      </c>
      <c r="U13" s="6" t="s">
        <v>114</v>
      </c>
      <c r="V13" s="6" t="s">
        <v>118</v>
      </c>
      <c r="W13" s="6" t="s">
        <v>123</v>
      </c>
      <c r="X13" s="6" t="s">
        <v>58</v>
      </c>
    </row>
    <row r="14" spans="1:24" x14ac:dyDescent="0.25">
      <c r="A14" s="5" t="s">
        <v>49</v>
      </c>
      <c r="B14" s="6" t="s">
        <v>50</v>
      </c>
      <c r="C14" s="6" t="s">
        <v>51</v>
      </c>
      <c r="D14" s="6" t="s">
        <v>45</v>
      </c>
      <c r="E14" s="21" t="s">
        <v>39</v>
      </c>
      <c r="F14" s="6" t="s">
        <v>104</v>
      </c>
      <c r="G14" s="6" t="s">
        <v>114</v>
      </c>
      <c r="H14" s="6" t="s">
        <v>118</v>
      </c>
      <c r="I14" s="6" t="s">
        <v>123</v>
      </c>
      <c r="J14" s="6" t="s">
        <v>58</v>
      </c>
      <c r="K14" s="6" t="s">
        <v>128</v>
      </c>
      <c r="L14" s="6"/>
      <c r="M14" s="6"/>
      <c r="N14" s="6"/>
      <c r="O14" s="6" t="s">
        <v>27</v>
      </c>
      <c r="P14" s="6">
        <v>1601974</v>
      </c>
      <c r="Q14" s="6">
        <f t="shared" si="0"/>
        <v>0.125</v>
      </c>
      <c r="R14" s="6">
        <v>2016</v>
      </c>
      <c r="S14" s="6">
        <v>8</v>
      </c>
      <c r="T14" s="7">
        <v>42594</v>
      </c>
      <c r="U14" s="6" t="s">
        <v>114</v>
      </c>
      <c r="V14" s="6" t="s">
        <v>118</v>
      </c>
      <c r="W14" s="6" t="s">
        <v>123</v>
      </c>
      <c r="X14" s="6" t="s">
        <v>58</v>
      </c>
    </row>
    <row r="15" spans="1:24" x14ac:dyDescent="0.25">
      <c r="A15" s="5" t="s">
        <v>42</v>
      </c>
      <c r="B15" s="6" t="s">
        <v>43</v>
      </c>
      <c r="C15" s="6" t="s">
        <v>44</v>
      </c>
      <c r="D15" s="6" t="s">
        <v>45</v>
      </c>
      <c r="E15" s="21" t="s">
        <v>39</v>
      </c>
      <c r="F15" s="6" t="s">
        <v>104</v>
      </c>
      <c r="G15" s="6" t="s">
        <v>114</v>
      </c>
      <c r="H15" s="6" t="s">
        <v>118</v>
      </c>
      <c r="I15" s="6" t="s">
        <v>123</v>
      </c>
      <c r="J15" s="6" t="s">
        <v>58</v>
      </c>
      <c r="K15" s="6" t="s">
        <v>128</v>
      </c>
      <c r="L15" s="6"/>
      <c r="M15" s="6"/>
      <c r="N15" s="6"/>
      <c r="O15" s="6" t="s">
        <v>27</v>
      </c>
      <c r="P15" s="6">
        <v>1601974</v>
      </c>
      <c r="Q15" s="6">
        <f t="shared" si="0"/>
        <v>0.125</v>
      </c>
      <c r="R15" s="6">
        <v>2016</v>
      </c>
      <c r="S15" s="6">
        <v>8</v>
      </c>
      <c r="T15" s="7">
        <v>42594</v>
      </c>
      <c r="U15" s="6" t="s">
        <v>114</v>
      </c>
      <c r="V15" s="6" t="s">
        <v>118</v>
      </c>
      <c r="W15" s="6" t="s">
        <v>123</v>
      </c>
      <c r="X15" s="6" t="s">
        <v>58</v>
      </c>
    </row>
    <row r="16" spans="1:24" x14ac:dyDescent="0.25">
      <c r="A16" s="5" t="s">
        <v>46</v>
      </c>
      <c r="B16" s="6" t="s">
        <v>47</v>
      </c>
      <c r="C16" s="6" t="s">
        <v>48</v>
      </c>
      <c r="D16" s="6" t="s">
        <v>45</v>
      </c>
      <c r="E16" s="21" t="s">
        <v>39</v>
      </c>
      <c r="F16" s="6" t="s">
        <v>104</v>
      </c>
      <c r="G16" s="6" t="s">
        <v>114</v>
      </c>
      <c r="H16" s="6" t="s">
        <v>118</v>
      </c>
      <c r="I16" s="6" t="s">
        <v>123</v>
      </c>
      <c r="J16" s="6" t="s">
        <v>58</v>
      </c>
      <c r="K16" s="6" t="s">
        <v>128</v>
      </c>
      <c r="L16" s="6"/>
      <c r="M16" s="6"/>
      <c r="N16" s="6"/>
      <c r="O16" s="6" t="s">
        <v>27</v>
      </c>
      <c r="P16" s="6">
        <v>1601974</v>
      </c>
      <c r="Q16" s="6">
        <f t="shared" si="0"/>
        <v>0.125</v>
      </c>
      <c r="R16" s="6">
        <v>2016</v>
      </c>
      <c r="S16" s="6">
        <v>8</v>
      </c>
      <c r="T16" s="7">
        <v>42594</v>
      </c>
      <c r="U16" s="6" t="s">
        <v>114</v>
      </c>
      <c r="V16" s="6" t="s">
        <v>118</v>
      </c>
      <c r="W16" s="6" t="s">
        <v>123</v>
      </c>
      <c r="X16" s="6" t="s">
        <v>58</v>
      </c>
    </row>
    <row r="17" spans="1:24" x14ac:dyDescent="0.25">
      <c r="A17" s="5" t="s">
        <v>31</v>
      </c>
      <c r="B17" s="6" t="s">
        <v>32</v>
      </c>
      <c r="C17" s="6" t="s">
        <v>32</v>
      </c>
      <c r="D17" s="6" t="s">
        <v>33</v>
      </c>
      <c r="E17" s="21" t="s">
        <v>39</v>
      </c>
      <c r="F17" s="6" t="s">
        <v>104</v>
      </c>
      <c r="G17" s="6" t="s">
        <v>114</v>
      </c>
      <c r="H17" s="6" t="s">
        <v>118</v>
      </c>
      <c r="I17" s="6" t="s">
        <v>123</v>
      </c>
      <c r="J17" s="6" t="s">
        <v>58</v>
      </c>
      <c r="K17" s="6" t="s">
        <v>128</v>
      </c>
      <c r="L17" s="6"/>
      <c r="M17" s="6"/>
      <c r="N17" s="6"/>
      <c r="O17" s="6" t="s">
        <v>27</v>
      </c>
      <c r="P17" s="6">
        <v>1601974</v>
      </c>
      <c r="Q17" s="6">
        <f t="shared" si="0"/>
        <v>0.125</v>
      </c>
      <c r="R17" s="6">
        <v>2016</v>
      </c>
      <c r="S17" s="6">
        <v>8</v>
      </c>
      <c r="T17" s="7">
        <v>42594</v>
      </c>
      <c r="U17" s="6" t="s">
        <v>114</v>
      </c>
      <c r="V17" s="6" t="s">
        <v>118</v>
      </c>
      <c r="W17" s="6" t="s">
        <v>123</v>
      </c>
      <c r="X17" s="6" t="s">
        <v>58</v>
      </c>
    </row>
    <row r="18" spans="1:24" x14ac:dyDescent="0.25">
      <c r="A18" s="5" t="s">
        <v>34</v>
      </c>
      <c r="B18" s="6" t="s">
        <v>35</v>
      </c>
      <c r="C18" s="6" t="s">
        <v>35</v>
      </c>
      <c r="D18" s="6" t="s">
        <v>36</v>
      </c>
      <c r="E18" s="21" t="s">
        <v>39</v>
      </c>
      <c r="F18" s="6" t="s">
        <v>104</v>
      </c>
      <c r="G18" s="6" t="s">
        <v>114</v>
      </c>
      <c r="H18" s="6" t="s">
        <v>118</v>
      </c>
      <c r="I18" s="6" t="s">
        <v>123</v>
      </c>
      <c r="J18" s="6" t="s">
        <v>58</v>
      </c>
      <c r="K18" s="6" t="s">
        <v>128</v>
      </c>
      <c r="L18" s="6"/>
      <c r="M18" s="6"/>
      <c r="N18" s="6"/>
      <c r="O18" s="6" t="s">
        <v>27</v>
      </c>
      <c r="P18" s="6">
        <v>1601974</v>
      </c>
      <c r="Q18" s="6">
        <f t="shared" si="0"/>
        <v>0.125</v>
      </c>
      <c r="R18" s="6">
        <v>2016</v>
      </c>
      <c r="S18" s="6">
        <v>8</v>
      </c>
      <c r="T18" s="7">
        <v>42594</v>
      </c>
      <c r="U18" s="6" t="s">
        <v>114</v>
      </c>
      <c r="V18" s="6" t="s">
        <v>118</v>
      </c>
      <c r="W18" s="6" t="s">
        <v>123</v>
      </c>
      <c r="X18" s="6" t="s">
        <v>58</v>
      </c>
    </row>
    <row r="19" spans="1:24" x14ac:dyDescent="0.25">
      <c r="A19" s="8" t="s">
        <v>56</v>
      </c>
      <c r="B19" s="9" t="s">
        <v>57</v>
      </c>
      <c r="C19" s="9" t="s">
        <v>57</v>
      </c>
      <c r="D19" s="9" t="s">
        <v>39</v>
      </c>
      <c r="E19" s="22" t="s">
        <v>39</v>
      </c>
      <c r="F19" s="9" t="s">
        <v>106</v>
      </c>
      <c r="G19" s="9" t="s">
        <v>113</v>
      </c>
      <c r="H19" s="9" t="s">
        <v>119</v>
      </c>
      <c r="I19" s="9" t="s">
        <v>123</v>
      </c>
      <c r="J19" s="9" t="s">
        <v>58</v>
      </c>
      <c r="K19" s="9" t="s">
        <v>129</v>
      </c>
      <c r="L19" s="9"/>
      <c r="M19" s="9"/>
      <c r="N19" s="9"/>
      <c r="O19" s="9" t="s">
        <v>27</v>
      </c>
      <c r="P19" s="9">
        <v>1601495</v>
      </c>
      <c r="Q19" s="9">
        <f t="shared" si="0"/>
        <v>0.2</v>
      </c>
      <c r="R19" s="9">
        <v>2016</v>
      </c>
      <c r="S19" s="9">
        <v>6</v>
      </c>
      <c r="T19" s="10">
        <v>42531</v>
      </c>
      <c r="U19" s="9" t="s">
        <v>113</v>
      </c>
      <c r="V19" s="9" t="s">
        <v>119</v>
      </c>
      <c r="W19" s="9" t="s">
        <v>123</v>
      </c>
      <c r="X19" s="9" t="s">
        <v>58</v>
      </c>
    </row>
    <row r="20" spans="1:24" x14ac:dyDescent="0.25">
      <c r="A20" s="8" t="s">
        <v>59</v>
      </c>
      <c r="B20" s="9" t="s">
        <v>60</v>
      </c>
      <c r="C20" s="9" t="s">
        <v>60</v>
      </c>
      <c r="D20" s="9" t="s">
        <v>39</v>
      </c>
      <c r="E20" s="22" t="s">
        <v>39</v>
      </c>
      <c r="F20" s="9" t="s">
        <v>106</v>
      </c>
      <c r="G20" s="9" t="s">
        <v>113</v>
      </c>
      <c r="H20" s="9" t="s">
        <v>119</v>
      </c>
      <c r="I20" s="9" t="s">
        <v>123</v>
      </c>
      <c r="J20" s="9" t="s">
        <v>58</v>
      </c>
      <c r="K20" s="9" t="s">
        <v>129</v>
      </c>
      <c r="L20" s="9"/>
      <c r="M20" s="9"/>
      <c r="N20" s="9"/>
      <c r="O20" s="9" t="s">
        <v>27</v>
      </c>
      <c r="P20" s="9">
        <v>1601495</v>
      </c>
      <c r="Q20" s="9">
        <f t="shared" si="0"/>
        <v>0.2</v>
      </c>
      <c r="R20" s="9">
        <v>2016</v>
      </c>
      <c r="S20" s="9">
        <v>6</v>
      </c>
      <c r="T20" s="10">
        <v>42531</v>
      </c>
      <c r="U20" s="9" t="s">
        <v>113</v>
      </c>
      <c r="V20" s="9" t="s">
        <v>119</v>
      </c>
      <c r="W20" s="9" t="s">
        <v>123</v>
      </c>
      <c r="X20" s="9" t="s">
        <v>58</v>
      </c>
    </row>
    <row r="21" spans="1:24" x14ac:dyDescent="0.25">
      <c r="A21" s="8" t="s">
        <v>54</v>
      </c>
      <c r="B21" s="9" t="s">
        <v>55</v>
      </c>
      <c r="C21" s="9" t="s">
        <v>55</v>
      </c>
      <c r="D21" s="9" t="s">
        <v>39</v>
      </c>
      <c r="E21" s="22" t="s">
        <v>39</v>
      </c>
      <c r="F21" s="9" t="s">
        <v>106</v>
      </c>
      <c r="G21" s="9" t="s">
        <v>113</v>
      </c>
      <c r="H21" s="9" t="s">
        <v>119</v>
      </c>
      <c r="I21" s="9" t="s">
        <v>123</v>
      </c>
      <c r="J21" s="9" t="s">
        <v>58</v>
      </c>
      <c r="K21" s="9" t="s">
        <v>129</v>
      </c>
      <c r="L21" s="9"/>
      <c r="M21" s="9"/>
      <c r="N21" s="9"/>
      <c r="O21" s="9" t="s">
        <v>27</v>
      </c>
      <c r="P21" s="9">
        <v>1601495</v>
      </c>
      <c r="Q21" s="9">
        <f t="shared" si="0"/>
        <v>0.2</v>
      </c>
      <c r="R21" s="9">
        <v>2016</v>
      </c>
      <c r="S21" s="9">
        <v>6</v>
      </c>
      <c r="T21" s="10">
        <v>42531</v>
      </c>
      <c r="U21" s="9" t="s">
        <v>113</v>
      </c>
      <c r="V21" s="9" t="s">
        <v>119</v>
      </c>
      <c r="W21" s="9" t="s">
        <v>123</v>
      </c>
      <c r="X21" s="9" t="s">
        <v>58</v>
      </c>
    </row>
    <row r="22" spans="1:24" x14ac:dyDescent="0.25">
      <c r="A22" s="8" t="s">
        <v>42</v>
      </c>
      <c r="B22" s="9" t="s">
        <v>43</v>
      </c>
      <c r="C22" s="9" t="s">
        <v>44</v>
      </c>
      <c r="D22" s="9" t="s">
        <v>45</v>
      </c>
      <c r="E22" s="22" t="s">
        <v>39</v>
      </c>
      <c r="F22" s="9" t="s">
        <v>106</v>
      </c>
      <c r="G22" s="9" t="s">
        <v>113</v>
      </c>
      <c r="H22" s="9" t="s">
        <v>119</v>
      </c>
      <c r="I22" s="9" t="s">
        <v>123</v>
      </c>
      <c r="J22" s="9" t="s">
        <v>58</v>
      </c>
      <c r="K22" s="9" t="s">
        <v>129</v>
      </c>
      <c r="L22" s="9"/>
      <c r="M22" s="9"/>
      <c r="N22" s="9"/>
      <c r="O22" s="9" t="s">
        <v>27</v>
      </c>
      <c r="P22" s="9">
        <v>1601495</v>
      </c>
      <c r="Q22" s="9">
        <f t="shared" si="0"/>
        <v>0.2</v>
      </c>
      <c r="R22" s="9">
        <v>2016</v>
      </c>
      <c r="S22" s="9">
        <v>6</v>
      </c>
      <c r="T22" s="10">
        <v>42531</v>
      </c>
      <c r="U22" s="9" t="s">
        <v>113</v>
      </c>
      <c r="V22" s="9" t="s">
        <v>119</v>
      </c>
      <c r="W22" s="9" t="s">
        <v>123</v>
      </c>
      <c r="X22" s="9" t="s">
        <v>58</v>
      </c>
    </row>
    <row r="23" spans="1:24" x14ac:dyDescent="0.25">
      <c r="A23" s="8" t="s">
        <v>49</v>
      </c>
      <c r="B23" s="9" t="s">
        <v>50</v>
      </c>
      <c r="C23" s="9" t="s">
        <v>51</v>
      </c>
      <c r="D23" s="9" t="s">
        <v>45</v>
      </c>
      <c r="E23" s="22" t="s">
        <v>39</v>
      </c>
      <c r="F23" s="9" t="s">
        <v>106</v>
      </c>
      <c r="G23" s="9" t="s">
        <v>113</v>
      </c>
      <c r="H23" s="9" t="s">
        <v>119</v>
      </c>
      <c r="I23" s="9" t="s">
        <v>123</v>
      </c>
      <c r="J23" s="9" t="s">
        <v>58</v>
      </c>
      <c r="K23" s="9" t="s">
        <v>129</v>
      </c>
      <c r="L23" s="9"/>
      <c r="M23" s="9"/>
      <c r="N23" s="9"/>
      <c r="O23" s="9" t="s">
        <v>27</v>
      </c>
      <c r="P23" s="9">
        <v>1601495</v>
      </c>
      <c r="Q23" s="9">
        <f t="shared" si="0"/>
        <v>0.2</v>
      </c>
      <c r="R23" s="9">
        <v>2016</v>
      </c>
      <c r="S23" s="9">
        <v>6</v>
      </c>
      <c r="T23" s="10">
        <v>42531</v>
      </c>
      <c r="U23" s="9" t="s">
        <v>113</v>
      </c>
      <c r="V23" s="9" t="s">
        <v>119</v>
      </c>
      <c r="W23" s="9" t="s">
        <v>123</v>
      </c>
      <c r="X23" s="9" t="s">
        <v>58</v>
      </c>
    </row>
    <row r="24" spans="1:24" x14ac:dyDescent="0.25">
      <c r="A24" s="8" t="s">
        <v>61</v>
      </c>
      <c r="B24" s="9" t="s">
        <v>62</v>
      </c>
      <c r="C24" s="9" t="s">
        <v>62</v>
      </c>
      <c r="D24" s="9" t="s">
        <v>39</v>
      </c>
      <c r="E24" s="22" t="s">
        <v>39</v>
      </c>
      <c r="F24" s="9" t="s">
        <v>106</v>
      </c>
      <c r="G24" s="9" t="s">
        <v>113</v>
      </c>
      <c r="H24" s="9" t="s">
        <v>119</v>
      </c>
      <c r="I24" s="9" t="s">
        <v>123</v>
      </c>
      <c r="J24" s="9" t="s">
        <v>58</v>
      </c>
      <c r="K24" s="9" t="s">
        <v>129</v>
      </c>
      <c r="L24" s="9"/>
      <c r="M24" s="9"/>
      <c r="N24" s="9"/>
      <c r="O24" s="9" t="s">
        <v>27</v>
      </c>
      <c r="P24" s="9">
        <v>1601916</v>
      </c>
      <c r="Q24" s="9">
        <f t="shared" si="0"/>
        <v>0.25</v>
      </c>
      <c r="R24" s="9">
        <v>2016</v>
      </c>
      <c r="S24" s="9">
        <v>8</v>
      </c>
      <c r="T24" s="10">
        <v>42587</v>
      </c>
      <c r="U24" s="9" t="s">
        <v>113</v>
      </c>
      <c r="V24" s="9" t="s">
        <v>119</v>
      </c>
      <c r="W24" s="9" t="s">
        <v>123</v>
      </c>
      <c r="X24" s="9" t="s">
        <v>58</v>
      </c>
    </row>
    <row r="25" spans="1:24" x14ac:dyDescent="0.25">
      <c r="A25" s="8" t="s">
        <v>42</v>
      </c>
      <c r="B25" s="9" t="s">
        <v>43</v>
      </c>
      <c r="C25" s="9" t="s">
        <v>44</v>
      </c>
      <c r="D25" s="9" t="s">
        <v>45</v>
      </c>
      <c r="E25" s="22" t="s">
        <v>39</v>
      </c>
      <c r="F25" s="9" t="s">
        <v>106</v>
      </c>
      <c r="G25" s="9" t="s">
        <v>113</v>
      </c>
      <c r="H25" s="9" t="s">
        <v>119</v>
      </c>
      <c r="I25" s="9" t="s">
        <v>123</v>
      </c>
      <c r="J25" s="9" t="s">
        <v>58</v>
      </c>
      <c r="K25" s="9" t="s">
        <v>129</v>
      </c>
      <c r="L25" s="9"/>
      <c r="M25" s="9"/>
      <c r="N25" s="9"/>
      <c r="O25" s="9" t="s">
        <v>27</v>
      </c>
      <c r="P25" s="9">
        <v>1601916</v>
      </c>
      <c r="Q25" s="9">
        <f t="shared" si="0"/>
        <v>0.25</v>
      </c>
      <c r="R25" s="9">
        <v>2016</v>
      </c>
      <c r="S25" s="9">
        <v>8</v>
      </c>
      <c r="T25" s="10">
        <v>42587</v>
      </c>
      <c r="U25" s="9" t="s">
        <v>113</v>
      </c>
      <c r="V25" s="9" t="s">
        <v>119</v>
      </c>
      <c r="W25" s="9" t="s">
        <v>123</v>
      </c>
      <c r="X25" s="9" t="s">
        <v>58</v>
      </c>
    </row>
    <row r="26" spans="1:24" x14ac:dyDescent="0.25">
      <c r="A26" s="8" t="s">
        <v>63</v>
      </c>
      <c r="B26" s="9" t="s">
        <v>64</v>
      </c>
      <c r="C26" s="9" t="s">
        <v>65</v>
      </c>
      <c r="D26" s="9" t="s">
        <v>45</v>
      </c>
      <c r="E26" s="22" t="s">
        <v>39</v>
      </c>
      <c r="F26" s="9" t="s">
        <v>106</v>
      </c>
      <c r="G26" s="9" t="s">
        <v>113</v>
      </c>
      <c r="H26" s="9" t="s">
        <v>119</v>
      </c>
      <c r="I26" s="9" t="s">
        <v>123</v>
      </c>
      <c r="J26" s="9" t="s">
        <v>58</v>
      </c>
      <c r="K26" s="9" t="s">
        <v>129</v>
      </c>
      <c r="L26" s="9"/>
      <c r="M26" s="9"/>
      <c r="N26" s="9"/>
      <c r="O26" s="9" t="s">
        <v>27</v>
      </c>
      <c r="P26" s="9">
        <v>1601916</v>
      </c>
      <c r="Q26" s="9">
        <f t="shared" si="0"/>
        <v>0.25</v>
      </c>
      <c r="R26" s="9">
        <v>2016</v>
      </c>
      <c r="S26" s="9">
        <v>8</v>
      </c>
      <c r="T26" s="10">
        <v>42587</v>
      </c>
      <c r="U26" s="9" t="s">
        <v>113</v>
      </c>
      <c r="V26" s="9" t="s">
        <v>119</v>
      </c>
      <c r="W26" s="9" t="s">
        <v>123</v>
      </c>
      <c r="X26" s="9" t="s">
        <v>58</v>
      </c>
    </row>
    <row r="27" spans="1:24" x14ac:dyDescent="0.25">
      <c r="A27" s="8" t="s">
        <v>66</v>
      </c>
      <c r="B27" s="9" t="s">
        <v>67</v>
      </c>
      <c r="C27" s="9" t="s">
        <v>68</v>
      </c>
      <c r="D27" s="9" t="s">
        <v>45</v>
      </c>
      <c r="E27" s="22" t="s">
        <v>39</v>
      </c>
      <c r="F27" s="9" t="s">
        <v>106</v>
      </c>
      <c r="G27" s="9" t="s">
        <v>113</v>
      </c>
      <c r="H27" s="9" t="s">
        <v>119</v>
      </c>
      <c r="I27" s="9" t="s">
        <v>123</v>
      </c>
      <c r="J27" s="9" t="s">
        <v>58</v>
      </c>
      <c r="K27" s="9" t="s">
        <v>129</v>
      </c>
      <c r="L27" s="9"/>
      <c r="M27" s="9"/>
      <c r="N27" s="9"/>
      <c r="O27" s="9" t="s">
        <v>27</v>
      </c>
      <c r="P27" s="9">
        <v>1601916</v>
      </c>
      <c r="Q27" s="9">
        <f t="shared" si="0"/>
        <v>0.25</v>
      </c>
      <c r="R27" s="9">
        <v>2016</v>
      </c>
      <c r="S27" s="9">
        <v>8</v>
      </c>
      <c r="T27" s="10">
        <v>42587</v>
      </c>
      <c r="U27" s="9" t="s">
        <v>113</v>
      </c>
      <c r="V27" s="9" t="s">
        <v>119</v>
      </c>
      <c r="W27" s="9" t="s">
        <v>123</v>
      </c>
      <c r="X27" s="9" t="s">
        <v>58</v>
      </c>
    </row>
    <row r="28" spans="1:24" x14ac:dyDescent="0.25">
      <c r="A28" s="14" t="s">
        <v>86</v>
      </c>
      <c r="B28" s="15" t="s">
        <v>87</v>
      </c>
      <c r="C28" s="15" t="s">
        <v>88</v>
      </c>
      <c r="D28" s="15" t="s">
        <v>85</v>
      </c>
      <c r="E28" s="23" t="s">
        <v>85</v>
      </c>
      <c r="F28" s="15" t="s">
        <v>107</v>
      </c>
      <c r="G28" s="15" t="s">
        <v>112</v>
      </c>
      <c r="H28" s="15" t="s">
        <v>120</v>
      </c>
      <c r="I28" s="15" t="s">
        <v>123</v>
      </c>
      <c r="J28" s="15" t="s">
        <v>58</v>
      </c>
      <c r="K28" s="15"/>
      <c r="L28" s="15"/>
      <c r="M28" s="15"/>
      <c r="N28" s="15"/>
      <c r="O28" s="15" t="s">
        <v>27</v>
      </c>
      <c r="P28" s="15">
        <v>1601975</v>
      </c>
      <c r="Q28" s="15">
        <f t="shared" si="0"/>
        <v>0.14285714285714285</v>
      </c>
      <c r="R28" s="15">
        <v>2016</v>
      </c>
      <c r="S28" s="15">
        <v>8</v>
      </c>
      <c r="T28" s="16">
        <v>42594</v>
      </c>
      <c r="U28" s="15" t="s">
        <v>112</v>
      </c>
      <c r="V28" s="15" t="s">
        <v>120</v>
      </c>
      <c r="W28" s="15" t="s">
        <v>123</v>
      </c>
      <c r="X28" s="15" t="s">
        <v>58</v>
      </c>
    </row>
    <row r="29" spans="1:24" x14ac:dyDescent="0.25">
      <c r="A29" s="14" t="s">
        <v>82</v>
      </c>
      <c r="B29" s="15" t="s">
        <v>83</v>
      </c>
      <c r="C29" s="15" t="s">
        <v>84</v>
      </c>
      <c r="D29" s="15" t="s">
        <v>85</v>
      </c>
      <c r="E29" s="23" t="s">
        <v>85</v>
      </c>
      <c r="F29" s="15" t="s">
        <v>107</v>
      </c>
      <c r="G29" s="15" t="s">
        <v>112</v>
      </c>
      <c r="H29" s="15" t="s">
        <v>120</v>
      </c>
      <c r="I29" s="15" t="s">
        <v>123</v>
      </c>
      <c r="J29" s="15" t="s">
        <v>58</v>
      </c>
      <c r="K29" s="15"/>
      <c r="L29" s="15"/>
      <c r="M29" s="15"/>
      <c r="N29" s="15"/>
      <c r="O29" s="15" t="s">
        <v>27</v>
      </c>
      <c r="P29" s="15">
        <v>1601975</v>
      </c>
      <c r="Q29" s="15">
        <f t="shared" si="0"/>
        <v>0.14285714285714285</v>
      </c>
      <c r="R29" s="15">
        <v>2016</v>
      </c>
      <c r="S29" s="15">
        <v>8</v>
      </c>
      <c r="T29" s="16">
        <v>42594</v>
      </c>
      <c r="U29" s="15" t="s">
        <v>112</v>
      </c>
      <c r="V29" s="15" t="s">
        <v>120</v>
      </c>
      <c r="W29" s="15" t="s">
        <v>123</v>
      </c>
      <c r="X29" s="15" t="s">
        <v>58</v>
      </c>
    </row>
    <row r="30" spans="1:24" x14ac:dyDescent="0.25">
      <c r="A30" s="14" t="s">
        <v>98</v>
      </c>
      <c r="B30" s="15" t="s">
        <v>99</v>
      </c>
      <c r="C30" s="15" t="s">
        <v>99</v>
      </c>
      <c r="D30" s="15" t="s">
        <v>85</v>
      </c>
      <c r="E30" s="23" t="s">
        <v>85</v>
      </c>
      <c r="F30" s="15" t="s">
        <v>107</v>
      </c>
      <c r="G30" s="15" t="s">
        <v>112</v>
      </c>
      <c r="H30" s="15" t="s">
        <v>120</v>
      </c>
      <c r="I30" s="15" t="s">
        <v>123</v>
      </c>
      <c r="J30" s="15" t="s">
        <v>58</v>
      </c>
      <c r="K30" s="15"/>
      <c r="L30" s="15"/>
      <c r="M30" s="15"/>
      <c r="N30" s="15"/>
      <c r="O30" s="15" t="s">
        <v>27</v>
      </c>
      <c r="P30" s="15">
        <v>1601975</v>
      </c>
      <c r="Q30" s="15">
        <f t="shared" si="0"/>
        <v>0.14285714285714285</v>
      </c>
      <c r="R30" s="15">
        <v>2016</v>
      </c>
      <c r="S30" s="15">
        <v>8</v>
      </c>
      <c r="T30" s="16">
        <v>42594</v>
      </c>
      <c r="U30" s="15" t="s">
        <v>112</v>
      </c>
      <c r="V30" s="15" t="s">
        <v>120</v>
      </c>
      <c r="W30" s="15" t="s">
        <v>123</v>
      </c>
      <c r="X30" s="15" t="s">
        <v>58</v>
      </c>
    </row>
    <row r="31" spans="1:24" x14ac:dyDescent="0.25">
      <c r="A31" s="14" t="s">
        <v>91</v>
      </c>
      <c r="B31" s="15" t="s">
        <v>92</v>
      </c>
      <c r="C31" s="15" t="s">
        <v>93</v>
      </c>
      <c r="D31" s="15" t="s">
        <v>85</v>
      </c>
      <c r="E31" s="23" t="s">
        <v>85</v>
      </c>
      <c r="F31" s="15" t="s">
        <v>107</v>
      </c>
      <c r="G31" s="15" t="s">
        <v>112</v>
      </c>
      <c r="H31" s="15" t="s">
        <v>120</v>
      </c>
      <c r="I31" s="15" t="s">
        <v>123</v>
      </c>
      <c r="J31" s="15" t="s">
        <v>58</v>
      </c>
      <c r="K31" s="15"/>
      <c r="L31" s="15"/>
      <c r="M31" s="15"/>
      <c r="N31" s="15"/>
      <c r="O31" s="15" t="s">
        <v>27</v>
      </c>
      <c r="P31" s="15">
        <v>1601975</v>
      </c>
      <c r="Q31" s="15">
        <f t="shared" si="0"/>
        <v>0.14285714285714285</v>
      </c>
      <c r="R31" s="15">
        <v>2016</v>
      </c>
      <c r="S31" s="15">
        <v>8</v>
      </c>
      <c r="T31" s="16">
        <v>42594</v>
      </c>
      <c r="U31" s="15" t="s">
        <v>112</v>
      </c>
      <c r="V31" s="15" t="s">
        <v>120</v>
      </c>
      <c r="W31" s="15" t="s">
        <v>123</v>
      </c>
      <c r="X31" s="15" t="s">
        <v>58</v>
      </c>
    </row>
    <row r="32" spans="1:24" x14ac:dyDescent="0.25">
      <c r="A32" s="14" t="s">
        <v>94</v>
      </c>
      <c r="B32" s="15" t="s">
        <v>95</v>
      </c>
      <c r="C32" s="15" t="s">
        <v>95</v>
      </c>
      <c r="D32" s="15" t="s">
        <v>85</v>
      </c>
      <c r="E32" s="23" t="s">
        <v>85</v>
      </c>
      <c r="F32" s="15" t="s">
        <v>107</v>
      </c>
      <c r="G32" s="15" t="s">
        <v>112</v>
      </c>
      <c r="H32" s="15" t="s">
        <v>120</v>
      </c>
      <c r="I32" s="15" t="s">
        <v>123</v>
      </c>
      <c r="J32" s="15" t="s">
        <v>58</v>
      </c>
      <c r="K32" s="15"/>
      <c r="L32" s="15"/>
      <c r="M32" s="15"/>
      <c r="N32" s="15"/>
      <c r="O32" s="15" t="s">
        <v>27</v>
      </c>
      <c r="P32" s="15">
        <v>1601975</v>
      </c>
      <c r="Q32" s="15">
        <f t="shared" si="0"/>
        <v>0.14285714285714285</v>
      </c>
      <c r="R32" s="15">
        <v>2016</v>
      </c>
      <c r="S32" s="15">
        <v>8</v>
      </c>
      <c r="T32" s="16">
        <v>42594</v>
      </c>
      <c r="U32" s="15" t="s">
        <v>112</v>
      </c>
      <c r="V32" s="15" t="s">
        <v>120</v>
      </c>
      <c r="W32" s="15" t="s">
        <v>123</v>
      </c>
      <c r="X32" s="15" t="s">
        <v>58</v>
      </c>
    </row>
    <row r="33" spans="1:24" x14ac:dyDescent="0.25">
      <c r="A33" s="14" t="s">
        <v>96</v>
      </c>
      <c r="B33" s="15" t="s">
        <v>97</v>
      </c>
      <c r="C33" s="15" t="s">
        <v>97</v>
      </c>
      <c r="D33" s="15" t="s">
        <v>85</v>
      </c>
      <c r="E33" s="23" t="s">
        <v>85</v>
      </c>
      <c r="F33" s="15" t="s">
        <v>107</v>
      </c>
      <c r="G33" s="15" t="s">
        <v>112</v>
      </c>
      <c r="H33" s="15" t="s">
        <v>120</v>
      </c>
      <c r="I33" s="15" t="s">
        <v>123</v>
      </c>
      <c r="J33" s="15" t="s">
        <v>58</v>
      </c>
      <c r="K33" s="15"/>
      <c r="L33" s="15"/>
      <c r="M33" s="15"/>
      <c r="N33" s="15"/>
      <c r="O33" s="15" t="s">
        <v>27</v>
      </c>
      <c r="P33" s="15">
        <v>1601975</v>
      </c>
      <c r="Q33" s="15">
        <f t="shared" si="0"/>
        <v>0.14285714285714285</v>
      </c>
      <c r="R33" s="15">
        <v>2016</v>
      </c>
      <c r="S33" s="15">
        <v>8</v>
      </c>
      <c r="T33" s="16">
        <v>42594</v>
      </c>
      <c r="U33" s="15" t="s">
        <v>112</v>
      </c>
      <c r="V33" s="15" t="s">
        <v>120</v>
      </c>
      <c r="W33" s="15" t="s">
        <v>123</v>
      </c>
      <c r="X33" s="15" t="s">
        <v>58</v>
      </c>
    </row>
    <row r="34" spans="1:24" x14ac:dyDescent="0.25">
      <c r="A34" s="14" t="s">
        <v>89</v>
      </c>
      <c r="B34" s="15" t="s">
        <v>90</v>
      </c>
      <c r="C34" s="15" t="s">
        <v>90</v>
      </c>
      <c r="D34" s="15" t="s">
        <v>85</v>
      </c>
      <c r="E34" s="23" t="s">
        <v>85</v>
      </c>
      <c r="F34" s="15" t="s">
        <v>107</v>
      </c>
      <c r="G34" s="15" t="s">
        <v>112</v>
      </c>
      <c r="H34" s="15" t="s">
        <v>120</v>
      </c>
      <c r="I34" s="15" t="s">
        <v>123</v>
      </c>
      <c r="J34" s="15" t="s">
        <v>58</v>
      </c>
      <c r="K34" s="15"/>
      <c r="L34" s="15"/>
      <c r="M34" s="15"/>
      <c r="N34" s="15"/>
      <c r="O34" s="15" t="s">
        <v>27</v>
      </c>
      <c r="P34" s="15">
        <v>1601975</v>
      </c>
      <c r="Q34" s="15">
        <f t="shared" si="0"/>
        <v>0.14285714285714285</v>
      </c>
      <c r="R34" s="15">
        <v>2016</v>
      </c>
      <c r="S34" s="15">
        <v>8</v>
      </c>
      <c r="T34" s="16">
        <v>42594</v>
      </c>
      <c r="U34" s="15" t="s">
        <v>112</v>
      </c>
      <c r="V34" s="15" t="s">
        <v>120</v>
      </c>
      <c r="W34" s="15" t="s">
        <v>123</v>
      </c>
      <c r="X34" s="15" t="s">
        <v>58</v>
      </c>
    </row>
    <row r="35" spans="1:24" x14ac:dyDescent="0.25">
      <c r="A35" s="17" t="s">
        <v>77</v>
      </c>
      <c r="B35" s="18" t="s">
        <v>78</v>
      </c>
      <c r="C35" s="18" t="s">
        <v>78</v>
      </c>
      <c r="D35" s="18" t="s">
        <v>39</v>
      </c>
      <c r="E35" s="24" t="s">
        <v>39</v>
      </c>
      <c r="F35" s="18" t="s">
        <v>108</v>
      </c>
      <c r="G35" s="18" t="s">
        <v>111</v>
      </c>
      <c r="H35" s="18" t="s">
        <v>121</v>
      </c>
      <c r="I35" s="18" t="s">
        <v>123</v>
      </c>
      <c r="J35" s="18" t="s">
        <v>58</v>
      </c>
      <c r="K35" s="18" t="s">
        <v>130</v>
      </c>
      <c r="L35" s="18"/>
      <c r="M35" s="18"/>
      <c r="N35" s="18"/>
      <c r="O35" s="18" t="s">
        <v>27</v>
      </c>
      <c r="P35" s="18">
        <v>1601682</v>
      </c>
      <c r="Q35" s="18">
        <f t="shared" si="0"/>
        <v>0.25</v>
      </c>
      <c r="R35" s="18">
        <v>2016</v>
      </c>
      <c r="S35" s="18">
        <v>7</v>
      </c>
      <c r="T35" s="19">
        <v>42555</v>
      </c>
      <c r="U35" s="18" t="s">
        <v>111</v>
      </c>
      <c r="V35" s="18" t="s">
        <v>121</v>
      </c>
      <c r="W35" s="18" t="s">
        <v>123</v>
      </c>
      <c r="X35" s="18" t="s">
        <v>58</v>
      </c>
    </row>
    <row r="36" spans="1:24" x14ac:dyDescent="0.25">
      <c r="A36" s="17" t="s">
        <v>100</v>
      </c>
      <c r="B36" s="18" t="s">
        <v>101</v>
      </c>
      <c r="C36" s="18" t="s">
        <v>101</v>
      </c>
      <c r="D36" s="18" t="s">
        <v>39</v>
      </c>
      <c r="E36" s="24" t="s">
        <v>39</v>
      </c>
      <c r="F36" s="18" t="s">
        <v>108</v>
      </c>
      <c r="G36" s="18" t="s">
        <v>111</v>
      </c>
      <c r="H36" s="18" t="s">
        <v>121</v>
      </c>
      <c r="I36" s="18" t="s">
        <v>123</v>
      </c>
      <c r="J36" s="18" t="s">
        <v>58</v>
      </c>
      <c r="K36" s="18" t="s">
        <v>131</v>
      </c>
      <c r="L36" s="18"/>
      <c r="M36" s="18"/>
      <c r="N36" s="18"/>
      <c r="O36" s="18" t="s">
        <v>27</v>
      </c>
      <c r="P36" s="18">
        <v>1601682</v>
      </c>
      <c r="Q36" s="18">
        <f t="shared" si="0"/>
        <v>0.25</v>
      </c>
      <c r="R36" s="18">
        <v>2016</v>
      </c>
      <c r="S36" s="18">
        <v>7</v>
      </c>
      <c r="T36" s="19">
        <v>42555</v>
      </c>
      <c r="U36" s="18" t="s">
        <v>111</v>
      </c>
      <c r="V36" s="18" t="s">
        <v>121</v>
      </c>
      <c r="W36" s="18" t="s">
        <v>123</v>
      </c>
      <c r="X36" s="18" t="s">
        <v>58</v>
      </c>
    </row>
    <row r="37" spans="1:24" x14ac:dyDescent="0.25">
      <c r="A37" s="17" t="s">
        <v>49</v>
      </c>
      <c r="B37" s="18" t="s">
        <v>50</v>
      </c>
      <c r="C37" s="18" t="s">
        <v>51</v>
      </c>
      <c r="D37" s="18" t="s">
        <v>45</v>
      </c>
      <c r="E37" s="24" t="s">
        <v>39</v>
      </c>
      <c r="F37" s="18" t="s">
        <v>108</v>
      </c>
      <c r="G37" s="18" t="s">
        <v>111</v>
      </c>
      <c r="H37" s="18" t="s">
        <v>121</v>
      </c>
      <c r="I37" s="18" t="s">
        <v>123</v>
      </c>
      <c r="J37" s="18" t="s">
        <v>58</v>
      </c>
      <c r="K37" s="18" t="s">
        <v>132</v>
      </c>
      <c r="L37" s="18"/>
      <c r="M37" s="18"/>
      <c r="N37" s="18"/>
      <c r="O37" s="18" t="s">
        <v>27</v>
      </c>
      <c r="P37" s="18">
        <v>1601682</v>
      </c>
      <c r="Q37" s="18">
        <f t="shared" si="0"/>
        <v>0.25</v>
      </c>
      <c r="R37" s="18">
        <v>2016</v>
      </c>
      <c r="S37" s="18">
        <v>7</v>
      </c>
      <c r="T37" s="19">
        <v>42555</v>
      </c>
      <c r="U37" s="18" t="s">
        <v>111</v>
      </c>
      <c r="V37" s="18" t="s">
        <v>121</v>
      </c>
      <c r="W37" s="18" t="s">
        <v>123</v>
      </c>
      <c r="X37" s="18" t="s">
        <v>58</v>
      </c>
    </row>
    <row r="38" spans="1:24" x14ac:dyDescent="0.25">
      <c r="A38" s="17" t="s">
        <v>72</v>
      </c>
      <c r="B38" s="18" t="s">
        <v>73</v>
      </c>
      <c r="C38" s="18" t="s">
        <v>74</v>
      </c>
      <c r="D38" s="18" t="s">
        <v>45</v>
      </c>
      <c r="E38" s="24" t="s">
        <v>39</v>
      </c>
      <c r="F38" s="18" t="s">
        <v>108</v>
      </c>
      <c r="G38" s="18" t="s">
        <v>111</v>
      </c>
      <c r="H38" s="18" t="s">
        <v>121</v>
      </c>
      <c r="I38" s="18" t="s">
        <v>123</v>
      </c>
      <c r="J38" s="18" t="s">
        <v>58</v>
      </c>
      <c r="K38" s="18" t="s">
        <v>133</v>
      </c>
      <c r="L38" s="18"/>
      <c r="M38" s="18"/>
      <c r="N38" s="18"/>
      <c r="O38" s="18" t="s">
        <v>27</v>
      </c>
      <c r="P38" s="18">
        <v>1601682</v>
      </c>
      <c r="Q38" s="18">
        <f t="shared" si="0"/>
        <v>0.25</v>
      </c>
      <c r="R38" s="18">
        <v>2016</v>
      </c>
      <c r="S38" s="18">
        <v>7</v>
      </c>
      <c r="T38" s="19">
        <v>42555</v>
      </c>
      <c r="U38" s="18" t="s">
        <v>111</v>
      </c>
      <c r="V38" s="18" t="s">
        <v>121</v>
      </c>
      <c r="W38" s="18" t="s">
        <v>123</v>
      </c>
      <c r="X38" s="18" t="s">
        <v>58</v>
      </c>
    </row>
    <row r="39" spans="1:24" x14ac:dyDescent="0.25">
      <c r="A39" s="17" t="s">
        <v>79</v>
      </c>
      <c r="B39" s="18" t="s">
        <v>80</v>
      </c>
      <c r="C39" s="18" t="s">
        <v>81</v>
      </c>
      <c r="D39" s="18" t="s">
        <v>26</v>
      </c>
      <c r="E39" s="24" t="s">
        <v>39</v>
      </c>
      <c r="F39" s="18" t="s">
        <v>108</v>
      </c>
      <c r="G39" s="18" t="s">
        <v>111</v>
      </c>
      <c r="H39" s="18" t="s">
        <v>121</v>
      </c>
      <c r="I39" s="18" t="s">
        <v>123</v>
      </c>
      <c r="J39" s="18" t="s">
        <v>58</v>
      </c>
      <c r="K39" s="18" t="s">
        <v>134</v>
      </c>
      <c r="L39" s="18"/>
      <c r="M39" s="18"/>
      <c r="N39" s="18"/>
      <c r="O39" s="18" t="s">
        <v>27</v>
      </c>
      <c r="P39" s="18">
        <v>1602187</v>
      </c>
      <c r="Q39" s="18">
        <f t="shared" si="0"/>
        <v>0.25</v>
      </c>
      <c r="R39" s="18">
        <v>2016</v>
      </c>
      <c r="S39" s="18">
        <v>9</v>
      </c>
      <c r="T39" s="19">
        <v>42625</v>
      </c>
      <c r="U39" s="18" t="s">
        <v>111</v>
      </c>
      <c r="V39" s="18" t="s">
        <v>121</v>
      </c>
      <c r="W39" s="18" t="s">
        <v>123</v>
      </c>
      <c r="X39" s="18" t="s">
        <v>58</v>
      </c>
    </row>
    <row r="40" spans="1:24" x14ac:dyDescent="0.25">
      <c r="A40" s="17" t="s">
        <v>23</v>
      </c>
      <c r="B40" s="18" t="s">
        <v>24</v>
      </c>
      <c r="C40" s="18" t="s">
        <v>25</v>
      </c>
      <c r="D40" s="18" t="s">
        <v>26</v>
      </c>
      <c r="E40" s="24" t="s">
        <v>39</v>
      </c>
      <c r="F40" s="18" t="s">
        <v>108</v>
      </c>
      <c r="G40" s="18" t="s">
        <v>111</v>
      </c>
      <c r="H40" s="18" t="s">
        <v>121</v>
      </c>
      <c r="I40" s="18" t="s">
        <v>123</v>
      </c>
      <c r="J40" s="18" t="s">
        <v>58</v>
      </c>
      <c r="K40" s="18" t="s">
        <v>135</v>
      </c>
      <c r="L40" s="18"/>
      <c r="M40" s="18"/>
      <c r="N40" s="18"/>
      <c r="O40" s="18" t="s">
        <v>27</v>
      </c>
      <c r="P40" s="18">
        <v>1602187</v>
      </c>
      <c r="Q40" s="18">
        <f t="shared" si="0"/>
        <v>0.25</v>
      </c>
      <c r="R40" s="18">
        <v>2016</v>
      </c>
      <c r="S40" s="18">
        <v>9</v>
      </c>
      <c r="T40" s="19">
        <v>42625</v>
      </c>
      <c r="U40" s="18" t="s">
        <v>111</v>
      </c>
      <c r="V40" s="18" t="s">
        <v>121</v>
      </c>
      <c r="W40" s="18" t="s">
        <v>123</v>
      </c>
      <c r="X40" s="18" t="s">
        <v>58</v>
      </c>
    </row>
    <row r="41" spans="1:24" x14ac:dyDescent="0.25">
      <c r="A41" s="17" t="s">
        <v>75</v>
      </c>
      <c r="B41" s="18" t="s">
        <v>76</v>
      </c>
      <c r="C41" s="18" t="s">
        <v>76</v>
      </c>
      <c r="D41" s="18" t="s">
        <v>39</v>
      </c>
      <c r="E41" s="24" t="s">
        <v>39</v>
      </c>
      <c r="F41" s="18" t="s">
        <v>108</v>
      </c>
      <c r="G41" s="18" t="s">
        <v>111</v>
      </c>
      <c r="H41" s="18" t="s">
        <v>121</v>
      </c>
      <c r="I41" s="18" t="s">
        <v>123</v>
      </c>
      <c r="J41" s="18" t="s">
        <v>58</v>
      </c>
      <c r="K41" s="18" t="s">
        <v>136</v>
      </c>
      <c r="L41" s="18"/>
      <c r="M41" s="18"/>
      <c r="N41" s="18"/>
      <c r="O41" s="18" t="s">
        <v>27</v>
      </c>
      <c r="P41" s="18">
        <v>1602187</v>
      </c>
      <c r="Q41" s="18">
        <f t="shared" si="0"/>
        <v>0.25</v>
      </c>
      <c r="R41" s="18">
        <v>2016</v>
      </c>
      <c r="S41" s="18">
        <v>9</v>
      </c>
      <c r="T41" s="19">
        <v>42625</v>
      </c>
      <c r="U41" s="18" t="s">
        <v>111</v>
      </c>
      <c r="V41" s="18" t="s">
        <v>121</v>
      </c>
      <c r="W41" s="18" t="s">
        <v>123</v>
      </c>
      <c r="X41" s="18" t="s">
        <v>58</v>
      </c>
    </row>
    <row r="42" spans="1:24" x14ac:dyDescent="0.25">
      <c r="A42" s="17" t="s">
        <v>69</v>
      </c>
      <c r="B42" s="18" t="s">
        <v>70</v>
      </c>
      <c r="C42" s="18" t="s">
        <v>71</v>
      </c>
      <c r="D42" s="18" t="s">
        <v>45</v>
      </c>
      <c r="E42" s="24" t="s">
        <v>39</v>
      </c>
      <c r="F42" s="18" t="s">
        <v>108</v>
      </c>
      <c r="G42" s="18" t="s">
        <v>111</v>
      </c>
      <c r="H42" s="18" t="s">
        <v>121</v>
      </c>
      <c r="I42" s="18" t="s">
        <v>123</v>
      </c>
      <c r="J42" s="18" t="s">
        <v>58</v>
      </c>
      <c r="K42" s="18" t="s">
        <v>137</v>
      </c>
      <c r="L42" s="18"/>
      <c r="M42" s="18"/>
      <c r="N42" s="18"/>
      <c r="O42" s="18" t="s">
        <v>27</v>
      </c>
      <c r="P42" s="18">
        <v>1602187</v>
      </c>
      <c r="Q42" s="18">
        <f t="shared" si="0"/>
        <v>0.25</v>
      </c>
      <c r="R42" s="18">
        <v>2016</v>
      </c>
      <c r="S42" s="18">
        <v>9</v>
      </c>
      <c r="T42" s="19">
        <v>42625</v>
      </c>
      <c r="U42" s="18" t="s">
        <v>111</v>
      </c>
      <c r="V42" s="18" t="s">
        <v>121</v>
      </c>
      <c r="W42" s="18" t="s">
        <v>123</v>
      </c>
      <c r="X42" s="18" t="s">
        <v>58</v>
      </c>
    </row>
    <row r="43" spans="1:24" x14ac:dyDescent="0.25">
      <c r="A43" s="17" t="s">
        <v>63</v>
      </c>
      <c r="B43" s="18" t="s">
        <v>64</v>
      </c>
      <c r="C43" s="18" t="s">
        <v>65</v>
      </c>
      <c r="D43" s="18" t="s">
        <v>45</v>
      </c>
      <c r="E43" s="24" t="s">
        <v>39</v>
      </c>
      <c r="F43" s="18" t="s">
        <v>108</v>
      </c>
      <c r="G43" s="18" t="s">
        <v>111</v>
      </c>
      <c r="H43" s="18" t="s">
        <v>121</v>
      </c>
      <c r="I43" s="18" t="s">
        <v>123</v>
      </c>
      <c r="J43" s="18" t="s">
        <v>58</v>
      </c>
      <c r="K43" s="18" t="s">
        <v>138</v>
      </c>
      <c r="L43" s="18"/>
      <c r="M43" s="18"/>
      <c r="N43" s="18"/>
      <c r="O43" s="18" t="s">
        <v>27</v>
      </c>
      <c r="P43" s="18">
        <v>1602387</v>
      </c>
      <c r="Q43" s="18">
        <f t="shared" si="0"/>
        <v>1</v>
      </c>
      <c r="R43" s="18">
        <v>2016</v>
      </c>
      <c r="S43" s="18">
        <v>9</v>
      </c>
      <c r="T43" s="19">
        <v>42639</v>
      </c>
      <c r="U43" s="18" t="s">
        <v>111</v>
      </c>
      <c r="V43" s="18" t="s">
        <v>121</v>
      </c>
      <c r="W43" s="18" t="s">
        <v>123</v>
      </c>
      <c r="X43" s="18" t="s">
        <v>58</v>
      </c>
    </row>
    <row r="44" spans="1:24" x14ac:dyDescent="0.25">
      <c r="A44" s="11" t="s">
        <v>56</v>
      </c>
      <c r="B44" s="12" t="s">
        <v>57</v>
      </c>
      <c r="C44" s="12" t="s">
        <v>57</v>
      </c>
      <c r="D44" s="12" t="s">
        <v>39</v>
      </c>
      <c r="E44" s="25" t="s">
        <v>39</v>
      </c>
      <c r="F44" s="12" t="s">
        <v>109</v>
      </c>
      <c r="G44" s="12" t="s">
        <v>110</v>
      </c>
      <c r="H44" s="12" t="s">
        <v>122</v>
      </c>
      <c r="I44" s="12" t="s">
        <v>123</v>
      </c>
      <c r="J44" s="12" t="s">
        <v>58</v>
      </c>
      <c r="K44" s="12">
        <v>401278310</v>
      </c>
      <c r="L44" s="12"/>
      <c r="M44" s="12"/>
      <c r="N44" s="12"/>
      <c r="O44" s="12" t="s">
        <v>27</v>
      </c>
      <c r="P44" s="12">
        <v>1600053</v>
      </c>
      <c r="Q44" s="12">
        <f t="shared" si="0"/>
        <v>1</v>
      </c>
      <c r="R44" s="12">
        <v>2016</v>
      </c>
      <c r="S44" s="12">
        <v>1</v>
      </c>
      <c r="T44" s="13">
        <v>42375</v>
      </c>
      <c r="U44" s="12" t="s">
        <v>110</v>
      </c>
      <c r="V44" s="12" t="s">
        <v>122</v>
      </c>
      <c r="W44" s="12" t="s">
        <v>123</v>
      </c>
      <c r="X44" s="12" t="s">
        <v>58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UserCorilus</dc:creator>
  <cp:lastModifiedBy>UserCorilus</cp:lastModifiedBy>
  <dcterms:created xsi:type="dcterms:W3CDTF">2016-11-24T11:46:43Z</dcterms:created>
  <dcterms:modified xsi:type="dcterms:W3CDTF">2016-11-24T15:21:19Z</dcterms:modified>
</cp:coreProperties>
</file>